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 hidePivotFieldList="1"/>
  <mc:AlternateContent xmlns:mc="http://schemas.openxmlformats.org/markup-compatibility/2006">
    <mc:Choice Requires="x15">
      <x15ac:absPath xmlns:x15ac="http://schemas.microsoft.com/office/spreadsheetml/2010/11/ac" url="C:\Data\CRootData\GitHubRepos\PhenotypeToModelSAE\OatCatchCropValidation\"/>
    </mc:Choice>
  </mc:AlternateContent>
  <xr:revisionPtr revIDLastSave="0" documentId="13_ncr:1_{ADF14BDE-538B-4B98-9A55-2CBE06A8D42F}" xr6:coauthVersionLast="47" xr6:coauthVersionMax="47" xr10:uidLastSave="{00000000-0000-0000-0000-000000000000}"/>
  <bookViews>
    <workbookView xWindow="-120" yWindow="-120" windowWidth="29040" windowHeight="15840" tabRatio="599" activeTab="1" xr2:uid="{00000000-000D-0000-FFFF-FFFF00000000}"/>
  </bookViews>
  <sheets>
    <sheet name="Observed" sheetId="1" r:id="rId1"/>
    <sheet name="NLeach" sheetId="9" r:id="rId2"/>
    <sheet name="SAE" sheetId="7" r:id="rId3"/>
    <sheet name="MaxLeafSize" sheetId="2" r:id="rId4"/>
    <sheet name="SoilMineralN" sheetId="5" r:id="rId5"/>
    <sheet name="SWC" sheetId="6" r:id="rId6"/>
    <sheet name="SLMACC" sheetId="3" r:id="rId7"/>
  </sheets>
  <definedNames>
    <definedName name="_xlnm._FilterDatabase" localSheetId="0" hidden="1">Observed!$A$1:$EB$3732</definedName>
    <definedName name="_xlnm._FilterDatabase" localSheetId="4" hidden="1">SoilMineralN!$A$1:$O$237</definedName>
    <definedName name="_xlnm._FilterDatabase" localSheetId="5" hidden="1">SWC!$A$1:$K$1369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Q3734" i="1" l="1"/>
  <c r="DS3734" i="1"/>
  <c r="DQ3735" i="1"/>
  <c r="DS3735" i="1"/>
  <c r="DS3733" i="1"/>
  <c r="DQ3733" i="1"/>
  <c r="DS3638" i="1"/>
  <c r="DS3639" i="1"/>
  <c r="DS3640" i="1"/>
  <c r="DS3641" i="1"/>
  <c r="DS3642" i="1"/>
  <c r="DS3643" i="1"/>
  <c r="DS3644" i="1"/>
  <c r="DS3637" i="1"/>
  <c r="DQ3638" i="1"/>
  <c r="DQ3639" i="1"/>
  <c r="DQ3640" i="1"/>
  <c r="DQ3641" i="1"/>
  <c r="DQ3642" i="1"/>
  <c r="DQ3643" i="1"/>
  <c r="DQ3644" i="1"/>
  <c r="DQ3637" i="1"/>
  <c r="DQ3636" i="1"/>
  <c r="DR3636" i="1"/>
  <c r="DR3635" i="1"/>
  <c r="DQ3635" i="1"/>
  <c r="DR3634" i="1"/>
  <c r="DQ3634" i="1"/>
  <c r="DR3633" i="1"/>
  <c r="DQ3633" i="1"/>
  <c r="DR3632" i="1"/>
  <c r="DQ3632" i="1"/>
  <c r="DR3631" i="1"/>
  <c r="DQ3631" i="1"/>
  <c r="DR3630" i="1"/>
  <c r="DQ3630" i="1"/>
  <c r="DR3629" i="1"/>
  <c r="DQ3629" i="1"/>
  <c r="DR3628" i="1"/>
  <c r="DQ3628" i="1"/>
  <c r="DR3627" i="1"/>
  <c r="DQ3627" i="1"/>
  <c r="DR3626" i="1"/>
  <c r="DQ3626" i="1"/>
  <c r="DR3625" i="1"/>
  <c r="DQ3625" i="1"/>
  <c r="DR3624" i="1"/>
  <c r="DQ3624" i="1"/>
  <c r="DR3623" i="1"/>
  <c r="DQ3623" i="1"/>
  <c r="DR3622" i="1"/>
  <c r="DQ3622" i="1"/>
  <c r="DQ3621" i="1"/>
  <c r="DR3621" i="1"/>
  <c r="O207" i="5" l="1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06" i="5"/>
  <c r="N206" i="5"/>
  <c r="N207" i="5"/>
  <c r="N208" i="5"/>
  <c r="N209" i="5"/>
  <c r="N210" i="5"/>
  <c r="N211" i="5"/>
  <c r="N212" i="5"/>
  <c r="N213" i="5"/>
  <c r="N214" i="5"/>
  <c r="N215" i="5"/>
  <c r="N216" i="5"/>
  <c r="N217" i="5"/>
  <c r="N218" i="5"/>
  <c r="N219" i="5"/>
  <c r="N220" i="5"/>
  <c r="N221" i="5"/>
  <c r="N222" i="5"/>
  <c r="N223" i="5"/>
  <c r="N224" i="5"/>
  <c r="N225" i="5"/>
  <c r="N226" i="5"/>
  <c r="N227" i="5"/>
  <c r="N228" i="5"/>
  <c r="N229" i="5"/>
  <c r="N230" i="5"/>
  <c r="N231" i="5"/>
  <c r="N232" i="5"/>
  <c r="N233" i="5"/>
  <c r="N234" i="5"/>
  <c r="N235" i="5"/>
  <c r="N236" i="5"/>
  <c r="N237" i="5"/>
  <c r="M237" i="5"/>
  <c r="L206" i="5"/>
  <c r="M206" i="5"/>
  <c r="L207" i="5"/>
  <c r="M207" i="5"/>
  <c r="L208" i="5"/>
  <c r="M208" i="5"/>
  <c r="L209" i="5"/>
  <c r="M209" i="5"/>
  <c r="L210" i="5"/>
  <c r="M210" i="5"/>
  <c r="L211" i="5"/>
  <c r="M211" i="5"/>
  <c r="L212" i="5"/>
  <c r="M212" i="5"/>
  <c r="L213" i="5"/>
  <c r="M213" i="5"/>
  <c r="L214" i="5"/>
  <c r="M214" i="5"/>
  <c r="L215" i="5"/>
  <c r="M215" i="5"/>
  <c r="L216" i="5"/>
  <c r="M216" i="5"/>
  <c r="L217" i="5"/>
  <c r="M217" i="5"/>
  <c r="L218" i="5"/>
  <c r="M218" i="5"/>
  <c r="L219" i="5"/>
  <c r="M219" i="5"/>
  <c r="L220" i="5"/>
  <c r="M220" i="5"/>
  <c r="L221" i="5"/>
  <c r="M221" i="5"/>
  <c r="L222" i="5"/>
  <c r="M222" i="5"/>
  <c r="L223" i="5"/>
  <c r="M223" i="5"/>
  <c r="L224" i="5"/>
  <c r="M224" i="5"/>
  <c r="L225" i="5"/>
  <c r="M225" i="5"/>
  <c r="L226" i="5"/>
  <c r="M226" i="5"/>
  <c r="L227" i="5"/>
  <c r="M227" i="5"/>
  <c r="L228" i="5"/>
  <c r="M228" i="5"/>
  <c r="L229" i="5"/>
  <c r="M229" i="5"/>
  <c r="L230" i="5"/>
  <c r="M230" i="5"/>
  <c r="L231" i="5"/>
  <c r="M231" i="5"/>
  <c r="L232" i="5"/>
  <c r="M232" i="5"/>
  <c r="L233" i="5"/>
  <c r="M233" i="5"/>
  <c r="L234" i="5"/>
  <c r="M234" i="5"/>
  <c r="L235" i="5"/>
  <c r="M235" i="5"/>
  <c r="L236" i="5"/>
  <c r="M236" i="5"/>
  <c r="L237" i="5"/>
  <c r="DT3506" i="1"/>
  <c r="DU3506" i="1"/>
  <c r="DT3507" i="1"/>
  <c r="DU3507" i="1"/>
  <c r="DT3508" i="1"/>
  <c r="DU3508" i="1"/>
  <c r="DT3509" i="1"/>
  <c r="DU3509" i="1"/>
  <c r="DT3510" i="1"/>
  <c r="DU3510" i="1"/>
  <c r="DT3511" i="1"/>
  <c r="DU3511" i="1"/>
  <c r="DT3512" i="1"/>
  <c r="DU3512" i="1"/>
  <c r="DU3505" i="1"/>
  <c r="DT3505" i="1"/>
  <c r="DQ3506" i="1"/>
  <c r="DS3506" i="1"/>
  <c r="DQ3507" i="1"/>
  <c r="DS3507" i="1"/>
  <c r="DQ3508" i="1"/>
  <c r="DS3508" i="1"/>
  <c r="DQ3509" i="1"/>
  <c r="DS3509" i="1"/>
  <c r="DQ3510" i="1"/>
  <c r="DS3510" i="1"/>
  <c r="DQ3511" i="1"/>
  <c r="DS3511" i="1"/>
  <c r="DQ3512" i="1"/>
  <c r="DS3512" i="1"/>
  <c r="DS3505" i="1"/>
  <c r="DQ3505" i="1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M154" i="5"/>
  <c r="L155" i="5"/>
  <c r="M155" i="5"/>
  <c r="L156" i="5"/>
  <c r="M156" i="5"/>
  <c r="L157" i="5"/>
  <c r="M157" i="5"/>
  <c r="L158" i="5"/>
  <c r="M158" i="5"/>
  <c r="L159" i="5"/>
  <c r="M159" i="5"/>
  <c r="L160" i="5"/>
  <c r="M160" i="5"/>
  <c r="L161" i="5"/>
  <c r="M161" i="5"/>
  <c r="L162" i="5"/>
  <c r="M162" i="5"/>
  <c r="L163" i="5"/>
  <c r="M163" i="5"/>
  <c r="L164" i="5"/>
  <c r="M164" i="5"/>
  <c r="L165" i="5"/>
  <c r="M165" i="5"/>
  <c r="L166" i="5"/>
  <c r="M166" i="5"/>
  <c r="L167" i="5"/>
  <c r="M167" i="5"/>
  <c r="L168" i="5"/>
  <c r="M168" i="5"/>
  <c r="L169" i="5"/>
  <c r="M169" i="5"/>
  <c r="L170" i="5"/>
  <c r="M170" i="5"/>
  <c r="L171" i="5"/>
  <c r="M171" i="5"/>
  <c r="L172" i="5"/>
  <c r="M172" i="5"/>
  <c r="L173" i="5"/>
  <c r="M173" i="5"/>
  <c r="L174" i="5"/>
  <c r="M174" i="5"/>
  <c r="L175" i="5"/>
  <c r="M175" i="5"/>
  <c r="L176" i="5"/>
  <c r="M176" i="5"/>
  <c r="L177" i="5"/>
  <c r="M177" i="5"/>
  <c r="L178" i="5"/>
  <c r="M178" i="5"/>
  <c r="L179" i="5"/>
  <c r="M179" i="5"/>
  <c r="L180" i="5"/>
  <c r="M180" i="5"/>
  <c r="L181" i="5"/>
  <c r="M181" i="5"/>
  <c r="L182" i="5"/>
  <c r="M182" i="5"/>
  <c r="L183" i="5"/>
  <c r="M183" i="5"/>
  <c r="L184" i="5"/>
  <c r="M184" i="5"/>
  <c r="L185" i="5"/>
  <c r="M185" i="5"/>
  <c r="L186" i="5"/>
  <c r="M186" i="5"/>
  <c r="L187" i="5"/>
  <c r="M187" i="5"/>
  <c r="L188" i="5"/>
  <c r="M188" i="5"/>
  <c r="L189" i="5"/>
  <c r="M189" i="5"/>
  <c r="L190" i="5"/>
  <c r="M190" i="5"/>
  <c r="L191" i="5"/>
  <c r="M191" i="5"/>
  <c r="L192" i="5"/>
  <c r="M192" i="5"/>
  <c r="L193" i="5"/>
  <c r="M193" i="5"/>
  <c r="L194" i="5"/>
  <c r="M194" i="5"/>
  <c r="L195" i="5"/>
  <c r="M195" i="5"/>
  <c r="L196" i="5"/>
  <c r="M196" i="5"/>
  <c r="L197" i="5"/>
  <c r="M197" i="5"/>
  <c r="L198" i="5"/>
  <c r="M198" i="5"/>
  <c r="L199" i="5"/>
  <c r="M199" i="5"/>
  <c r="L200" i="5"/>
  <c r="M200" i="5"/>
  <c r="L201" i="5"/>
  <c r="M201" i="5"/>
  <c r="L202" i="5"/>
  <c r="M202" i="5"/>
  <c r="L203" i="5"/>
  <c r="M203" i="5"/>
  <c r="L204" i="5"/>
  <c r="M204" i="5"/>
  <c r="L205" i="5"/>
  <c r="M205" i="5"/>
  <c r="L58" i="5"/>
  <c r="L37" i="5"/>
  <c r="M37" i="5"/>
  <c r="N37" i="5"/>
  <c r="L38" i="5"/>
  <c r="M38" i="5"/>
  <c r="N38" i="5"/>
  <c r="L39" i="5"/>
  <c r="M39" i="5"/>
  <c r="N39" i="5"/>
  <c r="L40" i="5"/>
  <c r="M40" i="5"/>
  <c r="N40" i="5"/>
  <c r="L41" i="5"/>
  <c r="M41" i="5"/>
  <c r="N41" i="5"/>
  <c r="L42" i="5"/>
  <c r="M42" i="5"/>
  <c r="N42" i="5"/>
  <c r="L43" i="5"/>
  <c r="M43" i="5"/>
  <c r="N43" i="5"/>
  <c r="L44" i="5"/>
  <c r="M44" i="5"/>
  <c r="N44" i="5"/>
  <c r="L45" i="5"/>
  <c r="M45" i="5"/>
  <c r="N45" i="5"/>
  <c r="L46" i="5"/>
  <c r="M46" i="5"/>
  <c r="N46" i="5"/>
  <c r="L47" i="5"/>
  <c r="M47" i="5"/>
  <c r="N47" i="5"/>
  <c r="L48" i="5"/>
  <c r="M48" i="5"/>
  <c r="N48" i="5"/>
  <c r="L49" i="5"/>
  <c r="M49" i="5"/>
  <c r="N49" i="5"/>
  <c r="L50" i="5"/>
  <c r="M50" i="5"/>
  <c r="N50" i="5"/>
  <c r="L51" i="5"/>
  <c r="M51" i="5"/>
  <c r="N51" i="5"/>
  <c r="L52" i="5"/>
  <c r="M52" i="5"/>
  <c r="N52" i="5"/>
  <c r="L53" i="5"/>
  <c r="M53" i="5"/>
  <c r="N53" i="5"/>
  <c r="L54" i="5"/>
  <c r="M54" i="5"/>
  <c r="N54" i="5"/>
  <c r="L55" i="5"/>
  <c r="M55" i="5"/>
  <c r="N55" i="5"/>
  <c r="L56" i="5"/>
  <c r="M56" i="5"/>
  <c r="N56" i="5"/>
  <c r="L57" i="5"/>
  <c r="M57" i="5"/>
  <c r="N57" i="5"/>
  <c r="L3" i="5"/>
  <c r="M3" i="5"/>
  <c r="N3" i="5"/>
  <c r="L4" i="5"/>
  <c r="M4" i="5"/>
  <c r="N4" i="5"/>
  <c r="L5" i="5"/>
  <c r="M5" i="5"/>
  <c r="N5" i="5"/>
  <c r="L6" i="5"/>
  <c r="M6" i="5"/>
  <c r="N6" i="5"/>
  <c r="L7" i="5"/>
  <c r="M7" i="5"/>
  <c r="N7" i="5"/>
  <c r="L8" i="5"/>
  <c r="M8" i="5"/>
  <c r="N8" i="5"/>
  <c r="L9" i="5"/>
  <c r="M9" i="5"/>
  <c r="N9" i="5"/>
  <c r="L10" i="5"/>
  <c r="M10" i="5"/>
  <c r="N10" i="5"/>
  <c r="L11" i="5"/>
  <c r="M11" i="5"/>
  <c r="N11" i="5"/>
  <c r="L12" i="5"/>
  <c r="M12" i="5"/>
  <c r="N12" i="5"/>
  <c r="L13" i="5"/>
  <c r="M13" i="5"/>
  <c r="N13" i="5"/>
  <c r="L14" i="5"/>
  <c r="M14" i="5"/>
  <c r="N14" i="5"/>
  <c r="L15" i="5"/>
  <c r="M15" i="5"/>
  <c r="N15" i="5"/>
  <c r="L16" i="5"/>
  <c r="M16" i="5"/>
  <c r="N16" i="5"/>
  <c r="L17" i="5"/>
  <c r="M17" i="5"/>
  <c r="N17" i="5"/>
  <c r="L18" i="5"/>
  <c r="M18" i="5"/>
  <c r="N18" i="5"/>
  <c r="L19" i="5"/>
  <c r="M19" i="5"/>
  <c r="N19" i="5"/>
  <c r="L20" i="5"/>
  <c r="M20" i="5"/>
  <c r="N20" i="5"/>
  <c r="L21" i="5"/>
  <c r="M21" i="5"/>
  <c r="N21" i="5"/>
  <c r="L22" i="5"/>
  <c r="M22" i="5"/>
  <c r="N22" i="5"/>
  <c r="L23" i="5"/>
  <c r="M23" i="5"/>
  <c r="N23" i="5"/>
  <c r="L24" i="5"/>
  <c r="M24" i="5"/>
  <c r="N24" i="5"/>
  <c r="L25" i="5"/>
  <c r="M25" i="5"/>
  <c r="N25" i="5"/>
  <c r="L26" i="5"/>
  <c r="M26" i="5"/>
  <c r="N26" i="5"/>
  <c r="L27" i="5"/>
  <c r="M27" i="5"/>
  <c r="N27" i="5"/>
  <c r="L28" i="5"/>
  <c r="M28" i="5"/>
  <c r="N28" i="5"/>
  <c r="L29" i="5"/>
  <c r="M29" i="5"/>
  <c r="N29" i="5"/>
  <c r="L30" i="5"/>
  <c r="M30" i="5"/>
  <c r="N30" i="5"/>
  <c r="L31" i="5"/>
  <c r="M31" i="5"/>
  <c r="N31" i="5"/>
  <c r="L32" i="5"/>
  <c r="M32" i="5"/>
  <c r="N32" i="5"/>
  <c r="L33" i="5"/>
  <c r="M33" i="5"/>
  <c r="N33" i="5"/>
  <c r="L34" i="5"/>
  <c r="M34" i="5"/>
  <c r="N34" i="5"/>
  <c r="L35" i="5"/>
  <c r="M35" i="5"/>
  <c r="N35" i="5"/>
  <c r="L36" i="5"/>
  <c r="M36" i="5"/>
  <c r="N36" i="5"/>
  <c r="N2" i="5"/>
  <c r="C3196" i="1" l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195" i="1"/>
  <c r="M2" i="5" l="1"/>
  <c r="L2" i="5"/>
  <c r="DS2564" i="1"/>
  <c r="DS2565" i="1"/>
  <c r="DS2566" i="1"/>
  <c r="DS2567" i="1"/>
  <c r="DS2568" i="1"/>
  <c r="DS2569" i="1"/>
  <c r="DS2570" i="1"/>
  <c r="DS2571" i="1"/>
  <c r="DS2572" i="1"/>
  <c r="DS2573" i="1"/>
  <c r="DS2574" i="1"/>
  <c r="DS2575" i="1"/>
  <c r="DS2576" i="1"/>
  <c r="DS2563" i="1"/>
  <c r="DQ2564" i="1"/>
  <c r="DQ2565" i="1"/>
  <c r="DQ2566" i="1"/>
  <c r="DQ2567" i="1"/>
  <c r="DQ2568" i="1"/>
  <c r="DQ2569" i="1"/>
  <c r="DQ2570" i="1"/>
  <c r="DQ2571" i="1"/>
  <c r="DQ2572" i="1"/>
  <c r="DQ2573" i="1"/>
  <c r="DQ2574" i="1"/>
  <c r="DQ2575" i="1"/>
  <c r="DQ2576" i="1"/>
  <c r="DQ2563" i="1"/>
  <c r="DQ3487" i="1"/>
  <c r="DS3487" i="1"/>
  <c r="DQ3488" i="1"/>
  <c r="DS3488" i="1"/>
  <c r="DQ3489" i="1"/>
  <c r="DS3489" i="1"/>
  <c r="DQ3490" i="1"/>
  <c r="DS3490" i="1"/>
  <c r="DQ3491" i="1"/>
  <c r="DS3491" i="1"/>
  <c r="DQ3492" i="1"/>
  <c r="DS3492" i="1"/>
  <c r="DQ3493" i="1"/>
  <c r="DS3493" i="1"/>
  <c r="DQ3494" i="1"/>
  <c r="DS3494" i="1"/>
  <c r="DQ3495" i="1"/>
  <c r="DS3495" i="1"/>
  <c r="DQ3496" i="1"/>
  <c r="DS3496" i="1"/>
  <c r="DS3486" i="1"/>
  <c r="DQ3486" i="1"/>
  <c r="DS3485" i="1"/>
  <c r="DQ3485" i="1"/>
  <c r="DQ3443" i="1"/>
  <c r="DS3443" i="1"/>
  <c r="DQ3444" i="1"/>
  <c r="DS3444" i="1"/>
  <c r="DQ3445" i="1"/>
  <c r="DS3445" i="1"/>
  <c r="DQ3446" i="1"/>
  <c r="DS3446" i="1"/>
  <c r="DQ3447" i="1"/>
  <c r="DS3447" i="1"/>
  <c r="DS3442" i="1"/>
  <c r="DQ3442" i="1"/>
  <c r="DS3441" i="1"/>
  <c r="DQ3441" i="1"/>
  <c r="DS3440" i="1"/>
  <c r="DQ3440" i="1"/>
  <c r="DS3439" i="1"/>
  <c r="DQ3439" i="1"/>
  <c r="DQ3407" i="1"/>
  <c r="DS3407" i="1"/>
  <c r="DQ3408" i="1"/>
  <c r="DS3408" i="1"/>
  <c r="DQ3409" i="1"/>
  <c r="DS3409" i="1"/>
  <c r="DQ3406" i="1"/>
  <c r="DS3406" i="1"/>
  <c r="DQ3390" i="1"/>
  <c r="DQ3391" i="1"/>
  <c r="DQ3392" i="1"/>
  <c r="DQ3393" i="1"/>
  <c r="DQ3394" i="1"/>
  <c r="DQ3395" i="1"/>
  <c r="DQ3396" i="1"/>
  <c r="DQ3397" i="1"/>
  <c r="DQ3398" i="1"/>
  <c r="DQ3399" i="1"/>
  <c r="DQ3400" i="1"/>
  <c r="DQ3401" i="1"/>
  <c r="DQ3402" i="1"/>
  <c r="DQ3403" i="1"/>
  <c r="DQ3404" i="1"/>
  <c r="DQ3405" i="1"/>
  <c r="DQ3383" i="1"/>
  <c r="DS3383" i="1"/>
  <c r="DQ3384" i="1"/>
  <c r="DS3384" i="1"/>
  <c r="DQ3385" i="1"/>
  <c r="DS3385" i="1"/>
  <c r="DQ3386" i="1"/>
  <c r="DS3386" i="1"/>
  <c r="DQ3387" i="1"/>
  <c r="DS3387" i="1"/>
  <c r="DQ3388" i="1"/>
  <c r="DS3388" i="1"/>
  <c r="DQ3389" i="1"/>
  <c r="DS3389" i="1"/>
  <c r="DS3382" i="1"/>
  <c r="DQ3382" i="1"/>
  <c r="AI939" i="7" l="1"/>
  <c r="AI895" i="7"/>
  <c r="AI856" i="7"/>
  <c r="AI833" i="7"/>
  <c r="AI778" i="7"/>
  <c r="AI734" i="7"/>
  <c r="AI695" i="7"/>
  <c r="AI672" i="7"/>
  <c r="AI618" i="7"/>
  <c r="AI574" i="7"/>
  <c r="AI535" i="7"/>
  <c r="AI512" i="7"/>
  <c r="AI451" i="7"/>
  <c r="AI407" i="7"/>
  <c r="AI368" i="7"/>
  <c r="AI345" i="7"/>
  <c r="AI291" i="7"/>
  <c r="AI247" i="7"/>
  <c r="AI208" i="7"/>
  <c r="AI185" i="7"/>
  <c r="AI131" i="7"/>
  <c r="AI87" i="7"/>
  <c r="AI48" i="7"/>
  <c r="AI25" i="7"/>
  <c r="N303" i="3" l="1"/>
  <c r="J303" i="3"/>
  <c r="A303" i="3"/>
  <c r="N302" i="3"/>
  <c r="J302" i="3"/>
  <c r="A302" i="3"/>
  <c r="N301" i="3"/>
  <c r="J301" i="3"/>
  <c r="A301" i="3"/>
  <c r="N300" i="3"/>
  <c r="J300" i="3"/>
  <c r="A300" i="3"/>
  <c r="N299" i="3"/>
  <c r="J299" i="3"/>
  <c r="A299" i="3"/>
  <c r="N298" i="3"/>
  <c r="J298" i="3"/>
  <c r="A298" i="3"/>
  <c r="N297" i="3"/>
  <c r="J297" i="3"/>
  <c r="A297" i="3"/>
  <c r="N296" i="3"/>
  <c r="J296" i="3"/>
  <c r="A296" i="3"/>
  <c r="N295" i="3"/>
  <c r="J295" i="3"/>
  <c r="A295" i="3"/>
  <c r="N294" i="3"/>
  <c r="J294" i="3"/>
  <c r="A294" i="3"/>
  <c r="N293" i="3"/>
  <c r="J293" i="3"/>
  <c r="A293" i="3"/>
  <c r="N292" i="3"/>
  <c r="J292" i="3"/>
  <c r="A292" i="3"/>
  <c r="A291" i="3"/>
  <c r="A290" i="3"/>
  <c r="A289" i="3"/>
  <c r="A288" i="3"/>
  <c r="A287" i="3"/>
  <c r="A286" i="3"/>
  <c r="A285" i="3"/>
  <c r="A284" i="3"/>
  <c r="A283" i="3"/>
  <c r="A282" i="3"/>
  <c r="A281" i="3"/>
  <c r="A280" i="3"/>
  <c r="A279" i="3"/>
  <c r="A278" i="3"/>
  <c r="A277" i="3"/>
  <c r="A276" i="3"/>
  <c r="A275" i="3"/>
  <c r="A274" i="3"/>
  <c r="A273" i="3"/>
  <c r="A272" i="3"/>
  <c r="A271" i="3"/>
  <c r="A270" i="3"/>
  <c r="A269" i="3"/>
  <c r="A268" i="3"/>
  <c r="A267" i="3"/>
  <c r="A266" i="3"/>
  <c r="A265" i="3"/>
  <c r="A264" i="3"/>
  <c r="A263" i="3"/>
  <c r="A262" i="3"/>
  <c r="A261" i="3"/>
  <c r="A260" i="3"/>
  <c r="A259" i="3"/>
  <c r="A258" i="3"/>
  <c r="A257" i="3"/>
  <c r="A256" i="3"/>
  <c r="A255" i="3"/>
  <c r="N254" i="3"/>
  <c r="J254" i="3"/>
  <c r="A254" i="3"/>
  <c r="N253" i="3"/>
  <c r="J253" i="3"/>
  <c r="A253" i="3"/>
  <c r="N252" i="3"/>
  <c r="J252" i="3"/>
  <c r="A252" i="3"/>
  <c r="N251" i="3"/>
  <c r="J251" i="3"/>
  <c r="A251" i="3"/>
  <c r="N250" i="3"/>
  <c r="J250" i="3"/>
  <c r="A250" i="3"/>
  <c r="N249" i="3"/>
  <c r="J249" i="3"/>
  <c r="A249" i="3"/>
  <c r="N248" i="3"/>
  <c r="J248" i="3"/>
  <c r="A248" i="3"/>
  <c r="N247" i="3"/>
  <c r="J247" i="3"/>
  <c r="A247" i="3"/>
  <c r="N246" i="3"/>
  <c r="J246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J216" i="3"/>
  <c r="A216" i="3"/>
  <c r="J215" i="3"/>
  <c r="A215" i="3"/>
  <c r="J214" i="3"/>
  <c r="A214" i="3"/>
  <c r="J213" i="3"/>
  <c r="A213" i="3"/>
  <c r="J212" i="3"/>
  <c r="A212" i="3"/>
  <c r="J211" i="3"/>
  <c r="A211" i="3"/>
  <c r="J210" i="3"/>
  <c r="A210" i="3"/>
  <c r="J209" i="3"/>
  <c r="A209" i="3"/>
  <c r="J208" i="3"/>
  <c r="A208" i="3"/>
  <c r="J207" i="3"/>
  <c r="A207" i="3"/>
  <c r="J206" i="3"/>
  <c r="A206" i="3"/>
  <c r="J205" i="3"/>
  <c r="A205" i="3"/>
  <c r="J204" i="3"/>
  <c r="A204" i="3"/>
  <c r="J203" i="3"/>
  <c r="A203" i="3"/>
  <c r="J202" i="3"/>
  <c r="A202" i="3"/>
  <c r="J201" i="3"/>
  <c r="A201" i="3"/>
  <c r="J200" i="3"/>
  <c r="A200" i="3"/>
  <c r="J199" i="3"/>
  <c r="A199" i="3"/>
  <c r="J198" i="3"/>
  <c r="A198" i="3"/>
  <c r="J197" i="3"/>
  <c r="A197" i="3"/>
  <c r="J196" i="3"/>
  <c r="A196" i="3"/>
  <c r="J195" i="3"/>
  <c r="A195" i="3"/>
  <c r="J194" i="3"/>
  <c r="A194" i="3"/>
  <c r="J193" i="3"/>
  <c r="A193" i="3"/>
  <c r="J192" i="3"/>
  <c r="A192" i="3"/>
  <c r="J191" i="3"/>
  <c r="A191" i="3"/>
  <c r="J190" i="3"/>
  <c r="A190" i="3"/>
  <c r="J189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I52" i="3"/>
  <c r="A52" i="3"/>
  <c r="I51" i="3"/>
  <c r="A51" i="3"/>
  <c r="I50" i="3"/>
  <c r="A50" i="3"/>
  <c r="A49" i="3"/>
  <c r="I48" i="3"/>
  <c r="A48" i="3"/>
  <c r="I47" i="3"/>
  <c r="A47" i="3"/>
  <c r="I46" i="3"/>
  <c r="A46" i="3"/>
  <c r="A45" i="3"/>
  <c r="I44" i="3"/>
  <c r="A44" i="3"/>
  <c r="I43" i="3"/>
  <c r="A43" i="3"/>
  <c r="I42" i="3"/>
  <c r="A42" i="3"/>
  <c r="A41" i="3"/>
  <c r="I40" i="3"/>
  <c r="A40" i="3"/>
  <c r="I39" i="3"/>
  <c r="A39" i="3"/>
  <c r="I38" i="3"/>
  <c r="A38" i="3"/>
  <c r="A37" i="3"/>
  <c r="I36" i="3"/>
  <c r="A36" i="3"/>
  <c r="I35" i="3"/>
  <c r="A35" i="3"/>
  <c r="I34" i="3"/>
  <c r="A34" i="3"/>
  <c r="A33" i="3"/>
  <c r="I32" i="3"/>
  <c r="A32" i="3"/>
  <c r="I31" i="3"/>
  <c r="A31" i="3"/>
  <c r="I30" i="3"/>
  <c r="A30" i="3"/>
  <c r="A29" i="3"/>
  <c r="I28" i="3"/>
  <c r="A28" i="3"/>
  <c r="I27" i="3"/>
  <c r="A27" i="3"/>
  <c r="I26" i="3"/>
  <c r="A26" i="3"/>
  <c r="A25" i="3"/>
  <c r="A24" i="3"/>
  <c r="A23" i="3"/>
  <c r="A22" i="3"/>
  <c r="A21" i="3"/>
  <c r="I20" i="3"/>
  <c r="A20" i="3"/>
  <c r="I19" i="3"/>
  <c r="A19" i="3"/>
  <c r="I18" i="3"/>
  <c r="A18" i="3"/>
  <c r="A17" i="3"/>
  <c r="A16" i="3"/>
  <c r="A15" i="3"/>
  <c r="A14" i="3"/>
  <c r="A13" i="3"/>
  <c r="I12" i="3"/>
  <c r="A12" i="3"/>
  <c r="I11" i="3"/>
  <c r="A11" i="3"/>
  <c r="I10" i="3"/>
  <c r="A10" i="3"/>
  <c r="A9" i="3"/>
  <c r="A8" i="3"/>
  <c r="A7" i="3"/>
  <c r="A6" i="3"/>
  <c r="A5" i="3"/>
  <c r="I4" i="3"/>
  <c r="A4" i="3"/>
  <c r="I3" i="3"/>
  <c r="A3" i="3"/>
  <c r="I2" i="3"/>
  <c r="A2" i="3"/>
  <c r="AK451" i="1" l="1"/>
  <c r="AK291" i="1"/>
  <c r="AK778" i="1"/>
  <c r="AK618" i="1"/>
  <c r="AK131" i="1"/>
  <c r="AK939" i="1"/>
  <c r="AK407" i="1"/>
  <c r="AK247" i="1"/>
  <c r="AK734" i="1"/>
  <c r="AK574" i="1"/>
  <c r="AK87" i="1"/>
  <c r="AK895" i="1"/>
  <c r="AK368" i="1"/>
  <c r="AK208" i="1"/>
  <c r="AK695" i="1"/>
  <c r="AK535" i="1"/>
  <c r="AK48" i="1"/>
  <c r="AK856" i="1"/>
  <c r="AK345" i="1"/>
  <c r="AK185" i="1"/>
  <c r="AK672" i="1"/>
  <c r="AK512" i="1"/>
  <c r="AK25" i="1"/>
  <c r="AK833" i="1"/>
</calcChain>
</file>

<file path=xl/sharedStrings.xml><?xml version="1.0" encoding="utf-8"?>
<sst xmlns="http://schemas.openxmlformats.org/spreadsheetml/2006/main" count="21131" uniqueCount="472">
  <si>
    <t>SimulationName</t>
  </si>
  <si>
    <t>Clock.Today</t>
  </si>
  <si>
    <t>AllansCut</t>
  </si>
  <si>
    <t>Fert</t>
  </si>
  <si>
    <t>Flowering_Flag</t>
  </si>
  <si>
    <t>Leaf.CohortLive.Wt(1)</t>
  </si>
  <si>
    <t>Leaf.CohortLive.Wt(2)</t>
  </si>
  <si>
    <t>Leaf.CohortLive.Wt(3)</t>
  </si>
  <si>
    <t>Leaf.CohortLive.Wt(4)</t>
  </si>
  <si>
    <t>Leaf.CohortLive.Wt(5)</t>
  </si>
  <si>
    <t>Leaf.CohortLive.Wt(6)</t>
  </si>
  <si>
    <t>Leaf.CohortLive.Wt(7)</t>
  </si>
  <si>
    <t>Leaf.CohortLive.Wt(8)</t>
  </si>
  <si>
    <t>Leaf.CohortLive.Wt(9)</t>
  </si>
  <si>
    <t>Leaf.CohortSLA(1)</t>
  </si>
  <si>
    <t>Leaf.CohortSLA(2)</t>
  </si>
  <si>
    <t>Leaf.CohortSLA(3)</t>
  </si>
  <si>
    <t>Leaf.CohortSLA(4)</t>
  </si>
  <si>
    <t>Leaf.CohortSLA(5)</t>
  </si>
  <si>
    <t>Leaf.CohortSLA(6)</t>
  </si>
  <si>
    <t>Leaf.CohortSLA(7)</t>
  </si>
  <si>
    <t>Leaf.CohortSLA(8)</t>
  </si>
  <si>
    <t>Leaf.CohortSLA(9)</t>
  </si>
  <si>
    <t>Leaf.CohortSize(1)</t>
  </si>
  <si>
    <t>Leaf.CohortSize(2)</t>
  </si>
  <si>
    <t>Leaf.CohortSize(3)</t>
  </si>
  <si>
    <t>Leaf.CohortSize(4)</t>
  </si>
  <si>
    <t>Leaf.CohortSize(5)</t>
  </si>
  <si>
    <t>Leaf.CohortSize(6)</t>
  </si>
  <si>
    <t>Leaf.CohortSize(7)</t>
  </si>
  <si>
    <t>Leaf.CohortSize(8)</t>
  </si>
  <si>
    <t>Leaf.CohortSize(9)</t>
  </si>
  <si>
    <t>Oats.AboveGround.N</t>
  </si>
  <si>
    <t>Oats.AboveGround.Wt</t>
  </si>
  <si>
    <t>Oats.AboveGroundLive.Wt</t>
  </si>
  <si>
    <t>Oats.Cultivar</t>
  </si>
  <si>
    <t>Oats.Ear.NConc.</t>
  </si>
  <si>
    <t>Oats.Ear.Wt</t>
  </si>
  <si>
    <t>Oats.FlagLeaf_Flag</t>
  </si>
  <si>
    <t>Oats.Grain.Number</t>
  </si>
  <si>
    <t>Oats.Grain.Live.NConc</t>
  </si>
  <si>
    <t>Oats.Grain.Wt</t>
  </si>
  <si>
    <t>Oats.Leaf.CoverTotal</t>
  </si>
  <si>
    <t>Oats.Leaf.Dead.Nconc</t>
  </si>
  <si>
    <t>Oats.Leaf.Dead.Wt</t>
  </si>
  <si>
    <t>Oats.Leaf.DeadCohortNo</t>
  </si>
  <si>
    <t>Oats.Leaf.ExpandedCohortNo</t>
  </si>
  <si>
    <t>Oats.Leaf.SenescingCohortNo</t>
  </si>
  <si>
    <t>Oats.Leaf.GreenCohortNo</t>
  </si>
  <si>
    <t>Oats.Leaf.Height</t>
  </si>
  <si>
    <t>Oats.Leaf.LAI</t>
  </si>
  <si>
    <t>Oats.Leaf.Live.NConc</t>
  </si>
  <si>
    <t>Oats.Leaf.Live.Wt</t>
  </si>
  <si>
    <t>Oats.Leaf.SLA</t>
  </si>
  <si>
    <t>Oats.Leaf.Wt</t>
  </si>
  <si>
    <t>Oats.Panical.SpikletNumber</t>
  </si>
  <si>
    <t>Oats.Panicle.Live.NConc</t>
  </si>
  <si>
    <t>Oats.Panicle.Live.Wt</t>
  </si>
  <si>
    <t>Oats.Phenology.CurrentStageName</t>
  </si>
  <si>
    <t>Oats.Phenology.FlagLeafDAS</t>
  </si>
  <si>
    <t>Oats.Phenology.FlagLeafDOY</t>
  </si>
  <si>
    <t>Oats.Phenology.FloweringDAS</t>
  </si>
  <si>
    <t>Oats.Phenology.FloweringDOY</t>
  </si>
  <si>
    <t>Oats.Phenology.Zadok.Stage</t>
  </si>
  <si>
    <t>Oats.SowingDOY</t>
  </si>
  <si>
    <t>Oats.Stem.Dead.Wt</t>
  </si>
  <si>
    <t>Oats.Stem.Live.NConc</t>
  </si>
  <si>
    <t>Oats.Stem.Wt</t>
  </si>
  <si>
    <t>Oats.Stem.N</t>
  </si>
  <si>
    <t>Oats.Structure.LeafTipsAppeared</t>
  </si>
  <si>
    <t>Oats.Structure.MainStemFinalNodeNumber</t>
  </si>
  <si>
    <t>Oats.Structure.TotalStemPopn</t>
  </si>
  <si>
    <t>ProfileWater</t>
  </si>
  <si>
    <t>Soil.SoilWater.SW(1)</t>
  </si>
  <si>
    <t>Soil.SoilWater.SW(2)</t>
  </si>
  <si>
    <t>Soil.SoilWater.SW(3)</t>
  </si>
  <si>
    <t>Soil.SoilWater.SW(4)</t>
  </si>
  <si>
    <t>Soil.SoilWater.SW(5)</t>
  </si>
  <si>
    <t>Soil.SoilWater.SW(6)</t>
  </si>
  <si>
    <t>Soil.SoilWater.SW(7)</t>
  </si>
  <si>
    <t>Soil.SoilWater.SW(8)</t>
  </si>
  <si>
    <t>Sow</t>
  </si>
  <si>
    <t>Structure.TotalLeafTips</t>
  </si>
  <si>
    <t>Structure.TotalLigules</t>
  </si>
  <si>
    <t>Treatment</t>
  </si>
  <si>
    <t>_Irrig</t>
  </si>
  <si>
    <t>CPTSow2002-03-07CultHokonui</t>
  </si>
  <si>
    <t>HokMar</t>
  </si>
  <si>
    <t>Hokonui</t>
  </si>
  <si>
    <t>HarvestRipe</t>
  </si>
  <si>
    <t>CPTSow2002-03-07CultStampede</t>
  </si>
  <si>
    <t>StamMar</t>
  </si>
  <si>
    <t>Stampede</t>
  </si>
  <si>
    <t>CPTSow2002-05-15CultHokonui</t>
  </si>
  <si>
    <t>HokMay</t>
  </si>
  <si>
    <t>CPTSow2002-05-15CultStampede</t>
  </si>
  <si>
    <t>StamMay</t>
  </si>
  <si>
    <t>CPTSow2002-09-09CultHokonui</t>
  </si>
  <si>
    <t>HokSep</t>
  </si>
  <si>
    <t>CPTSow2002-09-09CultStampede</t>
  </si>
  <si>
    <t>StamSep</t>
  </si>
  <si>
    <t>CPTSow2003-03-14CultHokonui</t>
  </si>
  <si>
    <t>CPTSow2003-03-14CultStampede</t>
  </si>
  <si>
    <t>CPTSow2003-05-21CultHokonui</t>
  </si>
  <si>
    <t>CPTSow2003-05-21CultStampede</t>
  </si>
  <si>
    <t>CPTSow2003-09-02CultHokonui</t>
  </si>
  <si>
    <t>CPTSow2003-09-02CultStampede</t>
  </si>
  <si>
    <t>CPTSow2004-03-23CultHokonui</t>
  </si>
  <si>
    <t>CPTSow2004-03-23CultStampede</t>
  </si>
  <si>
    <t>CPTSow2004-05-28CultHokonui</t>
  </si>
  <si>
    <t>CPTSow2004-05-28CultStampede</t>
  </si>
  <si>
    <t>CPTSow2004-09-06CultHokonui</t>
  </si>
  <si>
    <t>CPTSow2004-09-06CultStampede</t>
  </si>
  <si>
    <t>Gatton2007CvCoolibah</t>
  </si>
  <si>
    <t>Gatton2007LateCvCoolibahLate</t>
  </si>
  <si>
    <t>Gatton2007LateCvTaipanLate</t>
  </si>
  <si>
    <t>Gatton2007CvTaipan</t>
  </si>
  <si>
    <t>Pinery2007CvBrusher</t>
  </si>
  <si>
    <t>None</t>
  </si>
  <si>
    <t>Pinery2007CvKangaroo</t>
  </si>
  <si>
    <t>Pinery2007CvWintaroo</t>
  </si>
  <si>
    <t>Roma2006CvAlgerianCutNone</t>
  </si>
  <si>
    <t>Roma2006CvAlgerianCutOne</t>
  </si>
  <si>
    <t>One</t>
  </si>
  <si>
    <t>Roma2006CvAlgerianCutTwo</t>
  </si>
  <si>
    <t>Two</t>
  </si>
  <si>
    <t>Roma2006CvCoolibahCutNone</t>
  </si>
  <si>
    <t>Roma2006CvCoolibahCutOne</t>
  </si>
  <si>
    <t>Roma2006CvCoolibahCutTwo</t>
  </si>
  <si>
    <t>Roma2006CvTaipanCutNone</t>
  </si>
  <si>
    <t>Roma2006CvTaipanCutOne</t>
  </si>
  <si>
    <t>Roma2006CvTaipanCutTwo</t>
  </si>
  <si>
    <t>RS_Oats_9899_IrrigED1</t>
  </si>
  <si>
    <t>ED1</t>
  </si>
  <si>
    <t>RS_Oats_9899_IrrigED2</t>
  </si>
  <si>
    <t>ED2</t>
  </si>
  <si>
    <t>RS_Oats_9899_IrrigED3</t>
  </si>
  <si>
    <t>ED3</t>
  </si>
  <si>
    <t>RS_Oats_9899_IrrigED4</t>
  </si>
  <si>
    <t>ED4</t>
  </si>
  <si>
    <t>RS_Oats_9899_IrrigFull</t>
  </si>
  <si>
    <t>Full</t>
  </si>
  <si>
    <t>FULL</t>
  </si>
  <si>
    <t>RS_Oats_9899_IrrigFULL</t>
  </si>
  <si>
    <t>RS_Oats_9899_IrrigLD1</t>
  </si>
  <si>
    <t>LD1</t>
  </si>
  <si>
    <t>RS_Oats_9899_IrrigLD2</t>
  </si>
  <si>
    <t>LD2</t>
  </si>
  <si>
    <t>RS_Oats_9899_IrrigLD3</t>
  </si>
  <si>
    <t>LD3</t>
  </si>
  <si>
    <t>RS_Oats_9899_IrrigLD4</t>
  </si>
  <si>
    <t>LD4</t>
  </si>
  <si>
    <t>RS_Oats_9899_IrrigNil</t>
  </si>
  <si>
    <t>Nil</t>
  </si>
  <si>
    <t>RS_Oats_9899_IrrigNill</t>
  </si>
  <si>
    <t>Nill</t>
  </si>
  <si>
    <t>NILL</t>
  </si>
  <si>
    <t>RS_Oats_9899_IrrigNILL</t>
  </si>
  <si>
    <t>Tarlee2007AgRegimeHighInput</t>
  </si>
  <si>
    <t>Tarlee2007AgRegimeLowInput</t>
  </si>
  <si>
    <t>Wellcamp2006CvAlgerianCutNone</t>
  </si>
  <si>
    <t>Wellcamp2006CvAlgerianCutOne</t>
  </si>
  <si>
    <t>Wellcamp2006CvAlgerianCutTwo</t>
  </si>
  <si>
    <t>Wellcamp2006CvCoolibahCutNone</t>
  </si>
  <si>
    <t>Wellcamp2006CvCoolibahCutOne</t>
  </si>
  <si>
    <t>Wellcamp2006CvCoolibahCutTwo</t>
  </si>
  <si>
    <t>Wellcamp2006CvDroverCutNone</t>
  </si>
  <si>
    <t>Wellcamp2006CvDroverCutOne</t>
  </si>
  <si>
    <t>Wellcamp2006CvDroverCutTwo</t>
  </si>
  <si>
    <t>Wellcamp2006CvNugeneCutNone</t>
  </si>
  <si>
    <t>Wellcamp2006CvNugeneCutOne</t>
  </si>
  <si>
    <t>Wellcamp2006CvNugeneCutTwo</t>
  </si>
  <si>
    <t>Wellcamp2006CvTaipanCutNone</t>
  </si>
  <si>
    <t>Wellcamp2006CvTaipanCutOne</t>
  </si>
  <si>
    <t>Wellcamp2006CvTaipanCutTwo</t>
  </si>
  <si>
    <t>Wellcamp2006UncutOnlyCvAlgerian</t>
  </si>
  <si>
    <t>Wellcamp2006UncutOnlyCvCoolibah</t>
  </si>
  <si>
    <t>Wellcamp2006UncutOnlyCvDrover</t>
  </si>
  <si>
    <t>Wellcamp2006UncutOnlyCvNugene</t>
  </si>
  <si>
    <t>Wellcamp2006UncutOnlyCvTaipan</t>
  </si>
  <si>
    <t>WinterSowing2015SowAugFert0</t>
  </si>
  <si>
    <t>Aug</t>
  </si>
  <si>
    <t>WinterSowing2015SowAugFert400</t>
  </si>
  <si>
    <t>WinterSowing2015SowJulyFert0</t>
  </si>
  <si>
    <t>July</t>
  </si>
  <si>
    <t>WinterSowing2015SowJulyFert400</t>
  </si>
  <si>
    <t>WinterSowing2016SowAugFert400</t>
  </si>
  <si>
    <t>WinterSowing2016SowJulyFert400</t>
  </si>
  <si>
    <t>RS_Oats_1718Nit300IrrFull</t>
  </si>
  <si>
    <t>RS_Oats_1718Nit0IrrNil</t>
  </si>
  <si>
    <t>MaxLeafSize.Script.LeafPosition</t>
  </si>
  <si>
    <t>MaxLeafSize.Script.MaxLeafSize</t>
  </si>
  <si>
    <t>Soil.SoilNitrogen.mineral_n(1)</t>
  </si>
  <si>
    <t>Soil.SoilNitrogen.mineral_n(2)</t>
  </si>
  <si>
    <t>Soil.SoilNitrogen.mineral_n(3)</t>
  </si>
  <si>
    <t>Soil.SoilNitrogen.mineral_n(4)</t>
  </si>
  <si>
    <t>Soil.SoilNitrogen.mineral_n(5)</t>
  </si>
  <si>
    <t>Soil.SoilNitrogen.mineral_n(6)</t>
  </si>
  <si>
    <t>Soil.SoilNitrogen.NH4(1)</t>
  </si>
  <si>
    <t>Soil.SoilNitrogen.NH4(2)</t>
  </si>
  <si>
    <t>Soil.SoilNitrogen.NH4(3)</t>
  </si>
  <si>
    <t>Soil.SoilNitrogen.NH4(4)</t>
  </si>
  <si>
    <t>Soil.SoilNitrogen.NH4(5)</t>
  </si>
  <si>
    <t>Soil.SoilNitrogen.NH4(6)</t>
  </si>
  <si>
    <t>Soil.SoilNitrogen.NO3(1)</t>
  </si>
  <si>
    <t>Soil.SoilNitrogen.NO3(2)</t>
  </si>
  <si>
    <t>Soil.SoilNitrogen.NO3(3)</t>
  </si>
  <si>
    <t>Soil.SoilNitrogen.NO3(4)</t>
  </si>
  <si>
    <t>Soil.SoilNitrogen.NO3(5)</t>
  </si>
  <si>
    <t>Soil.SoilNitrogen.NO3(6)</t>
  </si>
  <si>
    <t>Soil.SoilNitrogen.ProfileMineralN</t>
  </si>
  <si>
    <t>Soil.SoilNitrogen.ProfileNO3</t>
  </si>
  <si>
    <t>Soil.SoilNitrogen.ProfileNH4</t>
  </si>
  <si>
    <t>RS_Oats_1718Nit80IrrFull</t>
  </si>
  <si>
    <t>RS_Oats_1718Nit320IrrFull</t>
  </si>
  <si>
    <t>RS_Oats_1718Nit320IrrNil</t>
  </si>
  <si>
    <t>RS_Oats_1718Nit125IrrFull</t>
  </si>
  <si>
    <t>RS_Oats_1718Nit125IrrNil</t>
  </si>
  <si>
    <t>LRC2011CvAlgerianManagement1</t>
  </si>
  <si>
    <t>Algerian</t>
  </si>
  <si>
    <t>LRC2011CvAlgerianManagement2</t>
  </si>
  <si>
    <t>LRC2011CvAlgerianManagement3</t>
  </si>
  <si>
    <t>LRC2011CvAlgerianManagement4</t>
  </si>
  <si>
    <t>LRC2011CvAlgerianManagement5</t>
  </si>
  <si>
    <t>LRC2011CvAlgerianManagement6</t>
  </si>
  <si>
    <t>LRC2011CvDroverManagement1</t>
  </si>
  <si>
    <t>Drover</t>
  </si>
  <si>
    <t>LRC2011CvDroverManagement2</t>
  </si>
  <si>
    <t>LRC2011CvDroverManagement3</t>
  </si>
  <si>
    <t>LRC2011CvDroverManagement4</t>
  </si>
  <si>
    <t>LRC2011CvDroverManagement5</t>
  </si>
  <si>
    <t>LRC2011CvDroverManagement6</t>
  </si>
  <si>
    <t>LRC2011CvGenieManagement1</t>
  </si>
  <si>
    <t>Genie</t>
  </si>
  <si>
    <t>LRC2011CvGenieManagement2</t>
  </si>
  <si>
    <t>LRC2011CvGenieManagement3</t>
  </si>
  <si>
    <t>LRC2011CvGenieManagement4</t>
  </si>
  <si>
    <t>LRC2011CvGenieManagement5</t>
  </si>
  <si>
    <t>LRC2011CvGenieManagement6</t>
  </si>
  <si>
    <t>LRC2011CvNugeneManagement1</t>
  </si>
  <si>
    <t>Nugene</t>
  </si>
  <si>
    <t>LRC2011CvNugeneManagement2</t>
  </si>
  <si>
    <t>LRC2011CvNugeneManagement3</t>
  </si>
  <si>
    <t>LRC2011CvNugeneManagement4</t>
  </si>
  <si>
    <t>LRC2011CvNugeneManagement5</t>
  </si>
  <si>
    <t>LRC2011CvNugeneManagement6</t>
  </si>
  <si>
    <t>LRC2012CvAlgerianManagement1</t>
  </si>
  <si>
    <t>LRC2012CvAlgerianManagement2</t>
  </si>
  <si>
    <t>LRC2012CvAlgerianManagement3</t>
  </si>
  <si>
    <t>LRC2012CvAlgerianManagement4</t>
  </si>
  <si>
    <t>LRC2012CvAlgerianManagement5</t>
  </si>
  <si>
    <t>LRC2012CvAlgerianManagement6</t>
  </si>
  <si>
    <t>LRC2012CvDroverManagement1</t>
  </si>
  <si>
    <t>LRC2012CvDroverManagement2</t>
  </si>
  <si>
    <t>LRC2012CvDroverManagement3</t>
  </si>
  <si>
    <t>LRC2012CvDroverManagement4</t>
  </si>
  <si>
    <t>LRC2012CvDroverManagement5</t>
  </si>
  <si>
    <t>LRC2012CvDroverManagement6</t>
  </si>
  <si>
    <t>LRC2012CvGenieManagement1</t>
  </si>
  <si>
    <t>LRC2012CvGenieManagement2</t>
  </si>
  <si>
    <t>LRC2012CvGenieManagement3</t>
  </si>
  <si>
    <t>LRC2012CvGenieManagement4</t>
  </si>
  <si>
    <t>LRC2012CvGenieManagement5</t>
  </si>
  <si>
    <t>LRC2012CvGenieManagement6</t>
  </si>
  <si>
    <t>LRC2012CvNugeneManagement1</t>
  </si>
  <si>
    <t>LRC2012CvNugeneManagement2</t>
  </si>
  <si>
    <t>LRC2012CvNugeneManagement3</t>
  </si>
  <si>
    <t>LRC2012CvNugeneManagement4</t>
  </si>
  <si>
    <t>LRC2012CvNugeneManagement5</t>
  </si>
  <si>
    <t>LRC2012CvNugeneManagement6</t>
  </si>
  <si>
    <t>LRC2014CvAlgerianManagement1</t>
  </si>
  <si>
    <t>LRC2014CvAlgerianManagement2</t>
  </si>
  <si>
    <t>LRC2014CvAlgerianManagement3</t>
  </si>
  <si>
    <t>LRC2014CvAlgerianManagement4</t>
  </si>
  <si>
    <t>LRC2014CvAlgerianManagement5</t>
  </si>
  <si>
    <t>LRC2014CvAlgerianManagement6</t>
  </si>
  <si>
    <t>LRC2014CvDroverManagement1</t>
  </si>
  <si>
    <t>LRC2014CvDroverManagement2</t>
  </si>
  <si>
    <t>LRC2014CvDroverManagement3</t>
  </si>
  <si>
    <t>LRC2014CvDroverManagement4</t>
  </si>
  <si>
    <t>LRC2014CvDroverManagement5</t>
  </si>
  <si>
    <t>LRC2014CvDroverManagement6</t>
  </si>
  <si>
    <t>LRC2014CvGenieManagement1</t>
  </si>
  <si>
    <t>LRC2014CvGenieManagement2</t>
  </si>
  <si>
    <t>LRC2014CvGenieManagement3</t>
  </si>
  <si>
    <t>LRC2014CvGenieManagement4</t>
  </si>
  <si>
    <t>LRC2014CvGenieManagement5</t>
  </si>
  <si>
    <t>LRC2014CvGenieManagement6</t>
  </si>
  <si>
    <t>LRC2014CvTaipanManagement1</t>
  </si>
  <si>
    <t>Taipan</t>
  </si>
  <si>
    <t>LRC2014CvTaipanManagement2</t>
  </si>
  <si>
    <t>LRC2014CvTaipanManagement3</t>
  </si>
  <si>
    <t>LRC2014CvTaipanManagement4</t>
  </si>
  <si>
    <t>LRC2014CvTaipanManagement5</t>
  </si>
  <si>
    <t>LRC2014CvTaipanManagement6</t>
  </si>
  <si>
    <t>LRC2015CvAlgerianManagement1</t>
  </si>
  <si>
    <t>LRC2015CvAlgerianManagement2</t>
  </si>
  <si>
    <t>LRC2015CvAlgerianManagement3</t>
  </si>
  <si>
    <t>LRC2015CvAlgerianManagement4</t>
  </si>
  <si>
    <t>LRC2015CvAlgerianManagement5</t>
  </si>
  <si>
    <t>LRC2015CvAlgerianManagement6</t>
  </si>
  <si>
    <t>LRC2015CvDroverManagement1</t>
  </si>
  <si>
    <t>LRC2015CvDroverManagement2</t>
  </si>
  <si>
    <t>LRC2015CvDroverManagement3</t>
  </si>
  <si>
    <t>LRC2015CvDroverManagement4</t>
  </si>
  <si>
    <t>LRC2015CvDroverManagement5</t>
  </si>
  <si>
    <t>LRC2015CvDroverManagement6</t>
  </si>
  <si>
    <t>LRC2015CvGenieManagement1</t>
  </si>
  <si>
    <t>LRC2015CvGenieManagement2</t>
  </si>
  <si>
    <t>LRC2015CvGenieManagement3</t>
  </si>
  <si>
    <t>LRC2015CvGenieManagement4</t>
  </si>
  <si>
    <t>LRC2015CvGenieManagement5</t>
  </si>
  <si>
    <t>LRC2015CvGenieManagement6</t>
  </si>
  <si>
    <t>LRC2015CvTaipanManagement1</t>
  </si>
  <si>
    <t>LRC2015CvTaipanManagement2</t>
  </si>
  <si>
    <t>LRC2015CvTaipanManagement3</t>
  </si>
  <si>
    <t>LRC2015CvTaipanManagement4</t>
  </si>
  <si>
    <t>LRC2015CvTaipanManagement5</t>
  </si>
  <si>
    <t>LRC2015CvTaipanManagement6</t>
  </si>
  <si>
    <t>LRC2016CvAlgerianManagement1</t>
  </si>
  <si>
    <t>LRC2016CvAlgerianManagement2</t>
  </si>
  <si>
    <t>LRC2016CvAlgerianManagement3</t>
  </si>
  <si>
    <t>LRC2016CvAlgerianManagement4</t>
  </si>
  <si>
    <t>LRC2016CvAlgerianManagement5</t>
  </si>
  <si>
    <t>LRC2016CvAlgerianManagement6</t>
  </si>
  <si>
    <t>LRC2016CvDroverManagement1</t>
  </si>
  <si>
    <t>LRC2016CvDroverManagement2</t>
  </si>
  <si>
    <t>LRC2016CvDroverManagement3</t>
  </si>
  <si>
    <t>LRC2016CvDroverManagement4</t>
  </si>
  <si>
    <t>LRC2016CvDroverManagement5</t>
  </si>
  <si>
    <t>LRC2016CvDroverManagement6</t>
  </si>
  <si>
    <t>LRC2016CvGenieManagement1</t>
  </si>
  <si>
    <t>LRC2016CvGenieManagement2</t>
  </si>
  <si>
    <t>LRC2016CvGenieManagement3</t>
  </si>
  <si>
    <t>LRC2016CvGenieManagement4</t>
  </si>
  <si>
    <t>LRC2016CvGenieManagement5</t>
  </si>
  <si>
    <t>LRC2016CvGenieManagement6</t>
  </si>
  <si>
    <t>LRC2016CvTaipanManagement1</t>
  </si>
  <si>
    <t>LRC2016CvTaipanManagement2</t>
  </si>
  <si>
    <t>LRC2016CvTaipanManagement3</t>
  </si>
  <si>
    <t>LRC2016CvTaipanManagement4</t>
  </si>
  <si>
    <t>LRC2016CvTaipanManagement5</t>
  </si>
  <si>
    <t>LRC2016CvTaipanManagement6</t>
  </si>
  <si>
    <t>LRC2017CvAlgerianManagement1</t>
  </si>
  <si>
    <t>LRC2017CvAlgerianManagement2</t>
  </si>
  <si>
    <t>LRC2017CvAlgerianManagement3</t>
  </si>
  <si>
    <t>LRC2017CvAlgerianManagement4</t>
  </si>
  <si>
    <t>LRC2017CvAlgerianManagement5</t>
  </si>
  <si>
    <t>LRC2017CvAlgerianManagement6</t>
  </si>
  <si>
    <t>LRC2017CvGenieManagement1</t>
  </si>
  <si>
    <t>LRC2017CvGenieManagement2</t>
  </si>
  <si>
    <t>LRC2017CvGenieManagement3</t>
  </si>
  <si>
    <t>LRC2017CvGenieManagement4</t>
  </si>
  <si>
    <t>LRC2017CvGenieManagement5</t>
  </si>
  <si>
    <t>LRC2017CvGenieManagement6</t>
  </si>
  <si>
    <t>LRC2017CvTaipanManagement1</t>
  </si>
  <si>
    <t>LRC2017CvTaipanManagement2</t>
  </si>
  <si>
    <t>LRC2017CvTaipanManagement3</t>
  </si>
  <si>
    <t>LRC2017CvTaipanManagement4</t>
  </si>
  <si>
    <t>LRC2017CvTaipanManagement5</t>
  </si>
  <si>
    <t>LRC2017CvTaipanManagement6</t>
  </si>
  <si>
    <t>Clock.Today.Year</t>
  </si>
  <si>
    <t>Experiment</t>
  </si>
  <si>
    <t>Rate</t>
  </si>
  <si>
    <t>Width</t>
  </si>
  <si>
    <t>AboveGroundDM</t>
  </si>
  <si>
    <t>AboveGroundN</t>
  </si>
  <si>
    <t>Cover</t>
  </si>
  <si>
    <t>NConc</t>
  </si>
  <si>
    <t>SoilMineralN_0_30cm</t>
  </si>
  <si>
    <t>SoilMineralN_0_15cm</t>
  </si>
  <si>
    <t>SoilMineralN_15_30cm</t>
  </si>
  <si>
    <t>SoilMineralN_30_60cm</t>
  </si>
  <si>
    <t>SoilMineralN_0_60cm</t>
  </si>
  <si>
    <t>SLMACC_Southland_2020</t>
  </si>
  <si>
    <t>SLMACC_Canterbury_2020</t>
  </si>
  <si>
    <t>SLMACC_WestCoast1_2020</t>
  </si>
  <si>
    <t>SLMACC_Canterbury_2021</t>
  </si>
  <si>
    <t>SLMACC_Southland_2021</t>
  </si>
  <si>
    <t>SAE_Oats_2020CultivarsCoronet</t>
  </si>
  <si>
    <t>SAE_Oats_2020CultivarsMilton2</t>
  </si>
  <si>
    <t>SAE_Oats_2020Cultivars100_05</t>
  </si>
  <si>
    <t>SAE_Oats_2020CultivarsArmstrong</t>
  </si>
  <si>
    <t>SAE_Oats_2020CultivarsCROA146</t>
  </si>
  <si>
    <t>SAE_Oats_2020Cultivars107_32</t>
  </si>
  <si>
    <t>Project</t>
  </si>
  <si>
    <t>Rep</t>
  </si>
  <si>
    <t>SoilN_0_15</t>
  </si>
  <si>
    <t>SoilN_15_30</t>
  </si>
  <si>
    <t>SoilN_30_60</t>
  </si>
  <si>
    <t>SoilN_60_90</t>
  </si>
  <si>
    <t>SoilN_0_90</t>
  </si>
  <si>
    <t>SAE</t>
  </si>
  <si>
    <t>SAE_Oats_2020CultivarsFallow</t>
  </si>
  <si>
    <t>swc_0_30</t>
  </si>
  <si>
    <t>swc_30_60</t>
  </si>
  <si>
    <t>swc_60_90</t>
  </si>
  <si>
    <t>VWC_0_30</t>
  </si>
  <si>
    <t>VWC_30_60</t>
  </si>
  <si>
    <t>VWC_60_90</t>
  </si>
  <si>
    <t>Oats.AboveGround.NConc</t>
  </si>
  <si>
    <t>Oats.Leaf.CoverTotalSAEsunscan</t>
  </si>
  <si>
    <t>Oats.Leaf.Live.N</t>
  </si>
  <si>
    <t>Oats.Phenology.Stage</t>
  </si>
  <si>
    <t>Project_Location</t>
  </si>
  <si>
    <t>SLMACC_Southland_2020Rate150Width75</t>
  </si>
  <si>
    <t>SLMACC_Southland_2020Rate300Width75</t>
  </si>
  <si>
    <t>SLMACC_Southland_2020Rate450Width75</t>
  </si>
  <si>
    <t>SLMACC_Southland_2020Rate0Width75</t>
  </si>
  <si>
    <t>SLMACC_Canterbury_2020Rate150Width150</t>
  </si>
  <si>
    <t>SLMACC_Canterbury_2020Rate300Width150</t>
  </si>
  <si>
    <t>SLMACC_Canterbury_2020Rate450Width150</t>
  </si>
  <si>
    <t>SLMACC_Canterbury_2020Rate0Width150</t>
  </si>
  <si>
    <t>SLMACC_Canterbury_2020Rate150Width75</t>
  </si>
  <si>
    <t>SLMACC_Canterbury_2020Rate300Width75</t>
  </si>
  <si>
    <t>SLMACC_Canterbury_2020Rate450Width75</t>
  </si>
  <si>
    <t>SLMACC_Canterbury_2020Rate0Width75</t>
  </si>
  <si>
    <t>SLMACC_Canterbury_2021Rate150</t>
  </si>
  <si>
    <t>SLMACC_Canterbury_2021Rate300</t>
  </si>
  <si>
    <t>SLMACC_Canterbury_2021Rate0</t>
  </si>
  <si>
    <t>SLMACC_Southland_2021Rate150</t>
  </si>
  <si>
    <t>SLMACC_Southland_2021Rate300</t>
  </si>
  <si>
    <t>SLMACC_Southland_2021Rate450</t>
  </si>
  <si>
    <t>SLMACC_Southland_2021Rate0</t>
  </si>
  <si>
    <t>SLMACC</t>
  </si>
  <si>
    <t>SoilN_0_30</t>
  </si>
  <si>
    <t>SoilN_0_60</t>
  </si>
  <si>
    <t>TrialYear</t>
  </si>
  <si>
    <t>LincolnRS</t>
  </si>
  <si>
    <t>CPT</t>
  </si>
  <si>
    <t>Australia</t>
  </si>
  <si>
    <t>FRNL</t>
  </si>
  <si>
    <t>WinterSowing2017Rate0</t>
  </si>
  <si>
    <t>WinterSowing2017Rate300</t>
  </si>
  <si>
    <t>SoilN_90_120</t>
  </si>
  <si>
    <t>SoilN_0_120</t>
  </si>
  <si>
    <t>Southland2018SowJun_Rate300</t>
  </si>
  <si>
    <t>Southland2018SowAug_Rate300</t>
  </si>
  <si>
    <t>Southland2018SowJun_Rate0</t>
  </si>
  <si>
    <t>Southland2018SowAug_Rate0</t>
  </si>
  <si>
    <t>SoilN_30_45</t>
  </si>
  <si>
    <t>SoilN_0_45</t>
  </si>
  <si>
    <t>SLMACC_Southland_2021Lys_DeepSowJulRate300</t>
  </si>
  <si>
    <t>SLMACC_Southland_2021Lys_ShallowSowJulRate300</t>
  </si>
  <si>
    <t>SLMACC_Southland_2021Lys_DeepSowSepRate300</t>
  </si>
  <si>
    <t>SLMACC_Southland_2021Lys_ShallowSowSepRate300</t>
  </si>
  <si>
    <t>SLMACC_Southland_2021Lys_DeepSowJulRate0</t>
  </si>
  <si>
    <t>SLMACC_Southland_2021Lys_ShallowSowJulRate0</t>
  </si>
  <si>
    <t>SLMACC_Southland_2021Lys_DeepSowSepRate0</t>
  </si>
  <si>
    <t>SLMACC_Southland_2021Lys_ShallowSowSepRate0</t>
  </si>
  <si>
    <t>cumLeaching70cm</t>
  </si>
  <si>
    <t>SLMACC_WestCoast1_2020Rate300</t>
  </si>
  <si>
    <t>SLMACC_WestCoast1_2020Rate0</t>
  </si>
  <si>
    <t>SLMACC_Southland_2020Rate150</t>
  </si>
  <si>
    <t>SLMACC_Southland_2020Rate300</t>
  </si>
  <si>
    <t>SLMACC_Southland_2020Rate450</t>
  </si>
  <si>
    <t>SLMACC_Southland_2020Rate0</t>
  </si>
  <si>
    <t>WinterSowing2016SowAug</t>
  </si>
  <si>
    <t>WinterSowing2016SowJuly</t>
  </si>
  <si>
    <t>TempletonLysimeter2017SowJul</t>
  </si>
  <si>
    <t>BalmoralLysimeter2017SowJul</t>
  </si>
  <si>
    <t>TempletonLysimeter2017SowAug</t>
  </si>
  <si>
    <t>BalmoralLysimeter2017SowAug</t>
  </si>
  <si>
    <t>cumDrainage70cm</t>
  </si>
  <si>
    <t>Oats.Leaf.SpecificArea</t>
  </si>
  <si>
    <t>Fallow</t>
  </si>
  <si>
    <t>Coronet</t>
  </si>
  <si>
    <t>Milton2</t>
  </si>
  <si>
    <t>Cultivar</t>
  </si>
  <si>
    <t>SLMACC_Southland_2021LysSowJulRate0</t>
  </si>
  <si>
    <t>SLMACC_Southland_2021LysSowJulRate300</t>
  </si>
  <si>
    <t>SLMACC_Southland_2021LysSowSepRate300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</si>
</sst>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;@"/>
    <numFmt numFmtId="165" formatCode="0.000"/>
    <numFmt numFmtId="166" formatCode="0.0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8" tint="-0.499984740745262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11"/>
      <color theme="9" tint="-0.499984740745262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7030A0"/>
      <name val="Calibri"/>
      <family val="2"/>
      <scheme val="minor"/>
    </font>
    <font>
      <sz val="8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rgb="FF00B0F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92D05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119">
    <xf numFmtId="0" fontId="0" fillId="0" borderId="0" xfId="0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2" fontId="0" fillId="0" borderId="0" xfId="0" applyNumberFormat="1" applyAlignment="1">
      <alignment horizontal="left"/>
    </xf>
    <xf numFmtId="0" fontId="0" fillId="2" borderId="0" xfId="0" applyFill="1"/>
    <xf numFmtId="164" fontId="3" fillId="0" borderId="0" xfId="1" applyNumberFormat="1" applyFont="1" applyAlignment="1">
      <alignment horizontal="left"/>
    </xf>
    <xf numFmtId="1" fontId="1" fillId="0" borderId="0" xfId="0" applyNumberFormat="1" applyFont="1" applyAlignment="1">
      <alignment horizontal="left"/>
    </xf>
    <xf numFmtId="0" fontId="1" fillId="0" borderId="0" xfId="0" applyFont="1" applyAlignment="1">
      <alignment horizontal="left"/>
    </xf>
    <xf numFmtId="2" fontId="1" fillId="0" borderId="0" xfId="0" applyNumberFormat="1" applyFont="1" applyAlignment="1">
      <alignment horizontal="left"/>
    </xf>
    <xf numFmtId="0" fontId="3" fillId="0" borderId="0" xfId="1" applyFont="1"/>
    <xf numFmtId="1" fontId="3" fillId="0" borderId="0" xfId="1" applyNumberFormat="1" applyFont="1" applyAlignment="1">
      <alignment horizontal="left"/>
    </xf>
    <xf numFmtId="0" fontId="3" fillId="0" borderId="0" xfId="1" applyFont="1" applyAlignment="1">
      <alignment horizontal="left"/>
    </xf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164" fontId="0" fillId="0" borderId="0" xfId="0" applyNumberFormat="1" applyAlignment="1">
      <alignment vertical="center"/>
    </xf>
    <xf numFmtId="164" fontId="4" fillId="0" borderId="0" xfId="0" applyNumberFormat="1" applyFont="1"/>
    <xf numFmtId="0" fontId="4" fillId="0" borderId="0" xfId="0" applyFont="1"/>
    <xf numFmtId="2" fontId="4" fillId="0" borderId="0" xfId="0" applyNumberFormat="1" applyFont="1"/>
    <xf numFmtId="2" fontId="4" fillId="0" borderId="0" xfId="0" applyNumberFormat="1" applyFont="1" applyAlignment="1">
      <alignment horizontal="center"/>
    </xf>
    <xf numFmtId="165" fontId="4" fillId="0" borderId="0" xfId="0" applyNumberFormat="1" applyFont="1"/>
    <xf numFmtId="2" fontId="0" fillId="0" borderId="0" xfId="0" applyNumberFormat="1" applyAlignment="1">
      <alignment horizontal="center"/>
    </xf>
    <xf numFmtId="164" fontId="3" fillId="0" borderId="0" xfId="0" applyNumberFormat="1" applyFont="1"/>
    <xf numFmtId="0" fontId="3" fillId="0" borderId="0" xfId="0" applyFont="1"/>
    <xf numFmtId="2" fontId="3" fillId="0" borderId="0" xfId="0" applyNumberFormat="1" applyFont="1"/>
    <xf numFmtId="165" fontId="3" fillId="0" borderId="0" xfId="0" applyNumberFormat="1" applyFont="1"/>
    <xf numFmtId="164" fontId="5" fillId="0" borderId="0" xfId="0" applyNumberFormat="1" applyFont="1"/>
    <xf numFmtId="0" fontId="5" fillId="0" borderId="0" xfId="0" applyFont="1"/>
    <xf numFmtId="2" fontId="5" fillId="0" borderId="0" xfId="0" applyNumberFormat="1" applyFont="1"/>
    <xf numFmtId="165" fontId="5" fillId="0" borderId="0" xfId="0" applyNumberFormat="1" applyFont="1"/>
    <xf numFmtId="2" fontId="5" fillId="0" borderId="0" xfId="0" applyNumberFormat="1" applyFont="1" applyAlignment="1">
      <alignment horizontal="center"/>
    </xf>
    <xf numFmtId="164" fontId="6" fillId="0" borderId="0" xfId="0" applyNumberFormat="1" applyFont="1"/>
    <xf numFmtId="0" fontId="6" fillId="0" borderId="0" xfId="0" applyFont="1"/>
    <xf numFmtId="2" fontId="6" fillId="0" borderId="0" xfId="0" applyNumberFormat="1" applyFont="1" applyAlignment="1">
      <alignment horizontal="center"/>
    </xf>
    <xf numFmtId="165" fontId="6" fillId="0" borderId="0" xfId="0" applyNumberFormat="1" applyFont="1"/>
    <xf numFmtId="164" fontId="7" fillId="0" borderId="0" xfId="0" applyNumberFormat="1" applyFont="1"/>
    <xf numFmtId="0" fontId="7" fillId="0" borderId="0" xfId="0" applyFont="1"/>
    <xf numFmtId="2" fontId="7" fillId="0" borderId="0" xfId="0" applyNumberFormat="1" applyFont="1"/>
    <xf numFmtId="165" fontId="7" fillId="0" borderId="0" xfId="0" applyNumberFormat="1" applyFont="1"/>
    <xf numFmtId="164" fontId="8" fillId="0" borderId="0" xfId="0" applyNumberFormat="1" applyFont="1"/>
    <xf numFmtId="0" fontId="8" fillId="0" borderId="0" xfId="0" applyFont="1"/>
    <xf numFmtId="2" fontId="8" fillId="0" borderId="0" xfId="0" applyNumberFormat="1" applyFont="1" applyAlignment="1">
      <alignment horizontal="center"/>
    </xf>
    <xf numFmtId="165" fontId="8" fillId="0" borderId="0" xfId="0" applyNumberFormat="1" applyFont="1"/>
    <xf numFmtId="2" fontId="6" fillId="0" borderId="0" xfId="0" applyNumberFormat="1" applyFont="1"/>
    <xf numFmtId="164" fontId="9" fillId="0" borderId="0" xfId="0" applyNumberFormat="1" applyFont="1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right"/>
    </xf>
    <xf numFmtId="0" fontId="4" fillId="0" borderId="0" xfId="0" applyFont="1" applyAlignment="1">
      <alignment horizontal="left"/>
    </xf>
    <xf numFmtId="2" fontId="4" fillId="0" borderId="0" xfId="0" applyNumberFormat="1" applyFont="1" applyAlignment="1">
      <alignment horizontal="left"/>
    </xf>
    <xf numFmtId="164" fontId="4" fillId="0" borderId="0" xfId="0" applyNumberFormat="1" applyFont="1" applyAlignment="1">
      <alignment horizontal="left" vertical="center"/>
    </xf>
    <xf numFmtId="166" fontId="0" fillId="0" borderId="0" xfId="0" applyNumberFormat="1"/>
    <xf numFmtId="2" fontId="6" fillId="0" borderId="0" xfId="0" applyNumberFormat="1" applyFont="1" applyAlignment="1">
      <alignment horizontal="left"/>
    </xf>
    <xf numFmtId="164" fontId="0" fillId="0" borderId="0" xfId="0" applyNumberFormat="1" applyAlignment="1">
      <alignment horizontal="left" vertical="center"/>
    </xf>
    <xf numFmtId="0" fontId="6" fillId="0" borderId="0" xfId="0" applyFont="1" applyAlignment="1">
      <alignment horizontal="left"/>
    </xf>
    <xf numFmtId="164" fontId="8" fillId="3" borderId="0" xfId="0" applyNumberFormat="1" applyFont="1" applyFill="1" applyAlignment="1">
      <alignment horizontal="left" vertical="center"/>
    </xf>
    <xf numFmtId="0" fontId="10" fillId="0" borderId="0" xfId="0" applyFont="1"/>
    <xf numFmtId="2" fontId="11" fillId="0" borderId="0" xfId="0" applyNumberFormat="1" applyFont="1" applyAlignment="1">
      <alignment horizontal="left"/>
    </xf>
    <xf numFmtId="164" fontId="0" fillId="0" borderId="0" xfId="0" applyNumberFormat="1" applyAlignment="1">
      <alignment horizontal="left" indent="1"/>
    </xf>
    <xf numFmtId="0" fontId="11" fillId="0" borderId="0" xfId="0" applyFont="1"/>
    <xf numFmtId="0" fontId="8" fillId="0" borderId="0" xfId="0" applyFont="1" applyAlignment="1">
      <alignment horizontal="left"/>
    </xf>
    <xf numFmtId="164" fontId="0" fillId="3" borderId="0" xfId="0" applyNumberFormat="1" applyFill="1" applyAlignment="1">
      <alignment horizontal="left" vertical="center"/>
    </xf>
    <xf numFmtId="2" fontId="0" fillId="0" borderId="0" xfId="0" applyNumberFormat="1" applyAlignment="1">
      <alignment horizontal="left" vertical="center"/>
    </xf>
    <xf numFmtId="2" fontId="3" fillId="0" borderId="0" xfId="0" applyNumberFormat="1" applyFont="1" applyAlignment="1">
      <alignment horizontal="left" vertical="center"/>
    </xf>
    <xf numFmtId="2" fontId="3" fillId="0" borderId="0" xfId="0" applyNumberFormat="1" applyFont="1" applyAlignment="1">
      <alignment horizontal="left"/>
    </xf>
    <xf numFmtId="166" fontId="0" fillId="0" borderId="0" xfId="0" applyNumberFormat="1" applyAlignment="1">
      <alignment horizontal="left"/>
    </xf>
    <xf numFmtId="164" fontId="0" fillId="2" borderId="0" xfId="0" applyNumberFormat="1" applyFill="1" applyAlignment="1">
      <alignment horizontal="left"/>
    </xf>
    <xf numFmtId="164" fontId="0" fillId="4" borderId="0" xfId="0" applyNumberFormat="1" applyFill="1" applyAlignment="1">
      <alignment horizontal="left"/>
    </xf>
    <xf numFmtId="164" fontId="0" fillId="5" borderId="0" xfId="0" applyNumberFormat="1" applyFill="1" applyAlignment="1">
      <alignment horizontal="left"/>
    </xf>
    <xf numFmtId="2" fontId="8" fillId="0" borderId="0" xfId="0" applyNumberFormat="1" applyFont="1" applyAlignment="1">
      <alignment horizontal="left"/>
    </xf>
    <xf numFmtId="164" fontId="8" fillId="0" borderId="0" xfId="0" applyNumberFormat="1" applyFont="1" applyAlignment="1">
      <alignment horizontal="left"/>
    </xf>
    <xf numFmtId="165" fontId="0" fillId="0" borderId="0" xfId="0" applyNumberFormat="1" applyAlignment="1">
      <alignment horizontal="left"/>
    </xf>
    <xf numFmtId="166" fontId="8" fillId="0" borderId="0" xfId="0" applyNumberFormat="1" applyFont="1" applyAlignment="1">
      <alignment horizontal="left"/>
    </xf>
    <xf numFmtId="164" fontId="6" fillId="0" borderId="0" xfId="0" applyNumberFormat="1" applyFont="1" applyAlignment="1">
      <alignment horizontal="left"/>
    </xf>
    <xf numFmtId="164" fontId="4" fillId="0" borderId="0" xfId="0" applyNumberFormat="1" applyFont="1" applyAlignment="1">
      <alignment horizontal="left"/>
    </xf>
    <xf numFmtId="164" fontId="3" fillId="0" borderId="0" xfId="0" applyNumberFormat="1" applyFont="1" applyAlignment="1">
      <alignment horizontal="left"/>
    </xf>
    <xf numFmtId="164" fontId="5" fillId="0" borderId="0" xfId="0" applyNumberFormat="1" applyFont="1" applyAlignment="1">
      <alignment horizontal="left"/>
    </xf>
    <xf numFmtId="164" fontId="7" fillId="0" borderId="0" xfId="0" applyNumberFormat="1" applyFont="1" applyAlignment="1">
      <alignment horizontal="left"/>
    </xf>
    <xf numFmtId="0" fontId="3" fillId="0" borderId="0" xfId="0" applyFont="1" applyAlignment="1">
      <alignment horizontal="left"/>
    </xf>
    <xf numFmtId="164" fontId="4" fillId="2" borderId="0" xfId="0" applyNumberFormat="1" applyFont="1" applyFill="1" applyAlignment="1">
      <alignment horizontal="left"/>
    </xf>
    <xf numFmtId="164" fontId="3" fillId="2" borderId="0" xfId="0" applyNumberFormat="1" applyFont="1" applyFill="1" applyAlignment="1">
      <alignment horizontal="left"/>
    </xf>
    <xf numFmtId="0" fontId="13" fillId="0" borderId="0" xfId="0" applyFont="1" applyAlignment="1">
      <alignment horizontal="left"/>
    </xf>
    <xf numFmtId="0" fontId="13" fillId="0" borderId="0" xfId="0" applyFont="1"/>
    <xf numFmtId="1" fontId="0" fillId="0" borderId="0" xfId="0" applyNumberFormat="1" applyAlignment="1">
      <alignment horizontal="left"/>
    </xf>
    <xf numFmtId="1" fontId="6" fillId="0" borderId="0" xfId="0" applyNumberFormat="1" applyFont="1" applyAlignment="1">
      <alignment horizontal="left"/>
    </xf>
    <xf numFmtId="1" fontId="0" fillId="2" borderId="0" xfId="0" applyNumberFormat="1" applyFill="1" applyAlignment="1">
      <alignment horizontal="left"/>
    </xf>
    <xf numFmtId="1" fontId="4" fillId="0" borderId="0" xfId="0" applyNumberFormat="1" applyFont="1"/>
    <xf numFmtId="166" fontId="0" fillId="2" borderId="0" xfId="0" applyNumberFormat="1" applyFill="1"/>
    <xf numFmtId="1" fontId="4" fillId="0" borderId="0" xfId="0" applyNumberFormat="1" applyFont="1" applyAlignment="1">
      <alignment horizontal="left"/>
    </xf>
    <xf numFmtId="14" fontId="4" fillId="0" borderId="0" xfId="0" applyNumberFormat="1" applyFont="1" applyAlignment="1">
      <alignment horizontal="left"/>
    </xf>
    <xf numFmtId="1" fontId="8" fillId="0" borderId="0" xfId="0" applyNumberFormat="1" applyFont="1" applyAlignment="1">
      <alignment horizontal="left"/>
    </xf>
    <xf numFmtId="14" fontId="8" fillId="0" borderId="0" xfId="0" applyNumberFormat="1" applyFont="1" applyAlignment="1">
      <alignment horizontal="left"/>
    </xf>
    <xf numFmtId="2" fontId="8" fillId="0" borderId="0" xfId="0" applyNumberFormat="1" applyFont="1"/>
    <xf numFmtId="165" fontId="13" fillId="0" borderId="0" xfId="0" applyNumberFormat="1" applyFont="1"/>
    <xf numFmtId="165" fontId="8" fillId="0" borderId="0" xfId="0" applyNumberFormat="1" applyFont="1" applyAlignment="1">
      <alignment horizontal="left"/>
    </xf>
    <xf numFmtId="14" fontId="13" fillId="0" borderId="0" xfId="0" applyNumberFormat="1" applyFont="1" applyAlignment="1">
      <alignment horizontal="left"/>
    </xf>
    <xf numFmtId="0" fontId="7" fillId="0" borderId="0" xfId="0" applyFont="1" applyAlignment="1">
      <alignment horizontal="left"/>
    </xf>
    <xf numFmtId="1" fontId="7" fillId="0" borderId="0" xfId="0" applyNumberFormat="1" applyFont="1" applyAlignment="1">
      <alignment horizontal="left"/>
    </xf>
    <xf numFmtId="0" fontId="14" fillId="0" borderId="0" xfId="0" applyFont="1"/>
    <xf numFmtId="0" fontId="14" fillId="0" borderId="0" xfId="0" applyFont="1" applyAlignment="1">
      <alignment horizontal="left"/>
    </xf>
    <xf numFmtId="1" fontId="14" fillId="0" borderId="0" xfId="0" applyNumberFormat="1" applyFont="1" applyAlignment="1">
      <alignment horizontal="left"/>
    </xf>
    <xf numFmtId="164" fontId="14" fillId="0" borderId="0" xfId="0" applyNumberFormat="1" applyFont="1" applyAlignment="1">
      <alignment horizontal="left"/>
    </xf>
    <xf numFmtId="2" fontId="14" fillId="0" borderId="0" xfId="0" applyNumberFormat="1" applyFont="1"/>
    <xf numFmtId="165" fontId="14" fillId="0" borderId="0" xfId="0" applyNumberFormat="1" applyFont="1"/>
    <xf numFmtId="2" fontId="14" fillId="0" borderId="0" xfId="0" applyNumberFormat="1" applyFont="1" applyAlignment="1">
      <alignment horizontal="left"/>
    </xf>
    <xf numFmtId="1" fontId="3" fillId="0" borderId="0" xfId="0" applyNumberFormat="1" applyFont="1" applyAlignment="1">
      <alignment horizontal="left"/>
    </xf>
    <xf numFmtId="0" fontId="0" fillId="6" borderId="0" xfId="0" applyFill="1" applyAlignment="1">
      <alignment horizontal="left"/>
    </xf>
    <xf numFmtId="166" fontId="0" fillId="6" borderId="0" xfId="0" applyNumberFormat="1" applyFill="1" applyAlignment="1">
      <alignment horizontal="left"/>
    </xf>
    <xf numFmtId="166" fontId="4" fillId="0" borderId="0" xfId="0" applyNumberFormat="1" applyFont="1" applyAlignment="1">
      <alignment horizontal="left"/>
    </xf>
    <xf numFmtId="2" fontId="5" fillId="0" borderId="0" xfId="0" applyNumberFormat="1" applyFont="1" applyAlignment="1">
      <alignment horizontal="left"/>
    </xf>
    <xf numFmtId="0" fontId="5" fillId="0" borderId="0" xfId="0" applyFont="1" applyAlignment="1">
      <alignment horizontal="left"/>
    </xf>
    <xf numFmtId="2" fontId="7" fillId="0" borderId="0" xfId="0" applyNumberFormat="1" applyFont="1" applyAlignment="1">
      <alignment horizontal="left"/>
    </xf>
    <xf numFmtId="0" fontId="15" fillId="0" borderId="0" xfId="0" applyFont="1"/>
    <xf numFmtId="164" fontId="15" fillId="0" borderId="0" xfId="0" applyNumberFormat="1" applyFont="1" applyAlignment="1">
      <alignment horizontal="left" indent="1"/>
    </xf>
    <xf numFmtId="14" fontId="6" fillId="0" borderId="0" xfId="0" applyNumberFormat="1" applyFont="1" applyAlignment="1">
      <alignment horizontal="left"/>
    </xf>
    <xf numFmtId="14" fontId="15" fillId="0" borderId="0" xfId="0" applyNumberFormat="1" applyFont="1" applyAlignment="1">
      <alignment horizontal="left"/>
    </xf>
    <xf numFmtId="1" fontId="13" fillId="0" borderId="0" xfId="0" applyNumberFormat="1" applyFont="1" applyAlignment="1">
      <alignment horizontal="left"/>
    </xf>
    <xf numFmtId="164" fontId="13" fillId="0" borderId="0" xfId="0" applyNumberFormat="1" applyFont="1" applyAlignment="1">
      <alignment horizontal="left" indent="1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B3768"/>
  <sheetViews>
    <sheetView workbookViewId="0">
      <pane xSplit="4" ySplit="1" topLeftCell="AH3747" activePane="bottomRight" state="frozen"/>
      <selection pane="topRight" activeCell="C1" sqref="C1"/>
      <selection pane="bottomLeft" activeCell="A2" sqref="A2"/>
      <selection pane="bottomRight" activeCell="C3757" sqref="C3757"/>
    </sheetView>
  </sheetViews>
  <sheetFormatPr defaultColWidth="32.85546875" defaultRowHeight="15" x14ac:dyDescent="0.25"/>
  <cols>
    <col min="1" max="1" width="20" style="1" customWidth="1"/>
    <col min="2" max="2" width="46.28515625" style="1" customWidth="1"/>
    <col min="3" max="3" width="26.140625" style="84" customWidth="1"/>
    <col min="4" max="4" width="32.85546875" style="3"/>
    <col min="5" max="36" width="32.85546875" style="1"/>
    <col min="37" max="38" width="32.85546875" style="4"/>
    <col min="39" max="114" width="32.85546875" style="1"/>
    <col min="115" max="125" width="15.42578125" style="1" customWidth="1"/>
    <col min="126" max="128" width="12.85546875" style="1" customWidth="1"/>
    <col min="129" max="16384" width="32.85546875" style="1"/>
  </cols>
  <sheetData>
    <row r="1" spans="1:132" x14ac:dyDescent="0.25">
      <c r="A1" s="1" t="s">
        <v>404</v>
      </c>
      <c r="B1" s="1" t="s">
        <v>0</v>
      </c>
      <c r="C1" s="84" t="s">
        <v>427</v>
      </c>
      <c r="D1" s="3" t="s">
        <v>1</v>
      </c>
      <c r="E1" s="3" t="s">
        <v>361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4" t="s">
        <v>33</v>
      </c>
      <c r="AK1" s="1" t="s">
        <v>32</v>
      </c>
      <c r="AL1" s="1" t="s">
        <v>400</v>
      </c>
      <c r="AM1" s="4" t="s">
        <v>34</v>
      </c>
      <c r="AN1" s="1" t="s">
        <v>35</v>
      </c>
      <c r="AO1" s="1" t="s">
        <v>36</v>
      </c>
      <c r="AP1" s="1" t="s">
        <v>37</v>
      </c>
      <c r="AQ1" s="1" t="s">
        <v>38</v>
      </c>
      <c r="AR1" s="1" t="s">
        <v>39</v>
      </c>
      <c r="AS1" s="1" t="s">
        <v>40</v>
      </c>
      <c r="AT1" s="1" t="s">
        <v>41</v>
      </c>
      <c r="AU1" s="1" t="s">
        <v>42</v>
      </c>
      <c r="AV1" s="1" t="s">
        <v>401</v>
      </c>
      <c r="AW1" s="1" t="s">
        <v>43</v>
      </c>
      <c r="AX1" s="1" t="s">
        <v>44</v>
      </c>
      <c r="AY1" s="1" t="s">
        <v>45</v>
      </c>
      <c r="AZ1" s="1" t="s">
        <v>46</v>
      </c>
      <c r="BA1" s="1" t="s">
        <v>47</v>
      </c>
      <c r="BB1" s="1" t="s">
        <v>48</v>
      </c>
      <c r="BC1" s="1" t="s">
        <v>49</v>
      </c>
      <c r="BD1" s="1" t="s">
        <v>50</v>
      </c>
      <c r="BE1" s="1" t="s">
        <v>51</v>
      </c>
      <c r="BF1" s="49" t="s">
        <v>402</v>
      </c>
      <c r="BG1" s="1" t="s">
        <v>52</v>
      </c>
      <c r="BH1" s="1" t="s">
        <v>464</v>
      </c>
      <c r="BI1" s="1" t="s">
        <v>54</v>
      </c>
      <c r="BJ1" s="1" t="s">
        <v>55</v>
      </c>
      <c r="BK1" s="1" t="s">
        <v>56</v>
      </c>
      <c r="BL1" s="1" t="s">
        <v>57</v>
      </c>
      <c r="BM1" s="49" t="s">
        <v>403</v>
      </c>
      <c r="BN1" s="1" t="s">
        <v>58</v>
      </c>
      <c r="BO1" s="1" t="s">
        <v>59</v>
      </c>
      <c r="BP1" s="1" t="s">
        <v>60</v>
      </c>
      <c r="BQ1" s="1" t="s">
        <v>61</v>
      </c>
      <c r="BR1" s="1" t="s">
        <v>62</v>
      </c>
      <c r="BS1" s="1" t="s">
        <v>63</v>
      </c>
      <c r="BT1" s="1" t="s">
        <v>64</v>
      </c>
      <c r="BU1" s="1" t="s">
        <v>65</v>
      </c>
      <c r="BV1" s="1" t="s">
        <v>66</v>
      </c>
      <c r="BW1" s="1" t="s">
        <v>67</v>
      </c>
      <c r="BX1" s="1" t="s">
        <v>68</v>
      </c>
      <c r="BY1" s="1" t="s">
        <v>69</v>
      </c>
      <c r="BZ1" s="1" t="s">
        <v>70</v>
      </c>
      <c r="CA1" s="1" t="s">
        <v>71</v>
      </c>
      <c r="CB1" s="1" t="s">
        <v>72</v>
      </c>
      <c r="CC1" s="1" t="s">
        <v>73</v>
      </c>
      <c r="CD1" s="1" t="s">
        <v>74</v>
      </c>
      <c r="CE1" s="1" t="s">
        <v>75</v>
      </c>
      <c r="CF1" s="1" t="s">
        <v>76</v>
      </c>
      <c r="CG1" s="1" t="s">
        <v>77</v>
      </c>
      <c r="CH1" s="1" t="s">
        <v>78</v>
      </c>
      <c r="CI1" s="1" t="s">
        <v>79</v>
      </c>
      <c r="CJ1" s="1" t="s">
        <v>80</v>
      </c>
      <c r="CK1" s="1" t="s">
        <v>81</v>
      </c>
      <c r="CL1" s="1" t="s">
        <v>82</v>
      </c>
      <c r="CM1" s="1" t="s">
        <v>83</v>
      </c>
      <c r="CN1" s="1" t="s">
        <v>84</v>
      </c>
      <c r="CO1" s="1" t="s">
        <v>85</v>
      </c>
      <c r="CP1" t="s">
        <v>192</v>
      </c>
      <c r="CQ1" t="s">
        <v>193</v>
      </c>
      <c r="CR1" t="s">
        <v>194</v>
      </c>
      <c r="CS1" t="s">
        <v>195</v>
      </c>
      <c r="CT1" t="s">
        <v>196</v>
      </c>
      <c r="CU1" t="s">
        <v>197</v>
      </c>
      <c r="CV1" t="s">
        <v>198</v>
      </c>
      <c r="CW1" t="s">
        <v>199</v>
      </c>
      <c r="CX1" t="s">
        <v>200</v>
      </c>
      <c r="CY1" t="s">
        <v>201</v>
      </c>
      <c r="CZ1" t="s">
        <v>202</v>
      </c>
      <c r="DA1" t="s">
        <v>203</v>
      </c>
      <c r="DB1" t="s">
        <v>204</v>
      </c>
      <c r="DC1" t="s">
        <v>205</v>
      </c>
      <c r="DD1" t="s">
        <v>206</v>
      </c>
      <c r="DE1" t="s">
        <v>207</v>
      </c>
      <c r="DF1" t="s">
        <v>208</v>
      </c>
      <c r="DG1" t="s">
        <v>209</v>
      </c>
      <c r="DH1" t="s">
        <v>210</v>
      </c>
      <c r="DI1" t="s">
        <v>211</v>
      </c>
      <c r="DJ1" t="s">
        <v>212</v>
      </c>
      <c r="DK1" s="49" t="s">
        <v>387</v>
      </c>
      <c r="DL1" s="49" t="s">
        <v>388</v>
      </c>
      <c r="DM1" s="49" t="s">
        <v>440</v>
      </c>
      <c r="DN1" s="49" t="s">
        <v>389</v>
      </c>
      <c r="DO1" s="49" t="s">
        <v>390</v>
      </c>
      <c r="DP1" s="49" t="s">
        <v>434</v>
      </c>
      <c r="DQ1" s="49" t="s">
        <v>425</v>
      </c>
      <c r="DR1" s="49" t="s">
        <v>441</v>
      </c>
      <c r="DS1" s="49" t="s">
        <v>426</v>
      </c>
      <c r="DT1" s="49" t="s">
        <v>391</v>
      </c>
      <c r="DU1" s="49" t="s">
        <v>435</v>
      </c>
      <c r="DV1" s="18" t="s">
        <v>397</v>
      </c>
      <c r="DW1" s="18" t="s">
        <v>398</v>
      </c>
      <c r="DX1" s="18" t="s">
        <v>399</v>
      </c>
      <c r="DY1" t="s">
        <v>190</v>
      </c>
      <c r="DZ1" t="s">
        <v>191</v>
      </c>
      <c r="EA1" s="1" t="s">
        <v>463</v>
      </c>
      <c r="EB1" s="1" t="s">
        <v>450</v>
      </c>
    </row>
    <row r="2" spans="1:132" x14ac:dyDescent="0.25">
      <c r="A2" s="1" t="s">
        <v>428</v>
      </c>
      <c r="B2" s="1" t="s">
        <v>189</v>
      </c>
      <c r="C2" s="84">
        <v>2017</v>
      </c>
      <c r="D2" s="3">
        <v>42888</v>
      </c>
      <c r="F2" s="4"/>
      <c r="G2" s="4">
        <v>0</v>
      </c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>
        <v>437.47</v>
      </c>
      <c r="CC2" s="4">
        <v>0.33</v>
      </c>
      <c r="CD2" s="4">
        <v>0.34</v>
      </c>
      <c r="CE2" s="4">
        <v>0.34</v>
      </c>
      <c r="CF2" s="4">
        <v>0.19</v>
      </c>
      <c r="CG2" s="4">
        <v>0.19</v>
      </c>
      <c r="CH2" s="4">
        <v>0.25</v>
      </c>
      <c r="CI2" s="4">
        <v>0.17</v>
      </c>
      <c r="CJ2" s="4"/>
      <c r="CK2" s="4"/>
      <c r="CL2" s="4"/>
      <c r="CM2" s="4"/>
      <c r="CN2" s="4"/>
      <c r="CO2" s="1" t="s">
        <v>153</v>
      </c>
      <c r="CR2">
        <v>21.712819023399899</v>
      </c>
      <c r="CS2">
        <v>17.233173484189098</v>
      </c>
      <c r="CT2">
        <v>14.914550098471301</v>
      </c>
      <c r="CU2">
        <v>5.3280435989385699</v>
      </c>
      <c r="CV2">
        <v>3.71857852185421</v>
      </c>
      <c r="CW2">
        <v>3.5412202871253302</v>
      </c>
      <c r="CX2">
        <v>4.10802078954395</v>
      </c>
      <c r="CY2">
        <v>1.17085061126404</v>
      </c>
      <c r="CZ2">
        <v>2.1055064213117598</v>
      </c>
      <c r="DA2">
        <v>2.3106495335382</v>
      </c>
      <c r="DB2">
        <v>17.994240501545601</v>
      </c>
      <c r="DC2">
        <v>13.6919531970637</v>
      </c>
      <c r="DD2">
        <v>10.8065293089274</v>
      </c>
      <c r="DE2">
        <v>4.1571929876745299</v>
      </c>
      <c r="DF2">
        <v>1.8991596676340801</v>
      </c>
      <c r="DG2">
        <v>2.7828798021605099</v>
      </c>
      <c r="DH2">
        <v>68.2867816296434</v>
      </c>
      <c r="DI2">
        <v>51.331955465005898</v>
      </c>
      <c r="DJ2">
        <v>16.954826164637499</v>
      </c>
      <c r="DQ2"/>
      <c r="DR2"/>
      <c r="DS2"/>
    </row>
    <row r="3" spans="1:132" x14ac:dyDescent="0.25">
      <c r="A3" s="1" t="s">
        <v>428</v>
      </c>
      <c r="B3" s="1" t="s">
        <v>189</v>
      </c>
      <c r="C3" s="84">
        <v>2017</v>
      </c>
      <c r="D3" s="3">
        <v>42889</v>
      </c>
      <c r="F3" s="4"/>
      <c r="G3" s="4">
        <v>0</v>
      </c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>
        <v>437.33</v>
      </c>
      <c r="CC3" s="4">
        <v>0.32</v>
      </c>
      <c r="CD3" s="4">
        <v>0.33</v>
      </c>
      <c r="CE3" s="4">
        <v>0.34</v>
      </c>
      <c r="CF3" s="4">
        <v>0.2</v>
      </c>
      <c r="CG3" s="4">
        <v>0.19</v>
      </c>
      <c r="CH3" s="4">
        <v>0.25</v>
      </c>
      <c r="CI3" s="4">
        <v>0.17</v>
      </c>
      <c r="CJ3" s="4"/>
      <c r="CK3" s="4"/>
      <c r="CL3" s="4"/>
      <c r="CM3" s="4"/>
      <c r="CN3" s="4"/>
      <c r="CO3" s="1" t="s">
        <v>153</v>
      </c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Q3"/>
      <c r="DR3"/>
      <c r="DS3"/>
    </row>
    <row r="4" spans="1:132" x14ac:dyDescent="0.25">
      <c r="A4" s="1" t="s">
        <v>428</v>
      </c>
      <c r="B4" s="1" t="s">
        <v>189</v>
      </c>
      <c r="C4" s="84">
        <v>2017</v>
      </c>
      <c r="D4" s="3">
        <v>42890</v>
      </c>
      <c r="F4" s="4"/>
      <c r="G4" s="4">
        <v>0</v>
      </c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>
        <v>453.99</v>
      </c>
      <c r="CC4" s="4">
        <v>0.36</v>
      </c>
      <c r="CD4" s="4">
        <v>0.36</v>
      </c>
      <c r="CE4" s="4">
        <v>0.35</v>
      </c>
      <c r="CF4" s="4">
        <v>0.2</v>
      </c>
      <c r="CG4" s="4">
        <v>0.19</v>
      </c>
      <c r="CH4" s="4">
        <v>0.25</v>
      </c>
      <c r="CI4" s="4">
        <v>0.17</v>
      </c>
      <c r="CJ4" s="4"/>
      <c r="CK4" s="4"/>
      <c r="CL4" s="4"/>
      <c r="CM4" s="4"/>
      <c r="CN4" s="4"/>
      <c r="CO4" s="1" t="s">
        <v>153</v>
      </c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Q4"/>
      <c r="DR4"/>
      <c r="DS4"/>
    </row>
    <row r="5" spans="1:132" x14ac:dyDescent="0.25">
      <c r="A5" s="1" t="s">
        <v>428</v>
      </c>
      <c r="B5" s="1" t="s">
        <v>189</v>
      </c>
      <c r="C5" s="84">
        <v>2017</v>
      </c>
      <c r="D5" s="3">
        <v>42891</v>
      </c>
      <c r="F5" s="4"/>
      <c r="G5" s="4">
        <v>0</v>
      </c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>
        <v>454.11</v>
      </c>
      <c r="CC5" s="4">
        <v>0.35</v>
      </c>
      <c r="CD5" s="4">
        <v>0.35</v>
      </c>
      <c r="CE5" s="4">
        <v>0.35</v>
      </c>
      <c r="CF5" s="4">
        <v>0.21</v>
      </c>
      <c r="CG5" s="4">
        <v>0.19</v>
      </c>
      <c r="CH5" s="4">
        <v>0.25</v>
      </c>
      <c r="CI5" s="4">
        <v>0.17</v>
      </c>
      <c r="CJ5" s="4"/>
      <c r="CK5" s="4"/>
      <c r="CL5" s="4"/>
      <c r="CM5" s="4"/>
      <c r="CN5" s="4"/>
      <c r="CO5" s="1" t="s">
        <v>153</v>
      </c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Q5"/>
      <c r="DR5"/>
      <c r="DS5"/>
    </row>
    <row r="6" spans="1:132" x14ac:dyDescent="0.25">
      <c r="A6" s="1" t="s">
        <v>428</v>
      </c>
      <c r="B6" s="1" t="s">
        <v>189</v>
      </c>
      <c r="C6" s="84">
        <v>2017</v>
      </c>
      <c r="D6" s="3">
        <v>42892</v>
      </c>
      <c r="F6" s="4"/>
      <c r="G6" s="4">
        <v>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1" t="s">
        <v>153</v>
      </c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Q6"/>
      <c r="DR6"/>
      <c r="DS6"/>
    </row>
    <row r="7" spans="1:132" x14ac:dyDescent="0.25">
      <c r="A7" s="1" t="s">
        <v>428</v>
      </c>
      <c r="B7" s="1" t="s">
        <v>189</v>
      </c>
      <c r="C7" s="84">
        <v>2017</v>
      </c>
      <c r="D7" s="3">
        <v>42941</v>
      </c>
      <c r="F7" s="4"/>
      <c r="G7" s="4">
        <v>0</v>
      </c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1" t="s">
        <v>153</v>
      </c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Q7"/>
      <c r="DR7"/>
      <c r="DS7"/>
    </row>
    <row r="8" spans="1:132" x14ac:dyDescent="0.25">
      <c r="A8" s="1" t="s">
        <v>428</v>
      </c>
      <c r="B8" s="1" t="s">
        <v>189</v>
      </c>
      <c r="C8" s="84">
        <v>2017</v>
      </c>
      <c r="D8" s="3">
        <v>42942</v>
      </c>
      <c r="F8" s="4"/>
      <c r="G8" s="4">
        <v>0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1" t="s">
        <v>153</v>
      </c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Q8"/>
      <c r="DR8"/>
      <c r="DS8"/>
    </row>
    <row r="9" spans="1:132" x14ac:dyDescent="0.25">
      <c r="A9" s="1" t="s">
        <v>428</v>
      </c>
      <c r="B9" s="1" t="s">
        <v>189</v>
      </c>
      <c r="C9" s="84">
        <v>2017</v>
      </c>
      <c r="D9" s="3">
        <v>42944</v>
      </c>
      <c r="F9" s="4"/>
      <c r="G9" s="4">
        <v>0</v>
      </c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1" t="s">
        <v>153</v>
      </c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Q9"/>
      <c r="DR9"/>
      <c r="DS9"/>
    </row>
    <row r="10" spans="1:132" x14ac:dyDescent="0.25">
      <c r="A10" s="1" t="s">
        <v>428</v>
      </c>
      <c r="B10" s="1" t="s">
        <v>189</v>
      </c>
      <c r="C10" s="84">
        <v>2017</v>
      </c>
      <c r="D10" s="3">
        <v>42947</v>
      </c>
      <c r="F10" s="4"/>
      <c r="G10" s="4">
        <v>0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1" t="s">
        <v>153</v>
      </c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Q10"/>
      <c r="DR10"/>
      <c r="DS10"/>
    </row>
    <row r="11" spans="1:132" x14ac:dyDescent="0.25">
      <c r="A11" s="1" t="s">
        <v>428</v>
      </c>
      <c r="B11" s="1" t="s">
        <v>189</v>
      </c>
      <c r="C11" s="84">
        <v>2017</v>
      </c>
      <c r="D11" s="3">
        <v>42949</v>
      </c>
      <c r="F11" s="4"/>
      <c r="G11" s="4">
        <v>0</v>
      </c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1" t="s">
        <v>153</v>
      </c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Q11"/>
      <c r="DR11"/>
      <c r="DS11"/>
    </row>
    <row r="12" spans="1:132" x14ac:dyDescent="0.25">
      <c r="A12" s="1" t="s">
        <v>428</v>
      </c>
      <c r="B12" s="1" t="s">
        <v>189</v>
      </c>
      <c r="C12" s="84">
        <v>2017</v>
      </c>
      <c r="D12" s="3">
        <v>42954</v>
      </c>
      <c r="F12" s="4"/>
      <c r="G12" s="4">
        <v>0</v>
      </c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>
        <v>0</v>
      </c>
      <c r="AZ12" s="4">
        <v>0</v>
      </c>
      <c r="BA12" s="4">
        <v>0</v>
      </c>
      <c r="BB12" s="4">
        <v>1</v>
      </c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>
        <v>1</v>
      </c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1" t="s">
        <v>153</v>
      </c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Q12"/>
      <c r="DR12"/>
      <c r="DS12"/>
    </row>
    <row r="13" spans="1:132" x14ac:dyDescent="0.25">
      <c r="A13" s="1" t="s">
        <v>428</v>
      </c>
      <c r="B13" s="1" t="s">
        <v>189</v>
      </c>
      <c r="C13" s="84">
        <v>2017</v>
      </c>
      <c r="D13" s="3">
        <v>42961</v>
      </c>
      <c r="F13" s="4"/>
      <c r="G13" s="4">
        <v>0</v>
      </c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>
        <v>0</v>
      </c>
      <c r="AZ13" s="4">
        <v>1</v>
      </c>
      <c r="BA13" s="4">
        <v>0</v>
      </c>
      <c r="BB13" s="4">
        <v>2</v>
      </c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>
        <v>2</v>
      </c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1" t="s">
        <v>153</v>
      </c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Q13"/>
      <c r="DR13"/>
      <c r="DS13"/>
    </row>
    <row r="14" spans="1:132" x14ac:dyDescent="0.25">
      <c r="A14" s="1" t="s">
        <v>428</v>
      </c>
      <c r="B14" s="1" t="s">
        <v>189</v>
      </c>
      <c r="C14" s="84">
        <v>2017</v>
      </c>
      <c r="D14" s="3">
        <v>42963</v>
      </c>
      <c r="F14" s="4"/>
      <c r="G14" s="4">
        <v>0</v>
      </c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M14" s="4"/>
      <c r="AN14" s="4"/>
      <c r="AO14" s="4"/>
      <c r="AP14" s="4"/>
      <c r="AQ14" s="4"/>
      <c r="AR14" s="4"/>
      <c r="AS14" s="4"/>
      <c r="AT14" s="4"/>
      <c r="AU14" s="4">
        <v>7.0000000000000007E-2</v>
      </c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1" t="s">
        <v>153</v>
      </c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Q14"/>
      <c r="DR14"/>
      <c r="DS14"/>
    </row>
    <row r="15" spans="1:132" x14ac:dyDescent="0.25">
      <c r="A15" s="1" t="s">
        <v>428</v>
      </c>
      <c r="B15" s="1" t="s">
        <v>189</v>
      </c>
      <c r="C15" s="84">
        <v>2017</v>
      </c>
      <c r="D15" s="3">
        <v>42969</v>
      </c>
      <c r="F15" s="4"/>
      <c r="G15" s="4">
        <v>0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M15" s="4"/>
      <c r="AN15" s="4"/>
      <c r="AO15" s="4"/>
      <c r="AP15" s="4"/>
      <c r="AQ15" s="4"/>
      <c r="AR15" s="4"/>
      <c r="AS15" s="4"/>
      <c r="AT15" s="4"/>
      <c r="AU15" s="4">
        <v>0.09</v>
      </c>
      <c r="AV15" s="4"/>
      <c r="AW15" s="4"/>
      <c r="AX15" s="4"/>
      <c r="AY15" s="4">
        <v>0</v>
      </c>
      <c r="AZ15" s="4">
        <v>1</v>
      </c>
      <c r="BA15" s="4">
        <v>0</v>
      </c>
      <c r="BB15" s="4">
        <v>2.75</v>
      </c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>
        <v>2.75</v>
      </c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1" t="s">
        <v>153</v>
      </c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Q15"/>
      <c r="DR15"/>
      <c r="DS15"/>
    </row>
    <row r="16" spans="1:132" x14ac:dyDescent="0.25">
      <c r="A16" s="1" t="s">
        <v>428</v>
      </c>
      <c r="B16" s="1" t="s">
        <v>189</v>
      </c>
      <c r="C16" s="84">
        <v>2017</v>
      </c>
      <c r="D16" s="3">
        <v>42974</v>
      </c>
      <c r="F16" s="4"/>
      <c r="G16" s="4">
        <v>0</v>
      </c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>
        <v>553.76</v>
      </c>
      <c r="CC16" s="4">
        <v>0.28000000000000003</v>
      </c>
      <c r="CD16" s="4">
        <v>0.31</v>
      </c>
      <c r="CE16" s="4">
        <v>0.32</v>
      </c>
      <c r="CF16" s="4">
        <v>0.37</v>
      </c>
      <c r="CG16" s="4">
        <v>0.36</v>
      </c>
      <c r="CH16" s="4">
        <v>0.31</v>
      </c>
      <c r="CI16" s="4">
        <v>0.19</v>
      </c>
      <c r="CJ16" s="4"/>
      <c r="CK16" s="4"/>
      <c r="CL16" s="4"/>
      <c r="CM16" s="4"/>
      <c r="CN16" s="4"/>
      <c r="CO16" s="1" t="s">
        <v>153</v>
      </c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Q16"/>
      <c r="DR16"/>
      <c r="DS16"/>
    </row>
    <row r="17" spans="1:123" x14ac:dyDescent="0.25">
      <c r="A17" s="1" t="s">
        <v>428</v>
      </c>
      <c r="B17" s="1" t="s">
        <v>189</v>
      </c>
      <c r="C17" s="84">
        <v>2017</v>
      </c>
      <c r="D17" s="3">
        <v>42975</v>
      </c>
      <c r="F17" s="4"/>
      <c r="G17" s="4">
        <v>0</v>
      </c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M17" s="4"/>
      <c r="AN17" s="4"/>
      <c r="AO17" s="4"/>
      <c r="AP17" s="4"/>
      <c r="AQ17" s="4"/>
      <c r="AR17" s="4"/>
      <c r="AS17" s="4"/>
      <c r="AT17" s="4"/>
      <c r="AU17" s="4">
        <v>0.17</v>
      </c>
      <c r="AV17" s="4"/>
      <c r="AW17" s="4"/>
      <c r="AX17" s="4"/>
      <c r="AY17" s="4">
        <v>0</v>
      </c>
      <c r="AZ17" s="4">
        <v>1.95</v>
      </c>
      <c r="BA17" s="4">
        <v>0</v>
      </c>
      <c r="BB17" s="4">
        <v>3.05</v>
      </c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>
        <v>3.05</v>
      </c>
      <c r="BZ17" s="4"/>
      <c r="CA17" s="4"/>
      <c r="CB17" s="4">
        <v>552.82000000000005</v>
      </c>
      <c r="CC17" s="4">
        <v>0.28000000000000003</v>
      </c>
      <c r="CD17" s="4">
        <v>0.3</v>
      </c>
      <c r="CE17" s="4">
        <v>0.32</v>
      </c>
      <c r="CF17" s="4">
        <v>0.37</v>
      </c>
      <c r="CG17" s="4">
        <v>0.36</v>
      </c>
      <c r="CH17" s="4">
        <v>0.31</v>
      </c>
      <c r="CI17" s="4">
        <v>0.19</v>
      </c>
      <c r="CJ17" s="4"/>
      <c r="CK17" s="4"/>
      <c r="CL17" s="4"/>
      <c r="CM17" s="4"/>
      <c r="CN17" s="4"/>
      <c r="CO17" s="1" t="s">
        <v>153</v>
      </c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Q17"/>
      <c r="DR17"/>
      <c r="DS17"/>
    </row>
    <row r="18" spans="1:123" x14ac:dyDescent="0.25">
      <c r="A18" s="1" t="s">
        <v>428</v>
      </c>
      <c r="B18" s="1" t="s">
        <v>189</v>
      </c>
      <c r="C18" s="84">
        <v>2017</v>
      </c>
      <c r="D18" s="3">
        <v>42976</v>
      </c>
      <c r="F18" s="4"/>
      <c r="G18" s="4">
        <v>0</v>
      </c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>
        <v>551.9</v>
      </c>
      <c r="CC18" s="4">
        <v>0.28000000000000003</v>
      </c>
      <c r="CD18" s="4">
        <v>0.3</v>
      </c>
      <c r="CE18" s="4">
        <v>0.31</v>
      </c>
      <c r="CF18" s="4">
        <v>0.37</v>
      </c>
      <c r="CG18" s="4">
        <v>0.36</v>
      </c>
      <c r="CH18" s="4">
        <v>0.31</v>
      </c>
      <c r="CI18" s="4">
        <v>0.19</v>
      </c>
      <c r="CJ18" s="4"/>
      <c r="CK18" s="4"/>
      <c r="CL18" s="4"/>
      <c r="CM18" s="4"/>
      <c r="CN18" s="4"/>
      <c r="CO18" s="1" t="s">
        <v>153</v>
      </c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Q18"/>
      <c r="DR18"/>
      <c r="DS18"/>
    </row>
    <row r="19" spans="1:123" x14ac:dyDescent="0.25">
      <c r="A19" s="1" t="s">
        <v>428</v>
      </c>
      <c r="B19" s="1" t="s">
        <v>189</v>
      </c>
      <c r="C19" s="84">
        <v>2017</v>
      </c>
      <c r="D19" s="3">
        <v>42977</v>
      </c>
      <c r="F19" s="4"/>
      <c r="G19" s="4">
        <v>0</v>
      </c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>
        <v>551.20000000000005</v>
      </c>
      <c r="CC19" s="4">
        <v>0.27</v>
      </c>
      <c r="CD19" s="4">
        <v>0.3</v>
      </c>
      <c r="CE19" s="4">
        <v>0.31</v>
      </c>
      <c r="CF19" s="4">
        <v>0.37</v>
      </c>
      <c r="CG19" s="4">
        <v>0.36</v>
      </c>
      <c r="CH19" s="4">
        <v>0.31</v>
      </c>
      <c r="CI19" s="4">
        <v>0.19</v>
      </c>
      <c r="CJ19" s="4"/>
      <c r="CK19" s="4"/>
      <c r="CL19" s="4"/>
      <c r="CM19" s="4"/>
      <c r="CN19" s="4"/>
      <c r="CO19" s="1" t="s">
        <v>153</v>
      </c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Q19"/>
      <c r="DR19"/>
      <c r="DS19"/>
    </row>
    <row r="20" spans="1:123" x14ac:dyDescent="0.25">
      <c r="A20" s="1" t="s">
        <v>428</v>
      </c>
      <c r="B20" s="1" t="s">
        <v>189</v>
      </c>
      <c r="C20" s="84">
        <v>2017</v>
      </c>
      <c r="D20" s="3">
        <v>42978</v>
      </c>
      <c r="F20" s="4"/>
      <c r="G20" s="4">
        <v>0</v>
      </c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>
        <v>550.71</v>
      </c>
      <c r="CC20" s="4">
        <v>0.27</v>
      </c>
      <c r="CD20" s="4">
        <v>0.3</v>
      </c>
      <c r="CE20" s="4">
        <v>0.31</v>
      </c>
      <c r="CF20" s="4">
        <v>0.37</v>
      </c>
      <c r="CG20" s="4">
        <v>0.36</v>
      </c>
      <c r="CH20" s="4">
        <v>0.31</v>
      </c>
      <c r="CI20" s="4">
        <v>0.19</v>
      </c>
      <c r="CJ20" s="4"/>
      <c r="CK20" s="4"/>
      <c r="CL20" s="4"/>
      <c r="CM20" s="4"/>
      <c r="CN20" s="4"/>
      <c r="CO20" s="1" t="s">
        <v>153</v>
      </c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Q20"/>
      <c r="DR20"/>
      <c r="DS20"/>
    </row>
    <row r="21" spans="1:123" x14ac:dyDescent="0.25">
      <c r="A21" s="1" t="s">
        <v>428</v>
      </c>
      <c r="B21" s="1" t="s">
        <v>189</v>
      </c>
      <c r="C21" s="84">
        <v>2017</v>
      </c>
      <c r="D21" s="3">
        <v>42979</v>
      </c>
      <c r="F21" s="4"/>
      <c r="G21" s="4">
        <v>0</v>
      </c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>
        <v>552.95000000000005</v>
      </c>
      <c r="CC21" s="4">
        <v>0.28999999999999998</v>
      </c>
      <c r="CD21" s="4">
        <v>0.3</v>
      </c>
      <c r="CE21" s="4">
        <v>0.31</v>
      </c>
      <c r="CF21" s="4">
        <v>0.37</v>
      </c>
      <c r="CG21" s="4">
        <v>0.36</v>
      </c>
      <c r="CH21" s="4">
        <v>0.31</v>
      </c>
      <c r="CI21" s="4">
        <v>0.2</v>
      </c>
      <c r="CJ21" s="4"/>
      <c r="CK21" s="4"/>
      <c r="CL21" s="4"/>
      <c r="CM21" s="4"/>
      <c r="CN21" s="4"/>
      <c r="CO21" s="1" t="s">
        <v>153</v>
      </c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Q21"/>
      <c r="DR21"/>
      <c r="DS21"/>
    </row>
    <row r="22" spans="1:123" x14ac:dyDescent="0.25">
      <c r="A22" s="1" t="s">
        <v>428</v>
      </c>
      <c r="B22" s="1" t="s">
        <v>189</v>
      </c>
      <c r="C22" s="84">
        <v>2017</v>
      </c>
      <c r="D22" s="3">
        <v>42980</v>
      </c>
      <c r="F22" s="4"/>
      <c r="G22" s="4">
        <v>0</v>
      </c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>
        <v>555.34</v>
      </c>
      <c r="CC22" s="4">
        <v>0.3</v>
      </c>
      <c r="CD22" s="4">
        <v>0.3</v>
      </c>
      <c r="CE22" s="4">
        <v>0.31</v>
      </c>
      <c r="CF22" s="4">
        <v>0.37</v>
      </c>
      <c r="CG22" s="4">
        <v>0.36</v>
      </c>
      <c r="CH22" s="4">
        <v>0.32</v>
      </c>
      <c r="CI22" s="4">
        <v>0.2</v>
      </c>
      <c r="CJ22" s="4"/>
      <c r="CK22" s="4"/>
      <c r="CL22" s="4"/>
      <c r="CM22" s="4"/>
      <c r="CN22" s="4"/>
      <c r="CO22" s="1" t="s">
        <v>153</v>
      </c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Q22"/>
      <c r="DR22"/>
      <c r="DS22"/>
    </row>
    <row r="23" spans="1:123" x14ac:dyDescent="0.25">
      <c r="A23" s="1" t="s">
        <v>428</v>
      </c>
      <c r="B23" s="1" t="s">
        <v>189</v>
      </c>
      <c r="C23" s="84">
        <v>2017</v>
      </c>
      <c r="D23" s="3">
        <v>42981</v>
      </c>
      <c r="F23" s="4"/>
      <c r="G23" s="4">
        <v>0</v>
      </c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>
        <v>558.70000000000005</v>
      </c>
      <c r="CC23" s="4">
        <v>0.31</v>
      </c>
      <c r="CD23" s="4">
        <v>0.31</v>
      </c>
      <c r="CE23" s="4">
        <v>0.31</v>
      </c>
      <c r="CF23" s="4">
        <v>0.37</v>
      </c>
      <c r="CG23" s="4">
        <v>0.36</v>
      </c>
      <c r="CH23" s="4">
        <v>0.32</v>
      </c>
      <c r="CI23" s="4">
        <v>0.2</v>
      </c>
      <c r="CJ23" s="4"/>
      <c r="CK23" s="4"/>
      <c r="CL23" s="4"/>
      <c r="CM23" s="4"/>
      <c r="CN23" s="4"/>
      <c r="CO23" s="1" t="s">
        <v>153</v>
      </c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Q23"/>
      <c r="DR23"/>
      <c r="DS23"/>
    </row>
    <row r="24" spans="1:123" x14ac:dyDescent="0.25">
      <c r="A24" s="1" t="s">
        <v>428</v>
      </c>
      <c r="B24" s="1" t="s">
        <v>189</v>
      </c>
      <c r="C24" s="84">
        <v>2017</v>
      </c>
      <c r="D24" s="3">
        <v>42982</v>
      </c>
      <c r="F24" s="4"/>
      <c r="G24" s="4">
        <v>0</v>
      </c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M24" s="4"/>
      <c r="AN24" s="4"/>
      <c r="AO24" s="4"/>
      <c r="AP24" s="4"/>
      <c r="AQ24" s="4"/>
      <c r="AR24" s="4"/>
      <c r="AS24" s="4"/>
      <c r="AT24" s="4"/>
      <c r="AU24" s="4">
        <v>0.19</v>
      </c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>
        <v>558.74</v>
      </c>
      <c r="CC24" s="4">
        <v>0.31</v>
      </c>
      <c r="CD24" s="4">
        <v>0.31</v>
      </c>
      <c r="CE24" s="4">
        <v>0.31</v>
      </c>
      <c r="CF24" s="4">
        <v>0.37</v>
      </c>
      <c r="CG24" s="4">
        <v>0.36</v>
      </c>
      <c r="CH24" s="4">
        <v>0.32</v>
      </c>
      <c r="CI24" s="4">
        <v>0.2</v>
      </c>
      <c r="CJ24" s="4"/>
      <c r="CK24" s="4"/>
      <c r="CL24" s="4"/>
      <c r="CM24" s="4"/>
      <c r="CN24" s="4"/>
      <c r="CO24" s="1" t="s">
        <v>153</v>
      </c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Q24"/>
      <c r="DR24"/>
      <c r="DS24"/>
    </row>
    <row r="25" spans="1:123" x14ac:dyDescent="0.25">
      <c r="A25" s="1" t="s">
        <v>428</v>
      </c>
      <c r="B25" s="1" t="s">
        <v>189</v>
      </c>
      <c r="C25" s="84">
        <v>2017</v>
      </c>
      <c r="D25" s="3">
        <v>42983</v>
      </c>
      <c r="F25" s="4"/>
      <c r="G25" s="4">
        <v>0</v>
      </c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>
        <v>27.039238523241401</v>
      </c>
      <c r="AK25" s="4">
        <f>AL25*AJ25</f>
        <v>1.3594697596222871</v>
      </c>
      <c r="AL25">
        <v>5.0277664382218597E-2</v>
      </c>
      <c r="AM25" s="4"/>
      <c r="AN25" s="4"/>
      <c r="AO25" s="4">
        <v>0</v>
      </c>
      <c r="AP25" s="4">
        <v>0</v>
      </c>
      <c r="AQ25" s="4"/>
      <c r="AR25" s="4"/>
      <c r="AS25" s="4">
        <v>0</v>
      </c>
      <c r="AT25" s="4">
        <v>0</v>
      </c>
      <c r="AU25" s="4"/>
      <c r="AV25" s="4"/>
      <c r="AW25" s="4">
        <v>0</v>
      </c>
      <c r="AX25" s="4">
        <v>0</v>
      </c>
      <c r="AY25" s="4"/>
      <c r="AZ25" s="4"/>
      <c r="BA25" s="4"/>
      <c r="BB25" s="4"/>
      <c r="BC25" s="4"/>
      <c r="BD25" s="4">
        <v>0.41</v>
      </c>
      <c r="BE25" s="4">
        <v>0.05</v>
      </c>
      <c r="BF25" s="4">
        <v>1.19</v>
      </c>
      <c r="BG25" s="4">
        <v>22.65</v>
      </c>
      <c r="BH25" s="4"/>
      <c r="BI25" s="4"/>
      <c r="BJ25" s="4"/>
      <c r="BK25" s="4">
        <v>0</v>
      </c>
      <c r="BL25" s="4">
        <v>0</v>
      </c>
      <c r="BM25" s="4"/>
      <c r="BN25" s="4"/>
      <c r="BO25" s="4"/>
      <c r="BP25" s="4"/>
      <c r="BQ25" s="4"/>
      <c r="BR25" s="4"/>
      <c r="BS25" s="4"/>
      <c r="BT25" s="4"/>
      <c r="BU25" s="4"/>
      <c r="BV25" s="4">
        <v>0.04</v>
      </c>
      <c r="BW25" s="4">
        <v>4.3899999999999997</v>
      </c>
      <c r="BX25" s="4">
        <v>0.18</v>
      </c>
      <c r="BY25" s="4"/>
      <c r="BZ25" s="4"/>
      <c r="CA25" s="4"/>
      <c r="CB25" s="4">
        <v>558.22</v>
      </c>
      <c r="CC25" s="4">
        <v>0.3</v>
      </c>
      <c r="CD25" s="4">
        <v>0.31</v>
      </c>
      <c r="CE25" s="4">
        <v>0.31</v>
      </c>
      <c r="CF25" s="4">
        <v>0.37</v>
      </c>
      <c r="CG25" s="4">
        <v>0.36</v>
      </c>
      <c r="CH25" s="4">
        <v>0.32</v>
      </c>
      <c r="CI25" s="4">
        <v>0.2</v>
      </c>
      <c r="CJ25" s="4"/>
      <c r="CK25" s="4"/>
      <c r="CL25" s="4"/>
      <c r="CM25" s="4"/>
      <c r="CN25" s="4"/>
      <c r="CO25" s="1" t="s">
        <v>153</v>
      </c>
      <c r="CR25">
        <v>5.3898222951820696</v>
      </c>
      <c r="CS25">
        <v>10.0808149759046</v>
      </c>
      <c r="CT25">
        <v>24.498049947574199</v>
      </c>
      <c r="CU25">
        <v>23.706399362493599</v>
      </c>
      <c r="CV25">
        <v>0.14974805078720901</v>
      </c>
      <c r="CW25">
        <v>0.87716805304790901</v>
      </c>
      <c r="CX25">
        <v>0.60000032890524702</v>
      </c>
      <c r="CY25">
        <v>7.9624690951900001E-2</v>
      </c>
      <c r="CZ25">
        <v>2.0539273816521701</v>
      </c>
      <c r="DA25">
        <v>0.779932766661804</v>
      </c>
      <c r="DB25">
        <v>5.2400742443948598</v>
      </c>
      <c r="DC25">
        <v>9.2036469228566702</v>
      </c>
      <c r="DD25">
        <v>23.898049618668999</v>
      </c>
      <c r="DE25">
        <v>23.6267746715417</v>
      </c>
      <c r="DF25">
        <v>18.0789181486942</v>
      </c>
      <c r="DG25">
        <v>7.5704274523684596</v>
      </c>
      <c r="DH25">
        <v>92.158292330531097</v>
      </c>
      <c r="DI25">
        <v>87.617891058524904</v>
      </c>
      <c r="DJ25">
        <v>4.5404012720062301</v>
      </c>
      <c r="DQ25"/>
      <c r="DR25"/>
      <c r="DS25"/>
    </row>
    <row r="26" spans="1:123" x14ac:dyDescent="0.25">
      <c r="A26" s="1" t="s">
        <v>428</v>
      </c>
      <c r="B26" s="1" t="s">
        <v>189</v>
      </c>
      <c r="C26" s="84">
        <v>2017</v>
      </c>
      <c r="D26" s="3">
        <v>42984</v>
      </c>
      <c r="F26" s="4"/>
      <c r="G26" s="4">
        <v>0</v>
      </c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/>
      <c r="AL26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>
        <v>557.73</v>
      </c>
      <c r="CC26" s="4">
        <v>0.3</v>
      </c>
      <c r="CD26" s="4">
        <v>0.31</v>
      </c>
      <c r="CE26" s="4">
        <v>0.31</v>
      </c>
      <c r="CF26" s="4">
        <v>0.36</v>
      </c>
      <c r="CG26" s="4">
        <v>0.36</v>
      </c>
      <c r="CH26" s="4">
        <v>0.32</v>
      </c>
      <c r="CI26" s="4">
        <v>0.2</v>
      </c>
      <c r="CJ26" s="4"/>
      <c r="CK26" s="4"/>
      <c r="CL26" s="4"/>
      <c r="CM26" s="4"/>
      <c r="CN26" s="4"/>
      <c r="CO26" s="1" t="s">
        <v>153</v>
      </c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Q26"/>
      <c r="DR26"/>
      <c r="DS26"/>
    </row>
    <row r="27" spans="1:123" x14ac:dyDescent="0.25">
      <c r="A27" s="1" t="s">
        <v>428</v>
      </c>
      <c r="B27" s="1" t="s">
        <v>189</v>
      </c>
      <c r="C27" s="84">
        <v>2017</v>
      </c>
      <c r="D27" s="3">
        <v>42985</v>
      </c>
      <c r="F27" s="4"/>
      <c r="G27" s="4">
        <v>0</v>
      </c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/>
      <c r="AL27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>
        <v>0</v>
      </c>
      <c r="AZ27" s="4">
        <v>2.75</v>
      </c>
      <c r="BA27" s="4">
        <v>0</v>
      </c>
      <c r="BB27" s="4">
        <v>4</v>
      </c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>
        <v>4</v>
      </c>
      <c r="BZ27" s="4"/>
      <c r="CA27" s="4"/>
      <c r="CB27" s="4">
        <v>556.88</v>
      </c>
      <c r="CC27" s="4">
        <v>0.28999999999999998</v>
      </c>
      <c r="CD27" s="4">
        <v>0.31</v>
      </c>
      <c r="CE27" s="4">
        <v>0.31</v>
      </c>
      <c r="CF27" s="4">
        <v>0.36</v>
      </c>
      <c r="CG27" s="4">
        <v>0.36</v>
      </c>
      <c r="CH27" s="4">
        <v>0.32</v>
      </c>
      <c r="CI27" s="4">
        <v>0.2</v>
      </c>
      <c r="CJ27" s="4"/>
      <c r="CK27" s="4"/>
      <c r="CL27" s="4"/>
      <c r="CM27" s="4"/>
      <c r="CN27" s="4"/>
      <c r="CO27" s="1" t="s">
        <v>153</v>
      </c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Q27"/>
      <c r="DR27"/>
      <c r="DS27"/>
    </row>
    <row r="28" spans="1:123" x14ac:dyDescent="0.25">
      <c r="A28" s="1" t="s">
        <v>428</v>
      </c>
      <c r="B28" s="1" t="s">
        <v>189</v>
      </c>
      <c r="C28" s="84">
        <v>2017</v>
      </c>
      <c r="D28" s="3">
        <v>42986</v>
      </c>
      <c r="F28" s="4"/>
      <c r="G28" s="4">
        <v>0</v>
      </c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/>
      <c r="AL28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>
        <v>555.89</v>
      </c>
      <c r="CC28" s="4">
        <v>0.28999999999999998</v>
      </c>
      <c r="CD28" s="4">
        <v>0.31</v>
      </c>
      <c r="CE28" s="4">
        <v>0.31</v>
      </c>
      <c r="CF28" s="4">
        <v>0.36</v>
      </c>
      <c r="CG28" s="4">
        <v>0.36</v>
      </c>
      <c r="CH28" s="4">
        <v>0.32</v>
      </c>
      <c r="CI28" s="4">
        <v>0.2</v>
      </c>
      <c r="CJ28" s="4"/>
      <c r="CK28" s="4"/>
      <c r="CL28" s="4"/>
      <c r="CM28" s="4"/>
      <c r="CN28" s="4"/>
      <c r="CO28" s="1" t="s">
        <v>153</v>
      </c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Q28"/>
      <c r="DR28"/>
      <c r="DS28"/>
    </row>
    <row r="29" spans="1:123" x14ac:dyDescent="0.25">
      <c r="A29" s="1" t="s">
        <v>428</v>
      </c>
      <c r="B29" s="1" t="s">
        <v>189</v>
      </c>
      <c r="C29" s="84">
        <v>2017</v>
      </c>
      <c r="D29" s="3">
        <v>42987</v>
      </c>
      <c r="F29" s="4"/>
      <c r="G29" s="4">
        <v>0</v>
      </c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/>
      <c r="AL29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>
        <v>554.44000000000005</v>
      </c>
      <c r="CC29" s="4">
        <v>0.28000000000000003</v>
      </c>
      <c r="CD29" s="4">
        <v>0.3</v>
      </c>
      <c r="CE29" s="4">
        <v>0.31</v>
      </c>
      <c r="CF29" s="4">
        <v>0.36</v>
      </c>
      <c r="CG29" s="4">
        <v>0.36</v>
      </c>
      <c r="CH29" s="4">
        <v>0.32</v>
      </c>
      <c r="CI29" s="4">
        <v>0.2</v>
      </c>
      <c r="CJ29" s="4"/>
      <c r="CK29" s="4"/>
      <c r="CL29" s="4"/>
      <c r="CM29" s="4"/>
      <c r="CN29" s="4"/>
      <c r="CO29" s="1" t="s">
        <v>153</v>
      </c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Q29"/>
      <c r="DR29"/>
      <c r="DS29"/>
    </row>
    <row r="30" spans="1:123" x14ac:dyDescent="0.25">
      <c r="A30" s="1" t="s">
        <v>428</v>
      </c>
      <c r="B30" s="1" t="s">
        <v>189</v>
      </c>
      <c r="C30" s="84">
        <v>2017</v>
      </c>
      <c r="D30" s="3">
        <v>42988</v>
      </c>
      <c r="F30" s="4"/>
      <c r="G30" s="4">
        <v>0</v>
      </c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>
        <v>557.67999999999995</v>
      </c>
      <c r="CC30" s="4">
        <v>0.31</v>
      </c>
      <c r="CD30" s="4">
        <v>0.3</v>
      </c>
      <c r="CE30" s="4">
        <v>0.31</v>
      </c>
      <c r="CF30" s="4">
        <v>0.36</v>
      </c>
      <c r="CG30" s="4">
        <v>0.36</v>
      </c>
      <c r="CH30" s="4">
        <v>0.32</v>
      </c>
      <c r="CI30" s="4">
        <v>0.2</v>
      </c>
      <c r="CJ30" s="4"/>
      <c r="CK30" s="4"/>
      <c r="CL30" s="4"/>
      <c r="CM30" s="4"/>
      <c r="CN30" s="4"/>
      <c r="CO30" s="1" t="s">
        <v>153</v>
      </c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Q30"/>
      <c r="DR30"/>
      <c r="DS30"/>
    </row>
    <row r="31" spans="1:123" x14ac:dyDescent="0.25">
      <c r="A31" s="1" t="s">
        <v>428</v>
      </c>
      <c r="B31" s="1" t="s">
        <v>189</v>
      </c>
      <c r="C31" s="84">
        <v>2017</v>
      </c>
      <c r="D31" s="3">
        <v>42989</v>
      </c>
      <c r="F31" s="4"/>
      <c r="G31" s="4">
        <v>0</v>
      </c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>
        <v>558.46</v>
      </c>
      <c r="CC31" s="4">
        <v>0.3</v>
      </c>
      <c r="CD31" s="4">
        <v>0.31</v>
      </c>
      <c r="CE31" s="4">
        <v>0.31</v>
      </c>
      <c r="CF31" s="4">
        <v>0.36</v>
      </c>
      <c r="CG31" s="4">
        <v>0.36</v>
      </c>
      <c r="CH31" s="4">
        <v>0.32</v>
      </c>
      <c r="CI31" s="4">
        <v>0.2</v>
      </c>
      <c r="CJ31" s="4"/>
      <c r="CK31" s="4"/>
      <c r="CL31" s="4"/>
      <c r="CM31" s="4"/>
      <c r="CN31" s="4"/>
      <c r="CO31" s="1" t="s">
        <v>153</v>
      </c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Q31"/>
      <c r="DR31"/>
      <c r="DS31"/>
    </row>
    <row r="32" spans="1:123" x14ac:dyDescent="0.25">
      <c r="A32" s="1" t="s">
        <v>428</v>
      </c>
      <c r="B32" s="1" t="s">
        <v>189</v>
      </c>
      <c r="C32" s="84">
        <v>2017</v>
      </c>
      <c r="D32" s="3">
        <v>42990</v>
      </c>
      <c r="F32" s="4"/>
      <c r="G32" s="4">
        <v>0</v>
      </c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>
        <v>558.4</v>
      </c>
      <c r="CC32" s="4">
        <v>0.3</v>
      </c>
      <c r="CD32" s="4">
        <v>0.31</v>
      </c>
      <c r="CE32" s="4">
        <v>0.31</v>
      </c>
      <c r="CF32" s="4">
        <v>0.36</v>
      </c>
      <c r="CG32" s="4">
        <v>0.36</v>
      </c>
      <c r="CH32" s="4">
        <v>0.32</v>
      </c>
      <c r="CI32" s="4">
        <v>0.2</v>
      </c>
      <c r="CJ32" s="4"/>
      <c r="CK32" s="4"/>
      <c r="CL32" s="4"/>
      <c r="CM32" s="4"/>
      <c r="CN32" s="4"/>
      <c r="CO32" s="1" t="s">
        <v>153</v>
      </c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Q32"/>
      <c r="DR32"/>
      <c r="DS32"/>
    </row>
    <row r="33" spans="1:123" x14ac:dyDescent="0.25">
      <c r="A33" s="1" t="s">
        <v>428</v>
      </c>
      <c r="B33" s="1" t="s">
        <v>189</v>
      </c>
      <c r="C33" s="84">
        <v>2017</v>
      </c>
      <c r="D33" s="3">
        <v>42991</v>
      </c>
      <c r="F33" s="4"/>
      <c r="G33" s="4">
        <v>0</v>
      </c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M33" s="4"/>
      <c r="AN33" s="4"/>
      <c r="AO33" s="4"/>
      <c r="AP33" s="4"/>
      <c r="AQ33" s="4"/>
      <c r="AR33" s="4"/>
      <c r="AS33" s="4"/>
      <c r="AT33" s="4"/>
      <c r="AU33" s="4">
        <v>0.39</v>
      </c>
      <c r="AV33" s="4"/>
      <c r="AW33" s="4"/>
      <c r="AX33" s="4"/>
      <c r="AY33" s="4">
        <v>0</v>
      </c>
      <c r="AZ33" s="4">
        <v>3</v>
      </c>
      <c r="BA33" s="4">
        <v>0</v>
      </c>
      <c r="BB33" s="4">
        <v>4.4000000000000004</v>
      </c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>
        <v>4.4000000000000004</v>
      </c>
      <c r="BZ33" s="4"/>
      <c r="CA33" s="4"/>
      <c r="CB33" s="4">
        <v>558.57000000000005</v>
      </c>
      <c r="CC33" s="4">
        <v>0.3</v>
      </c>
      <c r="CD33" s="4">
        <v>0.31</v>
      </c>
      <c r="CE33" s="4">
        <v>0.31</v>
      </c>
      <c r="CF33" s="4">
        <v>0.36</v>
      </c>
      <c r="CG33" s="4">
        <v>0.36</v>
      </c>
      <c r="CH33" s="4">
        <v>0.32</v>
      </c>
      <c r="CI33" s="4">
        <v>0.2</v>
      </c>
      <c r="CJ33" s="4"/>
      <c r="CK33" s="4"/>
      <c r="CL33" s="4"/>
      <c r="CM33" s="4"/>
      <c r="CN33" s="4"/>
      <c r="CO33" s="1" t="s">
        <v>153</v>
      </c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Q33"/>
      <c r="DR33"/>
      <c r="DS33"/>
    </row>
    <row r="34" spans="1:123" x14ac:dyDescent="0.25">
      <c r="A34" s="1" t="s">
        <v>428</v>
      </c>
      <c r="B34" s="1" t="s">
        <v>189</v>
      </c>
      <c r="C34" s="84">
        <v>2017</v>
      </c>
      <c r="D34" s="3">
        <v>42992</v>
      </c>
      <c r="F34" s="4"/>
      <c r="G34" s="4">
        <v>0</v>
      </c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>
        <v>559.32000000000005</v>
      </c>
      <c r="CC34" s="4">
        <v>0.28999999999999998</v>
      </c>
      <c r="CD34" s="4">
        <v>0.31</v>
      </c>
      <c r="CE34" s="4">
        <v>0.31</v>
      </c>
      <c r="CF34" s="4">
        <v>0.37</v>
      </c>
      <c r="CG34" s="4">
        <v>0.36</v>
      </c>
      <c r="CH34" s="4">
        <v>0.32</v>
      </c>
      <c r="CI34" s="4">
        <v>0.2</v>
      </c>
      <c r="CJ34" s="4"/>
      <c r="CK34" s="4"/>
      <c r="CL34" s="4"/>
      <c r="CM34" s="4"/>
      <c r="CN34" s="4"/>
      <c r="CO34" s="1" t="s">
        <v>153</v>
      </c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Q34"/>
      <c r="DR34"/>
      <c r="DS34"/>
    </row>
    <row r="35" spans="1:123" x14ac:dyDescent="0.25">
      <c r="A35" s="1" t="s">
        <v>428</v>
      </c>
      <c r="B35" s="1" t="s">
        <v>189</v>
      </c>
      <c r="C35" s="84">
        <v>2017</v>
      </c>
      <c r="D35" s="3">
        <v>42993</v>
      </c>
      <c r="F35" s="4"/>
      <c r="G35" s="4">
        <v>0</v>
      </c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>
        <v>558</v>
      </c>
      <c r="CC35" s="4">
        <v>0.28000000000000003</v>
      </c>
      <c r="CD35" s="4">
        <v>0.3</v>
      </c>
      <c r="CE35" s="4">
        <v>0.31</v>
      </c>
      <c r="CF35" s="4">
        <v>0.37</v>
      </c>
      <c r="CG35" s="4">
        <v>0.36</v>
      </c>
      <c r="CH35" s="4">
        <v>0.32</v>
      </c>
      <c r="CI35" s="4">
        <v>0.2</v>
      </c>
      <c r="CJ35" s="4"/>
      <c r="CK35" s="4"/>
      <c r="CL35" s="4"/>
      <c r="CM35" s="4"/>
      <c r="CN35" s="4"/>
      <c r="CO35" s="1" t="s">
        <v>153</v>
      </c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Q35"/>
      <c r="DR35"/>
      <c r="DS35"/>
    </row>
    <row r="36" spans="1:123" x14ac:dyDescent="0.25">
      <c r="A36" s="1" t="s">
        <v>428</v>
      </c>
      <c r="B36" s="1" t="s">
        <v>189</v>
      </c>
      <c r="C36" s="84">
        <v>2017</v>
      </c>
      <c r="D36" s="3">
        <v>42994</v>
      </c>
      <c r="F36" s="4"/>
      <c r="G36" s="4">
        <v>0</v>
      </c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>
        <v>556.9</v>
      </c>
      <c r="CC36" s="4">
        <v>0.27</v>
      </c>
      <c r="CD36" s="4">
        <v>0.3</v>
      </c>
      <c r="CE36" s="4">
        <v>0.31</v>
      </c>
      <c r="CF36" s="4">
        <v>0.37</v>
      </c>
      <c r="CG36" s="4">
        <v>0.36</v>
      </c>
      <c r="CH36" s="4">
        <v>0.32</v>
      </c>
      <c r="CI36" s="4">
        <v>0.2</v>
      </c>
      <c r="CJ36" s="4"/>
      <c r="CK36" s="4"/>
      <c r="CL36" s="4"/>
      <c r="CM36" s="4"/>
      <c r="CN36" s="4"/>
      <c r="CO36" s="1" t="s">
        <v>153</v>
      </c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Q36"/>
      <c r="DR36"/>
      <c r="DS36"/>
    </row>
    <row r="37" spans="1:123" x14ac:dyDescent="0.25">
      <c r="A37" s="1" t="s">
        <v>428</v>
      </c>
      <c r="B37" s="1" t="s">
        <v>189</v>
      </c>
      <c r="C37" s="84">
        <v>2017</v>
      </c>
      <c r="D37" s="3">
        <v>42995</v>
      </c>
      <c r="F37" s="4"/>
      <c r="G37" s="4">
        <v>0</v>
      </c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>
        <v>555.87</v>
      </c>
      <c r="CC37" s="4">
        <v>0.27</v>
      </c>
      <c r="CD37" s="4">
        <v>0.3</v>
      </c>
      <c r="CE37" s="4">
        <v>0.31</v>
      </c>
      <c r="CF37" s="4">
        <v>0.37</v>
      </c>
      <c r="CG37" s="4">
        <v>0.36</v>
      </c>
      <c r="CH37" s="4">
        <v>0.32</v>
      </c>
      <c r="CI37" s="4">
        <v>0.2</v>
      </c>
      <c r="CJ37" s="4"/>
      <c r="CK37" s="4"/>
      <c r="CL37" s="4"/>
      <c r="CM37" s="4"/>
      <c r="CN37" s="4"/>
      <c r="CO37" s="1" t="s">
        <v>153</v>
      </c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Q37"/>
      <c r="DR37"/>
      <c r="DS37"/>
    </row>
    <row r="38" spans="1:123" x14ac:dyDescent="0.25">
      <c r="A38" s="1" t="s">
        <v>428</v>
      </c>
      <c r="B38" s="1" t="s">
        <v>189</v>
      </c>
      <c r="C38" s="84">
        <v>2017</v>
      </c>
      <c r="D38" s="3">
        <v>42996</v>
      </c>
      <c r="F38" s="4"/>
      <c r="G38" s="4">
        <v>0</v>
      </c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>
        <v>573.99</v>
      </c>
      <c r="CC38" s="4">
        <v>0.35</v>
      </c>
      <c r="CD38" s="4">
        <v>0.33</v>
      </c>
      <c r="CE38" s="4">
        <v>0.31</v>
      </c>
      <c r="CF38" s="4">
        <v>0.37</v>
      </c>
      <c r="CG38" s="4">
        <v>0.36</v>
      </c>
      <c r="CH38" s="4">
        <v>0.32</v>
      </c>
      <c r="CI38" s="4">
        <v>0.21</v>
      </c>
      <c r="CJ38" s="4"/>
      <c r="CK38" s="4"/>
      <c r="CL38" s="4"/>
      <c r="CM38" s="4"/>
      <c r="CN38" s="4"/>
      <c r="CO38" s="1" t="s">
        <v>153</v>
      </c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Q38"/>
      <c r="DR38"/>
      <c r="DS38"/>
    </row>
    <row r="39" spans="1:123" x14ac:dyDescent="0.25">
      <c r="A39" s="1" t="s">
        <v>428</v>
      </c>
      <c r="B39" s="1" t="s">
        <v>189</v>
      </c>
      <c r="C39" s="84">
        <v>2017</v>
      </c>
      <c r="D39" s="3">
        <v>42997</v>
      </c>
      <c r="F39" s="4"/>
      <c r="G39" s="4">
        <v>0</v>
      </c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M39" s="4"/>
      <c r="AN39" s="4"/>
      <c r="AO39" s="4"/>
      <c r="AP39" s="4"/>
      <c r="AQ39" s="4"/>
      <c r="AR39" s="4"/>
      <c r="AS39" s="4"/>
      <c r="AT39" s="4"/>
      <c r="AU39" s="4">
        <v>0.46</v>
      </c>
      <c r="AV39" s="4"/>
      <c r="AW39" s="4"/>
      <c r="AX39" s="4"/>
      <c r="AY39" s="4">
        <v>0</v>
      </c>
      <c r="AZ39" s="4">
        <v>3.5</v>
      </c>
      <c r="BA39" s="4">
        <v>0.1</v>
      </c>
      <c r="BB39" s="4">
        <v>4.8</v>
      </c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>
        <v>4.9000000000000004</v>
      </c>
      <c r="BZ39" s="4"/>
      <c r="CA39" s="4"/>
      <c r="CB39" s="4">
        <v>580.05999999999995</v>
      </c>
      <c r="CC39" s="4">
        <v>0.35</v>
      </c>
      <c r="CD39" s="4">
        <v>0.34</v>
      </c>
      <c r="CE39" s="4">
        <v>0.33</v>
      </c>
      <c r="CF39" s="4">
        <v>0.37</v>
      </c>
      <c r="CG39" s="4">
        <v>0.36</v>
      </c>
      <c r="CH39" s="4">
        <v>0.32</v>
      </c>
      <c r="CI39" s="4">
        <v>0.21</v>
      </c>
      <c r="CJ39" s="4"/>
      <c r="CK39" s="4"/>
      <c r="CL39" s="4"/>
      <c r="CM39" s="4"/>
      <c r="CN39" s="4"/>
      <c r="CO39" s="1" t="s">
        <v>153</v>
      </c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Q39"/>
      <c r="DR39"/>
      <c r="DS39"/>
    </row>
    <row r="40" spans="1:123" x14ac:dyDescent="0.25">
      <c r="A40" s="1" t="s">
        <v>428</v>
      </c>
      <c r="B40" s="1" t="s">
        <v>189</v>
      </c>
      <c r="C40" s="84">
        <v>2017</v>
      </c>
      <c r="D40" s="3">
        <v>42998</v>
      </c>
      <c r="F40" s="4"/>
      <c r="G40" s="4">
        <v>0</v>
      </c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>
        <v>580.29999999999995</v>
      </c>
      <c r="CC40" s="4">
        <v>0.34</v>
      </c>
      <c r="CD40" s="4">
        <v>0.34</v>
      </c>
      <c r="CE40" s="4">
        <v>0.33</v>
      </c>
      <c r="CF40" s="4">
        <v>0.37</v>
      </c>
      <c r="CG40" s="4">
        <v>0.37</v>
      </c>
      <c r="CH40" s="4">
        <v>0.33</v>
      </c>
      <c r="CI40" s="4">
        <v>0.21</v>
      </c>
      <c r="CJ40" s="4"/>
      <c r="CK40" s="4"/>
      <c r="CL40" s="4"/>
      <c r="CM40" s="4"/>
      <c r="CN40" s="4"/>
      <c r="CO40" s="1" t="s">
        <v>153</v>
      </c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Q40"/>
      <c r="DR40"/>
      <c r="DS40"/>
    </row>
    <row r="41" spans="1:123" x14ac:dyDescent="0.25">
      <c r="A41" s="1" t="s">
        <v>428</v>
      </c>
      <c r="B41" s="1" t="s">
        <v>189</v>
      </c>
      <c r="C41" s="84">
        <v>2017</v>
      </c>
      <c r="D41" s="3">
        <v>42999</v>
      </c>
      <c r="F41" s="4"/>
      <c r="G41" s="4">
        <v>0</v>
      </c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>
        <v>585.76</v>
      </c>
      <c r="CC41" s="4">
        <v>0.36</v>
      </c>
      <c r="CD41" s="4">
        <v>0.34</v>
      </c>
      <c r="CE41" s="4">
        <v>0.33</v>
      </c>
      <c r="CF41" s="4">
        <v>0.37</v>
      </c>
      <c r="CG41" s="4">
        <v>0.37</v>
      </c>
      <c r="CH41" s="4">
        <v>0.33</v>
      </c>
      <c r="CI41" s="4">
        <v>0.21</v>
      </c>
      <c r="CJ41" s="4"/>
      <c r="CK41" s="4"/>
      <c r="CL41" s="4"/>
      <c r="CM41" s="4"/>
      <c r="CN41" s="4"/>
      <c r="CO41" s="1" t="s">
        <v>153</v>
      </c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Q41"/>
      <c r="DR41"/>
      <c r="DS41"/>
    </row>
    <row r="42" spans="1:123" x14ac:dyDescent="0.25">
      <c r="A42" s="1" t="s">
        <v>428</v>
      </c>
      <c r="B42" s="1" t="s">
        <v>189</v>
      </c>
      <c r="C42" s="84">
        <v>2017</v>
      </c>
      <c r="D42" s="3">
        <v>43000</v>
      </c>
      <c r="F42" s="4"/>
      <c r="G42" s="4">
        <v>0</v>
      </c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>
        <v>591.38</v>
      </c>
      <c r="CC42" s="4">
        <v>0.35</v>
      </c>
      <c r="CD42" s="4">
        <v>0.35</v>
      </c>
      <c r="CE42" s="4">
        <v>0.34</v>
      </c>
      <c r="CF42" s="4">
        <v>0.37</v>
      </c>
      <c r="CG42" s="4">
        <v>0.37</v>
      </c>
      <c r="CH42" s="4">
        <v>0.33</v>
      </c>
      <c r="CI42" s="4">
        <v>0.21</v>
      </c>
      <c r="CJ42" s="4"/>
      <c r="CK42" s="4"/>
      <c r="CL42" s="4"/>
      <c r="CM42" s="4"/>
      <c r="CN42" s="4"/>
      <c r="CO42" s="1" t="s">
        <v>153</v>
      </c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Q42"/>
      <c r="DR42"/>
      <c r="DS42"/>
    </row>
    <row r="43" spans="1:123" x14ac:dyDescent="0.25">
      <c r="A43" s="1" t="s">
        <v>428</v>
      </c>
      <c r="B43" s="1" t="s">
        <v>189</v>
      </c>
      <c r="C43" s="84">
        <v>2017</v>
      </c>
      <c r="D43" s="3">
        <v>43001</v>
      </c>
      <c r="F43" s="4"/>
      <c r="G43" s="4">
        <v>0</v>
      </c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>
        <v>590.27</v>
      </c>
      <c r="CC43" s="4">
        <v>0.34</v>
      </c>
      <c r="CD43" s="4">
        <v>0.34</v>
      </c>
      <c r="CE43" s="4">
        <v>0.35</v>
      </c>
      <c r="CF43" s="4">
        <v>0.38</v>
      </c>
      <c r="CG43" s="4">
        <v>0.37</v>
      </c>
      <c r="CH43" s="4">
        <v>0.33</v>
      </c>
      <c r="CI43" s="4">
        <v>0.21</v>
      </c>
      <c r="CJ43" s="4"/>
      <c r="CK43" s="4"/>
      <c r="CL43" s="4"/>
      <c r="CM43" s="4"/>
      <c r="CN43" s="4"/>
      <c r="CO43" s="1" t="s">
        <v>153</v>
      </c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Q43"/>
      <c r="DR43"/>
      <c r="DS43"/>
    </row>
    <row r="44" spans="1:123" x14ac:dyDescent="0.25">
      <c r="A44" s="1" t="s">
        <v>428</v>
      </c>
      <c r="B44" s="1" t="s">
        <v>189</v>
      </c>
      <c r="C44" s="84">
        <v>2017</v>
      </c>
      <c r="D44" s="3">
        <v>43002</v>
      </c>
      <c r="F44" s="4"/>
      <c r="G44" s="4">
        <v>0</v>
      </c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>
        <v>588.27</v>
      </c>
      <c r="CC44" s="4">
        <v>0.33</v>
      </c>
      <c r="CD44" s="4">
        <v>0.34</v>
      </c>
      <c r="CE44" s="4">
        <v>0.34</v>
      </c>
      <c r="CF44" s="4">
        <v>0.38</v>
      </c>
      <c r="CG44" s="4">
        <v>0.37</v>
      </c>
      <c r="CH44" s="4">
        <v>0.33</v>
      </c>
      <c r="CI44" s="4">
        <v>0.21</v>
      </c>
      <c r="CJ44" s="4"/>
      <c r="CK44" s="4"/>
      <c r="CL44" s="4"/>
      <c r="CM44" s="4"/>
      <c r="CN44" s="4"/>
      <c r="CO44" s="1" t="s">
        <v>153</v>
      </c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Q44"/>
      <c r="DR44"/>
      <c r="DS44"/>
    </row>
    <row r="45" spans="1:123" x14ac:dyDescent="0.25">
      <c r="A45" s="1" t="s">
        <v>428</v>
      </c>
      <c r="B45" s="1" t="s">
        <v>189</v>
      </c>
      <c r="C45" s="84">
        <v>2017</v>
      </c>
      <c r="D45" s="3">
        <v>43003</v>
      </c>
      <c r="F45" s="4"/>
      <c r="G45" s="4">
        <v>0</v>
      </c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>
        <v>585.11</v>
      </c>
      <c r="CC45" s="4">
        <v>0.32</v>
      </c>
      <c r="CD45" s="4">
        <v>0.33</v>
      </c>
      <c r="CE45" s="4">
        <v>0.34</v>
      </c>
      <c r="CF45" s="4">
        <v>0.38</v>
      </c>
      <c r="CG45" s="4">
        <v>0.37</v>
      </c>
      <c r="CH45" s="4">
        <v>0.33</v>
      </c>
      <c r="CI45" s="4">
        <v>0.21</v>
      </c>
      <c r="CJ45" s="4"/>
      <c r="CK45" s="4"/>
      <c r="CL45" s="4"/>
      <c r="CM45" s="4"/>
      <c r="CN45" s="4"/>
      <c r="CO45" s="1" t="s">
        <v>153</v>
      </c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Q45"/>
      <c r="DR45"/>
      <c r="DS45"/>
    </row>
    <row r="46" spans="1:123" x14ac:dyDescent="0.25">
      <c r="A46" s="1" t="s">
        <v>428</v>
      </c>
      <c r="B46" s="1" t="s">
        <v>189</v>
      </c>
      <c r="C46" s="84">
        <v>2017</v>
      </c>
      <c r="D46" s="3">
        <v>43004</v>
      </c>
      <c r="F46" s="4"/>
      <c r="G46" s="4">
        <v>0</v>
      </c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>
        <v>583.94000000000005</v>
      </c>
      <c r="CC46" s="4">
        <v>0.31</v>
      </c>
      <c r="CD46" s="4">
        <v>0.33</v>
      </c>
      <c r="CE46" s="4">
        <v>0.34</v>
      </c>
      <c r="CF46" s="4">
        <v>0.38</v>
      </c>
      <c r="CG46" s="4">
        <v>0.37</v>
      </c>
      <c r="CH46" s="4">
        <v>0.33</v>
      </c>
      <c r="CI46" s="4">
        <v>0.21</v>
      </c>
      <c r="CJ46" s="4"/>
      <c r="CK46" s="4"/>
      <c r="CL46" s="4"/>
      <c r="CM46" s="4"/>
      <c r="CN46" s="4"/>
      <c r="CO46" s="1" t="s">
        <v>153</v>
      </c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Q46"/>
      <c r="DR46"/>
      <c r="DS46"/>
    </row>
    <row r="47" spans="1:123" x14ac:dyDescent="0.25">
      <c r="A47" s="1" t="s">
        <v>428</v>
      </c>
      <c r="B47" s="1" t="s">
        <v>189</v>
      </c>
      <c r="C47" s="84">
        <v>2017</v>
      </c>
      <c r="D47" s="3">
        <v>43005</v>
      </c>
      <c r="F47" s="4"/>
      <c r="G47" s="4">
        <v>0</v>
      </c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>
        <v>582.41999999999996</v>
      </c>
      <c r="CC47" s="4">
        <v>0.31</v>
      </c>
      <c r="CD47" s="4">
        <v>0.32</v>
      </c>
      <c r="CE47" s="4">
        <v>0.34</v>
      </c>
      <c r="CF47" s="4">
        <v>0.38</v>
      </c>
      <c r="CG47" s="4">
        <v>0.37</v>
      </c>
      <c r="CH47" s="4">
        <v>0.33</v>
      </c>
      <c r="CI47" s="4">
        <v>0.21</v>
      </c>
      <c r="CJ47" s="4"/>
      <c r="CK47" s="4"/>
      <c r="CL47" s="4"/>
      <c r="CM47" s="4"/>
      <c r="CN47" s="4"/>
      <c r="CO47" s="1" t="s">
        <v>153</v>
      </c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Q47"/>
      <c r="DR47"/>
      <c r="DS47"/>
    </row>
    <row r="48" spans="1:123" x14ac:dyDescent="0.25">
      <c r="A48" s="1" t="s">
        <v>428</v>
      </c>
      <c r="B48" s="1" t="s">
        <v>189</v>
      </c>
      <c r="C48" s="84">
        <v>2017</v>
      </c>
      <c r="D48" s="3">
        <v>43006</v>
      </c>
      <c r="F48" s="4"/>
      <c r="G48" s="4">
        <v>0</v>
      </c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>
        <v>123.550215155877</v>
      </c>
      <c r="AK48" s="4">
        <f>AL48*AJ48</f>
        <v>3.5710898627120322</v>
      </c>
      <c r="AL48">
        <v>2.8903955029188501E-2</v>
      </c>
      <c r="AM48" s="4"/>
      <c r="AN48" s="4"/>
      <c r="AO48" s="4">
        <v>0</v>
      </c>
      <c r="AP48" s="4">
        <v>0</v>
      </c>
      <c r="AQ48" s="4"/>
      <c r="AR48" s="4"/>
      <c r="AS48" s="4">
        <v>0</v>
      </c>
      <c r="AT48" s="4">
        <v>0</v>
      </c>
      <c r="AU48" s="4">
        <v>0.79</v>
      </c>
      <c r="AV48" s="4"/>
      <c r="AW48" s="4">
        <v>0</v>
      </c>
      <c r="AX48" s="4">
        <v>0.38</v>
      </c>
      <c r="AY48" s="4">
        <v>0.05</v>
      </c>
      <c r="AZ48" s="4">
        <v>4.5</v>
      </c>
      <c r="BA48" s="4">
        <v>0.45</v>
      </c>
      <c r="BB48" s="4">
        <v>5.45</v>
      </c>
      <c r="BC48" s="4"/>
      <c r="BD48" s="4">
        <v>1.77</v>
      </c>
      <c r="BE48" s="4">
        <v>0.03</v>
      </c>
      <c r="BF48" s="4">
        <v>2.95</v>
      </c>
      <c r="BG48" s="4">
        <v>89.19</v>
      </c>
      <c r="BH48" s="4"/>
      <c r="BI48" s="4"/>
      <c r="BJ48" s="4"/>
      <c r="BK48" s="4">
        <v>0</v>
      </c>
      <c r="BL48" s="4">
        <v>0</v>
      </c>
      <c r="BM48" s="4"/>
      <c r="BN48" s="4"/>
      <c r="BO48" s="4"/>
      <c r="BP48" s="4"/>
      <c r="BQ48" s="4"/>
      <c r="BR48" s="4"/>
      <c r="BS48" s="4"/>
      <c r="BT48" s="4"/>
      <c r="BU48" s="4"/>
      <c r="BV48" s="4">
        <v>1.8599999999999998E-2</v>
      </c>
      <c r="BW48" s="4">
        <v>33.979999999999997</v>
      </c>
      <c r="BX48" s="4">
        <v>0.64</v>
      </c>
      <c r="BY48" s="4">
        <v>5.95</v>
      </c>
      <c r="BZ48" s="4"/>
      <c r="CA48" s="4"/>
      <c r="CB48" s="4">
        <v>580.33000000000004</v>
      </c>
      <c r="CC48" s="4">
        <v>0.3</v>
      </c>
      <c r="CD48" s="4">
        <v>0.32</v>
      </c>
      <c r="CE48" s="4">
        <v>0.33</v>
      </c>
      <c r="CF48" s="4">
        <v>0.38</v>
      </c>
      <c r="CG48" s="4">
        <v>0.37</v>
      </c>
      <c r="CH48" s="4">
        <v>0.33</v>
      </c>
      <c r="CI48" s="4">
        <v>0.21</v>
      </c>
      <c r="CJ48" s="4"/>
      <c r="CK48" s="4"/>
      <c r="CL48" s="4"/>
      <c r="CM48" s="4"/>
      <c r="CN48" s="4"/>
      <c r="CO48" s="1" t="s">
        <v>153</v>
      </c>
      <c r="CR48">
        <v>3.3236577806684999</v>
      </c>
      <c r="CS48">
        <v>3.1467115171595199</v>
      </c>
      <c r="CT48">
        <v>13.047228031163099</v>
      </c>
      <c r="CU48">
        <v>25.028682907021999</v>
      </c>
      <c r="CV48">
        <v>1.1753530843581499</v>
      </c>
      <c r="CW48">
        <v>1.46478806905878</v>
      </c>
      <c r="CX48">
        <v>1.13963555773299</v>
      </c>
      <c r="CY48">
        <v>0.60323000707827401</v>
      </c>
      <c r="CZ48">
        <v>0.64616680808109594</v>
      </c>
      <c r="DA48">
        <v>0.57384900959159302</v>
      </c>
      <c r="DB48">
        <v>2.1483046963103498</v>
      </c>
      <c r="DC48">
        <v>1.6819234481007499</v>
      </c>
      <c r="DD48">
        <v>11.9075924734301</v>
      </c>
      <c r="DE48">
        <v>24.4254528999437</v>
      </c>
      <c r="DF48">
        <v>17.319282725520299</v>
      </c>
      <c r="DG48">
        <v>8.5309310500355107</v>
      </c>
      <c r="DH48">
        <v>71.616509829241707</v>
      </c>
      <c r="DI48">
        <v>66.013487293340802</v>
      </c>
      <c r="DJ48">
        <v>5.6030225359008803</v>
      </c>
      <c r="DQ48"/>
      <c r="DR48"/>
      <c r="DS48"/>
    </row>
    <row r="49" spans="1:123" x14ac:dyDescent="0.25">
      <c r="A49" s="1" t="s">
        <v>428</v>
      </c>
      <c r="B49" s="1" t="s">
        <v>189</v>
      </c>
      <c r="C49" s="84">
        <v>2017</v>
      </c>
      <c r="D49" s="3">
        <v>43007</v>
      </c>
      <c r="F49" s="4"/>
      <c r="G49" s="4">
        <v>0</v>
      </c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L49" s="1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>
        <v>576.64</v>
      </c>
      <c r="CC49" s="4">
        <v>0.28999999999999998</v>
      </c>
      <c r="CD49" s="4">
        <v>0.31</v>
      </c>
      <c r="CE49" s="4">
        <v>0.33</v>
      </c>
      <c r="CF49" s="4">
        <v>0.38</v>
      </c>
      <c r="CG49" s="4">
        <v>0.38</v>
      </c>
      <c r="CH49" s="4">
        <v>0.33</v>
      </c>
      <c r="CI49" s="4">
        <v>0.21</v>
      </c>
      <c r="CJ49" s="4"/>
      <c r="CK49" s="4"/>
      <c r="CL49" s="4"/>
      <c r="CM49" s="4"/>
      <c r="CN49" s="4"/>
      <c r="CO49" s="1" t="s">
        <v>153</v>
      </c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Q49"/>
      <c r="DR49"/>
      <c r="DS49"/>
    </row>
    <row r="50" spans="1:123" x14ac:dyDescent="0.25">
      <c r="A50" s="1" t="s">
        <v>428</v>
      </c>
      <c r="B50" s="1" t="s">
        <v>189</v>
      </c>
      <c r="C50" s="84">
        <v>2017</v>
      </c>
      <c r="D50" s="3">
        <v>43008</v>
      </c>
      <c r="F50" s="4"/>
      <c r="G50" s="4">
        <v>0</v>
      </c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L50" s="1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>
        <v>574.61</v>
      </c>
      <c r="CC50" s="4">
        <v>0.28000000000000003</v>
      </c>
      <c r="CD50" s="4">
        <v>0.31</v>
      </c>
      <c r="CE50" s="4">
        <v>0.33</v>
      </c>
      <c r="CF50" s="4">
        <v>0.38</v>
      </c>
      <c r="CG50" s="4">
        <v>0.38</v>
      </c>
      <c r="CH50" s="4">
        <v>0.33</v>
      </c>
      <c r="CI50" s="4">
        <v>0.21</v>
      </c>
      <c r="CJ50" s="4"/>
      <c r="CK50" s="4"/>
      <c r="CL50" s="4"/>
      <c r="CM50" s="4"/>
      <c r="CN50" s="4"/>
      <c r="CO50" s="1" t="s">
        <v>153</v>
      </c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Q50"/>
      <c r="DR50"/>
      <c r="DS50"/>
    </row>
    <row r="51" spans="1:123" x14ac:dyDescent="0.25">
      <c r="A51" s="1" t="s">
        <v>428</v>
      </c>
      <c r="B51" s="1" t="s">
        <v>189</v>
      </c>
      <c r="C51" s="84">
        <v>2017</v>
      </c>
      <c r="D51" s="3">
        <v>43009</v>
      </c>
      <c r="F51" s="4"/>
      <c r="G51" s="4">
        <v>0</v>
      </c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L51" s="1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>
        <v>572.79</v>
      </c>
      <c r="CC51" s="4">
        <v>0.28000000000000003</v>
      </c>
      <c r="CD51" s="4">
        <v>0.3</v>
      </c>
      <c r="CE51" s="4">
        <v>0.32</v>
      </c>
      <c r="CF51" s="4">
        <v>0.37</v>
      </c>
      <c r="CG51" s="4">
        <v>0.38</v>
      </c>
      <c r="CH51" s="4">
        <v>0.33</v>
      </c>
      <c r="CI51" s="4">
        <v>0.21</v>
      </c>
      <c r="CJ51" s="4"/>
      <c r="CK51" s="4"/>
      <c r="CL51" s="4"/>
      <c r="CM51" s="4"/>
      <c r="CN51" s="4"/>
      <c r="CO51" s="1" t="s">
        <v>153</v>
      </c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Q51"/>
      <c r="DR51"/>
      <c r="DS51"/>
    </row>
    <row r="52" spans="1:123" x14ac:dyDescent="0.25">
      <c r="A52" s="1" t="s">
        <v>428</v>
      </c>
      <c r="B52" s="1" t="s">
        <v>189</v>
      </c>
      <c r="C52" s="84">
        <v>2017</v>
      </c>
      <c r="D52" s="3">
        <v>43010</v>
      </c>
      <c r="F52" s="4"/>
      <c r="G52" s="4">
        <v>0</v>
      </c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>
        <v>570.4</v>
      </c>
      <c r="CC52" s="4">
        <v>0.27</v>
      </c>
      <c r="CD52" s="4">
        <v>0.3</v>
      </c>
      <c r="CE52" s="4">
        <v>0.32</v>
      </c>
      <c r="CF52" s="4">
        <v>0.37</v>
      </c>
      <c r="CG52" s="4">
        <v>0.38</v>
      </c>
      <c r="CH52" s="4">
        <v>0.33</v>
      </c>
      <c r="CI52" s="4">
        <v>0.21</v>
      </c>
      <c r="CJ52" s="4"/>
      <c r="CK52" s="4"/>
      <c r="CL52" s="4"/>
      <c r="CM52" s="4"/>
      <c r="CN52" s="4"/>
      <c r="CO52" s="1" t="s">
        <v>153</v>
      </c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Q52"/>
      <c r="DR52"/>
      <c r="DS52"/>
    </row>
    <row r="53" spans="1:123" x14ac:dyDescent="0.25">
      <c r="A53" s="1" t="s">
        <v>428</v>
      </c>
      <c r="B53" s="1" t="s">
        <v>189</v>
      </c>
      <c r="C53" s="84">
        <v>2017</v>
      </c>
      <c r="D53" s="3">
        <v>43011</v>
      </c>
      <c r="F53" s="4"/>
      <c r="G53" s="4">
        <v>0</v>
      </c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>
        <v>566.77</v>
      </c>
      <c r="CC53" s="4">
        <v>0.26</v>
      </c>
      <c r="CD53" s="4">
        <v>0.28999999999999998</v>
      </c>
      <c r="CE53" s="4">
        <v>0.31</v>
      </c>
      <c r="CF53" s="4">
        <v>0.37</v>
      </c>
      <c r="CG53" s="4">
        <v>0.38</v>
      </c>
      <c r="CH53" s="4">
        <v>0.33</v>
      </c>
      <c r="CI53" s="4">
        <v>0.22</v>
      </c>
      <c r="CJ53" s="4"/>
      <c r="CK53" s="4"/>
      <c r="CL53" s="4"/>
      <c r="CM53" s="4"/>
      <c r="CN53" s="4"/>
      <c r="CO53" s="1" t="s">
        <v>153</v>
      </c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Q53"/>
      <c r="DR53"/>
      <c r="DS53"/>
    </row>
    <row r="54" spans="1:123" x14ac:dyDescent="0.25">
      <c r="A54" s="1" t="s">
        <v>428</v>
      </c>
      <c r="B54" s="1" t="s">
        <v>189</v>
      </c>
      <c r="C54" s="84">
        <v>2017</v>
      </c>
      <c r="D54" s="3">
        <v>43012</v>
      </c>
      <c r="F54" s="4"/>
      <c r="G54" s="4">
        <v>0</v>
      </c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M54" s="4"/>
      <c r="AN54" s="4"/>
      <c r="AO54" s="4"/>
      <c r="AP54" s="4"/>
      <c r="AQ54" s="4"/>
      <c r="AR54" s="4"/>
      <c r="AS54" s="4"/>
      <c r="AT54" s="4"/>
      <c r="AU54" s="4">
        <v>0.73</v>
      </c>
      <c r="AV54" s="4"/>
      <c r="AW54" s="4"/>
      <c r="AX54" s="4"/>
      <c r="AY54" s="4">
        <v>0.25</v>
      </c>
      <c r="AZ54" s="4">
        <v>4.95</v>
      </c>
      <c r="BA54" s="4">
        <v>1.7</v>
      </c>
      <c r="BB54" s="4">
        <v>4.3499999999999996</v>
      </c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>
        <v>6.3</v>
      </c>
      <c r="BZ54" s="4"/>
      <c r="CA54" s="4"/>
      <c r="CB54" s="4">
        <v>564.01</v>
      </c>
      <c r="CC54" s="4">
        <v>0.26</v>
      </c>
      <c r="CD54" s="4">
        <v>0.28999999999999998</v>
      </c>
      <c r="CE54" s="4">
        <v>0.31</v>
      </c>
      <c r="CF54" s="4">
        <v>0.37</v>
      </c>
      <c r="CG54" s="4">
        <v>0.38</v>
      </c>
      <c r="CH54" s="4">
        <v>0.33</v>
      </c>
      <c r="CI54" s="4">
        <v>0.22</v>
      </c>
      <c r="CJ54" s="4"/>
      <c r="CK54" s="4"/>
      <c r="CL54" s="4"/>
      <c r="CM54" s="4"/>
      <c r="CN54" s="4"/>
      <c r="CO54" s="1" t="s">
        <v>153</v>
      </c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Q54"/>
      <c r="DR54"/>
      <c r="DS54"/>
    </row>
    <row r="55" spans="1:123" x14ac:dyDescent="0.25">
      <c r="A55" s="1" t="s">
        <v>428</v>
      </c>
      <c r="B55" s="1" t="s">
        <v>189</v>
      </c>
      <c r="C55" s="84">
        <v>2017</v>
      </c>
      <c r="D55" s="3">
        <v>43013</v>
      </c>
      <c r="F55" s="4"/>
      <c r="G55" s="4">
        <v>0</v>
      </c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>
        <v>560.99</v>
      </c>
      <c r="CC55" s="4">
        <v>0.25</v>
      </c>
      <c r="CD55" s="4">
        <v>0.28000000000000003</v>
      </c>
      <c r="CE55" s="4">
        <v>0.31</v>
      </c>
      <c r="CF55" s="4">
        <v>0.37</v>
      </c>
      <c r="CG55" s="4">
        <v>0.38</v>
      </c>
      <c r="CH55" s="4">
        <v>0.33</v>
      </c>
      <c r="CI55" s="4">
        <v>0.22</v>
      </c>
      <c r="CJ55" s="4"/>
      <c r="CK55" s="4"/>
      <c r="CL55" s="4"/>
      <c r="CM55" s="4"/>
      <c r="CN55" s="4"/>
      <c r="CO55" s="1" t="s">
        <v>153</v>
      </c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Q55"/>
      <c r="DR55"/>
      <c r="DS55"/>
    </row>
    <row r="56" spans="1:123" x14ac:dyDescent="0.25">
      <c r="A56" s="1" t="s">
        <v>428</v>
      </c>
      <c r="B56" s="1" t="s">
        <v>189</v>
      </c>
      <c r="C56" s="84">
        <v>2017</v>
      </c>
      <c r="D56" s="3">
        <v>43014</v>
      </c>
      <c r="F56" s="4"/>
      <c r="G56" s="4">
        <v>0</v>
      </c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>
        <v>558.78</v>
      </c>
      <c r="CC56" s="4">
        <v>0.25</v>
      </c>
      <c r="CD56" s="4">
        <v>0.28000000000000003</v>
      </c>
      <c r="CE56" s="4">
        <v>0.3</v>
      </c>
      <c r="CF56" s="4">
        <v>0.37</v>
      </c>
      <c r="CG56" s="4">
        <v>0.38</v>
      </c>
      <c r="CH56" s="4">
        <v>0.34</v>
      </c>
      <c r="CI56" s="4">
        <v>0.22</v>
      </c>
      <c r="CJ56" s="4"/>
      <c r="CK56" s="4"/>
      <c r="CL56" s="4"/>
      <c r="CM56" s="4"/>
      <c r="CN56" s="4"/>
      <c r="CO56" s="1" t="s">
        <v>153</v>
      </c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Q56"/>
      <c r="DR56"/>
      <c r="DS56"/>
    </row>
    <row r="57" spans="1:123" x14ac:dyDescent="0.25">
      <c r="A57" s="1" t="s">
        <v>428</v>
      </c>
      <c r="B57" s="1" t="s">
        <v>189</v>
      </c>
      <c r="C57" s="84">
        <v>2017</v>
      </c>
      <c r="D57" s="3">
        <v>43015</v>
      </c>
      <c r="F57" s="4"/>
      <c r="G57" s="4">
        <v>0</v>
      </c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>
        <v>563.15</v>
      </c>
      <c r="CC57" s="4">
        <v>0.28000000000000003</v>
      </c>
      <c r="CD57" s="4">
        <v>0.28000000000000003</v>
      </c>
      <c r="CE57" s="4">
        <v>0.3</v>
      </c>
      <c r="CF57" s="4">
        <v>0.37</v>
      </c>
      <c r="CG57" s="4">
        <v>0.37</v>
      </c>
      <c r="CH57" s="4">
        <v>0.34</v>
      </c>
      <c r="CI57" s="4">
        <v>0.22</v>
      </c>
      <c r="CJ57" s="4"/>
      <c r="CK57" s="4"/>
      <c r="CL57" s="4"/>
      <c r="CM57" s="4"/>
      <c r="CN57" s="4"/>
      <c r="CO57" s="1" t="s">
        <v>153</v>
      </c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Q57"/>
      <c r="DR57"/>
      <c r="DS57"/>
    </row>
    <row r="58" spans="1:123" x14ac:dyDescent="0.25">
      <c r="A58" s="1" t="s">
        <v>428</v>
      </c>
      <c r="B58" s="1" t="s">
        <v>189</v>
      </c>
      <c r="C58" s="84">
        <v>2017</v>
      </c>
      <c r="D58" s="3">
        <v>43016</v>
      </c>
      <c r="F58" s="4"/>
      <c r="G58" s="4">
        <v>0</v>
      </c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>
        <v>570.86</v>
      </c>
      <c r="CC58" s="4">
        <v>0.31</v>
      </c>
      <c r="CD58" s="4">
        <v>0.3</v>
      </c>
      <c r="CE58" s="4">
        <v>0.3</v>
      </c>
      <c r="CF58" s="4">
        <v>0.37</v>
      </c>
      <c r="CG58" s="4">
        <v>0.37</v>
      </c>
      <c r="CH58" s="4">
        <v>0.34</v>
      </c>
      <c r="CI58" s="4">
        <v>0.22</v>
      </c>
      <c r="CJ58" s="4"/>
      <c r="CK58" s="4"/>
      <c r="CL58" s="4"/>
      <c r="CM58" s="4"/>
      <c r="CN58" s="4"/>
      <c r="CO58" s="1" t="s">
        <v>153</v>
      </c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Q58"/>
      <c r="DR58"/>
      <c r="DS58"/>
    </row>
    <row r="59" spans="1:123" x14ac:dyDescent="0.25">
      <c r="A59" s="1" t="s">
        <v>428</v>
      </c>
      <c r="B59" s="1" t="s">
        <v>189</v>
      </c>
      <c r="C59" s="84">
        <v>2017</v>
      </c>
      <c r="D59" s="3">
        <v>43017</v>
      </c>
      <c r="F59" s="4"/>
      <c r="G59" s="4">
        <v>0</v>
      </c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>
        <v>575.1</v>
      </c>
      <c r="CC59" s="4">
        <v>0.32</v>
      </c>
      <c r="CD59" s="4">
        <v>0.31</v>
      </c>
      <c r="CE59" s="4">
        <v>0.3</v>
      </c>
      <c r="CF59" s="4">
        <v>0.37</v>
      </c>
      <c r="CG59" s="4">
        <v>0.37</v>
      </c>
      <c r="CH59" s="4">
        <v>0.34</v>
      </c>
      <c r="CI59" s="4">
        <v>0.22</v>
      </c>
      <c r="CJ59" s="4"/>
      <c r="CK59" s="4"/>
      <c r="CL59" s="4"/>
      <c r="CM59" s="4"/>
      <c r="CN59" s="4"/>
      <c r="CO59" s="1" t="s">
        <v>153</v>
      </c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Q59"/>
      <c r="DR59"/>
      <c r="DS59"/>
    </row>
    <row r="60" spans="1:123" x14ac:dyDescent="0.25">
      <c r="A60" s="1" t="s">
        <v>428</v>
      </c>
      <c r="B60" s="1" t="s">
        <v>189</v>
      </c>
      <c r="C60" s="84">
        <v>2017</v>
      </c>
      <c r="D60" s="3">
        <v>43018</v>
      </c>
      <c r="F60" s="4"/>
      <c r="G60" s="4">
        <v>0</v>
      </c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>
        <v>575.72</v>
      </c>
      <c r="CC60" s="4">
        <v>0.32</v>
      </c>
      <c r="CD60" s="4">
        <v>0.31</v>
      </c>
      <c r="CE60" s="4">
        <v>0.31</v>
      </c>
      <c r="CF60" s="4">
        <v>0.37</v>
      </c>
      <c r="CG60" s="4">
        <v>0.37</v>
      </c>
      <c r="CH60" s="4">
        <v>0.34</v>
      </c>
      <c r="CI60" s="4">
        <v>0.22</v>
      </c>
      <c r="CJ60" s="4"/>
      <c r="CK60" s="4"/>
      <c r="CL60" s="4"/>
      <c r="CM60" s="4"/>
      <c r="CN60" s="4"/>
      <c r="CO60" s="1" t="s">
        <v>153</v>
      </c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Q60"/>
      <c r="DR60"/>
      <c r="DS60"/>
    </row>
    <row r="61" spans="1:123" x14ac:dyDescent="0.25">
      <c r="A61" s="1" t="s">
        <v>428</v>
      </c>
      <c r="B61" s="1" t="s">
        <v>189</v>
      </c>
      <c r="C61" s="84">
        <v>2017</v>
      </c>
      <c r="D61" s="3">
        <v>43019</v>
      </c>
      <c r="F61" s="4"/>
      <c r="G61" s="4">
        <v>0</v>
      </c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>
        <v>577.36</v>
      </c>
      <c r="CC61" s="4">
        <v>0.32</v>
      </c>
      <c r="CD61" s="4">
        <v>0.32</v>
      </c>
      <c r="CE61" s="4">
        <v>0.31</v>
      </c>
      <c r="CF61" s="4">
        <v>0.37</v>
      </c>
      <c r="CG61" s="4">
        <v>0.37</v>
      </c>
      <c r="CH61" s="4">
        <v>0.34</v>
      </c>
      <c r="CI61" s="4">
        <v>0.22</v>
      </c>
      <c r="CJ61" s="4"/>
      <c r="CK61" s="4"/>
      <c r="CL61" s="4"/>
      <c r="CM61" s="4"/>
      <c r="CN61" s="4"/>
      <c r="CO61" s="1" t="s">
        <v>153</v>
      </c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Q61"/>
      <c r="DR61"/>
      <c r="DS61"/>
    </row>
    <row r="62" spans="1:123" x14ac:dyDescent="0.25">
      <c r="A62" s="1" t="s">
        <v>428</v>
      </c>
      <c r="B62" s="1" t="s">
        <v>189</v>
      </c>
      <c r="C62" s="84">
        <v>2017</v>
      </c>
      <c r="D62" s="3">
        <v>43020</v>
      </c>
      <c r="F62" s="4"/>
      <c r="G62" s="4">
        <v>0</v>
      </c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>
        <v>576.39</v>
      </c>
      <c r="CC62" s="4">
        <v>0.31</v>
      </c>
      <c r="CD62" s="4">
        <v>0.31</v>
      </c>
      <c r="CE62" s="4">
        <v>0.31</v>
      </c>
      <c r="CF62" s="4">
        <v>0.37</v>
      </c>
      <c r="CG62" s="4">
        <v>0.37</v>
      </c>
      <c r="CH62" s="4">
        <v>0.34</v>
      </c>
      <c r="CI62" s="4">
        <v>0.22</v>
      </c>
      <c r="CJ62" s="4"/>
      <c r="CK62" s="4"/>
      <c r="CL62" s="4"/>
      <c r="CM62" s="4"/>
      <c r="CN62" s="4"/>
      <c r="CO62" s="1" t="s">
        <v>153</v>
      </c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Q62"/>
      <c r="DR62"/>
      <c r="DS62"/>
    </row>
    <row r="63" spans="1:123" x14ac:dyDescent="0.25">
      <c r="A63" s="1" t="s">
        <v>428</v>
      </c>
      <c r="B63" s="1" t="s">
        <v>189</v>
      </c>
      <c r="C63" s="84">
        <v>2017</v>
      </c>
      <c r="D63" s="3">
        <v>43021</v>
      </c>
      <c r="F63" s="4"/>
      <c r="G63" s="4">
        <v>0</v>
      </c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M63" s="4"/>
      <c r="AN63" s="4"/>
      <c r="AO63" s="4"/>
      <c r="AP63" s="4"/>
      <c r="AQ63" s="4"/>
      <c r="AR63" s="4"/>
      <c r="AS63" s="4"/>
      <c r="AT63" s="4"/>
      <c r="AU63" s="4">
        <v>0.8</v>
      </c>
      <c r="AV63" s="4"/>
      <c r="AW63" s="4"/>
      <c r="AX63" s="4"/>
      <c r="AY63" s="4">
        <v>1.75</v>
      </c>
      <c r="AZ63" s="4">
        <v>5.35</v>
      </c>
      <c r="BA63" s="4">
        <v>1.4</v>
      </c>
      <c r="BB63" s="4">
        <v>3.85</v>
      </c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>
        <v>7</v>
      </c>
      <c r="BZ63" s="4"/>
      <c r="CA63" s="4"/>
      <c r="CB63" s="4">
        <v>573.80999999999995</v>
      </c>
      <c r="CC63" s="4">
        <v>0.3</v>
      </c>
      <c r="CD63" s="4">
        <v>0.31</v>
      </c>
      <c r="CE63" s="4">
        <v>0.31</v>
      </c>
      <c r="CF63" s="4">
        <v>0.37</v>
      </c>
      <c r="CG63" s="4">
        <v>0.37</v>
      </c>
      <c r="CH63" s="4">
        <v>0.34</v>
      </c>
      <c r="CI63" s="4">
        <v>0.22</v>
      </c>
      <c r="CJ63" s="4"/>
      <c r="CK63" s="4"/>
      <c r="CL63" s="4"/>
      <c r="CM63" s="4"/>
      <c r="CN63" s="4"/>
      <c r="CO63" s="1" t="s">
        <v>153</v>
      </c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Q63"/>
      <c r="DR63"/>
      <c r="DS63"/>
    </row>
    <row r="64" spans="1:123" x14ac:dyDescent="0.25">
      <c r="A64" s="1" t="s">
        <v>428</v>
      </c>
      <c r="B64" s="1" t="s">
        <v>189</v>
      </c>
      <c r="C64" s="84">
        <v>2017</v>
      </c>
      <c r="D64" s="3">
        <v>43022</v>
      </c>
      <c r="F64" s="4"/>
      <c r="G64" s="4">
        <v>0</v>
      </c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>
        <v>572.53</v>
      </c>
      <c r="CC64" s="4">
        <v>0.28999999999999998</v>
      </c>
      <c r="CD64" s="4">
        <v>0.3</v>
      </c>
      <c r="CE64" s="4">
        <v>0.31</v>
      </c>
      <c r="CF64" s="4">
        <v>0.37</v>
      </c>
      <c r="CG64" s="4">
        <v>0.37</v>
      </c>
      <c r="CH64" s="4">
        <v>0.34</v>
      </c>
      <c r="CI64" s="4">
        <v>0.22</v>
      </c>
      <c r="CJ64" s="4"/>
      <c r="CK64" s="4"/>
      <c r="CL64" s="4"/>
      <c r="CM64" s="4"/>
      <c r="CN64" s="4"/>
      <c r="CO64" s="1" t="s">
        <v>153</v>
      </c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Q64"/>
      <c r="DR64"/>
      <c r="DS64"/>
    </row>
    <row r="65" spans="1:123" x14ac:dyDescent="0.25">
      <c r="A65" s="1" t="s">
        <v>428</v>
      </c>
      <c r="B65" s="1" t="s">
        <v>189</v>
      </c>
      <c r="C65" s="84">
        <v>2017</v>
      </c>
      <c r="D65" s="3">
        <v>43023</v>
      </c>
      <c r="F65" s="4"/>
      <c r="G65" s="4">
        <v>0</v>
      </c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>
        <v>571.92999999999995</v>
      </c>
      <c r="CC65" s="4">
        <v>0.28999999999999998</v>
      </c>
      <c r="CD65" s="4">
        <v>0.3</v>
      </c>
      <c r="CE65" s="4">
        <v>0.3</v>
      </c>
      <c r="CF65" s="4">
        <v>0.37</v>
      </c>
      <c r="CG65" s="4">
        <v>0.38</v>
      </c>
      <c r="CH65" s="4">
        <v>0.34</v>
      </c>
      <c r="CI65" s="4">
        <v>0.22</v>
      </c>
      <c r="CJ65" s="4"/>
      <c r="CK65" s="4"/>
      <c r="CL65" s="4"/>
      <c r="CM65" s="4"/>
      <c r="CN65" s="4"/>
      <c r="CO65" s="1" t="s">
        <v>153</v>
      </c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Q65"/>
      <c r="DR65"/>
      <c r="DS65"/>
    </row>
    <row r="66" spans="1:123" x14ac:dyDescent="0.25">
      <c r="A66" s="1" t="s">
        <v>428</v>
      </c>
      <c r="B66" s="1" t="s">
        <v>189</v>
      </c>
      <c r="C66" s="84">
        <v>2017</v>
      </c>
      <c r="D66" s="3">
        <v>43024</v>
      </c>
      <c r="F66" s="4"/>
      <c r="G66" s="4">
        <v>0</v>
      </c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>
        <v>571.16</v>
      </c>
      <c r="CC66" s="4">
        <v>0.28999999999999998</v>
      </c>
      <c r="CD66" s="4">
        <v>0.3</v>
      </c>
      <c r="CE66" s="4">
        <v>0.3</v>
      </c>
      <c r="CF66" s="4">
        <v>0.37</v>
      </c>
      <c r="CG66" s="4">
        <v>0.38</v>
      </c>
      <c r="CH66" s="4">
        <v>0.34</v>
      </c>
      <c r="CI66" s="4">
        <v>0.22</v>
      </c>
      <c r="CJ66" s="4"/>
      <c r="CK66" s="4"/>
      <c r="CL66" s="4"/>
      <c r="CM66" s="4"/>
      <c r="CN66" s="4"/>
      <c r="CO66" s="1" t="s">
        <v>153</v>
      </c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Q66"/>
      <c r="DR66"/>
      <c r="DS66"/>
    </row>
    <row r="67" spans="1:123" x14ac:dyDescent="0.25">
      <c r="A67" s="1" t="s">
        <v>428</v>
      </c>
      <c r="B67" s="1" t="s">
        <v>189</v>
      </c>
      <c r="C67" s="84">
        <v>2017</v>
      </c>
      <c r="D67" s="3">
        <v>43025</v>
      </c>
      <c r="F67" s="4"/>
      <c r="G67" s="4">
        <v>0</v>
      </c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>
        <v>568.77</v>
      </c>
      <c r="CC67" s="4">
        <v>0.28000000000000003</v>
      </c>
      <c r="CD67" s="4">
        <v>0.3</v>
      </c>
      <c r="CE67" s="4">
        <v>0.3</v>
      </c>
      <c r="CF67" s="4">
        <v>0.37</v>
      </c>
      <c r="CG67" s="4">
        <v>0.38</v>
      </c>
      <c r="CH67" s="4">
        <v>0.34</v>
      </c>
      <c r="CI67" s="4">
        <v>0.22</v>
      </c>
      <c r="CJ67" s="4"/>
      <c r="CK67" s="4"/>
      <c r="CL67" s="4"/>
      <c r="CM67" s="4"/>
      <c r="CN67" s="4"/>
      <c r="CO67" s="1" t="s">
        <v>153</v>
      </c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Q67"/>
      <c r="DR67"/>
      <c r="DS67"/>
    </row>
    <row r="68" spans="1:123" x14ac:dyDescent="0.25">
      <c r="A68" s="1" t="s">
        <v>428</v>
      </c>
      <c r="B68" s="1" t="s">
        <v>189</v>
      </c>
      <c r="C68" s="84">
        <v>2017</v>
      </c>
      <c r="D68" s="3">
        <v>43026</v>
      </c>
      <c r="F68" s="4"/>
      <c r="G68" s="4">
        <v>0</v>
      </c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>
        <v>566.79</v>
      </c>
      <c r="CC68" s="4">
        <v>0.27</v>
      </c>
      <c r="CD68" s="4">
        <v>0.28999999999999998</v>
      </c>
      <c r="CE68" s="4">
        <v>0.3</v>
      </c>
      <c r="CF68" s="4">
        <v>0.37</v>
      </c>
      <c r="CG68" s="4">
        <v>0.38</v>
      </c>
      <c r="CH68" s="4">
        <v>0.34</v>
      </c>
      <c r="CI68" s="4">
        <v>0.22</v>
      </c>
      <c r="CJ68" s="4"/>
      <c r="CK68" s="4"/>
      <c r="CL68" s="4"/>
      <c r="CM68" s="4"/>
      <c r="CN68" s="4"/>
      <c r="CO68" s="1" t="s">
        <v>153</v>
      </c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Q68"/>
      <c r="DR68"/>
      <c r="DS68"/>
    </row>
    <row r="69" spans="1:123" x14ac:dyDescent="0.25">
      <c r="A69" s="1" t="s">
        <v>428</v>
      </c>
      <c r="B69" s="1" t="s">
        <v>189</v>
      </c>
      <c r="C69" s="84">
        <v>2017</v>
      </c>
      <c r="D69" s="3">
        <v>43027</v>
      </c>
      <c r="F69" s="4"/>
      <c r="G69" s="4">
        <v>0</v>
      </c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M69" s="4"/>
      <c r="AN69" s="4"/>
      <c r="AO69" s="4"/>
      <c r="AP69" s="4"/>
      <c r="AQ69" s="4"/>
      <c r="AR69" s="4"/>
      <c r="AS69" s="4"/>
      <c r="AT69" s="4"/>
      <c r="AU69" s="4">
        <v>0.75</v>
      </c>
      <c r="AV69" s="4"/>
      <c r="AW69" s="4"/>
      <c r="AX69" s="4"/>
      <c r="AY69" s="4">
        <v>2.4</v>
      </c>
      <c r="AZ69" s="4">
        <v>5.95</v>
      </c>
      <c r="BA69" s="4">
        <v>1.1000000000000001</v>
      </c>
      <c r="BB69" s="4">
        <v>3.95</v>
      </c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>
        <v>7.45</v>
      </c>
      <c r="BZ69" s="4"/>
      <c r="CA69" s="4"/>
      <c r="CB69" s="4">
        <v>563.77</v>
      </c>
      <c r="CC69" s="4">
        <v>0.27</v>
      </c>
      <c r="CD69" s="4">
        <v>0.28999999999999998</v>
      </c>
      <c r="CE69" s="4">
        <v>0.28999999999999998</v>
      </c>
      <c r="CF69" s="4">
        <v>0.37</v>
      </c>
      <c r="CG69" s="4">
        <v>0.38</v>
      </c>
      <c r="CH69" s="4">
        <v>0.34</v>
      </c>
      <c r="CI69" s="4">
        <v>0.23</v>
      </c>
      <c r="CJ69" s="4"/>
      <c r="CK69" s="4"/>
      <c r="CL69" s="4"/>
      <c r="CM69" s="4"/>
      <c r="CN69" s="4"/>
      <c r="CO69" s="1" t="s">
        <v>153</v>
      </c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Q69"/>
      <c r="DR69"/>
      <c r="DS69"/>
    </row>
    <row r="70" spans="1:123" x14ac:dyDescent="0.25">
      <c r="A70" s="1" t="s">
        <v>428</v>
      </c>
      <c r="B70" s="1" t="s">
        <v>189</v>
      </c>
      <c r="C70" s="84">
        <v>2017</v>
      </c>
      <c r="D70" s="3">
        <v>43028</v>
      </c>
      <c r="F70" s="4"/>
      <c r="G70" s="4">
        <v>0</v>
      </c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>
        <v>561.19000000000005</v>
      </c>
      <c r="CC70" s="4">
        <v>0.26</v>
      </c>
      <c r="CD70" s="4">
        <v>0.28000000000000003</v>
      </c>
      <c r="CE70" s="4">
        <v>0.28999999999999998</v>
      </c>
      <c r="CF70" s="4">
        <v>0.37</v>
      </c>
      <c r="CG70" s="4">
        <v>0.38</v>
      </c>
      <c r="CH70" s="4">
        <v>0.34</v>
      </c>
      <c r="CI70" s="4">
        <v>0.23</v>
      </c>
      <c r="CJ70" s="4"/>
      <c r="CK70" s="4"/>
      <c r="CL70" s="4"/>
      <c r="CM70" s="4"/>
      <c r="CN70" s="4"/>
      <c r="CO70" s="1" t="s">
        <v>153</v>
      </c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Q70"/>
      <c r="DR70"/>
      <c r="DS70"/>
    </row>
    <row r="71" spans="1:123" x14ac:dyDescent="0.25">
      <c r="A71" s="1" t="s">
        <v>428</v>
      </c>
      <c r="B71" s="1" t="s">
        <v>189</v>
      </c>
      <c r="C71" s="84">
        <v>2017</v>
      </c>
      <c r="D71" s="3">
        <v>43029</v>
      </c>
      <c r="F71" s="4"/>
      <c r="G71" s="4">
        <v>0</v>
      </c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>
        <v>558.71</v>
      </c>
      <c r="CC71" s="4">
        <v>0.25</v>
      </c>
      <c r="CD71" s="4">
        <v>0.28000000000000003</v>
      </c>
      <c r="CE71" s="4">
        <v>0.28999999999999998</v>
      </c>
      <c r="CF71" s="4">
        <v>0.37</v>
      </c>
      <c r="CG71" s="4">
        <v>0.37</v>
      </c>
      <c r="CH71" s="4">
        <v>0.34</v>
      </c>
      <c r="CI71" s="4">
        <v>0.23</v>
      </c>
      <c r="CJ71" s="4"/>
      <c r="CK71" s="4"/>
      <c r="CL71" s="4"/>
      <c r="CM71" s="4"/>
      <c r="CN71" s="4"/>
      <c r="CO71" s="1" t="s">
        <v>153</v>
      </c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Q71"/>
      <c r="DR71"/>
      <c r="DS71"/>
    </row>
    <row r="72" spans="1:123" x14ac:dyDescent="0.25">
      <c r="A72" s="1" t="s">
        <v>428</v>
      </c>
      <c r="B72" s="1" t="s">
        <v>189</v>
      </c>
      <c r="C72" s="84">
        <v>2017</v>
      </c>
      <c r="D72" s="3">
        <v>43030</v>
      </c>
      <c r="F72" s="4"/>
      <c r="G72" s="4">
        <v>0</v>
      </c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>
        <v>555.37</v>
      </c>
      <c r="CC72" s="4">
        <v>0.24</v>
      </c>
      <c r="CD72" s="4">
        <v>0.28000000000000003</v>
      </c>
      <c r="CE72" s="4">
        <v>0.28000000000000003</v>
      </c>
      <c r="CF72" s="4">
        <v>0.36</v>
      </c>
      <c r="CG72" s="4">
        <v>0.37</v>
      </c>
      <c r="CH72" s="4">
        <v>0.34</v>
      </c>
      <c r="CI72" s="4">
        <v>0.23</v>
      </c>
      <c r="CJ72" s="4"/>
      <c r="CK72" s="4"/>
      <c r="CL72" s="4"/>
      <c r="CM72" s="4"/>
      <c r="CN72" s="4"/>
      <c r="CO72" s="1" t="s">
        <v>153</v>
      </c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Q72"/>
      <c r="DR72"/>
      <c r="DS72"/>
    </row>
    <row r="73" spans="1:123" x14ac:dyDescent="0.25">
      <c r="A73" s="1" t="s">
        <v>428</v>
      </c>
      <c r="B73" s="1" t="s">
        <v>189</v>
      </c>
      <c r="C73" s="84">
        <v>2017</v>
      </c>
      <c r="D73" s="3">
        <v>43031</v>
      </c>
      <c r="F73" s="4"/>
      <c r="G73" s="4">
        <v>0</v>
      </c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>
        <v>552.26</v>
      </c>
      <c r="CC73" s="4">
        <v>0.24</v>
      </c>
      <c r="CD73" s="4">
        <v>0.27</v>
      </c>
      <c r="CE73" s="4">
        <v>0.28000000000000003</v>
      </c>
      <c r="CF73" s="4">
        <v>0.36</v>
      </c>
      <c r="CG73" s="4">
        <v>0.37</v>
      </c>
      <c r="CH73" s="4">
        <v>0.34</v>
      </c>
      <c r="CI73" s="4">
        <v>0.23</v>
      </c>
      <c r="CJ73" s="4"/>
      <c r="CK73" s="4"/>
      <c r="CL73" s="4"/>
      <c r="CM73" s="4"/>
      <c r="CN73" s="4"/>
      <c r="CO73" s="1" t="s">
        <v>153</v>
      </c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Q73"/>
      <c r="DR73"/>
      <c r="DS73"/>
    </row>
    <row r="74" spans="1:123" x14ac:dyDescent="0.25">
      <c r="A74" s="1" t="s">
        <v>428</v>
      </c>
      <c r="B74" s="1" t="s">
        <v>189</v>
      </c>
      <c r="C74" s="84">
        <v>2017</v>
      </c>
      <c r="D74" s="3">
        <v>43032</v>
      </c>
      <c r="F74" s="4"/>
      <c r="G74" s="4">
        <v>0</v>
      </c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>
        <v>548.69000000000005</v>
      </c>
      <c r="CC74" s="4">
        <v>0.23</v>
      </c>
      <c r="CD74" s="4">
        <v>0.26</v>
      </c>
      <c r="CE74" s="4">
        <v>0.28000000000000003</v>
      </c>
      <c r="CF74" s="4">
        <v>0.36</v>
      </c>
      <c r="CG74" s="4">
        <v>0.37</v>
      </c>
      <c r="CH74" s="4">
        <v>0.34</v>
      </c>
      <c r="CI74" s="4">
        <v>0.23</v>
      </c>
      <c r="CJ74" s="4"/>
      <c r="CK74" s="4"/>
      <c r="CL74" s="4"/>
      <c r="CM74" s="4"/>
      <c r="CN74" s="4"/>
      <c r="CO74" s="1" t="s">
        <v>153</v>
      </c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Q74"/>
      <c r="DR74"/>
      <c r="DS74"/>
    </row>
    <row r="75" spans="1:123" x14ac:dyDescent="0.25">
      <c r="A75" s="1" t="s">
        <v>428</v>
      </c>
      <c r="B75" s="1" t="s">
        <v>189</v>
      </c>
      <c r="C75" s="84">
        <v>2017</v>
      </c>
      <c r="D75" s="3">
        <v>43033</v>
      </c>
      <c r="F75" s="4"/>
      <c r="G75" s="4">
        <v>0</v>
      </c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>
        <v>545.65</v>
      </c>
      <c r="CC75" s="4">
        <v>0.23</v>
      </c>
      <c r="CD75" s="4">
        <v>0.26</v>
      </c>
      <c r="CE75" s="4">
        <v>0.27</v>
      </c>
      <c r="CF75" s="4">
        <v>0.36</v>
      </c>
      <c r="CG75" s="4">
        <v>0.37</v>
      </c>
      <c r="CH75" s="4">
        <v>0.34</v>
      </c>
      <c r="CI75" s="4">
        <v>0.23</v>
      </c>
      <c r="CJ75" s="4"/>
      <c r="CK75" s="4"/>
      <c r="CL75" s="4"/>
      <c r="CM75" s="4"/>
      <c r="CN75" s="4"/>
      <c r="CO75" s="1" t="s">
        <v>153</v>
      </c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Q75"/>
      <c r="DR75"/>
      <c r="DS75"/>
    </row>
    <row r="76" spans="1:123" x14ac:dyDescent="0.25">
      <c r="A76" s="1" t="s">
        <v>428</v>
      </c>
      <c r="B76" s="1" t="s">
        <v>189</v>
      </c>
      <c r="C76" s="84">
        <v>2017</v>
      </c>
      <c r="D76" s="3">
        <v>43034</v>
      </c>
      <c r="F76" s="4"/>
      <c r="G76" s="4">
        <v>0</v>
      </c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>
        <v>542.92999999999995</v>
      </c>
      <c r="CC76" s="4">
        <v>0.22</v>
      </c>
      <c r="CD76" s="4">
        <v>0.26</v>
      </c>
      <c r="CE76" s="4">
        <v>0.27</v>
      </c>
      <c r="CF76" s="4">
        <v>0.36</v>
      </c>
      <c r="CG76" s="4">
        <v>0.37</v>
      </c>
      <c r="CH76" s="4">
        <v>0.34</v>
      </c>
      <c r="CI76" s="4">
        <v>0.23</v>
      </c>
      <c r="CJ76" s="4"/>
      <c r="CK76" s="4"/>
      <c r="CL76" s="4"/>
      <c r="CM76" s="4"/>
      <c r="CN76" s="4"/>
      <c r="CO76" s="1" t="s">
        <v>153</v>
      </c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Q76"/>
      <c r="DR76"/>
      <c r="DS76"/>
    </row>
    <row r="77" spans="1:123" x14ac:dyDescent="0.25">
      <c r="A77" s="1" t="s">
        <v>428</v>
      </c>
      <c r="B77" s="1" t="s">
        <v>189</v>
      </c>
      <c r="C77" s="84">
        <v>2017</v>
      </c>
      <c r="D77" s="3">
        <v>43035</v>
      </c>
      <c r="F77" s="4"/>
      <c r="G77" s="4">
        <v>0</v>
      </c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M77" s="4"/>
      <c r="AN77" s="4"/>
      <c r="AO77" s="4"/>
      <c r="AP77" s="4"/>
      <c r="AQ77" s="4"/>
      <c r="AR77" s="4"/>
      <c r="AS77" s="4"/>
      <c r="AT77" s="4"/>
      <c r="AU77" s="4">
        <v>0.85</v>
      </c>
      <c r="AV77" s="4"/>
      <c r="AW77" s="4"/>
      <c r="AX77" s="4"/>
      <c r="AY77" s="4">
        <v>3.05</v>
      </c>
      <c r="AZ77" s="4">
        <v>6.8</v>
      </c>
      <c r="BA77" s="4">
        <v>0.9</v>
      </c>
      <c r="BB77" s="4">
        <v>4.25</v>
      </c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>
        <v>8.1999999999999993</v>
      </c>
      <c r="BZ77" s="4"/>
      <c r="CA77" s="4"/>
      <c r="CB77" s="4">
        <v>539.82000000000005</v>
      </c>
      <c r="CC77" s="4">
        <v>0.22</v>
      </c>
      <c r="CD77" s="4">
        <v>0.25</v>
      </c>
      <c r="CE77" s="4">
        <v>0.26</v>
      </c>
      <c r="CF77" s="4">
        <v>0.36</v>
      </c>
      <c r="CG77" s="4">
        <v>0.37</v>
      </c>
      <c r="CH77" s="4">
        <v>0.34</v>
      </c>
      <c r="CI77" s="4">
        <v>0.23</v>
      </c>
      <c r="CJ77" s="4"/>
      <c r="CK77" s="4"/>
      <c r="CL77" s="4"/>
      <c r="CM77" s="4"/>
      <c r="CN77" s="4"/>
      <c r="CO77" s="1" t="s">
        <v>153</v>
      </c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Q77"/>
      <c r="DR77"/>
      <c r="DS77"/>
    </row>
    <row r="78" spans="1:123" x14ac:dyDescent="0.25">
      <c r="A78" s="1" t="s">
        <v>428</v>
      </c>
      <c r="B78" s="1" t="s">
        <v>189</v>
      </c>
      <c r="C78" s="84">
        <v>2017</v>
      </c>
      <c r="D78" s="3">
        <v>43036</v>
      </c>
      <c r="F78" s="4"/>
      <c r="G78" s="4">
        <v>0</v>
      </c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>
        <v>536.08000000000004</v>
      </c>
      <c r="CC78" s="4">
        <v>0.21</v>
      </c>
      <c r="CD78" s="4">
        <v>0.25</v>
      </c>
      <c r="CE78" s="4">
        <v>0.26</v>
      </c>
      <c r="CF78" s="4">
        <v>0.36</v>
      </c>
      <c r="CG78" s="4">
        <v>0.37</v>
      </c>
      <c r="CH78" s="4">
        <v>0.34</v>
      </c>
      <c r="CI78" s="4">
        <v>0.23</v>
      </c>
      <c r="CJ78" s="4"/>
      <c r="CK78" s="4"/>
      <c r="CL78" s="4"/>
      <c r="CM78" s="4"/>
      <c r="CN78" s="4"/>
      <c r="CO78" s="1" t="s">
        <v>153</v>
      </c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Q78"/>
      <c r="DR78"/>
      <c r="DS78"/>
    </row>
    <row r="79" spans="1:123" x14ac:dyDescent="0.25">
      <c r="A79" s="1" t="s">
        <v>428</v>
      </c>
      <c r="B79" s="1" t="s">
        <v>189</v>
      </c>
      <c r="C79" s="84">
        <v>2017</v>
      </c>
      <c r="D79" s="3">
        <v>43037</v>
      </c>
      <c r="F79" s="4"/>
      <c r="G79" s="4">
        <v>0</v>
      </c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>
        <v>531.84</v>
      </c>
      <c r="CC79" s="4">
        <v>0.2</v>
      </c>
      <c r="CD79" s="4">
        <v>0.24</v>
      </c>
      <c r="CE79" s="4">
        <v>0.25</v>
      </c>
      <c r="CF79" s="4">
        <v>0.35</v>
      </c>
      <c r="CG79" s="4">
        <v>0.37</v>
      </c>
      <c r="CH79" s="4">
        <v>0.34</v>
      </c>
      <c r="CI79" s="4">
        <v>0.23</v>
      </c>
      <c r="CJ79" s="4"/>
      <c r="CK79" s="4"/>
      <c r="CL79" s="4"/>
      <c r="CM79" s="4"/>
      <c r="CN79" s="4"/>
      <c r="CO79" s="1" t="s">
        <v>153</v>
      </c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Q79"/>
      <c r="DR79"/>
      <c r="DS79"/>
    </row>
    <row r="80" spans="1:123" x14ac:dyDescent="0.25">
      <c r="A80" s="1" t="s">
        <v>428</v>
      </c>
      <c r="B80" s="1" t="s">
        <v>189</v>
      </c>
      <c r="C80" s="84">
        <v>2017</v>
      </c>
      <c r="D80" s="3">
        <v>43038</v>
      </c>
      <c r="F80" s="4"/>
      <c r="G80" s="4">
        <v>0</v>
      </c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>
        <v>526.79999999999995</v>
      </c>
      <c r="CC80" s="4">
        <v>0.19</v>
      </c>
      <c r="CD80" s="4">
        <v>0.23</v>
      </c>
      <c r="CE80" s="4">
        <v>0.25</v>
      </c>
      <c r="CF80" s="4">
        <v>0.35</v>
      </c>
      <c r="CG80" s="4">
        <v>0.37</v>
      </c>
      <c r="CH80" s="4">
        <v>0.34</v>
      </c>
      <c r="CI80" s="4">
        <v>0.23</v>
      </c>
      <c r="CJ80" s="4"/>
      <c r="CK80" s="4"/>
      <c r="CL80" s="4"/>
      <c r="CM80" s="4"/>
      <c r="CN80" s="4"/>
      <c r="CO80" s="1" t="s">
        <v>153</v>
      </c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Q80"/>
      <c r="DR80"/>
      <c r="DS80"/>
    </row>
    <row r="81" spans="1:123" x14ac:dyDescent="0.25">
      <c r="A81" s="1" t="s">
        <v>428</v>
      </c>
      <c r="B81" s="1" t="s">
        <v>189</v>
      </c>
      <c r="C81" s="84">
        <v>2017</v>
      </c>
      <c r="D81" s="3">
        <v>43039</v>
      </c>
      <c r="F81" s="4"/>
      <c r="G81" s="4">
        <v>0</v>
      </c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>
        <v>521.79</v>
      </c>
      <c r="CC81" s="4">
        <v>0.19</v>
      </c>
      <c r="CD81" s="4">
        <v>0.22</v>
      </c>
      <c r="CE81" s="4">
        <v>0.24</v>
      </c>
      <c r="CF81" s="4">
        <v>0.35</v>
      </c>
      <c r="CG81" s="4">
        <v>0.37</v>
      </c>
      <c r="CH81" s="4">
        <v>0.34</v>
      </c>
      <c r="CI81" s="4">
        <v>0.23</v>
      </c>
      <c r="CJ81" s="4"/>
      <c r="CK81" s="4"/>
      <c r="CL81" s="4"/>
      <c r="CM81" s="4"/>
      <c r="CN81" s="4"/>
      <c r="CO81" s="1" t="s">
        <v>153</v>
      </c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Q81"/>
      <c r="DR81"/>
      <c r="DS81"/>
    </row>
    <row r="82" spans="1:123" x14ac:dyDescent="0.25">
      <c r="A82" s="1" t="s">
        <v>428</v>
      </c>
      <c r="B82" s="1" t="s">
        <v>189</v>
      </c>
      <c r="C82" s="84">
        <v>2017</v>
      </c>
      <c r="D82" s="3">
        <v>43040</v>
      </c>
      <c r="F82" s="4"/>
      <c r="G82" s="4">
        <v>0</v>
      </c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>
        <v>517.05999999999995</v>
      </c>
      <c r="CC82" s="4">
        <v>0.18</v>
      </c>
      <c r="CD82" s="4">
        <v>0.22</v>
      </c>
      <c r="CE82" s="4">
        <v>0.23</v>
      </c>
      <c r="CF82" s="4">
        <v>0.35</v>
      </c>
      <c r="CG82" s="4">
        <v>0.37</v>
      </c>
      <c r="CH82" s="4">
        <v>0.34</v>
      </c>
      <c r="CI82" s="4">
        <v>0.23</v>
      </c>
      <c r="CJ82" s="4"/>
      <c r="CK82" s="4"/>
      <c r="CL82" s="4"/>
      <c r="CM82" s="4"/>
      <c r="CN82" s="4"/>
      <c r="CO82" s="1" t="s">
        <v>153</v>
      </c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Q82"/>
      <c r="DR82"/>
      <c r="DS82"/>
    </row>
    <row r="83" spans="1:123" x14ac:dyDescent="0.25">
      <c r="A83" s="1" t="s">
        <v>428</v>
      </c>
      <c r="B83" s="1" t="s">
        <v>189</v>
      </c>
      <c r="C83" s="84">
        <v>2017</v>
      </c>
      <c r="D83" s="3">
        <v>43041</v>
      </c>
      <c r="F83" s="4"/>
      <c r="G83" s="4">
        <v>0</v>
      </c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>
        <v>511.27</v>
      </c>
      <c r="CC83" s="4">
        <v>0.17</v>
      </c>
      <c r="CD83" s="4">
        <v>0.21</v>
      </c>
      <c r="CE83" s="4">
        <v>0.23</v>
      </c>
      <c r="CF83" s="4">
        <v>0.34</v>
      </c>
      <c r="CG83" s="4">
        <v>0.37</v>
      </c>
      <c r="CH83" s="4">
        <v>0.34</v>
      </c>
      <c r="CI83" s="4">
        <v>0.23</v>
      </c>
      <c r="CJ83" s="4"/>
      <c r="CK83" s="4"/>
      <c r="CL83" s="4"/>
      <c r="CM83" s="4"/>
      <c r="CN83" s="4"/>
      <c r="CO83" s="1" t="s">
        <v>153</v>
      </c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Q83"/>
      <c r="DR83"/>
      <c r="DS83"/>
    </row>
    <row r="84" spans="1:123" x14ac:dyDescent="0.25">
      <c r="A84" s="1" t="s">
        <v>428</v>
      </c>
      <c r="B84" s="1" t="s">
        <v>189</v>
      </c>
      <c r="C84" s="84">
        <v>2017</v>
      </c>
      <c r="D84" s="3">
        <v>43042</v>
      </c>
      <c r="F84" s="4"/>
      <c r="G84" s="4">
        <v>0</v>
      </c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M84" s="4"/>
      <c r="AN84" s="4"/>
      <c r="AO84" s="4"/>
      <c r="AP84" s="4"/>
      <c r="AQ84" s="4"/>
      <c r="AR84" s="4"/>
      <c r="AS84" s="4"/>
      <c r="AT84" s="4"/>
      <c r="AU84" s="4">
        <v>0.79</v>
      </c>
      <c r="AV84" s="4"/>
      <c r="AW84" s="4"/>
      <c r="AX84" s="4"/>
      <c r="AY84" s="4">
        <v>3.71</v>
      </c>
      <c r="AZ84" s="4">
        <v>8.39</v>
      </c>
      <c r="BA84" s="4">
        <v>0.68</v>
      </c>
      <c r="BB84" s="4">
        <v>4.49</v>
      </c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>
        <v>8.8800000000000008</v>
      </c>
      <c r="BZ84" s="4"/>
      <c r="CA84" s="4"/>
      <c r="CB84" s="4">
        <v>501.59</v>
      </c>
      <c r="CC84" s="4">
        <v>0.16</v>
      </c>
      <c r="CD84" s="4">
        <v>0.2</v>
      </c>
      <c r="CE84" s="4">
        <v>0.22</v>
      </c>
      <c r="CF84" s="4">
        <v>0.34</v>
      </c>
      <c r="CG84" s="4">
        <v>0.36</v>
      </c>
      <c r="CH84" s="4">
        <v>0.34</v>
      </c>
      <c r="CI84" s="4">
        <v>0.23</v>
      </c>
      <c r="CJ84" s="4"/>
      <c r="CK84" s="4"/>
      <c r="CL84" s="4"/>
      <c r="CM84" s="4"/>
      <c r="CN84" s="4"/>
      <c r="CO84" s="1" t="s">
        <v>153</v>
      </c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Q84"/>
      <c r="DR84"/>
      <c r="DS84"/>
    </row>
    <row r="85" spans="1:123" x14ac:dyDescent="0.25">
      <c r="A85" s="1" t="s">
        <v>428</v>
      </c>
      <c r="B85" s="1" t="s">
        <v>189</v>
      </c>
      <c r="C85" s="84">
        <v>2017</v>
      </c>
      <c r="D85" s="3">
        <v>43043</v>
      </c>
      <c r="F85" s="4"/>
      <c r="G85" s="4">
        <v>0</v>
      </c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>
        <v>497.49</v>
      </c>
      <c r="CC85" s="4">
        <v>0.16</v>
      </c>
      <c r="CD85" s="4">
        <v>0.19</v>
      </c>
      <c r="CE85" s="4">
        <v>0.21</v>
      </c>
      <c r="CF85" s="4">
        <v>0.34</v>
      </c>
      <c r="CG85" s="4">
        <v>0.37</v>
      </c>
      <c r="CH85" s="4">
        <v>0.34</v>
      </c>
      <c r="CI85" s="4">
        <v>0.23</v>
      </c>
      <c r="CJ85" s="4"/>
      <c r="CK85" s="4"/>
      <c r="CL85" s="4"/>
      <c r="CM85" s="4"/>
      <c r="CN85" s="4"/>
      <c r="CO85" s="1" t="s">
        <v>153</v>
      </c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Q85"/>
      <c r="DR85"/>
      <c r="DS85"/>
    </row>
    <row r="86" spans="1:123" x14ac:dyDescent="0.25">
      <c r="A86" s="1" t="s">
        <v>428</v>
      </c>
      <c r="B86" s="1" t="s">
        <v>189</v>
      </c>
      <c r="C86" s="84">
        <v>2017</v>
      </c>
      <c r="D86" s="3">
        <v>43044</v>
      </c>
      <c r="F86" s="4"/>
      <c r="G86" s="4">
        <v>0</v>
      </c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>
        <v>491.26</v>
      </c>
      <c r="CC86" s="4">
        <v>0.15</v>
      </c>
      <c r="CD86" s="4">
        <v>0.18</v>
      </c>
      <c r="CE86" s="4">
        <v>0.2</v>
      </c>
      <c r="CF86" s="4">
        <v>0.33</v>
      </c>
      <c r="CG86" s="4">
        <v>0.37</v>
      </c>
      <c r="CH86" s="4">
        <v>0.34</v>
      </c>
      <c r="CI86" s="4">
        <v>0.23</v>
      </c>
      <c r="CJ86" s="4"/>
      <c r="CK86" s="4"/>
      <c r="CL86" s="4"/>
      <c r="CM86" s="4"/>
      <c r="CN86" s="4"/>
      <c r="CO86" s="1" t="s">
        <v>153</v>
      </c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Q86"/>
      <c r="DR86"/>
      <c r="DS86"/>
    </row>
    <row r="87" spans="1:123" x14ac:dyDescent="0.25">
      <c r="A87" s="1" t="s">
        <v>428</v>
      </c>
      <c r="B87" s="1" t="s">
        <v>189</v>
      </c>
      <c r="C87" s="84">
        <v>2017</v>
      </c>
      <c r="D87" s="3">
        <v>43045</v>
      </c>
      <c r="F87" s="4"/>
      <c r="G87" s="4">
        <v>0</v>
      </c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>
        <v>739.59083008617597</v>
      </c>
      <c r="AK87" s="4">
        <f>AL87*AJ87</f>
        <v>7.7144907495159414</v>
      </c>
      <c r="AL87">
        <v>1.0430755000865899E-2</v>
      </c>
      <c r="AM87" s="4"/>
      <c r="AN87" s="4"/>
      <c r="AO87" s="4">
        <v>2.3099999999999999E-2</v>
      </c>
      <c r="AP87" s="4">
        <v>21.8</v>
      </c>
      <c r="AQ87" s="4"/>
      <c r="AR87" s="4"/>
      <c r="AS87" s="4">
        <v>0</v>
      </c>
      <c r="AT87" s="4">
        <v>0</v>
      </c>
      <c r="AU87" s="4"/>
      <c r="AV87" s="4"/>
      <c r="AW87" s="4">
        <v>0.54</v>
      </c>
      <c r="AX87" s="4">
        <v>22.92</v>
      </c>
      <c r="AY87" s="4">
        <v>4.04</v>
      </c>
      <c r="AZ87" s="4">
        <v>8.8800000000000008</v>
      </c>
      <c r="BA87" s="4">
        <v>0.9</v>
      </c>
      <c r="BB87" s="4">
        <v>3.94</v>
      </c>
      <c r="BC87" s="4"/>
      <c r="BD87" s="4">
        <v>3.7</v>
      </c>
      <c r="BE87" s="4">
        <v>0.02</v>
      </c>
      <c r="BF87" s="4">
        <v>3.92</v>
      </c>
      <c r="BG87" s="4">
        <v>221.85</v>
      </c>
      <c r="BH87" s="4"/>
      <c r="BI87" s="4"/>
      <c r="BJ87" s="4"/>
      <c r="BK87" s="4">
        <v>0</v>
      </c>
      <c r="BL87" s="4">
        <v>0</v>
      </c>
      <c r="BM87" s="4"/>
      <c r="BN87" s="4"/>
      <c r="BO87" s="4"/>
      <c r="BP87" s="4"/>
      <c r="BQ87" s="4"/>
      <c r="BR87" s="4"/>
      <c r="BS87" s="4"/>
      <c r="BT87" s="4"/>
      <c r="BU87" s="4"/>
      <c r="BV87" s="4">
        <v>7.0000000000000001E-3</v>
      </c>
      <c r="BW87" s="4">
        <v>473.02</v>
      </c>
      <c r="BX87" s="4">
        <v>3.29</v>
      </c>
      <c r="BY87" s="4">
        <v>8.8800000000000008</v>
      </c>
      <c r="BZ87" s="4"/>
      <c r="CA87" s="4"/>
      <c r="CB87" s="4">
        <v>525.30999999999995</v>
      </c>
      <c r="CC87" s="4">
        <v>0.28000000000000003</v>
      </c>
      <c r="CD87" s="4">
        <v>0.27</v>
      </c>
      <c r="CE87" s="4">
        <v>0.21</v>
      </c>
      <c r="CF87" s="4">
        <v>0.33</v>
      </c>
      <c r="CG87" s="4">
        <v>0.36</v>
      </c>
      <c r="CH87" s="4">
        <v>0.34</v>
      </c>
      <c r="CI87" s="4">
        <v>0.23</v>
      </c>
      <c r="CJ87" s="4"/>
      <c r="CK87" s="4"/>
      <c r="CL87" s="4"/>
      <c r="CM87" s="4"/>
      <c r="CN87" s="4"/>
      <c r="CO87" s="1" t="s">
        <v>153</v>
      </c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Q87"/>
      <c r="DR87"/>
      <c r="DS87"/>
    </row>
    <row r="88" spans="1:123" x14ac:dyDescent="0.25">
      <c r="A88" s="1" t="s">
        <v>428</v>
      </c>
      <c r="B88" s="1" t="s">
        <v>189</v>
      </c>
      <c r="C88" s="84">
        <v>2017</v>
      </c>
      <c r="D88" s="3">
        <v>43046</v>
      </c>
      <c r="F88" s="4"/>
      <c r="G88" s="4">
        <v>0</v>
      </c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L88" s="1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>
        <v>523.16999999999996</v>
      </c>
      <c r="CC88" s="4">
        <v>0.27</v>
      </c>
      <c r="CD88" s="4">
        <v>0.26</v>
      </c>
      <c r="CE88" s="4">
        <v>0.21</v>
      </c>
      <c r="CF88" s="4">
        <v>0.33</v>
      </c>
      <c r="CG88" s="4">
        <v>0.36</v>
      </c>
      <c r="CH88" s="4">
        <v>0.34</v>
      </c>
      <c r="CI88" s="4">
        <v>0.23</v>
      </c>
      <c r="CJ88" s="4"/>
      <c r="CK88" s="4"/>
      <c r="CL88" s="4"/>
      <c r="CM88" s="4"/>
      <c r="CN88" s="4"/>
      <c r="CO88" s="1" t="s">
        <v>153</v>
      </c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Q88"/>
      <c r="DR88"/>
      <c r="DS88"/>
    </row>
    <row r="89" spans="1:123" x14ac:dyDescent="0.25">
      <c r="A89" s="1" t="s">
        <v>428</v>
      </c>
      <c r="B89" s="1" t="s">
        <v>189</v>
      </c>
      <c r="C89" s="84">
        <v>2017</v>
      </c>
      <c r="D89" s="3">
        <v>43047</v>
      </c>
      <c r="F89" s="4"/>
      <c r="G89" s="4">
        <v>0</v>
      </c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L89" s="1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>
        <v>520.07000000000005</v>
      </c>
      <c r="CC89" s="4">
        <v>0.26</v>
      </c>
      <c r="CD89" s="4">
        <v>0.25</v>
      </c>
      <c r="CE89" s="4">
        <v>0.21</v>
      </c>
      <c r="CF89" s="4">
        <v>0.32</v>
      </c>
      <c r="CG89" s="4">
        <v>0.36</v>
      </c>
      <c r="CH89" s="4">
        <v>0.34</v>
      </c>
      <c r="CI89" s="4">
        <v>0.23</v>
      </c>
      <c r="CJ89" s="4"/>
      <c r="CK89" s="4"/>
      <c r="CL89" s="4"/>
      <c r="CM89" s="4"/>
      <c r="CN89" s="4"/>
      <c r="CO89" s="1" t="s">
        <v>153</v>
      </c>
      <c r="CR89">
        <v>2.9325366910016402</v>
      </c>
      <c r="CS89">
        <v>2.3892730834923301</v>
      </c>
      <c r="CT89">
        <v>5.3770097739376403</v>
      </c>
      <c r="CU89">
        <v>14.926194437412301</v>
      </c>
      <c r="CV89">
        <v>1.03367195950987</v>
      </c>
      <c r="CW89">
        <v>0.34415419027691702</v>
      </c>
      <c r="CX89">
        <v>0.56937167144335299</v>
      </c>
      <c r="CY89">
        <v>0</v>
      </c>
      <c r="CZ89">
        <v>0</v>
      </c>
      <c r="DA89">
        <v>0.25604768802163902</v>
      </c>
      <c r="DB89">
        <v>1.8988647314917799</v>
      </c>
      <c r="DC89">
        <v>2.0451188932154101</v>
      </c>
      <c r="DD89">
        <v>4.8076381024942902</v>
      </c>
      <c r="DE89">
        <v>14.926194437412301</v>
      </c>
      <c r="DF89">
        <v>18.144296389820799</v>
      </c>
      <c r="DG89">
        <v>10.7790140682841</v>
      </c>
      <c r="DH89">
        <v>54.804372131970503</v>
      </c>
      <c r="DI89">
        <v>52.601126622718702</v>
      </c>
      <c r="DJ89">
        <v>2.2032455092517802</v>
      </c>
      <c r="DQ89"/>
      <c r="DR89"/>
      <c r="DS89"/>
    </row>
    <row r="90" spans="1:123" x14ac:dyDescent="0.25">
      <c r="A90" s="1" t="s">
        <v>428</v>
      </c>
      <c r="B90" s="1" t="s">
        <v>189</v>
      </c>
      <c r="C90" s="84">
        <v>2017</v>
      </c>
      <c r="D90" s="3">
        <v>43048</v>
      </c>
      <c r="F90" s="4"/>
      <c r="G90" s="4">
        <v>0</v>
      </c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M90" s="4"/>
      <c r="AN90" s="4"/>
      <c r="AO90" s="4"/>
      <c r="AP90" s="4"/>
      <c r="AQ90" s="4"/>
      <c r="AR90" s="4"/>
      <c r="AS90" s="4"/>
      <c r="AT90" s="4"/>
      <c r="AU90" s="4">
        <v>0.89</v>
      </c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>
        <v>515.98</v>
      </c>
      <c r="CC90" s="4">
        <v>0.25</v>
      </c>
      <c r="CD90" s="4">
        <v>0.25</v>
      </c>
      <c r="CE90" s="4">
        <v>0.21</v>
      </c>
      <c r="CF90" s="4">
        <v>0.32</v>
      </c>
      <c r="CG90" s="4">
        <v>0.36</v>
      </c>
      <c r="CH90" s="4">
        <v>0.34</v>
      </c>
      <c r="CI90" s="4">
        <v>0.23</v>
      </c>
      <c r="CJ90" s="4"/>
      <c r="CK90" s="4"/>
      <c r="CL90" s="4"/>
      <c r="CM90" s="4"/>
      <c r="CN90" s="4"/>
      <c r="CO90" s="1" t="s">
        <v>153</v>
      </c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Q90"/>
      <c r="DR90"/>
      <c r="DS90"/>
    </row>
    <row r="91" spans="1:123" x14ac:dyDescent="0.25">
      <c r="A91" s="1" t="s">
        <v>428</v>
      </c>
      <c r="B91" s="1" t="s">
        <v>189</v>
      </c>
      <c r="C91" s="84">
        <v>2017</v>
      </c>
      <c r="D91" s="3">
        <v>43049</v>
      </c>
      <c r="F91" s="4"/>
      <c r="G91" s="4">
        <v>0</v>
      </c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>
        <v>512.04</v>
      </c>
      <c r="CC91" s="4">
        <v>0.24</v>
      </c>
      <c r="CD91" s="4">
        <v>0.24</v>
      </c>
      <c r="CE91" s="4">
        <v>0.21</v>
      </c>
      <c r="CF91" s="4">
        <v>0.32</v>
      </c>
      <c r="CG91" s="4">
        <v>0.36</v>
      </c>
      <c r="CH91" s="4">
        <v>0.34</v>
      </c>
      <c r="CI91" s="4">
        <v>0.23</v>
      </c>
      <c r="CJ91" s="4"/>
      <c r="CK91" s="4"/>
      <c r="CL91" s="4"/>
      <c r="CM91" s="4"/>
      <c r="CN91" s="4"/>
      <c r="CO91" s="1" t="s">
        <v>153</v>
      </c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Q91"/>
      <c r="DR91"/>
      <c r="DS91"/>
    </row>
    <row r="92" spans="1:123" x14ac:dyDescent="0.25">
      <c r="A92" s="1" t="s">
        <v>428</v>
      </c>
      <c r="B92" s="1" t="s">
        <v>189</v>
      </c>
      <c r="C92" s="84">
        <v>2017</v>
      </c>
      <c r="D92" s="3">
        <v>43050</v>
      </c>
      <c r="F92" s="4"/>
      <c r="G92" s="4">
        <v>0</v>
      </c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>
        <v>508.58</v>
      </c>
      <c r="CC92" s="4">
        <v>0.23</v>
      </c>
      <c r="CD92" s="4">
        <v>0.24</v>
      </c>
      <c r="CE92" s="4">
        <v>0.21</v>
      </c>
      <c r="CF92" s="4">
        <v>0.32</v>
      </c>
      <c r="CG92" s="4">
        <v>0.36</v>
      </c>
      <c r="CH92" s="4">
        <v>0.34</v>
      </c>
      <c r="CI92" s="4">
        <v>0.23</v>
      </c>
      <c r="CJ92" s="4"/>
      <c r="CK92" s="4"/>
      <c r="CL92" s="4"/>
      <c r="CM92" s="4"/>
      <c r="CN92" s="4"/>
      <c r="CO92" s="1" t="s">
        <v>153</v>
      </c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Q92"/>
      <c r="DR92"/>
      <c r="DS92"/>
    </row>
    <row r="93" spans="1:123" x14ac:dyDescent="0.25">
      <c r="A93" s="1" t="s">
        <v>428</v>
      </c>
      <c r="B93" s="1" t="s">
        <v>189</v>
      </c>
      <c r="C93" s="84">
        <v>2017</v>
      </c>
      <c r="D93" s="3">
        <v>43051</v>
      </c>
      <c r="F93" s="4"/>
      <c r="G93" s="4">
        <v>0</v>
      </c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>
        <v>504.81</v>
      </c>
      <c r="CC93" s="4">
        <v>0.22</v>
      </c>
      <c r="CD93" s="4">
        <v>0.23</v>
      </c>
      <c r="CE93" s="4">
        <v>0.21</v>
      </c>
      <c r="CF93" s="4">
        <v>0.31</v>
      </c>
      <c r="CG93" s="4">
        <v>0.36</v>
      </c>
      <c r="CH93" s="4">
        <v>0.34</v>
      </c>
      <c r="CI93" s="4">
        <v>0.23</v>
      </c>
      <c r="CJ93" s="4"/>
      <c r="CK93" s="4"/>
      <c r="CL93" s="4"/>
      <c r="CM93" s="4"/>
      <c r="CN93" s="4"/>
      <c r="CO93" s="1" t="s">
        <v>153</v>
      </c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Q93"/>
      <c r="DR93"/>
      <c r="DS93"/>
    </row>
    <row r="94" spans="1:123" x14ac:dyDescent="0.25">
      <c r="A94" s="1" t="s">
        <v>428</v>
      </c>
      <c r="B94" s="1" t="s">
        <v>189</v>
      </c>
      <c r="C94" s="84">
        <v>2017</v>
      </c>
      <c r="D94" s="3">
        <v>43052</v>
      </c>
      <c r="F94" s="4"/>
      <c r="G94" s="4">
        <v>0</v>
      </c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>
        <v>501.41</v>
      </c>
      <c r="CC94" s="4">
        <v>0.21</v>
      </c>
      <c r="CD94" s="4">
        <v>0.23</v>
      </c>
      <c r="CE94" s="4">
        <v>0.21</v>
      </c>
      <c r="CF94" s="4">
        <v>0.31</v>
      </c>
      <c r="CG94" s="4">
        <v>0.36</v>
      </c>
      <c r="CH94" s="4">
        <v>0.34</v>
      </c>
      <c r="CI94" s="4">
        <v>0.23</v>
      </c>
      <c r="CJ94" s="4"/>
      <c r="CK94" s="4"/>
      <c r="CL94" s="4"/>
      <c r="CM94" s="4"/>
      <c r="CN94" s="4"/>
      <c r="CO94" s="1" t="s">
        <v>153</v>
      </c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Q94"/>
      <c r="DR94"/>
      <c r="DS94"/>
    </row>
    <row r="95" spans="1:123" x14ac:dyDescent="0.25">
      <c r="A95" s="1" t="s">
        <v>428</v>
      </c>
      <c r="B95" s="1" t="s">
        <v>189</v>
      </c>
      <c r="C95" s="84">
        <v>2017</v>
      </c>
      <c r="D95" s="3">
        <v>43053</v>
      </c>
      <c r="F95" s="4"/>
      <c r="G95" s="4">
        <v>0</v>
      </c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M95" s="4"/>
      <c r="AN95" s="4"/>
      <c r="AO95" s="4"/>
      <c r="AP95" s="4"/>
      <c r="AQ95" s="4"/>
      <c r="AR95" s="4"/>
      <c r="AS95" s="4"/>
      <c r="AT95" s="4"/>
      <c r="AU95" s="4">
        <v>0.87</v>
      </c>
      <c r="AV95" s="4"/>
      <c r="AW95" s="4"/>
      <c r="AX95" s="4"/>
      <c r="AY95" s="4">
        <v>4.2300000000000004</v>
      </c>
      <c r="AZ95" s="4">
        <v>8.8800000000000008</v>
      </c>
      <c r="BA95" s="4">
        <v>1.1299999999999999</v>
      </c>
      <c r="BB95" s="4">
        <v>3.53</v>
      </c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>
        <v>8.8800000000000008</v>
      </c>
      <c r="BZ95" s="4"/>
      <c r="CA95" s="4"/>
      <c r="CB95" s="4">
        <v>498.14</v>
      </c>
      <c r="CC95" s="4">
        <v>0.2</v>
      </c>
      <c r="CD95" s="4">
        <v>0.22</v>
      </c>
      <c r="CE95" s="4">
        <v>0.21</v>
      </c>
      <c r="CF95" s="4">
        <v>0.31</v>
      </c>
      <c r="CG95" s="4">
        <v>0.35</v>
      </c>
      <c r="CH95" s="4">
        <v>0.34</v>
      </c>
      <c r="CI95" s="4">
        <v>0.24</v>
      </c>
      <c r="CJ95" s="4"/>
      <c r="CK95" s="4"/>
      <c r="CL95" s="4"/>
      <c r="CM95" s="4"/>
      <c r="CN95" s="4"/>
      <c r="CO95" s="1" t="s">
        <v>153</v>
      </c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Q95"/>
      <c r="DR95"/>
      <c r="DS95"/>
    </row>
    <row r="96" spans="1:123" x14ac:dyDescent="0.25">
      <c r="A96" s="1" t="s">
        <v>428</v>
      </c>
      <c r="B96" s="1" t="s">
        <v>189</v>
      </c>
      <c r="C96" s="84">
        <v>2017</v>
      </c>
      <c r="D96" s="3">
        <v>43054</v>
      </c>
      <c r="F96" s="4"/>
      <c r="G96" s="4">
        <v>0</v>
      </c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>
        <v>520.9</v>
      </c>
      <c r="CC96" s="4">
        <v>0.28999999999999998</v>
      </c>
      <c r="CD96" s="4">
        <v>0.27</v>
      </c>
      <c r="CE96" s="4">
        <v>0.21</v>
      </c>
      <c r="CF96" s="4">
        <v>0.31</v>
      </c>
      <c r="CG96" s="4">
        <v>0.35</v>
      </c>
      <c r="CH96" s="4">
        <v>0.34</v>
      </c>
      <c r="CI96" s="4">
        <v>0.24</v>
      </c>
      <c r="CJ96" s="4"/>
      <c r="CK96" s="4"/>
      <c r="CL96" s="4"/>
      <c r="CM96" s="4"/>
      <c r="CN96" s="4"/>
      <c r="CO96" s="1" t="s">
        <v>153</v>
      </c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Q96"/>
      <c r="DR96"/>
      <c r="DS96"/>
    </row>
    <row r="97" spans="1:123" x14ac:dyDescent="0.25">
      <c r="A97" s="1" t="s">
        <v>428</v>
      </c>
      <c r="B97" s="1" t="s">
        <v>189</v>
      </c>
      <c r="C97" s="84">
        <v>2017</v>
      </c>
      <c r="D97" s="3">
        <v>43055</v>
      </c>
      <c r="F97" s="4"/>
      <c r="G97" s="4">
        <v>0</v>
      </c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>
        <v>518.41999999999996</v>
      </c>
      <c r="CC97" s="4">
        <v>0.28000000000000003</v>
      </c>
      <c r="CD97" s="4">
        <v>0.27</v>
      </c>
      <c r="CE97" s="4">
        <v>0.22</v>
      </c>
      <c r="CF97" s="4">
        <v>0.3</v>
      </c>
      <c r="CG97" s="4">
        <v>0.35</v>
      </c>
      <c r="CH97" s="4">
        <v>0.34</v>
      </c>
      <c r="CI97" s="4">
        <v>0.24</v>
      </c>
      <c r="CJ97" s="4"/>
      <c r="CK97" s="4"/>
      <c r="CL97" s="4"/>
      <c r="CM97" s="4"/>
      <c r="CN97" s="4"/>
      <c r="CO97" s="1" t="s">
        <v>153</v>
      </c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Q97"/>
      <c r="DR97"/>
      <c r="DS97"/>
    </row>
    <row r="98" spans="1:123" x14ac:dyDescent="0.25">
      <c r="A98" s="1" t="s">
        <v>428</v>
      </c>
      <c r="B98" s="1" t="s">
        <v>189</v>
      </c>
      <c r="C98" s="84">
        <v>2017</v>
      </c>
      <c r="D98" s="3">
        <v>43056</v>
      </c>
      <c r="F98" s="4"/>
      <c r="G98" s="4">
        <v>0</v>
      </c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>
        <v>515.84</v>
      </c>
      <c r="CC98" s="4">
        <v>0.27</v>
      </c>
      <c r="CD98" s="4">
        <v>0.26</v>
      </c>
      <c r="CE98" s="4">
        <v>0.22</v>
      </c>
      <c r="CF98" s="4">
        <v>0.3</v>
      </c>
      <c r="CG98" s="4">
        <v>0.35</v>
      </c>
      <c r="CH98" s="4">
        <v>0.34</v>
      </c>
      <c r="CI98" s="4">
        <v>0.24</v>
      </c>
      <c r="CJ98" s="4"/>
      <c r="CK98" s="4"/>
      <c r="CL98" s="4"/>
      <c r="CM98" s="4"/>
      <c r="CN98" s="4"/>
      <c r="CO98" s="1" t="s">
        <v>153</v>
      </c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Q98"/>
      <c r="DR98"/>
      <c r="DS98"/>
    </row>
    <row r="99" spans="1:123" x14ac:dyDescent="0.25">
      <c r="A99" s="1" t="s">
        <v>428</v>
      </c>
      <c r="B99" s="1" t="s">
        <v>189</v>
      </c>
      <c r="C99" s="84">
        <v>2017</v>
      </c>
      <c r="D99" s="3">
        <v>43057</v>
      </c>
      <c r="F99" s="4"/>
      <c r="G99" s="4">
        <v>0</v>
      </c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>
        <v>512.78</v>
      </c>
      <c r="CC99" s="4">
        <v>0.26</v>
      </c>
      <c r="CD99" s="4">
        <v>0.26</v>
      </c>
      <c r="CE99" s="4">
        <v>0.22</v>
      </c>
      <c r="CF99" s="4">
        <v>0.3</v>
      </c>
      <c r="CG99" s="4">
        <v>0.35</v>
      </c>
      <c r="CH99" s="4">
        <v>0.34</v>
      </c>
      <c r="CI99" s="4">
        <v>0.24</v>
      </c>
      <c r="CJ99" s="4"/>
      <c r="CK99" s="4"/>
      <c r="CL99" s="4"/>
      <c r="CM99" s="4"/>
      <c r="CN99" s="4"/>
      <c r="CO99" s="1" t="s">
        <v>153</v>
      </c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Q99"/>
      <c r="DR99"/>
      <c r="DS99"/>
    </row>
    <row r="100" spans="1:123" x14ac:dyDescent="0.25">
      <c r="A100" s="1" t="s">
        <v>428</v>
      </c>
      <c r="B100" s="1" t="s">
        <v>189</v>
      </c>
      <c r="C100" s="84">
        <v>2017</v>
      </c>
      <c r="D100" s="3">
        <v>43058</v>
      </c>
      <c r="F100" s="4"/>
      <c r="G100" s="4">
        <v>0</v>
      </c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>
        <v>508.73</v>
      </c>
      <c r="CC100" s="4">
        <v>0.25</v>
      </c>
      <c r="CD100" s="4">
        <v>0.25</v>
      </c>
      <c r="CE100" s="4">
        <v>0.22</v>
      </c>
      <c r="CF100" s="4">
        <v>0.3</v>
      </c>
      <c r="CG100" s="4">
        <v>0.35</v>
      </c>
      <c r="CH100" s="4">
        <v>0.34</v>
      </c>
      <c r="CI100" s="4">
        <v>0.24</v>
      </c>
      <c r="CJ100" s="4"/>
      <c r="CK100" s="4"/>
      <c r="CL100" s="4"/>
      <c r="CM100" s="4"/>
      <c r="CN100" s="4"/>
      <c r="CO100" s="1" t="s">
        <v>153</v>
      </c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Q100"/>
      <c r="DR100"/>
      <c r="DS100"/>
    </row>
    <row r="101" spans="1:123" x14ac:dyDescent="0.25">
      <c r="A101" s="1" t="s">
        <v>428</v>
      </c>
      <c r="B101" s="1" t="s">
        <v>189</v>
      </c>
      <c r="C101" s="84">
        <v>2017</v>
      </c>
      <c r="D101" s="3">
        <v>43059</v>
      </c>
      <c r="F101" s="4"/>
      <c r="G101" s="4">
        <v>0</v>
      </c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>
        <v>505.9</v>
      </c>
      <c r="CC101" s="4">
        <v>0.24</v>
      </c>
      <c r="CD101" s="4">
        <v>0.25</v>
      </c>
      <c r="CE101" s="4">
        <v>0.22</v>
      </c>
      <c r="CF101" s="4">
        <v>0.3</v>
      </c>
      <c r="CG101" s="4">
        <v>0.35</v>
      </c>
      <c r="CH101" s="4">
        <v>0.34</v>
      </c>
      <c r="CI101" s="4">
        <v>0.24</v>
      </c>
      <c r="CJ101" s="4"/>
      <c r="CK101" s="4"/>
      <c r="CL101" s="4"/>
      <c r="CM101" s="4"/>
      <c r="CN101" s="4"/>
      <c r="CO101" s="1" t="s">
        <v>153</v>
      </c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Q101"/>
      <c r="DR101"/>
      <c r="DS101"/>
    </row>
    <row r="102" spans="1:123" x14ac:dyDescent="0.25">
      <c r="A102" s="1" t="s">
        <v>428</v>
      </c>
      <c r="B102" s="1" t="s">
        <v>189</v>
      </c>
      <c r="C102" s="84">
        <v>2017</v>
      </c>
      <c r="D102" s="3">
        <v>43060</v>
      </c>
      <c r="F102" s="4"/>
      <c r="G102" s="4">
        <v>0</v>
      </c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>
        <v>503.52</v>
      </c>
      <c r="CC102" s="4">
        <v>0.23</v>
      </c>
      <c r="CD102" s="4">
        <v>0.25</v>
      </c>
      <c r="CE102" s="4">
        <v>0.22</v>
      </c>
      <c r="CF102" s="4">
        <v>0.3</v>
      </c>
      <c r="CG102" s="4">
        <v>0.35</v>
      </c>
      <c r="CH102" s="4">
        <v>0.34</v>
      </c>
      <c r="CI102" s="4">
        <v>0.24</v>
      </c>
      <c r="CJ102" s="4"/>
      <c r="CK102" s="4"/>
      <c r="CL102" s="4"/>
      <c r="CM102" s="4"/>
      <c r="CN102" s="4"/>
      <c r="CO102" s="1" t="s">
        <v>153</v>
      </c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Q102"/>
      <c r="DR102"/>
      <c r="DS102"/>
    </row>
    <row r="103" spans="1:123" x14ac:dyDescent="0.25">
      <c r="A103" s="1" t="s">
        <v>428</v>
      </c>
      <c r="B103" s="1" t="s">
        <v>189</v>
      </c>
      <c r="C103" s="84">
        <v>2017</v>
      </c>
      <c r="D103" s="3">
        <v>43061</v>
      </c>
      <c r="F103" s="4"/>
      <c r="G103" s="4">
        <v>0</v>
      </c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>
        <v>527.69000000000005</v>
      </c>
      <c r="CC103" s="4">
        <v>0.31</v>
      </c>
      <c r="CD103" s="4">
        <v>0.3</v>
      </c>
      <c r="CE103" s="4">
        <v>0.24</v>
      </c>
      <c r="CF103" s="4">
        <v>0.3</v>
      </c>
      <c r="CG103" s="4">
        <v>0.34</v>
      </c>
      <c r="CH103" s="4">
        <v>0.34</v>
      </c>
      <c r="CI103" s="4">
        <v>0.24</v>
      </c>
      <c r="CJ103" s="4"/>
      <c r="CK103" s="4"/>
      <c r="CL103" s="4"/>
      <c r="CM103" s="4"/>
      <c r="CN103" s="4"/>
      <c r="CO103" s="1" t="s">
        <v>153</v>
      </c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Q103"/>
      <c r="DR103"/>
      <c r="DS103"/>
    </row>
    <row r="104" spans="1:123" x14ac:dyDescent="0.25">
      <c r="A104" s="1" t="s">
        <v>428</v>
      </c>
      <c r="B104" s="1" t="s">
        <v>189</v>
      </c>
      <c r="C104" s="84">
        <v>2017</v>
      </c>
      <c r="D104" s="3">
        <v>43062</v>
      </c>
      <c r="F104" s="4"/>
      <c r="G104" s="4">
        <v>0</v>
      </c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>
        <v>527.54</v>
      </c>
      <c r="CC104" s="4">
        <v>0.3</v>
      </c>
      <c r="CD104" s="4">
        <v>0.3</v>
      </c>
      <c r="CE104" s="4">
        <v>0.25</v>
      </c>
      <c r="CF104" s="4">
        <v>0.28999999999999998</v>
      </c>
      <c r="CG104" s="4">
        <v>0.34</v>
      </c>
      <c r="CH104" s="4">
        <v>0.34</v>
      </c>
      <c r="CI104" s="4">
        <v>0.24</v>
      </c>
      <c r="CJ104" s="4"/>
      <c r="CK104" s="4"/>
      <c r="CL104" s="4"/>
      <c r="CM104" s="4"/>
      <c r="CN104" s="4"/>
      <c r="CO104" s="1" t="s">
        <v>153</v>
      </c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Q104"/>
      <c r="DR104"/>
      <c r="DS104"/>
    </row>
    <row r="105" spans="1:123" x14ac:dyDescent="0.25">
      <c r="A105" s="1" t="s">
        <v>428</v>
      </c>
      <c r="B105" s="1" t="s">
        <v>189</v>
      </c>
      <c r="C105" s="84">
        <v>2017</v>
      </c>
      <c r="D105" s="3">
        <v>43063</v>
      </c>
      <c r="F105" s="4"/>
      <c r="G105" s="4">
        <v>0</v>
      </c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M105" s="4"/>
      <c r="AN105" s="4"/>
      <c r="AO105" s="4"/>
      <c r="AP105" s="4"/>
      <c r="AQ105" s="4"/>
      <c r="AR105" s="4"/>
      <c r="AS105" s="4"/>
      <c r="AT105" s="4"/>
      <c r="AU105" s="4">
        <v>0.86</v>
      </c>
      <c r="AV105" s="4"/>
      <c r="AW105" s="4"/>
      <c r="AX105" s="4"/>
      <c r="AY105" s="4">
        <v>4.5</v>
      </c>
      <c r="AZ105" s="4">
        <v>8.8800000000000008</v>
      </c>
      <c r="BA105" s="4">
        <v>1.75</v>
      </c>
      <c r="BB105" s="4">
        <v>2.63</v>
      </c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>
        <v>8.8800000000000008</v>
      </c>
      <c r="BZ105" s="4"/>
      <c r="CA105" s="4"/>
      <c r="CB105" s="4">
        <v>525.54999999999995</v>
      </c>
      <c r="CC105" s="4">
        <v>0.28999999999999998</v>
      </c>
      <c r="CD105" s="4">
        <v>0.28999999999999998</v>
      </c>
      <c r="CE105" s="4">
        <v>0.25</v>
      </c>
      <c r="CF105" s="4">
        <v>0.28999999999999998</v>
      </c>
      <c r="CG105" s="4">
        <v>0.34</v>
      </c>
      <c r="CH105" s="4">
        <v>0.34</v>
      </c>
      <c r="CI105" s="4">
        <v>0.24</v>
      </c>
      <c r="CJ105" s="4"/>
      <c r="CK105" s="4"/>
      <c r="CL105" s="4"/>
      <c r="CM105" s="4"/>
      <c r="CN105" s="4"/>
      <c r="CO105" s="1" t="s">
        <v>153</v>
      </c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Q105"/>
      <c r="DR105"/>
      <c r="DS105"/>
    </row>
    <row r="106" spans="1:123" x14ac:dyDescent="0.25">
      <c r="A106" s="1" t="s">
        <v>428</v>
      </c>
      <c r="B106" s="1" t="s">
        <v>189</v>
      </c>
      <c r="C106" s="84">
        <v>2017</v>
      </c>
      <c r="D106" s="3">
        <v>43064</v>
      </c>
      <c r="F106" s="4"/>
      <c r="G106" s="4">
        <v>0</v>
      </c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>
        <v>521.79999999999995</v>
      </c>
      <c r="CC106" s="4">
        <v>0.28000000000000003</v>
      </c>
      <c r="CD106" s="4">
        <v>0.28999999999999998</v>
      </c>
      <c r="CE106" s="4">
        <v>0.25</v>
      </c>
      <c r="CF106" s="4">
        <v>0.28999999999999998</v>
      </c>
      <c r="CG106" s="4">
        <v>0.34</v>
      </c>
      <c r="CH106" s="4">
        <v>0.34</v>
      </c>
      <c r="CI106" s="4">
        <v>0.24</v>
      </c>
      <c r="CJ106" s="4"/>
      <c r="CK106" s="4"/>
      <c r="CL106" s="4"/>
      <c r="CM106" s="4"/>
      <c r="CN106" s="4"/>
      <c r="CO106" s="1" t="s">
        <v>153</v>
      </c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Q106"/>
      <c r="DR106"/>
      <c r="DS106"/>
    </row>
    <row r="107" spans="1:123" x14ac:dyDescent="0.25">
      <c r="A107" s="1" t="s">
        <v>428</v>
      </c>
      <c r="B107" s="1" t="s">
        <v>189</v>
      </c>
      <c r="C107" s="84">
        <v>2017</v>
      </c>
      <c r="D107" s="3">
        <v>43065</v>
      </c>
      <c r="F107" s="4"/>
      <c r="G107" s="4">
        <v>0</v>
      </c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>
        <v>517.54999999999995</v>
      </c>
      <c r="CC107" s="4">
        <v>0.26</v>
      </c>
      <c r="CD107" s="4">
        <v>0.28000000000000003</v>
      </c>
      <c r="CE107" s="4">
        <v>0.25</v>
      </c>
      <c r="CF107" s="4">
        <v>0.28999999999999998</v>
      </c>
      <c r="CG107" s="4">
        <v>0.34</v>
      </c>
      <c r="CH107" s="4">
        <v>0.34</v>
      </c>
      <c r="CI107" s="4">
        <v>0.24</v>
      </c>
      <c r="CJ107" s="4"/>
      <c r="CK107" s="4"/>
      <c r="CL107" s="4"/>
      <c r="CM107" s="4"/>
      <c r="CN107" s="4"/>
      <c r="CO107" s="1" t="s">
        <v>153</v>
      </c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Q107"/>
      <c r="DR107"/>
      <c r="DS107"/>
    </row>
    <row r="108" spans="1:123" x14ac:dyDescent="0.25">
      <c r="A108" s="1" t="s">
        <v>428</v>
      </c>
      <c r="B108" s="1" t="s">
        <v>189</v>
      </c>
      <c r="C108" s="84">
        <v>2017</v>
      </c>
      <c r="D108" s="3">
        <v>43066</v>
      </c>
      <c r="F108" s="4"/>
      <c r="G108" s="4">
        <v>0</v>
      </c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>
        <v>512.6</v>
      </c>
      <c r="CC108" s="4">
        <v>0.25</v>
      </c>
      <c r="CD108" s="4">
        <v>0.27</v>
      </c>
      <c r="CE108" s="4">
        <v>0.24</v>
      </c>
      <c r="CF108" s="4">
        <v>0.28999999999999998</v>
      </c>
      <c r="CG108" s="4">
        <v>0.34</v>
      </c>
      <c r="CH108" s="4">
        <v>0.34</v>
      </c>
      <c r="CI108" s="4">
        <v>0.24</v>
      </c>
      <c r="CJ108" s="4"/>
      <c r="CK108" s="4"/>
      <c r="CL108" s="4"/>
      <c r="CM108" s="4"/>
      <c r="CN108" s="4"/>
      <c r="CO108" s="1" t="s">
        <v>153</v>
      </c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Q108"/>
      <c r="DR108"/>
      <c r="DS108"/>
    </row>
    <row r="109" spans="1:123" x14ac:dyDescent="0.25">
      <c r="A109" s="1" t="s">
        <v>428</v>
      </c>
      <c r="B109" s="1" t="s">
        <v>189</v>
      </c>
      <c r="C109" s="84">
        <v>2017</v>
      </c>
      <c r="D109" s="3">
        <v>43067</v>
      </c>
      <c r="F109" s="4"/>
      <c r="G109" s="4">
        <v>0</v>
      </c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>
        <v>508.03</v>
      </c>
      <c r="CC109" s="4">
        <v>0.24</v>
      </c>
      <c r="CD109" s="4">
        <v>0.26</v>
      </c>
      <c r="CE109" s="4">
        <v>0.24</v>
      </c>
      <c r="CF109" s="4">
        <v>0.28999999999999998</v>
      </c>
      <c r="CG109" s="4">
        <v>0.34</v>
      </c>
      <c r="CH109" s="4">
        <v>0.34</v>
      </c>
      <c r="CI109" s="4">
        <v>0.24</v>
      </c>
      <c r="CJ109" s="4"/>
      <c r="CK109" s="4"/>
      <c r="CL109" s="4"/>
      <c r="CM109" s="4"/>
      <c r="CN109" s="4"/>
      <c r="CO109" s="1" t="s">
        <v>153</v>
      </c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Q109"/>
      <c r="DR109"/>
      <c r="DS109"/>
    </row>
    <row r="110" spans="1:123" x14ac:dyDescent="0.25">
      <c r="A110" s="1" t="s">
        <v>428</v>
      </c>
      <c r="B110" s="1" t="s">
        <v>189</v>
      </c>
      <c r="C110" s="84">
        <v>2017</v>
      </c>
      <c r="D110" s="3">
        <v>43068</v>
      </c>
      <c r="F110" s="4"/>
      <c r="G110" s="4">
        <v>0</v>
      </c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M110" s="4"/>
      <c r="AN110" s="4"/>
      <c r="AO110" s="4"/>
      <c r="AP110" s="4"/>
      <c r="AQ110" s="4"/>
      <c r="AR110" s="4"/>
      <c r="AS110" s="4"/>
      <c r="AT110" s="4"/>
      <c r="AU110" s="4">
        <v>0.88</v>
      </c>
      <c r="AV110" s="4"/>
      <c r="AW110" s="4"/>
      <c r="AX110" s="4"/>
      <c r="AY110" s="4">
        <v>4.78</v>
      </c>
      <c r="AZ110" s="4">
        <v>8.8800000000000008</v>
      </c>
      <c r="BA110" s="4">
        <v>1.74</v>
      </c>
      <c r="BB110" s="4">
        <v>2.36</v>
      </c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>
        <v>8.8800000000000008</v>
      </c>
      <c r="BZ110" s="4"/>
      <c r="CA110" s="4"/>
      <c r="CB110" s="4">
        <v>529.71</v>
      </c>
      <c r="CC110" s="4">
        <v>0.3</v>
      </c>
      <c r="CD110" s="4">
        <v>0.31</v>
      </c>
      <c r="CE110" s="4">
        <v>0.28000000000000003</v>
      </c>
      <c r="CF110" s="4">
        <v>0.28999999999999998</v>
      </c>
      <c r="CG110" s="4">
        <v>0.32</v>
      </c>
      <c r="CH110" s="4">
        <v>0.34</v>
      </c>
      <c r="CI110" s="4">
        <v>0.24</v>
      </c>
      <c r="CJ110" s="4"/>
      <c r="CK110" s="4"/>
      <c r="CL110" s="4"/>
      <c r="CM110" s="4"/>
      <c r="CN110" s="4"/>
      <c r="CO110" s="1" t="s">
        <v>153</v>
      </c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Q110"/>
      <c r="DR110"/>
      <c r="DS110"/>
    </row>
    <row r="111" spans="1:123" x14ac:dyDescent="0.25">
      <c r="A111" s="1" t="s">
        <v>428</v>
      </c>
      <c r="B111" s="1" t="s">
        <v>189</v>
      </c>
      <c r="C111" s="84">
        <v>2017</v>
      </c>
      <c r="D111" s="3">
        <v>43069</v>
      </c>
      <c r="F111" s="4"/>
      <c r="G111" s="4">
        <v>0</v>
      </c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>
        <v>527.27</v>
      </c>
      <c r="CC111" s="4">
        <v>0.28999999999999998</v>
      </c>
      <c r="CD111" s="4">
        <v>0.3</v>
      </c>
      <c r="CE111" s="4">
        <v>0.28000000000000003</v>
      </c>
      <c r="CF111" s="4">
        <v>0.28999999999999998</v>
      </c>
      <c r="CG111" s="4">
        <v>0.32</v>
      </c>
      <c r="CH111" s="4">
        <v>0.34</v>
      </c>
      <c r="CI111" s="4">
        <v>0.24</v>
      </c>
      <c r="CJ111" s="4"/>
      <c r="CK111" s="4"/>
      <c r="CL111" s="4"/>
      <c r="CM111" s="4"/>
      <c r="CN111" s="4"/>
      <c r="CO111" s="1" t="s">
        <v>153</v>
      </c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Q111"/>
      <c r="DR111"/>
      <c r="DS111"/>
    </row>
    <row r="112" spans="1:123" x14ac:dyDescent="0.25">
      <c r="A112" s="1" t="s">
        <v>428</v>
      </c>
      <c r="B112" s="1" t="s">
        <v>189</v>
      </c>
      <c r="C112" s="84">
        <v>2017</v>
      </c>
      <c r="D112" s="3">
        <v>43070</v>
      </c>
      <c r="F112" s="4"/>
      <c r="G112" s="4">
        <v>0</v>
      </c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>
        <v>521.83000000000004</v>
      </c>
      <c r="CC112" s="4">
        <v>0.28000000000000003</v>
      </c>
      <c r="CD112" s="4">
        <v>0.28999999999999998</v>
      </c>
      <c r="CE112" s="4">
        <v>0.27</v>
      </c>
      <c r="CF112" s="4">
        <v>0.28999999999999998</v>
      </c>
      <c r="CG112" s="4">
        <v>0.32</v>
      </c>
      <c r="CH112" s="4">
        <v>0.34</v>
      </c>
      <c r="CI112" s="4">
        <v>0.24</v>
      </c>
      <c r="CJ112" s="4"/>
      <c r="CK112" s="4"/>
      <c r="CL112" s="4"/>
      <c r="CM112" s="4"/>
      <c r="CN112" s="4"/>
      <c r="CO112" s="1" t="s">
        <v>153</v>
      </c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Q112"/>
      <c r="DR112"/>
      <c r="DS112"/>
    </row>
    <row r="113" spans="1:123" x14ac:dyDescent="0.25">
      <c r="A113" s="1" t="s">
        <v>428</v>
      </c>
      <c r="B113" s="1" t="s">
        <v>189</v>
      </c>
      <c r="C113" s="84">
        <v>2017</v>
      </c>
      <c r="D113" s="3">
        <v>43071</v>
      </c>
      <c r="F113" s="4"/>
      <c r="G113" s="4">
        <v>0</v>
      </c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>
        <v>515.34</v>
      </c>
      <c r="CC113" s="4">
        <v>0.26</v>
      </c>
      <c r="CD113" s="4">
        <v>0.28000000000000003</v>
      </c>
      <c r="CE113" s="4">
        <v>0.27</v>
      </c>
      <c r="CF113" s="4">
        <v>0.28999999999999998</v>
      </c>
      <c r="CG113" s="4">
        <v>0.32</v>
      </c>
      <c r="CH113" s="4">
        <v>0.34</v>
      </c>
      <c r="CI113" s="4">
        <v>0.24</v>
      </c>
      <c r="CJ113" s="4"/>
      <c r="CK113" s="4"/>
      <c r="CL113" s="4"/>
      <c r="CM113" s="4"/>
      <c r="CN113" s="4"/>
      <c r="CO113" s="1" t="s">
        <v>153</v>
      </c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Q113"/>
      <c r="DR113"/>
      <c r="DS113"/>
    </row>
    <row r="114" spans="1:123" x14ac:dyDescent="0.25">
      <c r="A114" s="1" t="s">
        <v>428</v>
      </c>
      <c r="B114" s="1" t="s">
        <v>189</v>
      </c>
      <c r="C114" s="84">
        <v>2017</v>
      </c>
      <c r="D114" s="3">
        <v>43072</v>
      </c>
      <c r="F114" s="4"/>
      <c r="G114" s="4">
        <v>0</v>
      </c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>
        <v>509.35</v>
      </c>
      <c r="CC114" s="4">
        <v>0.25</v>
      </c>
      <c r="CD114" s="4">
        <v>0.27</v>
      </c>
      <c r="CE114" s="4">
        <v>0.26</v>
      </c>
      <c r="CF114" s="4">
        <v>0.28999999999999998</v>
      </c>
      <c r="CG114" s="4">
        <v>0.31</v>
      </c>
      <c r="CH114" s="4">
        <v>0.34</v>
      </c>
      <c r="CI114" s="4">
        <v>0.24</v>
      </c>
      <c r="CJ114" s="4"/>
      <c r="CK114" s="4"/>
      <c r="CL114" s="4"/>
      <c r="CM114" s="4"/>
      <c r="CN114" s="4"/>
      <c r="CO114" s="1" t="s">
        <v>153</v>
      </c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Q114"/>
      <c r="DR114"/>
      <c r="DS114"/>
    </row>
    <row r="115" spans="1:123" x14ac:dyDescent="0.25">
      <c r="A115" s="1" t="s">
        <v>428</v>
      </c>
      <c r="B115" s="1" t="s">
        <v>189</v>
      </c>
      <c r="C115" s="84">
        <v>2017</v>
      </c>
      <c r="D115" s="3">
        <v>43073</v>
      </c>
      <c r="F115" s="4"/>
      <c r="G115" s="4">
        <v>0</v>
      </c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>
        <v>502.72</v>
      </c>
      <c r="CC115" s="4">
        <v>0.24</v>
      </c>
      <c r="CD115" s="4">
        <v>0.26</v>
      </c>
      <c r="CE115" s="4">
        <v>0.25</v>
      </c>
      <c r="CF115" s="4">
        <v>0.28999999999999998</v>
      </c>
      <c r="CG115" s="4">
        <v>0.31</v>
      </c>
      <c r="CH115" s="4">
        <v>0.34</v>
      </c>
      <c r="CI115" s="4">
        <v>0.24</v>
      </c>
      <c r="CJ115" s="4"/>
      <c r="CK115" s="4"/>
      <c r="CL115" s="4"/>
      <c r="CM115" s="4"/>
      <c r="CN115" s="4"/>
      <c r="CO115" s="1" t="s">
        <v>153</v>
      </c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Q115"/>
      <c r="DR115"/>
      <c r="DS115"/>
    </row>
    <row r="116" spans="1:123" x14ac:dyDescent="0.25">
      <c r="A116" s="1" t="s">
        <v>428</v>
      </c>
      <c r="B116" s="1" t="s">
        <v>189</v>
      </c>
      <c r="C116" s="84">
        <v>2017</v>
      </c>
      <c r="D116" s="3">
        <v>43074</v>
      </c>
      <c r="F116" s="4"/>
      <c r="G116" s="4">
        <v>0</v>
      </c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>
        <v>496.27</v>
      </c>
      <c r="CC116" s="4">
        <v>0.23</v>
      </c>
      <c r="CD116" s="4">
        <v>0.25</v>
      </c>
      <c r="CE116" s="4">
        <v>0.24</v>
      </c>
      <c r="CF116" s="4">
        <v>0.28000000000000003</v>
      </c>
      <c r="CG116" s="4">
        <v>0.31</v>
      </c>
      <c r="CH116" s="4">
        <v>0.34</v>
      </c>
      <c r="CI116" s="4">
        <v>0.24</v>
      </c>
      <c r="CJ116" s="4"/>
      <c r="CK116" s="4"/>
      <c r="CL116" s="4"/>
      <c r="CM116" s="4"/>
      <c r="CN116" s="4"/>
      <c r="CO116" s="1" t="s">
        <v>153</v>
      </c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Q116"/>
      <c r="DR116"/>
      <c r="DS116"/>
    </row>
    <row r="117" spans="1:123" x14ac:dyDescent="0.25">
      <c r="A117" s="1" t="s">
        <v>428</v>
      </c>
      <c r="B117" s="1" t="s">
        <v>189</v>
      </c>
      <c r="C117" s="84">
        <v>2017</v>
      </c>
      <c r="D117" s="3">
        <v>43075</v>
      </c>
      <c r="F117" s="4"/>
      <c r="G117" s="4">
        <v>0</v>
      </c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>
        <v>534.07000000000005</v>
      </c>
      <c r="CC117" s="4">
        <v>0.32</v>
      </c>
      <c r="CD117" s="4">
        <v>0.31</v>
      </c>
      <c r="CE117" s="4">
        <v>0.28999999999999998</v>
      </c>
      <c r="CF117" s="4">
        <v>0.28999999999999998</v>
      </c>
      <c r="CG117" s="4">
        <v>0.31</v>
      </c>
      <c r="CH117" s="4">
        <v>0.34</v>
      </c>
      <c r="CI117" s="4">
        <v>0.24</v>
      </c>
      <c r="CJ117" s="4"/>
      <c r="CK117" s="4"/>
      <c r="CL117" s="4"/>
      <c r="CM117" s="4"/>
      <c r="CN117" s="4"/>
      <c r="CO117" s="1" t="s">
        <v>153</v>
      </c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Q117"/>
      <c r="DR117"/>
      <c r="DS117"/>
    </row>
    <row r="118" spans="1:123" x14ac:dyDescent="0.25">
      <c r="A118" s="1" t="s">
        <v>428</v>
      </c>
      <c r="B118" s="1" t="s">
        <v>189</v>
      </c>
      <c r="C118" s="84">
        <v>2017</v>
      </c>
      <c r="D118" s="3">
        <v>43076</v>
      </c>
      <c r="F118" s="4"/>
      <c r="G118" s="4">
        <v>0</v>
      </c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M118" s="4"/>
      <c r="AN118" s="4"/>
      <c r="AO118" s="4"/>
      <c r="AP118" s="4"/>
      <c r="AQ118" s="4"/>
      <c r="AR118" s="4"/>
      <c r="AS118" s="4"/>
      <c r="AT118" s="4"/>
      <c r="AU118" s="4">
        <v>0.78</v>
      </c>
      <c r="AV118" s="4"/>
      <c r="AW118" s="4"/>
      <c r="AX118" s="4"/>
      <c r="AY118" s="4">
        <v>5.46</v>
      </c>
      <c r="AZ118" s="4">
        <v>8.8800000000000008</v>
      </c>
      <c r="BA118" s="4">
        <v>1.45</v>
      </c>
      <c r="BB118" s="4">
        <v>1.96</v>
      </c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>
        <v>8.8800000000000008</v>
      </c>
      <c r="BZ118" s="4"/>
      <c r="CA118" s="4"/>
      <c r="CB118" s="4">
        <v>536.28</v>
      </c>
      <c r="CC118" s="4">
        <v>0.32</v>
      </c>
      <c r="CD118" s="4">
        <v>0.32</v>
      </c>
      <c r="CE118" s="4">
        <v>0.3</v>
      </c>
      <c r="CF118" s="4">
        <v>0.28999999999999998</v>
      </c>
      <c r="CG118" s="4">
        <v>0.31</v>
      </c>
      <c r="CH118" s="4">
        <v>0.34</v>
      </c>
      <c r="CI118" s="4">
        <v>0.24</v>
      </c>
      <c r="CJ118" s="4"/>
      <c r="CK118" s="4"/>
      <c r="CL118" s="4"/>
      <c r="CM118" s="4"/>
      <c r="CN118" s="4"/>
      <c r="CO118" s="1" t="s">
        <v>153</v>
      </c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Q118"/>
      <c r="DR118"/>
      <c r="DS118"/>
    </row>
    <row r="119" spans="1:123" x14ac:dyDescent="0.25">
      <c r="A119" s="1" t="s">
        <v>428</v>
      </c>
      <c r="B119" s="1" t="s">
        <v>189</v>
      </c>
      <c r="C119" s="84">
        <v>2017</v>
      </c>
      <c r="D119" s="3">
        <v>43077</v>
      </c>
      <c r="F119" s="4"/>
      <c r="G119" s="4">
        <v>0</v>
      </c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>
        <v>534.20000000000005</v>
      </c>
      <c r="CC119" s="4">
        <v>0.3</v>
      </c>
      <c r="CD119" s="4">
        <v>0.31</v>
      </c>
      <c r="CE119" s="4">
        <v>0.28999999999999998</v>
      </c>
      <c r="CF119" s="4">
        <v>0.28999999999999998</v>
      </c>
      <c r="CG119" s="4">
        <v>0.33</v>
      </c>
      <c r="CH119" s="4">
        <v>0.34</v>
      </c>
      <c r="CI119" s="4">
        <v>0.24</v>
      </c>
      <c r="CJ119" s="4"/>
      <c r="CK119" s="4"/>
      <c r="CL119" s="4"/>
      <c r="CM119" s="4"/>
      <c r="CN119" s="4"/>
      <c r="CO119" s="1" t="s">
        <v>153</v>
      </c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Q119"/>
      <c r="DR119"/>
      <c r="DS119"/>
    </row>
    <row r="120" spans="1:123" x14ac:dyDescent="0.25">
      <c r="A120" s="1" t="s">
        <v>428</v>
      </c>
      <c r="B120" s="1" t="s">
        <v>189</v>
      </c>
      <c r="C120" s="84">
        <v>2017</v>
      </c>
      <c r="D120" s="3">
        <v>43078</v>
      </c>
      <c r="F120" s="4"/>
      <c r="G120" s="4">
        <v>0</v>
      </c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>
        <v>526.16999999999996</v>
      </c>
      <c r="CC120" s="4">
        <v>0.28000000000000003</v>
      </c>
      <c r="CD120" s="4">
        <v>0.3</v>
      </c>
      <c r="CE120" s="4">
        <v>0.28000000000000003</v>
      </c>
      <c r="CF120" s="4">
        <v>0.28000000000000003</v>
      </c>
      <c r="CG120" s="4">
        <v>0.33</v>
      </c>
      <c r="CH120" s="4">
        <v>0.34</v>
      </c>
      <c r="CI120" s="4">
        <v>0.24</v>
      </c>
      <c r="CJ120" s="4"/>
      <c r="CK120" s="4"/>
      <c r="CL120" s="4"/>
      <c r="CM120" s="4"/>
      <c r="CN120" s="4"/>
      <c r="CO120" s="1" t="s">
        <v>153</v>
      </c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Q120"/>
      <c r="DR120"/>
      <c r="DS120"/>
    </row>
    <row r="121" spans="1:123" x14ac:dyDescent="0.25">
      <c r="A121" s="1" t="s">
        <v>428</v>
      </c>
      <c r="B121" s="1" t="s">
        <v>189</v>
      </c>
      <c r="C121" s="84">
        <v>2017</v>
      </c>
      <c r="D121" s="3">
        <v>43079</v>
      </c>
      <c r="F121" s="4"/>
      <c r="G121" s="4">
        <v>0</v>
      </c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>
        <v>518.36</v>
      </c>
      <c r="CC121" s="4">
        <v>0.27</v>
      </c>
      <c r="CD121" s="4">
        <v>0.28999999999999998</v>
      </c>
      <c r="CE121" s="4">
        <v>0.27</v>
      </c>
      <c r="CF121" s="4">
        <v>0.28000000000000003</v>
      </c>
      <c r="CG121" s="4">
        <v>0.32</v>
      </c>
      <c r="CH121" s="4">
        <v>0.34</v>
      </c>
      <c r="CI121" s="4">
        <v>0.23</v>
      </c>
      <c r="CJ121" s="4"/>
      <c r="CK121" s="4"/>
      <c r="CL121" s="4"/>
      <c r="CM121" s="4"/>
      <c r="CN121" s="4"/>
      <c r="CO121" s="1" t="s">
        <v>153</v>
      </c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Q121"/>
      <c r="DR121"/>
      <c r="DS121"/>
    </row>
    <row r="122" spans="1:123" x14ac:dyDescent="0.25">
      <c r="A122" s="1" t="s">
        <v>428</v>
      </c>
      <c r="B122" s="1" t="s">
        <v>189</v>
      </c>
      <c r="C122" s="84">
        <v>2017</v>
      </c>
      <c r="D122" s="3">
        <v>43080</v>
      </c>
      <c r="F122" s="4"/>
      <c r="G122" s="4">
        <v>0</v>
      </c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>
        <v>511.55</v>
      </c>
      <c r="CC122" s="4">
        <v>0.25</v>
      </c>
      <c r="CD122" s="4">
        <v>0.28000000000000003</v>
      </c>
      <c r="CE122" s="4">
        <v>0.27</v>
      </c>
      <c r="CF122" s="4">
        <v>0.28000000000000003</v>
      </c>
      <c r="CG122" s="4">
        <v>0.32</v>
      </c>
      <c r="CH122" s="4">
        <v>0.34</v>
      </c>
      <c r="CI122" s="4">
        <v>0.23</v>
      </c>
      <c r="CJ122" s="4"/>
      <c r="CK122" s="4"/>
      <c r="CL122" s="4"/>
      <c r="CM122" s="4"/>
      <c r="CN122" s="4"/>
      <c r="CO122" s="1" t="s">
        <v>153</v>
      </c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Q122"/>
      <c r="DR122"/>
      <c r="DS122"/>
    </row>
    <row r="123" spans="1:123" x14ac:dyDescent="0.25">
      <c r="A123" s="1" t="s">
        <v>428</v>
      </c>
      <c r="B123" s="1" t="s">
        <v>189</v>
      </c>
      <c r="C123" s="84">
        <v>2017</v>
      </c>
      <c r="D123" s="3">
        <v>43081</v>
      </c>
      <c r="F123" s="4"/>
      <c r="G123" s="4">
        <v>0</v>
      </c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>
        <v>508.37</v>
      </c>
      <c r="CC123" s="4">
        <v>0.25</v>
      </c>
      <c r="CD123" s="4">
        <v>0.27</v>
      </c>
      <c r="CE123" s="4">
        <v>0.26</v>
      </c>
      <c r="CF123" s="4">
        <v>0.28000000000000003</v>
      </c>
      <c r="CG123" s="4">
        <v>0.32</v>
      </c>
      <c r="CH123" s="4">
        <v>0.33</v>
      </c>
      <c r="CI123" s="4">
        <v>0.23</v>
      </c>
      <c r="CJ123" s="4"/>
      <c r="CK123" s="4"/>
      <c r="CL123" s="4"/>
      <c r="CM123" s="4"/>
      <c r="CN123" s="4"/>
      <c r="CO123" s="1" t="s">
        <v>153</v>
      </c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Q123"/>
      <c r="DR123"/>
      <c r="DS123"/>
    </row>
    <row r="124" spans="1:123" x14ac:dyDescent="0.25">
      <c r="A124" s="1" t="s">
        <v>428</v>
      </c>
      <c r="B124" s="1" t="s">
        <v>189</v>
      </c>
      <c r="C124" s="84">
        <v>2017</v>
      </c>
      <c r="D124" s="3">
        <v>43082</v>
      </c>
      <c r="F124" s="4"/>
      <c r="G124" s="4">
        <v>0</v>
      </c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>
        <v>510.43</v>
      </c>
      <c r="CC124" s="4">
        <v>0.27</v>
      </c>
      <c r="CD124" s="4">
        <v>0.27</v>
      </c>
      <c r="CE124" s="4">
        <v>0.26</v>
      </c>
      <c r="CF124" s="4">
        <v>0.28000000000000003</v>
      </c>
      <c r="CG124" s="4">
        <v>0.32</v>
      </c>
      <c r="CH124" s="4">
        <v>0.33</v>
      </c>
      <c r="CI124" s="4">
        <v>0.23</v>
      </c>
      <c r="CJ124" s="4"/>
      <c r="CK124" s="4"/>
      <c r="CL124" s="4"/>
      <c r="CM124" s="4"/>
      <c r="CN124" s="4"/>
      <c r="CO124" s="1" t="s">
        <v>153</v>
      </c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Q124"/>
      <c r="DR124"/>
      <c r="DS124"/>
    </row>
    <row r="125" spans="1:123" x14ac:dyDescent="0.25">
      <c r="A125" s="1" t="s">
        <v>428</v>
      </c>
      <c r="B125" s="1" t="s">
        <v>189</v>
      </c>
      <c r="C125" s="84">
        <v>2017</v>
      </c>
      <c r="D125" s="3">
        <v>43083</v>
      </c>
      <c r="F125" s="4"/>
      <c r="G125" s="4">
        <v>0</v>
      </c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>
        <v>6.65</v>
      </c>
      <c r="AZ125" s="4">
        <v>8.8800000000000008</v>
      </c>
      <c r="BA125" s="4">
        <v>2.0299999999999998</v>
      </c>
      <c r="BB125" s="4">
        <v>0.2</v>
      </c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>
        <v>8.8800000000000008</v>
      </c>
      <c r="BZ125" s="4"/>
      <c r="CA125" s="4"/>
      <c r="CB125" s="4">
        <v>508.47</v>
      </c>
      <c r="CC125" s="4">
        <v>0.27</v>
      </c>
      <c r="CD125" s="4">
        <v>0.27</v>
      </c>
      <c r="CE125" s="4">
        <v>0.26</v>
      </c>
      <c r="CF125" s="4">
        <v>0.28000000000000003</v>
      </c>
      <c r="CG125" s="4">
        <v>0.32</v>
      </c>
      <c r="CH125" s="4">
        <v>0.33</v>
      </c>
      <c r="CI125" s="4">
        <v>0.23</v>
      </c>
      <c r="CJ125" s="4"/>
      <c r="CK125" s="4"/>
      <c r="CL125" s="4"/>
      <c r="CM125" s="4"/>
      <c r="CN125" s="4"/>
      <c r="CO125" s="1" t="s">
        <v>153</v>
      </c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Q125"/>
      <c r="DR125"/>
      <c r="DS125"/>
    </row>
    <row r="126" spans="1:123" x14ac:dyDescent="0.25">
      <c r="A126" s="1" t="s">
        <v>428</v>
      </c>
      <c r="B126" s="1" t="s">
        <v>189</v>
      </c>
      <c r="C126" s="84">
        <v>2017</v>
      </c>
      <c r="D126" s="3">
        <v>43084</v>
      </c>
      <c r="F126" s="4"/>
      <c r="G126" s="4">
        <v>0</v>
      </c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M126" s="4"/>
      <c r="AN126" s="4"/>
      <c r="AO126" s="4"/>
      <c r="AP126" s="4"/>
      <c r="AQ126" s="4"/>
      <c r="AR126" s="4"/>
      <c r="AS126" s="4"/>
      <c r="AT126" s="4"/>
      <c r="AU126" s="4">
        <v>0.67</v>
      </c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>
        <v>504.65</v>
      </c>
      <c r="CC126" s="4">
        <v>0.26</v>
      </c>
      <c r="CD126" s="4">
        <v>0.27</v>
      </c>
      <c r="CE126" s="4">
        <v>0.25</v>
      </c>
      <c r="CF126" s="4">
        <v>0.28000000000000003</v>
      </c>
      <c r="CG126" s="4">
        <v>0.32</v>
      </c>
      <c r="CH126" s="4">
        <v>0.33</v>
      </c>
      <c r="CI126" s="4">
        <v>0.23</v>
      </c>
      <c r="CJ126" s="4"/>
      <c r="CK126" s="4"/>
      <c r="CL126" s="4"/>
      <c r="CM126" s="4"/>
      <c r="CN126" s="4"/>
      <c r="CO126" s="1" t="s">
        <v>153</v>
      </c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Q126"/>
      <c r="DR126"/>
      <c r="DS126"/>
    </row>
    <row r="127" spans="1:123" x14ac:dyDescent="0.25">
      <c r="A127" s="1" t="s">
        <v>428</v>
      </c>
      <c r="B127" s="1" t="s">
        <v>189</v>
      </c>
      <c r="C127" s="84">
        <v>2017</v>
      </c>
      <c r="D127" s="3">
        <v>43085</v>
      </c>
      <c r="F127" s="4"/>
      <c r="G127" s="4">
        <v>0</v>
      </c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>
        <v>500.65</v>
      </c>
      <c r="CC127" s="4">
        <v>0.25</v>
      </c>
      <c r="CD127" s="4">
        <v>0.27</v>
      </c>
      <c r="CE127" s="4">
        <v>0.25</v>
      </c>
      <c r="CF127" s="4">
        <v>0.27</v>
      </c>
      <c r="CG127" s="4">
        <v>0.32</v>
      </c>
      <c r="CH127" s="4">
        <v>0.33</v>
      </c>
      <c r="CI127" s="4">
        <v>0.23</v>
      </c>
      <c r="CJ127" s="4"/>
      <c r="CK127" s="4"/>
      <c r="CL127" s="4"/>
      <c r="CM127" s="4"/>
      <c r="CN127" s="4"/>
      <c r="CO127" s="1" t="s">
        <v>153</v>
      </c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Q127"/>
      <c r="DR127"/>
      <c r="DS127"/>
    </row>
    <row r="128" spans="1:123" x14ac:dyDescent="0.25">
      <c r="A128" s="1" t="s">
        <v>428</v>
      </c>
      <c r="B128" s="1" t="s">
        <v>189</v>
      </c>
      <c r="C128" s="84">
        <v>2017</v>
      </c>
      <c r="D128" s="3">
        <v>43086</v>
      </c>
      <c r="F128" s="4"/>
      <c r="G128" s="4">
        <v>0</v>
      </c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>
        <v>496.27</v>
      </c>
      <c r="CC128" s="4">
        <v>0.24</v>
      </c>
      <c r="CD128" s="4">
        <v>0.26</v>
      </c>
      <c r="CE128" s="4">
        <v>0.25</v>
      </c>
      <c r="CF128" s="4">
        <v>0.27</v>
      </c>
      <c r="CG128" s="4">
        <v>0.32</v>
      </c>
      <c r="CH128" s="4">
        <v>0.33</v>
      </c>
      <c r="CI128" s="4">
        <v>0.23</v>
      </c>
      <c r="CJ128" s="4"/>
      <c r="CK128" s="4"/>
      <c r="CL128" s="4"/>
      <c r="CM128" s="4"/>
      <c r="CN128" s="4"/>
      <c r="CO128" s="1" t="s">
        <v>153</v>
      </c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Q128"/>
      <c r="DR128"/>
      <c r="DS128"/>
    </row>
    <row r="129" spans="1:123" x14ac:dyDescent="0.25">
      <c r="A129" s="1" t="s">
        <v>428</v>
      </c>
      <c r="B129" s="1" t="s">
        <v>189</v>
      </c>
      <c r="C129" s="84">
        <v>2017</v>
      </c>
      <c r="D129" s="3">
        <v>43087</v>
      </c>
      <c r="F129" s="4"/>
      <c r="G129" s="4">
        <v>0</v>
      </c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>
        <v>493.34</v>
      </c>
      <c r="CC129" s="4">
        <v>0.24</v>
      </c>
      <c r="CD129" s="4">
        <v>0.26</v>
      </c>
      <c r="CE129" s="4">
        <v>0.24</v>
      </c>
      <c r="CF129" s="4">
        <v>0.27</v>
      </c>
      <c r="CG129" s="4">
        <v>0.32</v>
      </c>
      <c r="CH129" s="4">
        <v>0.33</v>
      </c>
      <c r="CI129" s="4">
        <v>0.23</v>
      </c>
      <c r="CJ129" s="4"/>
      <c r="CK129" s="4"/>
      <c r="CL129" s="4"/>
      <c r="CM129" s="4"/>
      <c r="CN129" s="4"/>
      <c r="CO129" s="1" t="s">
        <v>153</v>
      </c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Q129"/>
      <c r="DR129"/>
      <c r="DS129"/>
    </row>
    <row r="130" spans="1:123" x14ac:dyDescent="0.25">
      <c r="A130" s="1" t="s">
        <v>428</v>
      </c>
      <c r="B130" s="1" t="s">
        <v>189</v>
      </c>
      <c r="C130" s="84">
        <v>2017</v>
      </c>
      <c r="D130" s="3">
        <v>43088</v>
      </c>
      <c r="F130" s="4"/>
      <c r="G130" s="4">
        <v>0</v>
      </c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M130" s="4"/>
      <c r="AN130" s="4"/>
      <c r="AO130" s="4"/>
      <c r="AP130" s="4"/>
      <c r="AQ130" s="4"/>
      <c r="AR130" s="4"/>
      <c r="AS130" s="4"/>
      <c r="AT130" s="4"/>
      <c r="AU130" s="4">
        <v>0.45</v>
      </c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>
        <v>490.17</v>
      </c>
      <c r="CC130" s="4">
        <v>0.23</v>
      </c>
      <c r="CD130" s="4">
        <v>0.26</v>
      </c>
      <c r="CE130" s="4">
        <v>0.24</v>
      </c>
      <c r="CF130" s="4">
        <v>0.27</v>
      </c>
      <c r="CG130" s="4">
        <v>0.31</v>
      </c>
      <c r="CH130" s="4">
        <v>0.33</v>
      </c>
      <c r="CI130" s="4">
        <v>0.23</v>
      </c>
      <c r="CJ130" s="4"/>
      <c r="CK130" s="4"/>
      <c r="CL130" s="4"/>
      <c r="CM130" s="4"/>
      <c r="CN130" s="4"/>
      <c r="CO130" s="1" t="s">
        <v>153</v>
      </c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Q130"/>
      <c r="DR130"/>
      <c r="DS130"/>
    </row>
    <row r="131" spans="1:123" x14ac:dyDescent="0.25">
      <c r="A131" s="1" t="s">
        <v>428</v>
      </c>
      <c r="B131" s="1" t="s">
        <v>189</v>
      </c>
      <c r="C131" s="84">
        <v>2017</v>
      </c>
      <c r="D131" s="3">
        <v>43089</v>
      </c>
      <c r="F131" s="4"/>
      <c r="G131" s="4">
        <v>0</v>
      </c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>
        <v>1467.82645243764</v>
      </c>
      <c r="AK131" s="4">
        <f>AL131*AJ131</f>
        <v>14.059108692272673</v>
      </c>
      <c r="AL131">
        <v>9.5781818544859402E-3</v>
      </c>
      <c r="AM131" s="4"/>
      <c r="AN131" s="4"/>
      <c r="AO131" s="4">
        <v>1.2999999999999999E-2</v>
      </c>
      <c r="AP131" s="4">
        <v>817.4</v>
      </c>
      <c r="AQ131" s="4"/>
      <c r="AR131" s="4"/>
      <c r="AS131" s="4"/>
      <c r="AT131" s="4"/>
      <c r="AU131" s="4"/>
      <c r="AV131" s="4"/>
      <c r="AW131" s="4">
        <v>0.42</v>
      </c>
      <c r="AX131" s="4">
        <v>111.19</v>
      </c>
      <c r="AY131" s="4">
        <v>8.4</v>
      </c>
      <c r="AZ131" s="4">
        <v>8.8800000000000008</v>
      </c>
      <c r="BA131" s="4">
        <v>0.48</v>
      </c>
      <c r="BB131" s="4">
        <v>0</v>
      </c>
      <c r="BC131" s="4"/>
      <c r="BD131" s="4">
        <v>0.15</v>
      </c>
      <c r="BE131" s="4">
        <v>0.01</v>
      </c>
      <c r="BF131" s="4">
        <v>0.11</v>
      </c>
      <c r="BG131" s="4">
        <v>8.4499999999999993</v>
      </c>
      <c r="BH131" s="4"/>
      <c r="BI131" s="4"/>
      <c r="BJ131" s="4"/>
      <c r="BK131" s="4">
        <v>0</v>
      </c>
      <c r="BL131" s="4">
        <v>0</v>
      </c>
      <c r="BM131" s="4"/>
      <c r="BN131" s="4"/>
      <c r="BO131" s="4"/>
      <c r="BP131" s="4"/>
      <c r="BQ131" s="4"/>
      <c r="BR131" s="4"/>
      <c r="BS131" s="4"/>
      <c r="BT131" s="4"/>
      <c r="BU131" s="4"/>
      <c r="BV131" s="4">
        <v>1.8699999999999999E-3</v>
      </c>
      <c r="BW131" s="4">
        <v>530.78</v>
      </c>
      <c r="BX131" s="4">
        <v>0.98</v>
      </c>
      <c r="BY131" s="4">
        <v>8.8800000000000008</v>
      </c>
      <c r="BZ131" s="4"/>
      <c r="CA131" s="4"/>
      <c r="CB131" s="4">
        <v>480.85</v>
      </c>
      <c r="CC131" s="4">
        <v>0.23</v>
      </c>
      <c r="CD131" s="4">
        <v>0.25</v>
      </c>
      <c r="CE131" s="4">
        <v>0.24</v>
      </c>
      <c r="CF131" s="4">
        <v>0.27</v>
      </c>
      <c r="CG131" s="4">
        <v>0.28999999999999998</v>
      </c>
      <c r="CH131" s="4">
        <v>0.33</v>
      </c>
      <c r="CI131" s="4">
        <v>0.23</v>
      </c>
      <c r="CJ131" s="4"/>
      <c r="CK131" s="4"/>
      <c r="CL131" s="4"/>
      <c r="CM131" s="4"/>
      <c r="CN131" s="4"/>
      <c r="CO131" s="1" t="s">
        <v>153</v>
      </c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Q131"/>
      <c r="DR131"/>
      <c r="DS131"/>
    </row>
    <row r="132" spans="1:123" x14ac:dyDescent="0.25">
      <c r="A132" s="1" t="s">
        <v>428</v>
      </c>
      <c r="B132" s="1" t="s">
        <v>189</v>
      </c>
      <c r="C132" s="84">
        <v>2017</v>
      </c>
      <c r="D132" s="3">
        <v>43090</v>
      </c>
      <c r="F132" s="4"/>
      <c r="G132" s="4">
        <v>0</v>
      </c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L132" s="1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>
        <v>484.56</v>
      </c>
      <c r="CC132" s="4">
        <v>0.22</v>
      </c>
      <c r="CD132" s="4">
        <v>0.25</v>
      </c>
      <c r="CE132" s="4">
        <v>0.24</v>
      </c>
      <c r="CF132" s="4">
        <v>0.27</v>
      </c>
      <c r="CG132" s="4">
        <v>0.31</v>
      </c>
      <c r="CH132" s="4">
        <v>0.33</v>
      </c>
      <c r="CI132" s="4">
        <v>0.23</v>
      </c>
      <c r="CJ132" s="4"/>
      <c r="CK132" s="4"/>
      <c r="CL132" s="4"/>
      <c r="CM132" s="4"/>
      <c r="CN132" s="4"/>
      <c r="CO132" s="1" t="s">
        <v>153</v>
      </c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Q132"/>
      <c r="DR132"/>
      <c r="DS132"/>
    </row>
    <row r="133" spans="1:123" x14ac:dyDescent="0.25">
      <c r="A133" s="1" t="s">
        <v>428</v>
      </c>
      <c r="B133" s="1" t="s">
        <v>189</v>
      </c>
      <c r="C133" s="84">
        <v>2017</v>
      </c>
      <c r="D133" s="3">
        <v>43091</v>
      </c>
      <c r="F133" s="4"/>
      <c r="G133" s="4">
        <v>0</v>
      </c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>
        <v>482.66</v>
      </c>
      <c r="CC133" s="4">
        <v>0.22</v>
      </c>
      <c r="CD133" s="4">
        <v>0.25</v>
      </c>
      <c r="CE133" s="4">
        <v>0.23</v>
      </c>
      <c r="CF133" s="4">
        <v>0.27</v>
      </c>
      <c r="CG133" s="4">
        <v>0.31</v>
      </c>
      <c r="CH133" s="4">
        <v>0.33</v>
      </c>
      <c r="CI133" s="4">
        <v>0.23</v>
      </c>
      <c r="CJ133" s="4"/>
      <c r="CK133" s="4"/>
      <c r="CL133" s="4"/>
      <c r="CM133" s="4"/>
      <c r="CN133" s="4"/>
      <c r="CO133" s="1" t="s">
        <v>153</v>
      </c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Q133"/>
      <c r="DR133"/>
      <c r="DS133"/>
    </row>
    <row r="134" spans="1:123" x14ac:dyDescent="0.25">
      <c r="A134" s="1" t="s">
        <v>428</v>
      </c>
      <c r="B134" s="1" t="s">
        <v>189</v>
      </c>
      <c r="C134" s="84">
        <v>2017</v>
      </c>
      <c r="D134" s="3">
        <v>43092</v>
      </c>
      <c r="F134" s="4"/>
      <c r="G134" s="4">
        <v>0</v>
      </c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>
        <v>480.47</v>
      </c>
      <c r="CC134" s="4">
        <v>0.22</v>
      </c>
      <c r="CD134" s="4">
        <v>0.25</v>
      </c>
      <c r="CE134" s="4">
        <v>0.23</v>
      </c>
      <c r="CF134" s="4">
        <v>0.26</v>
      </c>
      <c r="CG134" s="4">
        <v>0.31</v>
      </c>
      <c r="CH134" s="4">
        <v>0.33</v>
      </c>
      <c r="CI134" s="4">
        <v>0.23</v>
      </c>
      <c r="CJ134" s="4"/>
      <c r="CK134" s="4"/>
      <c r="CL134" s="4"/>
      <c r="CM134" s="4"/>
      <c r="CN134" s="4"/>
      <c r="CO134" s="1" t="s">
        <v>153</v>
      </c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Q134"/>
      <c r="DR134"/>
      <c r="DS134"/>
    </row>
    <row r="135" spans="1:123" x14ac:dyDescent="0.25">
      <c r="A135" s="1" t="s">
        <v>428</v>
      </c>
      <c r="B135" s="1" t="s">
        <v>189</v>
      </c>
      <c r="C135" s="84">
        <v>2017</v>
      </c>
      <c r="D135" s="3">
        <v>43093</v>
      </c>
      <c r="F135" s="4"/>
      <c r="G135" s="4">
        <v>0</v>
      </c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>
        <v>478.02</v>
      </c>
      <c r="CC135" s="4">
        <v>0.22</v>
      </c>
      <c r="CD135" s="4">
        <v>0.24</v>
      </c>
      <c r="CE135" s="4">
        <v>0.23</v>
      </c>
      <c r="CF135" s="4">
        <v>0.26</v>
      </c>
      <c r="CG135" s="4">
        <v>0.31</v>
      </c>
      <c r="CH135" s="4">
        <v>0.33</v>
      </c>
      <c r="CI135" s="4">
        <v>0.23</v>
      </c>
      <c r="CJ135" s="4"/>
      <c r="CK135" s="4"/>
      <c r="CL135" s="4"/>
      <c r="CM135" s="4"/>
      <c r="CN135" s="4"/>
      <c r="CO135" s="1" t="s">
        <v>153</v>
      </c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Q135"/>
      <c r="DR135"/>
      <c r="DS135"/>
    </row>
    <row r="136" spans="1:123" x14ac:dyDescent="0.25">
      <c r="A136" s="1" t="s">
        <v>428</v>
      </c>
      <c r="B136" s="1" t="s">
        <v>189</v>
      </c>
      <c r="C136" s="84">
        <v>2017</v>
      </c>
      <c r="D136" s="3">
        <v>43094</v>
      </c>
      <c r="F136" s="4"/>
      <c r="G136" s="4">
        <v>0</v>
      </c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>
        <v>475.57</v>
      </c>
      <c r="CC136" s="4">
        <v>0.21</v>
      </c>
      <c r="CD136" s="4">
        <v>0.24</v>
      </c>
      <c r="CE136" s="4">
        <v>0.23</v>
      </c>
      <c r="CF136" s="4">
        <v>0.26</v>
      </c>
      <c r="CG136" s="4">
        <v>0.31</v>
      </c>
      <c r="CH136" s="4">
        <v>0.33</v>
      </c>
      <c r="CI136" s="4">
        <v>0.23</v>
      </c>
      <c r="CJ136" s="4"/>
      <c r="CK136" s="4"/>
      <c r="CL136" s="4"/>
      <c r="CM136" s="4"/>
      <c r="CN136" s="4"/>
      <c r="CO136" s="1" t="s">
        <v>153</v>
      </c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Q136"/>
      <c r="DR136"/>
      <c r="DS136"/>
    </row>
    <row r="137" spans="1:123" x14ac:dyDescent="0.25">
      <c r="A137" s="1" t="s">
        <v>428</v>
      </c>
      <c r="B137" s="1" t="s">
        <v>189</v>
      </c>
      <c r="C137" s="84">
        <v>2017</v>
      </c>
      <c r="D137" s="3">
        <v>43095</v>
      </c>
      <c r="F137" s="4"/>
      <c r="G137" s="4">
        <v>0</v>
      </c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>
        <v>475.51</v>
      </c>
      <c r="CC137" s="4">
        <v>0.22</v>
      </c>
      <c r="CD137" s="4">
        <v>0.24</v>
      </c>
      <c r="CE137" s="4">
        <v>0.23</v>
      </c>
      <c r="CF137" s="4">
        <v>0.26</v>
      </c>
      <c r="CG137" s="4">
        <v>0.31</v>
      </c>
      <c r="CH137" s="4">
        <v>0.33</v>
      </c>
      <c r="CI137" s="4">
        <v>0.23</v>
      </c>
      <c r="CJ137" s="4"/>
      <c r="CK137" s="4"/>
      <c r="CL137" s="4"/>
      <c r="CM137" s="4"/>
      <c r="CN137" s="4"/>
      <c r="CO137" s="1" t="s">
        <v>153</v>
      </c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Q137"/>
      <c r="DR137"/>
      <c r="DS137"/>
    </row>
    <row r="138" spans="1:123" x14ac:dyDescent="0.25">
      <c r="A138" s="1" t="s">
        <v>428</v>
      </c>
      <c r="B138" s="1" t="s">
        <v>189</v>
      </c>
      <c r="C138" s="84">
        <v>2017</v>
      </c>
      <c r="D138" s="3">
        <v>43096</v>
      </c>
      <c r="F138" s="4"/>
      <c r="G138" s="4">
        <v>0</v>
      </c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>
        <v>481.85</v>
      </c>
      <c r="CC138" s="4">
        <v>0.26</v>
      </c>
      <c r="CD138" s="4">
        <v>0.25</v>
      </c>
      <c r="CE138" s="4">
        <v>0.23</v>
      </c>
      <c r="CF138" s="4">
        <v>0.26</v>
      </c>
      <c r="CG138" s="4">
        <v>0.31</v>
      </c>
      <c r="CH138" s="4">
        <v>0.33</v>
      </c>
      <c r="CI138" s="4">
        <v>0.23</v>
      </c>
      <c r="CJ138" s="4"/>
      <c r="CK138" s="4"/>
      <c r="CL138" s="4"/>
      <c r="CM138" s="4"/>
      <c r="CN138" s="4"/>
      <c r="CO138" s="1" t="s">
        <v>153</v>
      </c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Q138"/>
      <c r="DR138"/>
      <c r="DS138"/>
    </row>
    <row r="139" spans="1:123" x14ac:dyDescent="0.25">
      <c r="A139" s="1" t="s">
        <v>428</v>
      </c>
      <c r="B139" s="1" t="s">
        <v>189</v>
      </c>
      <c r="C139" s="84">
        <v>2017</v>
      </c>
      <c r="D139" s="3">
        <v>43097</v>
      </c>
      <c r="F139" s="4"/>
      <c r="G139" s="4">
        <v>0</v>
      </c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M139" s="4"/>
      <c r="AN139" s="4"/>
      <c r="AO139" s="4"/>
      <c r="AP139" s="4"/>
      <c r="AQ139" s="4"/>
      <c r="AR139" s="4"/>
      <c r="AS139" s="4"/>
      <c r="AT139" s="4"/>
      <c r="AU139" s="4">
        <v>0.02</v>
      </c>
      <c r="AV139" s="4"/>
      <c r="AW139" s="4"/>
      <c r="AX139" s="4"/>
      <c r="AY139" s="4">
        <v>8.8800000000000008</v>
      </c>
      <c r="AZ139" s="4">
        <v>8.8800000000000008</v>
      </c>
      <c r="BA139" s="4">
        <v>0</v>
      </c>
      <c r="BB139" s="4">
        <v>0</v>
      </c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>
        <v>8.8800000000000008</v>
      </c>
      <c r="BZ139" s="4"/>
      <c r="CA139" s="4"/>
      <c r="CB139" s="4">
        <v>481.26</v>
      </c>
      <c r="CC139" s="4">
        <v>0.26</v>
      </c>
      <c r="CD139" s="4">
        <v>0.25</v>
      </c>
      <c r="CE139" s="4">
        <v>0.23</v>
      </c>
      <c r="CF139" s="4">
        <v>0.26</v>
      </c>
      <c r="CG139" s="4">
        <v>0.31</v>
      </c>
      <c r="CH139" s="4">
        <v>0.33</v>
      </c>
      <c r="CI139" s="4">
        <v>0.23</v>
      </c>
      <c r="CJ139" s="4"/>
      <c r="CK139" s="4"/>
      <c r="CL139" s="4"/>
      <c r="CM139" s="4"/>
      <c r="CN139" s="4"/>
      <c r="CO139" s="1" t="s">
        <v>153</v>
      </c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Q139"/>
      <c r="DR139"/>
      <c r="DS139"/>
    </row>
    <row r="140" spans="1:123" x14ac:dyDescent="0.25">
      <c r="A140" s="1" t="s">
        <v>428</v>
      </c>
      <c r="B140" s="1" t="s">
        <v>189</v>
      </c>
      <c r="C140" s="84">
        <v>2017</v>
      </c>
      <c r="D140" s="3">
        <v>43098</v>
      </c>
      <c r="F140" s="4"/>
      <c r="G140" s="4">
        <v>0</v>
      </c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>
        <v>480.27</v>
      </c>
      <c r="CC140" s="4">
        <v>0.25</v>
      </c>
      <c r="CD140" s="4">
        <v>0.25</v>
      </c>
      <c r="CE140" s="4">
        <v>0.23</v>
      </c>
      <c r="CF140" s="4">
        <v>0.26</v>
      </c>
      <c r="CG140" s="4">
        <v>0.3</v>
      </c>
      <c r="CH140" s="4">
        <v>0.33</v>
      </c>
      <c r="CI140" s="4">
        <v>0.23</v>
      </c>
      <c r="CJ140" s="4"/>
      <c r="CK140" s="4"/>
      <c r="CL140" s="4"/>
      <c r="CM140" s="4"/>
      <c r="CN140" s="4"/>
      <c r="CO140" s="1" t="s">
        <v>153</v>
      </c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Q140"/>
      <c r="DR140"/>
      <c r="DS140"/>
    </row>
    <row r="141" spans="1:123" x14ac:dyDescent="0.25">
      <c r="A141" s="1" t="s">
        <v>428</v>
      </c>
      <c r="B141" s="1" t="s">
        <v>189</v>
      </c>
      <c r="C141" s="84">
        <v>2017</v>
      </c>
      <c r="D141" s="3">
        <v>43099</v>
      </c>
      <c r="F141" s="4"/>
      <c r="G141" s="4">
        <v>0</v>
      </c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>
        <v>479.26</v>
      </c>
      <c r="CC141" s="4">
        <v>0.25</v>
      </c>
      <c r="CD141" s="4">
        <v>0.25</v>
      </c>
      <c r="CE141" s="4">
        <v>0.23</v>
      </c>
      <c r="CF141" s="4">
        <v>0.26</v>
      </c>
      <c r="CG141" s="4">
        <v>0.3</v>
      </c>
      <c r="CH141" s="4">
        <v>0.33</v>
      </c>
      <c r="CI141" s="4">
        <v>0.23</v>
      </c>
      <c r="CJ141" s="4"/>
      <c r="CK141" s="4"/>
      <c r="CL141" s="4"/>
      <c r="CM141" s="4"/>
      <c r="CN141" s="4"/>
      <c r="CO141" s="1" t="s">
        <v>153</v>
      </c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Q141"/>
      <c r="DR141"/>
      <c r="DS141"/>
    </row>
    <row r="142" spans="1:123" x14ac:dyDescent="0.25">
      <c r="A142" s="1" t="s">
        <v>428</v>
      </c>
      <c r="B142" s="1" t="s">
        <v>189</v>
      </c>
      <c r="C142" s="84">
        <v>2017</v>
      </c>
      <c r="D142" s="3">
        <v>43100</v>
      </c>
      <c r="F142" s="4"/>
      <c r="G142" s="4">
        <v>0</v>
      </c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>
        <v>478.21</v>
      </c>
      <c r="CC142" s="4">
        <v>0.24</v>
      </c>
      <c r="CD142" s="4">
        <v>0.25</v>
      </c>
      <c r="CE142" s="4">
        <v>0.23</v>
      </c>
      <c r="CF142" s="4">
        <v>0.26</v>
      </c>
      <c r="CG142" s="4">
        <v>0.3</v>
      </c>
      <c r="CH142" s="4">
        <v>0.33</v>
      </c>
      <c r="CI142" s="4">
        <v>0.23</v>
      </c>
      <c r="CJ142" s="4"/>
      <c r="CK142" s="4"/>
      <c r="CL142" s="4"/>
      <c r="CM142" s="4"/>
      <c r="CN142" s="4"/>
      <c r="CO142" s="1" t="s">
        <v>153</v>
      </c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Q142"/>
      <c r="DR142"/>
      <c r="DS142"/>
    </row>
    <row r="143" spans="1:123" x14ac:dyDescent="0.25">
      <c r="A143" s="1" t="s">
        <v>428</v>
      </c>
      <c r="B143" s="1" t="s">
        <v>189</v>
      </c>
      <c r="C143" s="84">
        <v>2017</v>
      </c>
      <c r="D143" s="3">
        <v>43101</v>
      </c>
      <c r="F143" s="4"/>
      <c r="G143" s="4">
        <v>0</v>
      </c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>
        <v>477.19</v>
      </c>
      <c r="CC143" s="4">
        <v>0.24</v>
      </c>
      <c r="CD143" s="4">
        <v>0.25</v>
      </c>
      <c r="CE143" s="4">
        <v>0.23</v>
      </c>
      <c r="CF143" s="4">
        <v>0.26</v>
      </c>
      <c r="CG143" s="4">
        <v>0.3</v>
      </c>
      <c r="CH143" s="4">
        <v>0.33</v>
      </c>
      <c r="CI143" s="4">
        <v>0.23</v>
      </c>
      <c r="CJ143" s="4"/>
      <c r="CK143" s="4"/>
      <c r="CL143" s="4"/>
      <c r="CM143" s="4"/>
      <c r="CN143" s="4"/>
      <c r="CO143" s="1" t="s">
        <v>153</v>
      </c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Q143"/>
      <c r="DR143"/>
      <c r="DS143"/>
    </row>
    <row r="144" spans="1:123" x14ac:dyDescent="0.25">
      <c r="A144" s="1" t="s">
        <v>428</v>
      </c>
      <c r="B144" s="1" t="s">
        <v>189</v>
      </c>
      <c r="C144" s="84">
        <v>2017</v>
      </c>
      <c r="D144" s="3">
        <v>43102</v>
      </c>
      <c r="F144" s="4"/>
      <c r="G144" s="4">
        <v>0</v>
      </c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>
        <v>476.34</v>
      </c>
      <c r="CC144" s="4">
        <v>0.24</v>
      </c>
      <c r="CD144" s="4">
        <v>0.25</v>
      </c>
      <c r="CE144" s="4">
        <v>0.23</v>
      </c>
      <c r="CF144" s="4">
        <v>0.26</v>
      </c>
      <c r="CG144" s="4">
        <v>0.3</v>
      </c>
      <c r="CH144" s="4">
        <v>0.33</v>
      </c>
      <c r="CI144" s="4">
        <v>0.23</v>
      </c>
      <c r="CJ144" s="4"/>
      <c r="CK144" s="4"/>
      <c r="CL144" s="4"/>
      <c r="CM144" s="4"/>
      <c r="CN144" s="4"/>
      <c r="CO144" s="1" t="s">
        <v>153</v>
      </c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Q144"/>
      <c r="DR144"/>
      <c r="DS144"/>
    </row>
    <row r="145" spans="1:123" x14ac:dyDescent="0.25">
      <c r="A145" s="1" t="s">
        <v>428</v>
      </c>
      <c r="B145" s="1" t="s">
        <v>189</v>
      </c>
      <c r="C145" s="84">
        <v>2017</v>
      </c>
      <c r="D145" s="3">
        <v>43103</v>
      </c>
      <c r="F145" s="4"/>
      <c r="G145" s="4">
        <v>0</v>
      </c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>
        <v>475.51</v>
      </c>
      <c r="CC145" s="4">
        <v>0.23</v>
      </c>
      <c r="CD145" s="4">
        <v>0.25</v>
      </c>
      <c r="CE145" s="4">
        <v>0.23</v>
      </c>
      <c r="CF145" s="4">
        <v>0.25</v>
      </c>
      <c r="CG145" s="4">
        <v>0.3</v>
      </c>
      <c r="CH145" s="4">
        <v>0.33</v>
      </c>
      <c r="CI145" s="4">
        <v>0.23</v>
      </c>
      <c r="CJ145" s="4"/>
      <c r="CK145" s="4"/>
      <c r="CL145" s="4"/>
      <c r="CM145" s="4"/>
      <c r="CN145" s="4"/>
      <c r="CO145" s="1" t="s">
        <v>153</v>
      </c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Q145"/>
      <c r="DR145"/>
      <c r="DS145"/>
    </row>
    <row r="146" spans="1:123" x14ac:dyDescent="0.25">
      <c r="A146" s="1" t="s">
        <v>428</v>
      </c>
      <c r="B146" s="1" t="s">
        <v>189</v>
      </c>
      <c r="C146" s="84">
        <v>2017</v>
      </c>
      <c r="D146" s="3">
        <v>43104</v>
      </c>
      <c r="F146" s="4"/>
      <c r="G146" s="4">
        <v>0</v>
      </c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>
        <v>1418.9753980545399</v>
      </c>
      <c r="AL146"/>
      <c r="AM146" s="4"/>
      <c r="AN146" s="4"/>
      <c r="AO146" s="4"/>
      <c r="AP146" s="4">
        <v>818.1</v>
      </c>
      <c r="AQ146" s="4"/>
      <c r="AR146" s="4"/>
      <c r="AS146">
        <v>1.65725E-2</v>
      </c>
      <c r="AT146" s="4">
        <v>722.41</v>
      </c>
      <c r="AU146" s="4">
        <v>0</v>
      </c>
      <c r="AV146"/>
      <c r="AW146">
        <v>0.42577500000000001</v>
      </c>
      <c r="AX146" s="4">
        <v>104.04</v>
      </c>
      <c r="AY146" s="4">
        <v>8.8800000000000008</v>
      </c>
      <c r="AZ146" s="4">
        <v>8.8800000000000008</v>
      </c>
      <c r="BA146" s="4">
        <v>0</v>
      </c>
      <c r="BB146" s="4">
        <v>0</v>
      </c>
      <c r="BC146" s="4"/>
      <c r="BD146" s="4">
        <v>0</v>
      </c>
      <c r="BE146" s="4"/>
      <c r="BF146" s="4">
        <v>0</v>
      </c>
      <c r="BG146" s="4">
        <v>0</v>
      </c>
      <c r="BH146" s="4"/>
      <c r="BI146" s="4"/>
      <c r="BJ146" s="4"/>
      <c r="BK146" s="4">
        <v>0</v>
      </c>
      <c r="BL146" s="4">
        <v>95.69</v>
      </c>
      <c r="BM146" s="4"/>
      <c r="BN146" s="4" t="s">
        <v>89</v>
      </c>
      <c r="BO146" s="4"/>
      <c r="BP146" s="4"/>
      <c r="BQ146" s="4"/>
      <c r="BR146" s="4"/>
      <c r="BS146" s="4"/>
      <c r="BT146" s="4"/>
      <c r="BU146" s="4"/>
      <c r="BV146">
        <v>9.5357062451689699E-3</v>
      </c>
      <c r="BW146" s="4">
        <v>496.83</v>
      </c>
      <c r="BX146">
        <v>0.58868497172751999</v>
      </c>
      <c r="BY146" s="4">
        <v>8.8800000000000008</v>
      </c>
      <c r="BZ146" s="4"/>
      <c r="CA146" s="4"/>
      <c r="CB146" s="4">
        <v>467.86</v>
      </c>
      <c r="CC146" s="4">
        <v>0.23</v>
      </c>
      <c r="CD146" s="4">
        <v>0.25</v>
      </c>
      <c r="CE146" s="4">
        <v>0.23</v>
      </c>
      <c r="CF146" s="4">
        <v>0.25</v>
      </c>
      <c r="CG146" s="4">
        <v>0.28000000000000003</v>
      </c>
      <c r="CH146" s="4">
        <v>0.33</v>
      </c>
      <c r="CI146" s="4">
        <v>0.23</v>
      </c>
      <c r="CJ146" s="4"/>
      <c r="CK146" s="4"/>
      <c r="CL146" s="4"/>
      <c r="CM146" s="4"/>
      <c r="CN146" s="4"/>
      <c r="CO146" s="1" t="s">
        <v>153</v>
      </c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Q146"/>
      <c r="DR146"/>
      <c r="DS146"/>
    </row>
    <row r="147" spans="1:123" x14ac:dyDescent="0.25">
      <c r="A147" s="1" t="s">
        <v>428</v>
      </c>
      <c r="B147" s="1" t="s">
        <v>189</v>
      </c>
      <c r="C147" s="84">
        <v>2017</v>
      </c>
      <c r="D147" s="3">
        <v>43105</v>
      </c>
      <c r="F147" s="4"/>
      <c r="G147" s="4">
        <v>0</v>
      </c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>
        <v>514.59</v>
      </c>
      <c r="CC147" s="4">
        <v>0.35</v>
      </c>
      <c r="CD147" s="4">
        <v>0.34</v>
      </c>
      <c r="CE147" s="4">
        <v>0.28999999999999998</v>
      </c>
      <c r="CF147" s="4">
        <v>0.25</v>
      </c>
      <c r="CG147" s="4">
        <v>0.28000000000000003</v>
      </c>
      <c r="CH147" s="4">
        <v>0.33</v>
      </c>
      <c r="CI147" s="4">
        <v>0.23</v>
      </c>
      <c r="CJ147" s="4"/>
      <c r="CK147" s="4"/>
      <c r="CL147" s="4"/>
      <c r="CM147" s="4"/>
      <c r="CN147" s="4"/>
      <c r="CO147" s="1" t="s">
        <v>153</v>
      </c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Q147"/>
      <c r="DR147"/>
      <c r="DS147"/>
    </row>
    <row r="148" spans="1:123" x14ac:dyDescent="0.25">
      <c r="A148" s="1" t="s">
        <v>428</v>
      </c>
      <c r="B148" s="1" t="s">
        <v>189</v>
      </c>
      <c r="C148" s="84">
        <v>2017</v>
      </c>
      <c r="D148" s="3">
        <v>43106</v>
      </c>
      <c r="F148" s="4"/>
      <c r="G148" s="4">
        <v>0</v>
      </c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>
        <v>511.52</v>
      </c>
      <c r="CC148" s="4">
        <v>0.32</v>
      </c>
      <c r="CD148" s="4">
        <v>0.33</v>
      </c>
      <c r="CE148" s="4">
        <v>0.28999999999999998</v>
      </c>
      <c r="CF148" s="4">
        <v>0.26</v>
      </c>
      <c r="CG148" s="4">
        <v>0.28000000000000003</v>
      </c>
      <c r="CH148" s="4">
        <v>0.33</v>
      </c>
      <c r="CI148" s="4">
        <v>0.23</v>
      </c>
      <c r="CJ148" s="4"/>
      <c r="CK148" s="4"/>
      <c r="CL148" s="4"/>
      <c r="CM148" s="4"/>
      <c r="CN148" s="4"/>
      <c r="CO148" s="1" t="s">
        <v>153</v>
      </c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Q148"/>
      <c r="DR148"/>
      <c r="DS148"/>
    </row>
    <row r="149" spans="1:123" x14ac:dyDescent="0.25">
      <c r="A149" s="1" t="s">
        <v>428</v>
      </c>
      <c r="B149" s="1" t="s">
        <v>189</v>
      </c>
      <c r="C149" s="84">
        <v>2017</v>
      </c>
      <c r="D149" s="3">
        <v>43107</v>
      </c>
      <c r="F149" s="4"/>
      <c r="G149" s="4">
        <v>0</v>
      </c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>
        <v>509.13</v>
      </c>
      <c r="CC149" s="4">
        <v>0.32</v>
      </c>
      <c r="CD149" s="4">
        <v>0.32</v>
      </c>
      <c r="CE149" s="4">
        <v>0.28999999999999998</v>
      </c>
      <c r="CF149" s="4">
        <v>0.26</v>
      </c>
      <c r="CG149" s="4">
        <v>0.28000000000000003</v>
      </c>
      <c r="CH149" s="4">
        <v>0.32</v>
      </c>
      <c r="CI149" s="4">
        <v>0.23</v>
      </c>
      <c r="CJ149" s="4"/>
      <c r="CK149" s="4"/>
      <c r="CL149" s="4"/>
      <c r="CM149" s="4"/>
      <c r="CN149" s="4"/>
      <c r="CO149" s="1" t="s">
        <v>153</v>
      </c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Q149"/>
      <c r="DR149"/>
      <c r="DS149"/>
    </row>
    <row r="150" spans="1:123" x14ac:dyDescent="0.25">
      <c r="A150" s="1" t="s">
        <v>428</v>
      </c>
      <c r="B150" s="1" t="s">
        <v>189</v>
      </c>
      <c r="C150" s="84">
        <v>2017</v>
      </c>
      <c r="D150" s="3">
        <v>43108</v>
      </c>
      <c r="F150" s="4"/>
      <c r="G150" s="4">
        <v>0</v>
      </c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M150" s="4"/>
      <c r="AN150" s="4"/>
      <c r="AO150" s="4"/>
      <c r="AP150" s="4"/>
      <c r="AQ150" s="4"/>
      <c r="AR150" s="4"/>
      <c r="AS150" s="4"/>
      <c r="AT150" s="4"/>
      <c r="AU150" s="4">
        <v>0</v>
      </c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>
        <v>507.06</v>
      </c>
      <c r="CC150" s="4">
        <v>0.31</v>
      </c>
      <c r="CD150" s="4">
        <v>0.32</v>
      </c>
      <c r="CE150" s="4">
        <v>0.28999999999999998</v>
      </c>
      <c r="CF150" s="4">
        <v>0.26</v>
      </c>
      <c r="CG150" s="4">
        <v>0.28000000000000003</v>
      </c>
      <c r="CH150" s="4">
        <v>0.32</v>
      </c>
      <c r="CI150" s="4">
        <v>0.23</v>
      </c>
      <c r="CJ150" s="4"/>
      <c r="CK150" s="4"/>
      <c r="CL150" s="4"/>
      <c r="CM150" s="4"/>
      <c r="CN150" s="4"/>
      <c r="CO150" s="1" t="s">
        <v>153</v>
      </c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Q150"/>
      <c r="DR150"/>
      <c r="DS150"/>
    </row>
    <row r="151" spans="1:123" x14ac:dyDescent="0.25">
      <c r="A151" s="1" t="s">
        <v>428</v>
      </c>
      <c r="B151" s="1" t="s">
        <v>189</v>
      </c>
      <c r="C151" s="84">
        <v>2017</v>
      </c>
      <c r="D151" s="3">
        <v>43109</v>
      </c>
      <c r="F151" s="4"/>
      <c r="G151" s="4">
        <v>0</v>
      </c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>
        <v>505.38</v>
      </c>
      <c r="CC151" s="4">
        <v>0.3</v>
      </c>
      <c r="CD151" s="4">
        <v>0.32</v>
      </c>
      <c r="CE151" s="4">
        <v>0.28999999999999998</v>
      </c>
      <c r="CF151" s="4">
        <v>0.26</v>
      </c>
      <c r="CG151" s="4">
        <v>0.28000000000000003</v>
      </c>
      <c r="CH151" s="4">
        <v>0.32</v>
      </c>
      <c r="CI151" s="4">
        <v>0.23</v>
      </c>
      <c r="CJ151" s="4"/>
      <c r="CK151" s="4"/>
      <c r="CL151" s="4"/>
      <c r="CM151" s="4"/>
      <c r="CN151" s="4"/>
      <c r="CO151" s="1" t="s">
        <v>153</v>
      </c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Q151"/>
      <c r="DR151"/>
      <c r="DS151"/>
    </row>
    <row r="152" spans="1:123" x14ac:dyDescent="0.25">
      <c r="A152" s="1" t="s">
        <v>428</v>
      </c>
      <c r="B152" s="1" t="s">
        <v>189</v>
      </c>
      <c r="C152" s="84">
        <v>2017</v>
      </c>
      <c r="D152" s="3">
        <v>43110</v>
      </c>
      <c r="F152" s="4"/>
      <c r="G152" s="4">
        <v>0</v>
      </c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>
        <v>515.79</v>
      </c>
      <c r="CC152" s="4">
        <v>0.34</v>
      </c>
      <c r="CD152" s="4">
        <v>0.33</v>
      </c>
      <c r="CE152" s="4">
        <v>0.3</v>
      </c>
      <c r="CF152" s="4">
        <v>0.26</v>
      </c>
      <c r="CG152" s="4">
        <v>0.28000000000000003</v>
      </c>
      <c r="CH152" s="4">
        <v>0.32</v>
      </c>
      <c r="CI152" s="4">
        <v>0.23</v>
      </c>
      <c r="CJ152" s="4"/>
      <c r="CK152" s="4"/>
      <c r="CL152" s="4"/>
      <c r="CM152" s="4"/>
      <c r="CN152" s="4"/>
      <c r="CO152" s="1" t="s">
        <v>153</v>
      </c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Q152"/>
      <c r="DR152"/>
      <c r="DS152"/>
    </row>
    <row r="153" spans="1:123" x14ac:dyDescent="0.25">
      <c r="A153" s="1" t="s">
        <v>428</v>
      </c>
      <c r="B153" s="1" t="s">
        <v>189</v>
      </c>
      <c r="C153" s="84">
        <v>2017</v>
      </c>
      <c r="D153" s="3">
        <v>43111</v>
      </c>
      <c r="F153" s="4"/>
      <c r="G153" s="4">
        <v>0</v>
      </c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>
        <v>551.20000000000005</v>
      </c>
      <c r="CC153" s="4">
        <v>0.36</v>
      </c>
      <c r="CD153" s="4">
        <v>0.36</v>
      </c>
      <c r="CE153" s="4">
        <v>0.35</v>
      </c>
      <c r="CF153" s="4">
        <v>0.28999999999999998</v>
      </c>
      <c r="CG153" s="4">
        <v>0.28000000000000003</v>
      </c>
      <c r="CH153" s="4">
        <v>0.32</v>
      </c>
      <c r="CI153" s="4">
        <v>0.23</v>
      </c>
      <c r="CJ153" s="4"/>
      <c r="CK153" s="4"/>
      <c r="CL153" s="4"/>
      <c r="CM153" s="4"/>
      <c r="CN153" s="4"/>
      <c r="CO153" s="1" t="s">
        <v>153</v>
      </c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Q153"/>
      <c r="DR153"/>
      <c r="DS153"/>
    </row>
    <row r="154" spans="1:123" x14ac:dyDescent="0.25">
      <c r="A154" s="1" t="s">
        <v>428</v>
      </c>
      <c r="B154" s="1" t="s">
        <v>189</v>
      </c>
      <c r="C154" s="84">
        <v>2017</v>
      </c>
      <c r="D154" s="3">
        <v>43112</v>
      </c>
      <c r="F154" s="4"/>
      <c r="G154" s="4">
        <v>0</v>
      </c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>
        <v>556.83000000000004</v>
      </c>
      <c r="CC154" s="4">
        <v>0.34</v>
      </c>
      <c r="CD154" s="4">
        <v>0.35</v>
      </c>
      <c r="CE154" s="4">
        <v>0.35</v>
      </c>
      <c r="CF154" s="4">
        <v>0.33</v>
      </c>
      <c r="CG154" s="4">
        <v>0.28999999999999998</v>
      </c>
      <c r="CH154" s="4">
        <v>0.32</v>
      </c>
      <c r="CI154" s="4">
        <v>0.23</v>
      </c>
      <c r="CJ154" s="4"/>
      <c r="CK154" s="4"/>
      <c r="CL154" s="4"/>
      <c r="CM154" s="4"/>
      <c r="CN154" s="4"/>
      <c r="CO154" s="1" t="s">
        <v>153</v>
      </c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Q154"/>
      <c r="DR154"/>
      <c r="DS154"/>
    </row>
    <row r="155" spans="1:123" x14ac:dyDescent="0.25">
      <c r="A155" s="1" t="s">
        <v>428</v>
      </c>
      <c r="B155" s="1" t="s">
        <v>189</v>
      </c>
      <c r="C155" s="84">
        <v>2017</v>
      </c>
      <c r="D155" s="3">
        <v>43113</v>
      </c>
      <c r="F155" s="4"/>
      <c r="G155" s="4">
        <v>0</v>
      </c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>
        <v>554.9</v>
      </c>
      <c r="CC155" s="4">
        <v>0.33</v>
      </c>
      <c r="CD155" s="4">
        <v>0.34</v>
      </c>
      <c r="CE155" s="4">
        <v>0.34</v>
      </c>
      <c r="CF155" s="4">
        <v>0.33</v>
      </c>
      <c r="CG155" s="4">
        <v>0.28999999999999998</v>
      </c>
      <c r="CH155" s="4">
        <v>0.32</v>
      </c>
      <c r="CI155" s="4">
        <v>0.23</v>
      </c>
      <c r="CJ155" s="4"/>
      <c r="CK155" s="4"/>
      <c r="CL155" s="4"/>
      <c r="CM155" s="4"/>
      <c r="CN155" s="4"/>
      <c r="CO155" s="1" t="s">
        <v>153</v>
      </c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Q155"/>
      <c r="DR155"/>
      <c r="DS155"/>
    </row>
    <row r="156" spans="1:123" x14ac:dyDescent="0.25">
      <c r="A156" s="1" t="s">
        <v>428</v>
      </c>
      <c r="B156" s="1" t="s">
        <v>189</v>
      </c>
      <c r="C156" s="84">
        <v>2017</v>
      </c>
      <c r="D156" s="3">
        <v>43114</v>
      </c>
      <c r="F156" s="4"/>
      <c r="G156" s="4">
        <v>0</v>
      </c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>
        <v>552.83000000000004</v>
      </c>
      <c r="CC156" s="4">
        <v>0.32</v>
      </c>
      <c r="CD156" s="4">
        <v>0.34</v>
      </c>
      <c r="CE156" s="4">
        <v>0.34</v>
      </c>
      <c r="CF156" s="4">
        <v>0.33</v>
      </c>
      <c r="CG156" s="4">
        <v>0.28999999999999998</v>
      </c>
      <c r="CH156" s="4">
        <v>0.32</v>
      </c>
      <c r="CI156" s="4">
        <v>0.23</v>
      </c>
      <c r="CJ156" s="4"/>
      <c r="CK156" s="4"/>
      <c r="CL156" s="4"/>
      <c r="CM156" s="4"/>
      <c r="CN156" s="4"/>
      <c r="CO156" s="1" t="s">
        <v>153</v>
      </c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Q156"/>
      <c r="DR156"/>
      <c r="DS156"/>
    </row>
    <row r="157" spans="1:123" x14ac:dyDescent="0.25">
      <c r="A157" s="1" t="s">
        <v>428</v>
      </c>
      <c r="B157" s="1" t="s">
        <v>189</v>
      </c>
      <c r="C157" s="84">
        <v>2017</v>
      </c>
      <c r="D157" s="3">
        <v>43115</v>
      </c>
      <c r="F157" s="4"/>
      <c r="G157" s="4">
        <v>0</v>
      </c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>
        <v>556</v>
      </c>
      <c r="CC157" s="4">
        <v>0.32</v>
      </c>
      <c r="CD157" s="4">
        <v>0.33</v>
      </c>
      <c r="CE157" s="4">
        <v>0.34</v>
      </c>
      <c r="CF157" s="4">
        <v>0.33</v>
      </c>
      <c r="CG157" s="4">
        <v>0.31</v>
      </c>
      <c r="CH157" s="4">
        <v>0.32</v>
      </c>
      <c r="CI157" s="4">
        <v>0.23</v>
      </c>
      <c r="CJ157" s="4"/>
      <c r="CK157" s="4"/>
      <c r="CL157" s="4"/>
      <c r="CM157" s="4"/>
      <c r="CN157" s="4"/>
      <c r="CO157" s="1" t="s">
        <v>153</v>
      </c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Q157"/>
      <c r="DR157"/>
      <c r="DS157"/>
    </row>
    <row r="158" spans="1:123" x14ac:dyDescent="0.25">
      <c r="A158" s="1" t="s">
        <v>428</v>
      </c>
      <c r="B158" s="1" t="s">
        <v>189</v>
      </c>
      <c r="C158" s="84">
        <v>2017</v>
      </c>
      <c r="D158" s="3">
        <v>43116</v>
      </c>
      <c r="F158" s="4"/>
      <c r="G158" s="4">
        <v>0</v>
      </c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>
        <v>553.75</v>
      </c>
      <c r="CC158" s="4">
        <v>0.31</v>
      </c>
      <c r="CD158" s="4">
        <v>0.33</v>
      </c>
      <c r="CE158" s="4">
        <v>0.33</v>
      </c>
      <c r="CF158" s="4">
        <v>0.33</v>
      </c>
      <c r="CG158" s="4">
        <v>0.32</v>
      </c>
      <c r="CH158" s="4">
        <v>0.32</v>
      </c>
      <c r="CI158" s="4">
        <v>0.23</v>
      </c>
      <c r="CJ158" s="4"/>
      <c r="CK158" s="4"/>
      <c r="CL158" s="4"/>
      <c r="CM158" s="4"/>
      <c r="CN158" s="4"/>
      <c r="CO158" s="1" t="s">
        <v>153</v>
      </c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Q158"/>
      <c r="DR158"/>
      <c r="DS158"/>
    </row>
    <row r="159" spans="1:123" x14ac:dyDescent="0.25">
      <c r="A159" s="1" t="s">
        <v>428</v>
      </c>
      <c r="B159" s="1" t="s">
        <v>189</v>
      </c>
      <c r="C159" s="84">
        <v>2017</v>
      </c>
      <c r="D159" s="3">
        <v>43117</v>
      </c>
      <c r="F159" s="4"/>
      <c r="G159" s="4">
        <v>0</v>
      </c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>
        <v>551.92999999999995</v>
      </c>
      <c r="CC159" s="4">
        <v>0.31</v>
      </c>
      <c r="CD159" s="4">
        <v>0.32</v>
      </c>
      <c r="CE159" s="4">
        <v>0.33</v>
      </c>
      <c r="CF159" s="4">
        <v>0.33</v>
      </c>
      <c r="CG159" s="4">
        <v>0.32</v>
      </c>
      <c r="CH159" s="4">
        <v>0.32</v>
      </c>
      <c r="CI159" s="4">
        <v>0.22</v>
      </c>
      <c r="CJ159" s="4"/>
      <c r="CK159" s="4"/>
      <c r="CL159" s="4"/>
      <c r="CM159" s="4"/>
      <c r="CN159" s="4"/>
      <c r="CO159" s="1" t="s">
        <v>153</v>
      </c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Q159"/>
      <c r="DR159"/>
      <c r="DS159"/>
    </row>
    <row r="160" spans="1:123" x14ac:dyDescent="0.25">
      <c r="A160" s="1" t="s">
        <v>428</v>
      </c>
      <c r="B160" s="1" t="s">
        <v>189</v>
      </c>
      <c r="C160" s="84">
        <v>2017</v>
      </c>
      <c r="D160" s="3">
        <v>43118</v>
      </c>
      <c r="F160" s="4"/>
      <c r="G160" s="4">
        <v>0</v>
      </c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>
        <v>549.95000000000005</v>
      </c>
      <c r="CC160" s="4">
        <v>0.3</v>
      </c>
      <c r="CD160" s="4">
        <v>0.32</v>
      </c>
      <c r="CE160" s="4">
        <v>0.33</v>
      </c>
      <c r="CF160" s="4">
        <v>0.33</v>
      </c>
      <c r="CG160" s="4">
        <v>0.32</v>
      </c>
      <c r="CH160" s="4">
        <v>0.32</v>
      </c>
      <c r="CI160" s="4">
        <v>0.22</v>
      </c>
      <c r="CJ160" s="4"/>
      <c r="CK160" s="4"/>
      <c r="CL160" s="4"/>
      <c r="CM160" s="4"/>
      <c r="CN160" s="4"/>
      <c r="CO160" s="1" t="s">
        <v>153</v>
      </c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Q160"/>
      <c r="DR160"/>
      <c r="DS160"/>
    </row>
    <row r="161" spans="1:123" x14ac:dyDescent="0.25">
      <c r="A161" s="1" t="s">
        <v>428</v>
      </c>
      <c r="B161" s="1" t="s">
        <v>189</v>
      </c>
      <c r="C161" s="84">
        <v>2017</v>
      </c>
      <c r="D161" s="3">
        <v>43119</v>
      </c>
      <c r="F161" s="4"/>
      <c r="G161" s="4">
        <v>0</v>
      </c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>
        <v>547.91999999999996</v>
      </c>
      <c r="CC161" s="4">
        <v>0.3</v>
      </c>
      <c r="CD161" s="4">
        <v>0.32</v>
      </c>
      <c r="CE161" s="4">
        <v>0.32</v>
      </c>
      <c r="CF161" s="4">
        <v>0.33</v>
      </c>
      <c r="CG161" s="4">
        <v>0.32</v>
      </c>
      <c r="CH161" s="4">
        <v>0.32</v>
      </c>
      <c r="CI161" s="4">
        <v>0.22</v>
      </c>
      <c r="CJ161" s="4"/>
      <c r="CK161" s="4"/>
      <c r="CL161" s="4"/>
      <c r="CM161" s="4"/>
      <c r="CN161" s="4"/>
      <c r="CO161" s="1" t="s">
        <v>153</v>
      </c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Q161"/>
      <c r="DR161"/>
      <c r="DS161"/>
    </row>
    <row r="162" spans="1:123" x14ac:dyDescent="0.25">
      <c r="A162" s="1" t="s">
        <v>428</v>
      </c>
      <c r="B162" s="1" t="s">
        <v>189</v>
      </c>
      <c r="C162" s="84">
        <v>2017</v>
      </c>
      <c r="D162" s="3">
        <v>43120</v>
      </c>
      <c r="F162" s="4"/>
      <c r="G162" s="4">
        <v>0</v>
      </c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>
        <v>545.91</v>
      </c>
      <c r="CC162" s="4">
        <v>0.28999999999999998</v>
      </c>
      <c r="CD162" s="4">
        <v>0.32</v>
      </c>
      <c r="CE162" s="4">
        <v>0.32</v>
      </c>
      <c r="CF162" s="4">
        <v>0.33</v>
      </c>
      <c r="CG162" s="4">
        <v>0.32</v>
      </c>
      <c r="CH162" s="4">
        <v>0.32</v>
      </c>
      <c r="CI162" s="4">
        <v>0.22</v>
      </c>
      <c r="CJ162" s="4"/>
      <c r="CK162" s="4"/>
      <c r="CL162" s="4"/>
      <c r="CM162" s="4"/>
      <c r="CN162" s="4"/>
      <c r="CO162" s="1" t="s">
        <v>153</v>
      </c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Q162"/>
      <c r="DR162"/>
      <c r="DS162"/>
    </row>
    <row r="163" spans="1:123" x14ac:dyDescent="0.25">
      <c r="A163" s="1" t="s">
        <v>428</v>
      </c>
      <c r="B163" s="1" t="s">
        <v>189</v>
      </c>
      <c r="C163" s="84">
        <v>2017</v>
      </c>
      <c r="D163" s="3">
        <v>43121</v>
      </c>
      <c r="F163" s="4"/>
      <c r="G163" s="4">
        <v>0</v>
      </c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>
        <v>544.07000000000005</v>
      </c>
      <c r="CC163" s="4">
        <v>0.28999999999999998</v>
      </c>
      <c r="CD163" s="4">
        <v>0.31</v>
      </c>
      <c r="CE163" s="4">
        <v>0.32</v>
      </c>
      <c r="CF163" s="4">
        <v>0.33</v>
      </c>
      <c r="CG163" s="4">
        <v>0.32</v>
      </c>
      <c r="CH163" s="4">
        <v>0.32</v>
      </c>
      <c r="CI163" s="4">
        <v>0.22</v>
      </c>
      <c r="CJ163" s="4"/>
      <c r="CK163" s="4"/>
      <c r="CL163" s="4"/>
      <c r="CM163" s="4"/>
      <c r="CN163" s="4"/>
      <c r="CO163" s="1" t="s">
        <v>153</v>
      </c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Q163"/>
      <c r="DR163"/>
      <c r="DS163"/>
    </row>
    <row r="164" spans="1:123" x14ac:dyDescent="0.25">
      <c r="A164" s="1" t="s">
        <v>428</v>
      </c>
      <c r="B164" s="1" t="s">
        <v>189</v>
      </c>
      <c r="C164" s="84">
        <v>2017</v>
      </c>
      <c r="D164" s="3">
        <v>43122</v>
      </c>
      <c r="F164" s="4"/>
      <c r="G164" s="4">
        <v>0</v>
      </c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>
        <v>542.36</v>
      </c>
      <c r="CC164" s="4">
        <v>0.28999999999999998</v>
      </c>
      <c r="CD164" s="4">
        <v>0.31</v>
      </c>
      <c r="CE164" s="4">
        <v>0.32</v>
      </c>
      <c r="CF164" s="4">
        <v>0.32</v>
      </c>
      <c r="CG164" s="4">
        <v>0.32</v>
      </c>
      <c r="CH164" s="4">
        <v>0.32</v>
      </c>
      <c r="CI164" s="4">
        <v>0.22</v>
      </c>
      <c r="CJ164" s="4"/>
      <c r="CK164" s="4"/>
      <c r="CL164" s="4"/>
      <c r="CM164" s="4"/>
      <c r="CN164" s="4"/>
      <c r="CO164" s="1" t="s">
        <v>153</v>
      </c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Q164"/>
      <c r="DR164"/>
      <c r="DS164"/>
    </row>
    <row r="165" spans="1:123" x14ac:dyDescent="0.25">
      <c r="A165" s="1" t="s">
        <v>428</v>
      </c>
      <c r="B165" s="1" t="s">
        <v>189</v>
      </c>
      <c r="C165" s="84">
        <v>2017</v>
      </c>
      <c r="D165" s="3">
        <v>43123</v>
      </c>
      <c r="F165" s="4"/>
      <c r="G165" s="4">
        <v>0</v>
      </c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>
        <v>540.57000000000005</v>
      </c>
      <c r="CC165" s="4">
        <v>0.28000000000000003</v>
      </c>
      <c r="CD165" s="4">
        <v>0.31</v>
      </c>
      <c r="CE165" s="4">
        <v>0.31</v>
      </c>
      <c r="CF165" s="4">
        <v>0.32</v>
      </c>
      <c r="CG165" s="4">
        <v>0.32</v>
      </c>
      <c r="CH165" s="4">
        <v>0.32</v>
      </c>
      <c r="CI165" s="4">
        <v>0.22</v>
      </c>
      <c r="CJ165" s="4"/>
      <c r="CK165" s="4"/>
      <c r="CL165" s="4"/>
      <c r="CM165" s="4"/>
      <c r="CN165" s="4"/>
      <c r="CO165" s="1" t="s">
        <v>153</v>
      </c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Q165"/>
      <c r="DR165"/>
      <c r="DS165"/>
    </row>
    <row r="166" spans="1:123" x14ac:dyDescent="0.25">
      <c r="A166" s="1" t="s">
        <v>428</v>
      </c>
      <c r="B166" s="1" t="s">
        <v>189</v>
      </c>
      <c r="C166" s="84">
        <v>2017</v>
      </c>
      <c r="D166" s="3">
        <v>43124</v>
      </c>
      <c r="F166" s="4"/>
      <c r="G166" s="4">
        <v>0</v>
      </c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>
        <v>538.49</v>
      </c>
      <c r="CC166" s="4">
        <v>0.28000000000000003</v>
      </c>
      <c r="CD166" s="4">
        <v>0.31</v>
      </c>
      <c r="CE166" s="4">
        <v>0.31</v>
      </c>
      <c r="CF166" s="4">
        <v>0.32</v>
      </c>
      <c r="CG166" s="4">
        <v>0.32</v>
      </c>
      <c r="CH166" s="4">
        <v>0.33</v>
      </c>
      <c r="CI166" s="4">
        <v>0.22</v>
      </c>
      <c r="CJ166" s="4"/>
      <c r="CK166" s="4"/>
      <c r="CL166" s="4"/>
      <c r="CM166" s="4"/>
      <c r="CN166" s="4"/>
      <c r="CO166" s="1" t="s">
        <v>153</v>
      </c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Q166"/>
      <c r="DR166"/>
      <c r="DS166"/>
    </row>
    <row r="167" spans="1:123" x14ac:dyDescent="0.25">
      <c r="A167" s="1" t="s">
        <v>428</v>
      </c>
      <c r="B167" s="1" t="s">
        <v>189</v>
      </c>
      <c r="C167" s="84">
        <v>2017</v>
      </c>
      <c r="D167" s="3">
        <v>43125</v>
      </c>
      <c r="F167" s="4"/>
      <c r="G167" s="4">
        <v>0</v>
      </c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/>
      <c r="CL167" s="4"/>
      <c r="CM167" s="4"/>
      <c r="CN167" s="4"/>
      <c r="CO167" s="1" t="s">
        <v>153</v>
      </c>
    </row>
    <row r="168" spans="1:123" x14ac:dyDescent="0.25">
      <c r="A168" s="1" t="s">
        <v>428</v>
      </c>
      <c r="B168" s="1" t="s">
        <v>216</v>
      </c>
      <c r="C168" s="84">
        <v>2017</v>
      </c>
      <c r="D168" s="3">
        <v>42887</v>
      </c>
      <c r="F168" s="4"/>
      <c r="G168" s="4">
        <v>50</v>
      </c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>
        <v>413.8</v>
      </c>
      <c r="CC168" s="4">
        <v>0.24</v>
      </c>
      <c r="CD168" s="4">
        <v>0.26</v>
      </c>
      <c r="CE168" s="4">
        <v>0.26</v>
      </c>
      <c r="CF168" s="4">
        <v>0.28000000000000003</v>
      </c>
      <c r="CG168" s="4">
        <v>0.24</v>
      </c>
      <c r="CH168" s="4">
        <v>0.23</v>
      </c>
      <c r="CI168" s="4">
        <v>0.12</v>
      </c>
      <c r="CJ168" s="4"/>
      <c r="CK168" s="4"/>
      <c r="CL168" s="4"/>
      <c r="CM168" s="4"/>
      <c r="CN168" s="4"/>
      <c r="CO168" s="1" t="s">
        <v>141</v>
      </c>
    </row>
    <row r="169" spans="1:123" x14ac:dyDescent="0.25">
      <c r="A169" s="1" t="s">
        <v>428</v>
      </c>
      <c r="B169" s="1" t="s">
        <v>216</v>
      </c>
      <c r="C169" s="84">
        <v>2017</v>
      </c>
      <c r="D169" s="3">
        <v>42888</v>
      </c>
      <c r="F169" s="4"/>
      <c r="G169" s="4">
        <v>50</v>
      </c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>
        <v>413.36</v>
      </c>
      <c r="CC169" s="4">
        <v>0.24</v>
      </c>
      <c r="CD169" s="4">
        <v>0.26</v>
      </c>
      <c r="CE169" s="4">
        <v>0.26</v>
      </c>
      <c r="CF169" s="4">
        <v>0.28000000000000003</v>
      </c>
      <c r="CG169" s="4">
        <v>0.24</v>
      </c>
      <c r="CH169" s="4">
        <v>0.23</v>
      </c>
      <c r="CI169" s="4">
        <v>0.12</v>
      </c>
      <c r="CJ169" s="4"/>
      <c r="CK169" s="4"/>
      <c r="CL169" s="4"/>
      <c r="CM169" s="4"/>
      <c r="CN169" s="4"/>
      <c r="CO169" s="1" t="s">
        <v>141</v>
      </c>
      <c r="CR169">
        <v>10.4479605562071</v>
      </c>
      <c r="CS169">
        <v>6.9328215284573398</v>
      </c>
      <c r="CT169">
        <v>5.3427691280494303</v>
      </c>
      <c r="CU169">
        <v>3.4795448079368798</v>
      </c>
      <c r="CV169">
        <v>1.9432742665941101</v>
      </c>
      <c r="CW169">
        <v>1.5070430954838601</v>
      </c>
      <c r="CX169">
        <v>3.4633066366803602</v>
      </c>
      <c r="CY169">
        <v>2.0065504564855501</v>
      </c>
      <c r="CZ169">
        <v>2.5832221562066602</v>
      </c>
      <c r="DA169">
        <v>1.84936898534219</v>
      </c>
      <c r="DB169">
        <v>8.5046862896129891</v>
      </c>
      <c r="DC169">
        <v>5.4257784329734804</v>
      </c>
      <c r="DD169">
        <v>1.8794624913690701</v>
      </c>
      <c r="DE169">
        <v>1.4729943514513399</v>
      </c>
      <c r="DF169">
        <v>1.7633325832182301</v>
      </c>
      <c r="DG169">
        <v>2.66030593041171</v>
      </c>
      <c r="DH169">
        <v>35.059325675829498</v>
      </c>
      <c r="DI169">
        <v>21.706560079036802</v>
      </c>
      <c r="DJ169">
        <v>13.3527655967927</v>
      </c>
      <c r="DQ169"/>
      <c r="DR169"/>
      <c r="DS169"/>
    </row>
    <row r="170" spans="1:123" x14ac:dyDescent="0.25">
      <c r="A170" s="1" t="s">
        <v>428</v>
      </c>
      <c r="B170" s="1" t="s">
        <v>216</v>
      </c>
      <c r="C170" s="84">
        <v>2017</v>
      </c>
      <c r="D170" s="3">
        <v>42889</v>
      </c>
      <c r="F170" s="4"/>
      <c r="G170" s="4">
        <v>50</v>
      </c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>
        <v>413.06</v>
      </c>
      <c r="CC170" s="4">
        <v>0.24</v>
      </c>
      <c r="CD170" s="4">
        <v>0.26</v>
      </c>
      <c r="CE170" s="4">
        <v>0.26</v>
      </c>
      <c r="CF170" s="4">
        <v>0.28000000000000003</v>
      </c>
      <c r="CG170" s="4">
        <v>0.24</v>
      </c>
      <c r="CH170" s="4">
        <v>0.23</v>
      </c>
      <c r="CI170" s="4">
        <v>0.12</v>
      </c>
      <c r="CJ170" s="4"/>
      <c r="CK170" s="4"/>
      <c r="CL170" s="4"/>
      <c r="CM170" s="4"/>
      <c r="CN170" s="4"/>
      <c r="CO170" s="1" t="s">
        <v>141</v>
      </c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Q170"/>
      <c r="DR170"/>
      <c r="DS170"/>
    </row>
    <row r="171" spans="1:123" x14ac:dyDescent="0.25">
      <c r="A171" s="1" t="s">
        <v>428</v>
      </c>
      <c r="B171" s="1" t="s">
        <v>216</v>
      </c>
      <c r="C171" s="84">
        <v>2017</v>
      </c>
      <c r="D171" s="3">
        <v>42890</v>
      </c>
      <c r="F171" s="4"/>
      <c r="G171" s="4">
        <v>50</v>
      </c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>
        <v>423.19</v>
      </c>
      <c r="CC171" s="4">
        <v>0.3</v>
      </c>
      <c r="CD171" s="4">
        <v>0.27</v>
      </c>
      <c r="CE171" s="4">
        <v>0.26</v>
      </c>
      <c r="CF171" s="4">
        <v>0.28000000000000003</v>
      </c>
      <c r="CG171" s="4">
        <v>0.24</v>
      </c>
      <c r="CH171" s="4">
        <v>0.23</v>
      </c>
      <c r="CI171" s="4">
        <v>0.12</v>
      </c>
      <c r="CJ171" s="4"/>
      <c r="CK171" s="4"/>
      <c r="CL171" s="4"/>
      <c r="CM171" s="4"/>
      <c r="CN171" s="4"/>
      <c r="CO171" s="1" t="s">
        <v>141</v>
      </c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Q171"/>
      <c r="DR171"/>
      <c r="DS171"/>
    </row>
    <row r="172" spans="1:123" x14ac:dyDescent="0.25">
      <c r="A172" s="1" t="s">
        <v>428</v>
      </c>
      <c r="B172" s="1" t="s">
        <v>216</v>
      </c>
      <c r="C172" s="84">
        <v>2017</v>
      </c>
      <c r="D172" s="3">
        <v>42891</v>
      </c>
      <c r="F172" s="4"/>
      <c r="G172" s="4">
        <v>50</v>
      </c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>
        <v>426.77</v>
      </c>
      <c r="CC172" s="4">
        <v>0.31</v>
      </c>
      <c r="CD172" s="4">
        <v>0.28000000000000003</v>
      </c>
      <c r="CE172" s="4">
        <v>0.26</v>
      </c>
      <c r="CF172" s="4">
        <v>0.28000000000000003</v>
      </c>
      <c r="CG172" s="4">
        <v>0.24</v>
      </c>
      <c r="CH172" s="4">
        <v>0.23</v>
      </c>
      <c r="CI172" s="4">
        <v>0.12</v>
      </c>
      <c r="CJ172" s="4"/>
      <c r="CK172" s="4"/>
      <c r="CL172" s="4"/>
      <c r="CM172" s="4"/>
      <c r="CN172" s="4"/>
      <c r="CO172" s="1" t="s">
        <v>141</v>
      </c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Q172"/>
      <c r="DR172"/>
      <c r="DS172"/>
    </row>
    <row r="173" spans="1:123" x14ac:dyDescent="0.25">
      <c r="A173" s="1" t="s">
        <v>428</v>
      </c>
      <c r="B173" s="1" t="s">
        <v>216</v>
      </c>
      <c r="C173" s="84">
        <v>2017</v>
      </c>
      <c r="D173" s="3">
        <v>42892</v>
      </c>
      <c r="F173" s="4"/>
      <c r="G173" s="4">
        <v>50</v>
      </c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  <c r="CM173" s="4"/>
      <c r="CN173" s="4"/>
      <c r="CO173" s="1" t="s">
        <v>141</v>
      </c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Q173"/>
      <c r="DR173"/>
      <c r="DS173"/>
    </row>
    <row r="174" spans="1:123" x14ac:dyDescent="0.25">
      <c r="A174" s="1" t="s">
        <v>428</v>
      </c>
      <c r="B174" s="1" t="s">
        <v>216</v>
      </c>
      <c r="C174" s="84">
        <v>2017</v>
      </c>
      <c r="D174" s="3">
        <v>42963</v>
      </c>
      <c r="F174" s="4"/>
      <c r="G174" s="4">
        <v>50</v>
      </c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M174" s="4"/>
      <c r="AN174" s="4"/>
      <c r="AO174" s="4"/>
      <c r="AP174" s="4"/>
      <c r="AQ174" s="4"/>
      <c r="AR174" s="4"/>
      <c r="AS174" s="4"/>
      <c r="AT174" s="4"/>
      <c r="AU174" s="4">
        <v>0.1</v>
      </c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4"/>
      <c r="CO174" s="1" t="s">
        <v>141</v>
      </c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Q174"/>
      <c r="DR174"/>
      <c r="DS174"/>
    </row>
    <row r="175" spans="1:123" x14ac:dyDescent="0.25">
      <c r="A175" s="1" t="s">
        <v>428</v>
      </c>
      <c r="B175" s="1" t="s">
        <v>216</v>
      </c>
      <c r="C175" s="84">
        <v>2017</v>
      </c>
      <c r="D175" s="3">
        <v>42969</v>
      </c>
      <c r="F175" s="4"/>
      <c r="G175" s="4">
        <v>50</v>
      </c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M175" s="4"/>
      <c r="AN175" s="4"/>
      <c r="AO175" s="4"/>
      <c r="AP175" s="4"/>
      <c r="AQ175" s="4"/>
      <c r="AR175" s="4"/>
      <c r="AS175" s="4"/>
      <c r="AT175" s="4"/>
      <c r="AU175" s="4">
        <v>0.14000000000000001</v>
      </c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1" t="s">
        <v>141</v>
      </c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Q175"/>
      <c r="DR175"/>
      <c r="DS175"/>
    </row>
    <row r="176" spans="1:123" x14ac:dyDescent="0.25">
      <c r="A176" s="1" t="s">
        <v>428</v>
      </c>
      <c r="B176" s="1" t="s">
        <v>216</v>
      </c>
      <c r="C176" s="84">
        <v>2017</v>
      </c>
      <c r="D176" s="3">
        <v>42974</v>
      </c>
      <c r="F176" s="4"/>
      <c r="G176" s="4">
        <v>50</v>
      </c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>
        <v>543.54999999999995</v>
      </c>
      <c r="CC176" s="4">
        <v>0.28999999999999998</v>
      </c>
      <c r="CD176" s="4">
        <v>0.31</v>
      </c>
      <c r="CE176" s="4">
        <v>0.36</v>
      </c>
      <c r="CF176" s="4">
        <v>0.38</v>
      </c>
      <c r="CG176" s="4">
        <v>0.36</v>
      </c>
      <c r="CH176" s="4">
        <v>0.27</v>
      </c>
      <c r="CI176" s="4">
        <v>0.15</v>
      </c>
      <c r="CJ176" s="4"/>
      <c r="CK176" s="4"/>
      <c r="CL176" s="4"/>
      <c r="CM176" s="4"/>
      <c r="CN176" s="4"/>
      <c r="CO176" s="1" t="s">
        <v>141</v>
      </c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Q176"/>
      <c r="DR176"/>
      <c r="DS176"/>
    </row>
    <row r="177" spans="1:123" x14ac:dyDescent="0.25">
      <c r="A177" s="1" t="s">
        <v>428</v>
      </c>
      <c r="B177" s="1" t="s">
        <v>216</v>
      </c>
      <c r="C177" s="84">
        <v>2017</v>
      </c>
      <c r="D177" s="3">
        <v>42975</v>
      </c>
      <c r="F177" s="4"/>
      <c r="G177" s="4">
        <v>50</v>
      </c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M177" s="4"/>
      <c r="AN177" s="4"/>
      <c r="AO177" s="4"/>
      <c r="AP177" s="4"/>
      <c r="AQ177" s="4"/>
      <c r="AR177" s="4"/>
      <c r="AS177" s="4"/>
      <c r="AT177" s="4"/>
      <c r="AU177" s="4">
        <v>0.23</v>
      </c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>
        <v>542.91</v>
      </c>
      <c r="CC177" s="4">
        <v>0.28000000000000003</v>
      </c>
      <c r="CD177" s="4">
        <v>0.31</v>
      </c>
      <c r="CE177" s="4">
        <v>0.36</v>
      </c>
      <c r="CF177" s="4">
        <v>0.38</v>
      </c>
      <c r="CG177" s="4">
        <v>0.36</v>
      </c>
      <c r="CH177" s="4">
        <v>0.27</v>
      </c>
      <c r="CI177" s="4">
        <v>0.15</v>
      </c>
      <c r="CJ177" s="4"/>
      <c r="CK177" s="4"/>
      <c r="CL177" s="4"/>
      <c r="CM177" s="4"/>
      <c r="CN177" s="4"/>
      <c r="CO177" s="1" t="s">
        <v>141</v>
      </c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Q177"/>
      <c r="DR177"/>
      <c r="DS177"/>
    </row>
    <row r="178" spans="1:123" x14ac:dyDescent="0.25">
      <c r="A178" s="1" t="s">
        <v>428</v>
      </c>
      <c r="B178" s="1" t="s">
        <v>216</v>
      </c>
      <c r="C178" s="84">
        <v>2017</v>
      </c>
      <c r="D178" s="3">
        <v>42976</v>
      </c>
      <c r="F178" s="4"/>
      <c r="G178" s="4">
        <v>50</v>
      </c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>
        <v>542.23</v>
      </c>
      <c r="CC178" s="4">
        <v>0.28000000000000003</v>
      </c>
      <c r="CD178" s="4">
        <v>0.3</v>
      </c>
      <c r="CE178" s="4">
        <v>0.36</v>
      </c>
      <c r="CF178" s="4">
        <v>0.38</v>
      </c>
      <c r="CG178" s="4">
        <v>0.36</v>
      </c>
      <c r="CH178" s="4">
        <v>0.27</v>
      </c>
      <c r="CI178" s="4">
        <v>0.15</v>
      </c>
      <c r="CJ178" s="4"/>
      <c r="CK178" s="4"/>
      <c r="CL178" s="4"/>
      <c r="CM178" s="4"/>
      <c r="CN178" s="4"/>
      <c r="CO178" s="1" t="s">
        <v>141</v>
      </c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Q178"/>
      <c r="DR178"/>
      <c r="DS178"/>
    </row>
    <row r="179" spans="1:123" x14ac:dyDescent="0.25">
      <c r="A179" s="1" t="s">
        <v>428</v>
      </c>
      <c r="B179" s="1" t="s">
        <v>216</v>
      </c>
      <c r="C179" s="84">
        <v>2017</v>
      </c>
      <c r="D179" s="3">
        <v>42977</v>
      </c>
      <c r="F179" s="4"/>
      <c r="G179" s="4">
        <v>50</v>
      </c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>
        <v>541.71</v>
      </c>
      <c r="CC179" s="4">
        <v>0.28000000000000003</v>
      </c>
      <c r="CD179" s="4">
        <v>0.3</v>
      </c>
      <c r="CE179" s="4">
        <v>0.36</v>
      </c>
      <c r="CF179" s="4">
        <v>0.38</v>
      </c>
      <c r="CG179" s="4">
        <v>0.36</v>
      </c>
      <c r="CH179" s="4">
        <v>0.27</v>
      </c>
      <c r="CI179" s="4">
        <v>0.15</v>
      </c>
      <c r="CJ179" s="4"/>
      <c r="CK179" s="4"/>
      <c r="CL179" s="4"/>
      <c r="CM179" s="4"/>
      <c r="CN179" s="4"/>
      <c r="CO179" s="1" t="s">
        <v>141</v>
      </c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Q179"/>
      <c r="DR179"/>
      <c r="DS179"/>
    </row>
    <row r="180" spans="1:123" x14ac:dyDescent="0.25">
      <c r="A180" s="1" t="s">
        <v>428</v>
      </c>
      <c r="B180" s="1" t="s">
        <v>216</v>
      </c>
      <c r="C180" s="84">
        <v>2017</v>
      </c>
      <c r="D180" s="3">
        <v>42978</v>
      </c>
      <c r="F180" s="4"/>
      <c r="G180" s="4">
        <v>50</v>
      </c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>
        <v>541.36</v>
      </c>
      <c r="CC180" s="4">
        <v>0.28000000000000003</v>
      </c>
      <c r="CD180" s="4">
        <v>0.3</v>
      </c>
      <c r="CE180" s="4">
        <v>0.36</v>
      </c>
      <c r="CF180" s="4">
        <v>0.38</v>
      </c>
      <c r="CG180" s="4">
        <v>0.36</v>
      </c>
      <c r="CH180" s="4">
        <v>0.27</v>
      </c>
      <c r="CI180" s="4">
        <v>0.15</v>
      </c>
      <c r="CJ180" s="4"/>
      <c r="CK180" s="4"/>
      <c r="CL180" s="4"/>
      <c r="CM180" s="4"/>
      <c r="CN180" s="4"/>
      <c r="CO180" s="1" t="s">
        <v>141</v>
      </c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Q180"/>
      <c r="DR180"/>
      <c r="DS180"/>
    </row>
    <row r="181" spans="1:123" x14ac:dyDescent="0.25">
      <c r="A181" s="1" t="s">
        <v>428</v>
      </c>
      <c r="B181" s="1" t="s">
        <v>216</v>
      </c>
      <c r="C181" s="84">
        <v>2017</v>
      </c>
      <c r="D181" s="3">
        <v>42979</v>
      </c>
      <c r="F181" s="4"/>
      <c r="G181" s="4">
        <v>50</v>
      </c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>
        <v>543.42999999999995</v>
      </c>
      <c r="CC181" s="4">
        <v>0.28999999999999998</v>
      </c>
      <c r="CD181" s="4">
        <v>0.3</v>
      </c>
      <c r="CE181" s="4">
        <v>0.36</v>
      </c>
      <c r="CF181" s="4">
        <v>0.38</v>
      </c>
      <c r="CG181" s="4">
        <v>0.36</v>
      </c>
      <c r="CH181" s="4">
        <v>0.27</v>
      </c>
      <c r="CI181" s="4">
        <v>0.15</v>
      </c>
      <c r="CJ181" s="4"/>
      <c r="CK181" s="4"/>
      <c r="CL181" s="4"/>
      <c r="CM181" s="4"/>
      <c r="CN181" s="4"/>
      <c r="CO181" s="1" t="s">
        <v>141</v>
      </c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Q181"/>
      <c r="DR181"/>
      <c r="DS181"/>
    </row>
    <row r="182" spans="1:123" x14ac:dyDescent="0.25">
      <c r="A182" s="1" t="s">
        <v>428</v>
      </c>
      <c r="B182" s="1" t="s">
        <v>216</v>
      </c>
      <c r="C182" s="84">
        <v>2017</v>
      </c>
      <c r="D182" s="3">
        <v>42980</v>
      </c>
      <c r="F182" s="4"/>
      <c r="G182" s="4">
        <v>50</v>
      </c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>
        <v>545.59</v>
      </c>
      <c r="CC182" s="4">
        <v>0.3</v>
      </c>
      <c r="CD182" s="4">
        <v>0.3</v>
      </c>
      <c r="CE182" s="4">
        <v>0.36</v>
      </c>
      <c r="CF182" s="4">
        <v>0.38</v>
      </c>
      <c r="CG182" s="4">
        <v>0.36</v>
      </c>
      <c r="CH182" s="4">
        <v>0.27</v>
      </c>
      <c r="CI182" s="4">
        <v>0.15</v>
      </c>
      <c r="CJ182" s="4"/>
      <c r="CK182" s="4"/>
      <c r="CL182" s="4"/>
      <c r="CM182" s="4"/>
      <c r="CN182" s="4"/>
      <c r="CO182" s="1" t="s">
        <v>141</v>
      </c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Q182"/>
      <c r="DR182"/>
      <c r="DS182"/>
    </row>
    <row r="183" spans="1:123" x14ac:dyDescent="0.25">
      <c r="A183" s="1" t="s">
        <v>428</v>
      </c>
      <c r="B183" s="1" t="s">
        <v>216</v>
      </c>
      <c r="C183" s="84">
        <v>2017</v>
      </c>
      <c r="D183" s="3">
        <v>42981</v>
      </c>
      <c r="F183" s="4"/>
      <c r="G183" s="4">
        <v>50</v>
      </c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>
        <v>549.26</v>
      </c>
      <c r="CC183" s="4">
        <v>0.32</v>
      </c>
      <c r="CD183" s="4">
        <v>0.31</v>
      </c>
      <c r="CE183" s="4">
        <v>0.36</v>
      </c>
      <c r="CF183" s="4">
        <v>0.38</v>
      </c>
      <c r="CG183" s="4">
        <v>0.36</v>
      </c>
      <c r="CH183" s="4">
        <v>0.27</v>
      </c>
      <c r="CI183" s="4">
        <v>0.15</v>
      </c>
      <c r="CJ183" s="4"/>
      <c r="CK183" s="4"/>
      <c r="CL183" s="4"/>
      <c r="CM183" s="4"/>
      <c r="CN183" s="4"/>
      <c r="CO183" s="1" t="s">
        <v>141</v>
      </c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Q183"/>
      <c r="DR183"/>
      <c r="DS183"/>
    </row>
    <row r="184" spans="1:123" x14ac:dyDescent="0.25">
      <c r="A184" s="1" t="s">
        <v>428</v>
      </c>
      <c r="B184" s="1" t="s">
        <v>216</v>
      </c>
      <c r="C184" s="84">
        <v>2017</v>
      </c>
      <c r="D184" s="3">
        <v>42982</v>
      </c>
      <c r="F184" s="4"/>
      <c r="G184" s="4">
        <v>50</v>
      </c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M184" s="4"/>
      <c r="AN184" s="4"/>
      <c r="AO184" s="4"/>
      <c r="AP184" s="4"/>
      <c r="AQ184" s="4"/>
      <c r="AR184" s="4"/>
      <c r="AS184" s="4"/>
      <c r="AT184" s="4"/>
      <c r="AU184" s="4">
        <v>0.26</v>
      </c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>
        <v>549.24</v>
      </c>
      <c r="CC184" s="4">
        <v>0.31</v>
      </c>
      <c r="CD184" s="4">
        <v>0.31</v>
      </c>
      <c r="CE184" s="4">
        <v>0.36</v>
      </c>
      <c r="CF184" s="4">
        <v>0.38</v>
      </c>
      <c r="CG184" s="4">
        <v>0.36</v>
      </c>
      <c r="CH184" s="4">
        <v>0.27</v>
      </c>
      <c r="CI184" s="4">
        <v>0.15</v>
      </c>
      <c r="CJ184" s="4"/>
      <c r="CK184" s="4"/>
      <c r="CL184" s="4"/>
      <c r="CM184" s="4"/>
      <c r="CN184" s="4"/>
      <c r="CO184" s="1" t="s">
        <v>141</v>
      </c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Q184"/>
      <c r="DR184"/>
      <c r="DS184"/>
    </row>
    <row r="185" spans="1:123" x14ac:dyDescent="0.25">
      <c r="A185" s="1" t="s">
        <v>428</v>
      </c>
      <c r="B185" s="1" t="s">
        <v>216</v>
      </c>
      <c r="C185" s="84">
        <v>2017</v>
      </c>
      <c r="D185" s="3">
        <v>42983</v>
      </c>
      <c r="F185" s="4"/>
      <c r="G185" s="4">
        <v>50</v>
      </c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>
        <v>34.545000000000002</v>
      </c>
      <c r="AK185" s="4">
        <f>AL185*AJ185</f>
        <v>2.1272811000000003</v>
      </c>
      <c r="AL185">
        <v>6.1580000000000003E-2</v>
      </c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>
        <v>548.69000000000005</v>
      </c>
      <c r="CC185" s="4">
        <v>0.31</v>
      </c>
      <c r="CD185" s="4">
        <v>0.31</v>
      </c>
      <c r="CE185" s="4">
        <v>0.36</v>
      </c>
      <c r="CF185" s="4">
        <v>0.38</v>
      </c>
      <c r="CG185" s="4">
        <v>0.36</v>
      </c>
      <c r="CH185" s="4">
        <v>0.27</v>
      </c>
      <c r="CI185" s="4">
        <v>0.15</v>
      </c>
      <c r="CJ185" s="4"/>
      <c r="CK185" s="4"/>
      <c r="CL185" s="4"/>
      <c r="CM185" s="4"/>
      <c r="CN185" s="4"/>
      <c r="CO185" s="1" t="s">
        <v>141</v>
      </c>
      <c r="CR185">
        <v>34.948972328007002</v>
      </c>
      <c r="CS185">
        <v>21.4346451840334</v>
      </c>
      <c r="CT185">
        <v>23.031250226203099</v>
      </c>
      <c r="CU185">
        <v>15.5547891546216</v>
      </c>
      <c r="CV185">
        <v>2.02130184608653</v>
      </c>
      <c r="CW185">
        <v>1.51944896293878</v>
      </c>
      <c r="CX185">
        <v>0.77281544046942696</v>
      </c>
      <c r="CY185">
        <v>0.565031058605447</v>
      </c>
      <c r="CZ185">
        <v>0.235326390339229</v>
      </c>
      <c r="DA185">
        <v>0.362381139004673</v>
      </c>
      <c r="DB185">
        <v>32.927670481920501</v>
      </c>
      <c r="DC185">
        <v>19.9151962210946</v>
      </c>
      <c r="DD185">
        <v>22.258434785733701</v>
      </c>
      <c r="DE185">
        <v>14.9897580960162</v>
      </c>
      <c r="DF185">
        <v>8.7115211991597405</v>
      </c>
      <c r="DG185">
        <v>11.4962861397296</v>
      </c>
      <c r="DH185">
        <v>115.77517176109799</v>
      </c>
      <c r="DI185">
        <v>110.298866923654</v>
      </c>
      <c r="DJ185">
        <v>5.4763048374440801</v>
      </c>
      <c r="DQ185"/>
      <c r="DR185"/>
      <c r="DS185"/>
    </row>
    <row r="186" spans="1:123" x14ac:dyDescent="0.25">
      <c r="A186" s="1" t="s">
        <v>428</v>
      </c>
      <c r="B186" s="1" t="s">
        <v>216</v>
      </c>
      <c r="C186" s="84">
        <v>2017</v>
      </c>
      <c r="D186" s="3">
        <v>42984</v>
      </c>
      <c r="F186" s="4"/>
      <c r="G186" s="4">
        <v>50</v>
      </c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/>
      <c r="AL186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>
        <v>549.04999999999995</v>
      </c>
      <c r="CC186" s="4">
        <v>0.31</v>
      </c>
      <c r="CD186" s="4">
        <v>0.31</v>
      </c>
      <c r="CE186" s="4">
        <v>0.36</v>
      </c>
      <c r="CF186" s="4">
        <v>0.38</v>
      </c>
      <c r="CG186" s="4">
        <v>0.36</v>
      </c>
      <c r="CH186" s="4">
        <v>0.27</v>
      </c>
      <c r="CI186" s="4">
        <v>0.15</v>
      </c>
      <c r="CJ186" s="4"/>
      <c r="CK186" s="4"/>
      <c r="CL186" s="4"/>
      <c r="CM186" s="4"/>
      <c r="CN186" s="4"/>
      <c r="CO186" s="1" t="s">
        <v>141</v>
      </c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Q186"/>
      <c r="DR186"/>
      <c r="DS186"/>
    </row>
    <row r="187" spans="1:123" x14ac:dyDescent="0.25">
      <c r="A187" s="1" t="s">
        <v>428</v>
      </c>
      <c r="B187" s="1" t="s">
        <v>216</v>
      </c>
      <c r="C187" s="84">
        <v>2017</v>
      </c>
      <c r="D187" s="3">
        <v>42985</v>
      </c>
      <c r="F187" s="4"/>
      <c r="G187" s="4">
        <v>50</v>
      </c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/>
      <c r="AL187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>
        <v>547.98</v>
      </c>
      <c r="CC187" s="4">
        <v>0.3</v>
      </c>
      <c r="CD187" s="4">
        <v>0.31</v>
      </c>
      <c r="CE187" s="4">
        <v>0.36</v>
      </c>
      <c r="CF187" s="4">
        <v>0.38</v>
      </c>
      <c r="CG187" s="4">
        <v>0.36</v>
      </c>
      <c r="CH187" s="4">
        <v>0.28000000000000003</v>
      </c>
      <c r="CI187" s="4">
        <v>0.16</v>
      </c>
      <c r="CJ187" s="4"/>
      <c r="CK187" s="4"/>
      <c r="CL187" s="4"/>
      <c r="CM187" s="4"/>
      <c r="CN187" s="4"/>
      <c r="CO187" s="1" t="s">
        <v>141</v>
      </c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Q187"/>
      <c r="DR187"/>
      <c r="DS187"/>
    </row>
    <row r="188" spans="1:123" x14ac:dyDescent="0.25">
      <c r="A188" s="1" t="s">
        <v>428</v>
      </c>
      <c r="B188" s="1" t="s">
        <v>216</v>
      </c>
      <c r="C188" s="84">
        <v>2017</v>
      </c>
      <c r="D188" s="3">
        <v>42986</v>
      </c>
      <c r="F188" s="4"/>
      <c r="G188" s="4">
        <v>50</v>
      </c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/>
      <c r="AL188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>
        <v>546.71</v>
      </c>
      <c r="CC188" s="4">
        <v>0.28999999999999998</v>
      </c>
      <c r="CD188" s="4">
        <v>0.31</v>
      </c>
      <c r="CE188" s="4">
        <v>0.36</v>
      </c>
      <c r="CF188" s="4">
        <v>0.38</v>
      </c>
      <c r="CG188" s="4">
        <v>0.36</v>
      </c>
      <c r="CH188" s="4">
        <v>0.28000000000000003</v>
      </c>
      <c r="CI188" s="4">
        <v>0.16</v>
      </c>
      <c r="CJ188" s="4"/>
      <c r="CK188" s="4"/>
      <c r="CL188" s="4"/>
      <c r="CM188" s="4"/>
      <c r="CN188" s="4"/>
      <c r="CO188" s="1" t="s">
        <v>141</v>
      </c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Q188"/>
      <c r="DR188"/>
      <c r="DS188"/>
    </row>
    <row r="189" spans="1:123" x14ac:dyDescent="0.25">
      <c r="A189" s="1" t="s">
        <v>428</v>
      </c>
      <c r="B189" s="1" t="s">
        <v>216</v>
      </c>
      <c r="C189" s="84">
        <v>2017</v>
      </c>
      <c r="D189" s="3">
        <v>42987</v>
      </c>
      <c r="F189" s="4"/>
      <c r="G189" s="4">
        <v>50</v>
      </c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/>
      <c r="AL189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>
        <v>545.11</v>
      </c>
      <c r="CC189" s="4">
        <v>0.28999999999999998</v>
      </c>
      <c r="CD189" s="4">
        <v>0.31</v>
      </c>
      <c r="CE189" s="4">
        <v>0.36</v>
      </c>
      <c r="CF189" s="4">
        <v>0.38</v>
      </c>
      <c r="CG189" s="4">
        <v>0.36</v>
      </c>
      <c r="CH189" s="4">
        <v>0.28000000000000003</v>
      </c>
      <c r="CI189" s="4">
        <v>0.16</v>
      </c>
      <c r="CJ189" s="4"/>
      <c r="CK189" s="4"/>
      <c r="CL189" s="4"/>
      <c r="CM189" s="4"/>
      <c r="CN189" s="4"/>
      <c r="CO189" s="1" t="s">
        <v>141</v>
      </c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Q189"/>
      <c r="DR189"/>
      <c r="DS189"/>
    </row>
    <row r="190" spans="1:123" x14ac:dyDescent="0.25">
      <c r="A190" s="1" t="s">
        <v>428</v>
      </c>
      <c r="B190" s="1" t="s">
        <v>216</v>
      </c>
      <c r="C190" s="84">
        <v>2017</v>
      </c>
      <c r="D190" s="3">
        <v>42988</v>
      </c>
      <c r="F190" s="4"/>
      <c r="G190" s="4">
        <v>50</v>
      </c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>
        <v>548.95000000000005</v>
      </c>
      <c r="CC190" s="4">
        <v>0.31</v>
      </c>
      <c r="CD190" s="4">
        <v>0.31</v>
      </c>
      <c r="CE190" s="4">
        <v>0.35</v>
      </c>
      <c r="CF190" s="4">
        <v>0.38</v>
      </c>
      <c r="CG190" s="4">
        <v>0.36</v>
      </c>
      <c r="CH190" s="4">
        <v>0.28000000000000003</v>
      </c>
      <c r="CI190" s="4">
        <v>0.16</v>
      </c>
      <c r="CJ190" s="4"/>
      <c r="CK190" s="4"/>
      <c r="CL190" s="4"/>
      <c r="CM190" s="4"/>
      <c r="CN190" s="4"/>
      <c r="CO190" s="1" t="s">
        <v>141</v>
      </c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Q190"/>
      <c r="DR190"/>
      <c r="DS190"/>
    </row>
    <row r="191" spans="1:123" x14ac:dyDescent="0.25">
      <c r="A191" s="1" t="s">
        <v>428</v>
      </c>
      <c r="B191" s="1" t="s">
        <v>216</v>
      </c>
      <c r="C191" s="84">
        <v>2017</v>
      </c>
      <c r="D191" s="3">
        <v>42989</v>
      </c>
      <c r="F191" s="4"/>
      <c r="G191" s="4">
        <v>50</v>
      </c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>
        <v>572.23</v>
      </c>
      <c r="CC191" s="4">
        <v>0.36</v>
      </c>
      <c r="CD191" s="4">
        <v>0.35</v>
      </c>
      <c r="CE191" s="4">
        <v>0.38</v>
      </c>
      <c r="CF191" s="4">
        <v>0.38</v>
      </c>
      <c r="CG191" s="4">
        <v>0.36</v>
      </c>
      <c r="CH191" s="4">
        <v>0.28000000000000003</v>
      </c>
      <c r="CI191" s="4">
        <v>0.16</v>
      </c>
      <c r="CJ191" s="4"/>
      <c r="CK191" s="4"/>
      <c r="CL191" s="4"/>
      <c r="CM191" s="4"/>
      <c r="CN191" s="4"/>
      <c r="CO191" s="1" t="s">
        <v>141</v>
      </c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Q191"/>
      <c r="DR191"/>
      <c r="DS191"/>
    </row>
    <row r="192" spans="1:123" x14ac:dyDescent="0.25">
      <c r="A192" s="1" t="s">
        <v>428</v>
      </c>
      <c r="B192" s="1" t="s">
        <v>216</v>
      </c>
      <c r="C192" s="84">
        <v>2017</v>
      </c>
      <c r="D192" s="3">
        <v>42990</v>
      </c>
      <c r="F192" s="4"/>
      <c r="G192" s="4">
        <v>50</v>
      </c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>
        <v>587.64</v>
      </c>
      <c r="CC192" s="4">
        <v>0.37</v>
      </c>
      <c r="CD192" s="4">
        <v>0.36</v>
      </c>
      <c r="CE192" s="4">
        <v>0.4</v>
      </c>
      <c r="CF192" s="4">
        <v>0.4</v>
      </c>
      <c r="CG192" s="4">
        <v>0.36</v>
      </c>
      <c r="CH192" s="4">
        <v>0.28000000000000003</v>
      </c>
      <c r="CI192" s="4">
        <v>0.16</v>
      </c>
      <c r="CJ192" s="4"/>
      <c r="CK192" s="4"/>
      <c r="CL192" s="4"/>
      <c r="CM192" s="4"/>
      <c r="CN192" s="4"/>
      <c r="CO192" s="1" t="s">
        <v>141</v>
      </c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Q192"/>
      <c r="DR192"/>
      <c r="DS192"/>
    </row>
    <row r="193" spans="1:123" x14ac:dyDescent="0.25">
      <c r="A193" s="1" t="s">
        <v>428</v>
      </c>
      <c r="B193" s="1" t="s">
        <v>216</v>
      </c>
      <c r="C193" s="84">
        <v>2017</v>
      </c>
      <c r="D193" s="3">
        <v>42991</v>
      </c>
      <c r="F193" s="4"/>
      <c r="G193" s="4">
        <v>50</v>
      </c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M193" s="4"/>
      <c r="AN193" s="4"/>
      <c r="AO193" s="4"/>
      <c r="AP193" s="4"/>
      <c r="AQ193" s="4"/>
      <c r="AR193" s="4"/>
      <c r="AS193" s="4"/>
      <c r="AT193" s="4"/>
      <c r="AU193" s="4">
        <v>0.5</v>
      </c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>
        <v>598.57000000000005</v>
      </c>
      <c r="CC193" s="4">
        <v>0.37</v>
      </c>
      <c r="CD193" s="4">
        <v>0.37</v>
      </c>
      <c r="CE193" s="4">
        <v>0.41</v>
      </c>
      <c r="CF193" s="4">
        <v>0.4</v>
      </c>
      <c r="CG193" s="4">
        <v>0.37</v>
      </c>
      <c r="CH193" s="4">
        <v>0.28000000000000003</v>
      </c>
      <c r="CI193" s="4">
        <v>0.16</v>
      </c>
      <c r="CJ193" s="4"/>
      <c r="CK193" s="4"/>
      <c r="CL193" s="4"/>
      <c r="CM193" s="4"/>
      <c r="CN193" s="4"/>
      <c r="CO193" s="1" t="s">
        <v>141</v>
      </c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Q193"/>
      <c r="DR193"/>
      <c r="DS193"/>
    </row>
    <row r="194" spans="1:123" x14ac:dyDescent="0.25">
      <c r="A194" s="1" t="s">
        <v>428</v>
      </c>
      <c r="B194" s="1" t="s">
        <v>216</v>
      </c>
      <c r="C194" s="84">
        <v>2017</v>
      </c>
      <c r="D194" s="3">
        <v>42992</v>
      </c>
      <c r="F194" s="4"/>
      <c r="G194" s="4">
        <v>50</v>
      </c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>
        <v>591.23</v>
      </c>
      <c r="CC194" s="4">
        <v>0.36</v>
      </c>
      <c r="CD194" s="4">
        <v>0.35</v>
      </c>
      <c r="CE194" s="4">
        <v>0.4</v>
      </c>
      <c r="CF194" s="4">
        <v>0.4</v>
      </c>
      <c r="CG194" s="4">
        <v>0.37</v>
      </c>
      <c r="CH194" s="4">
        <v>0.28000000000000003</v>
      </c>
      <c r="CI194" s="4">
        <v>0.16</v>
      </c>
      <c r="CJ194" s="4"/>
      <c r="CK194" s="4"/>
      <c r="CL194" s="4"/>
      <c r="CM194" s="4"/>
      <c r="CN194" s="4"/>
      <c r="CO194" s="1" t="s">
        <v>141</v>
      </c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Q194"/>
      <c r="DR194"/>
      <c r="DS194"/>
    </row>
    <row r="195" spans="1:123" x14ac:dyDescent="0.25">
      <c r="A195" s="1" t="s">
        <v>428</v>
      </c>
      <c r="B195" s="1" t="s">
        <v>216</v>
      </c>
      <c r="C195" s="84">
        <v>2017</v>
      </c>
      <c r="D195" s="3">
        <v>42993</v>
      </c>
      <c r="F195" s="4"/>
      <c r="G195" s="4">
        <v>50</v>
      </c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>
        <v>585.17999999999995</v>
      </c>
      <c r="CC195" s="4">
        <v>0.34</v>
      </c>
      <c r="CD195" s="4">
        <v>0.34</v>
      </c>
      <c r="CE195" s="4">
        <v>0.4</v>
      </c>
      <c r="CF195" s="4">
        <v>0.4</v>
      </c>
      <c r="CG195" s="4">
        <v>0.37</v>
      </c>
      <c r="CH195" s="4">
        <v>0.28000000000000003</v>
      </c>
      <c r="CI195" s="4">
        <v>0.16</v>
      </c>
      <c r="CJ195" s="4"/>
      <c r="CK195" s="4"/>
      <c r="CL195" s="4"/>
      <c r="CM195" s="4"/>
      <c r="CN195" s="4"/>
      <c r="CO195" s="1" t="s">
        <v>141</v>
      </c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Q195"/>
      <c r="DR195"/>
      <c r="DS195"/>
    </row>
    <row r="196" spans="1:123" x14ac:dyDescent="0.25">
      <c r="A196" s="1" t="s">
        <v>428</v>
      </c>
      <c r="B196" s="1" t="s">
        <v>216</v>
      </c>
      <c r="C196" s="84">
        <v>2017</v>
      </c>
      <c r="D196" s="3">
        <v>42994</v>
      </c>
      <c r="F196" s="4"/>
      <c r="G196" s="4">
        <v>50</v>
      </c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>
        <v>581.37</v>
      </c>
      <c r="CC196" s="4">
        <v>0.33</v>
      </c>
      <c r="CD196" s="4">
        <v>0.34</v>
      </c>
      <c r="CE196" s="4">
        <v>0.39</v>
      </c>
      <c r="CF196" s="4">
        <v>0.39</v>
      </c>
      <c r="CG196" s="4">
        <v>0.37</v>
      </c>
      <c r="CH196" s="4">
        <v>0.28000000000000003</v>
      </c>
      <c r="CI196" s="4">
        <v>0.16</v>
      </c>
      <c r="CJ196" s="4"/>
      <c r="CK196" s="4"/>
      <c r="CL196" s="4"/>
      <c r="CM196" s="4"/>
      <c r="CN196" s="4"/>
      <c r="CO196" s="1" t="s">
        <v>141</v>
      </c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Q196"/>
      <c r="DR196"/>
      <c r="DS196"/>
    </row>
    <row r="197" spans="1:123" x14ac:dyDescent="0.25">
      <c r="A197" s="1" t="s">
        <v>428</v>
      </c>
      <c r="B197" s="1" t="s">
        <v>216</v>
      </c>
      <c r="C197" s="84">
        <v>2017</v>
      </c>
      <c r="D197" s="3">
        <v>42995</v>
      </c>
      <c r="F197" s="4"/>
      <c r="G197" s="4">
        <v>50</v>
      </c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>
        <v>578.03</v>
      </c>
      <c r="CC197" s="4">
        <v>0.32</v>
      </c>
      <c r="CD197" s="4">
        <v>0.33</v>
      </c>
      <c r="CE197" s="4">
        <v>0.39</v>
      </c>
      <c r="CF197" s="4">
        <v>0.39</v>
      </c>
      <c r="CG197" s="4">
        <v>0.37</v>
      </c>
      <c r="CH197" s="4">
        <v>0.28000000000000003</v>
      </c>
      <c r="CI197" s="4">
        <v>0.16</v>
      </c>
      <c r="CJ197" s="4"/>
      <c r="CK197" s="4"/>
      <c r="CL197" s="4"/>
      <c r="CM197" s="4"/>
      <c r="CN197" s="4"/>
      <c r="CO197" s="1" t="s">
        <v>141</v>
      </c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Q197"/>
      <c r="DR197"/>
      <c r="DS197"/>
    </row>
    <row r="198" spans="1:123" x14ac:dyDescent="0.25">
      <c r="A198" s="1" t="s">
        <v>428</v>
      </c>
      <c r="B198" s="1" t="s">
        <v>216</v>
      </c>
      <c r="C198" s="84">
        <v>2017</v>
      </c>
      <c r="D198" s="3">
        <v>42996</v>
      </c>
      <c r="F198" s="4"/>
      <c r="G198" s="4">
        <v>50</v>
      </c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>
        <v>596.32000000000005</v>
      </c>
      <c r="CC198" s="4">
        <v>0.38</v>
      </c>
      <c r="CD198" s="4">
        <v>0.37</v>
      </c>
      <c r="CE198" s="4">
        <v>0.4</v>
      </c>
      <c r="CF198" s="4">
        <v>0.39</v>
      </c>
      <c r="CG198" s="4">
        <v>0.37</v>
      </c>
      <c r="CH198" s="4">
        <v>0.28000000000000003</v>
      </c>
      <c r="CI198" s="4">
        <v>0.16</v>
      </c>
      <c r="CJ198" s="4"/>
      <c r="CK198" s="4"/>
      <c r="CL198" s="4"/>
      <c r="CM198" s="4"/>
      <c r="CN198" s="4"/>
      <c r="CO198" s="1" t="s">
        <v>141</v>
      </c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Q198"/>
      <c r="DR198"/>
      <c r="DS198"/>
    </row>
    <row r="199" spans="1:123" x14ac:dyDescent="0.25">
      <c r="A199" s="1" t="s">
        <v>428</v>
      </c>
      <c r="B199" s="1" t="s">
        <v>216</v>
      </c>
      <c r="C199" s="84">
        <v>2017</v>
      </c>
      <c r="D199" s="3">
        <v>42997</v>
      </c>
      <c r="F199" s="4"/>
      <c r="G199" s="4">
        <v>50</v>
      </c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M199" s="4"/>
      <c r="AN199" s="4"/>
      <c r="AO199" s="4"/>
      <c r="AP199" s="4"/>
      <c r="AQ199" s="4"/>
      <c r="AR199" s="4"/>
      <c r="AS199" s="4"/>
      <c r="AT199" s="4"/>
      <c r="AU199" s="4">
        <v>0.63</v>
      </c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>
        <v>594.99</v>
      </c>
      <c r="CC199" s="4">
        <v>0.37</v>
      </c>
      <c r="CD199" s="4">
        <v>0.36</v>
      </c>
      <c r="CE199" s="4">
        <v>0.4</v>
      </c>
      <c r="CF199" s="4">
        <v>0.4</v>
      </c>
      <c r="CG199" s="4">
        <v>0.37</v>
      </c>
      <c r="CH199" s="4">
        <v>0.28000000000000003</v>
      </c>
      <c r="CI199" s="4">
        <v>0.16</v>
      </c>
      <c r="CJ199" s="4"/>
      <c r="CK199" s="4"/>
      <c r="CL199" s="4"/>
      <c r="CM199" s="4"/>
      <c r="CN199" s="4"/>
      <c r="CO199" s="1" t="s">
        <v>141</v>
      </c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Q199"/>
      <c r="DR199"/>
      <c r="DS199"/>
    </row>
    <row r="200" spans="1:123" x14ac:dyDescent="0.25">
      <c r="A200" s="1" t="s">
        <v>428</v>
      </c>
      <c r="B200" s="1" t="s">
        <v>216</v>
      </c>
      <c r="C200" s="84">
        <v>2017</v>
      </c>
      <c r="D200" s="3">
        <v>42998</v>
      </c>
      <c r="F200" s="4"/>
      <c r="G200" s="4">
        <v>50</v>
      </c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>
        <v>591.88</v>
      </c>
      <c r="CC200" s="4">
        <v>0.36</v>
      </c>
      <c r="CD200" s="4">
        <v>0.35</v>
      </c>
      <c r="CE200" s="4">
        <v>0.4</v>
      </c>
      <c r="CF200" s="4">
        <v>0.4</v>
      </c>
      <c r="CG200" s="4">
        <v>0.37</v>
      </c>
      <c r="CH200" s="4">
        <v>0.28000000000000003</v>
      </c>
      <c r="CI200" s="4">
        <v>0.17</v>
      </c>
      <c r="CJ200" s="4"/>
      <c r="CK200" s="4"/>
      <c r="CL200" s="4"/>
      <c r="CM200" s="4"/>
      <c r="CN200" s="4"/>
      <c r="CO200" s="1" t="s">
        <v>141</v>
      </c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Q200"/>
      <c r="DR200"/>
      <c r="DS200"/>
    </row>
    <row r="201" spans="1:123" x14ac:dyDescent="0.25">
      <c r="A201" s="1" t="s">
        <v>428</v>
      </c>
      <c r="B201" s="1" t="s">
        <v>216</v>
      </c>
      <c r="C201" s="84">
        <v>2017</v>
      </c>
      <c r="D201" s="3">
        <v>42999</v>
      </c>
      <c r="F201" s="4"/>
      <c r="G201" s="4">
        <v>50</v>
      </c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>
        <v>595.23</v>
      </c>
      <c r="CC201" s="4">
        <v>0.38</v>
      </c>
      <c r="CD201" s="4">
        <v>0.36</v>
      </c>
      <c r="CE201" s="4">
        <v>0.4</v>
      </c>
      <c r="CF201" s="4">
        <v>0.4</v>
      </c>
      <c r="CG201" s="4">
        <v>0.37</v>
      </c>
      <c r="CH201" s="4">
        <v>0.28999999999999998</v>
      </c>
      <c r="CI201" s="4">
        <v>0.17</v>
      </c>
      <c r="CJ201" s="4"/>
      <c r="CK201" s="4"/>
      <c r="CL201" s="4"/>
      <c r="CM201" s="4"/>
      <c r="CN201" s="4"/>
      <c r="CO201" s="1" t="s">
        <v>141</v>
      </c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Q201"/>
      <c r="DR201"/>
      <c r="DS201"/>
    </row>
    <row r="202" spans="1:123" x14ac:dyDescent="0.25">
      <c r="A202" s="1" t="s">
        <v>428</v>
      </c>
      <c r="B202" s="1" t="s">
        <v>216</v>
      </c>
      <c r="C202" s="84">
        <v>2017</v>
      </c>
      <c r="D202" s="3">
        <v>43000</v>
      </c>
      <c r="F202" s="4"/>
      <c r="G202" s="4">
        <v>50</v>
      </c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>
        <v>597.55999999999995</v>
      </c>
      <c r="CC202" s="4">
        <v>0.37</v>
      </c>
      <c r="CD202" s="4">
        <v>0.36</v>
      </c>
      <c r="CE202" s="4">
        <v>0.4</v>
      </c>
      <c r="CF202" s="4">
        <v>0.4</v>
      </c>
      <c r="CG202" s="4">
        <v>0.38</v>
      </c>
      <c r="CH202" s="4">
        <v>0.28999999999999998</v>
      </c>
      <c r="CI202" s="4">
        <v>0.17</v>
      </c>
      <c r="CJ202" s="4"/>
      <c r="CK202" s="4"/>
      <c r="CL202" s="4"/>
      <c r="CM202" s="4"/>
      <c r="CN202" s="4"/>
      <c r="CO202" s="1" t="s">
        <v>141</v>
      </c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Q202"/>
      <c r="DR202"/>
      <c r="DS202"/>
    </row>
    <row r="203" spans="1:123" x14ac:dyDescent="0.25">
      <c r="A203" s="1" t="s">
        <v>428</v>
      </c>
      <c r="B203" s="1" t="s">
        <v>216</v>
      </c>
      <c r="C203" s="84">
        <v>2017</v>
      </c>
      <c r="D203" s="3">
        <v>43001</v>
      </c>
      <c r="F203" s="4"/>
      <c r="G203" s="4">
        <v>50</v>
      </c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>
        <v>594.28</v>
      </c>
      <c r="CC203" s="4">
        <v>0.36</v>
      </c>
      <c r="CD203" s="4">
        <v>0.35</v>
      </c>
      <c r="CE203" s="4">
        <v>0.4</v>
      </c>
      <c r="CF203" s="4">
        <v>0.4</v>
      </c>
      <c r="CG203" s="4">
        <v>0.38</v>
      </c>
      <c r="CH203" s="4">
        <v>0.28999999999999998</v>
      </c>
      <c r="CI203" s="4">
        <v>0.17</v>
      </c>
      <c r="CJ203" s="4"/>
      <c r="CK203" s="4"/>
      <c r="CL203" s="4"/>
      <c r="CM203" s="4"/>
      <c r="CN203" s="4"/>
      <c r="CO203" s="1" t="s">
        <v>141</v>
      </c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Q203"/>
      <c r="DR203"/>
      <c r="DS203"/>
    </row>
    <row r="204" spans="1:123" x14ac:dyDescent="0.25">
      <c r="A204" s="1" t="s">
        <v>428</v>
      </c>
      <c r="B204" s="1" t="s">
        <v>216</v>
      </c>
      <c r="C204" s="84">
        <v>2017</v>
      </c>
      <c r="D204" s="3">
        <v>43002</v>
      </c>
      <c r="F204" s="4"/>
      <c r="G204" s="4">
        <v>50</v>
      </c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>
        <v>590.76</v>
      </c>
      <c r="CC204" s="4">
        <v>0.35</v>
      </c>
      <c r="CD204" s="4">
        <v>0.34</v>
      </c>
      <c r="CE204" s="4">
        <v>0.39</v>
      </c>
      <c r="CF204" s="4">
        <v>0.4</v>
      </c>
      <c r="CG204" s="4">
        <v>0.38</v>
      </c>
      <c r="CH204" s="4">
        <v>0.28999999999999998</v>
      </c>
      <c r="CI204" s="4">
        <v>0.17</v>
      </c>
      <c r="CJ204" s="4"/>
      <c r="CK204" s="4"/>
      <c r="CL204" s="4"/>
      <c r="CM204" s="4"/>
      <c r="CN204" s="4"/>
      <c r="CO204" s="1" t="s">
        <v>141</v>
      </c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Q204"/>
      <c r="DR204"/>
      <c r="DS204"/>
    </row>
    <row r="205" spans="1:123" x14ac:dyDescent="0.25">
      <c r="A205" s="1" t="s">
        <v>428</v>
      </c>
      <c r="B205" s="1" t="s">
        <v>216</v>
      </c>
      <c r="C205" s="84">
        <v>2017</v>
      </c>
      <c r="D205" s="3">
        <v>43003</v>
      </c>
      <c r="F205" s="4"/>
      <c r="G205" s="4">
        <v>50</v>
      </c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>
        <v>586.39</v>
      </c>
      <c r="CC205" s="4">
        <v>0.33</v>
      </c>
      <c r="CD205" s="4">
        <v>0.34</v>
      </c>
      <c r="CE205" s="4">
        <v>0.39</v>
      </c>
      <c r="CF205" s="4">
        <v>0.4</v>
      </c>
      <c r="CG205" s="4">
        <v>0.38</v>
      </c>
      <c r="CH205" s="4">
        <v>0.28999999999999998</v>
      </c>
      <c r="CI205" s="4">
        <v>0.17</v>
      </c>
      <c r="CJ205" s="4"/>
      <c r="CK205" s="4"/>
      <c r="CL205" s="4"/>
      <c r="CM205" s="4"/>
      <c r="CN205" s="4"/>
      <c r="CO205" s="1" t="s">
        <v>141</v>
      </c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Q205"/>
      <c r="DR205"/>
      <c r="DS205"/>
    </row>
    <row r="206" spans="1:123" x14ac:dyDescent="0.25">
      <c r="A206" s="1" t="s">
        <v>428</v>
      </c>
      <c r="B206" s="1" t="s">
        <v>216</v>
      </c>
      <c r="C206" s="84">
        <v>2017</v>
      </c>
      <c r="D206" s="3">
        <v>43004</v>
      </c>
      <c r="F206" s="4"/>
      <c r="G206" s="4">
        <v>50</v>
      </c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>
        <v>584.54</v>
      </c>
      <c r="CC206" s="4">
        <v>0.33</v>
      </c>
      <c r="CD206" s="4">
        <v>0.33</v>
      </c>
      <c r="CE206" s="4">
        <v>0.39</v>
      </c>
      <c r="CF206" s="4">
        <v>0.4</v>
      </c>
      <c r="CG206" s="4">
        <v>0.38</v>
      </c>
      <c r="CH206" s="4">
        <v>0.28999999999999998</v>
      </c>
      <c r="CI206" s="4">
        <v>0.17</v>
      </c>
      <c r="CJ206" s="4"/>
      <c r="CK206" s="4"/>
      <c r="CL206" s="4"/>
      <c r="CM206" s="4"/>
      <c r="CN206" s="4"/>
      <c r="CO206" s="1" t="s">
        <v>141</v>
      </c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Q206"/>
      <c r="DR206"/>
      <c r="DS206"/>
    </row>
    <row r="207" spans="1:123" x14ac:dyDescent="0.25">
      <c r="A207" s="1" t="s">
        <v>428</v>
      </c>
      <c r="B207" s="1" t="s">
        <v>216</v>
      </c>
      <c r="C207" s="84">
        <v>2017</v>
      </c>
      <c r="D207" s="3">
        <v>43005</v>
      </c>
      <c r="F207" s="4"/>
      <c r="G207" s="4">
        <v>50</v>
      </c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>
        <v>582.34</v>
      </c>
      <c r="CC207" s="4">
        <v>0.32</v>
      </c>
      <c r="CD207" s="4">
        <v>0.33</v>
      </c>
      <c r="CE207" s="4">
        <v>0.39</v>
      </c>
      <c r="CF207" s="4">
        <v>0.4</v>
      </c>
      <c r="CG207" s="4">
        <v>0.38</v>
      </c>
      <c r="CH207" s="4">
        <v>0.28999999999999998</v>
      </c>
      <c r="CI207" s="4">
        <v>0.17</v>
      </c>
      <c r="CJ207" s="4"/>
      <c r="CK207" s="4"/>
      <c r="CL207" s="4"/>
      <c r="CM207" s="4"/>
      <c r="CN207" s="4"/>
      <c r="CO207" s="1" t="s">
        <v>141</v>
      </c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Q207"/>
      <c r="DR207"/>
      <c r="DS207"/>
    </row>
    <row r="208" spans="1:123" x14ac:dyDescent="0.25">
      <c r="A208" s="1" t="s">
        <v>428</v>
      </c>
      <c r="B208" s="1" t="s">
        <v>216</v>
      </c>
      <c r="C208" s="84">
        <v>2017</v>
      </c>
      <c r="D208" s="3">
        <v>43006</v>
      </c>
      <c r="F208" s="4"/>
      <c r="G208" s="4">
        <v>50</v>
      </c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>
        <v>155.99375322207999</v>
      </c>
      <c r="AK208" s="4">
        <f>AL208*AJ208</f>
        <v>5.8439159800821718</v>
      </c>
      <c r="AL208">
        <v>3.7462500000000003E-2</v>
      </c>
      <c r="AM208" s="4"/>
      <c r="AN208" s="4"/>
      <c r="AO208" s="4"/>
      <c r="AP208" s="4"/>
      <c r="AQ208" s="4"/>
      <c r="AR208" s="4"/>
      <c r="AS208" s="4"/>
      <c r="AT208" s="4"/>
      <c r="AU208" s="4">
        <v>0.9</v>
      </c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>
        <v>579.57000000000005</v>
      </c>
      <c r="CC208" s="4">
        <v>0.31</v>
      </c>
      <c r="CD208" s="4">
        <v>0.32</v>
      </c>
      <c r="CE208" s="4">
        <v>0.38</v>
      </c>
      <c r="CF208" s="4">
        <v>0.39</v>
      </c>
      <c r="CG208" s="4">
        <v>0.38</v>
      </c>
      <c r="CH208" s="4">
        <v>0.28999999999999998</v>
      </c>
      <c r="CI208" s="4">
        <v>0.17</v>
      </c>
      <c r="CJ208" s="4"/>
      <c r="CK208" s="4"/>
      <c r="CL208" s="4"/>
      <c r="CM208" s="4"/>
      <c r="CN208" s="4"/>
      <c r="CO208" s="1" t="s">
        <v>141</v>
      </c>
      <c r="CR208">
        <v>4.5424628255883697</v>
      </c>
      <c r="CS208">
        <v>3.7292187677695301</v>
      </c>
      <c r="CT208">
        <v>10.6319452539007</v>
      </c>
      <c r="CU208">
        <v>22.3006807628567</v>
      </c>
      <c r="CV208">
        <v>1.7342024256803901</v>
      </c>
      <c r="CW208">
        <v>1.3530417323014701</v>
      </c>
      <c r="CX208">
        <v>2.0871529673383198</v>
      </c>
      <c r="CY208">
        <v>1.7646943348955999</v>
      </c>
      <c r="CZ208">
        <v>0.67381644073439295</v>
      </c>
      <c r="DA208">
        <v>1.2939933417448499</v>
      </c>
      <c r="DB208">
        <v>2.8082603999079798</v>
      </c>
      <c r="DC208">
        <v>2.3761770354680598</v>
      </c>
      <c r="DD208">
        <v>8.5447922865624104</v>
      </c>
      <c r="DE208">
        <v>20.535986427961099</v>
      </c>
      <c r="DF208">
        <v>15.423196590077399</v>
      </c>
      <c r="DG208">
        <v>8.6548515519567797</v>
      </c>
      <c r="DH208">
        <v>67.250165534628806</v>
      </c>
      <c r="DI208">
        <v>58.343264291933799</v>
      </c>
      <c r="DJ208">
        <v>8.9069012426950191</v>
      </c>
      <c r="DQ208"/>
      <c r="DR208"/>
      <c r="DS208"/>
    </row>
    <row r="209" spans="1:123" x14ac:dyDescent="0.25">
      <c r="A209" s="1" t="s">
        <v>428</v>
      </c>
      <c r="B209" s="1" t="s">
        <v>216</v>
      </c>
      <c r="C209" s="84">
        <v>2017</v>
      </c>
      <c r="D209" s="3">
        <v>43007</v>
      </c>
      <c r="F209" s="4"/>
      <c r="G209" s="4">
        <v>50</v>
      </c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L209" s="1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>
        <v>574.79999999999995</v>
      </c>
      <c r="CC209" s="4">
        <v>0.3</v>
      </c>
      <c r="CD209" s="4">
        <v>0.31</v>
      </c>
      <c r="CE209" s="4">
        <v>0.38</v>
      </c>
      <c r="CF209" s="4">
        <v>0.39</v>
      </c>
      <c r="CG209" s="4">
        <v>0.38</v>
      </c>
      <c r="CH209" s="4">
        <v>0.28999999999999998</v>
      </c>
      <c r="CI209" s="4">
        <v>0.17</v>
      </c>
      <c r="CJ209" s="4"/>
      <c r="CK209" s="4"/>
      <c r="CL209" s="4"/>
      <c r="CM209" s="4"/>
      <c r="CN209" s="4"/>
      <c r="CO209" s="1" t="s">
        <v>141</v>
      </c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Q209"/>
      <c r="DR209"/>
      <c r="DS209"/>
    </row>
    <row r="210" spans="1:123" x14ac:dyDescent="0.25">
      <c r="A210" s="1" t="s">
        <v>428</v>
      </c>
      <c r="B210" s="1" t="s">
        <v>216</v>
      </c>
      <c r="C210" s="84">
        <v>2017</v>
      </c>
      <c r="D210" s="3">
        <v>43008</v>
      </c>
      <c r="F210" s="4"/>
      <c r="G210" s="4">
        <v>50</v>
      </c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L210" s="1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>
        <v>572.24</v>
      </c>
      <c r="CC210" s="4">
        <v>0.28999999999999998</v>
      </c>
      <c r="CD210" s="4">
        <v>0.31</v>
      </c>
      <c r="CE210" s="4">
        <v>0.37</v>
      </c>
      <c r="CF210" s="4">
        <v>0.39</v>
      </c>
      <c r="CG210" s="4">
        <v>0.38</v>
      </c>
      <c r="CH210" s="4">
        <v>0.28999999999999998</v>
      </c>
      <c r="CI210" s="4">
        <v>0.17</v>
      </c>
      <c r="CJ210" s="4"/>
      <c r="CK210" s="4"/>
      <c r="CL210" s="4"/>
      <c r="CM210" s="4"/>
      <c r="CN210" s="4"/>
      <c r="CO210" s="1" t="s">
        <v>141</v>
      </c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Q210"/>
      <c r="DR210"/>
      <c r="DS210"/>
    </row>
    <row r="211" spans="1:123" x14ac:dyDescent="0.25">
      <c r="A211" s="1" t="s">
        <v>428</v>
      </c>
      <c r="B211" s="1" t="s">
        <v>216</v>
      </c>
      <c r="C211" s="84">
        <v>2017</v>
      </c>
      <c r="D211" s="3">
        <v>43009</v>
      </c>
      <c r="F211" s="4"/>
      <c r="G211" s="4">
        <v>50</v>
      </c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L211" s="1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>
        <v>570.03</v>
      </c>
      <c r="CC211" s="4">
        <v>0.28000000000000003</v>
      </c>
      <c r="CD211" s="4">
        <v>0.3</v>
      </c>
      <c r="CE211" s="4">
        <v>0.37</v>
      </c>
      <c r="CF211" s="4">
        <v>0.39</v>
      </c>
      <c r="CG211" s="4">
        <v>0.38</v>
      </c>
      <c r="CH211" s="4">
        <v>0.28999999999999998</v>
      </c>
      <c r="CI211" s="4">
        <v>0.17</v>
      </c>
      <c r="CJ211" s="4"/>
      <c r="CK211" s="4"/>
      <c r="CL211" s="4"/>
      <c r="CM211" s="4"/>
      <c r="CN211" s="4"/>
      <c r="CO211" s="1" t="s">
        <v>141</v>
      </c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Q211"/>
      <c r="DR211"/>
      <c r="DS211"/>
    </row>
    <row r="212" spans="1:123" x14ac:dyDescent="0.25">
      <c r="A212" s="1" t="s">
        <v>428</v>
      </c>
      <c r="B212" s="1" t="s">
        <v>216</v>
      </c>
      <c r="C212" s="84">
        <v>2017</v>
      </c>
      <c r="D212" s="3">
        <v>43010</v>
      </c>
      <c r="F212" s="4"/>
      <c r="G212" s="4">
        <v>50</v>
      </c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>
        <v>567.11</v>
      </c>
      <c r="CC212" s="4">
        <v>0.28000000000000003</v>
      </c>
      <c r="CD212" s="4">
        <v>0.3</v>
      </c>
      <c r="CE212" s="4">
        <v>0.37</v>
      </c>
      <c r="CF212" s="4">
        <v>0.39</v>
      </c>
      <c r="CG212" s="4">
        <v>0.38</v>
      </c>
      <c r="CH212" s="4">
        <v>0.28999999999999998</v>
      </c>
      <c r="CI212" s="4">
        <v>0.17</v>
      </c>
      <c r="CJ212" s="4"/>
      <c r="CK212" s="4"/>
      <c r="CL212" s="4"/>
      <c r="CM212" s="4"/>
      <c r="CN212" s="4"/>
      <c r="CO212" s="1" t="s">
        <v>141</v>
      </c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Q212"/>
      <c r="DR212"/>
      <c r="DS212"/>
    </row>
    <row r="213" spans="1:123" x14ac:dyDescent="0.25">
      <c r="A213" s="1" t="s">
        <v>428</v>
      </c>
      <c r="B213" s="1" t="s">
        <v>216</v>
      </c>
      <c r="C213" s="84">
        <v>2017</v>
      </c>
      <c r="D213" s="3">
        <v>43011</v>
      </c>
      <c r="F213" s="4"/>
      <c r="G213" s="4">
        <v>50</v>
      </c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>
        <v>562.41</v>
      </c>
      <c r="CC213" s="4">
        <v>0.26</v>
      </c>
      <c r="CD213" s="4">
        <v>0.28999999999999998</v>
      </c>
      <c r="CE213" s="4">
        <v>0.36</v>
      </c>
      <c r="CF213" s="4">
        <v>0.39</v>
      </c>
      <c r="CG213" s="4">
        <v>0.38</v>
      </c>
      <c r="CH213" s="4">
        <v>0.28999999999999998</v>
      </c>
      <c r="CI213" s="4">
        <v>0.18</v>
      </c>
      <c r="CJ213" s="4"/>
      <c r="CK213" s="4"/>
      <c r="CL213" s="4"/>
      <c r="CM213" s="4"/>
      <c r="CN213" s="4"/>
      <c r="CO213" s="1" t="s">
        <v>141</v>
      </c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Q213"/>
      <c r="DR213"/>
      <c r="DS213"/>
    </row>
    <row r="214" spans="1:123" x14ac:dyDescent="0.25">
      <c r="A214" s="1" t="s">
        <v>428</v>
      </c>
      <c r="B214" s="1" t="s">
        <v>216</v>
      </c>
      <c r="C214" s="84">
        <v>2017</v>
      </c>
      <c r="D214" s="3">
        <v>43012</v>
      </c>
      <c r="F214" s="4"/>
      <c r="G214" s="4">
        <v>50</v>
      </c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M214" s="4"/>
      <c r="AN214" s="4"/>
      <c r="AO214" s="4"/>
      <c r="AP214" s="4"/>
      <c r="AQ214" s="4"/>
      <c r="AR214" s="4"/>
      <c r="AS214" s="4"/>
      <c r="AT214" s="4"/>
      <c r="AU214" s="4">
        <v>0.87</v>
      </c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>
        <v>558.97</v>
      </c>
      <c r="CC214" s="4">
        <v>0.26</v>
      </c>
      <c r="CD214" s="4">
        <v>0.28000000000000003</v>
      </c>
      <c r="CE214" s="4">
        <v>0.36</v>
      </c>
      <c r="CF214" s="4">
        <v>0.39</v>
      </c>
      <c r="CG214" s="4">
        <v>0.38</v>
      </c>
      <c r="CH214" s="4">
        <v>0.28999999999999998</v>
      </c>
      <c r="CI214" s="4">
        <v>0.18</v>
      </c>
      <c r="CJ214" s="4"/>
      <c r="CK214" s="4"/>
      <c r="CL214" s="4"/>
      <c r="CM214" s="4"/>
      <c r="CN214" s="4"/>
      <c r="CO214" s="1" t="s">
        <v>141</v>
      </c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Q214"/>
      <c r="DR214"/>
      <c r="DS214"/>
    </row>
    <row r="215" spans="1:123" x14ac:dyDescent="0.25">
      <c r="A215" s="1" t="s">
        <v>428</v>
      </c>
      <c r="B215" s="1" t="s">
        <v>216</v>
      </c>
      <c r="C215" s="84">
        <v>2017</v>
      </c>
      <c r="D215" s="3">
        <v>43013</v>
      </c>
      <c r="F215" s="4"/>
      <c r="G215" s="4">
        <v>50</v>
      </c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>
        <v>555.28</v>
      </c>
      <c r="CC215" s="4">
        <v>0.25</v>
      </c>
      <c r="CD215" s="4">
        <v>0.28000000000000003</v>
      </c>
      <c r="CE215" s="4">
        <v>0.36</v>
      </c>
      <c r="CF215" s="4">
        <v>0.39</v>
      </c>
      <c r="CG215" s="4">
        <v>0.38</v>
      </c>
      <c r="CH215" s="4">
        <v>0.28999999999999998</v>
      </c>
      <c r="CI215" s="4">
        <v>0.18</v>
      </c>
      <c r="CJ215" s="4"/>
      <c r="CK215" s="4"/>
      <c r="CL215" s="4"/>
      <c r="CM215" s="4"/>
      <c r="CN215" s="4"/>
      <c r="CO215" s="1" t="s">
        <v>141</v>
      </c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Q215"/>
      <c r="DR215"/>
      <c r="DS215"/>
    </row>
    <row r="216" spans="1:123" x14ac:dyDescent="0.25">
      <c r="A216" s="1" t="s">
        <v>428</v>
      </c>
      <c r="B216" s="1" t="s">
        <v>216</v>
      </c>
      <c r="C216" s="84">
        <v>2017</v>
      </c>
      <c r="D216" s="3">
        <v>43014</v>
      </c>
      <c r="F216" s="4"/>
      <c r="G216" s="4">
        <v>50</v>
      </c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>
        <v>552.92999999999995</v>
      </c>
      <c r="CC216" s="4">
        <v>0.24</v>
      </c>
      <c r="CD216" s="4">
        <v>0.27</v>
      </c>
      <c r="CE216" s="4">
        <v>0.35</v>
      </c>
      <c r="CF216" s="4">
        <v>0.39</v>
      </c>
      <c r="CG216" s="4">
        <v>0.38</v>
      </c>
      <c r="CH216" s="4">
        <v>0.28999999999999998</v>
      </c>
      <c r="CI216" s="4">
        <v>0.18</v>
      </c>
      <c r="CJ216" s="4"/>
      <c r="CK216" s="4"/>
      <c r="CL216" s="4"/>
      <c r="CM216" s="4"/>
      <c r="CN216" s="4"/>
      <c r="CO216" s="1" t="s">
        <v>141</v>
      </c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Q216"/>
      <c r="DR216"/>
      <c r="DS216"/>
    </row>
    <row r="217" spans="1:123" x14ac:dyDescent="0.25">
      <c r="A217" s="1" t="s">
        <v>428</v>
      </c>
      <c r="B217" s="1" t="s">
        <v>216</v>
      </c>
      <c r="C217" s="84">
        <v>2017</v>
      </c>
      <c r="D217" s="3">
        <v>43015</v>
      </c>
      <c r="F217" s="4"/>
      <c r="G217" s="4">
        <v>50</v>
      </c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>
        <v>558.21</v>
      </c>
      <c r="CC217" s="4">
        <v>0.28000000000000003</v>
      </c>
      <c r="CD217" s="4">
        <v>0.27</v>
      </c>
      <c r="CE217" s="4">
        <v>0.35</v>
      </c>
      <c r="CF217" s="4">
        <v>0.38</v>
      </c>
      <c r="CG217" s="4">
        <v>0.38</v>
      </c>
      <c r="CH217" s="4">
        <v>0.28999999999999998</v>
      </c>
      <c r="CI217" s="4">
        <v>0.18</v>
      </c>
      <c r="CJ217" s="4"/>
      <c r="CK217" s="4"/>
      <c r="CL217" s="4"/>
      <c r="CM217" s="4"/>
      <c r="CN217" s="4"/>
      <c r="CO217" s="1" t="s">
        <v>141</v>
      </c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Q217"/>
      <c r="DR217"/>
      <c r="DS217"/>
    </row>
    <row r="218" spans="1:123" x14ac:dyDescent="0.25">
      <c r="A218" s="1" t="s">
        <v>428</v>
      </c>
      <c r="B218" s="1" t="s">
        <v>216</v>
      </c>
      <c r="C218" s="84">
        <v>2017</v>
      </c>
      <c r="D218" s="3">
        <v>43016</v>
      </c>
      <c r="F218" s="4"/>
      <c r="G218" s="4">
        <v>50</v>
      </c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>
        <v>565.6</v>
      </c>
      <c r="CC218" s="4">
        <v>0.32</v>
      </c>
      <c r="CD218" s="4">
        <v>0.28999999999999998</v>
      </c>
      <c r="CE218" s="4">
        <v>0.35</v>
      </c>
      <c r="CF218" s="4">
        <v>0.38</v>
      </c>
      <c r="CG218" s="4">
        <v>0.38</v>
      </c>
      <c r="CH218" s="4">
        <v>0.3</v>
      </c>
      <c r="CI218" s="4">
        <v>0.18</v>
      </c>
      <c r="CJ218" s="4"/>
      <c r="CK218" s="4"/>
      <c r="CL218" s="4"/>
      <c r="CM218" s="4"/>
      <c r="CN218" s="4"/>
      <c r="CO218" s="1" t="s">
        <v>141</v>
      </c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Q218"/>
      <c r="DR218"/>
      <c r="DS218"/>
    </row>
    <row r="219" spans="1:123" x14ac:dyDescent="0.25">
      <c r="A219" s="1" t="s">
        <v>428</v>
      </c>
      <c r="B219" s="1" t="s">
        <v>216</v>
      </c>
      <c r="C219" s="84">
        <v>2017</v>
      </c>
      <c r="D219" s="3">
        <v>43017</v>
      </c>
      <c r="F219" s="4"/>
      <c r="G219" s="4">
        <v>50</v>
      </c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>
        <v>569.78</v>
      </c>
      <c r="CC219" s="4">
        <v>0.33</v>
      </c>
      <c r="CD219" s="4">
        <v>0.3</v>
      </c>
      <c r="CE219" s="4">
        <v>0.35</v>
      </c>
      <c r="CF219" s="4">
        <v>0.38</v>
      </c>
      <c r="CG219" s="4">
        <v>0.38</v>
      </c>
      <c r="CH219" s="4">
        <v>0.3</v>
      </c>
      <c r="CI219" s="4">
        <v>0.18</v>
      </c>
      <c r="CJ219" s="4"/>
      <c r="CK219" s="4"/>
      <c r="CL219" s="4"/>
      <c r="CM219" s="4"/>
      <c r="CN219" s="4"/>
      <c r="CO219" s="1" t="s">
        <v>141</v>
      </c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Q219"/>
      <c r="DR219"/>
      <c r="DS219"/>
    </row>
    <row r="220" spans="1:123" x14ac:dyDescent="0.25">
      <c r="A220" s="1" t="s">
        <v>428</v>
      </c>
      <c r="B220" s="1" t="s">
        <v>216</v>
      </c>
      <c r="C220" s="84">
        <v>2017</v>
      </c>
      <c r="D220" s="3">
        <v>43018</v>
      </c>
      <c r="F220" s="4"/>
      <c r="G220" s="4">
        <v>50</v>
      </c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>
        <v>594.79999999999995</v>
      </c>
      <c r="CC220" s="4">
        <v>0.37</v>
      </c>
      <c r="CD220" s="4">
        <v>0.36</v>
      </c>
      <c r="CE220" s="4">
        <v>0.39</v>
      </c>
      <c r="CF220" s="4">
        <v>0.39</v>
      </c>
      <c r="CG220" s="4">
        <v>0.37</v>
      </c>
      <c r="CH220" s="4">
        <v>0.3</v>
      </c>
      <c r="CI220" s="4">
        <v>0.18</v>
      </c>
      <c r="CJ220" s="4"/>
      <c r="CK220" s="4"/>
      <c r="CL220" s="4"/>
      <c r="CM220" s="4"/>
      <c r="CN220" s="4"/>
      <c r="CO220" s="1" t="s">
        <v>141</v>
      </c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Q220"/>
      <c r="DR220"/>
      <c r="DS220"/>
    </row>
    <row r="221" spans="1:123" x14ac:dyDescent="0.25">
      <c r="A221" s="1" t="s">
        <v>428</v>
      </c>
      <c r="B221" s="1" t="s">
        <v>216</v>
      </c>
      <c r="C221" s="84">
        <v>2017</v>
      </c>
      <c r="D221" s="3">
        <v>43019</v>
      </c>
      <c r="F221" s="4"/>
      <c r="G221" s="4">
        <v>50</v>
      </c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>
        <v>612.88</v>
      </c>
      <c r="CC221" s="4">
        <v>0.38</v>
      </c>
      <c r="CD221" s="4">
        <v>0.37</v>
      </c>
      <c r="CE221" s="4">
        <v>0.41</v>
      </c>
      <c r="CF221" s="4">
        <v>0.4</v>
      </c>
      <c r="CG221" s="4">
        <v>0.38</v>
      </c>
      <c r="CH221" s="4">
        <v>0.3</v>
      </c>
      <c r="CI221" s="4">
        <v>0.18</v>
      </c>
      <c r="CJ221" s="4"/>
      <c r="CK221" s="4"/>
      <c r="CL221" s="4"/>
      <c r="CM221" s="4"/>
      <c r="CN221" s="4"/>
      <c r="CO221" s="1" t="s">
        <v>141</v>
      </c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Q221"/>
      <c r="DR221"/>
      <c r="DS221"/>
    </row>
    <row r="222" spans="1:123" x14ac:dyDescent="0.25">
      <c r="A222" s="1" t="s">
        <v>428</v>
      </c>
      <c r="B222" s="1" t="s">
        <v>216</v>
      </c>
      <c r="C222" s="84">
        <v>2017</v>
      </c>
      <c r="D222" s="3">
        <v>43020</v>
      </c>
      <c r="F222" s="4"/>
      <c r="G222" s="4">
        <v>50</v>
      </c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>
        <v>618.46</v>
      </c>
      <c r="CC222" s="4">
        <v>0.37</v>
      </c>
      <c r="CD222" s="4">
        <v>0.37</v>
      </c>
      <c r="CE222" s="4">
        <v>0.41</v>
      </c>
      <c r="CF222" s="4">
        <v>0.41</v>
      </c>
      <c r="CG222" s="4">
        <v>0.39</v>
      </c>
      <c r="CH222" s="4">
        <v>0.3</v>
      </c>
      <c r="CI222" s="4">
        <v>0.18</v>
      </c>
      <c r="CJ222" s="4"/>
      <c r="CK222" s="4"/>
      <c r="CL222" s="4"/>
      <c r="CM222" s="4"/>
      <c r="CN222" s="4"/>
      <c r="CO222" s="1" t="s">
        <v>141</v>
      </c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Q222"/>
      <c r="DR222"/>
      <c r="DS222"/>
    </row>
    <row r="223" spans="1:123" x14ac:dyDescent="0.25">
      <c r="A223" s="1" t="s">
        <v>428</v>
      </c>
      <c r="B223" s="1" t="s">
        <v>216</v>
      </c>
      <c r="C223" s="84">
        <v>2017</v>
      </c>
      <c r="D223" s="3">
        <v>43021</v>
      </c>
      <c r="F223" s="4"/>
      <c r="G223" s="4">
        <v>50</v>
      </c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M223" s="4"/>
      <c r="AN223" s="4"/>
      <c r="AO223" s="4"/>
      <c r="AP223" s="4"/>
      <c r="AQ223" s="4"/>
      <c r="AR223" s="4"/>
      <c r="AS223" s="4"/>
      <c r="AT223" s="4"/>
      <c r="AU223" s="4">
        <v>0.91</v>
      </c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>
        <v>609.03</v>
      </c>
      <c r="CC223" s="4">
        <v>0.35</v>
      </c>
      <c r="CD223" s="4">
        <v>0.35</v>
      </c>
      <c r="CE223" s="4">
        <v>0.4</v>
      </c>
      <c r="CF223" s="4">
        <v>0.4</v>
      </c>
      <c r="CG223" s="4">
        <v>0.39</v>
      </c>
      <c r="CH223" s="4">
        <v>0.3</v>
      </c>
      <c r="CI223" s="4">
        <v>0.18</v>
      </c>
      <c r="CJ223" s="4"/>
      <c r="CK223" s="4"/>
      <c r="CL223" s="4"/>
      <c r="CM223" s="4"/>
      <c r="CN223" s="4"/>
      <c r="CO223" s="1" t="s">
        <v>141</v>
      </c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Q223"/>
      <c r="DR223"/>
      <c r="DS223"/>
    </row>
    <row r="224" spans="1:123" x14ac:dyDescent="0.25">
      <c r="A224" s="1" t="s">
        <v>428</v>
      </c>
      <c r="B224" s="1" t="s">
        <v>216</v>
      </c>
      <c r="C224" s="84">
        <v>2017</v>
      </c>
      <c r="D224" s="3">
        <v>43022</v>
      </c>
      <c r="F224" s="4"/>
      <c r="G224" s="4">
        <v>50</v>
      </c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>
        <v>604.20000000000005</v>
      </c>
      <c r="CC224" s="4">
        <v>0.34</v>
      </c>
      <c r="CD224" s="4">
        <v>0.34</v>
      </c>
      <c r="CE224" s="4">
        <v>0.4</v>
      </c>
      <c r="CF224" s="4">
        <v>0.4</v>
      </c>
      <c r="CG224" s="4">
        <v>0.39</v>
      </c>
      <c r="CH224" s="4">
        <v>0.3</v>
      </c>
      <c r="CI224" s="4">
        <v>0.18</v>
      </c>
      <c r="CJ224" s="4"/>
      <c r="CK224" s="4"/>
      <c r="CL224" s="4"/>
      <c r="CM224" s="4"/>
      <c r="CN224" s="4"/>
      <c r="CO224" s="1" t="s">
        <v>141</v>
      </c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Q224"/>
      <c r="DR224"/>
      <c r="DS224"/>
    </row>
    <row r="225" spans="1:123" x14ac:dyDescent="0.25">
      <c r="A225" s="1" t="s">
        <v>428</v>
      </c>
      <c r="B225" s="1" t="s">
        <v>216</v>
      </c>
      <c r="C225" s="84">
        <v>2017</v>
      </c>
      <c r="D225" s="3">
        <v>43023</v>
      </c>
      <c r="F225" s="4"/>
      <c r="G225" s="4">
        <v>50</v>
      </c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>
        <v>601</v>
      </c>
      <c r="CC225" s="4">
        <v>0.34</v>
      </c>
      <c r="CD225" s="4">
        <v>0.34</v>
      </c>
      <c r="CE225" s="4">
        <v>0.39</v>
      </c>
      <c r="CF225" s="4">
        <v>0.4</v>
      </c>
      <c r="CG225" s="4">
        <v>0.39</v>
      </c>
      <c r="CH225" s="4">
        <v>0.3</v>
      </c>
      <c r="CI225" s="4">
        <v>0.18</v>
      </c>
      <c r="CJ225" s="4"/>
      <c r="CK225" s="4"/>
      <c r="CL225" s="4"/>
      <c r="CM225" s="4"/>
      <c r="CN225" s="4"/>
      <c r="CO225" s="1" t="s">
        <v>141</v>
      </c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Q225"/>
      <c r="DR225"/>
      <c r="DS225"/>
    </row>
    <row r="226" spans="1:123" x14ac:dyDescent="0.25">
      <c r="A226" s="1" t="s">
        <v>428</v>
      </c>
      <c r="B226" s="1" t="s">
        <v>216</v>
      </c>
      <c r="C226" s="84">
        <v>2017</v>
      </c>
      <c r="D226" s="3">
        <v>43024</v>
      </c>
      <c r="F226" s="4"/>
      <c r="G226" s="4">
        <v>50</v>
      </c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>
        <v>597.92999999999995</v>
      </c>
      <c r="CC226" s="4">
        <v>0.33</v>
      </c>
      <c r="CD226" s="4">
        <v>0.34</v>
      </c>
      <c r="CE226" s="4">
        <v>0.39</v>
      </c>
      <c r="CF226" s="4">
        <v>0.4</v>
      </c>
      <c r="CG226" s="4">
        <v>0.39</v>
      </c>
      <c r="CH226" s="4">
        <v>0.3</v>
      </c>
      <c r="CI226" s="4">
        <v>0.18</v>
      </c>
      <c r="CJ226" s="4"/>
      <c r="CK226" s="4"/>
      <c r="CL226" s="4"/>
      <c r="CM226" s="4"/>
      <c r="CN226" s="4"/>
      <c r="CO226" s="1" t="s">
        <v>141</v>
      </c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Q226"/>
      <c r="DR226"/>
      <c r="DS226"/>
    </row>
    <row r="227" spans="1:123" x14ac:dyDescent="0.25">
      <c r="A227" s="1" t="s">
        <v>428</v>
      </c>
      <c r="B227" s="1" t="s">
        <v>216</v>
      </c>
      <c r="C227" s="84">
        <v>2017</v>
      </c>
      <c r="D227" s="3">
        <v>43025</v>
      </c>
      <c r="F227" s="4"/>
      <c r="G227" s="4">
        <v>50</v>
      </c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>
        <v>593.30999999999995</v>
      </c>
      <c r="CC227" s="4">
        <v>0.32</v>
      </c>
      <c r="CD227" s="4">
        <v>0.33</v>
      </c>
      <c r="CE227" s="4">
        <v>0.38</v>
      </c>
      <c r="CF227" s="4">
        <v>0.4</v>
      </c>
      <c r="CG227" s="4">
        <v>0.39</v>
      </c>
      <c r="CH227" s="4">
        <v>0.3</v>
      </c>
      <c r="CI227" s="4">
        <v>0.18</v>
      </c>
      <c r="CJ227" s="4"/>
      <c r="CK227" s="4"/>
      <c r="CL227" s="4"/>
      <c r="CM227" s="4"/>
      <c r="CN227" s="4"/>
      <c r="CO227" s="1" t="s">
        <v>141</v>
      </c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Q227"/>
      <c r="DR227"/>
      <c r="DS227"/>
    </row>
    <row r="228" spans="1:123" x14ac:dyDescent="0.25">
      <c r="A228" s="1" t="s">
        <v>428</v>
      </c>
      <c r="B228" s="1" t="s">
        <v>216</v>
      </c>
      <c r="C228" s="84">
        <v>2017</v>
      </c>
      <c r="D228" s="3">
        <v>43026</v>
      </c>
      <c r="F228" s="4"/>
      <c r="G228" s="4">
        <v>50</v>
      </c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>
        <v>589.85</v>
      </c>
      <c r="CC228" s="4">
        <v>0.32</v>
      </c>
      <c r="CD228" s="4">
        <v>0.32</v>
      </c>
      <c r="CE228" s="4">
        <v>0.38</v>
      </c>
      <c r="CF228" s="4">
        <v>0.39</v>
      </c>
      <c r="CG228" s="4">
        <v>0.39</v>
      </c>
      <c r="CH228" s="4">
        <v>0.3</v>
      </c>
      <c r="CI228" s="4">
        <v>0.19</v>
      </c>
      <c r="CJ228" s="4"/>
      <c r="CK228" s="4"/>
      <c r="CL228" s="4"/>
      <c r="CM228" s="4"/>
      <c r="CN228" s="4"/>
      <c r="CO228" s="1" t="s">
        <v>141</v>
      </c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Q228"/>
      <c r="DR228"/>
      <c r="DS228"/>
    </row>
    <row r="229" spans="1:123" x14ac:dyDescent="0.25">
      <c r="A229" s="1" t="s">
        <v>428</v>
      </c>
      <c r="B229" s="1" t="s">
        <v>216</v>
      </c>
      <c r="C229" s="84">
        <v>2017</v>
      </c>
      <c r="D229" s="3">
        <v>43027</v>
      </c>
      <c r="F229" s="4"/>
      <c r="G229" s="4">
        <v>50</v>
      </c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M229" s="4"/>
      <c r="AN229" s="4"/>
      <c r="AO229" s="4"/>
      <c r="AP229" s="4"/>
      <c r="AQ229" s="4"/>
      <c r="AR229" s="4"/>
      <c r="AS229" s="4"/>
      <c r="AT229" s="4"/>
      <c r="AU229" s="4">
        <v>0.88</v>
      </c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>
        <v>584.59</v>
      </c>
      <c r="CC229" s="4">
        <v>0.3</v>
      </c>
      <c r="CD229" s="4">
        <v>0.31</v>
      </c>
      <c r="CE229" s="4">
        <v>0.37</v>
      </c>
      <c r="CF229" s="4">
        <v>0.39</v>
      </c>
      <c r="CG229" s="4">
        <v>0.39</v>
      </c>
      <c r="CH229" s="4">
        <v>0.3</v>
      </c>
      <c r="CI229" s="4">
        <v>0.19</v>
      </c>
      <c r="CJ229" s="4"/>
      <c r="CK229" s="4"/>
      <c r="CL229" s="4"/>
      <c r="CM229" s="4"/>
      <c r="CN229" s="4"/>
      <c r="CO229" s="1" t="s">
        <v>141</v>
      </c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Q229"/>
      <c r="DR229"/>
      <c r="DS229"/>
    </row>
    <row r="230" spans="1:123" x14ac:dyDescent="0.25">
      <c r="A230" s="1" t="s">
        <v>428</v>
      </c>
      <c r="B230" s="1" t="s">
        <v>216</v>
      </c>
      <c r="C230" s="84">
        <v>2017</v>
      </c>
      <c r="D230" s="3">
        <v>43028</v>
      </c>
      <c r="F230" s="4"/>
      <c r="G230" s="4">
        <v>50</v>
      </c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>
        <v>580.30999999999995</v>
      </c>
      <c r="CC230" s="4">
        <v>0.28999999999999998</v>
      </c>
      <c r="CD230" s="4">
        <v>0.31</v>
      </c>
      <c r="CE230" s="4">
        <v>0.37</v>
      </c>
      <c r="CF230" s="4">
        <v>0.39</v>
      </c>
      <c r="CG230" s="4">
        <v>0.39</v>
      </c>
      <c r="CH230" s="4">
        <v>0.3</v>
      </c>
      <c r="CI230" s="4">
        <v>0.19</v>
      </c>
      <c r="CJ230" s="4"/>
      <c r="CK230" s="4"/>
      <c r="CL230" s="4"/>
      <c r="CM230" s="4"/>
      <c r="CN230" s="4"/>
      <c r="CO230" s="1" t="s">
        <v>141</v>
      </c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Q230"/>
      <c r="DR230"/>
      <c r="DS230"/>
    </row>
    <row r="231" spans="1:123" x14ac:dyDescent="0.25">
      <c r="A231" s="1" t="s">
        <v>428</v>
      </c>
      <c r="B231" s="1" t="s">
        <v>216</v>
      </c>
      <c r="C231" s="84">
        <v>2017</v>
      </c>
      <c r="D231" s="3">
        <v>43029</v>
      </c>
      <c r="F231" s="4"/>
      <c r="G231" s="4">
        <v>50</v>
      </c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>
        <v>576.41</v>
      </c>
      <c r="CC231" s="4">
        <v>0.28000000000000003</v>
      </c>
      <c r="CD231" s="4">
        <v>0.3</v>
      </c>
      <c r="CE231" s="4">
        <v>0.36</v>
      </c>
      <c r="CF231" s="4">
        <v>0.39</v>
      </c>
      <c r="CG231" s="4">
        <v>0.39</v>
      </c>
      <c r="CH231" s="4">
        <v>0.3</v>
      </c>
      <c r="CI231" s="4">
        <v>0.19</v>
      </c>
      <c r="CJ231" s="4"/>
      <c r="CK231" s="4"/>
      <c r="CL231" s="4"/>
      <c r="CM231" s="4"/>
      <c r="CN231" s="4"/>
      <c r="CO231" s="1" t="s">
        <v>141</v>
      </c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Q231"/>
      <c r="DR231"/>
      <c r="DS231"/>
    </row>
    <row r="232" spans="1:123" x14ac:dyDescent="0.25">
      <c r="A232" s="1" t="s">
        <v>428</v>
      </c>
      <c r="B232" s="1" t="s">
        <v>216</v>
      </c>
      <c r="C232" s="84">
        <v>2017</v>
      </c>
      <c r="D232" s="3">
        <v>43030</v>
      </c>
      <c r="F232" s="4"/>
      <c r="G232" s="4">
        <v>50</v>
      </c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>
        <v>571.27</v>
      </c>
      <c r="CC232" s="4">
        <v>0.27</v>
      </c>
      <c r="CD232" s="4">
        <v>0.28999999999999998</v>
      </c>
      <c r="CE232" s="4">
        <v>0.36</v>
      </c>
      <c r="CF232" s="4">
        <v>0.39</v>
      </c>
      <c r="CG232" s="4">
        <v>0.38</v>
      </c>
      <c r="CH232" s="4">
        <v>0.3</v>
      </c>
      <c r="CI232" s="4">
        <v>0.19</v>
      </c>
      <c r="CJ232" s="4"/>
      <c r="CK232" s="4"/>
      <c r="CL232" s="4"/>
      <c r="CM232" s="4"/>
      <c r="CN232" s="4"/>
      <c r="CO232" s="1" t="s">
        <v>141</v>
      </c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Q232"/>
      <c r="DR232"/>
      <c r="DS232"/>
    </row>
    <row r="233" spans="1:123" x14ac:dyDescent="0.25">
      <c r="A233" s="1" t="s">
        <v>428</v>
      </c>
      <c r="B233" s="1" t="s">
        <v>216</v>
      </c>
      <c r="C233" s="84">
        <v>2017</v>
      </c>
      <c r="D233" s="3">
        <v>43031</v>
      </c>
      <c r="F233" s="4"/>
      <c r="G233" s="4">
        <v>50</v>
      </c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>
        <v>566.88</v>
      </c>
      <c r="CC233" s="4">
        <v>0.26</v>
      </c>
      <c r="CD233" s="4">
        <v>0.28000000000000003</v>
      </c>
      <c r="CE233" s="4">
        <v>0.36</v>
      </c>
      <c r="CF233" s="4">
        <v>0.39</v>
      </c>
      <c r="CG233" s="4">
        <v>0.38</v>
      </c>
      <c r="CH233" s="4">
        <v>0.3</v>
      </c>
      <c r="CI233" s="4">
        <v>0.19</v>
      </c>
      <c r="CJ233" s="4"/>
      <c r="CK233" s="4"/>
      <c r="CL233" s="4"/>
      <c r="CM233" s="4"/>
      <c r="CN233" s="4"/>
      <c r="CO233" s="1" t="s">
        <v>141</v>
      </c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Q233"/>
      <c r="DR233"/>
      <c r="DS233"/>
    </row>
    <row r="234" spans="1:123" x14ac:dyDescent="0.25">
      <c r="A234" s="1" t="s">
        <v>428</v>
      </c>
      <c r="B234" s="1" t="s">
        <v>216</v>
      </c>
      <c r="C234" s="84">
        <v>2017</v>
      </c>
      <c r="D234" s="3">
        <v>43032</v>
      </c>
      <c r="F234" s="4"/>
      <c r="G234" s="4">
        <v>50</v>
      </c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>
        <v>561.74</v>
      </c>
      <c r="CC234" s="4">
        <v>0.25</v>
      </c>
      <c r="CD234" s="4">
        <v>0.28000000000000003</v>
      </c>
      <c r="CE234" s="4">
        <v>0.35</v>
      </c>
      <c r="CF234" s="4">
        <v>0.39</v>
      </c>
      <c r="CG234" s="4">
        <v>0.38</v>
      </c>
      <c r="CH234" s="4">
        <v>0.3</v>
      </c>
      <c r="CI234" s="4">
        <v>0.19</v>
      </c>
      <c r="CJ234" s="4"/>
      <c r="CK234" s="4"/>
      <c r="CL234" s="4"/>
      <c r="CM234" s="4"/>
      <c r="CN234" s="4"/>
      <c r="CO234" s="1" t="s">
        <v>141</v>
      </c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Q234"/>
      <c r="DR234"/>
      <c r="DS234"/>
    </row>
    <row r="235" spans="1:123" x14ac:dyDescent="0.25">
      <c r="A235" s="1" t="s">
        <v>428</v>
      </c>
      <c r="B235" s="1" t="s">
        <v>216</v>
      </c>
      <c r="C235" s="84">
        <v>2017</v>
      </c>
      <c r="D235" s="3">
        <v>43033</v>
      </c>
      <c r="F235" s="4"/>
      <c r="G235" s="4">
        <v>50</v>
      </c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>
        <v>557.63</v>
      </c>
      <c r="CC235" s="4">
        <v>0.24</v>
      </c>
      <c r="CD235" s="4">
        <v>0.27</v>
      </c>
      <c r="CE235" s="4">
        <v>0.35</v>
      </c>
      <c r="CF235" s="4">
        <v>0.38</v>
      </c>
      <c r="CG235" s="4">
        <v>0.38</v>
      </c>
      <c r="CH235" s="4">
        <v>0.3</v>
      </c>
      <c r="CI235" s="4">
        <v>0.19</v>
      </c>
      <c r="CJ235" s="4"/>
      <c r="CK235" s="4"/>
      <c r="CL235" s="4"/>
      <c r="CM235" s="4"/>
      <c r="CN235" s="4"/>
      <c r="CO235" s="1" t="s">
        <v>141</v>
      </c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Q235"/>
      <c r="DR235"/>
      <c r="DS235"/>
    </row>
    <row r="236" spans="1:123" x14ac:dyDescent="0.25">
      <c r="A236" s="1" t="s">
        <v>428</v>
      </c>
      <c r="B236" s="1" t="s">
        <v>216</v>
      </c>
      <c r="C236" s="84">
        <v>2017</v>
      </c>
      <c r="D236" s="3">
        <v>43034</v>
      </c>
      <c r="F236" s="4"/>
      <c r="G236" s="4">
        <v>50</v>
      </c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>
        <v>553.78</v>
      </c>
      <c r="CC236" s="4">
        <v>0.23</v>
      </c>
      <c r="CD236" s="4">
        <v>0.26</v>
      </c>
      <c r="CE236" s="4">
        <v>0.34</v>
      </c>
      <c r="CF236" s="4">
        <v>0.38</v>
      </c>
      <c r="CG236" s="4">
        <v>0.38</v>
      </c>
      <c r="CH236" s="4">
        <v>0.3</v>
      </c>
      <c r="CI236" s="4">
        <v>0.19</v>
      </c>
      <c r="CJ236" s="4"/>
      <c r="CK236" s="4"/>
      <c r="CL236" s="4"/>
      <c r="CM236" s="4"/>
      <c r="CN236" s="4"/>
      <c r="CO236" s="1" t="s">
        <v>141</v>
      </c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Q236"/>
      <c r="DR236"/>
      <c r="DS236"/>
    </row>
    <row r="237" spans="1:123" x14ac:dyDescent="0.25">
      <c r="A237" s="1" t="s">
        <v>428</v>
      </c>
      <c r="B237" s="1" t="s">
        <v>216</v>
      </c>
      <c r="C237" s="84">
        <v>2017</v>
      </c>
      <c r="D237" s="3">
        <v>43035</v>
      </c>
      <c r="F237" s="4"/>
      <c r="G237" s="4">
        <v>50</v>
      </c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M237" s="4"/>
      <c r="AN237" s="4"/>
      <c r="AO237" s="4"/>
      <c r="AP237" s="4"/>
      <c r="AQ237" s="4"/>
      <c r="AR237" s="4"/>
      <c r="AS237" s="4"/>
      <c r="AT237" s="4"/>
      <c r="AU237" s="4">
        <v>0.91</v>
      </c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>
        <v>549.45000000000005</v>
      </c>
      <c r="CC237" s="4">
        <v>0.22</v>
      </c>
      <c r="CD237" s="4">
        <v>0.26</v>
      </c>
      <c r="CE237" s="4">
        <v>0.34</v>
      </c>
      <c r="CF237" s="4">
        <v>0.38</v>
      </c>
      <c r="CG237" s="4">
        <v>0.38</v>
      </c>
      <c r="CH237" s="4">
        <v>0.3</v>
      </c>
      <c r="CI237" s="4">
        <v>0.19</v>
      </c>
      <c r="CJ237" s="4"/>
      <c r="CK237" s="4"/>
      <c r="CL237" s="4"/>
      <c r="CM237" s="4"/>
      <c r="CN237" s="4"/>
      <c r="CO237" s="1" t="s">
        <v>141</v>
      </c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Q237"/>
      <c r="DR237"/>
      <c r="DS237"/>
    </row>
    <row r="238" spans="1:123" x14ac:dyDescent="0.25">
      <c r="A238" s="1" t="s">
        <v>428</v>
      </c>
      <c r="B238" s="1" t="s">
        <v>216</v>
      </c>
      <c r="C238" s="84">
        <v>2017</v>
      </c>
      <c r="D238" s="3">
        <v>43036</v>
      </c>
      <c r="F238" s="4"/>
      <c r="G238" s="4">
        <v>50</v>
      </c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>
        <v>544.27</v>
      </c>
      <c r="CC238" s="4">
        <v>0.22</v>
      </c>
      <c r="CD238" s="4">
        <v>0.25</v>
      </c>
      <c r="CE238" s="4">
        <v>0.33</v>
      </c>
      <c r="CF238" s="4">
        <v>0.38</v>
      </c>
      <c r="CG238" s="4">
        <v>0.38</v>
      </c>
      <c r="CH238" s="4">
        <v>0.3</v>
      </c>
      <c r="CI238" s="4">
        <v>0.19</v>
      </c>
      <c r="CJ238" s="4"/>
      <c r="CK238" s="4"/>
      <c r="CL238" s="4"/>
      <c r="CM238" s="4"/>
      <c r="CN238" s="4"/>
      <c r="CO238" s="1" t="s">
        <v>141</v>
      </c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Q238"/>
      <c r="DR238"/>
      <c r="DS238"/>
    </row>
    <row r="239" spans="1:123" x14ac:dyDescent="0.25">
      <c r="A239" s="1" t="s">
        <v>428</v>
      </c>
      <c r="B239" s="1" t="s">
        <v>216</v>
      </c>
      <c r="C239" s="84">
        <v>2017</v>
      </c>
      <c r="D239" s="3">
        <v>43037</v>
      </c>
      <c r="F239" s="4"/>
      <c r="G239" s="4">
        <v>50</v>
      </c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>
        <v>538.41999999999996</v>
      </c>
      <c r="CC239" s="4">
        <v>0.2</v>
      </c>
      <c r="CD239" s="4">
        <v>0.24</v>
      </c>
      <c r="CE239" s="4">
        <v>0.32</v>
      </c>
      <c r="CF239" s="4">
        <v>0.38</v>
      </c>
      <c r="CG239" s="4">
        <v>0.38</v>
      </c>
      <c r="CH239" s="4">
        <v>0.3</v>
      </c>
      <c r="CI239" s="4">
        <v>0.19</v>
      </c>
      <c r="CJ239" s="4"/>
      <c r="CK239" s="4"/>
      <c r="CL239" s="4"/>
      <c r="CM239" s="4"/>
      <c r="CN239" s="4"/>
      <c r="CO239" s="1" t="s">
        <v>141</v>
      </c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Q239"/>
      <c r="DR239"/>
      <c r="DS239"/>
    </row>
    <row r="240" spans="1:123" x14ac:dyDescent="0.25">
      <c r="A240" s="1" t="s">
        <v>428</v>
      </c>
      <c r="B240" s="1" t="s">
        <v>216</v>
      </c>
      <c r="C240" s="84">
        <v>2017</v>
      </c>
      <c r="D240" s="3">
        <v>43038</v>
      </c>
      <c r="F240" s="4"/>
      <c r="G240" s="4">
        <v>50</v>
      </c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>
        <v>531.72</v>
      </c>
      <c r="CC240" s="4">
        <v>0.19</v>
      </c>
      <c r="CD240" s="4">
        <v>0.23</v>
      </c>
      <c r="CE240" s="4">
        <v>0.32</v>
      </c>
      <c r="CF240" s="4">
        <v>0.37</v>
      </c>
      <c r="CG240" s="4">
        <v>0.38</v>
      </c>
      <c r="CH240" s="4">
        <v>0.3</v>
      </c>
      <c r="CI240" s="4">
        <v>0.19</v>
      </c>
      <c r="CJ240" s="4"/>
      <c r="CK240" s="4"/>
      <c r="CL240" s="4"/>
      <c r="CM240" s="4"/>
      <c r="CN240" s="4"/>
      <c r="CO240" s="1" t="s">
        <v>141</v>
      </c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Q240"/>
      <c r="DR240"/>
      <c r="DS240"/>
    </row>
    <row r="241" spans="1:123" x14ac:dyDescent="0.25">
      <c r="A241" s="1" t="s">
        <v>428</v>
      </c>
      <c r="B241" s="1" t="s">
        <v>216</v>
      </c>
      <c r="C241" s="84">
        <v>2017</v>
      </c>
      <c r="D241" s="3">
        <v>43039</v>
      </c>
      <c r="F241" s="4"/>
      <c r="G241" s="4">
        <v>50</v>
      </c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>
        <v>525.41</v>
      </c>
      <c r="CC241" s="4">
        <v>0.18</v>
      </c>
      <c r="CD241" s="4">
        <v>0.22</v>
      </c>
      <c r="CE241" s="4">
        <v>0.31</v>
      </c>
      <c r="CF241" s="4">
        <v>0.37</v>
      </c>
      <c r="CG241" s="4">
        <v>0.38</v>
      </c>
      <c r="CH241" s="4">
        <v>0.3</v>
      </c>
      <c r="CI241" s="4">
        <v>0.19</v>
      </c>
      <c r="CJ241" s="4"/>
      <c r="CK241" s="4"/>
      <c r="CL241" s="4"/>
      <c r="CM241" s="4"/>
      <c r="CN241" s="4"/>
      <c r="CO241" s="1" t="s">
        <v>141</v>
      </c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Q241"/>
      <c r="DR241"/>
      <c r="DS241"/>
    </row>
    <row r="242" spans="1:123" x14ac:dyDescent="0.25">
      <c r="A242" s="1" t="s">
        <v>428</v>
      </c>
      <c r="B242" s="1" t="s">
        <v>216</v>
      </c>
      <c r="C242" s="84">
        <v>2017</v>
      </c>
      <c r="D242" s="3">
        <v>43040</v>
      </c>
      <c r="F242" s="4"/>
      <c r="G242" s="4">
        <v>50</v>
      </c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>
        <v>519.46</v>
      </c>
      <c r="CC242" s="4">
        <v>0.17</v>
      </c>
      <c r="CD242" s="4">
        <v>0.21</v>
      </c>
      <c r="CE242" s="4">
        <v>0.3</v>
      </c>
      <c r="CF242" s="4">
        <v>0.37</v>
      </c>
      <c r="CG242" s="4">
        <v>0.38</v>
      </c>
      <c r="CH242" s="4">
        <v>0.3</v>
      </c>
      <c r="CI242" s="4">
        <v>0.19</v>
      </c>
      <c r="CJ242" s="4"/>
      <c r="CK242" s="4"/>
      <c r="CL242" s="4"/>
      <c r="CM242" s="4"/>
      <c r="CN242" s="4"/>
      <c r="CO242" s="1" t="s">
        <v>141</v>
      </c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Q242"/>
      <c r="DR242"/>
      <c r="DS242"/>
    </row>
    <row r="243" spans="1:123" x14ac:dyDescent="0.25">
      <c r="A243" s="1" t="s">
        <v>428</v>
      </c>
      <c r="B243" s="1" t="s">
        <v>216</v>
      </c>
      <c r="C243" s="84">
        <v>2017</v>
      </c>
      <c r="D243" s="3">
        <v>43041</v>
      </c>
      <c r="F243" s="4"/>
      <c r="G243" s="4">
        <v>50</v>
      </c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>
        <v>512.09</v>
      </c>
      <c r="CC243" s="4">
        <v>0.16</v>
      </c>
      <c r="CD243" s="4">
        <v>0.2</v>
      </c>
      <c r="CE243" s="4">
        <v>0.28999999999999998</v>
      </c>
      <c r="CF243" s="4">
        <v>0.37</v>
      </c>
      <c r="CG243" s="4">
        <v>0.38</v>
      </c>
      <c r="CH243" s="4">
        <v>0.3</v>
      </c>
      <c r="CI243" s="4">
        <v>0.19</v>
      </c>
      <c r="CJ243" s="4"/>
      <c r="CK243" s="4"/>
      <c r="CL243" s="4"/>
      <c r="CM243" s="4"/>
      <c r="CN243" s="4"/>
      <c r="CO243" s="1" t="s">
        <v>141</v>
      </c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Q243"/>
      <c r="DR243"/>
      <c r="DS243"/>
    </row>
    <row r="244" spans="1:123" x14ac:dyDescent="0.25">
      <c r="A244" s="1" t="s">
        <v>428</v>
      </c>
      <c r="B244" s="1" t="s">
        <v>216</v>
      </c>
      <c r="C244" s="84">
        <v>2017</v>
      </c>
      <c r="D244" s="3">
        <v>43042</v>
      </c>
      <c r="F244" s="4"/>
      <c r="G244" s="4">
        <v>50</v>
      </c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M244" s="4"/>
      <c r="AN244" s="4"/>
      <c r="AO244" s="4"/>
      <c r="AP244" s="4"/>
      <c r="AQ244" s="4"/>
      <c r="AR244" s="4"/>
      <c r="AS244" s="4"/>
      <c r="AT244" s="4"/>
      <c r="AU244" s="4">
        <v>0.86</v>
      </c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>
        <v>503.45</v>
      </c>
      <c r="CC244" s="4">
        <v>0.15</v>
      </c>
      <c r="CD244" s="4">
        <v>0.18</v>
      </c>
      <c r="CE244" s="4">
        <v>0.28000000000000003</v>
      </c>
      <c r="CF244" s="4">
        <v>0.36</v>
      </c>
      <c r="CG244" s="4">
        <v>0.38</v>
      </c>
      <c r="CH244" s="4">
        <v>0.3</v>
      </c>
      <c r="CI244" s="4">
        <v>0.19</v>
      </c>
      <c r="CJ244" s="4"/>
      <c r="CK244" s="4"/>
      <c r="CL244" s="4"/>
      <c r="CM244" s="4"/>
      <c r="CN244" s="4"/>
      <c r="CO244" s="1" t="s">
        <v>141</v>
      </c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Q244"/>
      <c r="DR244"/>
      <c r="DS244"/>
    </row>
    <row r="245" spans="1:123" x14ac:dyDescent="0.25">
      <c r="A245" s="1" t="s">
        <v>428</v>
      </c>
      <c r="B245" s="1" t="s">
        <v>216</v>
      </c>
      <c r="C245" s="84">
        <v>2017</v>
      </c>
      <c r="D245" s="3">
        <v>43043</v>
      </c>
      <c r="F245" s="4"/>
      <c r="G245" s="4">
        <v>50</v>
      </c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>
        <v>495.21</v>
      </c>
      <c r="CC245" s="4">
        <v>0.14000000000000001</v>
      </c>
      <c r="CD245" s="4">
        <v>0.17</v>
      </c>
      <c r="CE245" s="4">
        <v>0.27</v>
      </c>
      <c r="CF245" s="4">
        <v>0.36</v>
      </c>
      <c r="CG245" s="4">
        <v>0.38</v>
      </c>
      <c r="CH245" s="4">
        <v>0.3</v>
      </c>
      <c r="CI245" s="4">
        <v>0.19</v>
      </c>
      <c r="CJ245" s="4"/>
      <c r="CK245" s="4"/>
      <c r="CL245" s="4"/>
      <c r="CM245" s="4"/>
      <c r="CN245" s="4"/>
      <c r="CO245" s="1" t="s">
        <v>141</v>
      </c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Q245"/>
      <c r="DR245"/>
      <c r="DS245"/>
    </row>
    <row r="246" spans="1:123" x14ac:dyDescent="0.25">
      <c r="A246" s="1" t="s">
        <v>428</v>
      </c>
      <c r="B246" s="1" t="s">
        <v>216</v>
      </c>
      <c r="C246" s="84">
        <v>2017</v>
      </c>
      <c r="D246" s="3">
        <v>43044</v>
      </c>
      <c r="F246" s="4"/>
      <c r="G246" s="4">
        <v>50</v>
      </c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>
        <v>488.25</v>
      </c>
      <c r="CC246" s="4">
        <v>0.13</v>
      </c>
      <c r="CD246" s="4">
        <v>0.16</v>
      </c>
      <c r="CE246" s="4">
        <v>0.25</v>
      </c>
      <c r="CF246" s="4">
        <v>0.36</v>
      </c>
      <c r="CG246" s="4">
        <v>0.37</v>
      </c>
      <c r="CH246" s="4">
        <v>0.3</v>
      </c>
      <c r="CI246" s="4">
        <v>0.19</v>
      </c>
      <c r="CJ246" s="4"/>
      <c r="CK246" s="4"/>
      <c r="CL246" s="4"/>
      <c r="CM246" s="4"/>
      <c r="CN246" s="4"/>
      <c r="CO246" s="1" t="s">
        <v>141</v>
      </c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Q246"/>
      <c r="DR246"/>
      <c r="DS246"/>
    </row>
    <row r="247" spans="1:123" x14ac:dyDescent="0.25">
      <c r="A247" s="1" t="s">
        <v>428</v>
      </c>
      <c r="B247" s="1" t="s">
        <v>216</v>
      </c>
      <c r="C247" s="84">
        <v>2017</v>
      </c>
      <c r="D247" s="3">
        <v>43045</v>
      </c>
      <c r="F247" s="4"/>
      <c r="G247" s="4">
        <v>50</v>
      </c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>
        <v>827.03831138785995</v>
      </c>
      <c r="AK247" s="4">
        <f>AL247*AJ247</f>
        <v>8.3324109872326897</v>
      </c>
      <c r="AL247">
        <v>1.0075000000000001E-2</v>
      </c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>
        <v>540.04</v>
      </c>
      <c r="CC247" s="4">
        <v>0.31</v>
      </c>
      <c r="CD247" s="4">
        <v>0.28000000000000003</v>
      </c>
      <c r="CE247" s="4">
        <v>0.28000000000000003</v>
      </c>
      <c r="CF247" s="4">
        <v>0.36</v>
      </c>
      <c r="CG247" s="4">
        <v>0.37</v>
      </c>
      <c r="CH247" s="4">
        <v>0.3</v>
      </c>
      <c r="CI247" s="4">
        <v>0.19</v>
      </c>
      <c r="CJ247" s="4"/>
      <c r="CK247" s="4"/>
      <c r="CL247" s="4"/>
      <c r="CM247" s="4"/>
      <c r="CN247" s="4"/>
      <c r="CO247" s="1" t="s">
        <v>141</v>
      </c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Q247"/>
      <c r="DR247"/>
      <c r="DS247"/>
    </row>
    <row r="248" spans="1:123" x14ac:dyDescent="0.25">
      <c r="A248" s="1" t="s">
        <v>428</v>
      </c>
      <c r="B248" s="1" t="s">
        <v>216</v>
      </c>
      <c r="C248" s="84">
        <v>2017</v>
      </c>
      <c r="D248" s="3">
        <v>43046</v>
      </c>
      <c r="F248" s="4"/>
      <c r="G248" s="4">
        <v>50</v>
      </c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L248" s="1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>
        <v>532.82000000000005</v>
      </c>
      <c r="CC248" s="4">
        <v>0.28999999999999998</v>
      </c>
      <c r="CD248" s="4">
        <v>0.27</v>
      </c>
      <c r="CE248" s="4">
        <v>0.28000000000000003</v>
      </c>
      <c r="CF248" s="4">
        <v>0.35</v>
      </c>
      <c r="CG248" s="4">
        <v>0.37</v>
      </c>
      <c r="CH248" s="4">
        <v>0.3</v>
      </c>
      <c r="CI248" s="4">
        <v>0.19</v>
      </c>
      <c r="CJ248" s="4"/>
      <c r="CK248" s="4"/>
      <c r="CL248" s="4"/>
      <c r="CM248" s="4"/>
      <c r="CN248" s="4"/>
      <c r="CO248" s="1" t="s">
        <v>141</v>
      </c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Q248"/>
      <c r="DR248"/>
      <c r="DS248"/>
    </row>
    <row r="249" spans="1:123" x14ac:dyDescent="0.25">
      <c r="A249" s="1" t="s">
        <v>428</v>
      </c>
      <c r="B249" s="1" t="s">
        <v>216</v>
      </c>
      <c r="C249" s="84">
        <v>2017</v>
      </c>
      <c r="D249" s="3">
        <v>43047</v>
      </c>
      <c r="F249" s="4"/>
      <c r="G249" s="4">
        <v>50</v>
      </c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L249" s="1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>
        <v>527.12</v>
      </c>
      <c r="CC249" s="4">
        <v>0.27</v>
      </c>
      <c r="CD249" s="4">
        <v>0.25</v>
      </c>
      <c r="CE249" s="4">
        <v>0.28000000000000003</v>
      </c>
      <c r="CF249" s="4">
        <v>0.35</v>
      </c>
      <c r="CG249" s="4">
        <v>0.37</v>
      </c>
      <c r="CH249" s="4">
        <v>0.3</v>
      </c>
      <c r="CI249" s="4">
        <v>0.19</v>
      </c>
      <c r="CJ249" s="4"/>
      <c r="CK249" s="4"/>
      <c r="CL249" s="4"/>
      <c r="CM249" s="4"/>
      <c r="CN249" s="4"/>
      <c r="CO249" s="1" t="s">
        <v>141</v>
      </c>
      <c r="CR249">
        <v>2.9970588462641601</v>
      </c>
      <c r="CS249">
        <v>2.77621863719133</v>
      </c>
      <c r="CT249">
        <v>5.5593421194798003</v>
      </c>
      <c r="CU249">
        <v>12.6765441020761</v>
      </c>
      <c r="CV249">
        <v>0.88893625699223</v>
      </c>
      <c r="CW249">
        <v>0.82193789970289999</v>
      </c>
      <c r="CX249">
        <v>2.5909941001335399</v>
      </c>
      <c r="CY249">
        <v>1.2042366953939501</v>
      </c>
      <c r="CZ249">
        <v>1.7154544758243</v>
      </c>
      <c r="DA249">
        <v>0.22662662311302301</v>
      </c>
      <c r="DB249">
        <v>2.1081225892719302</v>
      </c>
      <c r="DC249">
        <v>1.9542807374884299</v>
      </c>
      <c r="DD249">
        <v>2.9683480193462599</v>
      </c>
      <c r="DE249">
        <v>11.4723074066822</v>
      </c>
      <c r="DF249">
        <v>14.8563176434811</v>
      </c>
      <c r="DG249">
        <v>9.4910701790693395</v>
      </c>
      <c r="DH249">
        <v>50.298632626499199</v>
      </c>
      <c r="DI249">
        <v>42.850446575339298</v>
      </c>
      <c r="DJ249">
        <v>7.44818605115994</v>
      </c>
      <c r="DQ249"/>
      <c r="DR249"/>
      <c r="DS249"/>
    </row>
    <row r="250" spans="1:123" x14ac:dyDescent="0.25">
      <c r="A250" s="1" t="s">
        <v>428</v>
      </c>
      <c r="B250" s="1" t="s">
        <v>216</v>
      </c>
      <c r="C250" s="84">
        <v>2017</v>
      </c>
      <c r="D250" s="3">
        <v>43048</v>
      </c>
      <c r="F250" s="4"/>
      <c r="G250" s="4">
        <v>50</v>
      </c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M250" s="4"/>
      <c r="AN250" s="4"/>
      <c r="AO250" s="4"/>
      <c r="AP250" s="4"/>
      <c r="AQ250" s="4"/>
      <c r="AR250" s="4"/>
      <c r="AS250" s="4"/>
      <c r="AT250" s="4"/>
      <c r="AU250" s="4">
        <v>0.93</v>
      </c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>
        <v>520.37</v>
      </c>
      <c r="CC250" s="4">
        <v>0.25</v>
      </c>
      <c r="CD250" s="4">
        <v>0.24</v>
      </c>
      <c r="CE250" s="4">
        <v>0.28000000000000003</v>
      </c>
      <c r="CF250" s="4">
        <v>0.35</v>
      </c>
      <c r="CG250" s="4">
        <v>0.37</v>
      </c>
      <c r="CH250" s="4">
        <v>0.3</v>
      </c>
      <c r="CI250" s="4">
        <v>0.19</v>
      </c>
      <c r="CJ250" s="4"/>
      <c r="CK250" s="4"/>
      <c r="CL250" s="4"/>
      <c r="CM250" s="4"/>
      <c r="CN250" s="4"/>
      <c r="CO250" s="1" t="s">
        <v>141</v>
      </c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Q250"/>
      <c r="DR250"/>
      <c r="DS250"/>
    </row>
    <row r="251" spans="1:123" x14ac:dyDescent="0.25">
      <c r="A251" s="1" t="s">
        <v>428</v>
      </c>
      <c r="B251" s="1" t="s">
        <v>216</v>
      </c>
      <c r="C251" s="84">
        <v>2017</v>
      </c>
      <c r="D251" s="3">
        <v>43049</v>
      </c>
      <c r="F251" s="4"/>
      <c r="G251" s="4">
        <v>50</v>
      </c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>
        <v>514.59</v>
      </c>
      <c r="CC251" s="4">
        <v>0.23</v>
      </c>
      <c r="CD251" s="4">
        <v>0.23</v>
      </c>
      <c r="CE251" s="4">
        <v>0.27</v>
      </c>
      <c r="CF251" s="4">
        <v>0.35</v>
      </c>
      <c r="CG251" s="4">
        <v>0.37</v>
      </c>
      <c r="CH251" s="4">
        <v>0.3</v>
      </c>
      <c r="CI251" s="4">
        <v>0.19</v>
      </c>
      <c r="CJ251" s="4"/>
      <c r="CK251" s="4"/>
      <c r="CL251" s="4"/>
      <c r="CM251" s="4"/>
      <c r="CN251" s="4"/>
      <c r="CO251" s="1" t="s">
        <v>141</v>
      </c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Q251"/>
      <c r="DR251"/>
      <c r="DS251"/>
    </row>
    <row r="252" spans="1:123" x14ac:dyDescent="0.25">
      <c r="A252" s="1" t="s">
        <v>428</v>
      </c>
      <c r="B252" s="1" t="s">
        <v>216</v>
      </c>
      <c r="C252" s="84">
        <v>2017</v>
      </c>
      <c r="D252" s="3">
        <v>43050</v>
      </c>
      <c r="F252" s="4"/>
      <c r="G252" s="4">
        <v>50</v>
      </c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>
        <v>509.41</v>
      </c>
      <c r="CC252" s="4">
        <v>0.22</v>
      </c>
      <c r="CD252" s="4">
        <v>0.22</v>
      </c>
      <c r="CE252" s="4">
        <v>0.27</v>
      </c>
      <c r="CF252" s="4">
        <v>0.35</v>
      </c>
      <c r="CG252" s="4">
        <v>0.37</v>
      </c>
      <c r="CH252" s="4">
        <v>0.3</v>
      </c>
      <c r="CI252" s="4">
        <v>0.19</v>
      </c>
      <c r="CJ252" s="4"/>
      <c r="CK252" s="4"/>
      <c r="CL252" s="4"/>
      <c r="CM252" s="4"/>
      <c r="CN252" s="4"/>
      <c r="CO252" s="1" t="s">
        <v>141</v>
      </c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Q252"/>
      <c r="DR252"/>
      <c r="DS252"/>
    </row>
    <row r="253" spans="1:123" x14ac:dyDescent="0.25">
      <c r="A253" s="1" t="s">
        <v>428</v>
      </c>
      <c r="B253" s="1" t="s">
        <v>216</v>
      </c>
      <c r="C253" s="84">
        <v>2017</v>
      </c>
      <c r="D253" s="3">
        <v>43051</v>
      </c>
      <c r="F253" s="4"/>
      <c r="G253" s="4">
        <v>50</v>
      </c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>
        <v>504.37</v>
      </c>
      <c r="CC253" s="4">
        <v>0.21</v>
      </c>
      <c r="CD253" s="4">
        <v>0.21</v>
      </c>
      <c r="CE253" s="4">
        <v>0.27</v>
      </c>
      <c r="CF253" s="4">
        <v>0.35</v>
      </c>
      <c r="CG253" s="4">
        <v>0.37</v>
      </c>
      <c r="CH253" s="4">
        <v>0.3</v>
      </c>
      <c r="CI253" s="4">
        <v>0.19</v>
      </c>
      <c r="CJ253" s="4"/>
      <c r="CK253" s="4"/>
      <c r="CL253" s="4"/>
      <c r="CM253" s="4"/>
      <c r="CN253" s="4"/>
      <c r="CO253" s="1" t="s">
        <v>141</v>
      </c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Q253"/>
      <c r="DR253"/>
      <c r="DS253"/>
    </row>
    <row r="254" spans="1:123" x14ac:dyDescent="0.25">
      <c r="A254" s="1" t="s">
        <v>428</v>
      </c>
      <c r="B254" s="1" t="s">
        <v>216</v>
      </c>
      <c r="C254" s="84">
        <v>2017</v>
      </c>
      <c r="D254" s="3">
        <v>43052</v>
      </c>
      <c r="F254" s="4"/>
      <c r="G254" s="4">
        <v>50</v>
      </c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>
        <v>500.1</v>
      </c>
      <c r="CC254" s="4">
        <v>0.2</v>
      </c>
      <c r="CD254" s="4">
        <v>0.21</v>
      </c>
      <c r="CE254" s="4">
        <v>0.26</v>
      </c>
      <c r="CF254" s="4">
        <v>0.35</v>
      </c>
      <c r="CG254" s="4">
        <v>0.36</v>
      </c>
      <c r="CH254" s="4">
        <v>0.3</v>
      </c>
      <c r="CI254" s="4">
        <v>0.19</v>
      </c>
      <c r="CJ254" s="4"/>
      <c r="CK254" s="4"/>
      <c r="CL254" s="4"/>
      <c r="CM254" s="4"/>
      <c r="CN254" s="4"/>
      <c r="CO254" s="1" t="s">
        <v>141</v>
      </c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Q254"/>
      <c r="DR254"/>
      <c r="DS254"/>
    </row>
    <row r="255" spans="1:123" x14ac:dyDescent="0.25">
      <c r="A255" s="1" t="s">
        <v>428</v>
      </c>
      <c r="B255" s="1" t="s">
        <v>216</v>
      </c>
      <c r="C255" s="84">
        <v>2017</v>
      </c>
      <c r="D255" s="3">
        <v>43053</v>
      </c>
      <c r="F255" s="4"/>
      <c r="G255" s="4">
        <v>50</v>
      </c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M255" s="4"/>
      <c r="AN255" s="4"/>
      <c r="AO255" s="4"/>
      <c r="AP255" s="4"/>
      <c r="AQ255" s="4"/>
      <c r="AR255" s="4"/>
      <c r="AS255" s="4"/>
      <c r="AT255" s="4"/>
      <c r="AU255" s="4">
        <v>0.9</v>
      </c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>
        <v>495.99</v>
      </c>
      <c r="CC255" s="4">
        <v>0.19</v>
      </c>
      <c r="CD255" s="4">
        <v>0.2</v>
      </c>
      <c r="CE255" s="4">
        <v>0.26</v>
      </c>
      <c r="CF255" s="4">
        <v>0.34</v>
      </c>
      <c r="CG255" s="4">
        <v>0.36</v>
      </c>
      <c r="CH255" s="4">
        <v>0.3</v>
      </c>
      <c r="CI255" s="4">
        <v>0.19</v>
      </c>
      <c r="CJ255" s="4"/>
      <c r="CK255" s="4"/>
      <c r="CL255" s="4"/>
      <c r="CM255" s="4"/>
      <c r="CN255" s="4"/>
      <c r="CO255" s="1" t="s">
        <v>141</v>
      </c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Q255"/>
      <c r="DR255"/>
      <c r="DS255"/>
    </row>
    <row r="256" spans="1:123" x14ac:dyDescent="0.25">
      <c r="A256" s="1" t="s">
        <v>428</v>
      </c>
      <c r="B256" s="1" t="s">
        <v>216</v>
      </c>
      <c r="C256" s="84">
        <v>2017</v>
      </c>
      <c r="D256" s="3">
        <v>43054</v>
      </c>
      <c r="F256" s="4"/>
      <c r="G256" s="4">
        <v>50</v>
      </c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>
        <v>531.62</v>
      </c>
      <c r="CC256" s="4">
        <v>0.31</v>
      </c>
      <c r="CD256" s="4">
        <v>0.28000000000000003</v>
      </c>
      <c r="CE256" s="4">
        <v>0.28000000000000003</v>
      </c>
      <c r="CF256" s="4">
        <v>0.34</v>
      </c>
      <c r="CG256" s="4">
        <v>0.36</v>
      </c>
      <c r="CH256" s="4">
        <v>0.3</v>
      </c>
      <c r="CI256" s="4">
        <v>0.19</v>
      </c>
      <c r="CJ256" s="4"/>
      <c r="CK256" s="4"/>
      <c r="CL256" s="4"/>
      <c r="CM256" s="4"/>
      <c r="CN256" s="4"/>
      <c r="CO256" s="1" t="s">
        <v>141</v>
      </c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Q256"/>
      <c r="DR256"/>
      <c r="DS256"/>
    </row>
    <row r="257" spans="1:123" x14ac:dyDescent="0.25">
      <c r="A257" s="1" t="s">
        <v>428</v>
      </c>
      <c r="B257" s="1" t="s">
        <v>216</v>
      </c>
      <c r="C257" s="84">
        <v>2017</v>
      </c>
      <c r="D257" s="3">
        <v>43055</v>
      </c>
      <c r="F257" s="4"/>
      <c r="G257" s="4">
        <v>50</v>
      </c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>
        <v>523.66</v>
      </c>
      <c r="CC257" s="4">
        <v>0.28999999999999998</v>
      </c>
      <c r="CD257" s="4">
        <v>0.27</v>
      </c>
      <c r="CE257" s="4">
        <v>0.28000000000000003</v>
      </c>
      <c r="CF257" s="4">
        <v>0.34</v>
      </c>
      <c r="CG257" s="4">
        <v>0.36</v>
      </c>
      <c r="CH257" s="4">
        <v>0.3</v>
      </c>
      <c r="CI257" s="4">
        <v>0.19</v>
      </c>
      <c r="CJ257" s="4"/>
      <c r="CK257" s="4"/>
      <c r="CL257" s="4"/>
      <c r="CM257" s="4"/>
      <c r="CN257" s="4"/>
      <c r="CO257" s="1" t="s">
        <v>141</v>
      </c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Q257"/>
      <c r="DR257"/>
      <c r="DS257"/>
    </row>
    <row r="258" spans="1:123" x14ac:dyDescent="0.25">
      <c r="A258" s="1" t="s">
        <v>428</v>
      </c>
      <c r="B258" s="1" t="s">
        <v>216</v>
      </c>
      <c r="C258" s="84">
        <v>2017</v>
      </c>
      <c r="D258" s="3">
        <v>43056</v>
      </c>
      <c r="F258" s="4"/>
      <c r="G258" s="4">
        <v>50</v>
      </c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>
        <v>518.34</v>
      </c>
      <c r="CC258" s="4">
        <v>0.27</v>
      </c>
      <c r="CD258" s="4">
        <v>0.26</v>
      </c>
      <c r="CE258" s="4">
        <v>0.28000000000000003</v>
      </c>
      <c r="CF258" s="4">
        <v>0.34</v>
      </c>
      <c r="CG258" s="4">
        <v>0.36</v>
      </c>
      <c r="CH258" s="4">
        <v>0.3</v>
      </c>
      <c r="CI258" s="4">
        <v>0.19</v>
      </c>
      <c r="CJ258" s="4"/>
      <c r="CK258" s="4"/>
      <c r="CL258" s="4"/>
      <c r="CM258" s="4"/>
      <c r="CN258" s="4"/>
      <c r="CO258" s="1" t="s">
        <v>141</v>
      </c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Q258"/>
      <c r="DR258"/>
      <c r="DS258"/>
    </row>
    <row r="259" spans="1:123" x14ac:dyDescent="0.25">
      <c r="A259" s="1" t="s">
        <v>428</v>
      </c>
      <c r="B259" s="1" t="s">
        <v>216</v>
      </c>
      <c r="C259" s="84">
        <v>2017</v>
      </c>
      <c r="D259" s="3">
        <v>43057</v>
      </c>
      <c r="F259" s="4"/>
      <c r="G259" s="4">
        <v>50</v>
      </c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>
        <v>513.23</v>
      </c>
      <c r="CC259" s="4">
        <v>0.25</v>
      </c>
      <c r="CD259" s="4">
        <v>0.25</v>
      </c>
      <c r="CE259" s="4">
        <v>0.28000000000000003</v>
      </c>
      <c r="CF259" s="4">
        <v>0.34</v>
      </c>
      <c r="CG259" s="4">
        <v>0.36</v>
      </c>
      <c r="CH259" s="4">
        <v>0.3</v>
      </c>
      <c r="CI259" s="4">
        <v>0.19</v>
      </c>
      <c r="CJ259" s="4"/>
      <c r="CK259" s="4"/>
      <c r="CL259" s="4"/>
      <c r="CM259" s="4"/>
      <c r="CN259" s="4"/>
      <c r="CO259" s="1" t="s">
        <v>141</v>
      </c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Q259"/>
      <c r="DR259"/>
      <c r="DS259"/>
    </row>
    <row r="260" spans="1:123" x14ac:dyDescent="0.25">
      <c r="A260" s="1" t="s">
        <v>428</v>
      </c>
      <c r="B260" s="1" t="s">
        <v>216</v>
      </c>
      <c r="C260" s="84">
        <v>2017</v>
      </c>
      <c r="D260" s="3">
        <v>43058</v>
      </c>
      <c r="F260" s="4"/>
      <c r="G260" s="4">
        <v>50</v>
      </c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>
        <v>506.82</v>
      </c>
      <c r="CC260" s="4">
        <v>0.24</v>
      </c>
      <c r="CD260" s="4">
        <v>0.24</v>
      </c>
      <c r="CE260" s="4">
        <v>0.27</v>
      </c>
      <c r="CF260" s="4">
        <v>0.34</v>
      </c>
      <c r="CG260" s="4">
        <v>0.35</v>
      </c>
      <c r="CH260" s="4">
        <v>0.3</v>
      </c>
      <c r="CI260" s="4">
        <v>0.19</v>
      </c>
      <c r="CJ260" s="4"/>
      <c r="CK260" s="4"/>
      <c r="CL260" s="4"/>
      <c r="CM260" s="4"/>
      <c r="CN260" s="4"/>
      <c r="CO260" s="1" t="s">
        <v>141</v>
      </c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Q260"/>
      <c r="DR260"/>
      <c r="DS260"/>
    </row>
    <row r="261" spans="1:123" x14ac:dyDescent="0.25">
      <c r="A261" s="1" t="s">
        <v>428</v>
      </c>
      <c r="B261" s="1" t="s">
        <v>216</v>
      </c>
      <c r="C261" s="84">
        <v>2017</v>
      </c>
      <c r="D261" s="3">
        <v>43059</v>
      </c>
      <c r="F261" s="4"/>
      <c r="G261" s="4">
        <v>50</v>
      </c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/>
      <c r="CB261" s="4">
        <v>502.96</v>
      </c>
      <c r="CC261" s="4">
        <v>0.23</v>
      </c>
      <c r="CD261" s="4">
        <v>0.23</v>
      </c>
      <c r="CE261" s="4">
        <v>0.27</v>
      </c>
      <c r="CF261" s="4">
        <v>0.34</v>
      </c>
      <c r="CG261" s="4">
        <v>0.35</v>
      </c>
      <c r="CH261" s="4">
        <v>0.3</v>
      </c>
      <c r="CI261" s="4">
        <v>0.19</v>
      </c>
      <c r="CJ261" s="4"/>
      <c r="CK261" s="4"/>
      <c r="CL261" s="4"/>
      <c r="CM261" s="4"/>
      <c r="CN261" s="4"/>
      <c r="CO261" s="1" t="s">
        <v>141</v>
      </c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Q261"/>
      <c r="DR261"/>
      <c r="DS261"/>
    </row>
    <row r="262" spans="1:123" x14ac:dyDescent="0.25">
      <c r="A262" s="1" t="s">
        <v>428</v>
      </c>
      <c r="B262" s="1" t="s">
        <v>216</v>
      </c>
      <c r="C262" s="84">
        <v>2017</v>
      </c>
      <c r="D262" s="3">
        <v>43060</v>
      </c>
      <c r="F262" s="4"/>
      <c r="G262" s="4">
        <v>50</v>
      </c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>
        <v>499.79</v>
      </c>
      <c r="CC262" s="4">
        <v>0.22</v>
      </c>
      <c r="CD262" s="4">
        <v>0.23</v>
      </c>
      <c r="CE262" s="4">
        <v>0.27</v>
      </c>
      <c r="CF262" s="4">
        <v>0.34</v>
      </c>
      <c r="CG262" s="4">
        <v>0.35</v>
      </c>
      <c r="CH262" s="4">
        <v>0.3</v>
      </c>
      <c r="CI262" s="4">
        <v>0.19</v>
      </c>
      <c r="CJ262" s="4"/>
      <c r="CK262" s="4"/>
      <c r="CL262" s="4"/>
      <c r="CM262" s="4"/>
      <c r="CN262" s="4"/>
      <c r="CO262" s="1" t="s">
        <v>141</v>
      </c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Q262"/>
      <c r="DR262"/>
      <c r="DS262"/>
    </row>
    <row r="263" spans="1:123" x14ac:dyDescent="0.25">
      <c r="A263" s="1" t="s">
        <v>428</v>
      </c>
      <c r="B263" s="1" t="s">
        <v>216</v>
      </c>
      <c r="C263" s="84">
        <v>2017</v>
      </c>
      <c r="D263" s="3">
        <v>43061</v>
      </c>
      <c r="F263" s="4"/>
      <c r="G263" s="4">
        <v>50</v>
      </c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/>
      <c r="CB263" s="4">
        <v>537.59</v>
      </c>
      <c r="CC263" s="4">
        <v>0.33</v>
      </c>
      <c r="CD263" s="4">
        <v>0.3</v>
      </c>
      <c r="CE263" s="4">
        <v>0.31</v>
      </c>
      <c r="CF263" s="4">
        <v>0.34</v>
      </c>
      <c r="CG263" s="4">
        <v>0.35</v>
      </c>
      <c r="CH263" s="4">
        <v>0.3</v>
      </c>
      <c r="CI263" s="4">
        <v>0.19</v>
      </c>
      <c r="CJ263" s="4"/>
      <c r="CK263" s="4"/>
      <c r="CL263" s="4"/>
      <c r="CM263" s="4"/>
      <c r="CN263" s="4"/>
      <c r="CO263" s="1" t="s">
        <v>141</v>
      </c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Q263"/>
      <c r="DR263"/>
      <c r="DS263"/>
    </row>
    <row r="264" spans="1:123" x14ac:dyDescent="0.25">
      <c r="A264" s="1" t="s">
        <v>428</v>
      </c>
      <c r="B264" s="1" t="s">
        <v>216</v>
      </c>
      <c r="C264" s="84">
        <v>2017</v>
      </c>
      <c r="D264" s="3">
        <v>43062</v>
      </c>
      <c r="F264" s="4"/>
      <c r="G264" s="4">
        <v>50</v>
      </c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>
        <v>528.62</v>
      </c>
      <c r="CC264" s="4">
        <v>0.3</v>
      </c>
      <c r="CD264" s="4">
        <v>0.28999999999999998</v>
      </c>
      <c r="CE264" s="4">
        <v>0.3</v>
      </c>
      <c r="CF264" s="4">
        <v>0.34</v>
      </c>
      <c r="CG264" s="4">
        <v>0.35</v>
      </c>
      <c r="CH264" s="4">
        <v>0.3</v>
      </c>
      <c r="CI264" s="4">
        <v>0.19</v>
      </c>
      <c r="CJ264" s="4"/>
      <c r="CK264" s="4"/>
      <c r="CL264" s="4"/>
      <c r="CM264" s="4"/>
      <c r="CN264" s="4"/>
      <c r="CO264" s="1" t="s">
        <v>141</v>
      </c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Q264"/>
      <c r="DR264"/>
      <c r="DS264"/>
    </row>
    <row r="265" spans="1:123" x14ac:dyDescent="0.25">
      <c r="A265" s="1" t="s">
        <v>428</v>
      </c>
      <c r="B265" s="1" t="s">
        <v>216</v>
      </c>
      <c r="C265" s="84">
        <v>2017</v>
      </c>
      <c r="D265" s="3">
        <v>43063</v>
      </c>
      <c r="F265" s="4"/>
      <c r="G265" s="4">
        <v>50</v>
      </c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M265" s="4"/>
      <c r="AN265" s="4"/>
      <c r="AO265" s="4"/>
      <c r="AP265" s="4"/>
      <c r="AQ265" s="4"/>
      <c r="AR265" s="4"/>
      <c r="AS265" s="4"/>
      <c r="AT265" s="4"/>
      <c r="AU265" s="4">
        <v>0.88</v>
      </c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  <c r="CA265" s="4"/>
      <c r="CB265" s="4">
        <v>523.63</v>
      </c>
      <c r="CC265" s="4">
        <v>0.28999999999999998</v>
      </c>
      <c r="CD265" s="4">
        <v>0.28000000000000003</v>
      </c>
      <c r="CE265" s="4">
        <v>0.3</v>
      </c>
      <c r="CF265" s="4">
        <v>0.33</v>
      </c>
      <c r="CG265" s="4">
        <v>0.35</v>
      </c>
      <c r="CH265" s="4">
        <v>0.3</v>
      </c>
      <c r="CI265" s="4">
        <v>0.19</v>
      </c>
      <c r="CJ265" s="4"/>
      <c r="CK265" s="4"/>
      <c r="CL265" s="4"/>
      <c r="CM265" s="4"/>
      <c r="CN265" s="4"/>
      <c r="CO265" s="1" t="s">
        <v>141</v>
      </c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Q265"/>
      <c r="DR265"/>
      <c r="DS265"/>
    </row>
    <row r="266" spans="1:123" x14ac:dyDescent="0.25">
      <c r="A266" s="1" t="s">
        <v>428</v>
      </c>
      <c r="B266" s="1" t="s">
        <v>216</v>
      </c>
      <c r="C266" s="84">
        <v>2017</v>
      </c>
      <c r="D266" s="3">
        <v>43064</v>
      </c>
      <c r="F266" s="4"/>
      <c r="G266" s="4">
        <v>50</v>
      </c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  <c r="CA266" s="4"/>
      <c r="CB266" s="4">
        <v>517.47</v>
      </c>
      <c r="CC266" s="4">
        <v>0.27</v>
      </c>
      <c r="CD266" s="4">
        <v>0.27</v>
      </c>
      <c r="CE266" s="4">
        <v>0.28999999999999998</v>
      </c>
      <c r="CF266" s="4">
        <v>0.33</v>
      </c>
      <c r="CG266" s="4">
        <v>0.34</v>
      </c>
      <c r="CH266" s="4">
        <v>0.3</v>
      </c>
      <c r="CI266" s="4">
        <v>0.19</v>
      </c>
      <c r="CJ266" s="4"/>
      <c r="CK266" s="4"/>
      <c r="CL266" s="4"/>
      <c r="CM266" s="4"/>
      <c r="CN266" s="4"/>
      <c r="CO266" s="1" t="s">
        <v>141</v>
      </c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Q266"/>
      <c r="DR266"/>
      <c r="DS266"/>
    </row>
    <row r="267" spans="1:123" x14ac:dyDescent="0.25">
      <c r="A267" s="1" t="s">
        <v>428</v>
      </c>
      <c r="B267" s="1" t="s">
        <v>216</v>
      </c>
      <c r="C267" s="84">
        <v>2017</v>
      </c>
      <c r="D267" s="3">
        <v>43065</v>
      </c>
      <c r="F267" s="4"/>
      <c r="G267" s="4">
        <v>50</v>
      </c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/>
      <c r="CB267" s="4">
        <v>511.26</v>
      </c>
      <c r="CC267" s="4">
        <v>0.25</v>
      </c>
      <c r="CD267" s="4">
        <v>0.26</v>
      </c>
      <c r="CE267" s="4">
        <v>0.28999999999999998</v>
      </c>
      <c r="CF267" s="4">
        <v>0.33</v>
      </c>
      <c r="CG267" s="4">
        <v>0.34</v>
      </c>
      <c r="CH267" s="4">
        <v>0.3</v>
      </c>
      <c r="CI267" s="4">
        <v>0.19</v>
      </c>
      <c r="CJ267" s="4"/>
      <c r="CK267" s="4"/>
      <c r="CL267" s="4"/>
      <c r="CM267" s="4"/>
      <c r="CN267" s="4"/>
      <c r="CO267" s="1" t="s">
        <v>141</v>
      </c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Q267"/>
      <c r="DR267"/>
      <c r="DS267"/>
    </row>
    <row r="268" spans="1:123" x14ac:dyDescent="0.25">
      <c r="A268" s="1" t="s">
        <v>428</v>
      </c>
      <c r="B268" s="1" t="s">
        <v>216</v>
      </c>
      <c r="C268" s="84">
        <v>2017</v>
      </c>
      <c r="D268" s="3">
        <v>43066</v>
      </c>
      <c r="F268" s="4"/>
      <c r="G268" s="4">
        <v>50</v>
      </c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/>
      <c r="CB268" s="4">
        <v>504.31</v>
      </c>
      <c r="CC268" s="4">
        <v>0.24</v>
      </c>
      <c r="CD268" s="4">
        <v>0.25</v>
      </c>
      <c r="CE268" s="4">
        <v>0.28000000000000003</v>
      </c>
      <c r="CF268" s="4">
        <v>0.33</v>
      </c>
      <c r="CG268" s="4">
        <v>0.34</v>
      </c>
      <c r="CH268" s="4">
        <v>0.3</v>
      </c>
      <c r="CI268" s="4">
        <v>0.19</v>
      </c>
      <c r="CJ268" s="4"/>
      <c r="CK268" s="4"/>
      <c r="CL268" s="4"/>
      <c r="CM268" s="4"/>
      <c r="CN268" s="4"/>
      <c r="CO268" s="1" t="s">
        <v>141</v>
      </c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Q268"/>
      <c r="DR268"/>
      <c r="DS268"/>
    </row>
    <row r="269" spans="1:123" x14ac:dyDescent="0.25">
      <c r="A269" s="1" t="s">
        <v>428</v>
      </c>
      <c r="B269" s="1" t="s">
        <v>216</v>
      </c>
      <c r="C269" s="84">
        <v>2017</v>
      </c>
      <c r="D269" s="3">
        <v>43067</v>
      </c>
      <c r="F269" s="4"/>
      <c r="G269" s="4">
        <v>50</v>
      </c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/>
      <c r="CB269" s="4">
        <v>498.56</v>
      </c>
      <c r="CC269" s="4">
        <v>0.22</v>
      </c>
      <c r="CD269" s="4">
        <v>0.24</v>
      </c>
      <c r="CE269" s="4">
        <v>0.28000000000000003</v>
      </c>
      <c r="CF269" s="4">
        <v>0.33</v>
      </c>
      <c r="CG269" s="4">
        <v>0.34</v>
      </c>
      <c r="CH269" s="4">
        <v>0.28999999999999998</v>
      </c>
      <c r="CI269" s="4">
        <v>0.19</v>
      </c>
      <c r="CJ269" s="4"/>
      <c r="CK269" s="4"/>
      <c r="CL269" s="4"/>
      <c r="CM269" s="4"/>
      <c r="CN269" s="4"/>
      <c r="CO269" s="1" t="s">
        <v>141</v>
      </c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Q269"/>
      <c r="DR269"/>
      <c r="DS269"/>
    </row>
    <row r="270" spans="1:123" x14ac:dyDescent="0.25">
      <c r="A270" s="1" t="s">
        <v>428</v>
      </c>
      <c r="B270" s="1" t="s">
        <v>216</v>
      </c>
      <c r="C270" s="84">
        <v>2017</v>
      </c>
      <c r="D270" s="3">
        <v>43068</v>
      </c>
      <c r="F270" s="4"/>
      <c r="G270" s="4">
        <v>50</v>
      </c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M270" s="4"/>
      <c r="AN270" s="4"/>
      <c r="AO270" s="4"/>
      <c r="AP270" s="4"/>
      <c r="AQ270" s="4"/>
      <c r="AR270" s="4"/>
      <c r="AS270" s="4"/>
      <c r="AT270" s="4"/>
      <c r="AU270" s="4">
        <v>0.89</v>
      </c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  <c r="CA270" s="4"/>
      <c r="CB270" s="4">
        <v>538.99</v>
      </c>
      <c r="CC270" s="4">
        <v>0.33</v>
      </c>
      <c r="CD270" s="4">
        <v>0.31</v>
      </c>
      <c r="CE270" s="4">
        <v>0.33</v>
      </c>
      <c r="CF270" s="4">
        <v>0.33</v>
      </c>
      <c r="CG270" s="4">
        <v>0.34</v>
      </c>
      <c r="CH270" s="4">
        <v>0.28999999999999998</v>
      </c>
      <c r="CI270" s="4">
        <v>0.19</v>
      </c>
      <c r="CJ270" s="4"/>
      <c r="CK270" s="4"/>
      <c r="CL270" s="4"/>
      <c r="CM270" s="4"/>
      <c r="CN270" s="4"/>
      <c r="CO270" s="1" t="s">
        <v>141</v>
      </c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Q270"/>
      <c r="DR270"/>
      <c r="DS270"/>
    </row>
    <row r="271" spans="1:123" x14ac:dyDescent="0.25">
      <c r="A271" s="1" t="s">
        <v>428</v>
      </c>
      <c r="B271" s="1" t="s">
        <v>216</v>
      </c>
      <c r="C271" s="84">
        <v>2017</v>
      </c>
      <c r="D271" s="3">
        <v>43069</v>
      </c>
      <c r="F271" s="4"/>
      <c r="G271" s="4">
        <v>50</v>
      </c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  <c r="BX271" s="4"/>
      <c r="BY271" s="4"/>
      <c r="BZ271" s="4"/>
      <c r="CA271" s="4"/>
      <c r="CB271" s="4">
        <v>532.87</v>
      </c>
      <c r="CC271" s="4">
        <v>0.31</v>
      </c>
      <c r="CD271" s="4">
        <v>0.3</v>
      </c>
      <c r="CE271" s="4">
        <v>0.32</v>
      </c>
      <c r="CF271" s="4">
        <v>0.33</v>
      </c>
      <c r="CG271" s="4">
        <v>0.34</v>
      </c>
      <c r="CH271" s="4">
        <v>0.28999999999999998</v>
      </c>
      <c r="CI271" s="4">
        <v>0.19</v>
      </c>
      <c r="CJ271" s="4"/>
      <c r="CK271" s="4"/>
      <c r="CL271" s="4"/>
      <c r="CM271" s="4"/>
      <c r="CN271" s="4"/>
      <c r="CO271" s="1" t="s">
        <v>141</v>
      </c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Q271"/>
      <c r="DR271"/>
      <c r="DS271"/>
    </row>
    <row r="272" spans="1:123" x14ac:dyDescent="0.25">
      <c r="A272" s="1" t="s">
        <v>428</v>
      </c>
      <c r="B272" s="1" t="s">
        <v>216</v>
      </c>
      <c r="C272" s="84">
        <v>2017</v>
      </c>
      <c r="D272" s="3">
        <v>43070</v>
      </c>
      <c r="F272" s="4"/>
      <c r="G272" s="4">
        <v>50</v>
      </c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  <c r="CA272" s="4"/>
      <c r="CB272" s="4">
        <v>525.12</v>
      </c>
      <c r="CC272" s="4">
        <v>0.28999999999999998</v>
      </c>
      <c r="CD272" s="4">
        <v>0.28999999999999998</v>
      </c>
      <c r="CE272" s="4">
        <v>0.31</v>
      </c>
      <c r="CF272" s="4">
        <v>0.33</v>
      </c>
      <c r="CG272" s="4">
        <v>0.33</v>
      </c>
      <c r="CH272" s="4">
        <v>0.28999999999999998</v>
      </c>
      <c r="CI272" s="4">
        <v>0.19</v>
      </c>
      <c r="CJ272" s="4"/>
      <c r="CK272" s="4"/>
      <c r="CL272" s="4"/>
      <c r="CM272" s="4"/>
      <c r="CN272" s="4"/>
      <c r="CO272" s="1" t="s">
        <v>141</v>
      </c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Q272"/>
      <c r="DR272"/>
      <c r="DS272"/>
    </row>
    <row r="273" spans="1:123" x14ac:dyDescent="0.25">
      <c r="A273" s="1" t="s">
        <v>428</v>
      </c>
      <c r="B273" s="1" t="s">
        <v>216</v>
      </c>
      <c r="C273" s="84">
        <v>2017</v>
      </c>
      <c r="D273" s="3">
        <v>43071</v>
      </c>
      <c r="F273" s="4"/>
      <c r="G273" s="4">
        <v>50</v>
      </c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  <c r="BX273" s="4"/>
      <c r="BY273" s="4"/>
      <c r="BZ273" s="4"/>
      <c r="CA273" s="4"/>
      <c r="CB273" s="4">
        <v>516.01</v>
      </c>
      <c r="CC273" s="4">
        <v>0.26</v>
      </c>
      <c r="CD273" s="4">
        <v>0.27</v>
      </c>
      <c r="CE273" s="4">
        <v>0.31</v>
      </c>
      <c r="CF273" s="4">
        <v>0.33</v>
      </c>
      <c r="CG273" s="4">
        <v>0.33</v>
      </c>
      <c r="CH273" s="4">
        <v>0.28999999999999998</v>
      </c>
      <c r="CI273" s="4">
        <v>0.19</v>
      </c>
      <c r="CJ273" s="4"/>
      <c r="CK273" s="4"/>
      <c r="CL273" s="4"/>
      <c r="CM273" s="4"/>
      <c r="CN273" s="4"/>
      <c r="CO273" s="1" t="s">
        <v>141</v>
      </c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Q273"/>
      <c r="DR273"/>
      <c r="DS273"/>
    </row>
    <row r="274" spans="1:123" x14ac:dyDescent="0.25">
      <c r="A274" s="1" t="s">
        <v>428</v>
      </c>
      <c r="B274" s="1" t="s">
        <v>216</v>
      </c>
      <c r="C274" s="84">
        <v>2017</v>
      </c>
      <c r="D274" s="3">
        <v>43072</v>
      </c>
      <c r="F274" s="4"/>
      <c r="G274" s="4">
        <v>50</v>
      </c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/>
      <c r="CB274" s="4">
        <v>508.68</v>
      </c>
      <c r="CC274" s="4">
        <v>0.24</v>
      </c>
      <c r="CD274" s="4">
        <v>0.26</v>
      </c>
      <c r="CE274" s="4">
        <v>0.3</v>
      </c>
      <c r="CF274" s="4">
        <v>0.33</v>
      </c>
      <c r="CG274" s="4">
        <v>0.33</v>
      </c>
      <c r="CH274" s="4">
        <v>0.28999999999999998</v>
      </c>
      <c r="CI274" s="4">
        <v>0.19</v>
      </c>
      <c r="CJ274" s="4"/>
      <c r="CK274" s="4"/>
      <c r="CL274" s="4"/>
      <c r="CM274" s="4"/>
      <c r="CN274" s="4"/>
      <c r="CO274" s="1" t="s">
        <v>141</v>
      </c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Q274"/>
      <c r="DR274"/>
      <c r="DS274"/>
    </row>
    <row r="275" spans="1:123" x14ac:dyDescent="0.25">
      <c r="A275" s="1" t="s">
        <v>428</v>
      </c>
      <c r="B275" s="1" t="s">
        <v>216</v>
      </c>
      <c r="C275" s="84">
        <v>2017</v>
      </c>
      <c r="D275" s="3">
        <v>43073</v>
      </c>
      <c r="F275" s="4"/>
      <c r="G275" s="4">
        <v>50</v>
      </c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  <c r="CA275" s="4"/>
      <c r="CB275" s="4">
        <v>500.54</v>
      </c>
      <c r="CC275" s="4">
        <v>0.22</v>
      </c>
      <c r="CD275" s="4">
        <v>0.25</v>
      </c>
      <c r="CE275" s="4">
        <v>0.28999999999999998</v>
      </c>
      <c r="CF275" s="4">
        <v>0.33</v>
      </c>
      <c r="CG275" s="4">
        <v>0.33</v>
      </c>
      <c r="CH275" s="4">
        <v>0.28999999999999998</v>
      </c>
      <c r="CI275" s="4">
        <v>0.19</v>
      </c>
      <c r="CJ275" s="4"/>
      <c r="CK275" s="4"/>
      <c r="CL275" s="4"/>
      <c r="CM275" s="4"/>
      <c r="CN275" s="4"/>
      <c r="CO275" s="1" t="s">
        <v>141</v>
      </c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Q275"/>
      <c r="DR275"/>
      <c r="DS275"/>
    </row>
    <row r="276" spans="1:123" x14ac:dyDescent="0.25">
      <c r="A276" s="1" t="s">
        <v>428</v>
      </c>
      <c r="B276" s="1" t="s">
        <v>216</v>
      </c>
      <c r="C276" s="84">
        <v>2017</v>
      </c>
      <c r="D276" s="3">
        <v>43074</v>
      </c>
      <c r="F276" s="4"/>
      <c r="G276" s="4">
        <v>50</v>
      </c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>
        <v>493.11</v>
      </c>
      <c r="CC276" s="4">
        <v>0.21</v>
      </c>
      <c r="CD276" s="4">
        <v>0.23</v>
      </c>
      <c r="CE276" s="4">
        <v>0.28999999999999998</v>
      </c>
      <c r="CF276" s="4">
        <v>0.33</v>
      </c>
      <c r="CG276" s="4">
        <v>0.33</v>
      </c>
      <c r="CH276" s="4">
        <v>0.28999999999999998</v>
      </c>
      <c r="CI276" s="4">
        <v>0.18</v>
      </c>
      <c r="CJ276" s="4"/>
      <c r="CK276" s="4"/>
      <c r="CL276" s="4"/>
      <c r="CM276" s="4"/>
      <c r="CN276" s="4"/>
      <c r="CO276" s="1" t="s">
        <v>141</v>
      </c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Q276"/>
      <c r="DR276"/>
      <c r="DS276"/>
    </row>
    <row r="277" spans="1:123" x14ac:dyDescent="0.25">
      <c r="A277" s="1" t="s">
        <v>428</v>
      </c>
      <c r="B277" s="1" t="s">
        <v>216</v>
      </c>
      <c r="C277" s="84">
        <v>2017</v>
      </c>
      <c r="D277" s="3">
        <v>43075</v>
      </c>
      <c r="F277" s="4"/>
      <c r="G277" s="4">
        <v>50</v>
      </c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4"/>
      <c r="CB277" s="4">
        <v>538.35</v>
      </c>
      <c r="CC277" s="4">
        <v>0.33</v>
      </c>
      <c r="CD277" s="4">
        <v>0.32</v>
      </c>
      <c r="CE277" s="4">
        <v>0.34</v>
      </c>
      <c r="CF277" s="4">
        <v>0.33</v>
      </c>
      <c r="CG277" s="4">
        <v>0.33</v>
      </c>
      <c r="CH277" s="4">
        <v>0.28999999999999998</v>
      </c>
      <c r="CI277" s="4">
        <v>0.18</v>
      </c>
      <c r="CJ277" s="4"/>
      <c r="CK277" s="4"/>
      <c r="CL277" s="4"/>
      <c r="CM277" s="4"/>
      <c r="CN277" s="4"/>
      <c r="CO277" s="1" t="s">
        <v>141</v>
      </c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Q277"/>
      <c r="DR277"/>
      <c r="DS277"/>
    </row>
    <row r="278" spans="1:123" x14ac:dyDescent="0.25">
      <c r="A278" s="1" t="s">
        <v>428</v>
      </c>
      <c r="B278" s="1" t="s">
        <v>216</v>
      </c>
      <c r="C278" s="84">
        <v>2017</v>
      </c>
      <c r="D278" s="3">
        <v>43076</v>
      </c>
      <c r="F278" s="4"/>
      <c r="G278" s="4">
        <v>50</v>
      </c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M278" s="4"/>
      <c r="AN278" s="4"/>
      <c r="AO278" s="4"/>
      <c r="AP278" s="4"/>
      <c r="AQ278" s="4"/>
      <c r="AR278" s="4"/>
      <c r="AS278" s="4"/>
      <c r="AT278" s="4"/>
      <c r="AU278" s="4">
        <v>0.79</v>
      </c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>
        <v>536.47</v>
      </c>
      <c r="CC278" s="4">
        <v>0.32</v>
      </c>
      <c r="CD278" s="4">
        <v>0.31</v>
      </c>
      <c r="CE278" s="4">
        <v>0.34</v>
      </c>
      <c r="CF278" s="4">
        <v>0.33</v>
      </c>
      <c r="CG278" s="4">
        <v>0.33</v>
      </c>
      <c r="CH278" s="4">
        <v>0.28999999999999998</v>
      </c>
      <c r="CI278" s="4">
        <v>0.18</v>
      </c>
      <c r="CJ278" s="4"/>
      <c r="CK278" s="4"/>
      <c r="CL278" s="4"/>
      <c r="CM278" s="4"/>
      <c r="CN278" s="4"/>
      <c r="CO278" s="1" t="s">
        <v>141</v>
      </c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Q278"/>
      <c r="DR278"/>
      <c r="DS278"/>
    </row>
    <row r="279" spans="1:123" x14ac:dyDescent="0.25">
      <c r="A279" s="1" t="s">
        <v>428</v>
      </c>
      <c r="B279" s="1" t="s">
        <v>216</v>
      </c>
      <c r="C279" s="84">
        <v>2017</v>
      </c>
      <c r="D279" s="3">
        <v>43077</v>
      </c>
      <c r="F279" s="4"/>
      <c r="G279" s="4">
        <v>50</v>
      </c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  <c r="BY279" s="4"/>
      <c r="BZ279" s="4"/>
      <c r="CA279" s="4"/>
      <c r="CB279" s="4">
        <v>526.03</v>
      </c>
      <c r="CC279" s="4">
        <v>0.28999999999999998</v>
      </c>
      <c r="CD279" s="4">
        <v>0.3</v>
      </c>
      <c r="CE279" s="4">
        <v>0.33</v>
      </c>
      <c r="CF279" s="4">
        <v>0.33</v>
      </c>
      <c r="CG279" s="4">
        <v>0.33</v>
      </c>
      <c r="CH279" s="4">
        <v>0.28999999999999998</v>
      </c>
      <c r="CI279" s="4">
        <v>0.18</v>
      </c>
      <c r="CJ279" s="4"/>
      <c r="CK279" s="4"/>
      <c r="CL279" s="4"/>
      <c r="CM279" s="4"/>
      <c r="CN279" s="4"/>
      <c r="CO279" s="1" t="s">
        <v>141</v>
      </c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Q279"/>
      <c r="DR279"/>
      <c r="DS279"/>
    </row>
    <row r="280" spans="1:123" x14ac:dyDescent="0.25">
      <c r="A280" s="1" t="s">
        <v>428</v>
      </c>
      <c r="B280" s="1" t="s">
        <v>216</v>
      </c>
      <c r="C280" s="84">
        <v>2017</v>
      </c>
      <c r="D280" s="3">
        <v>43078</v>
      </c>
      <c r="F280" s="4"/>
      <c r="G280" s="4">
        <v>50</v>
      </c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/>
      <c r="CB280" s="4">
        <v>515.69000000000005</v>
      </c>
      <c r="CC280" s="4">
        <v>0.26</v>
      </c>
      <c r="CD280" s="4">
        <v>0.28000000000000003</v>
      </c>
      <c r="CE280" s="4">
        <v>0.32</v>
      </c>
      <c r="CF280" s="4">
        <v>0.33</v>
      </c>
      <c r="CG280" s="4">
        <v>0.32</v>
      </c>
      <c r="CH280" s="4">
        <v>0.28999999999999998</v>
      </c>
      <c r="CI280" s="4">
        <v>0.18</v>
      </c>
      <c r="CJ280" s="4"/>
      <c r="CK280" s="4"/>
      <c r="CL280" s="4"/>
      <c r="CM280" s="4"/>
      <c r="CN280" s="4"/>
      <c r="CO280" s="1" t="s">
        <v>141</v>
      </c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Q280"/>
      <c r="DR280"/>
      <c r="DS280"/>
    </row>
    <row r="281" spans="1:123" x14ac:dyDescent="0.25">
      <c r="A281" s="1" t="s">
        <v>428</v>
      </c>
      <c r="B281" s="1" t="s">
        <v>216</v>
      </c>
      <c r="C281" s="84">
        <v>2017</v>
      </c>
      <c r="D281" s="3">
        <v>43079</v>
      </c>
      <c r="F281" s="4"/>
      <c r="G281" s="4">
        <v>50</v>
      </c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/>
      <c r="CB281" s="4">
        <v>506.3</v>
      </c>
      <c r="CC281" s="4">
        <v>0.24</v>
      </c>
      <c r="CD281" s="4">
        <v>0.26</v>
      </c>
      <c r="CE281" s="4">
        <v>0.31</v>
      </c>
      <c r="CF281" s="4">
        <v>0.33</v>
      </c>
      <c r="CG281" s="4">
        <v>0.32</v>
      </c>
      <c r="CH281" s="4">
        <v>0.28999999999999998</v>
      </c>
      <c r="CI281" s="4">
        <v>0.18</v>
      </c>
      <c r="CJ281" s="4"/>
      <c r="CK281" s="4"/>
      <c r="CL281" s="4"/>
      <c r="CM281" s="4"/>
      <c r="CN281" s="4"/>
      <c r="CO281" s="1" t="s">
        <v>141</v>
      </c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Q281"/>
      <c r="DR281"/>
      <c r="DS281"/>
    </row>
    <row r="282" spans="1:123" x14ac:dyDescent="0.25">
      <c r="A282" s="1" t="s">
        <v>428</v>
      </c>
      <c r="B282" s="1" t="s">
        <v>216</v>
      </c>
      <c r="C282" s="84">
        <v>2017</v>
      </c>
      <c r="D282" s="3">
        <v>43080</v>
      </c>
      <c r="F282" s="4"/>
      <c r="G282" s="4">
        <v>50</v>
      </c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4"/>
      <c r="CB282" s="4">
        <v>498.45</v>
      </c>
      <c r="CC282" s="4">
        <v>0.23</v>
      </c>
      <c r="CD282" s="4">
        <v>0.25</v>
      </c>
      <c r="CE282" s="4">
        <v>0.3</v>
      </c>
      <c r="CF282" s="4">
        <v>0.33</v>
      </c>
      <c r="CG282" s="4">
        <v>0.32</v>
      </c>
      <c r="CH282" s="4">
        <v>0.28999999999999998</v>
      </c>
      <c r="CI282" s="4">
        <v>0.18</v>
      </c>
      <c r="CJ282" s="4"/>
      <c r="CK282" s="4"/>
      <c r="CL282" s="4"/>
      <c r="CM282" s="4"/>
      <c r="CN282" s="4"/>
      <c r="CO282" s="1" t="s">
        <v>141</v>
      </c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Q282"/>
      <c r="DR282"/>
      <c r="DS282"/>
    </row>
    <row r="283" spans="1:123" x14ac:dyDescent="0.25">
      <c r="A283" s="1" t="s">
        <v>428</v>
      </c>
      <c r="B283" s="1" t="s">
        <v>216</v>
      </c>
      <c r="C283" s="84">
        <v>2017</v>
      </c>
      <c r="D283" s="3">
        <v>43081</v>
      </c>
      <c r="F283" s="4"/>
      <c r="G283" s="4">
        <v>50</v>
      </c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4"/>
      <c r="CB283" s="4">
        <v>495.8</v>
      </c>
      <c r="CC283" s="4">
        <v>0.22</v>
      </c>
      <c r="CD283" s="4">
        <v>0.24</v>
      </c>
      <c r="CE283" s="4">
        <v>0.3</v>
      </c>
      <c r="CF283" s="4">
        <v>0.33</v>
      </c>
      <c r="CG283" s="4">
        <v>0.32</v>
      </c>
      <c r="CH283" s="4">
        <v>0.28999999999999998</v>
      </c>
      <c r="CI283" s="4">
        <v>0.18</v>
      </c>
      <c r="CJ283" s="4"/>
      <c r="CK283" s="4"/>
      <c r="CL283" s="4"/>
      <c r="CM283" s="4"/>
      <c r="CN283" s="4"/>
      <c r="CO283" s="1" t="s">
        <v>141</v>
      </c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Q283"/>
      <c r="DR283"/>
      <c r="DS283"/>
    </row>
    <row r="284" spans="1:123" x14ac:dyDescent="0.25">
      <c r="A284" s="1" t="s">
        <v>428</v>
      </c>
      <c r="B284" s="1" t="s">
        <v>216</v>
      </c>
      <c r="C284" s="84">
        <v>2017</v>
      </c>
      <c r="D284" s="3">
        <v>43082</v>
      </c>
      <c r="F284" s="4"/>
      <c r="G284" s="4">
        <v>50</v>
      </c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>
        <v>498.03</v>
      </c>
      <c r="CC284" s="4">
        <v>0.25</v>
      </c>
      <c r="CD284" s="4">
        <v>0.24</v>
      </c>
      <c r="CE284" s="4">
        <v>0.3</v>
      </c>
      <c r="CF284" s="4">
        <v>0.33</v>
      </c>
      <c r="CG284" s="4">
        <v>0.32</v>
      </c>
      <c r="CH284" s="4">
        <v>0.28999999999999998</v>
      </c>
      <c r="CI284" s="4">
        <v>0.18</v>
      </c>
      <c r="CJ284" s="4"/>
      <c r="CK284" s="4"/>
      <c r="CL284" s="4"/>
      <c r="CM284" s="4"/>
      <c r="CN284" s="4"/>
      <c r="CO284" s="1" t="s">
        <v>141</v>
      </c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Q284"/>
      <c r="DR284"/>
      <c r="DS284"/>
    </row>
    <row r="285" spans="1:123" x14ac:dyDescent="0.25">
      <c r="A285" s="1" t="s">
        <v>428</v>
      </c>
      <c r="B285" s="1" t="s">
        <v>216</v>
      </c>
      <c r="C285" s="84">
        <v>2017</v>
      </c>
      <c r="D285" s="3">
        <v>43083</v>
      </c>
      <c r="F285" s="4"/>
      <c r="G285" s="4">
        <v>50</v>
      </c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/>
      <c r="CB285" s="4">
        <v>495.56</v>
      </c>
      <c r="CC285" s="4">
        <v>0.24</v>
      </c>
      <c r="CD285" s="4">
        <v>0.24</v>
      </c>
      <c r="CE285" s="4">
        <v>0.3</v>
      </c>
      <c r="CF285" s="4">
        <v>0.33</v>
      </c>
      <c r="CG285" s="4">
        <v>0.32</v>
      </c>
      <c r="CH285" s="4">
        <v>0.28999999999999998</v>
      </c>
      <c r="CI285" s="4">
        <v>0.18</v>
      </c>
      <c r="CJ285" s="4"/>
      <c r="CK285" s="4"/>
      <c r="CL285" s="4"/>
      <c r="CM285" s="4"/>
      <c r="CN285" s="4"/>
      <c r="CO285" s="1" t="s">
        <v>141</v>
      </c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Q285"/>
      <c r="DR285"/>
      <c r="DS285"/>
    </row>
    <row r="286" spans="1:123" x14ac:dyDescent="0.25">
      <c r="A286" s="1" t="s">
        <v>428</v>
      </c>
      <c r="B286" s="1" t="s">
        <v>216</v>
      </c>
      <c r="C286" s="84">
        <v>2017</v>
      </c>
      <c r="D286" s="3">
        <v>43084</v>
      </c>
      <c r="F286" s="4"/>
      <c r="G286" s="4">
        <v>50</v>
      </c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M286" s="4"/>
      <c r="AN286" s="4"/>
      <c r="AO286" s="4"/>
      <c r="AP286" s="4"/>
      <c r="AQ286" s="4"/>
      <c r="AR286" s="4"/>
      <c r="AS286" s="4"/>
      <c r="AT286" s="4"/>
      <c r="AU286" s="4">
        <v>0.66</v>
      </c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>
        <v>491.47</v>
      </c>
      <c r="CC286" s="4">
        <v>0.24</v>
      </c>
      <c r="CD286" s="4">
        <v>0.24</v>
      </c>
      <c r="CE286" s="4">
        <v>0.28999999999999998</v>
      </c>
      <c r="CF286" s="4">
        <v>0.33</v>
      </c>
      <c r="CG286" s="4">
        <v>0.32</v>
      </c>
      <c r="CH286" s="4">
        <v>0.28999999999999998</v>
      </c>
      <c r="CI286" s="4">
        <v>0.18</v>
      </c>
      <c r="CJ286" s="4"/>
      <c r="CK286" s="4"/>
      <c r="CL286" s="4"/>
      <c r="CM286" s="4"/>
      <c r="CN286" s="4"/>
      <c r="CO286" s="1" t="s">
        <v>141</v>
      </c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Q286"/>
      <c r="DR286"/>
      <c r="DS286"/>
    </row>
    <row r="287" spans="1:123" x14ac:dyDescent="0.25">
      <c r="A287" s="1" t="s">
        <v>428</v>
      </c>
      <c r="B287" s="1" t="s">
        <v>216</v>
      </c>
      <c r="C287" s="84">
        <v>2017</v>
      </c>
      <c r="D287" s="3">
        <v>43085</v>
      </c>
      <c r="F287" s="4"/>
      <c r="G287" s="4">
        <v>50</v>
      </c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/>
      <c r="CB287" s="4">
        <v>487.63</v>
      </c>
      <c r="CC287" s="4">
        <v>0.23</v>
      </c>
      <c r="CD287" s="4">
        <v>0.23</v>
      </c>
      <c r="CE287" s="4">
        <v>0.28999999999999998</v>
      </c>
      <c r="CF287" s="4">
        <v>0.32</v>
      </c>
      <c r="CG287" s="4">
        <v>0.32</v>
      </c>
      <c r="CH287" s="4">
        <v>0.28999999999999998</v>
      </c>
      <c r="CI287" s="4">
        <v>0.18</v>
      </c>
      <c r="CJ287" s="4"/>
      <c r="CK287" s="4"/>
      <c r="CL287" s="4"/>
      <c r="CM287" s="4"/>
      <c r="CN287" s="4"/>
      <c r="CO287" s="1" t="s">
        <v>141</v>
      </c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Q287"/>
      <c r="DR287"/>
      <c r="DS287"/>
    </row>
    <row r="288" spans="1:123" x14ac:dyDescent="0.25">
      <c r="A288" s="1" t="s">
        <v>428</v>
      </c>
      <c r="B288" s="1" t="s">
        <v>216</v>
      </c>
      <c r="C288" s="84">
        <v>2017</v>
      </c>
      <c r="D288" s="3">
        <v>43086</v>
      </c>
      <c r="F288" s="4"/>
      <c r="G288" s="4">
        <v>50</v>
      </c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>
        <v>483.74</v>
      </c>
      <c r="CC288" s="4">
        <v>0.22</v>
      </c>
      <c r="CD288" s="4">
        <v>0.23</v>
      </c>
      <c r="CE288" s="4">
        <v>0.28000000000000003</v>
      </c>
      <c r="CF288" s="4">
        <v>0.32</v>
      </c>
      <c r="CG288" s="4">
        <v>0.31</v>
      </c>
      <c r="CH288" s="4">
        <v>0.28999999999999998</v>
      </c>
      <c r="CI288" s="4">
        <v>0.18</v>
      </c>
      <c r="CJ288" s="4"/>
      <c r="CK288" s="4"/>
      <c r="CL288" s="4"/>
      <c r="CM288" s="4"/>
      <c r="CN288" s="4"/>
      <c r="CO288" s="1" t="s">
        <v>141</v>
      </c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Q288"/>
      <c r="DR288"/>
      <c r="DS288"/>
    </row>
    <row r="289" spans="1:123" x14ac:dyDescent="0.25">
      <c r="A289" s="1" t="s">
        <v>428</v>
      </c>
      <c r="B289" s="1" t="s">
        <v>216</v>
      </c>
      <c r="C289" s="84">
        <v>2017</v>
      </c>
      <c r="D289" s="3">
        <v>43087</v>
      </c>
      <c r="F289" s="4"/>
      <c r="G289" s="4">
        <v>50</v>
      </c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/>
      <c r="CB289" s="4">
        <v>481.73</v>
      </c>
      <c r="CC289" s="4">
        <v>0.22</v>
      </c>
      <c r="CD289" s="4">
        <v>0.23</v>
      </c>
      <c r="CE289" s="4">
        <v>0.28000000000000003</v>
      </c>
      <c r="CF289" s="4">
        <v>0.32</v>
      </c>
      <c r="CG289" s="4">
        <v>0.31</v>
      </c>
      <c r="CH289" s="4">
        <v>0.28999999999999998</v>
      </c>
      <c r="CI289" s="4">
        <v>0.18</v>
      </c>
      <c r="CJ289" s="4"/>
      <c r="CK289" s="4"/>
      <c r="CL289" s="4"/>
      <c r="CM289" s="4"/>
      <c r="CN289" s="4"/>
      <c r="CO289" s="1" t="s">
        <v>141</v>
      </c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Q289"/>
      <c r="DR289"/>
      <c r="DS289"/>
    </row>
    <row r="290" spans="1:123" x14ac:dyDescent="0.25">
      <c r="A290" s="1" t="s">
        <v>428</v>
      </c>
      <c r="B290" s="1" t="s">
        <v>216</v>
      </c>
      <c r="C290" s="84">
        <v>2017</v>
      </c>
      <c r="D290" s="3">
        <v>43088</v>
      </c>
      <c r="F290" s="4"/>
      <c r="G290" s="4">
        <v>50</v>
      </c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M290" s="4"/>
      <c r="AN290" s="4"/>
      <c r="AO290" s="4"/>
      <c r="AP290" s="4"/>
      <c r="AQ290" s="4"/>
      <c r="AR290" s="4"/>
      <c r="AS290" s="4"/>
      <c r="AT290" s="4"/>
      <c r="AU290" s="4">
        <v>0.42</v>
      </c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>
        <v>479.24</v>
      </c>
      <c r="CC290" s="4">
        <v>0.21</v>
      </c>
      <c r="CD290" s="4">
        <v>0.23</v>
      </c>
      <c r="CE290" s="4">
        <v>0.28000000000000003</v>
      </c>
      <c r="CF290" s="4">
        <v>0.32</v>
      </c>
      <c r="CG290" s="4">
        <v>0.31</v>
      </c>
      <c r="CH290" s="4">
        <v>0.28999999999999998</v>
      </c>
      <c r="CI290" s="4">
        <v>0.18</v>
      </c>
      <c r="CJ290" s="4"/>
      <c r="CK290" s="4"/>
      <c r="CL290" s="4"/>
      <c r="CM290" s="4"/>
      <c r="CN290" s="4"/>
      <c r="CO290" s="1" t="s">
        <v>141</v>
      </c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Q290"/>
      <c r="DR290"/>
      <c r="DS290"/>
    </row>
    <row r="291" spans="1:123" x14ac:dyDescent="0.25">
      <c r="A291" s="1" t="s">
        <v>428</v>
      </c>
      <c r="B291" s="1" t="s">
        <v>216</v>
      </c>
      <c r="C291" s="84">
        <v>2017</v>
      </c>
      <c r="D291" s="3">
        <v>43089</v>
      </c>
      <c r="F291" s="4"/>
      <c r="G291" s="4">
        <v>50</v>
      </c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>
        <v>1540.10092202691</v>
      </c>
      <c r="AK291" s="4">
        <f>AL291*AJ291</f>
        <v>12.089792237911242</v>
      </c>
      <c r="AL291">
        <v>7.8499999999999993E-3</v>
      </c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>
        <v>476.87</v>
      </c>
      <c r="CC291" s="4">
        <v>0.21</v>
      </c>
      <c r="CD291" s="4">
        <v>0.22</v>
      </c>
      <c r="CE291" s="4">
        <v>0.28000000000000003</v>
      </c>
      <c r="CF291" s="4">
        <v>0.32</v>
      </c>
      <c r="CG291" s="4">
        <v>0.31</v>
      </c>
      <c r="CH291" s="4">
        <v>0.28000000000000003</v>
      </c>
      <c r="CI291" s="4">
        <v>0.18</v>
      </c>
      <c r="CJ291" s="4"/>
      <c r="CK291" s="4"/>
      <c r="CL291" s="4"/>
      <c r="CM291" s="4"/>
      <c r="CN291" s="4"/>
      <c r="CO291" s="1" t="s">
        <v>141</v>
      </c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Q291"/>
      <c r="DR291"/>
      <c r="DS291"/>
    </row>
    <row r="292" spans="1:123" x14ac:dyDescent="0.25">
      <c r="A292" s="1" t="s">
        <v>428</v>
      </c>
      <c r="B292" s="1" t="s">
        <v>216</v>
      </c>
      <c r="C292" s="84">
        <v>2017</v>
      </c>
      <c r="D292" s="3">
        <v>43090</v>
      </c>
      <c r="F292" s="4"/>
      <c r="G292" s="4">
        <v>50</v>
      </c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L292" s="1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>
        <v>475.11</v>
      </c>
      <c r="CC292" s="4">
        <v>0.21</v>
      </c>
      <c r="CD292" s="4">
        <v>0.22</v>
      </c>
      <c r="CE292" s="4">
        <v>0.28000000000000003</v>
      </c>
      <c r="CF292" s="4">
        <v>0.32</v>
      </c>
      <c r="CG292" s="4">
        <v>0.31</v>
      </c>
      <c r="CH292" s="4">
        <v>0.28000000000000003</v>
      </c>
      <c r="CI292" s="4">
        <v>0.18</v>
      </c>
      <c r="CJ292" s="4"/>
      <c r="CK292" s="4"/>
      <c r="CL292" s="4"/>
      <c r="CM292" s="4"/>
      <c r="CN292" s="4"/>
      <c r="CO292" s="1" t="s">
        <v>141</v>
      </c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Q292"/>
      <c r="DR292"/>
      <c r="DS292"/>
    </row>
    <row r="293" spans="1:123" x14ac:dyDescent="0.25">
      <c r="A293" s="1" t="s">
        <v>428</v>
      </c>
      <c r="B293" s="1" t="s">
        <v>216</v>
      </c>
      <c r="C293" s="84">
        <v>2017</v>
      </c>
      <c r="D293" s="3">
        <v>43091</v>
      </c>
      <c r="F293" s="4"/>
      <c r="G293" s="4">
        <v>50</v>
      </c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>
        <v>473.73</v>
      </c>
      <c r="CC293" s="4">
        <v>0.2</v>
      </c>
      <c r="CD293" s="4">
        <v>0.22</v>
      </c>
      <c r="CE293" s="4">
        <v>0.28000000000000003</v>
      </c>
      <c r="CF293" s="4">
        <v>0.32</v>
      </c>
      <c r="CG293" s="4">
        <v>0.31</v>
      </c>
      <c r="CH293" s="4">
        <v>0.28000000000000003</v>
      </c>
      <c r="CI293" s="4">
        <v>0.18</v>
      </c>
      <c r="CJ293" s="4"/>
      <c r="CK293" s="4"/>
      <c r="CL293" s="4"/>
      <c r="CM293" s="4"/>
      <c r="CN293" s="4"/>
      <c r="CO293" s="1" t="s">
        <v>141</v>
      </c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Q293"/>
      <c r="DR293"/>
      <c r="DS293"/>
    </row>
    <row r="294" spans="1:123" x14ac:dyDescent="0.25">
      <c r="A294" s="1" t="s">
        <v>428</v>
      </c>
      <c r="B294" s="1" t="s">
        <v>216</v>
      </c>
      <c r="C294" s="84">
        <v>2017</v>
      </c>
      <c r="D294" s="3">
        <v>43092</v>
      </c>
      <c r="F294" s="4"/>
      <c r="G294" s="4">
        <v>50</v>
      </c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>
        <v>472.22</v>
      </c>
      <c r="CC294" s="4">
        <v>0.2</v>
      </c>
      <c r="CD294" s="4">
        <v>0.22</v>
      </c>
      <c r="CE294" s="4">
        <v>0.28000000000000003</v>
      </c>
      <c r="CF294" s="4">
        <v>0.32</v>
      </c>
      <c r="CG294" s="4">
        <v>0.31</v>
      </c>
      <c r="CH294" s="4">
        <v>0.28000000000000003</v>
      </c>
      <c r="CI294" s="4">
        <v>0.18</v>
      </c>
      <c r="CJ294" s="4"/>
      <c r="CK294" s="4"/>
      <c r="CL294" s="4"/>
      <c r="CM294" s="4"/>
      <c r="CN294" s="4"/>
      <c r="CO294" s="1" t="s">
        <v>141</v>
      </c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Q294"/>
      <c r="DR294"/>
      <c r="DS294"/>
    </row>
    <row r="295" spans="1:123" x14ac:dyDescent="0.25">
      <c r="A295" s="1" t="s">
        <v>428</v>
      </c>
      <c r="B295" s="1" t="s">
        <v>216</v>
      </c>
      <c r="C295" s="84">
        <v>2017</v>
      </c>
      <c r="D295" s="3">
        <v>43093</v>
      </c>
      <c r="F295" s="4"/>
      <c r="G295" s="4">
        <v>50</v>
      </c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>
        <v>470.4</v>
      </c>
      <c r="CC295" s="4">
        <v>0.2</v>
      </c>
      <c r="CD295" s="4">
        <v>0.22</v>
      </c>
      <c r="CE295" s="4">
        <v>0.28000000000000003</v>
      </c>
      <c r="CF295" s="4">
        <v>0.32</v>
      </c>
      <c r="CG295" s="4">
        <v>0.31</v>
      </c>
      <c r="CH295" s="4">
        <v>0.28000000000000003</v>
      </c>
      <c r="CI295" s="4">
        <v>0.18</v>
      </c>
      <c r="CJ295" s="4"/>
      <c r="CK295" s="4"/>
      <c r="CL295" s="4"/>
      <c r="CM295" s="4"/>
      <c r="CN295" s="4"/>
      <c r="CO295" s="1" t="s">
        <v>141</v>
      </c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Q295"/>
      <c r="DR295"/>
      <c r="DS295"/>
    </row>
    <row r="296" spans="1:123" x14ac:dyDescent="0.25">
      <c r="A296" s="1" t="s">
        <v>428</v>
      </c>
      <c r="B296" s="1" t="s">
        <v>216</v>
      </c>
      <c r="C296" s="84">
        <v>2017</v>
      </c>
      <c r="D296" s="3">
        <v>43094</v>
      </c>
      <c r="F296" s="4"/>
      <c r="G296" s="4">
        <v>50</v>
      </c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>
        <v>468.68</v>
      </c>
      <c r="CC296" s="4">
        <v>0.2</v>
      </c>
      <c r="CD296" s="4">
        <v>0.22</v>
      </c>
      <c r="CE296" s="4">
        <v>0.28000000000000003</v>
      </c>
      <c r="CF296" s="4">
        <v>0.31</v>
      </c>
      <c r="CG296" s="4">
        <v>0.3</v>
      </c>
      <c r="CH296" s="4">
        <v>0.28000000000000003</v>
      </c>
      <c r="CI296" s="4">
        <v>0.18</v>
      </c>
      <c r="CJ296" s="4"/>
      <c r="CK296" s="4"/>
      <c r="CL296" s="4"/>
      <c r="CM296" s="4"/>
      <c r="CN296" s="4"/>
      <c r="CO296" s="1" t="s">
        <v>141</v>
      </c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Q296"/>
      <c r="DR296"/>
      <c r="DS296"/>
    </row>
    <row r="297" spans="1:123" x14ac:dyDescent="0.25">
      <c r="A297" s="1" t="s">
        <v>428</v>
      </c>
      <c r="B297" s="1" t="s">
        <v>216</v>
      </c>
      <c r="C297" s="84">
        <v>2017</v>
      </c>
      <c r="D297" s="3">
        <v>43095</v>
      </c>
      <c r="F297" s="4"/>
      <c r="G297" s="4">
        <v>50</v>
      </c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>
        <v>469.53</v>
      </c>
      <c r="CC297" s="4">
        <v>0.21</v>
      </c>
      <c r="CD297" s="4">
        <v>0.22</v>
      </c>
      <c r="CE297" s="4">
        <v>0.28000000000000003</v>
      </c>
      <c r="CF297" s="4">
        <v>0.31</v>
      </c>
      <c r="CG297" s="4">
        <v>0.3</v>
      </c>
      <c r="CH297" s="4">
        <v>0.28000000000000003</v>
      </c>
      <c r="CI297" s="4">
        <v>0.18</v>
      </c>
      <c r="CJ297" s="4"/>
      <c r="CK297" s="4"/>
      <c r="CL297" s="4"/>
      <c r="CM297" s="4"/>
      <c r="CN297" s="4"/>
      <c r="CO297" s="1" t="s">
        <v>141</v>
      </c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Q297"/>
      <c r="DR297"/>
      <c r="DS297"/>
    </row>
    <row r="298" spans="1:123" x14ac:dyDescent="0.25">
      <c r="A298" s="1" t="s">
        <v>428</v>
      </c>
      <c r="B298" s="1" t="s">
        <v>216</v>
      </c>
      <c r="C298" s="84">
        <v>2017</v>
      </c>
      <c r="D298" s="3">
        <v>43096</v>
      </c>
      <c r="F298" s="4"/>
      <c r="G298" s="4">
        <v>50</v>
      </c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>
        <v>476.23</v>
      </c>
      <c r="CC298" s="4">
        <v>0.25</v>
      </c>
      <c r="CD298" s="4">
        <v>0.22</v>
      </c>
      <c r="CE298" s="4">
        <v>0.28000000000000003</v>
      </c>
      <c r="CF298" s="4">
        <v>0.31</v>
      </c>
      <c r="CG298" s="4">
        <v>0.3</v>
      </c>
      <c r="CH298" s="4">
        <v>0.28000000000000003</v>
      </c>
      <c r="CI298" s="4">
        <v>0.18</v>
      </c>
      <c r="CJ298" s="4"/>
      <c r="CK298" s="4"/>
      <c r="CL298" s="4"/>
      <c r="CM298" s="4"/>
      <c r="CN298" s="4"/>
      <c r="CO298" s="1" t="s">
        <v>141</v>
      </c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Q298"/>
      <c r="DR298"/>
      <c r="DS298"/>
    </row>
    <row r="299" spans="1:123" x14ac:dyDescent="0.25">
      <c r="A299" s="1" t="s">
        <v>428</v>
      </c>
      <c r="B299" s="1" t="s">
        <v>216</v>
      </c>
      <c r="C299" s="84">
        <v>2017</v>
      </c>
      <c r="D299" s="3">
        <v>43097</v>
      </c>
      <c r="F299" s="4"/>
      <c r="G299" s="4">
        <v>50</v>
      </c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M299" s="4"/>
      <c r="AN299" s="4"/>
      <c r="AO299" s="4"/>
      <c r="AP299" s="4"/>
      <c r="AQ299" s="4"/>
      <c r="AR299" s="4"/>
      <c r="AS299" s="4"/>
      <c r="AT299" s="4"/>
      <c r="AU299" s="4">
        <v>0.06</v>
      </c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>
        <v>476</v>
      </c>
      <c r="CC299" s="4">
        <v>0.25</v>
      </c>
      <c r="CD299" s="4">
        <v>0.23</v>
      </c>
      <c r="CE299" s="4">
        <v>0.28000000000000003</v>
      </c>
      <c r="CF299" s="4">
        <v>0.31</v>
      </c>
      <c r="CG299" s="4">
        <v>0.3</v>
      </c>
      <c r="CH299" s="4">
        <v>0.28000000000000003</v>
      </c>
      <c r="CI299" s="4">
        <v>0.18</v>
      </c>
      <c r="CJ299" s="4"/>
      <c r="CK299" s="4"/>
      <c r="CL299" s="4"/>
      <c r="CM299" s="4"/>
      <c r="CN299" s="4"/>
      <c r="CO299" s="1" t="s">
        <v>141</v>
      </c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Q299"/>
      <c r="DR299"/>
      <c r="DS299"/>
    </row>
    <row r="300" spans="1:123" x14ac:dyDescent="0.25">
      <c r="A300" s="1" t="s">
        <v>428</v>
      </c>
      <c r="B300" s="1" t="s">
        <v>216</v>
      </c>
      <c r="C300" s="84">
        <v>2017</v>
      </c>
      <c r="D300" s="3">
        <v>43098</v>
      </c>
      <c r="F300" s="4"/>
      <c r="G300" s="4">
        <v>50</v>
      </c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>
        <v>475.43</v>
      </c>
      <c r="CC300" s="4">
        <v>0.25</v>
      </c>
      <c r="CD300" s="4">
        <v>0.23</v>
      </c>
      <c r="CE300" s="4">
        <v>0.28000000000000003</v>
      </c>
      <c r="CF300" s="4">
        <v>0.31</v>
      </c>
      <c r="CG300" s="4">
        <v>0.3</v>
      </c>
      <c r="CH300" s="4">
        <v>0.28000000000000003</v>
      </c>
      <c r="CI300" s="4">
        <v>0.18</v>
      </c>
      <c r="CJ300" s="4"/>
      <c r="CK300" s="4"/>
      <c r="CL300" s="4"/>
      <c r="CM300" s="4"/>
      <c r="CN300" s="4"/>
      <c r="CO300" s="1" t="s">
        <v>141</v>
      </c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Q300"/>
      <c r="DR300"/>
      <c r="DS300"/>
    </row>
    <row r="301" spans="1:123" x14ac:dyDescent="0.25">
      <c r="A301" s="1" t="s">
        <v>428</v>
      </c>
      <c r="B301" s="1" t="s">
        <v>216</v>
      </c>
      <c r="C301" s="84">
        <v>2017</v>
      </c>
      <c r="D301" s="3">
        <v>43099</v>
      </c>
      <c r="F301" s="4"/>
      <c r="G301" s="4">
        <v>50</v>
      </c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>
        <v>474.69</v>
      </c>
      <c r="CC301" s="4">
        <v>0.24</v>
      </c>
      <c r="CD301" s="4">
        <v>0.23</v>
      </c>
      <c r="CE301" s="4">
        <v>0.28000000000000003</v>
      </c>
      <c r="CF301" s="4">
        <v>0.31</v>
      </c>
      <c r="CG301" s="4">
        <v>0.3</v>
      </c>
      <c r="CH301" s="4">
        <v>0.28000000000000003</v>
      </c>
      <c r="CI301" s="4">
        <v>0.17</v>
      </c>
      <c r="CJ301" s="4"/>
      <c r="CK301" s="4"/>
      <c r="CL301" s="4"/>
      <c r="CM301" s="4"/>
      <c r="CN301" s="4"/>
      <c r="CO301" s="1" t="s">
        <v>141</v>
      </c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Q301"/>
      <c r="DR301"/>
      <c r="DS301"/>
    </row>
    <row r="302" spans="1:123" x14ac:dyDescent="0.25">
      <c r="A302" s="1" t="s">
        <v>428</v>
      </c>
      <c r="B302" s="1" t="s">
        <v>216</v>
      </c>
      <c r="C302" s="84">
        <v>2017</v>
      </c>
      <c r="D302" s="3">
        <v>43100</v>
      </c>
      <c r="F302" s="4"/>
      <c r="G302" s="4">
        <v>50</v>
      </c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>
        <v>473.96</v>
      </c>
      <c r="CC302" s="4">
        <v>0.24</v>
      </c>
      <c r="CD302" s="4">
        <v>0.23</v>
      </c>
      <c r="CE302" s="4">
        <v>0.28000000000000003</v>
      </c>
      <c r="CF302" s="4">
        <v>0.31</v>
      </c>
      <c r="CG302" s="4">
        <v>0.3</v>
      </c>
      <c r="CH302" s="4">
        <v>0.28000000000000003</v>
      </c>
      <c r="CI302" s="4">
        <v>0.17</v>
      </c>
      <c r="CJ302" s="4"/>
      <c r="CK302" s="4"/>
      <c r="CL302" s="4"/>
      <c r="CM302" s="4"/>
      <c r="CN302" s="4"/>
      <c r="CO302" s="1" t="s">
        <v>141</v>
      </c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Q302"/>
      <c r="DR302"/>
      <c r="DS302"/>
    </row>
    <row r="303" spans="1:123" x14ac:dyDescent="0.25">
      <c r="A303" s="1" t="s">
        <v>428</v>
      </c>
      <c r="B303" s="1" t="s">
        <v>216</v>
      </c>
      <c r="C303" s="84">
        <v>2017</v>
      </c>
      <c r="D303" s="3">
        <v>43101</v>
      </c>
      <c r="F303" s="4"/>
      <c r="G303" s="4">
        <v>50</v>
      </c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>
        <v>473.3</v>
      </c>
      <c r="CC303" s="4">
        <v>0.24</v>
      </c>
      <c r="CD303" s="4">
        <v>0.24</v>
      </c>
      <c r="CE303" s="4">
        <v>0.28000000000000003</v>
      </c>
      <c r="CF303" s="4">
        <v>0.31</v>
      </c>
      <c r="CG303" s="4">
        <v>0.3</v>
      </c>
      <c r="CH303" s="4">
        <v>0.28000000000000003</v>
      </c>
      <c r="CI303" s="4">
        <v>0.17</v>
      </c>
      <c r="CJ303" s="4"/>
      <c r="CK303" s="4"/>
      <c r="CL303" s="4"/>
      <c r="CM303" s="4"/>
      <c r="CN303" s="4"/>
      <c r="CO303" s="1" t="s">
        <v>141</v>
      </c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Q303"/>
      <c r="DR303"/>
      <c r="DS303"/>
    </row>
    <row r="304" spans="1:123" x14ac:dyDescent="0.25">
      <c r="A304" s="1" t="s">
        <v>428</v>
      </c>
      <c r="B304" s="1" t="s">
        <v>216</v>
      </c>
      <c r="C304" s="84">
        <v>2017</v>
      </c>
      <c r="D304" s="3">
        <v>43102</v>
      </c>
      <c r="F304" s="4"/>
      <c r="G304" s="4">
        <v>50</v>
      </c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>
        <v>472.8</v>
      </c>
      <c r="CC304" s="4">
        <v>0.24</v>
      </c>
      <c r="CD304" s="4">
        <v>0.24</v>
      </c>
      <c r="CE304" s="4">
        <v>0.28000000000000003</v>
      </c>
      <c r="CF304" s="4">
        <v>0.31</v>
      </c>
      <c r="CG304" s="4">
        <v>0.3</v>
      </c>
      <c r="CH304" s="4">
        <v>0.28000000000000003</v>
      </c>
      <c r="CI304" s="4">
        <v>0.17</v>
      </c>
      <c r="CJ304" s="4"/>
      <c r="CK304" s="4"/>
      <c r="CL304" s="4"/>
      <c r="CM304" s="4"/>
      <c r="CN304" s="4"/>
      <c r="CO304" s="1" t="s">
        <v>141</v>
      </c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Q304"/>
      <c r="DR304"/>
      <c r="DS304"/>
    </row>
    <row r="305" spans="1:123" x14ac:dyDescent="0.25">
      <c r="A305" s="1" t="s">
        <v>428</v>
      </c>
      <c r="B305" s="1" t="s">
        <v>216</v>
      </c>
      <c r="C305" s="84">
        <v>2017</v>
      </c>
      <c r="D305" s="3">
        <v>43103</v>
      </c>
      <c r="F305" s="4"/>
      <c r="G305" s="4">
        <v>50</v>
      </c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>
        <v>472.3</v>
      </c>
      <c r="CC305" s="4">
        <v>0.23</v>
      </c>
      <c r="CD305" s="4">
        <v>0.24</v>
      </c>
      <c r="CE305" s="4">
        <v>0.28000000000000003</v>
      </c>
      <c r="CF305" s="4">
        <v>0.31</v>
      </c>
      <c r="CG305" s="4">
        <v>0.3</v>
      </c>
      <c r="CH305" s="4">
        <v>0.28000000000000003</v>
      </c>
      <c r="CI305" s="4">
        <v>0.17</v>
      </c>
      <c r="CJ305" s="4"/>
      <c r="CK305" s="4"/>
      <c r="CL305" s="4"/>
      <c r="CM305" s="4"/>
      <c r="CN305" s="4"/>
      <c r="CO305" s="1" t="s">
        <v>141</v>
      </c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Q305"/>
      <c r="DR305"/>
      <c r="DS305"/>
    </row>
    <row r="306" spans="1:123" x14ac:dyDescent="0.25">
      <c r="A306" s="1" t="s">
        <v>428</v>
      </c>
      <c r="B306" s="1" t="s">
        <v>216</v>
      </c>
      <c r="C306" s="84">
        <v>2017</v>
      </c>
      <c r="D306" s="3">
        <v>43104</v>
      </c>
      <c r="F306" s="4"/>
      <c r="G306" s="4">
        <v>50</v>
      </c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/>
      <c r="AL306"/>
      <c r="AM306" s="4"/>
      <c r="AN306" s="4"/>
      <c r="AO306" s="4"/>
      <c r="AP306" s="4"/>
      <c r="AQ306" s="4"/>
      <c r="AR306" s="4"/>
      <c r="AS306" s="4"/>
      <c r="AT306" s="4"/>
      <c r="AU306" s="4">
        <v>0</v>
      </c>
      <c r="AV306"/>
      <c r="AW306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/>
      <c r="BW306" s="4"/>
      <c r="BX306"/>
      <c r="BY306" s="4"/>
      <c r="BZ306" s="4"/>
      <c r="CA306" s="4"/>
      <c r="CB306" s="4">
        <v>471.66</v>
      </c>
      <c r="CC306" s="4">
        <v>0.23</v>
      </c>
      <c r="CD306" s="4">
        <v>0.24</v>
      </c>
      <c r="CE306" s="4">
        <v>0.28000000000000003</v>
      </c>
      <c r="CF306" s="4">
        <v>0.31</v>
      </c>
      <c r="CG306" s="4">
        <v>0.3</v>
      </c>
      <c r="CH306" s="4">
        <v>0.28000000000000003</v>
      </c>
      <c r="CI306" s="4">
        <v>0.17</v>
      </c>
      <c r="CJ306" s="4"/>
      <c r="CK306" s="4"/>
      <c r="CL306" s="4"/>
      <c r="CM306" s="4"/>
      <c r="CN306" s="4"/>
      <c r="CO306" s="1" t="s">
        <v>141</v>
      </c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Q306"/>
      <c r="DR306"/>
      <c r="DS306"/>
    </row>
    <row r="307" spans="1:123" x14ac:dyDescent="0.25">
      <c r="A307" s="1" t="s">
        <v>428</v>
      </c>
      <c r="B307" s="1" t="s">
        <v>216</v>
      </c>
      <c r="C307" s="84">
        <v>2017</v>
      </c>
      <c r="D307" s="3">
        <v>43105</v>
      </c>
      <c r="F307" s="4"/>
      <c r="G307" s="4">
        <v>50</v>
      </c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>
        <v>515.25</v>
      </c>
      <c r="CC307" s="4">
        <v>0.35</v>
      </c>
      <c r="CD307" s="4">
        <v>0.33</v>
      </c>
      <c r="CE307" s="4">
        <v>0.32</v>
      </c>
      <c r="CF307" s="4">
        <v>0.31</v>
      </c>
      <c r="CG307" s="4">
        <v>0.3</v>
      </c>
      <c r="CH307" s="4">
        <v>0.28000000000000003</v>
      </c>
      <c r="CI307" s="4">
        <v>0.17</v>
      </c>
      <c r="CJ307" s="4"/>
      <c r="CK307" s="4"/>
      <c r="CL307" s="4"/>
      <c r="CM307" s="4"/>
      <c r="CN307" s="4"/>
      <c r="CO307" s="1" t="s">
        <v>141</v>
      </c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Q307"/>
      <c r="DR307"/>
      <c r="DS307"/>
    </row>
    <row r="308" spans="1:123" x14ac:dyDescent="0.25">
      <c r="A308" s="1" t="s">
        <v>428</v>
      </c>
      <c r="B308" s="1" t="s">
        <v>216</v>
      </c>
      <c r="C308" s="84">
        <v>2017</v>
      </c>
      <c r="D308" s="3">
        <v>43106</v>
      </c>
      <c r="F308" s="4"/>
      <c r="G308" s="4">
        <v>50</v>
      </c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/>
      <c r="CB308" s="4">
        <v>516.30999999999995</v>
      </c>
      <c r="CC308" s="4">
        <v>0.33</v>
      </c>
      <c r="CD308" s="4">
        <v>0.33</v>
      </c>
      <c r="CE308" s="4">
        <v>0.34</v>
      </c>
      <c r="CF308" s="4">
        <v>0.31</v>
      </c>
      <c r="CG308" s="4">
        <v>0.28999999999999998</v>
      </c>
      <c r="CH308" s="4">
        <v>0.28000000000000003</v>
      </c>
      <c r="CI308" s="4">
        <v>0.17</v>
      </c>
      <c r="CJ308" s="4"/>
      <c r="CK308" s="4"/>
      <c r="CL308" s="4"/>
      <c r="CM308" s="4"/>
      <c r="CN308" s="4"/>
      <c r="CO308" s="1" t="s">
        <v>141</v>
      </c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Q308"/>
      <c r="DR308"/>
      <c r="DS308"/>
    </row>
    <row r="309" spans="1:123" x14ac:dyDescent="0.25">
      <c r="A309" s="1" t="s">
        <v>428</v>
      </c>
      <c r="B309" s="1" t="s">
        <v>216</v>
      </c>
      <c r="C309" s="84">
        <v>2017</v>
      </c>
      <c r="D309" s="3">
        <v>43107</v>
      </c>
      <c r="F309" s="4"/>
      <c r="G309" s="4">
        <v>50</v>
      </c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>
        <v>514.11</v>
      </c>
      <c r="CC309" s="4">
        <v>0.32</v>
      </c>
      <c r="CD309" s="4">
        <v>0.32</v>
      </c>
      <c r="CE309" s="4">
        <v>0.34</v>
      </c>
      <c r="CF309" s="4">
        <v>0.31</v>
      </c>
      <c r="CG309" s="4">
        <v>0.28999999999999998</v>
      </c>
      <c r="CH309" s="4">
        <v>0.28000000000000003</v>
      </c>
      <c r="CI309" s="4">
        <v>0.17</v>
      </c>
      <c r="CJ309" s="4"/>
      <c r="CK309" s="4"/>
      <c r="CL309" s="4"/>
      <c r="CM309" s="4"/>
      <c r="CN309" s="4"/>
      <c r="CO309" s="1" t="s">
        <v>141</v>
      </c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Q309"/>
      <c r="DR309"/>
      <c r="DS309"/>
    </row>
    <row r="310" spans="1:123" x14ac:dyDescent="0.25">
      <c r="A310" s="1" t="s">
        <v>428</v>
      </c>
      <c r="B310" s="1" t="s">
        <v>216</v>
      </c>
      <c r="C310" s="84">
        <v>2017</v>
      </c>
      <c r="D310" s="3">
        <v>43108</v>
      </c>
      <c r="F310" s="4"/>
      <c r="G310" s="4">
        <v>50</v>
      </c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M310" s="4"/>
      <c r="AN310" s="4"/>
      <c r="AO310" s="4"/>
      <c r="AP310" s="4"/>
      <c r="AQ310" s="4"/>
      <c r="AR310" s="4"/>
      <c r="AS310" s="4"/>
      <c r="AT310" s="4"/>
      <c r="AU310" s="4">
        <v>0</v>
      </c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>
        <v>512.07000000000005</v>
      </c>
      <c r="CC310" s="4">
        <v>0.31</v>
      </c>
      <c r="CD310" s="4">
        <v>0.32</v>
      </c>
      <c r="CE310" s="4">
        <v>0.34</v>
      </c>
      <c r="CF310" s="4">
        <v>0.31</v>
      </c>
      <c r="CG310" s="4">
        <v>0.28999999999999998</v>
      </c>
      <c r="CH310" s="4">
        <v>0.28000000000000003</v>
      </c>
      <c r="CI310" s="4">
        <v>0.17</v>
      </c>
      <c r="CJ310" s="4"/>
      <c r="CK310" s="4"/>
      <c r="CL310" s="4"/>
      <c r="CM310" s="4"/>
      <c r="CN310" s="4"/>
      <c r="CO310" s="1" t="s">
        <v>141</v>
      </c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Q310"/>
      <c r="DR310"/>
      <c r="DS310"/>
    </row>
    <row r="311" spans="1:123" x14ac:dyDescent="0.25">
      <c r="A311" s="1" t="s">
        <v>428</v>
      </c>
      <c r="B311" s="1" t="s">
        <v>216</v>
      </c>
      <c r="C311" s="84">
        <v>2017</v>
      </c>
      <c r="D311" s="3">
        <v>43109</v>
      </c>
      <c r="F311" s="4"/>
      <c r="G311" s="4">
        <v>50</v>
      </c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>
        <v>1687.49</v>
      </c>
      <c r="AM311" s="4"/>
      <c r="AN311" s="4"/>
      <c r="AO311" s="4"/>
      <c r="AP311" s="4">
        <v>919.57</v>
      </c>
      <c r="AQ311" s="4"/>
      <c r="AR311" s="4"/>
      <c r="AS311">
        <v>1.8952500000000001E-2</v>
      </c>
      <c r="AT311" s="4">
        <v>808.05</v>
      </c>
      <c r="AU311" s="4"/>
      <c r="AV311"/>
      <c r="AW311">
        <v>0.45879999999999999</v>
      </c>
      <c r="AX311" s="4">
        <v>138.52000000000001</v>
      </c>
      <c r="AY311" s="4"/>
      <c r="AZ311" s="4"/>
      <c r="BA311" s="4"/>
      <c r="BB311" s="4"/>
      <c r="BC311" s="4"/>
      <c r="BD311" s="4">
        <v>0</v>
      </c>
      <c r="BE311" s="4"/>
      <c r="BF311" s="4">
        <v>0</v>
      </c>
      <c r="BG311" s="4">
        <v>0</v>
      </c>
      <c r="BH311" s="4"/>
      <c r="BI311" s="4"/>
      <c r="BJ311" s="4"/>
      <c r="BK311">
        <v>6.3924999999999997E-3</v>
      </c>
      <c r="BL311" s="4">
        <v>111.52</v>
      </c>
      <c r="BM311" s="4"/>
      <c r="BN311" s="4" t="s">
        <v>89</v>
      </c>
      <c r="BO311" s="4"/>
      <c r="BP311" s="4"/>
      <c r="BQ311" s="4"/>
      <c r="BR311" s="4"/>
      <c r="BS311" s="4"/>
      <c r="BT311" s="4"/>
      <c r="BU311" s="4"/>
      <c r="BV311">
        <v>1.4825000000000001E-3</v>
      </c>
      <c r="BW311" s="4">
        <v>629.39</v>
      </c>
      <c r="BX311">
        <v>0.93125079094677599</v>
      </c>
      <c r="BY311" s="4"/>
      <c r="BZ311" s="4"/>
      <c r="CA311" s="4"/>
      <c r="CB311" s="4">
        <v>510.34</v>
      </c>
      <c r="CC311" s="4">
        <v>0.31</v>
      </c>
      <c r="CD311" s="4">
        <v>0.32</v>
      </c>
      <c r="CE311" s="4">
        <v>0.34</v>
      </c>
      <c r="CF311" s="4">
        <v>0.31</v>
      </c>
      <c r="CG311" s="4">
        <v>0.28999999999999998</v>
      </c>
      <c r="CH311" s="4">
        <v>0.28000000000000003</v>
      </c>
      <c r="CI311" s="4">
        <v>0.17</v>
      </c>
      <c r="CJ311" s="4"/>
      <c r="CK311" s="4"/>
      <c r="CL311" s="4"/>
      <c r="CM311" s="4"/>
      <c r="CN311" s="4"/>
      <c r="CO311" s="1" t="s">
        <v>141</v>
      </c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Q311"/>
      <c r="DR311"/>
      <c r="DS311"/>
    </row>
    <row r="312" spans="1:123" x14ac:dyDescent="0.25">
      <c r="A312" s="1" t="s">
        <v>428</v>
      </c>
      <c r="B312" s="1" t="s">
        <v>216</v>
      </c>
      <c r="C312" s="84">
        <v>2017</v>
      </c>
      <c r="D312" s="3">
        <v>43110</v>
      </c>
      <c r="F312" s="4"/>
      <c r="G312" s="4">
        <v>50</v>
      </c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>
        <v>521.34</v>
      </c>
      <c r="CC312" s="4">
        <v>0.34</v>
      </c>
      <c r="CD312" s="4">
        <v>0.34</v>
      </c>
      <c r="CE312" s="4">
        <v>0.35</v>
      </c>
      <c r="CF312" s="4">
        <v>0.31</v>
      </c>
      <c r="CG312" s="4">
        <v>0.28999999999999998</v>
      </c>
      <c r="CH312" s="4">
        <v>0.27</v>
      </c>
      <c r="CI312" s="4">
        <v>0.17</v>
      </c>
      <c r="CJ312" s="4"/>
      <c r="CK312" s="4"/>
      <c r="CL312" s="4"/>
      <c r="CM312" s="4"/>
      <c r="CN312" s="4"/>
      <c r="CO312" s="1" t="s">
        <v>141</v>
      </c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Q312"/>
      <c r="DR312"/>
      <c r="DS312"/>
    </row>
    <row r="313" spans="1:123" x14ac:dyDescent="0.25">
      <c r="A313" s="1" t="s">
        <v>428</v>
      </c>
      <c r="B313" s="1" t="s">
        <v>216</v>
      </c>
      <c r="C313" s="84">
        <v>2017</v>
      </c>
      <c r="D313" s="3">
        <v>43111</v>
      </c>
      <c r="F313" s="4"/>
      <c r="G313" s="4">
        <v>50</v>
      </c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>
        <v>545.49</v>
      </c>
      <c r="CC313" s="4">
        <v>0.36</v>
      </c>
      <c r="CD313" s="4">
        <v>0.36</v>
      </c>
      <c r="CE313" s="4">
        <v>0.39</v>
      </c>
      <c r="CF313" s="4">
        <v>0.33</v>
      </c>
      <c r="CG313" s="4">
        <v>0.28999999999999998</v>
      </c>
      <c r="CH313" s="4">
        <v>0.27</v>
      </c>
      <c r="CI313" s="4">
        <v>0.17</v>
      </c>
      <c r="CJ313" s="4"/>
      <c r="CK313" s="4"/>
      <c r="CL313" s="4"/>
      <c r="CM313" s="4"/>
      <c r="CN313" s="4"/>
      <c r="CO313" s="1" t="s">
        <v>141</v>
      </c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Q313"/>
      <c r="DR313"/>
      <c r="DS313"/>
    </row>
    <row r="314" spans="1:123" x14ac:dyDescent="0.25">
      <c r="A314" s="1" t="s">
        <v>428</v>
      </c>
      <c r="B314" s="1" t="s">
        <v>216</v>
      </c>
      <c r="C314" s="84">
        <v>2017</v>
      </c>
      <c r="D314" s="3">
        <v>43112</v>
      </c>
      <c r="F314" s="4"/>
      <c r="G314" s="4">
        <v>50</v>
      </c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>
        <v>544.9</v>
      </c>
      <c r="CC314" s="4">
        <v>0.34</v>
      </c>
      <c r="CD314" s="4">
        <v>0.34</v>
      </c>
      <c r="CE314" s="4">
        <v>0.38</v>
      </c>
      <c r="CF314" s="4">
        <v>0.35</v>
      </c>
      <c r="CG314" s="4">
        <v>0.28999999999999998</v>
      </c>
      <c r="CH314" s="4">
        <v>0.27</v>
      </c>
      <c r="CI314" s="4">
        <v>0.17</v>
      </c>
      <c r="CJ314" s="4"/>
      <c r="CK314" s="4"/>
      <c r="CL314" s="4"/>
      <c r="CM314" s="4"/>
      <c r="CN314" s="4"/>
      <c r="CO314" s="1" t="s">
        <v>141</v>
      </c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Q314"/>
      <c r="DR314"/>
      <c r="DS314"/>
    </row>
    <row r="315" spans="1:123" x14ac:dyDescent="0.25">
      <c r="A315" s="1" t="s">
        <v>428</v>
      </c>
      <c r="B315" s="1" t="s">
        <v>216</v>
      </c>
      <c r="C315" s="84">
        <v>2017</v>
      </c>
      <c r="D315" s="3">
        <v>43113</v>
      </c>
      <c r="F315" s="4"/>
      <c r="G315" s="4">
        <v>50</v>
      </c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/>
      <c r="CB315" s="4">
        <v>542.37</v>
      </c>
      <c r="CC315" s="4">
        <v>0.33</v>
      </c>
      <c r="CD315" s="4">
        <v>0.34</v>
      </c>
      <c r="CE315" s="4">
        <v>0.38</v>
      </c>
      <c r="CF315" s="4">
        <v>0.35</v>
      </c>
      <c r="CG315" s="4">
        <v>0.3</v>
      </c>
      <c r="CH315" s="4">
        <v>0.27</v>
      </c>
      <c r="CI315" s="4">
        <v>0.17</v>
      </c>
      <c r="CJ315" s="4"/>
      <c r="CK315" s="4"/>
      <c r="CL315" s="4"/>
      <c r="CM315" s="4"/>
      <c r="CN315" s="4"/>
      <c r="CO315" s="1" t="s">
        <v>141</v>
      </c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Q315"/>
      <c r="DR315"/>
      <c r="DS315"/>
    </row>
    <row r="316" spans="1:123" x14ac:dyDescent="0.25">
      <c r="A316" s="1" t="s">
        <v>428</v>
      </c>
      <c r="B316" s="1" t="s">
        <v>216</v>
      </c>
      <c r="C316" s="84">
        <v>2017</v>
      </c>
      <c r="D316" s="3">
        <v>43114</v>
      </c>
      <c r="F316" s="4"/>
      <c r="G316" s="4">
        <v>50</v>
      </c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>
        <v>540.4</v>
      </c>
      <c r="CC316" s="4">
        <v>0.33</v>
      </c>
      <c r="CD316" s="4">
        <v>0.33</v>
      </c>
      <c r="CE316" s="4">
        <v>0.38</v>
      </c>
      <c r="CF316" s="4">
        <v>0.35</v>
      </c>
      <c r="CG316" s="4">
        <v>0.3</v>
      </c>
      <c r="CH316" s="4">
        <v>0.27</v>
      </c>
      <c r="CI316" s="4">
        <v>0.17</v>
      </c>
      <c r="CJ316" s="4"/>
      <c r="CK316" s="4"/>
      <c r="CL316" s="4"/>
      <c r="CM316" s="4"/>
      <c r="CN316" s="4"/>
      <c r="CO316" s="1" t="s">
        <v>141</v>
      </c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Q316"/>
      <c r="DR316"/>
      <c r="DS316"/>
    </row>
    <row r="317" spans="1:123" x14ac:dyDescent="0.25">
      <c r="A317" s="1" t="s">
        <v>428</v>
      </c>
      <c r="B317" s="1" t="s">
        <v>216</v>
      </c>
      <c r="C317" s="84">
        <v>2017</v>
      </c>
      <c r="D317" s="3">
        <v>43115</v>
      </c>
      <c r="F317" s="4"/>
      <c r="G317" s="4">
        <v>50</v>
      </c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/>
      <c r="CB317" s="4">
        <v>538.61</v>
      </c>
      <c r="CC317" s="4">
        <v>0.32</v>
      </c>
      <c r="CD317" s="4">
        <v>0.33</v>
      </c>
      <c r="CE317" s="4">
        <v>0.37</v>
      </c>
      <c r="CF317" s="4">
        <v>0.36</v>
      </c>
      <c r="CG317" s="4">
        <v>0.3</v>
      </c>
      <c r="CH317" s="4">
        <v>0.27</v>
      </c>
      <c r="CI317" s="4">
        <v>0.17</v>
      </c>
      <c r="CJ317" s="4"/>
      <c r="CK317" s="4"/>
      <c r="CL317" s="4"/>
      <c r="CM317" s="4"/>
      <c r="CN317" s="4"/>
      <c r="CO317" s="1" t="s">
        <v>141</v>
      </c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Q317"/>
      <c r="DR317"/>
      <c r="DS317"/>
    </row>
    <row r="318" spans="1:123" x14ac:dyDescent="0.25">
      <c r="A318" s="1" t="s">
        <v>428</v>
      </c>
      <c r="B318" s="1" t="s">
        <v>216</v>
      </c>
      <c r="C318" s="84">
        <v>2017</v>
      </c>
      <c r="D318" s="3">
        <v>43116</v>
      </c>
      <c r="F318" s="4"/>
      <c r="G318" s="4">
        <v>50</v>
      </c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>
        <v>537.13</v>
      </c>
      <c r="CC318" s="4">
        <v>0.31</v>
      </c>
      <c r="CD318" s="4">
        <v>0.33</v>
      </c>
      <c r="CE318" s="4">
        <v>0.37</v>
      </c>
      <c r="CF318" s="4">
        <v>0.36</v>
      </c>
      <c r="CG318" s="4">
        <v>0.3</v>
      </c>
      <c r="CH318" s="4">
        <v>0.27</v>
      </c>
      <c r="CI318" s="4">
        <v>0.17</v>
      </c>
      <c r="CJ318" s="4"/>
      <c r="CK318" s="4"/>
      <c r="CL318" s="4"/>
      <c r="CM318" s="4"/>
      <c r="CN318" s="4"/>
      <c r="CO318" s="1" t="s">
        <v>141</v>
      </c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Q318"/>
      <c r="DR318"/>
      <c r="DS318"/>
    </row>
    <row r="319" spans="1:123" x14ac:dyDescent="0.25">
      <c r="A319" s="1" t="s">
        <v>428</v>
      </c>
      <c r="B319" s="1" t="s">
        <v>216</v>
      </c>
      <c r="C319" s="84">
        <v>2017</v>
      </c>
      <c r="D319" s="3">
        <v>43117</v>
      </c>
      <c r="F319" s="4"/>
      <c r="G319" s="4">
        <v>50</v>
      </c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/>
      <c r="CB319" s="4">
        <v>535.91999999999996</v>
      </c>
      <c r="CC319" s="4">
        <v>0.31</v>
      </c>
      <c r="CD319" s="4">
        <v>0.32</v>
      </c>
      <c r="CE319" s="4">
        <v>0.37</v>
      </c>
      <c r="CF319" s="4">
        <v>0.36</v>
      </c>
      <c r="CG319" s="4">
        <v>0.3</v>
      </c>
      <c r="CH319" s="4">
        <v>0.27</v>
      </c>
      <c r="CI319" s="4">
        <v>0.17</v>
      </c>
      <c r="CJ319" s="4"/>
      <c r="CK319" s="4"/>
      <c r="CL319" s="4"/>
      <c r="CM319" s="4"/>
      <c r="CN319" s="4"/>
      <c r="CO319" s="1" t="s">
        <v>141</v>
      </c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Q319"/>
      <c r="DR319"/>
      <c r="DS319"/>
    </row>
    <row r="320" spans="1:123" x14ac:dyDescent="0.25">
      <c r="A320" s="1" t="s">
        <v>428</v>
      </c>
      <c r="B320" s="1" t="s">
        <v>216</v>
      </c>
      <c r="C320" s="84">
        <v>2017</v>
      </c>
      <c r="D320" s="3">
        <v>43118</v>
      </c>
      <c r="F320" s="4"/>
      <c r="G320" s="4">
        <v>50</v>
      </c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/>
      <c r="CB320" s="4">
        <v>534.73</v>
      </c>
      <c r="CC320" s="4">
        <v>0.31</v>
      </c>
      <c r="CD320" s="4">
        <v>0.32</v>
      </c>
      <c r="CE320" s="4">
        <v>0.37</v>
      </c>
      <c r="CF320" s="4">
        <v>0.36</v>
      </c>
      <c r="CG320" s="4">
        <v>0.31</v>
      </c>
      <c r="CH320" s="4">
        <v>0.27</v>
      </c>
      <c r="CI320" s="4">
        <v>0.17</v>
      </c>
      <c r="CJ320" s="4"/>
      <c r="CK320" s="4"/>
      <c r="CL320" s="4"/>
      <c r="CM320" s="4"/>
      <c r="CN320" s="4"/>
      <c r="CO320" s="1" t="s">
        <v>141</v>
      </c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Q320"/>
      <c r="DR320"/>
      <c r="DS320"/>
    </row>
    <row r="321" spans="1:123" x14ac:dyDescent="0.25">
      <c r="A321" s="1" t="s">
        <v>428</v>
      </c>
      <c r="B321" s="1" t="s">
        <v>216</v>
      </c>
      <c r="C321" s="84">
        <v>2017</v>
      </c>
      <c r="D321" s="3">
        <v>43119</v>
      </c>
      <c r="F321" s="4"/>
      <c r="G321" s="4">
        <v>50</v>
      </c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  <c r="CA321" s="4"/>
      <c r="CB321" s="4">
        <v>533.42999999999995</v>
      </c>
      <c r="CC321" s="4">
        <v>0.3</v>
      </c>
      <c r="CD321" s="4">
        <v>0.32</v>
      </c>
      <c r="CE321" s="4">
        <v>0.36</v>
      </c>
      <c r="CF321" s="4">
        <v>0.36</v>
      </c>
      <c r="CG321" s="4">
        <v>0.31</v>
      </c>
      <c r="CH321" s="4">
        <v>0.27</v>
      </c>
      <c r="CI321" s="4">
        <v>0.17</v>
      </c>
      <c r="CJ321" s="4"/>
      <c r="CK321" s="4"/>
      <c r="CL321" s="4"/>
      <c r="CM321" s="4"/>
      <c r="CN321" s="4"/>
      <c r="CO321" s="1" t="s">
        <v>141</v>
      </c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Q321"/>
      <c r="DR321"/>
      <c r="DS321"/>
    </row>
    <row r="322" spans="1:123" x14ac:dyDescent="0.25">
      <c r="A322" s="1" t="s">
        <v>428</v>
      </c>
      <c r="B322" s="1" t="s">
        <v>216</v>
      </c>
      <c r="C322" s="84">
        <v>2017</v>
      </c>
      <c r="D322" s="3">
        <v>43120</v>
      </c>
      <c r="F322" s="4"/>
      <c r="G322" s="4">
        <v>50</v>
      </c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/>
      <c r="CB322" s="4">
        <v>532.22</v>
      </c>
      <c r="CC322" s="4">
        <v>0.3</v>
      </c>
      <c r="CD322" s="4">
        <v>0.31</v>
      </c>
      <c r="CE322" s="4">
        <v>0.36</v>
      </c>
      <c r="CF322" s="4">
        <v>0.35</v>
      </c>
      <c r="CG322" s="4">
        <v>0.31</v>
      </c>
      <c r="CH322" s="4">
        <v>0.27</v>
      </c>
      <c r="CI322" s="4">
        <v>0.17</v>
      </c>
      <c r="CJ322" s="4"/>
      <c r="CK322" s="4"/>
      <c r="CL322" s="4"/>
      <c r="CM322" s="4"/>
      <c r="CN322" s="4"/>
      <c r="CO322" s="1" t="s">
        <v>141</v>
      </c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Q322"/>
      <c r="DR322"/>
      <c r="DS322"/>
    </row>
    <row r="323" spans="1:123" x14ac:dyDescent="0.25">
      <c r="A323" s="1" t="s">
        <v>428</v>
      </c>
      <c r="B323" s="1" t="s">
        <v>216</v>
      </c>
      <c r="C323" s="84">
        <v>2017</v>
      </c>
      <c r="D323" s="3">
        <v>43121</v>
      </c>
      <c r="F323" s="4"/>
      <c r="G323" s="4">
        <v>50</v>
      </c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  <c r="CA323" s="4"/>
      <c r="CB323" s="4">
        <v>531.09</v>
      </c>
      <c r="CC323" s="4">
        <v>0.28999999999999998</v>
      </c>
      <c r="CD323" s="4">
        <v>0.31</v>
      </c>
      <c r="CE323" s="4">
        <v>0.36</v>
      </c>
      <c r="CF323" s="4">
        <v>0.35</v>
      </c>
      <c r="CG323" s="4">
        <v>0.31</v>
      </c>
      <c r="CH323" s="4">
        <v>0.28000000000000003</v>
      </c>
      <c r="CI323" s="4">
        <v>0.17</v>
      </c>
      <c r="CJ323" s="4"/>
      <c r="CK323" s="4"/>
      <c r="CL323" s="4"/>
      <c r="CM323" s="4"/>
      <c r="CN323" s="4"/>
      <c r="CO323" s="1" t="s">
        <v>141</v>
      </c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Q323"/>
      <c r="DR323"/>
      <c r="DS323"/>
    </row>
    <row r="324" spans="1:123" x14ac:dyDescent="0.25">
      <c r="A324" s="1" t="s">
        <v>428</v>
      </c>
      <c r="B324" s="1" t="s">
        <v>216</v>
      </c>
      <c r="C324" s="84">
        <v>2017</v>
      </c>
      <c r="D324" s="3">
        <v>43122</v>
      </c>
      <c r="F324" s="4"/>
      <c r="G324" s="4">
        <v>50</v>
      </c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/>
      <c r="CB324" s="4">
        <v>530.03</v>
      </c>
      <c r="CC324" s="4">
        <v>0.28999999999999998</v>
      </c>
      <c r="CD324" s="4">
        <v>0.31</v>
      </c>
      <c r="CE324" s="4">
        <v>0.36</v>
      </c>
      <c r="CF324" s="4">
        <v>0.35</v>
      </c>
      <c r="CG324" s="4">
        <v>0.31</v>
      </c>
      <c r="CH324" s="4">
        <v>0.28000000000000003</v>
      </c>
      <c r="CI324" s="4">
        <v>0.17</v>
      </c>
      <c r="CJ324" s="4"/>
      <c r="CK324" s="4"/>
      <c r="CL324" s="4"/>
      <c r="CM324" s="4"/>
      <c r="CN324" s="4"/>
      <c r="CO324" s="1" t="s">
        <v>141</v>
      </c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Q324"/>
      <c r="DR324"/>
      <c r="DS324"/>
    </row>
    <row r="325" spans="1:123" x14ac:dyDescent="0.25">
      <c r="A325" s="1" t="s">
        <v>428</v>
      </c>
      <c r="B325" s="1" t="s">
        <v>216</v>
      </c>
      <c r="C325" s="84">
        <v>2017</v>
      </c>
      <c r="D325" s="3">
        <v>43123</v>
      </c>
      <c r="F325" s="4"/>
      <c r="G325" s="4">
        <v>50</v>
      </c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  <c r="CA325" s="4"/>
      <c r="CB325" s="4">
        <v>528.79999999999995</v>
      </c>
      <c r="CC325" s="4">
        <v>0.28999999999999998</v>
      </c>
      <c r="CD325" s="4">
        <v>0.31</v>
      </c>
      <c r="CE325" s="4">
        <v>0.36</v>
      </c>
      <c r="CF325" s="4">
        <v>0.35</v>
      </c>
      <c r="CG325" s="4">
        <v>0.31</v>
      </c>
      <c r="CH325" s="4">
        <v>0.28000000000000003</v>
      </c>
      <c r="CI325" s="4">
        <v>0.17</v>
      </c>
      <c r="CJ325" s="4"/>
      <c r="CK325" s="4"/>
      <c r="CL325" s="4"/>
      <c r="CM325" s="4"/>
      <c r="CN325" s="4"/>
      <c r="CO325" s="1" t="s">
        <v>141</v>
      </c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Q325"/>
      <c r="DR325"/>
      <c r="DS325"/>
    </row>
    <row r="326" spans="1:123" x14ac:dyDescent="0.25">
      <c r="A326" s="1" t="s">
        <v>428</v>
      </c>
      <c r="B326" s="1" t="s">
        <v>216</v>
      </c>
      <c r="C326" s="84">
        <v>2017</v>
      </c>
      <c r="D326" s="3">
        <v>43124</v>
      </c>
      <c r="F326" s="4"/>
      <c r="G326" s="4">
        <v>50</v>
      </c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>
        <v>527.41999999999996</v>
      </c>
      <c r="CC326" s="4">
        <v>0.28000000000000003</v>
      </c>
      <c r="CD326" s="4">
        <v>0.31</v>
      </c>
      <c r="CE326" s="4">
        <v>0.35</v>
      </c>
      <c r="CF326" s="4">
        <v>0.35</v>
      </c>
      <c r="CG326" s="4">
        <v>0.31</v>
      </c>
      <c r="CH326" s="4">
        <v>0.28000000000000003</v>
      </c>
      <c r="CI326" s="4">
        <v>0.17</v>
      </c>
      <c r="CJ326" s="4"/>
      <c r="CK326" s="4"/>
      <c r="CL326" s="4"/>
      <c r="CM326" s="4"/>
      <c r="CN326" s="4"/>
      <c r="CO326" s="1" t="s">
        <v>141</v>
      </c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Q326"/>
      <c r="DR326"/>
      <c r="DS326"/>
    </row>
    <row r="327" spans="1:123" x14ac:dyDescent="0.25">
      <c r="A327" s="1" t="s">
        <v>428</v>
      </c>
      <c r="B327" s="1" t="s">
        <v>216</v>
      </c>
      <c r="C327" s="84">
        <v>2017</v>
      </c>
      <c r="D327" s="3">
        <v>43125</v>
      </c>
      <c r="F327" s="4"/>
      <c r="G327" s="4">
        <v>50</v>
      </c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  <c r="CA327" s="4"/>
      <c r="CB327" s="4"/>
      <c r="CC327" s="4"/>
      <c r="CD327" s="4"/>
      <c r="CE327" s="4"/>
      <c r="CF327" s="4"/>
      <c r="CG327" s="4"/>
      <c r="CH327" s="4"/>
      <c r="CI327" s="4"/>
      <c r="CJ327" s="4"/>
      <c r="CK327" s="4"/>
      <c r="CL327" s="4"/>
      <c r="CM327" s="4"/>
      <c r="CN327" s="4"/>
      <c r="CO327" s="1" t="s">
        <v>141</v>
      </c>
    </row>
    <row r="328" spans="1:123" x14ac:dyDescent="0.25">
      <c r="A328" s="1" t="s">
        <v>428</v>
      </c>
      <c r="B328" s="1" t="s">
        <v>217</v>
      </c>
      <c r="C328" s="84">
        <v>2017</v>
      </c>
      <c r="D328" s="3">
        <v>42887</v>
      </c>
      <c r="F328" s="4"/>
      <c r="G328" s="4">
        <v>50</v>
      </c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/>
      <c r="CB328" s="4">
        <v>425.98</v>
      </c>
      <c r="CC328" s="4">
        <v>0.32</v>
      </c>
      <c r="CD328" s="4">
        <v>0.34</v>
      </c>
      <c r="CE328" s="4">
        <v>0.35</v>
      </c>
      <c r="CF328" s="4">
        <v>0.25</v>
      </c>
      <c r="CG328" s="4">
        <v>0.18</v>
      </c>
      <c r="CH328" s="4">
        <v>0.2</v>
      </c>
      <c r="CI328" s="4">
        <v>0.1</v>
      </c>
      <c r="CJ328" s="4"/>
      <c r="CK328" s="4"/>
      <c r="CL328" s="4"/>
      <c r="CM328" s="4"/>
      <c r="CN328" s="4"/>
      <c r="CO328" s="1" t="s">
        <v>153</v>
      </c>
    </row>
    <row r="329" spans="1:123" x14ac:dyDescent="0.25">
      <c r="A329" s="1" t="s">
        <v>428</v>
      </c>
      <c r="B329" s="1" t="s">
        <v>217</v>
      </c>
      <c r="C329" s="84">
        <v>2017</v>
      </c>
      <c r="D329" s="3">
        <v>42888</v>
      </c>
      <c r="F329" s="4"/>
      <c r="G329" s="4">
        <v>50</v>
      </c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/>
      <c r="CB329" s="4">
        <v>425.09</v>
      </c>
      <c r="CC329" s="4">
        <v>0.32</v>
      </c>
      <c r="CD329" s="4">
        <v>0.34</v>
      </c>
      <c r="CE329" s="4">
        <v>0.35</v>
      </c>
      <c r="CF329" s="4">
        <v>0.25</v>
      </c>
      <c r="CG329" s="4">
        <v>0.18</v>
      </c>
      <c r="CH329" s="4">
        <v>0.2</v>
      </c>
      <c r="CI329" s="4">
        <v>0.1</v>
      </c>
      <c r="CJ329" s="4"/>
      <c r="CK329" s="4"/>
      <c r="CL329" s="4"/>
      <c r="CM329" s="4"/>
      <c r="CN329" s="4"/>
      <c r="CO329" s="1" t="s">
        <v>153</v>
      </c>
      <c r="CR329">
        <v>48.185962661767199</v>
      </c>
      <c r="CS329">
        <v>20.3687939403789</v>
      </c>
      <c r="CT329">
        <v>18.962811345539201</v>
      </c>
      <c r="CU329">
        <v>8.6964227711288906</v>
      </c>
      <c r="CV329">
        <v>14.1636268862935</v>
      </c>
      <c r="CW329">
        <v>3.5664170777203199</v>
      </c>
      <c r="CX329">
        <v>3.17724909901575</v>
      </c>
      <c r="CY329">
        <v>1.0229115688827399</v>
      </c>
      <c r="CZ329">
        <v>2.75429118531033</v>
      </c>
      <c r="DA329">
        <v>3.7059314310163001</v>
      </c>
      <c r="DB329">
        <v>34.022335775473699</v>
      </c>
      <c r="DC329">
        <v>16.802376862658502</v>
      </c>
      <c r="DD329">
        <v>15.785562246523501</v>
      </c>
      <c r="DE329">
        <v>7.6735112022461598</v>
      </c>
      <c r="DF329">
        <v>1.8416142979596899</v>
      </c>
      <c r="DG329">
        <v>2.3068617818004502</v>
      </c>
      <c r="DH329">
        <v>106.82268941490101</v>
      </c>
      <c r="DI329">
        <v>78.432262166661999</v>
      </c>
      <c r="DJ329">
        <v>28.3904272482389</v>
      </c>
      <c r="DQ329"/>
      <c r="DR329"/>
      <c r="DS329"/>
    </row>
    <row r="330" spans="1:123" x14ac:dyDescent="0.25">
      <c r="A330" s="1" t="s">
        <v>428</v>
      </c>
      <c r="B330" s="1" t="s">
        <v>217</v>
      </c>
      <c r="C330" s="84">
        <v>2017</v>
      </c>
      <c r="D330" s="3">
        <v>42889</v>
      </c>
      <c r="F330" s="4"/>
      <c r="G330" s="4">
        <v>50</v>
      </c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>
        <v>424.73</v>
      </c>
      <c r="CC330" s="4">
        <v>0.31</v>
      </c>
      <c r="CD330" s="4">
        <v>0.33</v>
      </c>
      <c r="CE330" s="4">
        <v>0.35</v>
      </c>
      <c r="CF330" s="4">
        <v>0.25</v>
      </c>
      <c r="CG330" s="4">
        <v>0.18</v>
      </c>
      <c r="CH330" s="4">
        <v>0.2</v>
      </c>
      <c r="CI330" s="4">
        <v>0.1</v>
      </c>
      <c r="CJ330" s="4"/>
      <c r="CK330" s="4"/>
      <c r="CL330" s="4"/>
      <c r="CM330" s="4"/>
      <c r="CN330" s="4"/>
      <c r="CO330" s="1" t="s">
        <v>153</v>
      </c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Q330"/>
      <c r="DR330"/>
      <c r="DS330"/>
    </row>
    <row r="331" spans="1:123" x14ac:dyDescent="0.25">
      <c r="A331" s="1" t="s">
        <v>428</v>
      </c>
      <c r="B331" s="1" t="s">
        <v>217</v>
      </c>
      <c r="C331" s="84">
        <v>2017</v>
      </c>
      <c r="D331" s="3">
        <v>42890</v>
      </c>
      <c r="F331" s="4"/>
      <c r="G331" s="4">
        <v>50</v>
      </c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  <c r="BY331" s="4"/>
      <c r="BZ331" s="4"/>
      <c r="CA331" s="4"/>
      <c r="CB331" s="4">
        <v>443.39</v>
      </c>
      <c r="CC331" s="4">
        <v>0.36</v>
      </c>
      <c r="CD331" s="4">
        <v>0.36</v>
      </c>
      <c r="CE331" s="4">
        <v>0.36</v>
      </c>
      <c r="CF331" s="4">
        <v>0.26</v>
      </c>
      <c r="CG331" s="4">
        <v>0.19</v>
      </c>
      <c r="CH331" s="4">
        <v>0.2</v>
      </c>
      <c r="CI331" s="4">
        <v>0.1</v>
      </c>
      <c r="CJ331" s="4"/>
      <c r="CK331" s="4"/>
      <c r="CL331" s="4"/>
      <c r="CM331" s="4"/>
      <c r="CN331" s="4"/>
      <c r="CO331" s="1" t="s">
        <v>153</v>
      </c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Q331"/>
      <c r="DR331"/>
      <c r="DS331"/>
    </row>
    <row r="332" spans="1:123" x14ac:dyDescent="0.25">
      <c r="A332" s="1" t="s">
        <v>428</v>
      </c>
      <c r="B332" s="1" t="s">
        <v>217</v>
      </c>
      <c r="C332" s="84">
        <v>2017</v>
      </c>
      <c r="D332" s="3">
        <v>42891</v>
      </c>
      <c r="F332" s="4"/>
      <c r="G332" s="4">
        <v>50</v>
      </c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/>
      <c r="CB332" s="4">
        <v>443.58</v>
      </c>
      <c r="CC332" s="4">
        <v>0.34</v>
      </c>
      <c r="CD332" s="4">
        <v>0.35</v>
      </c>
      <c r="CE332" s="4">
        <v>0.36</v>
      </c>
      <c r="CF332" s="4">
        <v>0.28000000000000003</v>
      </c>
      <c r="CG332" s="4">
        <v>0.19</v>
      </c>
      <c r="CH332" s="4">
        <v>0.2</v>
      </c>
      <c r="CI332" s="4">
        <v>0.1</v>
      </c>
      <c r="CJ332" s="4"/>
      <c r="CK332" s="4"/>
      <c r="CL332" s="4"/>
      <c r="CM332" s="4"/>
      <c r="CN332" s="4"/>
      <c r="CO332" s="1" t="s">
        <v>153</v>
      </c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Q332"/>
      <c r="DR332"/>
      <c r="DS332"/>
    </row>
    <row r="333" spans="1:123" x14ac:dyDescent="0.25">
      <c r="A333" s="1" t="s">
        <v>428</v>
      </c>
      <c r="B333" s="1" t="s">
        <v>217</v>
      </c>
      <c r="C333" s="84">
        <v>2017</v>
      </c>
      <c r="D333" s="3">
        <v>42892</v>
      </c>
      <c r="F333" s="4"/>
      <c r="G333" s="4">
        <v>50</v>
      </c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  <c r="CA333" s="4"/>
      <c r="CB333" s="4"/>
      <c r="CC333" s="4"/>
      <c r="CD333" s="4"/>
      <c r="CE333" s="4"/>
      <c r="CF333" s="4"/>
      <c r="CG333" s="4"/>
      <c r="CH333" s="4"/>
      <c r="CI333" s="4"/>
      <c r="CJ333" s="4"/>
      <c r="CK333" s="4"/>
      <c r="CL333" s="4"/>
      <c r="CM333" s="4"/>
      <c r="CN333" s="4"/>
      <c r="CO333" s="1" t="s">
        <v>153</v>
      </c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Q333"/>
      <c r="DR333"/>
      <c r="DS333"/>
    </row>
    <row r="334" spans="1:123" x14ac:dyDescent="0.25">
      <c r="A334" s="1" t="s">
        <v>428</v>
      </c>
      <c r="B334" s="1" t="s">
        <v>217</v>
      </c>
      <c r="C334" s="84">
        <v>2017</v>
      </c>
      <c r="D334" s="3">
        <v>42963</v>
      </c>
      <c r="F334" s="4"/>
      <c r="G334" s="4">
        <v>50</v>
      </c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M334" s="4"/>
      <c r="AN334" s="4"/>
      <c r="AO334" s="4"/>
      <c r="AP334" s="4"/>
      <c r="AQ334" s="4"/>
      <c r="AR334" s="4"/>
      <c r="AS334" s="4"/>
      <c r="AT334" s="4"/>
      <c r="AU334" s="4">
        <v>7.0000000000000007E-2</v>
      </c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4"/>
      <c r="CO334" s="1" t="s">
        <v>153</v>
      </c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Q334"/>
      <c r="DR334"/>
      <c r="DS334"/>
    </row>
    <row r="335" spans="1:123" x14ac:dyDescent="0.25">
      <c r="A335" s="1" t="s">
        <v>428</v>
      </c>
      <c r="B335" s="1" t="s">
        <v>217</v>
      </c>
      <c r="C335" s="84">
        <v>2017</v>
      </c>
      <c r="D335" s="3">
        <v>42969</v>
      </c>
      <c r="F335" s="4"/>
      <c r="G335" s="4">
        <v>50</v>
      </c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M335" s="4"/>
      <c r="AN335" s="4"/>
      <c r="AO335" s="4"/>
      <c r="AP335" s="4"/>
      <c r="AQ335" s="4"/>
      <c r="AR335" s="4"/>
      <c r="AS335" s="4"/>
      <c r="AT335" s="4"/>
      <c r="AU335" s="4">
        <v>0.11</v>
      </c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4"/>
      <c r="CN335" s="4"/>
      <c r="CO335" s="1" t="s">
        <v>153</v>
      </c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Q335"/>
      <c r="DR335"/>
      <c r="DS335"/>
    </row>
    <row r="336" spans="1:123" x14ac:dyDescent="0.25">
      <c r="A336" s="1" t="s">
        <v>428</v>
      </c>
      <c r="B336" s="1" t="s">
        <v>217</v>
      </c>
      <c r="C336" s="84">
        <v>2017</v>
      </c>
      <c r="D336" s="3">
        <v>42974</v>
      </c>
      <c r="F336" s="4"/>
      <c r="G336" s="4">
        <v>50</v>
      </c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>
        <v>519.82000000000005</v>
      </c>
      <c r="CC336" s="4">
        <v>0.28000000000000003</v>
      </c>
      <c r="CD336" s="4">
        <v>0.3</v>
      </c>
      <c r="CE336" s="4">
        <v>0.32</v>
      </c>
      <c r="CF336" s="4">
        <v>0.36</v>
      </c>
      <c r="CG336" s="4">
        <v>0.34</v>
      </c>
      <c r="CH336" s="4">
        <v>0.28999999999999998</v>
      </c>
      <c r="CI336" s="4">
        <v>0.12</v>
      </c>
      <c r="CJ336" s="4"/>
      <c r="CK336" s="4"/>
      <c r="CL336" s="4"/>
      <c r="CM336" s="4"/>
      <c r="CN336" s="4"/>
      <c r="CO336" s="1" t="s">
        <v>153</v>
      </c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Q336"/>
      <c r="DR336"/>
      <c r="DS336"/>
    </row>
    <row r="337" spans="1:123" x14ac:dyDescent="0.25">
      <c r="A337" s="1" t="s">
        <v>428</v>
      </c>
      <c r="B337" s="1" t="s">
        <v>217</v>
      </c>
      <c r="C337" s="84">
        <v>2017</v>
      </c>
      <c r="D337" s="3">
        <v>42975</v>
      </c>
      <c r="F337" s="4"/>
      <c r="G337" s="4">
        <v>50</v>
      </c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M337" s="4"/>
      <c r="AN337" s="4"/>
      <c r="AO337" s="4"/>
      <c r="AP337" s="4"/>
      <c r="AQ337" s="4"/>
      <c r="AR337" s="4"/>
      <c r="AS337" s="4"/>
      <c r="AT337" s="4"/>
      <c r="AU337" s="4">
        <v>0.19</v>
      </c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>
        <v>518.91</v>
      </c>
      <c r="CC337" s="4">
        <v>0.27</v>
      </c>
      <c r="CD337" s="4">
        <v>0.3</v>
      </c>
      <c r="CE337" s="4">
        <v>0.32</v>
      </c>
      <c r="CF337" s="4">
        <v>0.36</v>
      </c>
      <c r="CG337" s="4">
        <v>0.34</v>
      </c>
      <c r="CH337" s="4">
        <v>0.28999999999999998</v>
      </c>
      <c r="CI337" s="4">
        <v>0.13</v>
      </c>
      <c r="CJ337" s="4"/>
      <c r="CK337" s="4"/>
      <c r="CL337" s="4"/>
      <c r="CM337" s="4"/>
      <c r="CN337" s="4"/>
      <c r="CO337" s="1" t="s">
        <v>153</v>
      </c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Q337"/>
      <c r="DR337"/>
      <c r="DS337"/>
    </row>
    <row r="338" spans="1:123" x14ac:dyDescent="0.25">
      <c r="A338" s="1" t="s">
        <v>428</v>
      </c>
      <c r="B338" s="1" t="s">
        <v>217</v>
      </c>
      <c r="C338" s="84">
        <v>2017</v>
      </c>
      <c r="D338" s="3">
        <v>42976</v>
      </c>
      <c r="F338" s="4"/>
      <c r="G338" s="4">
        <v>50</v>
      </c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>
        <v>517.88</v>
      </c>
      <c r="CC338" s="4">
        <v>0.27</v>
      </c>
      <c r="CD338" s="4">
        <v>0.3</v>
      </c>
      <c r="CE338" s="4">
        <v>0.32</v>
      </c>
      <c r="CF338" s="4">
        <v>0.36</v>
      </c>
      <c r="CG338" s="4">
        <v>0.34</v>
      </c>
      <c r="CH338" s="4">
        <v>0.28999999999999998</v>
      </c>
      <c r="CI338" s="4">
        <v>0.13</v>
      </c>
      <c r="CJ338" s="4"/>
      <c r="CK338" s="4"/>
      <c r="CL338" s="4"/>
      <c r="CM338" s="4"/>
      <c r="CN338" s="4"/>
      <c r="CO338" s="1" t="s">
        <v>153</v>
      </c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Q338"/>
      <c r="DR338"/>
      <c r="DS338"/>
    </row>
    <row r="339" spans="1:123" x14ac:dyDescent="0.25">
      <c r="A339" s="1" t="s">
        <v>428</v>
      </c>
      <c r="B339" s="1" t="s">
        <v>217</v>
      </c>
      <c r="C339" s="84">
        <v>2017</v>
      </c>
      <c r="D339" s="3">
        <v>42977</v>
      </c>
      <c r="F339" s="4"/>
      <c r="G339" s="4">
        <v>50</v>
      </c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>
        <v>517.16999999999996</v>
      </c>
      <c r="CC339" s="4">
        <v>0.27</v>
      </c>
      <c r="CD339" s="4">
        <v>0.3</v>
      </c>
      <c r="CE339" s="4">
        <v>0.32</v>
      </c>
      <c r="CF339" s="4">
        <v>0.36</v>
      </c>
      <c r="CG339" s="4">
        <v>0.34</v>
      </c>
      <c r="CH339" s="4">
        <v>0.3</v>
      </c>
      <c r="CI339" s="4">
        <v>0.13</v>
      </c>
      <c r="CJ339" s="4"/>
      <c r="CK339" s="4"/>
      <c r="CL339" s="4"/>
      <c r="CM339" s="4"/>
      <c r="CN339" s="4"/>
      <c r="CO339" s="1" t="s">
        <v>153</v>
      </c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Q339"/>
      <c r="DR339"/>
      <c r="DS339"/>
    </row>
    <row r="340" spans="1:123" x14ac:dyDescent="0.25">
      <c r="A340" s="1" t="s">
        <v>428</v>
      </c>
      <c r="B340" s="1" t="s">
        <v>217</v>
      </c>
      <c r="C340" s="84">
        <v>2017</v>
      </c>
      <c r="D340" s="3">
        <v>42978</v>
      </c>
      <c r="F340" s="4"/>
      <c r="G340" s="4">
        <v>50</v>
      </c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>
        <v>516.82000000000005</v>
      </c>
      <c r="CC340" s="4">
        <v>0.27</v>
      </c>
      <c r="CD340" s="4">
        <v>0.3</v>
      </c>
      <c r="CE340" s="4">
        <v>0.32</v>
      </c>
      <c r="CF340" s="4">
        <v>0.36</v>
      </c>
      <c r="CG340" s="4">
        <v>0.34</v>
      </c>
      <c r="CH340" s="4">
        <v>0.3</v>
      </c>
      <c r="CI340" s="4">
        <v>0.13</v>
      </c>
      <c r="CJ340" s="4"/>
      <c r="CK340" s="4"/>
      <c r="CL340" s="4"/>
      <c r="CM340" s="4"/>
      <c r="CN340" s="4"/>
      <c r="CO340" s="1" t="s">
        <v>153</v>
      </c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Q340"/>
      <c r="DR340"/>
      <c r="DS340"/>
    </row>
    <row r="341" spans="1:123" x14ac:dyDescent="0.25">
      <c r="A341" s="1" t="s">
        <v>428</v>
      </c>
      <c r="B341" s="1" t="s">
        <v>217</v>
      </c>
      <c r="C341" s="84">
        <v>2017</v>
      </c>
      <c r="D341" s="3">
        <v>42979</v>
      </c>
      <c r="F341" s="4"/>
      <c r="G341" s="4">
        <v>50</v>
      </c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>
        <v>519.17999999999995</v>
      </c>
      <c r="CC341" s="4">
        <v>0.28999999999999998</v>
      </c>
      <c r="CD341" s="4">
        <v>0.28999999999999998</v>
      </c>
      <c r="CE341" s="4">
        <v>0.32</v>
      </c>
      <c r="CF341" s="4">
        <v>0.36</v>
      </c>
      <c r="CG341" s="4">
        <v>0.34</v>
      </c>
      <c r="CH341" s="4">
        <v>0.3</v>
      </c>
      <c r="CI341" s="4">
        <v>0.13</v>
      </c>
      <c r="CJ341" s="4"/>
      <c r="CK341" s="4"/>
      <c r="CL341" s="4"/>
      <c r="CM341" s="4"/>
      <c r="CN341" s="4"/>
      <c r="CO341" s="1" t="s">
        <v>153</v>
      </c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Q341"/>
      <c r="DR341"/>
      <c r="DS341"/>
    </row>
    <row r="342" spans="1:123" x14ac:dyDescent="0.25">
      <c r="A342" s="1" t="s">
        <v>428</v>
      </c>
      <c r="B342" s="1" t="s">
        <v>217</v>
      </c>
      <c r="C342" s="84">
        <v>2017</v>
      </c>
      <c r="D342" s="3">
        <v>42980</v>
      </c>
      <c r="F342" s="4"/>
      <c r="G342" s="4">
        <v>50</v>
      </c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>
        <v>521.73</v>
      </c>
      <c r="CC342" s="4">
        <v>0.28999999999999998</v>
      </c>
      <c r="CD342" s="4">
        <v>0.3</v>
      </c>
      <c r="CE342" s="4">
        <v>0.32</v>
      </c>
      <c r="CF342" s="4">
        <v>0.36</v>
      </c>
      <c r="CG342" s="4">
        <v>0.34</v>
      </c>
      <c r="CH342" s="4">
        <v>0.3</v>
      </c>
      <c r="CI342" s="4">
        <v>0.13</v>
      </c>
      <c r="CJ342" s="4"/>
      <c r="CK342" s="4"/>
      <c r="CL342" s="4"/>
      <c r="CM342" s="4"/>
      <c r="CN342" s="4"/>
      <c r="CO342" s="1" t="s">
        <v>153</v>
      </c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Q342"/>
      <c r="DR342"/>
      <c r="DS342"/>
    </row>
    <row r="343" spans="1:123" x14ac:dyDescent="0.25">
      <c r="A343" s="1" t="s">
        <v>428</v>
      </c>
      <c r="B343" s="1" t="s">
        <v>217</v>
      </c>
      <c r="C343" s="84">
        <v>2017</v>
      </c>
      <c r="D343" s="3">
        <v>42981</v>
      </c>
      <c r="F343" s="4"/>
      <c r="G343" s="4">
        <v>50</v>
      </c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>
        <v>525.47</v>
      </c>
      <c r="CC343" s="4">
        <v>0.31</v>
      </c>
      <c r="CD343" s="4">
        <v>0.31</v>
      </c>
      <c r="CE343" s="4">
        <v>0.32</v>
      </c>
      <c r="CF343" s="4">
        <v>0.35</v>
      </c>
      <c r="CG343" s="4">
        <v>0.34</v>
      </c>
      <c r="CH343" s="4">
        <v>0.3</v>
      </c>
      <c r="CI343" s="4">
        <v>0.13</v>
      </c>
      <c r="CJ343" s="4"/>
      <c r="CK343" s="4"/>
      <c r="CL343" s="4"/>
      <c r="CM343" s="4"/>
      <c r="CN343" s="4"/>
      <c r="CO343" s="1" t="s">
        <v>153</v>
      </c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Q343"/>
      <c r="DR343"/>
      <c r="DS343"/>
    </row>
    <row r="344" spans="1:123" x14ac:dyDescent="0.25">
      <c r="A344" s="1" t="s">
        <v>428</v>
      </c>
      <c r="B344" s="1" t="s">
        <v>217</v>
      </c>
      <c r="C344" s="84">
        <v>2017</v>
      </c>
      <c r="D344" s="3">
        <v>42982</v>
      </c>
      <c r="F344" s="4"/>
      <c r="G344" s="4">
        <v>50</v>
      </c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M344" s="4"/>
      <c r="AN344" s="4"/>
      <c r="AO344" s="4"/>
      <c r="AP344" s="4"/>
      <c r="AQ344" s="4"/>
      <c r="AR344" s="4"/>
      <c r="AS344" s="4"/>
      <c r="AT344" s="4"/>
      <c r="AU344" s="4">
        <v>0.21</v>
      </c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>
        <v>525.34</v>
      </c>
      <c r="CC344" s="4">
        <v>0.3</v>
      </c>
      <c r="CD344" s="4">
        <v>0.31</v>
      </c>
      <c r="CE344" s="4">
        <v>0.32</v>
      </c>
      <c r="CF344" s="4">
        <v>0.35</v>
      </c>
      <c r="CG344" s="4">
        <v>0.34</v>
      </c>
      <c r="CH344" s="4">
        <v>0.3</v>
      </c>
      <c r="CI344" s="4">
        <v>0.13</v>
      </c>
      <c r="CJ344" s="4"/>
      <c r="CK344" s="4"/>
      <c r="CL344" s="4"/>
      <c r="CM344" s="4"/>
      <c r="CN344" s="4"/>
      <c r="CO344" s="1" t="s">
        <v>153</v>
      </c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Q344"/>
      <c r="DR344"/>
      <c r="DS344"/>
    </row>
    <row r="345" spans="1:123" x14ac:dyDescent="0.25">
      <c r="A345" s="1" t="s">
        <v>428</v>
      </c>
      <c r="B345" s="1" t="s">
        <v>217</v>
      </c>
      <c r="C345" s="84">
        <v>2017</v>
      </c>
      <c r="D345" s="3">
        <v>42983</v>
      </c>
      <c r="F345" s="4"/>
      <c r="G345" s="4">
        <v>50</v>
      </c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>
        <v>30.03</v>
      </c>
      <c r="AK345" s="4">
        <f>AL345*AJ345</f>
        <v>1.613136525</v>
      </c>
      <c r="AL345">
        <v>5.3717500000000001E-2</v>
      </c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>
        <v>524.82000000000005</v>
      </c>
      <c r="CC345" s="4">
        <v>0.3</v>
      </c>
      <c r="CD345" s="4">
        <v>0.31</v>
      </c>
      <c r="CE345" s="4">
        <v>0.32</v>
      </c>
      <c r="CF345" s="4">
        <v>0.35</v>
      </c>
      <c r="CG345" s="4">
        <v>0.34</v>
      </c>
      <c r="CH345" s="4">
        <v>0.3</v>
      </c>
      <c r="CI345" s="4">
        <v>0.13</v>
      </c>
      <c r="CJ345" s="4"/>
      <c r="CK345" s="4"/>
      <c r="CL345" s="4"/>
      <c r="CM345" s="4"/>
      <c r="CN345" s="4"/>
      <c r="CO345" s="1" t="s">
        <v>153</v>
      </c>
      <c r="CR345">
        <v>7.0214275554063503</v>
      </c>
      <c r="CS345">
        <v>13.144742968655001</v>
      </c>
      <c r="CT345">
        <v>41.299465340496603</v>
      </c>
      <c r="CU345">
        <v>34.607020336215101</v>
      </c>
      <c r="CV345">
        <v>1.2060733050549299</v>
      </c>
      <c r="CW345">
        <v>1.0431865182900899</v>
      </c>
      <c r="CX345">
        <v>2.3404752499797499</v>
      </c>
      <c r="CY345">
        <v>1.9860315257677601</v>
      </c>
      <c r="CZ345">
        <v>0.91463729444566799</v>
      </c>
      <c r="DA345">
        <v>1.2465016055585301</v>
      </c>
      <c r="DB345">
        <v>5.8153542503514197</v>
      </c>
      <c r="DC345">
        <v>12.1015564503649</v>
      </c>
      <c r="DD345">
        <v>38.958990090516899</v>
      </c>
      <c r="DE345">
        <v>32.620988810447301</v>
      </c>
      <c r="DF345">
        <v>21.357009320790102</v>
      </c>
      <c r="DG345">
        <v>10.750042579663701</v>
      </c>
      <c r="DH345">
        <v>130.340847001231</v>
      </c>
      <c r="DI345">
        <v>121.60394150213401</v>
      </c>
      <c r="DJ345">
        <v>8.7369054990967197</v>
      </c>
      <c r="DQ345"/>
      <c r="DR345"/>
      <c r="DS345"/>
    </row>
    <row r="346" spans="1:123" x14ac:dyDescent="0.25">
      <c r="A346" s="1" t="s">
        <v>428</v>
      </c>
      <c r="B346" s="1" t="s">
        <v>217</v>
      </c>
      <c r="C346" s="84">
        <v>2017</v>
      </c>
      <c r="D346" s="3">
        <v>42984</v>
      </c>
      <c r="F346" s="4"/>
      <c r="G346" s="4">
        <v>50</v>
      </c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/>
      <c r="AL346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>
        <v>523.80999999999995</v>
      </c>
      <c r="CC346" s="4">
        <v>0.28999999999999998</v>
      </c>
      <c r="CD346" s="4">
        <v>0.31</v>
      </c>
      <c r="CE346" s="4">
        <v>0.32</v>
      </c>
      <c r="CF346" s="4">
        <v>0.35</v>
      </c>
      <c r="CG346" s="4">
        <v>0.34</v>
      </c>
      <c r="CH346" s="4">
        <v>0.3</v>
      </c>
      <c r="CI346" s="4">
        <v>0.13</v>
      </c>
      <c r="CJ346" s="4"/>
      <c r="CK346" s="4"/>
      <c r="CL346" s="4"/>
      <c r="CM346" s="4"/>
      <c r="CN346" s="4"/>
      <c r="CO346" s="1" t="s">
        <v>153</v>
      </c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Q346"/>
      <c r="DR346"/>
      <c r="DS346"/>
    </row>
    <row r="347" spans="1:123" x14ac:dyDescent="0.25">
      <c r="A347" s="1" t="s">
        <v>428</v>
      </c>
      <c r="B347" s="1" t="s">
        <v>217</v>
      </c>
      <c r="C347" s="84">
        <v>2017</v>
      </c>
      <c r="D347" s="3">
        <v>42985</v>
      </c>
      <c r="F347" s="4"/>
      <c r="G347" s="4">
        <v>50</v>
      </c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/>
      <c r="AL347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>
        <v>522.66999999999996</v>
      </c>
      <c r="CC347" s="4">
        <v>0.28000000000000003</v>
      </c>
      <c r="CD347" s="4">
        <v>0.3</v>
      </c>
      <c r="CE347" s="4">
        <v>0.32</v>
      </c>
      <c r="CF347" s="4">
        <v>0.35</v>
      </c>
      <c r="CG347" s="4">
        <v>0.34</v>
      </c>
      <c r="CH347" s="4">
        <v>0.3</v>
      </c>
      <c r="CI347" s="4">
        <v>0.13</v>
      </c>
      <c r="CJ347" s="4"/>
      <c r="CK347" s="4"/>
      <c r="CL347" s="4"/>
      <c r="CM347" s="4"/>
      <c r="CN347" s="4"/>
      <c r="CO347" s="1" t="s">
        <v>153</v>
      </c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Q347"/>
      <c r="DR347"/>
      <c r="DS347"/>
    </row>
    <row r="348" spans="1:123" x14ac:dyDescent="0.25">
      <c r="A348" s="1" t="s">
        <v>428</v>
      </c>
      <c r="B348" s="1" t="s">
        <v>217</v>
      </c>
      <c r="C348" s="84">
        <v>2017</v>
      </c>
      <c r="D348" s="3">
        <v>42986</v>
      </c>
      <c r="F348" s="4"/>
      <c r="G348" s="4">
        <v>50</v>
      </c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/>
      <c r="AL348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>
        <v>521.24</v>
      </c>
      <c r="CC348" s="4">
        <v>0.28000000000000003</v>
      </c>
      <c r="CD348" s="4">
        <v>0.3</v>
      </c>
      <c r="CE348" s="4">
        <v>0.32</v>
      </c>
      <c r="CF348" s="4">
        <v>0.35</v>
      </c>
      <c r="CG348" s="4">
        <v>0.34</v>
      </c>
      <c r="CH348" s="4">
        <v>0.3</v>
      </c>
      <c r="CI348" s="4">
        <v>0.13</v>
      </c>
      <c r="CJ348" s="4"/>
      <c r="CK348" s="4"/>
      <c r="CL348" s="4"/>
      <c r="CM348" s="4"/>
      <c r="CN348" s="4"/>
      <c r="CO348" s="1" t="s">
        <v>153</v>
      </c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Q348"/>
      <c r="DR348"/>
      <c r="DS348"/>
    </row>
    <row r="349" spans="1:123" x14ac:dyDescent="0.25">
      <c r="A349" s="1" t="s">
        <v>428</v>
      </c>
      <c r="B349" s="1" t="s">
        <v>217</v>
      </c>
      <c r="C349" s="84">
        <v>2017</v>
      </c>
      <c r="D349" s="3">
        <v>42987</v>
      </c>
      <c r="F349" s="4"/>
      <c r="G349" s="4">
        <v>50</v>
      </c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/>
      <c r="AL349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/>
      <c r="CB349" s="4">
        <v>519.49</v>
      </c>
      <c r="CC349" s="4">
        <v>0.27</v>
      </c>
      <c r="CD349" s="4">
        <v>0.3</v>
      </c>
      <c r="CE349" s="4">
        <v>0.32</v>
      </c>
      <c r="CF349" s="4">
        <v>0.35</v>
      </c>
      <c r="CG349" s="4">
        <v>0.34</v>
      </c>
      <c r="CH349" s="4">
        <v>0.3</v>
      </c>
      <c r="CI349" s="4">
        <v>0.13</v>
      </c>
      <c r="CJ349" s="4"/>
      <c r="CK349" s="4"/>
      <c r="CL349" s="4"/>
      <c r="CM349" s="4"/>
      <c r="CN349" s="4"/>
      <c r="CO349" s="1" t="s">
        <v>153</v>
      </c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Q349"/>
      <c r="DR349"/>
      <c r="DS349"/>
    </row>
    <row r="350" spans="1:123" x14ac:dyDescent="0.25">
      <c r="A350" s="1" t="s">
        <v>428</v>
      </c>
      <c r="B350" s="1" t="s">
        <v>217</v>
      </c>
      <c r="C350" s="84">
        <v>2017</v>
      </c>
      <c r="D350" s="3">
        <v>42988</v>
      </c>
      <c r="F350" s="4"/>
      <c r="G350" s="4">
        <v>50</v>
      </c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  <c r="CA350" s="4"/>
      <c r="CB350" s="4">
        <v>523.17999999999995</v>
      </c>
      <c r="CC350" s="4">
        <v>0.3</v>
      </c>
      <c r="CD350" s="4">
        <v>0.3</v>
      </c>
      <c r="CE350" s="4">
        <v>0.32</v>
      </c>
      <c r="CF350" s="4">
        <v>0.35</v>
      </c>
      <c r="CG350" s="4">
        <v>0.34</v>
      </c>
      <c r="CH350" s="4">
        <v>0.3</v>
      </c>
      <c r="CI350" s="4">
        <v>0.13</v>
      </c>
      <c r="CJ350" s="4"/>
      <c r="CK350" s="4"/>
      <c r="CL350" s="4"/>
      <c r="CM350" s="4"/>
      <c r="CN350" s="4"/>
      <c r="CO350" s="1" t="s">
        <v>153</v>
      </c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Q350"/>
      <c r="DR350"/>
      <c r="DS350"/>
    </row>
    <row r="351" spans="1:123" x14ac:dyDescent="0.25">
      <c r="A351" s="1" t="s">
        <v>428</v>
      </c>
      <c r="B351" s="1" t="s">
        <v>217</v>
      </c>
      <c r="C351" s="84">
        <v>2017</v>
      </c>
      <c r="D351" s="3">
        <v>42989</v>
      </c>
      <c r="F351" s="4"/>
      <c r="G351" s="4">
        <v>50</v>
      </c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/>
      <c r="CB351" s="4">
        <v>523.61</v>
      </c>
      <c r="CC351" s="4">
        <v>0.3</v>
      </c>
      <c r="CD351" s="4">
        <v>0.3</v>
      </c>
      <c r="CE351" s="4">
        <v>0.32</v>
      </c>
      <c r="CF351" s="4">
        <v>0.35</v>
      </c>
      <c r="CG351" s="4">
        <v>0.34</v>
      </c>
      <c r="CH351" s="4">
        <v>0.3</v>
      </c>
      <c r="CI351" s="4">
        <v>0.13</v>
      </c>
      <c r="CJ351" s="4"/>
      <c r="CK351" s="4"/>
      <c r="CL351" s="4"/>
      <c r="CM351" s="4"/>
      <c r="CN351" s="4"/>
      <c r="CO351" s="1" t="s">
        <v>153</v>
      </c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Q351"/>
      <c r="DR351"/>
      <c r="DS351"/>
    </row>
    <row r="352" spans="1:123" x14ac:dyDescent="0.25">
      <c r="A352" s="1" t="s">
        <v>428</v>
      </c>
      <c r="B352" s="1" t="s">
        <v>217</v>
      </c>
      <c r="C352" s="84">
        <v>2017</v>
      </c>
      <c r="D352" s="3">
        <v>42990</v>
      </c>
      <c r="F352" s="4"/>
      <c r="G352" s="4">
        <v>50</v>
      </c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/>
      <c r="CB352" s="4">
        <v>523.29</v>
      </c>
      <c r="CC352" s="4">
        <v>0.28999999999999998</v>
      </c>
      <c r="CD352" s="4">
        <v>0.3</v>
      </c>
      <c r="CE352" s="4">
        <v>0.32</v>
      </c>
      <c r="CF352" s="4">
        <v>0.35</v>
      </c>
      <c r="CG352" s="4">
        <v>0.34</v>
      </c>
      <c r="CH352" s="4">
        <v>0.3</v>
      </c>
      <c r="CI352" s="4">
        <v>0.13</v>
      </c>
      <c r="CJ352" s="4"/>
      <c r="CK352" s="4"/>
      <c r="CL352" s="4"/>
      <c r="CM352" s="4"/>
      <c r="CN352" s="4"/>
      <c r="CO352" s="1" t="s">
        <v>153</v>
      </c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Q352"/>
      <c r="DR352"/>
      <c r="DS352"/>
    </row>
    <row r="353" spans="1:123" x14ac:dyDescent="0.25">
      <c r="A353" s="1" t="s">
        <v>428</v>
      </c>
      <c r="B353" s="1" t="s">
        <v>217</v>
      </c>
      <c r="C353" s="84">
        <v>2017</v>
      </c>
      <c r="D353" s="3">
        <v>42991</v>
      </c>
      <c r="F353" s="4"/>
      <c r="G353" s="4">
        <v>50</v>
      </c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M353" s="4"/>
      <c r="AN353" s="4"/>
      <c r="AO353" s="4"/>
      <c r="AP353" s="4"/>
      <c r="AQ353" s="4"/>
      <c r="AR353" s="4"/>
      <c r="AS353" s="4"/>
      <c r="AT353" s="4"/>
      <c r="AU353" s="4">
        <v>0.43</v>
      </c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  <c r="CA353" s="4"/>
      <c r="CB353" s="4">
        <v>523.05999999999995</v>
      </c>
      <c r="CC353" s="4">
        <v>0.28999999999999998</v>
      </c>
      <c r="CD353" s="4">
        <v>0.3</v>
      </c>
      <c r="CE353" s="4">
        <v>0.32</v>
      </c>
      <c r="CF353" s="4">
        <v>0.35</v>
      </c>
      <c r="CG353" s="4">
        <v>0.34</v>
      </c>
      <c r="CH353" s="4">
        <v>0.3</v>
      </c>
      <c r="CI353" s="4">
        <v>0.13</v>
      </c>
      <c r="CJ353" s="4"/>
      <c r="CK353" s="4"/>
      <c r="CL353" s="4"/>
      <c r="CM353" s="4"/>
      <c r="CN353" s="4"/>
      <c r="CO353" s="1" t="s">
        <v>153</v>
      </c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Q353"/>
      <c r="DR353"/>
      <c r="DS353"/>
    </row>
    <row r="354" spans="1:123" x14ac:dyDescent="0.25">
      <c r="A354" s="1" t="s">
        <v>428</v>
      </c>
      <c r="B354" s="1" t="s">
        <v>217</v>
      </c>
      <c r="C354" s="84">
        <v>2017</v>
      </c>
      <c r="D354" s="3">
        <v>42992</v>
      </c>
      <c r="F354" s="4"/>
      <c r="G354" s="4">
        <v>50</v>
      </c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/>
      <c r="CB354" s="4">
        <v>523.22</v>
      </c>
      <c r="CC354" s="4">
        <v>0.28000000000000003</v>
      </c>
      <c r="CD354" s="4">
        <v>0.3</v>
      </c>
      <c r="CE354" s="4">
        <v>0.32</v>
      </c>
      <c r="CF354" s="4">
        <v>0.35</v>
      </c>
      <c r="CG354" s="4">
        <v>0.34</v>
      </c>
      <c r="CH354" s="4">
        <v>0.3</v>
      </c>
      <c r="CI354" s="4">
        <v>0.13</v>
      </c>
      <c r="CJ354" s="4"/>
      <c r="CK354" s="4"/>
      <c r="CL354" s="4"/>
      <c r="CM354" s="4"/>
      <c r="CN354" s="4"/>
      <c r="CO354" s="1" t="s">
        <v>153</v>
      </c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Q354"/>
      <c r="DR354"/>
      <c r="DS354"/>
    </row>
    <row r="355" spans="1:123" x14ac:dyDescent="0.25">
      <c r="A355" s="1" t="s">
        <v>428</v>
      </c>
      <c r="B355" s="1" t="s">
        <v>217</v>
      </c>
      <c r="C355" s="84">
        <v>2017</v>
      </c>
      <c r="D355" s="3">
        <v>42993</v>
      </c>
      <c r="F355" s="4"/>
      <c r="G355" s="4">
        <v>50</v>
      </c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>
        <v>521.41999999999996</v>
      </c>
      <c r="CC355" s="4">
        <v>0.27</v>
      </c>
      <c r="CD355" s="4">
        <v>0.3</v>
      </c>
      <c r="CE355" s="4">
        <v>0.32</v>
      </c>
      <c r="CF355" s="4">
        <v>0.35</v>
      </c>
      <c r="CG355" s="4">
        <v>0.34</v>
      </c>
      <c r="CH355" s="4">
        <v>0.3</v>
      </c>
      <c r="CI355" s="4">
        <v>0.13</v>
      </c>
      <c r="CJ355" s="4"/>
      <c r="CK355" s="4"/>
      <c r="CL355" s="4"/>
      <c r="CM355" s="4"/>
      <c r="CN355" s="4"/>
      <c r="CO355" s="1" t="s">
        <v>153</v>
      </c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Q355"/>
      <c r="DR355"/>
      <c r="DS355"/>
    </row>
    <row r="356" spans="1:123" x14ac:dyDescent="0.25">
      <c r="A356" s="1" t="s">
        <v>428</v>
      </c>
      <c r="B356" s="1" t="s">
        <v>217</v>
      </c>
      <c r="C356" s="84">
        <v>2017</v>
      </c>
      <c r="D356" s="3">
        <v>42994</v>
      </c>
      <c r="F356" s="4"/>
      <c r="G356" s="4">
        <v>50</v>
      </c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  <c r="CA356" s="4"/>
      <c r="CB356" s="4">
        <v>520.24</v>
      </c>
      <c r="CC356" s="4">
        <v>0.26</v>
      </c>
      <c r="CD356" s="4">
        <v>0.28999999999999998</v>
      </c>
      <c r="CE356" s="4">
        <v>0.32</v>
      </c>
      <c r="CF356" s="4">
        <v>0.35</v>
      </c>
      <c r="CG356" s="4">
        <v>0.34</v>
      </c>
      <c r="CH356" s="4">
        <v>0.3</v>
      </c>
      <c r="CI356" s="4">
        <v>0.13</v>
      </c>
      <c r="CJ356" s="4"/>
      <c r="CK356" s="4"/>
      <c r="CL356" s="4"/>
      <c r="CM356" s="4"/>
      <c r="CN356" s="4"/>
      <c r="CO356" s="1" t="s">
        <v>153</v>
      </c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Q356"/>
      <c r="DR356"/>
      <c r="DS356"/>
    </row>
    <row r="357" spans="1:123" x14ac:dyDescent="0.25">
      <c r="A357" s="1" t="s">
        <v>428</v>
      </c>
      <c r="B357" s="1" t="s">
        <v>217</v>
      </c>
      <c r="C357" s="84">
        <v>2017</v>
      </c>
      <c r="D357" s="3">
        <v>42995</v>
      </c>
      <c r="F357" s="4"/>
      <c r="G357" s="4">
        <v>50</v>
      </c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>
        <v>519.04999999999995</v>
      </c>
      <c r="CC357" s="4">
        <v>0.26</v>
      </c>
      <c r="CD357" s="4">
        <v>0.28999999999999998</v>
      </c>
      <c r="CE357" s="4">
        <v>0.32</v>
      </c>
      <c r="CF357" s="4">
        <v>0.35</v>
      </c>
      <c r="CG357" s="4">
        <v>0.34</v>
      </c>
      <c r="CH357" s="4">
        <v>0.3</v>
      </c>
      <c r="CI357" s="4">
        <v>0.13</v>
      </c>
      <c r="CJ357" s="4"/>
      <c r="CK357" s="4"/>
      <c r="CL357" s="4"/>
      <c r="CM357" s="4"/>
      <c r="CN357" s="4"/>
      <c r="CO357" s="1" t="s">
        <v>153</v>
      </c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Q357"/>
      <c r="DR357"/>
      <c r="DS357"/>
    </row>
    <row r="358" spans="1:123" x14ac:dyDescent="0.25">
      <c r="A358" s="1" t="s">
        <v>428</v>
      </c>
      <c r="B358" s="1" t="s">
        <v>217</v>
      </c>
      <c r="C358" s="84">
        <v>2017</v>
      </c>
      <c r="D358" s="3">
        <v>42996</v>
      </c>
      <c r="F358" s="4"/>
      <c r="G358" s="4">
        <v>50</v>
      </c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>
        <v>539.83000000000004</v>
      </c>
      <c r="CC358" s="4">
        <v>0.35</v>
      </c>
      <c r="CD358" s="4">
        <v>0.33</v>
      </c>
      <c r="CE358" s="4">
        <v>0.32</v>
      </c>
      <c r="CF358" s="4">
        <v>0.35</v>
      </c>
      <c r="CG358" s="4">
        <v>0.34</v>
      </c>
      <c r="CH358" s="4">
        <v>0.3</v>
      </c>
      <c r="CI358" s="4">
        <v>0.14000000000000001</v>
      </c>
      <c r="CJ358" s="4"/>
      <c r="CK358" s="4"/>
      <c r="CL358" s="4"/>
      <c r="CM358" s="4"/>
      <c r="CN358" s="4"/>
      <c r="CO358" s="1" t="s">
        <v>153</v>
      </c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Q358"/>
      <c r="DR358"/>
      <c r="DS358"/>
    </row>
    <row r="359" spans="1:123" x14ac:dyDescent="0.25">
      <c r="A359" s="1" t="s">
        <v>428</v>
      </c>
      <c r="B359" s="1" t="s">
        <v>217</v>
      </c>
      <c r="C359" s="84">
        <v>2017</v>
      </c>
      <c r="D359" s="3">
        <v>42997</v>
      </c>
      <c r="F359" s="4"/>
      <c r="G359" s="4">
        <v>50</v>
      </c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M359" s="4"/>
      <c r="AN359" s="4"/>
      <c r="AO359" s="4"/>
      <c r="AP359" s="4"/>
      <c r="AQ359" s="4"/>
      <c r="AR359" s="4"/>
      <c r="AS359" s="4"/>
      <c r="AT359" s="4"/>
      <c r="AU359" s="4">
        <v>0.54</v>
      </c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  <c r="BY359" s="4"/>
      <c r="BZ359" s="4"/>
      <c r="CA359" s="4"/>
      <c r="CB359" s="4">
        <v>545.14</v>
      </c>
      <c r="CC359" s="4">
        <v>0.34</v>
      </c>
      <c r="CD359" s="4">
        <v>0.34</v>
      </c>
      <c r="CE359" s="4">
        <v>0.34</v>
      </c>
      <c r="CF359" s="4">
        <v>0.36</v>
      </c>
      <c r="CG359" s="4">
        <v>0.34</v>
      </c>
      <c r="CH359" s="4">
        <v>0.3</v>
      </c>
      <c r="CI359" s="4">
        <v>0.14000000000000001</v>
      </c>
      <c r="CJ359" s="4"/>
      <c r="CK359" s="4"/>
      <c r="CL359" s="4"/>
      <c r="CM359" s="4"/>
      <c r="CN359" s="4"/>
      <c r="CO359" s="1" t="s">
        <v>153</v>
      </c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Q359"/>
      <c r="DR359"/>
      <c r="DS359"/>
    </row>
    <row r="360" spans="1:123" x14ac:dyDescent="0.25">
      <c r="A360" s="1" t="s">
        <v>428</v>
      </c>
      <c r="B360" s="1" t="s">
        <v>217</v>
      </c>
      <c r="C360" s="84">
        <v>2017</v>
      </c>
      <c r="D360" s="3">
        <v>42998</v>
      </c>
      <c r="F360" s="4"/>
      <c r="G360" s="4">
        <v>50</v>
      </c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>
        <v>544.92999999999995</v>
      </c>
      <c r="CC360" s="4">
        <v>0.33</v>
      </c>
      <c r="CD360" s="4">
        <v>0.33</v>
      </c>
      <c r="CE360" s="4">
        <v>0.34</v>
      </c>
      <c r="CF360" s="4">
        <v>0.36</v>
      </c>
      <c r="CG360" s="4">
        <v>0.34</v>
      </c>
      <c r="CH360" s="4">
        <v>0.3</v>
      </c>
      <c r="CI360" s="4">
        <v>0.14000000000000001</v>
      </c>
      <c r="CJ360" s="4"/>
      <c r="CK360" s="4"/>
      <c r="CL360" s="4"/>
      <c r="CM360" s="4"/>
      <c r="CN360" s="4"/>
      <c r="CO360" s="1" t="s">
        <v>153</v>
      </c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Q360"/>
      <c r="DR360"/>
      <c r="DS360"/>
    </row>
    <row r="361" spans="1:123" x14ac:dyDescent="0.25">
      <c r="A361" s="1" t="s">
        <v>428</v>
      </c>
      <c r="B361" s="1" t="s">
        <v>217</v>
      </c>
      <c r="C361" s="84">
        <v>2017</v>
      </c>
      <c r="D361" s="3">
        <v>42999</v>
      </c>
      <c r="F361" s="4"/>
      <c r="G361" s="4">
        <v>50</v>
      </c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>
        <v>550.61</v>
      </c>
      <c r="CC361" s="4">
        <v>0.35</v>
      </c>
      <c r="CD361" s="4">
        <v>0.34</v>
      </c>
      <c r="CE361" s="4">
        <v>0.34</v>
      </c>
      <c r="CF361" s="4">
        <v>0.36</v>
      </c>
      <c r="CG361" s="4">
        <v>0.34</v>
      </c>
      <c r="CH361" s="4">
        <v>0.3</v>
      </c>
      <c r="CI361" s="4">
        <v>0.14000000000000001</v>
      </c>
      <c r="CJ361" s="4"/>
      <c r="CK361" s="4"/>
      <c r="CL361" s="4"/>
      <c r="CM361" s="4"/>
      <c r="CN361" s="4"/>
      <c r="CO361" s="1" t="s">
        <v>153</v>
      </c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Q361"/>
      <c r="DR361"/>
      <c r="DS361"/>
    </row>
    <row r="362" spans="1:123" x14ac:dyDescent="0.25">
      <c r="A362" s="1" t="s">
        <v>428</v>
      </c>
      <c r="B362" s="1" t="s">
        <v>217</v>
      </c>
      <c r="C362" s="84">
        <v>2017</v>
      </c>
      <c r="D362" s="3">
        <v>43000</v>
      </c>
      <c r="F362" s="4"/>
      <c r="G362" s="4">
        <v>50</v>
      </c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>
        <v>555.6</v>
      </c>
      <c r="CC362" s="4">
        <v>0.35</v>
      </c>
      <c r="CD362" s="4">
        <v>0.35</v>
      </c>
      <c r="CE362" s="4">
        <v>0.35</v>
      </c>
      <c r="CF362" s="4">
        <v>0.36</v>
      </c>
      <c r="CG362" s="4">
        <v>0.34</v>
      </c>
      <c r="CH362" s="4">
        <v>0.31</v>
      </c>
      <c r="CI362" s="4">
        <v>0.14000000000000001</v>
      </c>
      <c r="CJ362" s="4"/>
      <c r="CK362" s="4"/>
      <c r="CL362" s="4"/>
      <c r="CM362" s="4"/>
      <c r="CN362" s="4"/>
      <c r="CO362" s="1" t="s">
        <v>153</v>
      </c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Q362"/>
      <c r="DR362"/>
      <c r="DS362"/>
    </row>
    <row r="363" spans="1:123" x14ac:dyDescent="0.25">
      <c r="A363" s="1" t="s">
        <v>428</v>
      </c>
      <c r="B363" s="1" t="s">
        <v>217</v>
      </c>
      <c r="C363" s="84">
        <v>2017</v>
      </c>
      <c r="D363" s="3">
        <v>43001</v>
      </c>
      <c r="F363" s="4"/>
      <c r="G363" s="4">
        <v>50</v>
      </c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>
        <v>553.39</v>
      </c>
      <c r="CC363" s="4">
        <v>0.34</v>
      </c>
      <c r="CD363" s="4">
        <v>0.34</v>
      </c>
      <c r="CE363" s="4">
        <v>0.35</v>
      </c>
      <c r="CF363" s="4">
        <v>0.36</v>
      </c>
      <c r="CG363" s="4">
        <v>0.35</v>
      </c>
      <c r="CH363" s="4">
        <v>0.31</v>
      </c>
      <c r="CI363" s="4">
        <v>0.14000000000000001</v>
      </c>
      <c r="CJ363" s="4"/>
      <c r="CK363" s="4"/>
      <c r="CL363" s="4"/>
      <c r="CM363" s="4"/>
      <c r="CN363" s="4"/>
      <c r="CO363" s="1" t="s">
        <v>153</v>
      </c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Q363"/>
      <c r="DR363"/>
      <c r="DS363"/>
    </row>
    <row r="364" spans="1:123" x14ac:dyDescent="0.25">
      <c r="A364" s="1" t="s">
        <v>428</v>
      </c>
      <c r="B364" s="1" t="s">
        <v>217</v>
      </c>
      <c r="C364" s="84">
        <v>2017</v>
      </c>
      <c r="D364" s="3">
        <v>43002</v>
      </c>
      <c r="F364" s="4"/>
      <c r="G364" s="4">
        <v>50</v>
      </c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>
        <v>550.54999999999995</v>
      </c>
      <c r="CC364" s="4">
        <v>0.32</v>
      </c>
      <c r="CD364" s="4">
        <v>0.34</v>
      </c>
      <c r="CE364" s="4">
        <v>0.35</v>
      </c>
      <c r="CF364" s="4">
        <v>0.37</v>
      </c>
      <c r="CG364" s="4">
        <v>0.35</v>
      </c>
      <c r="CH364" s="4">
        <v>0.31</v>
      </c>
      <c r="CI364" s="4">
        <v>0.14000000000000001</v>
      </c>
      <c r="CJ364" s="4"/>
      <c r="CK364" s="4"/>
      <c r="CL364" s="4"/>
      <c r="CM364" s="4"/>
      <c r="CN364" s="4"/>
      <c r="CO364" s="1" t="s">
        <v>153</v>
      </c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Q364"/>
      <c r="DR364"/>
      <c r="DS364"/>
    </row>
    <row r="365" spans="1:123" x14ac:dyDescent="0.25">
      <c r="A365" s="1" t="s">
        <v>428</v>
      </c>
      <c r="B365" s="1" t="s">
        <v>217</v>
      </c>
      <c r="C365" s="84">
        <v>2017</v>
      </c>
      <c r="D365" s="3">
        <v>43003</v>
      </c>
      <c r="F365" s="4"/>
      <c r="G365" s="4">
        <v>50</v>
      </c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>
        <v>546.87</v>
      </c>
      <c r="CC365" s="4">
        <v>0.31</v>
      </c>
      <c r="CD365" s="4">
        <v>0.33</v>
      </c>
      <c r="CE365" s="4">
        <v>0.35</v>
      </c>
      <c r="CF365" s="4">
        <v>0.37</v>
      </c>
      <c r="CG365" s="4">
        <v>0.35</v>
      </c>
      <c r="CH365" s="4">
        <v>0.31</v>
      </c>
      <c r="CI365" s="4">
        <v>0.14000000000000001</v>
      </c>
      <c r="CJ365" s="4"/>
      <c r="CK365" s="4"/>
      <c r="CL365" s="4"/>
      <c r="CM365" s="4"/>
      <c r="CN365" s="4"/>
      <c r="CO365" s="1" t="s">
        <v>153</v>
      </c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Q365"/>
      <c r="DR365"/>
      <c r="DS365"/>
    </row>
    <row r="366" spans="1:123" x14ac:dyDescent="0.25">
      <c r="A366" s="1" t="s">
        <v>428</v>
      </c>
      <c r="B366" s="1" t="s">
        <v>217</v>
      </c>
      <c r="C366" s="84">
        <v>2017</v>
      </c>
      <c r="D366" s="3">
        <v>43004</v>
      </c>
      <c r="F366" s="4"/>
      <c r="G366" s="4">
        <v>50</v>
      </c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>
        <v>545.46</v>
      </c>
      <c r="CC366" s="4">
        <v>0.3</v>
      </c>
      <c r="CD366" s="4">
        <v>0.32</v>
      </c>
      <c r="CE366" s="4">
        <v>0.34</v>
      </c>
      <c r="CF366" s="4">
        <v>0.37</v>
      </c>
      <c r="CG366" s="4">
        <v>0.35</v>
      </c>
      <c r="CH366" s="4">
        <v>0.31</v>
      </c>
      <c r="CI366" s="4">
        <v>0.14000000000000001</v>
      </c>
      <c r="CJ366" s="4"/>
      <c r="CK366" s="4"/>
      <c r="CL366" s="4"/>
      <c r="CM366" s="4"/>
      <c r="CN366" s="4"/>
      <c r="CO366" s="1" t="s">
        <v>153</v>
      </c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Q366"/>
      <c r="DR366"/>
      <c r="DS366"/>
    </row>
    <row r="367" spans="1:123" x14ac:dyDescent="0.25">
      <c r="A367" s="1" t="s">
        <v>428</v>
      </c>
      <c r="B367" s="1" t="s">
        <v>217</v>
      </c>
      <c r="C367" s="84">
        <v>2017</v>
      </c>
      <c r="D367" s="3">
        <v>43005</v>
      </c>
      <c r="F367" s="4"/>
      <c r="G367" s="4">
        <v>50</v>
      </c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>
        <v>543.63</v>
      </c>
      <c r="CC367" s="4">
        <v>0.3</v>
      </c>
      <c r="CD367" s="4">
        <v>0.32</v>
      </c>
      <c r="CE367" s="4">
        <v>0.34</v>
      </c>
      <c r="CF367" s="4">
        <v>0.37</v>
      </c>
      <c r="CG367" s="4">
        <v>0.35</v>
      </c>
      <c r="CH367" s="4">
        <v>0.31</v>
      </c>
      <c r="CI367" s="4">
        <v>0.14000000000000001</v>
      </c>
      <c r="CJ367" s="4"/>
      <c r="CK367" s="4"/>
      <c r="CL367" s="4"/>
      <c r="CM367" s="4"/>
      <c r="CN367" s="4"/>
      <c r="CO367" s="1" t="s">
        <v>153</v>
      </c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Q367"/>
      <c r="DR367"/>
      <c r="DS367"/>
    </row>
    <row r="368" spans="1:123" x14ac:dyDescent="0.25">
      <c r="A368" s="1" t="s">
        <v>428</v>
      </c>
      <c r="B368" s="1" t="s">
        <v>217</v>
      </c>
      <c r="C368" s="84">
        <v>2017</v>
      </c>
      <c r="D368" s="3">
        <v>43006</v>
      </c>
      <c r="F368" s="4"/>
      <c r="G368" s="4">
        <v>50</v>
      </c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>
        <v>140.75423298049199</v>
      </c>
      <c r="AK368" s="4">
        <f>AL368*AJ368</f>
        <v>4.3190436390063969</v>
      </c>
      <c r="AL368">
        <v>3.0685E-2</v>
      </c>
      <c r="AM368" s="4"/>
      <c r="AN368" s="4"/>
      <c r="AO368" s="4"/>
      <c r="AP368" s="4"/>
      <c r="AQ368" s="4"/>
      <c r="AR368" s="4"/>
      <c r="AS368" s="4"/>
      <c r="AT368" s="4"/>
      <c r="AU368" s="4">
        <v>0.84</v>
      </c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>
        <v>541.17999999999995</v>
      </c>
      <c r="CC368" s="4">
        <v>0.28999999999999998</v>
      </c>
      <c r="CD368" s="4">
        <v>0.32</v>
      </c>
      <c r="CE368" s="4">
        <v>0.34</v>
      </c>
      <c r="CF368" s="4">
        <v>0.36</v>
      </c>
      <c r="CG368" s="4">
        <v>0.35</v>
      </c>
      <c r="CH368" s="4">
        <v>0.31</v>
      </c>
      <c r="CI368" s="4">
        <v>0.14000000000000001</v>
      </c>
      <c r="CJ368" s="4"/>
      <c r="CK368" s="4"/>
      <c r="CL368" s="4"/>
      <c r="CM368" s="4"/>
      <c r="CN368" s="4"/>
      <c r="CO368" s="1" t="s">
        <v>153</v>
      </c>
      <c r="CR368">
        <v>3.6834374858130801</v>
      </c>
      <c r="CS368">
        <v>3.1442785381088298</v>
      </c>
      <c r="CT368">
        <v>20.441252718047</v>
      </c>
      <c r="CU368">
        <v>34.973874655919097</v>
      </c>
      <c r="CV368">
        <v>1.4130929975073001</v>
      </c>
      <c r="CW368">
        <v>1.41370865958157</v>
      </c>
      <c r="CX368">
        <v>2.0344757841504801</v>
      </c>
      <c r="CY368">
        <v>2.7657724561696901</v>
      </c>
      <c r="CZ368">
        <v>0.43441503927603697</v>
      </c>
      <c r="DA368">
        <v>0.56891349164468896</v>
      </c>
      <c r="DB368">
        <v>2.27034448830578</v>
      </c>
      <c r="DC368">
        <v>1.7305698785272601</v>
      </c>
      <c r="DD368">
        <v>18.406776933896499</v>
      </c>
      <c r="DE368">
        <v>32.208102199749398</v>
      </c>
      <c r="DF368">
        <v>22.204709591950898</v>
      </c>
      <c r="DG368">
        <v>12.8557220845719</v>
      </c>
      <c r="DH368">
        <v>98.306603605331503</v>
      </c>
      <c r="DI368">
        <v>89.676225177001697</v>
      </c>
      <c r="DJ368">
        <v>8.6303784283297595</v>
      </c>
      <c r="DQ368"/>
      <c r="DR368"/>
      <c r="DS368"/>
    </row>
    <row r="369" spans="1:123" x14ac:dyDescent="0.25">
      <c r="A369" s="1" t="s">
        <v>428</v>
      </c>
      <c r="B369" s="1" t="s">
        <v>217</v>
      </c>
      <c r="C369" s="84">
        <v>2017</v>
      </c>
      <c r="D369" s="3">
        <v>43007</v>
      </c>
      <c r="F369" s="4"/>
      <c r="G369" s="4">
        <v>50</v>
      </c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L369" s="1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>
        <v>537.14</v>
      </c>
      <c r="CC369" s="4">
        <v>0.28000000000000003</v>
      </c>
      <c r="CD369" s="4">
        <v>0.31</v>
      </c>
      <c r="CE369" s="4">
        <v>0.33</v>
      </c>
      <c r="CF369" s="4">
        <v>0.36</v>
      </c>
      <c r="CG369" s="4">
        <v>0.35</v>
      </c>
      <c r="CH369" s="4">
        <v>0.31</v>
      </c>
      <c r="CI369" s="4">
        <v>0.14000000000000001</v>
      </c>
      <c r="CJ369" s="4"/>
      <c r="CK369" s="4"/>
      <c r="CL369" s="4"/>
      <c r="CM369" s="4"/>
      <c r="CN369" s="4"/>
      <c r="CO369" s="1" t="s">
        <v>153</v>
      </c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Q369"/>
      <c r="DR369"/>
      <c r="DS369"/>
    </row>
    <row r="370" spans="1:123" x14ac:dyDescent="0.25">
      <c r="A370" s="1" t="s">
        <v>428</v>
      </c>
      <c r="B370" s="1" t="s">
        <v>217</v>
      </c>
      <c r="C370" s="84">
        <v>2017</v>
      </c>
      <c r="D370" s="3">
        <v>43008</v>
      </c>
      <c r="F370" s="4"/>
      <c r="G370" s="4">
        <v>50</v>
      </c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L370" s="1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>
        <v>534.79999999999995</v>
      </c>
      <c r="CC370" s="4">
        <v>0.27</v>
      </c>
      <c r="CD370" s="4">
        <v>0.3</v>
      </c>
      <c r="CE370" s="4">
        <v>0.33</v>
      </c>
      <c r="CF370" s="4">
        <v>0.36</v>
      </c>
      <c r="CG370" s="4">
        <v>0.35</v>
      </c>
      <c r="CH370" s="4">
        <v>0.31</v>
      </c>
      <c r="CI370" s="4">
        <v>0.14000000000000001</v>
      </c>
      <c r="CJ370" s="4"/>
      <c r="CK370" s="4"/>
      <c r="CL370" s="4"/>
      <c r="CM370" s="4"/>
      <c r="CN370" s="4"/>
      <c r="CO370" s="1" t="s">
        <v>153</v>
      </c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Q370"/>
      <c r="DR370"/>
      <c r="DS370"/>
    </row>
    <row r="371" spans="1:123" x14ac:dyDescent="0.25">
      <c r="A371" s="1" t="s">
        <v>428</v>
      </c>
      <c r="B371" s="1" t="s">
        <v>217</v>
      </c>
      <c r="C371" s="84">
        <v>2017</v>
      </c>
      <c r="D371" s="3">
        <v>43009</v>
      </c>
      <c r="F371" s="4"/>
      <c r="G371" s="4">
        <v>50</v>
      </c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L371" s="1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  <c r="CA371" s="4"/>
      <c r="CB371" s="4">
        <v>532.87</v>
      </c>
      <c r="CC371" s="4">
        <v>0.27</v>
      </c>
      <c r="CD371" s="4">
        <v>0.3</v>
      </c>
      <c r="CE371" s="4">
        <v>0.33</v>
      </c>
      <c r="CF371" s="4">
        <v>0.36</v>
      </c>
      <c r="CG371" s="4">
        <v>0.35</v>
      </c>
      <c r="CH371" s="4">
        <v>0.31</v>
      </c>
      <c r="CI371" s="4">
        <v>0.14000000000000001</v>
      </c>
      <c r="CJ371" s="4"/>
      <c r="CK371" s="4"/>
      <c r="CL371" s="4"/>
      <c r="CM371" s="4"/>
      <c r="CN371" s="4"/>
      <c r="CO371" s="1" t="s">
        <v>153</v>
      </c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Q371"/>
      <c r="DR371"/>
      <c r="DS371"/>
    </row>
    <row r="372" spans="1:123" x14ac:dyDescent="0.25">
      <c r="A372" s="1" t="s">
        <v>428</v>
      </c>
      <c r="B372" s="1" t="s">
        <v>217</v>
      </c>
      <c r="C372" s="84">
        <v>2017</v>
      </c>
      <c r="D372" s="3">
        <v>43010</v>
      </c>
      <c r="F372" s="4"/>
      <c r="G372" s="4">
        <v>50</v>
      </c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  <c r="CA372" s="4"/>
      <c r="CB372" s="4">
        <v>530.14</v>
      </c>
      <c r="CC372" s="4">
        <v>0.26</v>
      </c>
      <c r="CD372" s="4">
        <v>0.28999999999999998</v>
      </c>
      <c r="CE372" s="4">
        <v>0.32</v>
      </c>
      <c r="CF372" s="4">
        <v>0.36</v>
      </c>
      <c r="CG372" s="4">
        <v>0.35</v>
      </c>
      <c r="CH372" s="4">
        <v>0.31</v>
      </c>
      <c r="CI372" s="4">
        <v>0.14000000000000001</v>
      </c>
      <c r="CJ372" s="4"/>
      <c r="CK372" s="4"/>
      <c r="CL372" s="4"/>
      <c r="CM372" s="4"/>
      <c r="CN372" s="4"/>
      <c r="CO372" s="1" t="s">
        <v>153</v>
      </c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Q372"/>
      <c r="DR372"/>
      <c r="DS372"/>
    </row>
    <row r="373" spans="1:123" x14ac:dyDescent="0.25">
      <c r="A373" s="1" t="s">
        <v>428</v>
      </c>
      <c r="B373" s="1" t="s">
        <v>217</v>
      </c>
      <c r="C373" s="84">
        <v>2017</v>
      </c>
      <c r="D373" s="3">
        <v>43011</v>
      </c>
      <c r="F373" s="4"/>
      <c r="G373" s="4">
        <v>50</v>
      </c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  <c r="BY373" s="4"/>
      <c r="BZ373" s="4"/>
      <c r="CA373" s="4"/>
      <c r="CB373" s="4">
        <v>525.9</v>
      </c>
      <c r="CC373" s="4">
        <v>0.25</v>
      </c>
      <c r="CD373" s="4">
        <v>0.28999999999999998</v>
      </c>
      <c r="CE373" s="4">
        <v>0.32</v>
      </c>
      <c r="CF373" s="4">
        <v>0.36</v>
      </c>
      <c r="CG373" s="4">
        <v>0.35</v>
      </c>
      <c r="CH373" s="4">
        <v>0.31</v>
      </c>
      <c r="CI373" s="4">
        <v>0.14000000000000001</v>
      </c>
      <c r="CJ373" s="4"/>
      <c r="CK373" s="4"/>
      <c r="CL373" s="4"/>
      <c r="CM373" s="4"/>
      <c r="CN373" s="4"/>
      <c r="CO373" s="1" t="s">
        <v>153</v>
      </c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Q373"/>
      <c r="DR373"/>
      <c r="DS373"/>
    </row>
    <row r="374" spans="1:123" x14ac:dyDescent="0.25">
      <c r="A374" s="1" t="s">
        <v>428</v>
      </c>
      <c r="B374" s="1" t="s">
        <v>217</v>
      </c>
      <c r="C374" s="84">
        <v>2017</v>
      </c>
      <c r="D374" s="3">
        <v>43012</v>
      </c>
      <c r="F374" s="4"/>
      <c r="G374" s="4">
        <v>50</v>
      </c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M374" s="4"/>
      <c r="AN374" s="4"/>
      <c r="AO374" s="4"/>
      <c r="AP374" s="4"/>
      <c r="AQ374" s="4"/>
      <c r="AR374" s="4"/>
      <c r="AS374" s="4"/>
      <c r="AT374" s="4"/>
      <c r="AU374" s="4">
        <v>0.79</v>
      </c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  <c r="CA374" s="4"/>
      <c r="CB374" s="4">
        <v>522.89</v>
      </c>
      <c r="CC374" s="4">
        <v>0.25</v>
      </c>
      <c r="CD374" s="4">
        <v>0.28000000000000003</v>
      </c>
      <c r="CE374" s="4">
        <v>0.32</v>
      </c>
      <c r="CF374" s="4">
        <v>0.36</v>
      </c>
      <c r="CG374" s="4">
        <v>0.35</v>
      </c>
      <c r="CH374" s="4">
        <v>0.31</v>
      </c>
      <c r="CI374" s="4">
        <v>0.14000000000000001</v>
      </c>
      <c r="CJ374" s="4"/>
      <c r="CK374" s="4"/>
      <c r="CL374" s="4"/>
      <c r="CM374" s="4"/>
      <c r="CN374" s="4"/>
      <c r="CO374" s="1" t="s">
        <v>153</v>
      </c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Q374"/>
      <c r="DR374"/>
      <c r="DS374"/>
    </row>
    <row r="375" spans="1:123" x14ac:dyDescent="0.25">
      <c r="A375" s="1" t="s">
        <v>428</v>
      </c>
      <c r="B375" s="1" t="s">
        <v>217</v>
      </c>
      <c r="C375" s="84">
        <v>2017</v>
      </c>
      <c r="D375" s="3">
        <v>43013</v>
      </c>
      <c r="F375" s="4"/>
      <c r="G375" s="4">
        <v>50</v>
      </c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  <c r="BY375" s="4"/>
      <c r="BZ375" s="4"/>
      <c r="CA375" s="4"/>
      <c r="CB375" s="4">
        <v>519.51</v>
      </c>
      <c r="CC375" s="4">
        <v>0.24</v>
      </c>
      <c r="CD375" s="4">
        <v>0.28000000000000003</v>
      </c>
      <c r="CE375" s="4">
        <v>0.31</v>
      </c>
      <c r="CF375" s="4">
        <v>0.36</v>
      </c>
      <c r="CG375" s="4">
        <v>0.35</v>
      </c>
      <c r="CH375" s="4">
        <v>0.31</v>
      </c>
      <c r="CI375" s="4">
        <v>0.14000000000000001</v>
      </c>
      <c r="CJ375" s="4"/>
      <c r="CK375" s="4"/>
      <c r="CL375" s="4"/>
      <c r="CM375" s="4"/>
      <c r="CN375" s="4"/>
      <c r="CO375" s="1" t="s">
        <v>153</v>
      </c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Q375"/>
      <c r="DR375"/>
      <c r="DS375"/>
    </row>
    <row r="376" spans="1:123" x14ac:dyDescent="0.25">
      <c r="A376" s="1" t="s">
        <v>428</v>
      </c>
      <c r="B376" s="1" t="s">
        <v>217</v>
      </c>
      <c r="C376" s="84">
        <v>2017</v>
      </c>
      <c r="D376" s="3">
        <v>43014</v>
      </c>
      <c r="F376" s="4"/>
      <c r="G376" s="4">
        <v>50</v>
      </c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  <c r="CA376" s="4"/>
      <c r="CB376" s="4">
        <v>517.19000000000005</v>
      </c>
      <c r="CC376" s="4">
        <v>0.24</v>
      </c>
      <c r="CD376" s="4">
        <v>0.27</v>
      </c>
      <c r="CE376" s="4">
        <v>0.31</v>
      </c>
      <c r="CF376" s="4">
        <v>0.36</v>
      </c>
      <c r="CG376" s="4">
        <v>0.35</v>
      </c>
      <c r="CH376" s="4">
        <v>0.31</v>
      </c>
      <c r="CI376" s="4">
        <v>0.14000000000000001</v>
      </c>
      <c r="CJ376" s="4"/>
      <c r="CK376" s="4"/>
      <c r="CL376" s="4"/>
      <c r="CM376" s="4"/>
      <c r="CN376" s="4"/>
      <c r="CO376" s="1" t="s">
        <v>153</v>
      </c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Q376"/>
      <c r="DR376"/>
      <c r="DS376"/>
    </row>
    <row r="377" spans="1:123" x14ac:dyDescent="0.25">
      <c r="A377" s="1" t="s">
        <v>428</v>
      </c>
      <c r="B377" s="1" t="s">
        <v>217</v>
      </c>
      <c r="C377" s="84">
        <v>2017</v>
      </c>
      <c r="D377" s="3">
        <v>43015</v>
      </c>
      <c r="F377" s="4"/>
      <c r="G377" s="4">
        <v>50</v>
      </c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/>
      <c r="CB377" s="4">
        <v>522.67999999999995</v>
      </c>
      <c r="CC377" s="4">
        <v>0.27</v>
      </c>
      <c r="CD377" s="4">
        <v>0.27</v>
      </c>
      <c r="CE377" s="4">
        <v>0.31</v>
      </c>
      <c r="CF377" s="4">
        <v>0.36</v>
      </c>
      <c r="CG377" s="4">
        <v>0.35</v>
      </c>
      <c r="CH377" s="4">
        <v>0.31</v>
      </c>
      <c r="CI377" s="4">
        <v>0.14000000000000001</v>
      </c>
      <c r="CJ377" s="4"/>
      <c r="CK377" s="4"/>
      <c r="CL377" s="4"/>
      <c r="CM377" s="4"/>
      <c r="CN377" s="4"/>
      <c r="CO377" s="1" t="s">
        <v>153</v>
      </c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Q377"/>
      <c r="DR377"/>
      <c r="DS377"/>
    </row>
    <row r="378" spans="1:123" x14ac:dyDescent="0.25">
      <c r="A378" s="1" t="s">
        <v>428</v>
      </c>
      <c r="B378" s="1" t="s">
        <v>217</v>
      </c>
      <c r="C378" s="84">
        <v>2017</v>
      </c>
      <c r="D378" s="3">
        <v>43016</v>
      </c>
      <c r="F378" s="4"/>
      <c r="G378" s="4">
        <v>50</v>
      </c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>
        <v>530.92999999999995</v>
      </c>
      <c r="CC378" s="4">
        <v>0.31</v>
      </c>
      <c r="CD378" s="4">
        <v>0.28999999999999998</v>
      </c>
      <c r="CE378" s="4">
        <v>0.31</v>
      </c>
      <c r="CF378" s="4">
        <v>0.35</v>
      </c>
      <c r="CG378" s="4">
        <v>0.35</v>
      </c>
      <c r="CH378" s="4">
        <v>0.31</v>
      </c>
      <c r="CI378" s="4">
        <v>0.14000000000000001</v>
      </c>
      <c r="CJ378" s="4"/>
      <c r="CK378" s="4"/>
      <c r="CL378" s="4"/>
      <c r="CM378" s="4"/>
      <c r="CN378" s="4"/>
      <c r="CO378" s="1" t="s">
        <v>153</v>
      </c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Q378"/>
      <c r="DR378"/>
      <c r="DS378"/>
    </row>
    <row r="379" spans="1:123" x14ac:dyDescent="0.25">
      <c r="A379" s="1" t="s">
        <v>428</v>
      </c>
      <c r="B379" s="1" t="s">
        <v>217</v>
      </c>
      <c r="C379" s="84">
        <v>2017</v>
      </c>
      <c r="D379" s="3">
        <v>43017</v>
      </c>
      <c r="F379" s="4"/>
      <c r="G379" s="4">
        <v>50</v>
      </c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/>
      <c r="CB379" s="4">
        <v>535.46</v>
      </c>
      <c r="CC379" s="4">
        <v>0.32</v>
      </c>
      <c r="CD379" s="4">
        <v>0.3</v>
      </c>
      <c r="CE379" s="4">
        <v>0.31</v>
      </c>
      <c r="CF379" s="4">
        <v>0.35</v>
      </c>
      <c r="CG379" s="4">
        <v>0.35</v>
      </c>
      <c r="CH379" s="4">
        <v>0.31</v>
      </c>
      <c r="CI379" s="4">
        <v>0.14000000000000001</v>
      </c>
      <c r="CJ379" s="4"/>
      <c r="CK379" s="4"/>
      <c r="CL379" s="4"/>
      <c r="CM379" s="4"/>
      <c r="CN379" s="4"/>
      <c r="CO379" s="1" t="s">
        <v>153</v>
      </c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Q379"/>
      <c r="DR379"/>
      <c r="DS379"/>
    </row>
    <row r="380" spans="1:123" x14ac:dyDescent="0.25">
      <c r="A380" s="1" t="s">
        <v>428</v>
      </c>
      <c r="B380" s="1" t="s">
        <v>217</v>
      </c>
      <c r="C380" s="84">
        <v>2017</v>
      </c>
      <c r="D380" s="3">
        <v>43018</v>
      </c>
      <c r="F380" s="4"/>
      <c r="G380" s="4">
        <v>50</v>
      </c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>
        <v>536.02</v>
      </c>
      <c r="CC380" s="4">
        <v>0.32</v>
      </c>
      <c r="CD380" s="4">
        <v>0.31</v>
      </c>
      <c r="CE380" s="4">
        <v>0.31</v>
      </c>
      <c r="CF380" s="4">
        <v>0.35</v>
      </c>
      <c r="CG380" s="4">
        <v>0.35</v>
      </c>
      <c r="CH380" s="4">
        <v>0.31</v>
      </c>
      <c r="CI380" s="4">
        <v>0.15</v>
      </c>
      <c r="CJ380" s="4"/>
      <c r="CK380" s="4"/>
      <c r="CL380" s="4"/>
      <c r="CM380" s="4"/>
      <c r="CN380" s="4"/>
      <c r="CO380" s="1" t="s">
        <v>153</v>
      </c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Q380"/>
      <c r="DR380"/>
      <c r="DS380"/>
    </row>
    <row r="381" spans="1:123" x14ac:dyDescent="0.25">
      <c r="A381" s="1" t="s">
        <v>428</v>
      </c>
      <c r="B381" s="1" t="s">
        <v>217</v>
      </c>
      <c r="C381" s="84">
        <v>2017</v>
      </c>
      <c r="D381" s="3">
        <v>43019</v>
      </c>
      <c r="F381" s="4"/>
      <c r="G381" s="4">
        <v>50</v>
      </c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  <c r="CA381" s="4"/>
      <c r="CB381" s="4">
        <v>537.74</v>
      </c>
      <c r="CC381" s="4">
        <v>0.32</v>
      </c>
      <c r="CD381" s="4">
        <v>0.31</v>
      </c>
      <c r="CE381" s="4">
        <v>0.32</v>
      </c>
      <c r="CF381" s="4">
        <v>0.35</v>
      </c>
      <c r="CG381" s="4">
        <v>0.35</v>
      </c>
      <c r="CH381" s="4">
        <v>0.31</v>
      </c>
      <c r="CI381" s="4">
        <v>0.15</v>
      </c>
      <c r="CJ381" s="4"/>
      <c r="CK381" s="4"/>
      <c r="CL381" s="4"/>
      <c r="CM381" s="4"/>
      <c r="CN381" s="4"/>
      <c r="CO381" s="1" t="s">
        <v>153</v>
      </c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Q381"/>
      <c r="DR381"/>
      <c r="DS381"/>
    </row>
    <row r="382" spans="1:123" x14ac:dyDescent="0.25">
      <c r="A382" s="1" t="s">
        <v>428</v>
      </c>
      <c r="B382" s="1" t="s">
        <v>217</v>
      </c>
      <c r="C382" s="84">
        <v>2017</v>
      </c>
      <c r="D382" s="3">
        <v>43020</v>
      </c>
      <c r="F382" s="4"/>
      <c r="G382" s="4">
        <v>50</v>
      </c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>
        <v>536.09</v>
      </c>
      <c r="CC382" s="4">
        <v>0.31</v>
      </c>
      <c r="CD382" s="4">
        <v>0.31</v>
      </c>
      <c r="CE382" s="4">
        <v>0.32</v>
      </c>
      <c r="CF382" s="4">
        <v>0.35</v>
      </c>
      <c r="CG382" s="4">
        <v>0.35</v>
      </c>
      <c r="CH382" s="4">
        <v>0.31</v>
      </c>
      <c r="CI382" s="4">
        <v>0.15</v>
      </c>
      <c r="CJ382" s="4"/>
      <c r="CK382" s="4"/>
      <c r="CL382" s="4"/>
      <c r="CM382" s="4"/>
      <c r="CN382" s="4"/>
      <c r="CO382" s="1" t="s">
        <v>153</v>
      </c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Q382"/>
      <c r="DR382"/>
      <c r="DS382"/>
    </row>
    <row r="383" spans="1:123" x14ac:dyDescent="0.25">
      <c r="A383" s="1" t="s">
        <v>428</v>
      </c>
      <c r="B383" s="1" t="s">
        <v>217</v>
      </c>
      <c r="C383" s="84">
        <v>2017</v>
      </c>
      <c r="D383" s="3">
        <v>43021</v>
      </c>
      <c r="F383" s="4"/>
      <c r="G383" s="4">
        <v>50</v>
      </c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M383" s="4"/>
      <c r="AN383" s="4"/>
      <c r="AO383" s="4"/>
      <c r="AP383" s="4"/>
      <c r="AQ383" s="4"/>
      <c r="AR383" s="4"/>
      <c r="AS383" s="4"/>
      <c r="AT383" s="4"/>
      <c r="AU383" s="4">
        <v>0.84</v>
      </c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  <c r="CA383" s="4"/>
      <c r="CB383" s="4">
        <v>532.69000000000005</v>
      </c>
      <c r="CC383" s="4">
        <v>0.28999999999999998</v>
      </c>
      <c r="CD383" s="4">
        <v>0.3</v>
      </c>
      <c r="CE383" s="4">
        <v>0.31</v>
      </c>
      <c r="CF383" s="4">
        <v>0.36</v>
      </c>
      <c r="CG383" s="4">
        <v>0.35</v>
      </c>
      <c r="CH383" s="4">
        <v>0.31</v>
      </c>
      <c r="CI383" s="4">
        <v>0.15</v>
      </c>
      <c r="CJ383" s="4"/>
      <c r="CK383" s="4"/>
      <c r="CL383" s="4"/>
      <c r="CM383" s="4"/>
      <c r="CN383" s="4"/>
      <c r="CO383" s="1" t="s">
        <v>153</v>
      </c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Q383"/>
      <c r="DR383"/>
      <c r="DS383"/>
    </row>
    <row r="384" spans="1:123" x14ac:dyDescent="0.25">
      <c r="A384" s="1" t="s">
        <v>428</v>
      </c>
      <c r="B384" s="1" t="s">
        <v>217</v>
      </c>
      <c r="C384" s="84">
        <v>2017</v>
      </c>
      <c r="D384" s="3">
        <v>43022</v>
      </c>
      <c r="F384" s="4"/>
      <c r="G384" s="4">
        <v>50</v>
      </c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>
        <v>531.29</v>
      </c>
      <c r="CC384" s="4">
        <v>0.28000000000000003</v>
      </c>
      <c r="CD384" s="4">
        <v>0.3</v>
      </c>
      <c r="CE384" s="4">
        <v>0.31</v>
      </c>
      <c r="CF384" s="4">
        <v>0.36</v>
      </c>
      <c r="CG384" s="4">
        <v>0.35</v>
      </c>
      <c r="CH384" s="4">
        <v>0.31</v>
      </c>
      <c r="CI384" s="4">
        <v>0.15</v>
      </c>
      <c r="CJ384" s="4"/>
      <c r="CK384" s="4"/>
      <c r="CL384" s="4"/>
      <c r="CM384" s="4"/>
      <c r="CN384" s="4"/>
      <c r="CO384" s="1" t="s">
        <v>153</v>
      </c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Q384"/>
      <c r="DR384"/>
      <c r="DS384"/>
    </row>
    <row r="385" spans="1:123" x14ac:dyDescent="0.25">
      <c r="A385" s="1" t="s">
        <v>428</v>
      </c>
      <c r="B385" s="1" t="s">
        <v>217</v>
      </c>
      <c r="C385" s="84">
        <v>2017</v>
      </c>
      <c r="D385" s="3">
        <v>43023</v>
      </c>
      <c r="F385" s="4"/>
      <c r="G385" s="4">
        <v>50</v>
      </c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  <c r="CA385" s="4"/>
      <c r="CB385" s="4">
        <v>530.74</v>
      </c>
      <c r="CC385" s="4">
        <v>0.28000000000000003</v>
      </c>
      <c r="CD385" s="4">
        <v>0.28999999999999998</v>
      </c>
      <c r="CE385" s="4">
        <v>0.31</v>
      </c>
      <c r="CF385" s="4">
        <v>0.36</v>
      </c>
      <c r="CG385" s="4">
        <v>0.35</v>
      </c>
      <c r="CH385" s="4">
        <v>0.31</v>
      </c>
      <c r="CI385" s="4">
        <v>0.15</v>
      </c>
      <c r="CJ385" s="4"/>
      <c r="CK385" s="4"/>
      <c r="CL385" s="4"/>
      <c r="CM385" s="4"/>
      <c r="CN385" s="4"/>
      <c r="CO385" s="1" t="s">
        <v>153</v>
      </c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Q385"/>
      <c r="DR385"/>
      <c r="DS385"/>
    </row>
    <row r="386" spans="1:123" x14ac:dyDescent="0.25">
      <c r="A386" s="1" t="s">
        <v>428</v>
      </c>
      <c r="B386" s="1" t="s">
        <v>217</v>
      </c>
      <c r="C386" s="84">
        <v>2017</v>
      </c>
      <c r="D386" s="3">
        <v>43024</v>
      </c>
      <c r="F386" s="4"/>
      <c r="G386" s="4">
        <v>50</v>
      </c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/>
      <c r="CB386" s="4">
        <v>530.04</v>
      </c>
      <c r="CC386" s="4">
        <v>0.28000000000000003</v>
      </c>
      <c r="CD386" s="4">
        <v>0.28999999999999998</v>
      </c>
      <c r="CE386" s="4">
        <v>0.31</v>
      </c>
      <c r="CF386" s="4">
        <v>0.36</v>
      </c>
      <c r="CG386" s="4">
        <v>0.35</v>
      </c>
      <c r="CH386" s="4">
        <v>0.31</v>
      </c>
      <c r="CI386" s="4">
        <v>0.15</v>
      </c>
      <c r="CJ386" s="4"/>
      <c r="CK386" s="4"/>
      <c r="CL386" s="4"/>
      <c r="CM386" s="4"/>
      <c r="CN386" s="4"/>
      <c r="CO386" s="1" t="s">
        <v>153</v>
      </c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Q386"/>
      <c r="DR386"/>
      <c r="DS386"/>
    </row>
    <row r="387" spans="1:123" x14ac:dyDescent="0.25">
      <c r="A387" s="1" t="s">
        <v>428</v>
      </c>
      <c r="B387" s="1" t="s">
        <v>217</v>
      </c>
      <c r="C387" s="84">
        <v>2017</v>
      </c>
      <c r="D387" s="3">
        <v>43025</v>
      </c>
      <c r="F387" s="4"/>
      <c r="G387" s="4">
        <v>50</v>
      </c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/>
      <c r="CB387" s="4">
        <v>527.47</v>
      </c>
      <c r="CC387" s="4">
        <v>0.27</v>
      </c>
      <c r="CD387" s="4">
        <v>0.28999999999999998</v>
      </c>
      <c r="CE387" s="4">
        <v>0.31</v>
      </c>
      <c r="CF387" s="4">
        <v>0.36</v>
      </c>
      <c r="CG387" s="4">
        <v>0.35</v>
      </c>
      <c r="CH387" s="4">
        <v>0.31</v>
      </c>
      <c r="CI387" s="4">
        <v>0.15</v>
      </c>
      <c r="CJ387" s="4"/>
      <c r="CK387" s="4"/>
      <c r="CL387" s="4"/>
      <c r="CM387" s="4"/>
      <c r="CN387" s="4"/>
      <c r="CO387" s="1" t="s">
        <v>153</v>
      </c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Q387"/>
      <c r="DR387"/>
      <c r="DS387"/>
    </row>
    <row r="388" spans="1:123" x14ac:dyDescent="0.25">
      <c r="A388" s="1" t="s">
        <v>428</v>
      </c>
      <c r="B388" s="1" t="s">
        <v>217</v>
      </c>
      <c r="C388" s="84">
        <v>2017</v>
      </c>
      <c r="D388" s="3">
        <v>43026</v>
      </c>
      <c r="F388" s="4"/>
      <c r="G388" s="4">
        <v>50</v>
      </c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>
        <v>525.62</v>
      </c>
      <c r="CC388" s="4">
        <v>0.27</v>
      </c>
      <c r="CD388" s="4">
        <v>0.28000000000000003</v>
      </c>
      <c r="CE388" s="4">
        <v>0.31</v>
      </c>
      <c r="CF388" s="4">
        <v>0.36</v>
      </c>
      <c r="CG388" s="4">
        <v>0.35</v>
      </c>
      <c r="CH388" s="4">
        <v>0.32</v>
      </c>
      <c r="CI388" s="4">
        <v>0.15</v>
      </c>
      <c r="CJ388" s="4"/>
      <c r="CK388" s="4"/>
      <c r="CL388" s="4"/>
      <c r="CM388" s="4"/>
      <c r="CN388" s="4"/>
      <c r="CO388" s="1" t="s">
        <v>153</v>
      </c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Q388"/>
      <c r="DR388"/>
      <c r="DS388"/>
    </row>
    <row r="389" spans="1:123" x14ac:dyDescent="0.25">
      <c r="A389" s="1" t="s">
        <v>428</v>
      </c>
      <c r="B389" s="1" t="s">
        <v>217</v>
      </c>
      <c r="C389" s="84">
        <v>2017</v>
      </c>
      <c r="D389" s="3">
        <v>43027</v>
      </c>
      <c r="F389" s="4"/>
      <c r="G389" s="4">
        <v>50</v>
      </c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M389" s="4"/>
      <c r="AN389" s="4"/>
      <c r="AO389" s="4"/>
      <c r="AP389" s="4"/>
      <c r="AQ389" s="4"/>
      <c r="AR389" s="4"/>
      <c r="AS389" s="4"/>
      <c r="AT389" s="4"/>
      <c r="AU389" s="4">
        <v>0.79</v>
      </c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>
        <v>522.17999999999995</v>
      </c>
      <c r="CC389" s="4">
        <v>0.26</v>
      </c>
      <c r="CD389" s="4">
        <v>0.28000000000000003</v>
      </c>
      <c r="CE389" s="4">
        <v>0.3</v>
      </c>
      <c r="CF389" s="4">
        <v>0.36</v>
      </c>
      <c r="CG389" s="4">
        <v>0.35</v>
      </c>
      <c r="CH389" s="4">
        <v>0.32</v>
      </c>
      <c r="CI389" s="4">
        <v>0.15</v>
      </c>
      <c r="CJ389" s="4"/>
      <c r="CK389" s="4"/>
      <c r="CL389" s="4"/>
      <c r="CM389" s="4"/>
      <c r="CN389" s="4"/>
      <c r="CO389" s="1" t="s">
        <v>153</v>
      </c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Q389"/>
      <c r="DR389"/>
      <c r="DS389"/>
    </row>
    <row r="390" spans="1:123" x14ac:dyDescent="0.25">
      <c r="A390" s="1" t="s">
        <v>428</v>
      </c>
      <c r="B390" s="1" t="s">
        <v>217</v>
      </c>
      <c r="C390" s="84">
        <v>2017</v>
      </c>
      <c r="D390" s="3">
        <v>43028</v>
      </c>
      <c r="F390" s="4"/>
      <c r="G390" s="4">
        <v>50</v>
      </c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>
        <v>519.42999999999995</v>
      </c>
      <c r="CC390" s="4">
        <v>0.25</v>
      </c>
      <c r="CD390" s="4">
        <v>0.27</v>
      </c>
      <c r="CE390" s="4">
        <v>0.3</v>
      </c>
      <c r="CF390" s="4">
        <v>0.36</v>
      </c>
      <c r="CG390" s="4">
        <v>0.35</v>
      </c>
      <c r="CH390" s="4">
        <v>0.32</v>
      </c>
      <c r="CI390" s="4">
        <v>0.15</v>
      </c>
      <c r="CJ390" s="4"/>
      <c r="CK390" s="4"/>
      <c r="CL390" s="4"/>
      <c r="CM390" s="4"/>
      <c r="CN390" s="4"/>
      <c r="CO390" s="1" t="s">
        <v>153</v>
      </c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Q390"/>
      <c r="DR390"/>
      <c r="DS390"/>
    </row>
    <row r="391" spans="1:123" x14ac:dyDescent="0.25">
      <c r="A391" s="1" t="s">
        <v>428</v>
      </c>
      <c r="B391" s="1" t="s">
        <v>217</v>
      </c>
      <c r="C391" s="84">
        <v>2017</v>
      </c>
      <c r="D391" s="3">
        <v>43029</v>
      </c>
      <c r="F391" s="4"/>
      <c r="G391" s="4">
        <v>50</v>
      </c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/>
      <c r="CB391" s="4">
        <v>517</v>
      </c>
      <c r="CC391" s="4">
        <v>0.24</v>
      </c>
      <c r="CD391" s="4">
        <v>0.27</v>
      </c>
      <c r="CE391" s="4">
        <v>0.3</v>
      </c>
      <c r="CF391" s="4">
        <v>0.35</v>
      </c>
      <c r="CG391" s="4">
        <v>0.35</v>
      </c>
      <c r="CH391" s="4">
        <v>0.32</v>
      </c>
      <c r="CI391" s="4">
        <v>0.15</v>
      </c>
      <c r="CJ391" s="4"/>
      <c r="CK391" s="4"/>
      <c r="CL391" s="4"/>
      <c r="CM391" s="4"/>
      <c r="CN391" s="4"/>
      <c r="CO391" s="1" t="s">
        <v>153</v>
      </c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Q391"/>
      <c r="DR391"/>
      <c r="DS391"/>
    </row>
    <row r="392" spans="1:123" x14ac:dyDescent="0.25">
      <c r="A392" s="1" t="s">
        <v>428</v>
      </c>
      <c r="B392" s="1" t="s">
        <v>217</v>
      </c>
      <c r="C392" s="84">
        <v>2017</v>
      </c>
      <c r="D392" s="3">
        <v>43030</v>
      </c>
      <c r="F392" s="4"/>
      <c r="G392" s="4">
        <v>50</v>
      </c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>
        <v>513.36</v>
      </c>
      <c r="CC392" s="4">
        <v>0.23</v>
      </c>
      <c r="CD392" s="4">
        <v>0.26</v>
      </c>
      <c r="CE392" s="4">
        <v>0.3</v>
      </c>
      <c r="CF392" s="4">
        <v>0.35</v>
      </c>
      <c r="CG392" s="4">
        <v>0.35</v>
      </c>
      <c r="CH392" s="4">
        <v>0.32</v>
      </c>
      <c r="CI392" s="4">
        <v>0.15</v>
      </c>
      <c r="CJ392" s="4"/>
      <c r="CK392" s="4"/>
      <c r="CL392" s="4"/>
      <c r="CM392" s="4"/>
      <c r="CN392" s="4"/>
      <c r="CO392" s="1" t="s">
        <v>153</v>
      </c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Q392"/>
      <c r="DR392"/>
      <c r="DS392"/>
    </row>
    <row r="393" spans="1:123" x14ac:dyDescent="0.25">
      <c r="A393" s="1" t="s">
        <v>428</v>
      </c>
      <c r="B393" s="1" t="s">
        <v>217</v>
      </c>
      <c r="C393" s="84">
        <v>2017</v>
      </c>
      <c r="D393" s="3">
        <v>43031</v>
      </c>
      <c r="F393" s="4"/>
      <c r="G393" s="4">
        <v>50</v>
      </c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/>
      <c r="CB393" s="4">
        <v>510.11</v>
      </c>
      <c r="CC393" s="4">
        <v>0.23</v>
      </c>
      <c r="CD393" s="4">
        <v>0.26</v>
      </c>
      <c r="CE393" s="4">
        <v>0.28999999999999998</v>
      </c>
      <c r="CF393" s="4">
        <v>0.35</v>
      </c>
      <c r="CG393" s="4">
        <v>0.35</v>
      </c>
      <c r="CH393" s="4">
        <v>0.32</v>
      </c>
      <c r="CI393" s="4">
        <v>0.15</v>
      </c>
      <c r="CJ393" s="4"/>
      <c r="CK393" s="4"/>
      <c r="CL393" s="4"/>
      <c r="CM393" s="4"/>
      <c r="CN393" s="4"/>
      <c r="CO393" s="1" t="s">
        <v>153</v>
      </c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Q393"/>
      <c r="DR393"/>
      <c r="DS393"/>
    </row>
    <row r="394" spans="1:123" x14ac:dyDescent="0.25">
      <c r="A394" s="1" t="s">
        <v>428</v>
      </c>
      <c r="B394" s="1" t="s">
        <v>217</v>
      </c>
      <c r="C394" s="84">
        <v>2017</v>
      </c>
      <c r="D394" s="3">
        <v>43032</v>
      </c>
      <c r="F394" s="4"/>
      <c r="G394" s="4">
        <v>50</v>
      </c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4"/>
      <c r="CB394" s="4">
        <v>506.28</v>
      </c>
      <c r="CC394" s="4">
        <v>0.22</v>
      </c>
      <c r="CD394" s="4">
        <v>0.25</v>
      </c>
      <c r="CE394" s="4">
        <v>0.28999999999999998</v>
      </c>
      <c r="CF394" s="4">
        <v>0.35</v>
      </c>
      <c r="CG394" s="4">
        <v>0.35</v>
      </c>
      <c r="CH394" s="4">
        <v>0.32</v>
      </c>
      <c r="CI394" s="4">
        <v>0.15</v>
      </c>
      <c r="CJ394" s="4"/>
      <c r="CK394" s="4"/>
      <c r="CL394" s="4"/>
      <c r="CM394" s="4"/>
      <c r="CN394" s="4"/>
      <c r="CO394" s="1" t="s">
        <v>153</v>
      </c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Q394"/>
      <c r="DR394"/>
      <c r="DS394"/>
    </row>
    <row r="395" spans="1:123" x14ac:dyDescent="0.25">
      <c r="A395" s="1" t="s">
        <v>428</v>
      </c>
      <c r="B395" s="1" t="s">
        <v>217</v>
      </c>
      <c r="C395" s="84">
        <v>2017</v>
      </c>
      <c r="D395" s="3">
        <v>43033</v>
      </c>
      <c r="F395" s="4"/>
      <c r="G395" s="4">
        <v>50</v>
      </c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>
        <v>503.14</v>
      </c>
      <c r="CC395" s="4">
        <v>0.21</v>
      </c>
      <c r="CD395" s="4">
        <v>0.25</v>
      </c>
      <c r="CE395" s="4">
        <v>0.28000000000000003</v>
      </c>
      <c r="CF395" s="4">
        <v>0.35</v>
      </c>
      <c r="CG395" s="4">
        <v>0.35</v>
      </c>
      <c r="CH395" s="4">
        <v>0.32</v>
      </c>
      <c r="CI395" s="4">
        <v>0.15</v>
      </c>
      <c r="CJ395" s="4"/>
      <c r="CK395" s="4"/>
      <c r="CL395" s="4"/>
      <c r="CM395" s="4"/>
      <c r="CN395" s="4"/>
      <c r="CO395" s="1" t="s">
        <v>153</v>
      </c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Q395"/>
      <c r="DR395"/>
      <c r="DS395"/>
    </row>
    <row r="396" spans="1:123" x14ac:dyDescent="0.25">
      <c r="A396" s="1" t="s">
        <v>428</v>
      </c>
      <c r="B396" s="1" t="s">
        <v>217</v>
      </c>
      <c r="C396" s="84">
        <v>2017</v>
      </c>
      <c r="D396" s="3">
        <v>43034</v>
      </c>
      <c r="F396" s="4"/>
      <c r="G396" s="4">
        <v>50</v>
      </c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>
        <v>500.51</v>
      </c>
      <c r="CC396" s="4">
        <v>0.21</v>
      </c>
      <c r="CD396" s="4">
        <v>0.24</v>
      </c>
      <c r="CE396" s="4">
        <v>0.28000000000000003</v>
      </c>
      <c r="CF396" s="4">
        <v>0.35</v>
      </c>
      <c r="CG396" s="4">
        <v>0.35</v>
      </c>
      <c r="CH396" s="4">
        <v>0.32</v>
      </c>
      <c r="CI396" s="4">
        <v>0.15</v>
      </c>
      <c r="CJ396" s="4"/>
      <c r="CK396" s="4"/>
      <c r="CL396" s="4"/>
      <c r="CM396" s="4"/>
      <c r="CN396" s="4"/>
      <c r="CO396" s="1" t="s">
        <v>153</v>
      </c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Q396"/>
      <c r="DR396"/>
      <c r="DS396"/>
    </row>
    <row r="397" spans="1:123" x14ac:dyDescent="0.25">
      <c r="A397" s="1" t="s">
        <v>428</v>
      </c>
      <c r="B397" s="1" t="s">
        <v>217</v>
      </c>
      <c r="C397" s="84">
        <v>2017</v>
      </c>
      <c r="D397" s="3">
        <v>43035</v>
      </c>
      <c r="F397" s="4"/>
      <c r="G397" s="4">
        <v>50</v>
      </c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M397" s="4"/>
      <c r="AN397" s="4"/>
      <c r="AO397" s="4"/>
      <c r="AP397" s="4"/>
      <c r="AQ397" s="4"/>
      <c r="AR397" s="4"/>
      <c r="AS397" s="4"/>
      <c r="AT397" s="4"/>
      <c r="AU397" s="4">
        <v>0.88</v>
      </c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>
        <v>497.2</v>
      </c>
      <c r="CC397" s="4">
        <v>0.2</v>
      </c>
      <c r="CD397" s="4">
        <v>0.24</v>
      </c>
      <c r="CE397" s="4">
        <v>0.28000000000000003</v>
      </c>
      <c r="CF397" s="4">
        <v>0.35</v>
      </c>
      <c r="CG397" s="4">
        <v>0.35</v>
      </c>
      <c r="CH397" s="4">
        <v>0.32</v>
      </c>
      <c r="CI397" s="4">
        <v>0.15</v>
      </c>
      <c r="CJ397" s="4"/>
      <c r="CK397" s="4"/>
      <c r="CL397" s="4"/>
      <c r="CM397" s="4"/>
      <c r="CN397" s="4"/>
      <c r="CO397" s="1" t="s">
        <v>153</v>
      </c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Q397"/>
      <c r="DR397"/>
      <c r="DS397"/>
    </row>
    <row r="398" spans="1:123" x14ac:dyDescent="0.25">
      <c r="A398" s="1" t="s">
        <v>428</v>
      </c>
      <c r="B398" s="1" t="s">
        <v>217</v>
      </c>
      <c r="C398" s="84">
        <v>2017</v>
      </c>
      <c r="D398" s="3">
        <v>43036</v>
      </c>
      <c r="F398" s="4"/>
      <c r="G398" s="4">
        <v>50</v>
      </c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/>
      <c r="CB398" s="4">
        <v>493</v>
      </c>
      <c r="CC398" s="4">
        <v>0.19</v>
      </c>
      <c r="CD398" s="4">
        <v>0.23</v>
      </c>
      <c r="CE398" s="4">
        <v>0.27</v>
      </c>
      <c r="CF398" s="4">
        <v>0.35</v>
      </c>
      <c r="CG398" s="4">
        <v>0.35</v>
      </c>
      <c r="CH398" s="4">
        <v>0.32</v>
      </c>
      <c r="CI398" s="4">
        <v>0.15</v>
      </c>
      <c r="CJ398" s="4"/>
      <c r="CK398" s="4"/>
      <c r="CL398" s="4"/>
      <c r="CM398" s="4"/>
      <c r="CN398" s="4"/>
      <c r="CO398" s="1" t="s">
        <v>153</v>
      </c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Q398"/>
      <c r="DR398"/>
      <c r="DS398"/>
    </row>
    <row r="399" spans="1:123" x14ac:dyDescent="0.25">
      <c r="A399" s="1" t="s">
        <v>428</v>
      </c>
      <c r="B399" s="1" t="s">
        <v>217</v>
      </c>
      <c r="C399" s="84">
        <v>2017</v>
      </c>
      <c r="D399" s="3">
        <v>43037</v>
      </c>
      <c r="F399" s="4"/>
      <c r="G399" s="4">
        <v>50</v>
      </c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  <c r="CA399" s="4"/>
      <c r="CB399" s="4">
        <v>488.26</v>
      </c>
      <c r="CC399" s="4">
        <v>0.19</v>
      </c>
      <c r="CD399" s="4">
        <v>0.22</v>
      </c>
      <c r="CE399" s="4">
        <v>0.27</v>
      </c>
      <c r="CF399" s="4">
        <v>0.34</v>
      </c>
      <c r="CG399" s="4">
        <v>0.35</v>
      </c>
      <c r="CH399" s="4">
        <v>0.32</v>
      </c>
      <c r="CI399" s="4">
        <v>0.15</v>
      </c>
      <c r="CJ399" s="4"/>
      <c r="CK399" s="4"/>
      <c r="CL399" s="4"/>
      <c r="CM399" s="4"/>
      <c r="CN399" s="4"/>
      <c r="CO399" s="1" t="s">
        <v>153</v>
      </c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Q399"/>
      <c r="DR399"/>
      <c r="DS399"/>
    </row>
    <row r="400" spans="1:123" x14ac:dyDescent="0.25">
      <c r="A400" s="1" t="s">
        <v>428</v>
      </c>
      <c r="B400" s="1" t="s">
        <v>217</v>
      </c>
      <c r="C400" s="84">
        <v>2017</v>
      </c>
      <c r="D400" s="3">
        <v>43038</v>
      </c>
      <c r="F400" s="4"/>
      <c r="G400" s="4">
        <v>50</v>
      </c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/>
      <c r="CB400" s="4">
        <v>482.8</v>
      </c>
      <c r="CC400" s="4">
        <v>0.18</v>
      </c>
      <c r="CD400" s="4">
        <v>0.21</v>
      </c>
      <c r="CE400" s="4">
        <v>0.26</v>
      </c>
      <c r="CF400" s="4">
        <v>0.34</v>
      </c>
      <c r="CG400" s="4">
        <v>0.35</v>
      </c>
      <c r="CH400" s="4">
        <v>0.32</v>
      </c>
      <c r="CI400" s="4">
        <v>0.15</v>
      </c>
      <c r="CJ400" s="4"/>
      <c r="CK400" s="4"/>
      <c r="CL400" s="4"/>
      <c r="CM400" s="4"/>
      <c r="CN400" s="4"/>
      <c r="CO400" s="1" t="s">
        <v>153</v>
      </c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Q400"/>
      <c r="DR400"/>
      <c r="DS400"/>
    </row>
    <row r="401" spans="1:123" x14ac:dyDescent="0.25">
      <c r="A401" s="1" t="s">
        <v>428</v>
      </c>
      <c r="B401" s="1" t="s">
        <v>217</v>
      </c>
      <c r="C401" s="84">
        <v>2017</v>
      </c>
      <c r="D401" s="3">
        <v>43039</v>
      </c>
      <c r="F401" s="4"/>
      <c r="G401" s="4">
        <v>50</v>
      </c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  <c r="BY401" s="4"/>
      <c r="BZ401" s="4"/>
      <c r="CA401" s="4"/>
      <c r="CB401" s="4">
        <v>477.65</v>
      </c>
      <c r="CC401" s="4">
        <v>0.17</v>
      </c>
      <c r="CD401" s="4">
        <v>0.21</v>
      </c>
      <c r="CE401" s="4">
        <v>0.25</v>
      </c>
      <c r="CF401" s="4">
        <v>0.34</v>
      </c>
      <c r="CG401" s="4">
        <v>0.35</v>
      </c>
      <c r="CH401" s="4">
        <v>0.32</v>
      </c>
      <c r="CI401" s="4">
        <v>0.15</v>
      </c>
      <c r="CJ401" s="4"/>
      <c r="CK401" s="4"/>
      <c r="CL401" s="4"/>
      <c r="CM401" s="4"/>
      <c r="CN401" s="4"/>
      <c r="CO401" s="1" t="s">
        <v>153</v>
      </c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Q401"/>
      <c r="DR401"/>
      <c r="DS401"/>
    </row>
    <row r="402" spans="1:123" x14ac:dyDescent="0.25">
      <c r="A402" s="1" t="s">
        <v>428</v>
      </c>
      <c r="B402" s="1" t="s">
        <v>217</v>
      </c>
      <c r="C402" s="84">
        <v>2017</v>
      </c>
      <c r="D402" s="3">
        <v>43040</v>
      </c>
      <c r="F402" s="4"/>
      <c r="G402" s="4">
        <v>50</v>
      </c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>
        <v>472.88</v>
      </c>
      <c r="CC402" s="4">
        <v>0.16</v>
      </c>
      <c r="CD402" s="4">
        <v>0.2</v>
      </c>
      <c r="CE402" s="4">
        <v>0.25</v>
      </c>
      <c r="CF402" s="4">
        <v>0.34</v>
      </c>
      <c r="CG402" s="4">
        <v>0.35</v>
      </c>
      <c r="CH402" s="4">
        <v>0.32</v>
      </c>
      <c r="CI402" s="4">
        <v>0.15</v>
      </c>
      <c r="CJ402" s="4"/>
      <c r="CK402" s="4"/>
      <c r="CL402" s="4"/>
      <c r="CM402" s="4"/>
      <c r="CN402" s="4"/>
      <c r="CO402" s="1" t="s">
        <v>153</v>
      </c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Q402"/>
      <c r="DR402"/>
      <c r="DS402"/>
    </row>
    <row r="403" spans="1:123" x14ac:dyDescent="0.25">
      <c r="A403" s="1" t="s">
        <v>428</v>
      </c>
      <c r="B403" s="1" t="s">
        <v>217</v>
      </c>
      <c r="C403" s="84">
        <v>2017</v>
      </c>
      <c r="D403" s="3">
        <v>43041</v>
      </c>
      <c r="F403" s="4"/>
      <c r="G403" s="4">
        <v>50</v>
      </c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/>
      <c r="CB403" s="4">
        <v>466.87</v>
      </c>
      <c r="CC403" s="4">
        <v>0.15</v>
      </c>
      <c r="CD403" s="4">
        <v>0.19</v>
      </c>
      <c r="CE403" s="4">
        <v>0.24</v>
      </c>
      <c r="CF403" s="4">
        <v>0.33</v>
      </c>
      <c r="CG403" s="4">
        <v>0.34</v>
      </c>
      <c r="CH403" s="4">
        <v>0.32</v>
      </c>
      <c r="CI403" s="4">
        <v>0.15</v>
      </c>
      <c r="CJ403" s="4"/>
      <c r="CK403" s="4"/>
      <c r="CL403" s="4"/>
      <c r="CM403" s="4"/>
      <c r="CN403" s="4"/>
      <c r="CO403" s="1" t="s">
        <v>153</v>
      </c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Q403"/>
      <c r="DR403"/>
      <c r="DS403"/>
    </row>
    <row r="404" spans="1:123" x14ac:dyDescent="0.25">
      <c r="A404" s="1" t="s">
        <v>428</v>
      </c>
      <c r="B404" s="1" t="s">
        <v>217</v>
      </c>
      <c r="C404" s="84">
        <v>2017</v>
      </c>
      <c r="D404" s="3">
        <v>43042</v>
      </c>
      <c r="F404" s="4"/>
      <c r="G404" s="4">
        <v>50</v>
      </c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M404" s="4"/>
      <c r="AN404" s="4"/>
      <c r="AO404" s="4"/>
      <c r="AP404" s="4"/>
      <c r="AQ404" s="4"/>
      <c r="AR404" s="4"/>
      <c r="AS404" s="4"/>
      <c r="AT404" s="4"/>
      <c r="AU404" s="4">
        <v>0.84</v>
      </c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/>
      <c r="CB404" s="4">
        <v>459.93</v>
      </c>
      <c r="CC404" s="4">
        <v>0.14000000000000001</v>
      </c>
      <c r="CD404" s="4">
        <v>0.18</v>
      </c>
      <c r="CE404" s="4">
        <v>0.23</v>
      </c>
      <c r="CF404" s="4">
        <v>0.33</v>
      </c>
      <c r="CG404" s="4">
        <v>0.34</v>
      </c>
      <c r="CH404" s="4">
        <v>0.32</v>
      </c>
      <c r="CI404" s="4">
        <v>0.15</v>
      </c>
      <c r="CJ404" s="4"/>
      <c r="CK404" s="4"/>
      <c r="CL404" s="4"/>
      <c r="CM404" s="4"/>
      <c r="CN404" s="4"/>
      <c r="CO404" s="1" t="s">
        <v>153</v>
      </c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Q404"/>
      <c r="DR404"/>
      <c r="DS404"/>
    </row>
    <row r="405" spans="1:123" x14ac:dyDescent="0.25">
      <c r="A405" s="1" t="s">
        <v>428</v>
      </c>
      <c r="B405" s="1" t="s">
        <v>217</v>
      </c>
      <c r="C405" s="84">
        <v>2017</v>
      </c>
      <c r="D405" s="3">
        <v>43043</v>
      </c>
      <c r="F405" s="4"/>
      <c r="G405" s="4">
        <v>50</v>
      </c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  <c r="CA405" s="4"/>
      <c r="CB405" s="4">
        <v>453.09</v>
      </c>
      <c r="CC405" s="4">
        <v>0.13</v>
      </c>
      <c r="CD405" s="4">
        <v>0.17</v>
      </c>
      <c r="CE405" s="4">
        <v>0.22</v>
      </c>
      <c r="CF405" s="4">
        <v>0.33</v>
      </c>
      <c r="CG405" s="4">
        <v>0.34</v>
      </c>
      <c r="CH405" s="4">
        <v>0.32</v>
      </c>
      <c r="CI405" s="4">
        <v>0.15</v>
      </c>
      <c r="CJ405" s="4"/>
      <c r="CK405" s="4"/>
      <c r="CL405" s="4"/>
      <c r="CM405" s="4"/>
      <c r="CN405" s="4"/>
      <c r="CO405" s="1" t="s">
        <v>153</v>
      </c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Q405"/>
      <c r="DR405"/>
      <c r="DS405"/>
    </row>
    <row r="406" spans="1:123" x14ac:dyDescent="0.25">
      <c r="A406" s="1" t="s">
        <v>428</v>
      </c>
      <c r="B406" s="1" t="s">
        <v>217</v>
      </c>
      <c r="C406" s="84">
        <v>2017</v>
      </c>
      <c r="D406" s="3">
        <v>43044</v>
      </c>
      <c r="F406" s="4"/>
      <c r="G406" s="4">
        <v>50</v>
      </c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>
        <v>447.2</v>
      </c>
      <c r="CC406" s="4">
        <v>0.13</v>
      </c>
      <c r="CD406" s="4">
        <v>0.16</v>
      </c>
      <c r="CE406" s="4">
        <v>0.21</v>
      </c>
      <c r="CF406" s="4">
        <v>0.32</v>
      </c>
      <c r="CG406" s="4">
        <v>0.34</v>
      </c>
      <c r="CH406" s="4">
        <v>0.32</v>
      </c>
      <c r="CI406" s="4">
        <v>0.15</v>
      </c>
      <c r="CJ406" s="4"/>
      <c r="CK406" s="4"/>
      <c r="CL406" s="4"/>
      <c r="CM406" s="4"/>
      <c r="CN406" s="4"/>
      <c r="CO406" s="1" t="s">
        <v>153</v>
      </c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Q406"/>
      <c r="DR406"/>
      <c r="DS406"/>
    </row>
    <row r="407" spans="1:123" x14ac:dyDescent="0.25">
      <c r="A407" s="1" t="s">
        <v>428</v>
      </c>
      <c r="B407" s="1" t="s">
        <v>217</v>
      </c>
      <c r="C407" s="84">
        <v>2017</v>
      </c>
      <c r="D407" s="3">
        <v>43045</v>
      </c>
      <c r="F407" s="4"/>
      <c r="G407" s="4">
        <v>50</v>
      </c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>
        <v>817.44132503601202</v>
      </c>
      <c r="AK407" s="4">
        <f>AL407*AJ407</f>
        <v>9.3188311054105366</v>
      </c>
      <c r="AL407">
        <v>1.14E-2</v>
      </c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  <c r="CA407" s="4"/>
      <c r="CB407" s="4">
        <v>481.59</v>
      </c>
      <c r="CC407" s="4">
        <v>0.25</v>
      </c>
      <c r="CD407" s="4">
        <v>0.24</v>
      </c>
      <c r="CE407" s="4">
        <v>0.23</v>
      </c>
      <c r="CF407" s="4">
        <v>0.32</v>
      </c>
      <c r="CG407" s="4">
        <v>0.34</v>
      </c>
      <c r="CH407" s="4">
        <v>0.32</v>
      </c>
      <c r="CI407" s="4">
        <v>0.15</v>
      </c>
      <c r="CJ407" s="4"/>
      <c r="CK407" s="4"/>
      <c r="CL407" s="4"/>
      <c r="CM407" s="4"/>
      <c r="CN407" s="4"/>
      <c r="CO407" s="1" t="s">
        <v>153</v>
      </c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Q407"/>
      <c r="DR407"/>
      <c r="DS407"/>
    </row>
    <row r="408" spans="1:123" x14ac:dyDescent="0.25">
      <c r="A408" s="1" t="s">
        <v>428</v>
      </c>
      <c r="B408" s="1" t="s">
        <v>217</v>
      </c>
      <c r="C408" s="84">
        <v>2017</v>
      </c>
      <c r="D408" s="3">
        <v>43046</v>
      </c>
      <c r="F408" s="4"/>
      <c r="G408" s="4">
        <v>50</v>
      </c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L408" s="1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/>
      <c r="CB408" s="4">
        <v>477.66</v>
      </c>
      <c r="CC408" s="4">
        <v>0.23</v>
      </c>
      <c r="CD408" s="4">
        <v>0.23</v>
      </c>
      <c r="CE408" s="4">
        <v>0.24</v>
      </c>
      <c r="CF408" s="4">
        <v>0.32</v>
      </c>
      <c r="CG408" s="4">
        <v>0.34</v>
      </c>
      <c r="CH408" s="4">
        <v>0.32</v>
      </c>
      <c r="CI408" s="4">
        <v>0.15</v>
      </c>
      <c r="CJ408" s="4"/>
      <c r="CK408" s="4"/>
      <c r="CL408" s="4"/>
      <c r="CM408" s="4"/>
      <c r="CN408" s="4"/>
      <c r="CO408" s="1" t="s">
        <v>153</v>
      </c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Q408"/>
      <c r="DR408"/>
      <c r="DS408"/>
    </row>
    <row r="409" spans="1:123" x14ac:dyDescent="0.25">
      <c r="A409" s="1" t="s">
        <v>428</v>
      </c>
      <c r="B409" s="1" t="s">
        <v>217</v>
      </c>
      <c r="C409" s="84">
        <v>2017</v>
      </c>
      <c r="D409" s="3">
        <v>43047</v>
      </c>
      <c r="F409" s="4"/>
      <c r="G409" s="4">
        <v>50</v>
      </c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L409" s="1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  <c r="CA409" s="4"/>
      <c r="CB409" s="4">
        <v>474.06</v>
      </c>
      <c r="CC409" s="4">
        <v>0.22</v>
      </c>
      <c r="CD409" s="4">
        <v>0.22</v>
      </c>
      <c r="CE409" s="4">
        <v>0.24</v>
      </c>
      <c r="CF409" s="4">
        <v>0.31</v>
      </c>
      <c r="CG409" s="4">
        <v>0.34</v>
      </c>
      <c r="CH409" s="4">
        <v>0.32</v>
      </c>
      <c r="CI409" s="4">
        <v>0.15</v>
      </c>
      <c r="CJ409" s="4"/>
      <c r="CK409" s="4"/>
      <c r="CL409" s="4"/>
      <c r="CM409" s="4"/>
      <c r="CN409" s="4"/>
      <c r="CO409" s="1" t="s">
        <v>153</v>
      </c>
      <c r="CR409">
        <v>2.8990447033441602</v>
      </c>
      <c r="CS409">
        <v>3.3007558030354001</v>
      </c>
      <c r="CT409">
        <v>7.0085729997517001</v>
      </c>
      <c r="CU409">
        <v>16.9865033759502</v>
      </c>
      <c r="CV409">
        <v>0.93906942426394302</v>
      </c>
      <c r="CW409">
        <v>1.3855375128024501</v>
      </c>
      <c r="CX409">
        <v>1.6713312452965501</v>
      </c>
      <c r="CY409">
        <v>0.87162647838567697</v>
      </c>
      <c r="CZ409">
        <v>0.57883015098493495</v>
      </c>
      <c r="DA409">
        <v>0.60627167684639705</v>
      </c>
      <c r="DB409">
        <v>1.9599752790802201</v>
      </c>
      <c r="DC409">
        <v>1.91521829023295</v>
      </c>
      <c r="DD409">
        <v>5.3372417544551496</v>
      </c>
      <c r="DE409">
        <v>16.1148768975645</v>
      </c>
      <c r="DF409">
        <v>18.933737161764</v>
      </c>
      <c r="DG409">
        <v>8.8337071055736391</v>
      </c>
      <c r="DH409">
        <v>59.1474229772504</v>
      </c>
      <c r="DI409">
        <v>53.094756488670399</v>
      </c>
      <c r="DJ409">
        <v>6.0526664885799502</v>
      </c>
      <c r="DQ409"/>
      <c r="DR409"/>
      <c r="DS409"/>
    </row>
    <row r="410" spans="1:123" x14ac:dyDescent="0.25">
      <c r="A410" s="1" t="s">
        <v>428</v>
      </c>
      <c r="B410" s="1" t="s">
        <v>217</v>
      </c>
      <c r="C410" s="84">
        <v>2017</v>
      </c>
      <c r="D410" s="3">
        <v>43048</v>
      </c>
      <c r="F410" s="4"/>
      <c r="G410" s="4">
        <v>50</v>
      </c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M410" s="4"/>
      <c r="AN410" s="4"/>
      <c r="AO410" s="4"/>
      <c r="AP410" s="4"/>
      <c r="AQ410" s="4"/>
      <c r="AR410" s="4"/>
      <c r="AS410" s="4"/>
      <c r="AT410" s="4"/>
      <c r="AU410" s="4">
        <v>0.91</v>
      </c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/>
      <c r="CB410" s="4">
        <v>469.5</v>
      </c>
      <c r="CC410" s="4">
        <v>0.21</v>
      </c>
      <c r="CD410" s="4">
        <v>0.21</v>
      </c>
      <c r="CE410" s="4">
        <v>0.23</v>
      </c>
      <c r="CF410" s="4">
        <v>0.31</v>
      </c>
      <c r="CG410" s="4">
        <v>0.34</v>
      </c>
      <c r="CH410" s="4">
        <v>0.31</v>
      </c>
      <c r="CI410" s="4">
        <v>0.15</v>
      </c>
      <c r="CJ410" s="4"/>
      <c r="CK410" s="4"/>
      <c r="CL410" s="4"/>
      <c r="CM410" s="4"/>
      <c r="CN410" s="4"/>
      <c r="CO410" s="1" t="s">
        <v>153</v>
      </c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Q410"/>
      <c r="DR410"/>
      <c r="DS410"/>
    </row>
    <row r="411" spans="1:123" x14ac:dyDescent="0.25">
      <c r="A411" s="1" t="s">
        <v>428</v>
      </c>
      <c r="B411" s="1" t="s">
        <v>217</v>
      </c>
      <c r="C411" s="84">
        <v>2017</v>
      </c>
      <c r="D411" s="3">
        <v>43049</v>
      </c>
      <c r="F411" s="4"/>
      <c r="G411" s="4">
        <v>50</v>
      </c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  <c r="CA411" s="4"/>
      <c r="CB411" s="4">
        <v>465.29</v>
      </c>
      <c r="CC411" s="4">
        <v>0.19</v>
      </c>
      <c r="CD411" s="4">
        <v>0.21</v>
      </c>
      <c r="CE411" s="4">
        <v>0.23</v>
      </c>
      <c r="CF411" s="4">
        <v>0.31</v>
      </c>
      <c r="CG411" s="4">
        <v>0.34</v>
      </c>
      <c r="CH411" s="4">
        <v>0.31</v>
      </c>
      <c r="CI411" s="4">
        <v>0.15</v>
      </c>
      <c r="CJ411" s="4"/>
      <c r="CK411" s="4"/>
      <c r="CL411" s="4"/>
      <c r="CM411" s="4"/>
      <c r="CN411" s="4"/>
      <c r="CO411" s="1" t="s">
        <v>153</v>
      </c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Q411"/>
      <c r="DR411"/>
      <c r="DS411"/>
    </row>
    <row r="412" spans="1:123" x14ac:dyDescent="0.25">
      <c r="A412" s="1" t="s">
        <v>428</v>
      </c>
      <c r="B412" s="1" t="s">
        <v>217</v>
      </c>
      <c r="C412" s="84">
        <v>2017</v>
      </c>
      <c r="D412" s="3">
        <v>43050</v>
      </c>
      <c r="F412" s="4"/>
      <c r="G412" s="4">
        <v>50</v>
      </c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>
        <v>461.51</v>
      </c>
      <c r="CC412" s="4">
        <v>0.19</v>
      </c>
      <c r="CD412" s="4">
        <v>0.2</v>
      </c>
      <c r="CE412" s="4">
        <v>0.23</v>
      </c>
      <c r="CF412" s="4">
        <v>0.31</v>
      </c>
      <c r="CG412" s="4">
        <v>0.34</v>
      </c>
      <c r="CH412" s="4">
        <v>0.31</v>
      </c>
      <c r="CI412" s="4">
        <v>0.15</v>
      </c>
      <c r="CJ412" s="4"/>
      <c r="CK412" s="4"/>
      <c r="CL412" s="4"/>
      <c r="CM412" s="4"/>
      <c r="CN412" s="4"/>
      <c r="CO412" s="1" t="s">
        <v>153</v>
      </c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Q412"/>
      <c r="DR412"/>
      <c r="DS412"/>
    </row>
    <row r="413" spans="1:123" x14ac:dyDescent="0.25">
      <c r="A413" s="1" t="s">
        <v>428</v>
      </c>
      <c r="B413" s="1" t="s">
        <v>217</v>
      </c>
      <c r="C413" s="84">
        <v>2017</v>
      </c>
      <c r="D413" s="3">
        <v>43051</v>
      </c>
      <c r="F413" s="4"/>
      <c r="G413" s="4">
        <v>50</v>
      </c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>
        <v>457.62</v>
      </c>
      <c r="CC413" s="4">
        <v>0.18</v>
      </c>
      <c r="CD413" s="4">
        <v>0.2</v>
      </c>
      <c r="CE413" s="4">
        <v>0.23</v>
      </c>
      <c r="CF413" s="4">
        <v>0.31</v>
      </c>
      <c r="CG413" s="4">
        <v>0.34</v>
      </c>
      <c r="CH413" s="4">
        <v>0.31</v>
      </c>
      <c r="CI413" s="4">
        <v>0.15</v>
      </c>
      <c r="CJ413" s="4"/>
      <c r="CK413" s="4"/>
      <c r="CL413" s="4"/>
      <c r="CM413" s="4"/>
      <c r="CN413" s="4"/>
      <c r="CO413" s="1" t="s">
        <v>153</v>
      </c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Q413"/>
      <c r="DR413"/>
      <c r="DS413"/>
    </row>
    <row r="414" spans="1:123" x14ac:dyDescent="0.25">
      <c r="A414" s="1" t="s">
        <v>428</v>
      </c>
      <c r="B414" s="1" t="s">
        <v>217</v>
      </c>
      <c r="C414" s="84">
        <v>2017</v>
      </c>
      <c r="D414" s="3">
        <v>43052</v>
      </c>
      <c r="F414" s="4"/>
      <c r="G414" s="4">
        <v>50</v>
      </c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>
        <v>454.17</v>
      </c>
      <c r="CC414" s="4">
        <v>0.17</v>
      </c>
      <c r="CD414" s="4">
        <v>0.19</v>
      </c>
      <c r="CE414" s="4">
        <v>0.22</v>
      </c>
      <c r="CF414" s="4">
        <v>0.31</v>
      </c>
      <c r="CG414" s="4">
        <v>0.33</v>
      </c>
      <c r="CH414" s="4">
        <v>0.31</v>
      </c>
      <c r="CI414" s="4">
        <v>0.15</v>
      </c>
      <c r="CJ414" s="4"/>
      <c r="CK414" s="4"/>
      <c r="CL414" s="4"/>
      <c r="CM414" s="4"/>
      <c r="CN414" s="4"/>
      <c r="CO414" s="1" t="s">
        <v>153</v>
      </c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Q414"/>
      <c r="DR414"/>
      <c r="DS414"/>
    </row>
    <row r="415" spans="1:123" x14ac:dyDescent="0.25">
      <c r="A415" s="1" t="s">
        <v>428</v>
      </c>
      <c r="B415" s="1" t="s">
        <v>217</v>
      </c>
      <c r="C415" s="84">
        <v>2017</v>
      </c>
      <c r="D415" s="3">
        <v>43053</v>
      </c>
      <c r="F415" s="4"/>
      <c r="G415" s="4">
        <v>50</v>
      </c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M415" s="4"/>
      <c r="AN415" s="4"/>
      <c r="AO415" s="4"/>
      <c r="AP415" s="4"/>
      <c r="AQ415" s="4"/>
      <c r="AR415" s="4"/>
      <c r="AS415" s="4"/>
      <c r="AT415" s="4"/>
      <c r="AU415" s="4">
        <v>0.91</v>
      </c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4"/>
      <c r="CB415" s="4">
        <v>450.83</v>
      </c>
      <c r="CC415" s="4">
        <v>0.16</v>
      </c>
      <c r="CD415" s="4">
        <v>0.19</v>
      </c>
      <c r="CE415" s="4">
        <v>0.22</v>
      </c>
      <c r="CF415" s="4">
        <v>0.3</v>
      </c>
      <c r="CG415" s="4">
        <v>0.33</v>
      </c>
      <c r="CH415" s="4">
        <v>0.31</v>
      </c>
      <c r="CI415" s="4">
        <v>0.15</v>
      </c>
      <c r="CJ415" s="4"/>
      <c r="CK415" s="4"/>
      <c r="CL415" s="4"/>
      <c r="CM415" s="4"/>
      <c r="CN415" s="4"/>
      <c r="CO415" s="1" t="s">
        <v>153</v>
      </c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Q415"/>
      <c r="DR415"/>
      <c r="DS415"/>
    </row>
    <row r="416" spans="1:123" x14ac:dyDescent="0.25">
      <c r="A416" s="1" t="s">
        <v>428</v>
      </c>
      <c r="B416" s="1" t="s">
        <v>217</v>
      </c>
      <c r="C416" s="84">
        <v>2017</v>
      </c>
      <c r="D416" s="3">
        <v>43054</v>
      </c>
      <c r="F416" s="4"/>
      <c r="G416" s="4">
        <v>50</v>
      </c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>
        <v>473.14</v>
      </c>
      <c r="CC416" s="4">
        <v>0.24</v>
      </c>
      <c r="CD416" s="4">
        <v>0.25</v>
      </c>
      <c r="CE416" s="4">
        <v>0.23</v>
      </c>
      <c r="CF416" s="4">
        <v>0.3</v>
      </c>
      <c r="CG416" s="4">
        <v>0.33</v>
      </c>
      <c r="CH416" s="4">
        <v>0.31</v>
      </c>
      <c r="CI416" s="4">
        <v>0.15</v>
      </c>
      <c r="CJ416" s="4"/>
      <c r="CK416" s="4"/>
      <c r="CL416" s="4"/>
      <c r="CM416" s="4"/>
      <c r="CN416" s="4"/>
      <c r="CO416" s="1" t="s">
        <v>153</v>
      </c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Q416"/>
      <c r="DR416"/>
      <c r="DS416"/>
    </row>
    <row r="417" spans="1:123" x14ac:dyDescent="0.25">
      <c r="A417" s="1" t="s">
        <v>428</v>
      </c>
      <c r="B417" s="1" t="s">
        <v>217</v>
      </c>
      <c r="C417" s="84">
        <v>2017</v>
      </c>
      <c r="D417" s="3">
        <v>43055</v>
      </c>
      <c r="F417" s="4"/>
      <c r="G417" s="4">
        <v>50</v>
      </c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4"/>
      <c r="BY417" s="4"/>
      <c r="BZ417" s="4"/>
      <c r="CA417" s="4"/>
      <c r="CB417" s="4">
        <v>468.96</v>
      </c>
      <c r="CC417" s="4">
        <v>0.23</v>
      </c>
      <c r="CD417" s="4">
        <v>0.23</v>
      </c>
      <c r="CE417" s="4">
        <v>0.24</v>
      </c>
      <c r="CF417" s="4">
        <v>0.3</v>
      </c>
      <c r="CG417" s="4">
        <v>0.33</v>
      </c>
      <c r="CH417" s="4">
        <v>0.31</v>
      </c>
      <c r="CI417" s="4">
        <v>0.15</v>
      </c>
      <c r="CJ417" s="4"/>
      <c r="CK417" s="4"/>
      <c r="CL417" s="4"/>
      <c r="CM417" s="4"/>
      <c r="CN417" s="4"/>
      <c r="CO417" s="1" t="s">
        <v>153</v>
      </c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Q417"/>
      <c r="DR417"/>
      <c r="DS417"/>
    </row>
    <row r="418" spans="1:123" x14ac:dyDescent="0.25">
      <c r="A418" s="1" t="s">
        <v>428</v>
      </c>
      <c r="B418" s="1" t="s">
        <v>217</v>
      </c>
      <c r="C418" s="84">
        <v>2017</v>
      </c>
      <c r="D418" s="3">
        <v>43056</v>
      </c>
      <c r="F418" s="4"/>
      <c r="G418" s="4">
        <v>50</v>
      </c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  <c r="CA418" s="4"/>
      <c r="CB418" s="4">
        <v>466.13</v>
      </c>
      <c r="CC418" s="4">
        <v>0.22</v>
      </c>
      <c r="CD418" s="4">
        <v>0.23</v>
      </c>
      <c r="CE418" s="4">
        <v>0.24</v>
      </c>
      <c r="CF418" s="4">
        <v>0.3</v>
      </c>
      <c r="CG418" s="4">
        <v>0.33</v>
      </c>
      <c r="CH418" s="4">
        <v>0.31</v>
      </c>
      <c r="CI418" s="4">
        <v>0.15</v>
      </c>
      <c r="CJ418" s="4"/>
      <c r="CK418" s="4"/>
      <c r="CL418" s="4"/>
      <c r="CM418" s="4"/>
      <c r="CN418" s="4"/>
      <c r="CO418" s="1" t="s">
        <v>153</v>
      </c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Q418"/>
      <c r="DR418"/>
      <c r="DS418"/>
    </row>
    <row r="419" spans="1:123" x14ac:dyDescent="0.25">
      <c r="A419" s="1" t="s">
        <v>428</v>
      </c>
      <c r="B419" s="1" t="s">
        <v>217</v>
      </c>
      <c r="C419" s="84">
        <v>2017</v>
      </c>
      <c r="D419" s="3">
        <v>43057</v>
      </c>
      <c r="F419" s="4"/>
      <c r="G419" s="4">
        <v>50</v>
      </c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  <c r="BX419" s="4"/>
      <c r="BY419" s="4"/>
      <c r="BZ419" s="4"/>
      <c r="CA419" s="4"/>
      <c r="CB419" s="4">
        <v>462.98</v>
      </c>
      <c r="CC419" s="4">
        <v>0.21</v>
      </c>
      <c r="CD419" s="4">
        <v>0.22</v>
      </c>
      <c r="CE419" s="4">
        <v>0.24</v>
      </c>
      <c r="CF419" s="4">
        <v>0.3</v>
      </c>
      <c r="CG419" s="4">
        <v>0.33</v>
      </c>
      <c r="CH419" s="4">
        <v>0.31</v>
      </c>
      <c r="CI419" s="4">
        <v>0.15</v>
      </c>
      <c r="CJ419" s="4"/>
      <c r="CK419" s="4"/>
      <c r="CL419" s="4"/>
      <c r="CM419" s="4"/>
      <c r="CN419" s="4"/>
      <c r="CO419" s="1" t="s">
        <v>153</v>
      </c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Q419"/>
      <c r="DR419"/>
      <c r="DS419"/>
    </row>
    <row r="420" spans="1:123" x14ac:dyDescent="0.25">
      <c r="A420" s="1" t="s">
        <v>428</v>
      </c>
      <c r="B420" s="1" t="s">
        <v>217</v>
      </c>
      <c r="C420" s="84">
        <v>2017</v>
      </c>
      <c r="D420" s="3">
        <v>43058</v>
      </c>
      <c r="F420" s="4"/>
      <c r="G420" s="4">
        <v>50</v>
      </c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/>
      <c r="CB420" s="4">
        <v>458.74</v>
      </c>
      <c r="CC420" s="4">
        <v>0.2</v>
      </c>
      <c r="CD420" s="4">
        <v>0.21</v>
      </c>
      <c r="CE420" s="4">
        <v>0.23</v>
      </c>
      <c r="CF420" s="4">
        <v>0.3</v>
      </c>
      <c r="CG420" s="4">
        <v>0.33</v>
      </c>
      <c r="CH420" s="4">
        <v>0.31</v>
      </c>
      <c r="CI420" s="4">
        <v>0.15</v>
      </c>
      <c r="CJ420" s="4"/>
      <c r="CK420" s="4"/>
      <c r="CL420" s="4"/>
      <c r="CM420" s="4"/>
      <c r="CN420" s="4"/>
      <c r="CO420" s="1" t="s">
        <v>153</v>
      </c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Q420"/>
      <c r="DR420"/>
      <c r="DS420"/>
    </row>
    <row r="421" spans="1:123" x14ac:dyDescent="0.25">
      <c r="A421" s="1" t="s">
        <v>428</v>
      </c>
      <c r="B421" s="1" t="s">
        <v>217</v>
      </c>
      <c r="C421" s="84">
        <v>2017</v>
      </c>
      <c r="D421" s="3">
        <v>43059</v>
      </c>
      <c r="F421" s="4"/>
      <c r="G421" s="4">
        <v>50</v>
      </c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  <c r="BY421" s="4"/>
      <c r="BZ421" s="4"/>
      <c r="CA421" s="4"/>
      <c r="CB421" s="4">
        <v>456.08</v>
      </c>
      <c r="CC421" s="4">
        <v>0.19</v>
      </c>
      <c r="CD421" s="4">
        <v>0.21</v>
      </c>
      <c r="CE421" s="4">
        <v>0.23</v>
      </c>
      <c r="CF421" s="4">
        <v>0.3</v>
      </c>
      <c r="CG421" s="4">
        <v>0.33</v>
      </c>
      <c r="CH421" s="4">
        <v>0.31</v>
      </c>
      <c r="CI421" s="4">
        <v>0.15</v>
      </c>
      <c r="CJ421" s="4"/>
      <c r="CK421" s="4"/>
      <c r="CL421" s="4"/>
      <c r="CM421" s="4"/>
      <c r="CN421" s="4"/>
      <c r="CO421" s="1" t="s">
        <v>153</v>
      </c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Q421"/>
      <c r="DR421"/>
      <c r="DS421"/>
    </row>
    <row r="422" spans="1:123" x14ac:dyDescent="0.25">
      <c r="A422" s="1" t="s">
        <v>428</v>
      </c>
      <c r="B422" s="1" t="s">
        <v>217</v>
      </c>
      <c r="C422" s="84">
        <v>2017</v>
      </c>
      <c r="D422" s="3">
        <v>43060</v>
      </c>
      <c r="F422" s="4"/>
      <c r="G422" s="4">
        <v>50</v>
      </c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>
        <v>453.92</v>
      </c>
      <c r="CC422" s="4">
        <v>0.18</v>
      </c>
      <c r="CD422" s="4">
        <v>0.21</v>
      </c>
      <c r="CE422" s="4">
        <v>0.23</v>
      </c>
      <c r="CF422" s="4">
        <v>0.28999999999999998</v>
      </c>
      <c r="CG422" s="4">
        <v>0.33</v>
      </c>
      <c r="CH422" s="4">
        <v>0.31</v>
      </c>
      <c r="CI422" s="4">
        <v>0.15</v>
      </c>
      <c r="CJ422" s="4"/>
      <c r="CK422" s="4"/>
      <c r="CL422" s="4"/>
      <c r="CM422" s="4"/>
      <c r="CN422" s="4"/>
      <c r="CO422" s="1" t="s">
        <v>153</v>
      </c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Q422"/>
      <c r="DR422"/>
      <c r="DS422"/>
    </row>
    <row r="423" spans="1:123" x14ac:dyDescent="0.25">
      <c r="A423" s="1" t="s">
        <v>428</v>
      </c>
      <c r="B423" s="1" t="s">
        <v>217</v>
      </c>
      <c r="C423" s="84">
        <v>2017</v>
      </c>
      <c r="D423" s="3">
        <v>43061</v>
      </c>
      <c r="F423" s="4"/>
      <c r="G423" s="4">
        <v>50</v>
      </c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>
        <v>476.33</v>
      </c>
      <c r="CC423" s="4">
        <v>0.26</v>
      </c>
      <c r="CD423" s="4">
        <v>0.26</v>
      </c>
      <c r="CE423" s="4">
        <v>0.24</v>
      </c>
      <c r="CF423" s="4">
        <v>0.28999999999999998</v>
      </c>
      <c r="CG423" s="4">
        <v>0.33</v>
      </c>
      <c r="CH423" s="4">
        <v>0.31</v>
      </c>
      <c r="CI423" s="4">
        <v>0.15</v>
      </c>
      <c r="CJ423" s="4"/>
      <c r="CK423" s="4"/>
      <c r="CL423" s="4"/>
      <c r="CM423" s="4"/>
      <c r="CN423" s="4"/>
      <c r="CO423" s="1" t="s">
        <v>153</v>
      </c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Q423"/>
      <c r="DR423"/>
      <c r="DS423"/>
    </row>
    <row r="424" spans="1:123" x14ac:dyDescent="0.25">
      <c r="A424" s="1" t="s">
        <v>428</v>
      </c>
      <c r="B424" s="1" t="s">
        <v>217</v>
      </c>
      <c r="C424" s="84">
        <v>2017</v>
      </c>
      <c r="D424" s="3">
        <v>43062</v>
      </c>
      <c r="F424" s="4"/>
      <c r="G424" s="4">
        <v>50</v>
      </c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/>
      <c r="CB424" s="4">
        <v>472.4</v>
      </c>
      <c r="CC424" s="4">
        <v>0.24</v>
      </c>
      <c r="CD424" s="4">
        <v>0.24</v>
      </c>
      <c r="CE424" s="4">
        <v>0.25</v>
      </c>
      <c r="CF424" s="4">
        <v>0.28999999999999998</v>
      </c>
      <c r="CG424" s="4">
        <v>0.32</v>
      </c>
      <c r="CH424" s="4">
        <v>0.31</v>
      </c>
      <c r="CI424" s="4">
        <v>0.15</v>
      </c>
      <c r="CJ424" s="4"/>
      <c r="CK424" s="4"/>
      <c r="CL424" s="4"/>
      <c r="CM424" s="4"/>
      <c r="CN424" s="4"/>
      <c r="CO424" s="1" t="s">
        <v>153</v>
      </c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Q424"/>
      <c r="DR424"/>
      <c r="DS424"/>
    </row>
    <row r="425" spans="1:123" x14ac:dyDescent="0.25">
      <c r="A425" s="1" t="s">
        <v>428</v>
      </c>
      <c r="B425" s="1" t="s">
        <v>217</v>
      </c>
      <c r="C425" s="84">
        <v>2017</v>
      </c>
      <c r="D425" s="3">
        <v>43063</v>
      </c>
      <c r="F425" s="4"/>
      <c r="G425" s="4">
        <v>50</v>
      </c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M425" s="4"/>
      <c r="AN425" s="4"/>
      <c r="AO425" s="4"/>
      <c r="AP425" s="4"/>
      <c r="AQ425" s="4"/>
      <c r="AR425" s="4"/>
      <c r="AS425" s="4"/>
      <c r="AT425" s="4"/>
      <c r="AU425" s="4">
        <v>0.87</v>
      </c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>
        <v>469.77</v>
      </c>
      <c r="CC425" s="4">
        <v>0.23</v>
      </c>
      <c r="CD425" s="4">
        <v>0.24</v>
      </c>
      <c r="CE425" s="4">
        <v>0.25</v>
      </c>
      <c r="CF425" s="4">
        <v>0.28999999999999998</v>
      </c>
      <c r="CG425" s="4">
        <v>0.32</v>
      </c>
      <c r="CH425" s="4">
        <v>0.31</v>
      </c>
      <c r="CI425" s="4">
        <v>0.15</v>
      </c>
      <c r="CJ425" s="4"/>
      <c r="CK425" s="4"/>
      <c r="CL425" s="4"/>
      <c r="CM425" s="4"/>
      <c r="CN425" s="4"/>
      <c r="CO425" s="1" t="s">
        <v>153</v>
      </c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Q425"/>
      <c r="DR425"/>
      <c r="DS425"/>
    </row>
    <row r="426" spans="1:123" x14ac:dyDescent="0.25">
      <c r="A426" s="1" t="s">
        <v>428</v>
      </c>
      <c r="B426" s="1" t="s">
        <v>217</v>
      </c>
      <c r="C426" s="84">
        <v>2017</v>
      </c>
      <c r="D426" s="3">
        <v>43064</v>
      </c>
      <c r="F426" s="4"/>
      <c r="G426" s="4">
        <v>50</v>
      </c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>
        <v>466.19</v>
      </c>
      <c r="CC426" s="4">
        <v>0.22</v>
      </c>
      <c r="CD426" s="4">
        <v>0.23</v>
      </c>
      <c r="CE426" s="4">
        <v>0.25</v>
      </c>
      <c r="CF426" s="4">
        <v>0.28999999999999998</v>
      </c>
      <c r="CG426" s="4">
        <v>0.32</v>
      </c>
      <c r="CH426" s="4">
        <v>0.31</v>
      </c>
      <c r="CI426" s="4">
        <v>0.15</v>
      </c>
      <c r="CJ426" s="4"/>
      <c r="CK426" s="4"/>
      <c r="CL426" s="4"/>
      <c r="CM426" s="4"/>
      <c r="CN426" s="4"/>
      <c r="CO426" s="1" t="s">
        <v>153</v>
      </c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Q426"/>
      <c r="DR426"/>
      <c r="DS426"/>
    </row>
    <row r="427" spans="1:123" x14ac:dyDescent="0.25">
      <c r="A427" s="1" t="s">
        <v>428</v>
      </c>
      <c r="B427" s="1" t="s">
        <v>217</v>
      </c>
      <c r="C427" s="84">
        <v>2017</v>
      </c>
      <c r="D427" s="3">
        <v>43065</v>
      </c>
      <c r="F427" s="4"/>
      <c r="G427" s="4">
        <v>50</v>
      </c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/>
      <c r="CB427" s="4">
        <v>462.14</v>
      </c>
      <c r="CC427" s="4">
        <v>0.21</v>
      </c>
      <c r="CD427" s="4">
        <v>0.23</v>
      </c>
      <c r="CE427" s="4">
        <v>0.25</v>
      </c>
      <c r="CF427" s="4">
        <v>0.28999999999999998</v>
      </c>
      <c r="CG427" s="4">
        <v>0.32</v>
      </c>
      <c r="CH427" s="4">
        <v>0.31</v>
      </c>
      <c r="CI427" s="4">
        <v>0.15</v>
      </c>
      <c r="CJ427" s="4"/>
      <c r="CK427" s="4"/>
      <c r="CL427" s="4"/>
      <c r="CM427" s="4"/>
      <c r="CN427" s="4"/>
      <c r="CO427" s="1" t="s">
        <v>153</v>
      </c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Q427"/>
      <c r="DR427"/>
      <c r="DS427"/>
    </row>
    <row r="428" spans="1:123" x14ac:dyDescent="0.25">
      <c r="A428" s="1" t="s">
        <v>428</v>
      </c>
      <c r="B428" s="1" t="s">
        <v>217</v>
      </c>
      <c r="C428" s="84">
        <v>2017</v>
      </c>
      <c r="D428" s="3">
        <v>43066</v>
      </c>
      <c r="F428" s="4"/>
      <c r="G428" s="4">
        <v>50</v>
      </c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>
        <v>457.13</v>
      </c>
      <c r="CC428" s="4">
        <v>0.2</v>
      </c>
      <c r="CD428" s="4">
        <v>0.22</v>
      </c>
      <c r="CE428" s="4">
        <v>0.24</v>
      </c>
      <c r="CF428" s="4">
        <v>0.28999999999999998</v>
      </c>
      <c r="CG428" s="4">
        <v>0.32</v>
      </c>
      <c r="CH428" s="4">
        <v>0.31</v>
      </c>
      <c r="CI428" s="4">
        <v>0.15</v>
      </c>
      <c r="CJ428" s="4"/>
      <c r="CK428" s="4"/>
      <c r="CL428" s="4"/>
      <c r="CM428" s="4"/>
      <c r="CN428" s="4"/>
      <c r="CO428" s="1" t="s">
        <v>153</v>
      </c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Q428"/>
      <c r="DR428"/>
      <c r="DS428"/>
    </row>
    <row r="429" spans="1:123" x14ac:dyDescent="0.25">
      <c r="A429" s="1" t="s">
        <v>428</v>
      </c>
      <c r="B429" s="1" t="s">
        <v>217</v>
      </c>
      <c r="C429" s="84">
        <v>2017</v>
      </c>
      <c r="D429" s="3">
        <v>43067</v>
      </c>
      <c r="F429" s="4"/>
      <c r="G429" s="4">
        <v>50</v>
      </c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  <c r="BY429" s="4"/>
      <c r="BZ429" s="4"/>
      <c r="CA429" s="4"/>
      <c r="CB429" s="4">
        <v>452.69</v>
      </c>
      <c r="CC429" s="4">
        <v>0.19</v>
      </c>
      <c r="CD429" s="4">
        <v>0.21</v>
      </c>
      <c r="CE429" s="4">
        <v>0.24</v>
      </c>
      <c r="CF429" s="4">
        <v>0.28999999999999998</v>
      </c>
      <c r="CG429" s="4">
        <v>0.32</v>
      </c>
      <c r="CH429" s="4">
        <v>0.31</v>
      </c>
      <c r="CI429" s="4">
        <v>0.15</v>
      </c>
      <c r="CJ429" s="4"/>
      <c r="CK429" s="4"/>
      <c r="CL429" s="4"/>
      <c r="CM429" s="4"/>
      <c r="CN429" s="4"/>
      <c r="CO429" s="1" t="s">
        <v>153</v>
      </c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Q429"/>
      <c r="DR429"/>
      <c r="DS429"/>
    </row>
    <row r="430" spans="1:123" x14ac:dyDescent="0.25">
      <c r="A430" s="1" t="s">
        <v>428</v>
      </c>
      <c r="B430" s="1" t="s">
        <v>217</v>
      </c>
      <c r="C430" s="84">
        <v>2017</v>
      </c>
      <c r="D430" s="3">
        <v>43068</v>
      </c>
      <c r="F430" s="4"/>
      <c r="G430" s="4">
        <v>50</v>
      </c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M430" s="4"/>
      <c r="AN430" s="4"/>
      <c r="AO430" s="4"/>
      <c r="AP430" s="4"/>
      <c r="AQ430" s="4"/>
      <c r="AR430" s="4"/>
      <c r="AS430" s="4"/>
      <c r="AT430" s="4"/>
      <c r="AU430" s="4">
        <v>0.9</v>
      </c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  <c r="CA430" s="4"/>
      <c r="CB430" s="4">
        <v>478.33</v>
      </c>
      <c r="CC430" s="4">
        <v>0.27</v>
      </c>
      <c r="CD430" s="4">
        <v>0.26</v>
      </c>
      <c r="CE430" s="4">
        <v>0.26</v>
      </c>
      <c r="CF430" s="4">
        <v>0.28999999999999998</v>
      </c>
      <c r="CG430" s="4">
        <v>0.32</v>
      </c>
      <c r="CH430" s="4">
        <v>0.31</v>
      </c>
      <c r="CI430" s="4">
        <v>0.15</v>
      </c>
      <c r="CJ430" s="4"/>
      <c r="CK430" s="4"/>
      <c r="CL430" s="4"/>
      <c r="CM430" s="4"/>
      <c r="CN430" s="4"/>
      <c r="CO430" s="1" t="s">
        <v>153</v>
      </c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Q430"/>
      <c r="DR430"/>
      <c r="DS430"/>
    </row>
    <row r="431" spans="1:123" x14ac:dyDescent="0.25">
      <c r="A431" s="1" t="s">
        <v>428</v>
      </c>
      <c r="B431" s="1" t="s">
        <v>217</v>
      </c>
      <c r="C431" s="84">
        <v>2017</v>
      </c>
      <c r="D431" s="3">
        <v>43069</v>
      </c>
      <c r="F431" s="4"/>
      <c r="G431" s="4">
        <v>50</v>
      </c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>
        <v>475.18</v>
      </c>
      <c r="CC431" s="4">
        <v>0.26</v>
      </c>
      <c r="CD431" s="4">
        <v>0.26</v>
      </c>
      <c r="CE431" s="4">
        <v>0.26</v>
      </c>
      <c r="CF431" s="4">
        <v>0.28999999999999998</v>
      </c>
      <c r="CG431" s="4">
        <v>0.32</v>
      </c>
      <c r="CH431" s="4">
        <v>0.31</v>
      </c>
      <c r="CI431" s="4">
        <v>0.15</v>
      </c>
      <c r="CJ431" s="4"/>
      <c r="CK431" s="4"/>
      <c r="CL431" s="4"/>
      <c r="CM431" s="4"/>
      <c r="CN431" s="4"/>
      <c r="CO431" s="1" t="s">
        <v>153</v>
      </c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Q431"/>
      <c r="DR431"/>
      <c r="DS431"/>
    </row>
    <row r="432" spans="1:123" x14ac:dyDescent="0.25">
      <c r="A432" s="1" t="s">
        <v>428</v>
      </c>
      <c r="B432" s="1" t="s">
        <v>217</v>
      </c>
      <c r="C432" s="84">
        <v>2017</v>
      </c>
      <c r="D432" s="3">
        <v>43070</v>
      </c>
      <c r="F432" s="4"/>
      <c r="G432" s="4">
        <v>50</v>
      </c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>
        <v>469.89</v>
      </c>
      <c r="CC432" s="4">
        <v>0.24</v>
      </c>
      <c r="CD432" s="4">
        <v>0.25</v>
      </c>
      <c r="CE432" s="4">
        <v>0.26</v>
      </c>
      <c r="CF432" s="4">
        <v>0.28999999999999998</v>
      </c>
      <c r="CG432" s="4">
        <v>0.32</v>
      </c>
      <c r="CH432" s="4">
        <v>0.31</v>
      </c>
      <c r="CI432" s="4">
        <v>0.15</v>
      </c>
      <c r="CJ432" s="4"/>
      <c r="CK432" s="4"/>
      <c r="CL432" s="4"/>
      <c r="CM432" s="4"/>
      <c r="CN432" s="4"/>
      <c r="CO432" s="1" t="s">
        <v>153</v>
      </c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Q432"/>
      <c r="DR432"/>
      <c r="DS432"/>
    </row>
    <row r="433" spans="1:123" x14ac:dyDescent="0.25">
      <c r="A433" s="1" t="s">
        <v>428</v>
      </c>
      <c r="B433" s="1" t="s">
        <v>217</v>
      </c>
      <c r="C433" s="84">
        <v>2017</v>
      </c>
      <c r="D433" s="3">
        <v>43071</v>
      </c>
      <c r="F433" s="4"/>
      <c r="G433" s="4">
        <v>50</v>
      </c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>
        <v>463.37</v>
      </c>
      <c r="CC433" s="4">
        <v>0.22</v>
      </c>
      <c r="CD433" s="4">
        <v>0.24</v>
      </c>
      <c r="CE433" s="4">
        <v>0.25</v>
      </c>
      <c r="CF433" s="4">
        <v>0.28000000000000003</v>
      </c>
      <c r="CG433" s="4">
        <v>0.32</v>
      </c>
      <c r="CH433" s="4">
        <v>0.31</v>
      </c>
      <c r="CI433" s="4">
        <v>0.15</v>
      </c>
      <c r="CJ433" s="4"/>
      <c r="CK433" s="4"/>
      <c r="CL433" s="4"/>
      <c r="CM433" s="4"/>
      <c r="CN433" s="4"/>
      <c r="CO433" s="1" t="s">
        <v>153</v>
      </c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Q433"/>
      <c r="DR433"/>
      <c r="DS433"/>
    </row>
    <row r="434" spans="1:123" x14ac:dyDescent="0.25">
      <c r="A434" s="1" t="s">
        <v>428</v>
      </c>
      <c r="B434" s="1" t="s">
        <v>217</v>
      </c>
      <c r="C434" s="84">
        <v>2017</v>
      </c>
      <c r="D434" s="3">
        <v>43072</v>
      </c>
      <c r="F434" s="4"/>
      <c r="G434" s="4">
        <v>50</v>
      </c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4"/>
      <c r="CB434" s="4">
        <v>457.78</v>
      </c>
      <c r="CC434" s="4">
        <v>0.21</v>
      </c>
      <c r="CD434" s="4">
        <v>0.23</v>
      </c>
      <c r="CE434" s="4">
        <v>0.25</v>
      </c>
      <c r="CF434" s="4">
        <v>0.28000000000000003</v>
      </c>
      <c r="CG434" s="4">
        <v>0.32</v>
      </c>
      <c r="CH434" s="4">
        <v>0.31</v>
      </c>
      <c r="CI434" s="4">
        <v>0.15</v>
      </c>
      <c r="CJ434" s="4"/>
      <c r="CK434" s="4"/>
      <c r="CL434" s="4"/>
      <c r="CM434" s="4"/>
      <c r="CN434" s="4"/>
      <c r="CO434" s="1" t="s">
        <v>153</v>
      </c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Q434"/>
      <c r="DR434"/>
      <c r="DS434"/>
    </row>
    <row r="435" spans="1:123" x14ac:dyDescent="0.25">
      <c r="A435" s="1" t="s">
        <v>428</v>
      </c>
      <c r="B435" s="1" t="s">
        <v>217</v>
      </c>
      <c r="C435" s="84">
        <v>2017</v>
      </c>
      <c r="D435" s="3">
        <v>43073</v>
      </c>
      <c r="F435" s="4"/>
      <c r="G435" s="4">
        <v>50</v>
      </c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/>
      <c r="CB435" s="4">
        <v>451.3</v>
      </c>
      <c r="CC435" s="4">
        <v>0.19</v>
      </c>
      <c r="CD435" s="4">
        <v>0.22</v>
      </c>
      <c r="CE435" s="4">
        <v>0.24</v>
      </c>
      <c r="CF435" s="4">
        <v>0.28000000000000003</v>
      </c>
      <c r="CG435" s="4">
        <v>0.31</v>
      </c>
      <c r="CH435" s="4">
        <v>0.31</v>
      </c>
      <c r="CI435" s="4">
        <v>0.15</v>
      </c>
      <c r="CJ435" s="4"/>
      <c r="CK435" s="4"/>
      <c r="CL435" s="4"/>
      <c r="CM435" s="4"/>
      <c r="CN435" s="4"/>
      <c r="CO435" s="1" t="s">
        <v>153</v>
      </c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Q435"/>
      <c r="DR435"/>
      <c r="DS435"/>
    </row>
    <row r="436" spans="1:123" x14ac:dyDescent="0.25">
      <c r="A436" s="1" t="s">
        <v>428</v>
      </c>
      <c r="B436" s="1" t="s">
        <v>217</v>
      </c>
      <c r="C436" s="84">
        <v>2017</v>
      </c>
      <c r="D436" s="3">
        <v>43074</v>
      </c>
      <c r="F436" s="4"/>
      <c r="G436" s="4">
        <v>50</v>
      </c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>
        <v>445.09</v>
      </c>
      <c r="CC436" s="4">
        <v>0.18</v>
      </c>
      <c r="CD436" s="4">
        <v>0.21</v>
      </c>
      <c r="CE436" s="4">
        <v>0.24</v>
      </c>
      <c r="CF436" s="4">
        <v>0.28000000000000003</v>
      </c>
      <c r="CG436" s="4">
        <v>0.31</v>
      </c>
      <c r="CH436" s="4">
        <v>0.31</v>
      </c>
      <c r="CI436" s="4">
        <v>0.15</v>
      </c>
      <c r="CJ436" s="4"/>
      <c r="CK436" s="4"/>
      <c r="CL436" s="4"/>
      <c r="CM436" s="4"/>
      <c r="CN436" s="4"/>
      <c r="CO436" s="1" t="s">
        <v>153</v>
      </c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Q436"/>
      <c r="DR436"/>
      <c r="DS436"/>
    </row>
    <row r="437" spans="1:123" x14ac:dyDescent="0.25">
      <c r="A437" s="1" t="s">
        <v>428</v>
      </c>
      <c r="B437" s="1" t="s">
        <v>217</v>
      </c>
      <c r="C437" s="84">
        <v>2017</v>
      </c>
      <c r="D437" s="3">
        <v>43075</v>
      </c>
      <c r="F437" s="4"/>
      <c r="G437" s="4">
        <v>50</v>
      </c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>
        <v>469.32</v>
      </c>
      <c r="CC437" s="4">
        <v>0.26</v>
      </c>
      <c r="CD437" s="4">
        <v>0.26</v>
      </c>
      <c r="CE437" s="4">
        <v>0.26</v>
      </c>
      <c r="CF437" s="4">
        <v>0.28000000000000003</v>
      </c>
      <c r="CG437" s="4">
        <v>0.31</v>
      </c>
      <c r="CH437" s="4">
        <v>0.3</v>
      </c>
      <c r="CI437" s="4">
        <v>0.15</v>
      </c>
      <c r="CJ437" s="4"/>
      <c r="CK437" s="4"/>
      <c r="CL437" s="4"/>
      <c r="CM437" s="4"/>
      <c r="CN437" s="4"/>
      <c r="CO437" s="1" t="s">
        <v>153</v>
      </c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Q437"/>
      <c r="DR437"/>
      <c r="DS437"/>
    </row>
    <row r="438" spans="1:123" x14ac:dyDescent="0.25">
      <c r="A438" s="1" t="s">
        <v>428</v>
      </c>
      <c r="B438" s="1" t="s">
        <v>217</v>
      </c>
      <c r="C438" s="84">
        <v>2017</v>
      </c>
      <c r="D438" s="3">
        <v>43076</v>
      </c>
      <c r="F438" s="4"/>
      <c r="G438" s="4">
        <v>50</v>
      </c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M438" s="4"/>
      <c r="AN438" s="4"/>
      <c r="AO438" s="4"/>
      <c r="AP438" s="4"/>
      <c r="AQ438" s="4"/>
      <c r="AR438" s="4"/>
      <c r="AS438" s="4"/>
      <c r="AT438" s="4"/>
      <c r="AU438" s="4">
        <v>0.83</v>
      </c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>
        <v>469.36</v>
      </c>
      <c r="CC438" s="4">
        <v>0.25</v>
      </c>
      <c r="CD438" s="4">
        <v>0.26</v>
      </c>
      <c r="CE438" s="4">
        <v>0.26</v>
      </c>
      <c r="CF438" s="4">
        <v>0.28000000000000003</v>
      </c>
      <c r="CG438" s="4">
        <v>0.31</v>
      </c>
      <c r="CH438" s="4">
        <v>0.3</v>
      </c>
      <c r="CI438" s="4">
        <v>0.15</v>
      </c>
      <c r="CJ438" s="4"/>
      <c r="CK438" s="4"/>
      <c r="CL438" s="4"/>
      <c r="CM438" s="4"/>
      <c r="CN438" s="4"/>
      <c r="CO438" s="1" t="s">
        <v>153</v>
      </c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Q438"/>
      <c r="DR438"/>
      <c r="DS438"/>
    </row>
    <row r="439" spans="1:123" x14ac:dyDescent="0.25">
      <c r="A439" s="1" t="s">
        <v>428</v>
      </c>
      <c r="B439" s="1" t="s">
        <v>217</v>
      </c>
      <c r="C439" s="84">
        <v>2017</v>
      </c>
      <c r="D439" s="3">
        <v>43077</v>
      </c>
      <c r="F439" s="4"/>
      <c r="G439" s="4">
        <v>50</v>
      </c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>
        <v>462.78</v>
      </c>
      <c r="CC439" s="4">
        <v>0.23</v>
      </c>
      <c r="CD439" s="4">
        <v>0.25</v>
      </c>
      <c r="CE439" s="4">
        <v>0.26</v>
      </c>
      <c r="CF439" s="4">
        <v>0.28000000000000003</v>
      </c>
      <c r="CG439" s="4">
        <v>0.31</v>
      </c>
      <c r="CH439" s="4">
        <v>0.3</v>
      </c>
      <c r="CI439" s="4">
        <v>0.15</v>
      </c>
      <c r="CJ439" s="4"/>
      <c r="CK439" s="4"/>
      <c r="CL439" s="4"/>
      <c r="CM439" s="4"/>
      <c r="CN439" s="4"/>
      <c r="CO439" s="1" t="s">
        <v>153</v>
      </c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Q439"/>
      <c r="DR439"/>
      <c r="DS439"/>
    </row>
    <row r="440" spans="1:123" x14ac:dyDescent="0.25">
      <c r="A440" s="1" t="s">
        <v>428</v>
      </c>
      <c r="B440" s="1" t="s">
        <v>217</v>
      </c>
      <c r="C440" s="84">
        <v>2017</v>
      </c>
      <c r="D440" s="3">
        <v>43078</v>
      </c>
      <c r="F440" s="4"/>
      <c r="G440" s="4">
        <v>50</v>
      </c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/>
      <c r="CB440" s="4">
        <v>455.35</v>
      </c>
      <c r="CC440" s="4">
        <v>0.22</v>
      </c>
      <c r="CD440" s="4">
        <v>0.23</v>
      </c>
      <c r="CE440" s="4">
        <v>0.25</v>
      </c>
      <c r="CF440" s="4">
        <v>0.28000000000000003</v>
      </c>
      <c r="CG440" s="4">
        <v>0.31</v>
      </c>
      <c r="CH440" s="4">
        <v>0.3</v>
      </c>
      <c r="CI440" s="4">
        <v>0.15</v>
      </c>
      <c r="CJ440" s="4"/>
      <c r="CK440" s="4"/>
      <c r="CL440" s="4"/>
      <c r="CM440" s="4"/>
      <c r="CN440" s="4"/>
      <c r="CO440" s="1" t="s">
        <v>153</v>
      </c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Q440"/>
      <c r="DR440"/>
      <c r="DS440"/>
    </row>
    <row r="441" spans="1:123" x14ac:dyDescent="0.25">
      <c r="A441" s="1" t="s">
        <v>428</v>
      </c>
      <c r="B441" s="1" t="s">
        <v>217</v>
      </c>
      <c r="C441" s="84">
        <v>2017</v>
      </c>
      <c r="D441" s="3">
        <v>43079</v>
      </c>
      <c r="F441" s="4"/>
      <c r="G441" s="4">
        <v>50</v>
      </c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  <c r="BY441" s="4"/>
      <c r="BZ441" s="4"/>
      <c r="CA441" s="4"/>
      <c r="CB441" s="4">
        <v>448.26</v>
      </c>
      <c r="CC441" s="4">
        <v>0.2</v>
      </c>
      <c r="CD441" s="4">
        <v>0.22</v>
      </c>
      <c r="CE441" s="4">
        <v>0.24</v>
      </c>
      <c r="CF441" s="4">
        <v>0.27</v>
      </c>
      <c r="CG441" s="4">
        <v>0.31</v>
      </c>
      <c r="CH441" s="4">
        <v>0.3</v>
      </c>
      <c r="CI441" s="4">
        <v>0.15</v>
      </c>
      <c r="CJ441" s="4"/>
      <c r="CK441" s="4"/>
      <c r="CL441" s="4"/>
      <c r="CM441" s="4"/>
      <c r="CN441" s="4"/>
      <c r="CO441" s="1" t="s">
        <v>153</v>
      </c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Q441"/>
      <c r="DR441"/>
      <c r="DS441"/>
    </row>
    <row r="442" spans="1:123" x14ac:dyDescent="0.25">
      <c r="A442" s="1" t="s">
        <v>428</v>
      </c>
      <c r="B442" s="1" t="s">
        <v>217</v>
      </c>
      <c r="C442" s="84">
        <v>2017</v>
      </c>
      <c r="D442" s="3">
        <v>43080</v>
      </c>
      <c r="F442" s="4"/>
      <c r="G442" s="4">
        <v>50</v>
      </c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  <c r="CA442" s="4"/>
      <c r="CB442" s="4">
        <v>441.97</v>
      </c>
      <c r="CC442" s="4">
        <v>0.19</v>
      </c>
      <c r="CD442" s="4">
        <v>0.21</v>
      </c>
      <c r="CE442" s="4">
        <v>0.24</v>
      </c>
      <c r="CF442" s="4">
        <v>0.27</v>
      </c>
      <c r="CG442" s="4">
        <v>0.31</v>
      </c>
      <c r="CH442" s="4">
        <v>0.3</v>
      </c>
      <c r="CI442" s="4">
        <v>0.15</v>
      </c>
      <c r="CJ442" s="4"/>
      <c r="CK442" s="4"/>
      <c r="CL442" s="4"/>
      <c r="CM442" s="4"/>
      <c r="CN442" s="4"/>
      <c r="CO442" s="1" t="s">
        <v>153</v>
      </c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Q442"/>
      <c r="DR442"/>
      <c r="DS442"/>
    </row>
    <row r="443" spans="1:123" x14ac:dyDescent="0.25">
      <c r="A443" s="1" t="s">
        <v>428</v>
      </c>
      <c r="B443" s="1" t="s">
        <v>217</v>
      </c>
      <c r="C443" s="84">
        <v>2017</v>
      </c>
      <c r="D443" s="3">
        <v>43081</v>
      </c>
      <c r="F443" s="4"/>
      <c r="G443" s="4">
        <v>50</v>
      </c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  <c r="BY443" s="4"/>
      <c r="BZ443" s="4"/>
      <c r="CA443" s="4"/>
      <c r="CB443" s="4">
        <v>439.8</v>
      </c>
      <c r="CC443" s="4">
        <v>0.18</v>
      </c>
      <c r="CD443" s="4">
        <v>0.21</v>
      </c>
      <c r="CE443" s="4">
        <v>0.24</v>
      </c>
      <c r="CF443" s="4">
        <v>0.27</v>
      </c>
      <c r="CG443" s="4">
        <v>0.31</v>
      </c>
      <c r="CH443" s="4">
        <v>0.3</v>
      </c>
      <c r="CI443" s="4">
        <v>0.15</v>
      </c>
      <c r="CJ443" s="4"/>
      <c r="CK443" s="4"/>
      <c r="CL443" s="4"/>
      <c r="CM443" s="4"/>
      <c r="CN443" s="4"/>
      <c r="CO443" s="1" t="s">
        <v>153</v>
      </c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Q443"/>
      <c r="DR443"/>
      <c r="DS443"/>
    </row>
    <row r="444" spans="1:123" x14ac:dyDescent="0.25">
      <c r="A444" s="1" t="s">
        <v>428</v>
      </c>
      <c r="B444" s="1" t="s">
        <v>217</v>
      </c>
      <c r="C444" s="84">
        <v>2017</v>
      </c>
      <c r="D444" s="3">
        <v>43082</v>
      </c>
      <c r="F444" s="4"/>
      <c r="G444" s="4">
        <v>50</v>
      </c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  <c r="CA444" s="4"/>
      <c r="CB444" s="4">
        <v>490.87</v>
      </c>
      <c r="CC444" s="4">
        <v>0.3</v>
      </c>
      <c r="CD444" s="4">
        <v>0.31</v>
      </c>
      <c r="CE444" s="4">
        <v>0.28000000000000003</v>
      </c>
      <c r="CF444" s="4">
        <v>0.3</v>
      </c>
      <c r="CG444" s="4">
        <v>0.3</v>
      </c>
      <c r="CH444" s="4">
        <v>0.3</v>
      </c>
      <c r="CI444" s="4">
        <v>0.15</v>
      </c>
      <c r="CJ444" s="4"/>
      <c r="CK444" s="4"/>
      <c r="CL444" s="4"/>
      <c r="CM444" s="4"/>
      <c r="CN444" s="4"/>
      <c r="CO444" s="1" t="s">
        <v>153</v>
      </c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Q444"/>
      <c r="DR444"/>
      <c r="DS444"/>
    </row>
    <row r="445" spans="1:123" x14ac:dyDescent="0.25">
      <c r="A445" s="1" t="s">
        <v>428</v>
      </c>
      <c r="B445" s="1" t="s">
        <v>217</v>
      </c>
      <c r="C445" s="84">
        <v>2017</v>
      </c>
      <c r="D445" s="3">
        <v>43083</v>
      </c>
      <c r="F445" s="4"/>
      <c r="G445" s="4">
        <v>50</v>
      </c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>
        <v>486.43</v>
      </c>
      <c r="CC445" s="4">
        <v>0.28000000000000003</v>
      </c>
      <c r="CD445" s="4">
        <v>0.28999999999999998</v>
      </c>
      <c r="CE445" s="4">
        <v>0.28000000000000003</v>
      </c>
      <c r="CF445" s="4">
        <v>0.28999999999999998</v>
      </c>
      <c r="CG445" s="4">
        <v>0.3</v>
      </c>
      <c r="CH445" s="4">
        <v>0.3</v>
      </c>
      <c r="CI445" s="4">
        <v>0.15</v>
      </c>
      <c r="CJ445" s="4"/>
      <c r="CK445" s="4"/>
      <c r="CL445" s="4"/>
      <c r="CM445" s="4"/>
      <c r="CN445" s="4"/>
      <c r="CO445" s="1" t="s">
        <v>153</v>
      </c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Q445"/>
      <c r="DR445"/>
      <c r="DS445"/>
    </row>
    <row r="446" spans="1:123" x14ac:dyDescent="0.25">
      <c r="A446" s="1" t="s">
        <v>428</v>
      </c>
      <c r="B446" s="1" t="s">
        <v>217</v>
      </c>
      <c r="C446" s="84">
        <v>2017</v>
      </c>
      <c r="D446" s="3">
        <v>43084</v>
      </c>
      <c r="F446" s="4"/>
      <c r="G446" s="4">
        <v>50</v>
      </c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M446" s="4"/>
      <c r="AN446" s="4"/>
      <c r="AO446" s="4"/>
      <c r="AP446" s="4"/>
      <c r="AQ446" s="4"/>
      <c r="AR446" s="4"/>
      <c r="AS446" s="4"/>
      <c r="AT446" s="4"/>
      <c r="AU446" s="4">
        <v>0.67</v>
      </c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/>
      <c r="CB446" s="4">
        <v>481.67</v>
      </c>
      <c r="CC446" s="4">
        <v>0.27</v>
      </c>
      <c r="CD446" s="4">
        <v>0.28000000000000003</v>
      </c>
      <c r="CE446" s="4">
        <v>0.28000000000000003</v>
      </c>
      <c r="CF446" s="4">
        <v>0.28999999999999998</v>
      </c>
      <c r="CG446" s="4">
        <v>0.3</v>
      </c>
      <c r="CH446" s="4">
        <v>0.3</v>
      </c>
      <c r="CI446" s="4">
        <v>0.15</v>
      </c>
      <c r="CJ446" s="4"/>
      <c r="CK446" s="4"/>
      <c r="CL446" s="4"/>
      <c r="CM446" s="4"/>
      <c r="CN446" s="4"/>
      <c r="CO446" s="1" t="s">
        <v>153</v>
      </c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Q446"/>
      <c r="DR446"/>
      <c r="DS446"/>
    </row>
    <row r="447" spans="1:123" x14ac:dyDescent="0.25">
      <c r="A447" s="1" t="s">
        <v>428</v>
      </c>
      <c r="B447" s="1" t="s">
        <v>217</v>
      </c>
      <c r="C447" s="84">
        <v>2017</v>
      </c>
      <c r="D447" s="3">
        <v>43085</v>
      </c>
      <c r="F447" s="4"/>
      <c r="G447" s="4">
        <v>50</v>
      </c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  <c r="BX447" s="4"/>
      <c r="BY447" s="4"/>
      <c r="BZ447" s="4"/>
      <c r="CA447" s="4"/>
      <c r="CB447" s="4">
        <v>477.25</v>
      </c>
      <c r="CC447" s="4">
        <v>0.26</v>
      </c>
      <c r="CD447" s="4">
        <v>0.28000000000000003</v>
      </c>
      <c r="CE447" s="4">
        <v>0.28000000000000003</v>
      </c>
      <c r="CF447" s="4">
        <v>0.28999999999999998</v>
      </c>
      <c r="CG447" s="4">
        <v>0.3</v>
      </c>
      <c r="CH447" s="4">
        <v>0.3</v>
      </c>
      <c r="CI447" s="4">
        <v>0.15</v>
      </c>
      <c r="CJ447" s="4"/>
      <c r="CK447" s="4"/>
      <c r="CL447" s="4"/>
      <c r="CM447" s="4"/>
      <c r="CN447" s="4"/>
      <c r="CO447" s="1" t="s">
        <v>153</v>
      </c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Q447"/>
      <c r="DR447"/>
      <c r="DS447"/>
    </row>
    <row r="448" spans="1:123" x14ac:dyDescent="0.25">
      <c r="A448" s="1" t="s">
        <v>428</v>
      </c>
      <c r="B448" s="1" t="s">
        <v>217</v>
      </c>
      <c r="C448" s="84">
        <v>2017</v>
      </c>
      <c r="D448" s="3">
        <v>43086</v>
      </c>
      <c r="F448" s="4"/>
      <c r="G448" s="4">
        <v>50</v>
      </c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  <c r="CA448" s="4"/>
      <c r="CB448" s="4">
        <v>472.6</v>
      </c>
      <c r="CC448" s="4">
        <v>0.25</v>
      </c>
      <c r="CD448" s="4">
        <v>0.27</v>
      </c>
      <c r="CE448" s="4">
        <v>0.27</v>
      </c>
      <c r="CF448" s="4">
        <v>0.28999999999999998</v>
      </c>
      <c r="CG448" s="4">
        <v>0.3</v>
      </c>
      <c r="CH448" s="4">
        <v>0.3</v>
      </c>
      <c r="CI448" s="4">
        <v>0.15</v>
      </c>
      <c r="CJ448" s="4"/>
      <c r="CK448" s="4"/>
      <c r="CL448" s="4"/>
      <c r="CM448" s="4"/>
      <c r="CN448" s="4"/>
      <c r="CO448" s="1" t="s">
        <v>153</v>
      </c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Q448"/>
      <c r="DR448"/>
      <c r="DS448"/>
    </row>
    <row r="449" spans="1:123" x14ac:dyDescent="0.25">
      <c r="A449" s="1" t="s">
        <v>428</v>
      </c>
      <c r="B449" s="1" t="s">
        <v>217</v>
      </c>
      <c r="C449" s="84">
        <v>2017</v>
      </c>
      <c r="D449" s="3">
        <v>43087</v>
      </c>
      <c r="F449" s="4"/>
      <c r="G449" s="4">
        <v>50</v>
      </c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  <c r="CA449" s="4"/>
      <c r="CB449" s="4">
        <v>469.92</v>
      </c>
      <c r="CC449" s="4">
        <v>0.24</v>
      </c>
      <c r="CD449" s="4">
        <v>0.26</v>
      </c>
      <c r="CE449" s="4">
        <v>0.27</v>
      </c>
      <c r="CF449" s="4">
        <v>0.28999999999999998</v>
      </c>
      <c r="CG449" s="4">
        <v>0.3</v>
      </c>
      <c r="CH449" s="4">
        <v>0.3</v>
      </c>
      <c r="CI449" s="4">
        <v>0.15</v>
      </c>
      <c r="CJ449" s="4"/>
      <c r="CK449" s="4"/>
      <c r="CL449" s="4"/>
      <c r="CM449" s="4"/>
      <c r="CN449" s="4"/>
      <c r="CO449" s="1" t="s">
        <v>153</v>
      </c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Q449"/>
      <c r="DR449"/>
      <c r="DS449"/>
    </row>
    <row r="450" spans="1:123" x14ac:dyDescent="0.25">
      <c r="A450" s="1" t="s">
        <v>428</v>
      </c>
      <c r="B450" s="1" t="s">
        <v>217</v>
      </c>
      <c r="C450" s="84">
        <v>2017</v>
      </c>
      <c r="D450" s="3">
        <v>43088</v>
      </c>
      <c r="F450" s="4"/>
      <c r="G450" s="4">
        <v>50</v>
      </c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M450" s="4"/>
      <c r="AN450" s="4"/>
      <c r="AO450" s="4"/>
      <c r="AP450" s="4"/>
      <c r="AQ450" s="4"/>
      <c r="AR450" s="4"/>
      <c r="AS450" s="4"/>
      <c r="AT450" s="4"/>
      <c r="AU450" s="4">
        <v>0.45</v>
      </c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>
        <v>466.73</v>
      </c>
      <c r="CC450" s="4">
        <v>0.24</v>
      </c>
      <c r="CD450" s="4">
        <v>0.26</v>
      </c>
      <c r="CE450" s="4">
        <v>0.27</v>
      </c>
      <c r="CF450" s="4">
        <v>0.28999999999999998</v>
      </c>
      <c r="CG450" s="4">
        <v>0.3</v>
      </c>
      <c r="CH450" s="4">
        <v>0.3</v>
      </c>
      <c r="CI450" s="4">
        <v>0.15</v>
      </c>
      <c r="CJ450" s="4"/>
      <c r="CK450" s="4"/>
      <c r="CL450" s="4"/>
      <c r="CM450" s="4"/>
      <c r="CN450" s="4"/>
      <c r="CO450" s="1" t="s">
        <v>153</v>
      </c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Q450"/>
      <c r="DR450"/>
      <c r="DS450"/>
    </row>
    <row r="451" spans="1:123" x14ac:dyDescent="0.25">
      <c r="A451" s="1" t="s">
        <v>428</v>
      </c>
      <c r="B451" s="1" t="s">
        <v>217</v>
      </c>
      <c r="C451" s="84">
        <v>2017</v>
      </c>
      <c r="D451" s="3">
        <v>43089</v>
      </c>
      <c r="F451" s="4"/>
      <c r="G451" s="4">
        <v>50</v>
      </c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>
        <v>1614.68521891244</v>
      </c>
      <c r="AK451" s="4">
        <f>AL451*AJ451</f>
        <v>13.119317403663574</v>
      </c>
      <c r="AL451">
        <v>8.1250000000000003E-3</v>
      </c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/>
      <c r="CB451" s="4">
        <v>463.54</v>
      </c>
      <c r="CC451" s="4">
        <v>0.23</v>
      </c>
      <c r="CD451" s="4">
        <v>0.25</v>
      </c>
      <c r="CE451" s="4">
        <v>0.27</v>
      </c>
      <c r="CF451" s="4">
        <v>0.28999999999999998</v>
      </c>
      <c r="CG451" s="4">
        <v>0.3</v>
      </c>
      <c r="CH451" s="4">
        <v>0.3</v>
      </c>
      <c r="CI451" s="4">
        <v>0.15</v>
      </c>
      <c r="CJ451" s="4"/>
      <c r="CK451" s="4"/>
      <c r="CL451" s="4"/>
      <c r="CM451" s="4"/>
      <c r="CN451" s="4"/>
      <c r="CO451" s="1" t="s">
        <v>153</v>
      </c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Q451"/>
      <c r="DR451"/>
      <c r="DS451"/>
    </row>
    <row r="452" spans="1:123" x14ac:dyDescent="0.25">
      <c r="A452" s="1" t="s">
        <v>428</v>
      </c>
      <c r="B452" s="1" t="s">
        <v>217</v>
      </c>
      <c r="C452" s="84">
        <v>2017</v>
      </c>
      <c r="D452" s="3">
        <v>43090</v>
      </c>
      <c r="F452" s="4"/>
      <c r="G452" s="4">
        <v>50</v>
      </c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L452" s="1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  <c r="CA452" s="4"/>
      <c r="CB452" s="4">
        <v>461.19</v>
      </c>
      <c r="CC452" s="4">
        <v>0.22</v>
      </c>
      <c r="CD452" s="4">
        <v>0.25</v>
      </c>
      <c r="CE452" s="4">
        <v>0.26</v>
      </c>
      <c r="CF452" s="4">
        <v>0.28000000000000003</v>
      </c>
      <c r="CG452" s="4">
        <v>0.3</v>
      </c>
      <c r="CH452" s="4">
        <v>0.3</v>
      </c>
      <c r="CI452" s="4">
        <v>0.15</v>
      </c>
      <c r="CJ452" s="4"/>
      <c r="CK452" s="4"/>
      <c r="CL452" s="4"/>
      <c r="CM452" s="4"/>
      <c r="CN452" s="4"/>
      <c r="CO452" s="1" t="s">
        <v>153</v>
      </c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Q452"/>
      <c r="DR452"/>
      <c r="DS452"/>
    </row>
    <row r="453" spans="1:123" x14ac:dyDescent="0.25">
      <c r="A453" s="1" t="s">
        <v>428</v>
      </c>
      <c r="B453" s="1" t="s">
        <v>217</v>
      </c>
      <c r="C453" s="84">
        <v>2017</v>
      </c>
      <c r="D453" s="3">
        <v>43091</v>
      </c>
      <c r="F453" s="4"/>
      <c r="G453" s="4">
        <v>50</v>
      </c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/>
      <c r="CB453" s="4">
        <v>459.36</v>
      </c>
      <c r="CC453" s="4">
        <v>0.22</v>
      </c>
      <c r="CD453" s="4">
        <v>0.25</v>
      </c>
      <c r="CE453" s="4">
        <v>0.26</v>
      </c>
      <c r="CF453" s="4">
        <v>0.28000000000000003</v>
      </c>
      <c r="CG453" s="4">
        <v>0.3</v>
      </c>
      <c r="CH453" s="4">
        <v>0.3</v>
      </c>
      <c r="CI453" s="4">
        <v>0.15</v>
      </c>
      <c r="CJ453" s="4"/>
      <c r="CK453" s="4"/>
      <c r="CL453" s="4"/>
      <c r="CM453" s="4"/>
      <c r="CN453" s="4"/>
      <c r="CO453" s="1" t="s">
        <v>153</v>
      </c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Q453"/>
      <c r="DR453"/>
      <c r="DS453"/>
    </row>
    <row r="454" spans="1:123" x14ac:dyDescent="0.25">
      <c r="A454" s="1" t="s">
        <v>428</v>
      </c>
      <c r="B454" s="1" t="s">
        <v>217</v>
      </c>
      <c r="C454" s="84">
        <v>2017</v>
      </c>
      <c r="D454" s="3">
        <v>43092</v>
      </c>
      <c r="F454" s="4"/>
      <c r="G454" s="4">
        <v>50</v>
      </c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>
        <v>457.21</v>
      </c>
      <c r="CC454" s="4">
        <v>0.22</v>
      </c>
      <c r="CD454" s="4">
        <v>0.24</v>
      </c>
      <c r="CE454" s="4">
        <v>0.26</v>
      </c>
      <c r="CF454" s="4">
        <v>0.28000000000000003</v>
      </c>
      <c r="CG454" s="4">
        <v>0.3</v>
      </c>
      <c r="CH454" s="4">
        <v>0.3</v>
      </c>
      <c r="CI454" s="4">
        <v>0.15</v>
      </c>
      <c r="CJ454" s="4"/>
      <c r="CK454" s="4"/>
      <c r="CL454" s="4"/>
      <c r="CM454" s="4"/>
      <c r="CN454" s="4"/>
      <c r="CO454" s="1" t="s">
        <v>153</v>
      </c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Q454"/>
      <c r="DR454"/>
      <c r="DS454"/>
    </row>
    <row r="455" spans="1:123" x14ac:dyDescent="0.25">
      <c r="A455" s="1" t="s">
        <v>428</v>
      </c>
      <c r="B455" s="1" t="s">
        <v>217</v>
      </c>
      <c r="C455" s="84">
        <v>2017</v>
      </c>
      <c r="D455" s="3">
        <v>43093</v>
      </c>
      <c r="F455" s="4"/>
      <c r="G455" s="4">
        <v>50</v>
      </c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>
        <v>454.63</v>
      </c>
      <c r="CC455" s="4">
        <v>0.21</v>
      </c>
      <c r="CD455" s="4">
        <v>0.24</v>
      </c>
      <c r="CE455" s="4">
        <v>0.26</v>
      </c>
      <c r="CF455" s="4">
        <v>0.28000000000000003</v>
      </c>
      <c r="CG455" s="4">
        <v>0.3</v>
      </c>
      <c r="CH455" s="4">
        <v>0.3</v>
      </c>
      <c r="CI455" s="4">
        <v>0.15</v>
      </c>
      <c r="CJ455" s="4"/>
      <c r="CK455" s="4"/>
      <c r="CL455" s="4"/>
      <c r="CM455" s="4"/>
      <c r="CN455" s="4"/>
      <c r="CO455" s="1" t="s">
        <v>153</v>
      </c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Q455"/>
      <c r="DR455"/>
      <c r="DS455"/>
    </row>
    <row r="456" spans="1:123" x14ac:dyDescent="0.25">
      <c r="A456" s="1" t="s">
        <v>428</v>
      </c>
      <c r="B456" s="1" t="s">
        <v>217</v>
      </c>
      <c r="C456" s="84">
        <v>2017</v>
      </c>
      <c r="D456" s="3">
        <v>43094</v>
      </c>
      <c r="F456" s="4"/>
      <c r="G456" s="4">
        <v>50</v>
      </c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  <c r="CA456" s="4"/>
      <c r="CB456" s="4">
        <v>451.95</v>
      </c>
      <c r="CC456" s="4">
        <v>0.21</v>
      </c>
      <c r="CD456" s="4">
        <v>0.24</v>
      </c>
      <c r="CE456" s="4">
        <v>0.26</v>
      </c>
      <c r="CF456" s="4">
        <v>0.28000000000000003</v>
      </c>
      <c r="CG456" s="4">
        <v>0.3</v>
      </c>
      <c r="CH456" s="4">
        <v>0.3</v>
      </c>
      <c r="CI456" s="4">
        <v>0.15</v>
      </c>
      <c r="CJ456" s="4"/>
      <c r="CK456" s="4"/>
      <c r="CL456" s="4"/>
      <c r="CM456" s="4"/>
      <c r="CN456" s="4"/>
      <c r="CO456" s="1" t="s">
        <v>153</v>
      </c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Q456"/>
      <c r="DR456"/>
      <c r="DS456"/>
    </row>
    <row r="457" spans="1:123" x14ac:dyDescent="0.25">
      <c r="A457" s="1" t="s">
        <v>428</v>
      </c>
      <c r="B457" s="1" t="s">
        <v>217</v>
      </c>
      <c r="C457" s="84">
        <v>2017</v>
      </c>
      <c r="D457" s="3">
        <v>43095</v>
      </c>
      <c r="F457" s="4"/>
      <c r="G457" s="4">
        <v>50</v>
      </c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  <c r="BY457" s="4"/>
      <c r="BZ457" s="4"/>
      <c r="CA457" s="4"/>
      <c r="CB457" s="4">
        <v>452.93</v>
      </c>
      <c r="CC457" s="4">
        <v>0.22</v>
      </c>
      <c r="CD457" s="4">
        <v>0.24</v>
      </c>
      <c r="CE457" s="4">
        <v>0.25</v>
      </c>
      <c r="CF457" s="4">
        <v>0.28000000000000003</v>
      </c>
      <c r="CG457" s="4">
        <v>0.3</v>
      </c>
      <c r="CH457" s="4">
        <v>0.3</v>
      </c>
      <c r="CI457" s="4">
        <v>0.15</v>
      </c>
      <c r="CJ457" s="4"/>
      <c r="CK457" s="4"/>
      <c r="CL457" s="4"/>
      <c r="CM457" s="4"/>
      <c r="CN457" s="4"/>
      <c r="CO457" s="1" t="s">
        <v>153</v>
      </c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Q457"/>
      <c r="DR457"/>
      <c r="DS457"/>
    </row>
    <row r="458" spans="1:123" x14ac:dyDescent="0.25">
      <c r="A458" s="1" t="s">
        <v>428</v>
      </c>
      <c r="B458" s="1" t="s">
        <v>217</v>
      </c>
      <c r="C458" s="84">
        <v>2017</v>
      </c>
      <c r="D458" s="3">
        <v>43096</v>
      </c>
      <c r="F458" s="4"/>
      <c r="G458" s="4">
        <v>50</v>
      </c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>
        <v>461.38</v>
      </c>
      <c r="CC458" s="4">
        <v>0.26</v>
      </c>
      <c r="CD458" s="4">
        <v>0.25</v>
      </c>
      <c r="CE458" s="4">
        <v>0.26</v>
      </c>
      <c r="CF458" s="4">
        <v>0.28000000000000003</v>
      </c>
      <c r="CG458" s="4">
        <v>0.3</v>
      </c>
      <c r="CH458" s="4">
        <v>0.3</v>
      </c>
      <c r="CI458" s="4">
        <v>0.15</v>
      </c>
      <c r="CJ458" s="4"/>
      <c r="CK458" s="4"/>
      <c r="CL458" s="4"/>
      <c r="CM458" s="4"/>
      <c r="CN458" s="4"/>
      <c r="CO458" s="1" t="s">
        <v>153</v>
      </c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Q458"/>
      <c r="DR458"/>
      <c r="DS458"/>
    </row>
    <row r="459" spans="1:123" x14ac:dyDescent="0.25">
      <c r="A459" s="1" t="s">
        <v>428</v>
      </c>
      <c r="B459" s="1" t="s">
        <v>217</v>
      </c>
      <c r="C459" s="84">
        <v>2017</v>
      </c>
      <c r="D459" s="3">
        <v>43097</v>
      </c>
      <c r="F459" s="4"/>
      <c r="G459" s="4">
        <v>50</v>
      </c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M459" s="4"/>
      <c r="AN459" s="4"/>
      <c r="AO459" s="4"/>
      <c r="AP459" s="4"/>
      <c r="AQ459" s="4"/>
      <c r="AR459" s="4"/>
      <c r="AS459" s="4"/>
      <c r="AT459" s="4"/>
      <c r="AU459" s="4">
        <v>0.01</v>
      </c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>
        <v>460.91</v>
      </c>
      <c r="CC459" s="4">
        <v>0.26</v>
      </c>
      <c r="CD459" s="4">
        <v>0.25</v>
      </c>
      <c r="CE459" s="4">
        <v>0.26</v>
      </c>
      <c r="CF459" s="4">
        <v>0.28000000000000003</v>
      </c>
      <c r="CG459" s="4">
        <v>0.3</v>
      </c>
      <c r="CH459" s="4">
        <v>0.3</v>
      </c>
      <c r="CI459" s="4">
        <v>0.15</v>
      </c>
      <c r="CJ459" s="4"/>
      <c r="CK459" s="4"/>
      <c r="CL459" s="4"/>
      <c r="CM459" s="4"/>
      <c r="CN459" s="4"/>
      <c r="CO459" s="1" t="s">
        <v>153</v>
      </c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Q459"/>
      <c r="DR459"/>
      <c r="DS459"/>
    </row>
    <row r="460" spans="1:123" x14ac:dyDescent="0.25">
      <c r="A460" s="1" t="s">
        <v>428</v>
      </c>
      <c r="B460" s="1" t="s">
        <v>217</v>
      </c>
      <c r="C460" s="84">
        <v>2017</v>
      </c>
      <c r="D460" s="3">
        <v>43098</v>
      </c>
      <c r="F460" s="4"/>
      <c r="G460" s="4">
        <v>50</v>
      </c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>
        <v>459.87</v>
      </c>
      <c r="CC460" s="4">
        <v>0.25</v>
      </c>
      <c r="CD460" s="4">
        <v>0.25</v>
      </c>
      <c r="CE460" s="4">
        <v>0.26</v>
      </c>
      <c r="CF460" s="4">
        <v>0.28000000000000003</v>
      </c>
      <c r="CG460" s="4">
        <v>0.3</v>
      </c>
      <c r="CH460" s="4">
        <v>0.3</v>
      </c>
      <c r="CI460" s="4">
        <v>0.15</v>
      </c>
      <c r="CJ460" s="4"/>
      <c r="CK460" s="4"/>
      <c r="CL460" s="4"/>
      <c r="CM460" s="4"/>
      <c r="CN460" s="4"/>
      <c r="CO460" s="1" t="s">
        <v>153</v>
      </c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Q460"/>
      <c r="DR460"/>
      <c r="DS460"/>
    </row>
    <row r="461" spans="1:123" x14ac:dyDescent="0.25">
      <c r="A461" s="1" t="s">
        <v>428</v>
      </c>
      <c r="B461" s="1" t="s">
        <v>217</v>
      </c>
      <c r="C461" s="84">
        <v>2017</v>
      </c>
      <c r="D461" s="3">
        <v>43099</v>
      </c>
      <c r="F461" s="4"/>
      <c r="G461" s="4">
        <v>50</v>
      </c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>
        <v>458.82</v>
      </c>
      <c r="CC461" s="4">
        <v>0.25</v>
      </c>
      <c r="CD461" s="4">
        <v>0.25</v>
      </c>
      <c r="CE461" s="4">
        <v>0.26</v>
      </c>
      <c r="CF461" s="4">
        <v>0.28000000000000003</v>
      </c>
      <c r="CG461" s="4">
        <v>0.3</v>
      </c>
      <c r="CH461" s="4">
        <v>0.3</v>
      </c>
      <c r="CI461" s="4">
        <v>0.15</v>
      </c>
      <c r="CJ461" s="4"/>
      <c r="CK461" s="4"/>
      <c r="CL461" s="4"/>
      <c r="CM461" s="4"/>
      <c r="CN461" s="4"/>
      <c r="CO461" s="1" t="s">
        <v>153</v>
      </c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Q461"/>
      <c r="DR461"/>
      <c r="DS461"/>
    </row>
    <row r="462" spans="1:123" x14ac:dyDescent="0.25">
      <c r="A462" s="1" t="s">
        <v>428</v>
      </c>
      <c r="B462" s="1" t="s">
        <v>217</v>
      </c>
      <c r="C462" s="84">
        <v>2017</v>
      </c>
      <c r="D462" s="3">
        <v>43100</v>
      </c>
      <c r="F462" s="4"/>
      <c r="G462" s="4">
        <v>50</v>
      </c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>
        <v>457.6</v>
      </c>
      <c r="CC462" s="4">
        <v>0.24</v>
      </c>
      <c r="CD462" s="4">
        <v>0.25</v>
      </c>
      <c r="CE462" s="4">
        <v>0.26</v>
      </c>
      <c r="CF462" s="4">
        <v>0.28000000000000003</v>
      </c>
      <c r="CG462" s="4">
        <v>0.28999999999999998</v>
      </c>
      <c r="CH462" s="4">
        <v>0.3</v>
      </c>
      <c r="CI462" s="4">
        <v>0.15</v>
      </c>
      <c r="CJ462" s="4"/>
      <c r="CK462" s="4"/>
      <c r="CL462" s="4"/>
      <c r="CM462" s="4"/>
      <c r="CN462" s="4"/>
      <c r="CO462" s="1" t="s">
        <v>153</v>
      </c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Q462"/>
      <c r="DR462"/>
      <c r="DS462"/>
    </row>
    <row r="463" spans="1:123" x14ac:dyDescent="0.25">
      <c r="A463" s="1" t="s">
        <v>428</v>
      </c>
      <c r="B463" s="1" t="s">
        <v>217</v>
      </c>
      <c r="C463" s="84">
        <v>2017</v>
      </c>
      <c r="D463" s="3">
        <v>43101</v>
      </c>
      <c r="F463" s="4"/>
      <c r="G463" s="4">
        <v>50</v>
      </c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>
        <v>456.59</v>
      </c>
      <c r="CC463" s="4">
        <v>0.24</v>
      </c>
      <c r="CD463" s="4">
        <v>0.25</v>
      </c>
      <c r="CE463" s="4">
        <v>0.26</v>
      </c>
      <c r="CF463" s="4">
        <v>0.28000000000000003</v>
      </c>
      <c r="CG463" s="4">
        <v>0.28999999999999998</v>
      </c>
      <c r="CH463" s="4">
        <v>0.28999999999999998</v>
      </c>
      <c r="CI463" s="4">
        <v>0.15</v>
      </c>
      <c r="CJ463" s="4"/>
      <c r="CK463" s="4"/>
      <c r="CL463" s="4"/>
      <c r="CM463" s="4"/>
      <c r="CN463" s="4"/>
      <c r="CO463" s="1" t="s">
        <v>153</v>
      </c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Q463"/>
      <c r="DR463"/>
      <c r="DS463"/>
    </row>
    <row r="464" spans="1:123" x14ac:dyDescent="0.25">
      <c r="A464" s="1" t="s">
        <v>428</v>
      </c>
      <c r="B464" s="1" t="s">
        <v>217</v>
      </c>
      <c r="C464" s="84">
        <v>2017</v>
      </c>
      <c r="D464" s="3">
        <v>43102</v>
      </c>
      <c r="F464" s="4"/>
      <c r="G464" s="4">
        <v>50</v>
      </c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>
        <v>455.68</v>
      </c>
      <c r="CC464" s="4">
        <v>0.24</v>
      </c>
      <c r="CD464" s="4">
        <v>0.25</v>
      </c>
      <c r="CE464" s="4">
        <v>0.26</v>
      </c>
      <c r="CF464" s="4">
        <v>0.28000000000000003</v>
      </c>
      <c r="CG464" s="4">
        <v>0.28999999999999998</v>
      </c>
      <c r="CH464" s="4">
        <v>0.28999999999999998</v>
      </c>
      <c r="CI464" s="4">
        <v>0.15</v>
      </c>
      <c r="CJ464" s="4"/>
      <c r="CK464" s="4"/>
      <c r="CL464" s="4"/>
      <c r="CM464" s="4"/>
      <c r="CN464" s="4"/>
      <c r="CO464" s="1" t="s">
        <v>153</v>
      </c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Q464"/>
      <c r="DR464"/>
      <c r="DS464"/>
    </row>
    <row r="465" spans="1:123" x14ac:dyDescent="0.25">
      <c r="A465" s="1" t="s">
        <v>428</v>
      </c>
      <c r="B465" s="1" t="s">
        <v>217</v>
      </c>
      <c r="C465" s="84">
        <v>2017</v>
      </c>
      <c r="D465" s="3">
        <v>43103</v>
      </c>
      <c r="F465" s="4"/>
      <c r="G465" s="4">
        <v>50</v>
      </c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>
        <v>454.85</v>
      </c>
      <c r="CC465" s="4">
        <v>0.23</v>
      </c>
      <c r="CD465" s="4">
        <v>0.25</v>
      </c>
      <c r="CE465" s="4">
        <v>0.26</v>
      </c>
      <c r="CF465" s="4">
        <v>0.28000000000000003</v>
      </c>
      <c r="CG465" s="4">
        <v>0.28999999999999998</v>
      </c>
      <c r="CH465" s="4">
        <v>0.28999999999999998</v>
      </c>
      <c r="CI465" s="4">
        <v>0.15</v>
      </c>
      <c r="CJ465" s="4"/>
      <c r="CK465" s="4"/>
      <c r="CL465" s="4"/>
      <c r="CM465" s="4"/>
      <c r="CN465" s="4"/>
      <c r="CO465" s="1" t="s">
        <v>153</v>
      </c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Q465"/>
      <c r="DR465"/>
      <c r="DS465"/>
    </row>
    <row r="466" spans="1:123" x14ac:dyDescent="0.25">
      <c r="A466" s="1" t="s">
        <v>428</v>
      </c>
      <c r="B466" s="1" t="s">
        <v>217</v>
      </c>
      <c r="C466" s="84">
        <v>2017</v>
      </c>
      <c r="D466" s="3">
        <v>43104</v>
      </c>
      <c r="F466" s="4"/>
      <c r="G466" s="4">
        <v>50</v>
      </c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>
        <v>1687.4907544809901</v>
      </c>
      <c r="AL466"/>
      <c r="AM466" s="4"/>
      <c r="AN466" s="4"/>
      <c r="AO466" s="4"/>
      <c r="AP466" s="4">
        <v>968.83</v>
      </c>
      <c r="AQ466" s="4"/>
      <c r="AR466" s="4"/>
      <c r="AS466">
        <v>1.7520000000000001E-2</v>
      </c>
      <c r="AT466" s="4">
        <v>853.08</v>
      </c>
      <c r="AU466" s="4">
        <v>0</v>
      </c>
      <c r="AV466"/>
      <c r="AW466">
        <v>0.43785000000000002</v>
      </c>
      <c r="AX466" s="4">
        <v>126.11</v>
      </c>
      <c r="AY466" s="4"/>
      <c r="AZ466" s="4"/>
      <c r="BA466" s="4"/>
      <c r="BB466" s="4"/>
      <c r="BC466" s="4"/>
      <c r="BD466" s="4">
        <v>0</v>
      </c>
      <c r="BE466" s="4"/>
      <c r="BF466" s="4">
        <v>0</v>
      </c>
      <c r="BG466" s="4">
        <v>0</v>
      </c>
      <c r="BH466" s="4"/>
      <c r="BI466" s="4"/>
      <c r="BJ466" s="4"/>
      <c r="BK466" s="4">
        <v>0</v>
      </c>
      <c r="BL466" s="4">
        <v>115.75</v>
      </c>
      <c r="BM466" s="4"/>
      <c r="BN466" s="4" t="s">
        <v>89</v>
      </c>
      <c r="BO466" s="4"/>
      <c r="BP466" s="4"/>
      <c r="BQ466" s="4"/>
      <c r="BR466" s="4"/>
      <c r="BS466" s="4"/>
      <c r="BT466" s="4"/>
      <c r="BU466" s="4"/>
      <c r="BV466">
        <v>1.00099337811758E-2</v>
      </c>
      <c r="BW466" s="4">
        <v>588.94000000000005</v>
      </c>
      <c r="BX466">
        <v>0.77860133965698797</v>
      </c>
      <c r="BY466" s="4"/>
      <c r="BZ466" s="4"/>
      <c r="CA466" s="4"/>
      <c r="CB466" s="4">
        <v>454.09</v>
      </c>
      <c r="CC466" s="4">
        <v>0.23</v>
      </c>
      <c r="CD466" s="4">
        <v>0.25</v>
      </c>
      <c r="CE466" s="4">
        <v>0.26</v>
      </c>
      <c r="CF466" s="4">
        <v>0.28000000000000003</v>
      </c>
      <c r="CG466" s="4">
        <v>0.28999999999999998</v>
      </c>
      <c r="CH466" s="4">
        <v>0.28999999999999998</v>
      </c>
      <c r="CI466" s="4">
        <v>0.15</v>
      </c>
      <c r="CJ466" s="4"/>
      <c r="CK466" s="4"/>
      <c r="CL466" s="4"/>
      <c r="CM466" s="4"/>
      <c r="CN466" s="4"/>
      <c r="CO466" s="1" t="s">
        <v>153</v>
      </c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Q466"/>
      <c r="DR466"/>
      <c r="DS466"/>
    </row>
    <row r="467" spans="1:123" x14ac:dyDescent="0.25">
      <c r="A467" s="1" t="s">
        <v>428</v>
      </c>
      <c r="B467" s="1" t="s">
        <v>217</v>
      </c>
      <c r="C467" s="84">
        <v>2017</v>
      </c>
      <c r="D467" s="3">
        <v>43105</v>
      </c>
      <c r="F467" s="4"/>
      <c r="G467" s="4">
        <v>50</v>
      </c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/>
      <c r="CB467" s="4">
        <v>500.79</v>
      </c>
      <c r="CC467" s="4">
        <v>0.34</v>
      </c>
      <c r="CD467" s="4">
        <v>0.34</v>
      </c>
      <c r="CE467" s="4">
        <v>0.32</v>
      </c>
      <c r="CF467" s="4">
        <v>0.28000000000000003</v>
      </c>
      <c r="CG467" s="4">
        <v>0.28999999999999998</v>
      </c>
      <c r="CH467" s="4">
        <v>0.28999999999999998</v>
      </c>
      <c r="CI467" s="4">
        <v>0.15</v>
      </c>
      <c r="CJ467" s="4"/>
      <c r="CK467" s="4"/>
      <c r="CL467" s="4"/>
      <c r="CM467" s="4"/>
      <c r="CN467" s="4"/>
      <c r="CO467" s="1" t="s">
        <v>153</v>
      </c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Q467"/>
      <c r="DR467"/>
      <c r="DS467"/>
    </row>
    <row r="468" spans="1:123" x14ac:dyDescent="0.25">
      <c r="A468" s="1" t="s">
        <v>428</v>
      </c>
      <c r="B468" s="1" t="s">
        <v>217</v>
      </c>
      <c r="C468" s="84">
        <v>2017</v>
      </c>
      <c r="D468" s="3">
        <v>43106</v>
      </c>
      <c r="F468" s="4"/>
      <c r="G468" s="4">
        <v>50</v>
      </c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>
        <v>497.55</v>
      </c>
      <c r="CC468" s="4">
        <v>0.32</v>
      </c>
      <c r="CD468" s="4">
        <v>0.33</v>
      </c>
      <c r="CE468" s="4">
        <v>0.32</v>
      </c>
      <c r="CF468" s="4">
        <v>0.28000000000000003</v>
      </c>
      <c r="CG468" s="4">
        <v>0.28999999999999998</v>
      </c>
      <c r="CH468" s="4">
        <v>0.28999999999999998</v>
      </c>
      <c r="CI468" s="4">
        <v>0.15</v>
      </c>
      <c r="CJ468" s="4"/>
      <c r="CK468" s="4"/>
      <c r="CL468" s="4"/>
      <c r="CM468" s="4"/>
      <c r="CN468" s="4"/>
      <c r="CO468" s="1" t="s">
        <v>153</v>
      </c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Q468"/>
      <c r="DR468"/>
      <c r="DS468"/>
    </row>
    <row r="469" spans="1:123" x14ac:dyDescent="0.25">
      <c r="A469" s="1" t="s">
        <v>428</v>
      </c>
      <c r="B469" s="1" t="s">
        <v>217</v>
      </c>
      <c r="C469" s="84">
        <v>2017</v>
      </c>
      <c r="D469" s="3">
        <v>43107</v>
      </c>
      <c r="F469" s="4"/>
      <c r="G469" s="4">
        <v>50</v>
      </c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/>
      <c r="CB469" s="4">
        <v>494.6</v>
      </c>
      <c r="CC469" s="4">
        <v>0.31</v>
      </c>
      <c r="CD469" s="4">
        <v>0.32</v>
      </c>
      <c r="CE469" s="4">
        <v>0.32</v>
      </c>
      <c r="CF469" s="4">
        <v>0.28000000000000003</v>
      </c>
      <c r="CG469" s="4">
        <v>0.28999999999999998</v>
      </c>
      <c r="CH469" s="4">
        <v>0.28999999999999998</v>
      </c>
      <c r="CI469" s="4">
        <v>0.15</v>
      </c>
      <c r="CJ469" s="4"/>
      <c r="CK469" s="4"/>
      <c r="CL469" s="4"/>
      <c r="CM469" s="4"/>
      <c r="CN469" s="4"/>
      <c r="CO469" s="1" t="s">
        <v>153</v>
      </c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Q469"/>
      <c r="DR469"/>
      <c r="DS469"/>
    </row>
    <row r="470" spans="1:123" x14ac:dyDescent="0.25">
      <c r="A470" s="1" t="s">
        <v>428</v>
      </c>
      <c r="B470" s="1" t="s">
        <v>217</v>
      </c>
      <c r="C470" s="84">
        <v>2017</v>
      </c>
      <c r="D470" s="3">
        <v>43108</v>
      </c>
      <c r="F470" s="4"/>
      <c r="G470" s="4">
        <v>50</v>
      </c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M470" s="4"/>
      <c r="AN470" s="4"/>
      <c r="AO470" s="4"/>
      <c r="AP470" s="4"/>
      <c r="AQ470" s="4"/>
      <c r="AR470" s="4"/>
      <c r="AS470" s="4"/>
      <c r="AT470" s="4"/>
      <c r="AU470" s="4">
        <v>0</v>
      </c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>
        <v>492.42</v>
      </c>
      <c r="CC470" s="4">
        <v>0.3</v>
      </c>
      <c r="CD470" s="4">
        <v>0.32</v>
      </c>
      <c r="CE470" s="4">
        <v>0.32</v>
      </c>
      <c r="CF470" s="4">
        <v>0.28000000000000003</v>
      </c>
      <c r="CG470" s="4">
        <v>0.28999999999999998</v>
      </c>
      <c r="CH470" s="4">
        <v>0.28999999999999998</v>
      </c>
      <c r="CI470" s="4">
        <v>0.15</v>
      </c>
      <c r="CJ470" s="4"/>
      <c r="CK470" s="4"/>
      <c r="CL470" s="4"/>
      <c r="CM470" s="4"/>
      <c r="CN470" s="4"/>
      <c r="CO470" s="1" t="s">
        <v>153</v>
      </c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Q470"/>
      <c r="DR470"/>
      <c r="DS470"/>
    </row>
    <row r="471" spans="1:123" x14ac:dyDescent="0.25">
      <c r="A471" s="1" t="s">
        <v>428</v>
      </c>
      <c r="B471" s="1" t="s">
        <v>217</v>
      </c>
      <c r="C471" s="84">
        <v>2017</v>
      </c>
      <c r="D471" s="3">
        <v>43109</v>
      </c>
      <c r="F471" s="4"/>
      <c r="G471" s="4">
        <v>50</v>
      </c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/>
      <c r="CB471" s="4">
        <v>490.74</v>
      </c>
      <c r="CC471" s="4">
        <v>0.3</v>
      </c>
      <c r="CD471" s="4">
        <v>0.31</v>
      </c>
      <c r="CE471" s="4">
        <v>0.31</v>
      </c>
      <c r="CF471" s="4">
        <v>0.28999999999999998</v>
      </c>
      <c r="CG471" s="4">
        <v>0.28999999999999998</v>
      </c>
      <c r="CH471" s="4">
        <v>0.28999999999999998</v>
      </c>
      <c r="CI471" s="4">
        <v>0.15</v>
      </c>
      <c r="CJ471" s="4"/>
      <c r="CK471" s="4"/>
      <c r="CL471" s="4"/>
      <c r="CM471" s="4"/>
      <c r="CN471" s="4"/>
      <c r="CO471" s="1" t="s">
        <v>153</v>
      </c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Q471"/>
      <c r="DR471"/>
      <c r="DS471"/>
    </row>
    <row r="472" spans="1:123" x14ac:dyDescent="0.25">
      <c r="A472" s="1" t="s">
        <v>428</v>
      </c>
      <c r="B472" s="1" t="s">
        <v>217</v>
      </c>
      <c r="C472" s="84">
        <v>2017</v>
      </c>
      <c r="D472" s="3">
        <v>43110</v>
      </c>
      <c r="F472" s="4"/>
      <c r="G472" s="4">
        <v>50</v>
      </c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>
        <v>501.39</v>
      </c>
      <c r="CC472" s="4">
        <v>0.33</v>
      </c>
      <c r="CD472" s="4">
        <v>0.33</v>
      </c>
      <c r="CE472" s="4">
        <v>0.32</v>
      </c>
      <c r="CF472" s="4">
        <v>0.28999999999999998</v>
      </c>
      <c r="CG472" s="4">
        <v>0.28999999999999998</v>
      </c>
      <c r="CH472" s="4">
        <v>0.28999999999999998</v>
      </c>
      <c r="CI472" s="4">
        <v>0.15</v>
      </c>
      <c r="CJ472" s="4"/>
      <c r="CK472" s="4"/>
      <c r="CL472" s="4"/>
      <c r="CM472" s="4"/>
      <c r="CN472" s="4"/>
      <c r="CO472" s="1" t="s">
        <v>153</v>
      </c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Q472"/>
      <c r="DR472"/>
      <c r="DS472"/>
    </row>
    <row r="473" spans="1:123" x14ac:dyDescent="0.25">
      <c r="A473" s="1" t="s">
        <v>428</v>
      </c>
      <c r="B473" s="1" t="s">
        <v>217</v>
      </c>
      <c r="C473" s="84">
        <v>2017</v>
      </c>
      <c r="D473" s="3">
        <v>43111</v>
      </c>
      <c r="F473" s="4"/>
      <c r="G473" s="4">
        <v>50</v>
      </c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/>
      <c r="CB473" s="4">
        <v>534.5</v>
      </c>
      <c r="CC473" s="4">
        <v>0.36</v>
      </c>
      <c r="CD473" s="4">
        <v>0.36</v>
      </c>
      <c r="CE473" s="4">
        <v>0.36</v>
      </c>
      <c r="CF473" s="4">
        <v>0.33</v>
      </c>
      <c r="CG473" s="4">
        <v>0.28999999999999998</v>
      </c>
      <c r="CH473" s="4">
        <v>0.28999999999999998</v>
      </c>
      <c r="CI473" s="4">
        <v>0.15</v>
      </c>
      <c r="CJ473" s="4"/>
      <c r="CK473" s="4"/>
      <c r="CL473" s="4"/>
      <c r="CM473" s="4"/>
      <c r="CN473" s="4"/>
      <c r="CO473" s="1" t="s">
        <v>153</v>
      </c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Q473"/>
      <c r="DR473"/>
      <c r="DS473"/>
    </row>
    <row r="474" spans="1:123" x14ac:dyDescent="0.25">
      <c r="A474" s="1" t="s">
        <v>428</v>
      </c>
      <c r="B474" s="1" t="s">
        <v>217</v>
      </c>
      <c r="C474" s="84">
        <v>2017</v>
      </c>
      <c r="D474" s="3">
        <v>43112</v>
      </c>
      <c r="F474" s="4"/>
      <c r="G474" s="4">
        <v>50</v>
      </c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>
        <v>534.74</v>
      </c>
      <c r="CC474" s="4">
        <v>0.33</v>
      </c>
      <c r="CD474" s="4">
        <v>0.35</v>
      </c>
      <c r="CE474" s="4">
        <v>0.36</v>
      </c>
      <c r="CF474" s="4">
        <v>0.35</v>
      </c>
      <c r="CG474" s="4">
        <v>0.3</v>
      </c>
      <c r="CH474" s="4">
        <v>0.28999999999999998</v>
      </c>
      <c r="CI474" s="4">
        <v>0.15</v>
      </c>
      <c r="CJ474" s="4"/>
      <c r="CK474" s="4"/>
      <c r="CL474" s="4"/>
      <c r="CM474" s="4"/>
      <c r="CN474" s="4"/>
      <c r="CO474" s="1" t="s">
        <v>153</v>
      </c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Q474"/>
      <c r="DR474"/>
      <c r="DS474"/>
    </row>
    <row r="475" spans="1:123" x14ac:dyDescent="0.25">
      <c r="A475" s="1" t="s">
        <v>428</v>
      </c>
      <c r="B475" s="1" t="s">
        <v>217</v>
      </c>
      <c r="C475" s="84">
        <v>2017</v>
      </c>
      <c r="D475" s="3">
        <v>43113</v>
      </c>
      <c r="F475" s="4"/>
      <c r="G475" s="4">
        <v>50</v>
      </c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/>
      <c r="CB475" s="4">
        <v>531.47</v>
      </c>
      <c r="CC475" s="4">
        <v>0.32</v>
      </c>
      <c r="CD475" s="4">
        <v>0.34</v>
      </c>
      <c r="CE475" s="4">
        <v>0.35</v>
      </c>
      <c r="CF475" s="4">
        <v>0.35</v>
      </c>
      <c r="CG475" s="4">
        <v>0.3</v>
      </c>
      <c r="CH475" s="4">
        <v>0.28999999999999998</v>
      </c>
      <c r="CI475" s="4">
        <v>0.15</v>
      </c>
      <c r="CJ475" s="4"/>
      <c r="CK475" s="4"/>
      <c r="CL475" s="4"/>
      <c r="CM475" s="4"/>
      <c r="CN475" s="4"/>
      <c r="CO475" s="1" t="s">
        <v>153</v>
      </c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Q475"/>
      <c r="DR475"/>
      <c r="DS475"/>
    </row>
    <row r="476" spans="1:123" x14ac:dyDescent="0.25">
      <c r="A476" s="1" t="s">
        <v>428</v>
      </c>
      <c r="B476" s="1" t="s">
        <v>217</v>
      </c>
      <c r="C476" s="84">
        <v>2017</v>
      </c>
      <c r="D476" s="3">
        <v>43114</v>
      </c>
      <c r="F476" s="4"/>
      <c r="G476" s="4">
        <v>50</v>
      </c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/>
      <c r="CB476" s="4">
        <v>528.59</v>
      </c>
      <c r="CC476" s="4">
        <v>0.31</v>
      </c>
      <c r="CD476" s="4">
        <v>0.33</v>
      </c>
      <c r="CE476" s="4">
        <v>0.35</v>
      </c>
      <c r="CF476" s="4">
        <v>0.35</v>
      </c>
      <c r="CG476" s="4">
        <v>0.3</v>
      </c>
      <c r="CH476" s="4">
        <v>0.28999999999999998</v>
      </c>
      <c r="CI476" s="4">
        <v>0.15</v>
      </c>
      <c r="CJ476" s="4"/>
      <c r="CK476" s="4"/>
      <c r="CL476" s="4"/>
      <c r="CM476" s="4"/>
      <c r="CN476" s="4"/>
      <c r="CO476" s="1" t="s">
        <v>153</v>
      </c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Q476"/>
      <c r="DR476"/>
      <c r="DS476"/>
    </row>
    <row r="477" spans="1:123" x14ac:dyDescent="0.25">
      <c r="A477" s="1" t="s">
        <v>428</v>
      </c>
      <c r="B477" s="1" t="s">
        <v>217</v>
      </c>
      <c r="C477" s="84">
        <v>2017</v>
      </c>
      <c r="D477" s="3">
        <v>43115</v>
      </c>
      <c r="F477" s="4"/>
      <c r="G477" s="4">
        <v>50</v>
      </c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/>
      <c r="BP477" s="4"/>
      <c r="BQ477" s="4"/>
      <c r="BR477" s="4"/>
      <c r="BS477" s="4"/>
      <c r="BT477" s="4"/>
      <c r="BU477" s="4"/>
      <c r="BV477" s="4"/>
      <c r="BW477" s="4"/>
      <c r="BX477" s="4"/>
      <c r="BY477" s="4"/>
      <c r="BZ477" s="4"/>
      <c r="CA477" s="4"/>
      <c r="CB477" s="4">
        <v>526.04999999999995</v>
      </c>
      <c r="CC477" s="4">
        <v>0.31</v>
      </c>
      <c r="CD477" s="4">
        <v>0.33</v>
      </c>
      <c r="CE477" s="4">
        <v>0.35</v>
      </c>
      <c r="CF477" s="4">
        <v>0.35</v>
      </c>
      <c r="CG477" s="4">
        <v>0.3</v>
      </c>
      <c r="CH477" s="4">
        <v>0.28999999999999998</v>
      </c>
      <c r="CI477" s="4">
        <v>0.15</v>
      </c>
      <c r="CJ477" s="4"/>
      <c r="CK477" s="4"/>
      <c r="CL477" s="4"/>
      <c r="CM477" s="4"/>
      <c r="CN477" s="4"/>
      <c r="CO477" s="1" t="s">
        <v>153</v>
      </c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Q477"/>
      <c r="DR477"/>
      <c r="DS477"/>
    </row>
    <row r="478" spans="1:123" x14ac:dyDescent="0.25">
      <c r="A478" s="1" t="s">
        <v>428</v>
      </c>
      <c r="B478" s="1" t="s">
        <v>217</v>
      </c>
      <c r="C478" s="84">
        <v>2017</v>
      </c>
      <c r="D478" s="3">
        <v>43116</v>
      </c>
      <c r="F478" s="4"/>
      <c r="G478" s="4">
        <v>50</v>
      </c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/>
      <c r="BR478" s="4"/>
      <c r="BS478" s="4"/>
      <c r="BT478" s="4"/>
      <c r="BU478" s="4"/>
      <c r="BV478" s="4"/>
      <c r="BW478" s="4"/>
      <c r="BX478" s="4"/>
      <c r="BY478" s="4"/>
      <c r="BZ478" s="4"/>
      <c r="CA478" s="4"/>
      <c r="CB478" s="4">
        <v>523.66</v>
      </c>
      <c r="CC478" s="4">
        <v>0.3</v>
      </c>
      <c r="CD478" s="4">
        <v>0.32</v>
      </c>
      <c r="CE478" s="4">
        <v>0.34</v>
      </c>
      <c r="CF478" s="4">
        <v>0.34</v>
      </c>
      <c r="CG478" s="4">
        <v>0.3</v>
      </c>
      <c r="CH478" s="4">
        <v>0.28999999999999998</v>
      </c>
      <c r="CI478" s="4">
        <v>0.15</v>
      </c>
      <c r="CJ478" s="4"/>
      <c r="CK478" s="4"/>
      <c r="CL478" s="4"/>
      <c r="CM478" s="4"/>
      <c r="CN478" s="4"/>
      <c r="CO478" s="1" t="s">
        <v>153</v>
      </c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Q478"/>
      <c r="DR478"/>
      <c r="DS478"/>
    </row>
    <row r="479" spans="1:123" x14ac:dyDescent="0.25">
      <c r="A479" s="1" t="s">
        <v>428</v>
      </c>
      <c r="B479" s="1" t="s">
        <v>217</v>
      </c>
      <c r="C479" s="84">
        <v>2017</v>
      </c>
      <c r="D479" s="3">
        <v>43117</v>
      </c>
      <c r="F479" s="4"/>
      <c r="G479" s="4">
        <v>50</v>
      </c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  <c r="BP479" s="4"/>
      <c r="BQ479" s="4"/>
      <c r="BR479" s="4"/>
      <c r="BS479" s="4"/>
      <c r="BT479" s="4"/>
      <c r="BU479" s="4"/>
      <c r="BV479" s="4"/>
      <c r="BW479" s="4"/>
      <c r="BX479" s="4"/>
      <c r="BY479" s="4"/>
      <c r="BZ479" s="4"/>
      <c r="CA479" s="4"/>
      <c r="CB479" s="4">
        <v>521.74</v>
      </c>
      <c r="CC479" s="4">
        <v>0.3</v>
      </c>
      <c r="CD479" s="4">
        <v>0.32</v>
      </c>
      <c r="CE479" s="4">
        <v>0.34</v>
      </c>
      <c r="CF479" s="4">
        <v>0.34</v>
      </c>
      <c r="CG479" s="4">
        <v>0.3</v>
      </c>
      <c r="CH479" s="4">
        <v>0.28999999999999998</v>
      </c>
      <c r="CI479" s="4">
        <v>0.15</v>
      </c>
      <c r="CJ479" s="4"/>
      <c r="CK479" s="4"/>
      <c r="CL479" s="4"/>
      <c r="CM479" s="4"/>
      <c r="CN479" s="4"/>
      <c r="CO479" s="1" t="s">
        <v>153</v>
      </c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Q479"/>
      <c r="DR479"/>
      <c r="DS479"/>
    </row>
    <row r="480" spans="1:123" x14ac:dyDescent="0.25">
      <c r="A480" s="1" t="s">
        <v>428</v>
      </c>
      <c r="B480" s="1" t="s">
        <v>217</v>
      </c>
      <c r="C480" s="84">
        <v>2017</v>
      </c>
      <c r="D480" s="3">
        <v>43118</v>
      </c>
      <c r="F480" s="4"/>
      <c r="G480" s="4">
        <v>50</v>
      </c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>
        <v>519.87</v>
      </c>
      <c r="CC480" s="4">
        <v>0.28999999999999998</v>
      </c>
      <c r="CD480" s="4">
        <v>0.32</v>
      </c>
      <c r="CE480" s="4">
        <v>0.34</v>
      </c>
      <c r="CF480" s="4">
        <v>0.34</v>
      </c>
      <c r="CG480" s="4">
        <v>0.31</v>
      </c>
      <c r="CH480" s="4">
        <v>0.28999999999999998</v>
      </c>
      <c r="CI480" s="4">
        <v>0.15</v>
      </c>
      <c r="CJ480" s="4"/>
      <c r="CK480" s="4"/>
      <c r="CL480" s="4"/>
      <c r="CM480" s="4"/>
      <c r="CN480" s="4"/>
      <c r="CO480" s="1" t="s">
        <v>153</v>
      </c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Q480"/>
      <c r="DR480"/>
      <c r="DS480"/>
    </row>
    <row r="481" spans="1:123" x14ac:dyDescent="0.25">
      <c r="A481" s="1" t="s">
        <v>428</v>
      </c>
      <c r="B481" s="1" t="s">
        <v>217</v>
      </c>
      <c r="C481" s="84">
        <v>2017</v>
      </c>
      <c r="D481" s="3">
        <v>43119</v>
      </c>
      <c r="F481" s="4"/>
      <c r="G481" s="4">
        <v>50</v>
      </c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  <c r="CA481" s="4"/>
      <c r="CB481" s="4">
        <v>517.87</v>
      </c>
      <c r="CC481" s="4">
        <v>0.28999999999999998</v>
      </c>
      <c r="CD481" s="4">
        <v>0.32</v>
      </c>
      <c r="CE481" s="4">
        <v>0.34</v>
      </c>
      <c r="CF481" s="4">
        <v>0.34</v>
      </c>
      <c r="CG481" s="4">
        <v>0.31</v>
      </c>
      <c r="CH481" s="4">
        <v>0.28999999999999998</v>
      </c>
      <c r="CI481" s="4">
        <v>0.15</v>
      </c>
      <c r="CJ481" s="4"/>
      <c r="CK481" s="4"/>
      <c r="CL481" s="4"/>
      <c r="CM481" s="4"/>
      <c r="CN481" s="4"/>
      <c r="CO481" s="1" t="s">
        <v>153</v>
      </c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Q481"/>
      <c r="DR481"/>
      <c r="DS481"/>
    </row>
    <row r="482" spans="1:123" x14ac:dyDescent="0.25">
      <c r="A482" s="1" t="s">
        <v>428</v>
      </c>
      <c r="B482" s="1" t="s">
        <v>217</v>
      </c>
      <c r="C482" s="84">
        <v>2017</v>
      </c>
      <c r="D482" s="3">
        <v>43120</v>
      </c>
      <c r="F482" s="4"/>
      <c r="G482" s="4">
        <v>50</v>
      </c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4"/>
      <c r="BQ482" s="4"/>
      <c r="BR482" s="4"/>
      <c r="BS482" s="4"/>
      <c r="BT482" s="4"/>
      <c r="BU482" s="4"/>
      <c r="BV482" s="4"/>
      <c r="BW482" s="4"/>
      <c r="BX482" s="4"/>
      <c r="BY482" s="4"/>
      <c r="BZ482" s="4"/>
      <c r="CA482" s="4"/>
      <c r="CB482" s="4">
        <v>516.02</v>
      </c>
      <c r="CC482" s="4">
        <v>0.28000000000000003</v>
      </c>
      <c r="CD482" s="4">
        <v>0.31</v>
      </c>
      <c r="CE482" s="4">
        <v>0.34</v>
      </c>
      <c r="CF482" s="4">
        <v>0.34</v>
      </c>
      <c r="CG482" s="4">
        <v>0.31</v>
      </c>
      <c r="CH482" s="4">
        <v>0.28999999999999998</v>
      </c>
      <c r="CI482" s="4">
        <v>0.15</v>
      </c>
      <c r="CJ482" s="4"/>
      <c r="CK482" s="4"/>
      <c r="CL482" s="4"/>
      <c r="CM482" s="4"/>
      <c r="CN482" s="4"/>
      <c r="CO482" s="1" t="s">
        <v>153</v>
      </c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Q482"/>
      <c r="DR482"/>
      <c r="DS482"/>
    </row>
    <row r="483" spans="1:123" x14ac:dyDescent="0.25">
      <c r="A483" s="1" t="s">
        <v>428</v>
      </c>
      <c r="B483" s="1" t="s">
        <v>217</v>
      </c>
      <c r="C483" s="84">
        <v>2017</v>
      </c>
      <c r="D483" s="3">
        <v>43121</v>
      </c>
      <c r="F483" s="4"/>
      <c r="G483" s="4">
        <v>50</v>
      </c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4"/>
      <c r="BS483" s="4"/>
      <c r="BT483" s="4"/>
      <c r="BU483" s="4"/>
      <c r="BV483" s="4"/>
      <c r="BW483" s="4"/>
      <c r="BX483" s="4"/>
      <c r="BY483" s="4"/>
      <c r="BZ483" s="4"/>
      <c r="CA483" s="4"/>
      <c r="CB483" s="4">
        <v>514.35</v>
      </c>
      <c r="CC483" s="4">
        <v>0.28000000000000003</v>
      </c>
      <c r="CD483" s="4">
        <v>0.31</v>
      </c>
      <c r="CE483" s="4">
        <v>0.33</v>
      </c>
      <c r="CF483" s="4">
        <v>0.34</v>
      </c>
      <c r="CG483" s="4">
        <v>0.31</v>
      </c>
      <c r="CH483" s="4">
        <v>0.28999999999999998</v>
      </c>
      <c r="CI483" s="4">
        <v>0.15</v>
      </c>
      <c r="CJ483" s="4"/>
      <c r="CK483" s="4"/>
      <c r="CL483" s="4"/>
      <c r="CM483" s="4"/>
      <c r="CN483" s="4"/>
      <c r="CO483" s="1" t="s">
        <v>153</v>
      </c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Q483"/>
      <c r="DR483"/>
      <c r="DS483"/>
    </row>
    <row r="484" spans="1:123" x14ac:dyDescent="0.25">
      <c r="A484" s="1" t="s">
        <v>428</v>
      </c>
      <c r="B484" s="1" t="s">
        <v>217</v>
      </c>
      <c r="C484" s="84">
        <v>2017</v>
      </c>
      <c r="D484" s="3">
        <v>43122</v>
      </c>
      <c r="F484" s="4"/>
      <c r="G484" s="4">
        <v>50</v>
      </c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  <c r="BX484" s="4"/>
      <c r="BY484" s="4"/>
      <c r="BZ484" s="4"/>
      <c r="CA484" s="4"/>
      <c r="CB484" s="4">
        <v>512.88</v>
      </c>
      <c r="CC484" s="4">
        <v>0.28000000000000003</v>
      </c>
      <c r="CD484" s="4">
        <v>0.31</v>
      </c>
      <c r="CE484" s="4">
        <v>0.33</v>
      </c>
      <c r="CF484" s="4">
        <v>0.34</v>
      </c>
      <c r="CG484" s="4">
        <v>0.31</v>
      </c>
      <c r="CH484" s="4">
        <v>0.28999999999999998</v>
      </c>
      <c r="CI484" s="4">
        <v>0.15</v>
      </c>
      <c r="CJ484" s="4"/>
      <c r="CK484" s="4"/>
      <c r="CL484" s="4"/>
      <c r="CM484" s="4"/>
      <c r="CN484" s="4"/>
      <c r="CO484" s="1" t="s">
        <v>153</v>
      </c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Q484"/>
      <c r="DR484"/>
      <c r="DS484"/>
    </row>
    <row r="485" spans="1:123" x14ac:dyDescent="0.25">
      <c r="A485" s="1" t="s">
        <v>428</v>
      </c>
      <c r="B485" s="1" t="s">
        <v>217</v>
      </c>
      <c r="C485" s="84">
        <v>2017</v>
      </c>
      <c r="D485" s="3">
        <v>43123</v>
      </c>
      <c r="F485" s="4"/>
      <c r="G485" s="4">
        <v>50</v>
      </c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  <c r="BP485" s="4"/>
      <c r="BQ485" s="4"/>
      <c r="BR485" s="4"/>
      <c r="BS485" s="4"/>
      <c r="BT485" s="4"/>
      <c r="BU485" s="4"/>
      <c r="BV485" s="4"/>
      <c r="BW485" s="4"/>
      <c r="BX485" s="4"/>
      <c r="BY485" s="4"/>
      <c r="BZ485" s="4"/>
      <c r="CA485" s="4"/>
      <c r="CB485" s="4">
        <v>511.22</v>
      </c>
      <c r="CC485" s="4">
        <v>0.27</v>
      </c>
      <c r="CD485" s="4">
        <v>0.31</v>
      </c>
      <c r="CE485" s="4">
        <v>0.33</v>
      </c>
      <c r="CF485" s="4">
        <v>0.34</v>
      </c>
      <c r="CG485" s="4">
        <v>0.31</v>
      </c>
      <c r="CH485" s="4">
        <v>0.28999999999999998</v>
      </c>
      <c r="CI485" s="4">
        <v>0.15</v>
      </c>
      <c r="CJ485" s="4"/>
      <c r="CK485" s="4"/>
      <c r="CL485" s="4"/>
      <c r="CM485" s="4"/>
      <c r="CN485" s="4"/>
      <c r="CO485" s="1" t="s">
        <v>153</v>
      </c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Q485"/>
      <c r="DR485"/>
      <c r="DS485"/>
    </row>
    <row r="486" spans="1:123" x14ac:dyDescent="0.25">
      <c r="A486" s="1" t="s">
        <v>428</v>
      </c>
      <c r="B486" s="1" t="s">
        <v>217</v>
      </c>
      <c r="C486" s="84">
        <v>2017</v>
      </c>
      <c r="D486" s="3">
        <v>43124</v>
      </c>
      <c r="F486" s="4"/>
      <c r="G486" s="4">
        <v>50</v>
      </c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4"/>
      <c r="BX486" s="4"/>
      <c r="BY486" s="4"/>
      <c r="BZ486" s="4"/>
      <c r="CA486" s="4"/>
      <c r="CB486" s="4">
        <v>509.33</v>
      </c>
      <c r="CC486" s="4">
        <v>0.27</v>
      </c>
      <c r="CD486" s="4">
        <v>0.3</v>
      </c>
      <c r="CE486" s="4">
        <v>0.33</v>
      </c>
      <c r="CF486" s="4">
        <v>0.33</v>
      </c>
      <c r="CG486" s="4">
        <v>0.31</v>
      </c>
      <c r="CH486" s="4">
        <v>0.28999999999999998</v>
      </c>
      <c r="CI486" s="4">
        <v>0.15</v>
      </c>
      <c r="CJ486" s="4"/>
      <c r="CK486" s="4"/>
      <c r="CL486" s="4"/>
      <c r="CM486" s="4"/>
      <c r="CN486" s="4"/>
      <c r="CO486" s="1" t="s">
        <v>153</v>
      </c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Q486"/>
      <c r="DR486"/>
      <c r="DS486"/>
    </row>
    <row r="487" spans="1:123" x14ac:dyDescent="0.25">
      <c r="A487" s="1" t="s">
        <v>428</v>
      </c>
      <c r="B487" s="1" t="s">
        <v>217</v>
      </c>
      <c r="C487" s="84">
        <v>2017</v>
      </c>
      <c r="D487" s="3">
        <v>43125</v>
      </c>
      <c r="F487" s="4"/>
      <c r="G487" s="4">
        <v>50</v>
      </c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4"/>
      <c r="CI487" s="4"/>
      <c r="CJ487" s="4"/>
      <c r="CK487" s="4"/>
      <c r="CL487" s="4"/>
      <c r="CM487" s="4"/>
      <c r="CN487" s="4"/>
      <c r="CO487" s="1" t="s">
        <v>153</v>
      </c>
    </row>
    <row r="488" spans="1:123" x14ac:dyDescent="0.25">
      <c r="A488" s="1" t="s">
        <v>428</v>
      </c>
      <c r="B488" s="1" t="s">
        <v>214</v>
      </c>
      <c r="C488" s="84">
        <v>2017</v>
      </c>
      <c r="D488" s="3">
        <v>42887</v>
      </c>
      <c r="F488" s="4"/>
      <c r="G488" s="4">
        <v>300</v>
      </c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  <c r="BO488" s="4"/>
      <c r="BP488" s="4"/>
      <c r="BQ488" s="4"/>
      <c r="BR488" s="4"/>
      <c r="BS488" s="4"/>
      <c r="BT488" s="4"/>
      <c r="BU488" s="4"/>
      <c r="BV488" s="4"/>
      <c r="BW488" s="4"/>
      <c r="BX488" s="4"/>
      <c r="BY488" s="4"/>
      <c r="BZ488" s="4"/>
      <c r="CA488" s="4"/>
      <c r="CB488" s="4">
        <v>420.42</v>
      </c>
      <c r="CC488" s="4">
        <v>0.23</v>
      </c>
      <c r="CD488" s="4">
        <v>0.24</v>
      </c>
      <c r="CE488" s="4">
        <v>0.28000000000000003</v>
      </c>
      <c r="CF488" s="4">
        <v>0.3</v>
      </c>
      <c r="CG488" s="4">
        <v>0.26</v>
      </c>
      <c r="CH488" s="4">
        <v>0.19</v>
      </c>
      <c r="CI488" s="4">
        <v>0.14000000000000001</v>
      </c>
      <c r="CJ488" s="4"/>
      <c r="CK488" s="4"/>
      <c r="CL488" s="4"/>
      <c r="CM488" s="4"/>
      <c r="CN488" s="4"/>
      <c r="CO488" s="1" t="s">
        <v>141</v>
      </c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Q488"/>
      <c r="DR488"/>
      <c r="DS488"/>
    </row>
    <row r="489" spans="1:123" x14ac:dyDescent="0.25">
      <c r="A489" s="1" t="s">
        <v>428</v>
      </c>
      <c r="B489" s="1" t="s">
        <v>214</v>
      </c>
      <c r="C489" s="84">
        <v>2017</v>
      </c>
      <c r="D489" s="3">
        <v>42888</v>
      </c>
      <c r="F489" s="4"/>
      <c r="G489" s="4">
        <v>300</v>
      </c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4"/>
      <c r="BY489" s="4"/>
      <c r="BZ489" s="4"/>
      <c r="CA489" s="4"/>
      <c r="CB489" s="4">
        <v>419.55</v>
      </c>
      <c r="CC489" s="4">
        <v>0.23</v>
      </c>
      <c r="CD489" s="4">
        <v>0.24</v>
      </c>
      <c r="CE489" s="4">
        <v>0.27</v>
      </c>
      <c r="CF489" s="4">
        <v>0.3</v>
      </c>
      <c r="CG489" s="4">
        <v>0.26</v>
      </c>
      <c r="CH489" s="4">
        <v>0.19</v>
      </c>
      <c r="CI489" s="4">
        <v>0.14000000000000001</v>
      </c>
      <c r="CJ489" s="4"/>
      <c r="CK489" s="4"/>
      <c r="CL489" s="4"/>
      <c r="CM489" s="4"/>
      <c r="CN489" s="4"/>
      <c r="CO489" s="1" t="s">
        <v>141</v>
      </c>
      <c r="CR489">
        <v>14.5210286951013</v>
      </c>
      <c r="CS489">
        <v>8.2460880859721595</v>
      </c>
      <c r="CT489">
        <v>8.2100738525134496</v>
      </c>
      <c r="CU489">
        <v>5.1196948928507</v>
      </c>
      <c r="CV489">
        <v>1.8785945899613099</v>
      </c>
      <c r="CW489">
        <v>1.82241464737081</v>
      </c>
      <c r="CX489">
        <v>2.9645418320620398</v>
      </c>
      <c r="CY489">
        <v>2.3497676539107899</v>
      </c>
      <c r="CZ489">
        <v>2.3937851504351801</v>
      </c>
      <c r="DA489">
        <v>1.8304116597101501</v>
      </c>
      <c r="DB489">
        <v>12.64243410514</v>
      </c>
      <c r="DC489">
        <v>6.4236734386013401</v>
      </c>
      <c r="DD489">
        <v>5.2455320204514102</v>
      </c>
      <c r="DE489">
        <v>2.7699272389399199</v>
      </c>
      <c r="DF489">
        <v>2.1871446185194299</v>
      </c>
      <c r="DG489">
        <v>2.1720671671922398</v>
      </c>
      <c r="DH489">
        <v>44.680294122294598</v>
      </c>
      <c r="DI489">
        <v>31.440778588844299</v>
      </c>
      <c r="DJ489">
        <v>13.2395155334503</v>
      </c>
      <c r="DQ489"/>
      <c r="DR489"/>
      <c r="DS489"/>
    </row>
    <row r="490" spans="1:123" x14ac:dyDescent="0.25">
      <c r="A490" s="1" t="s">
        <v>428</v>
      </c>
      <c r="B490" s="1" t="s">
        <v>214</v>
      </c>
      <c r="C490" s="84">
        <v>2017</v>
      </c>
      <c r="D490" s="3">
        <v>42889</v>
      </c>
      <c r="F490" s="4"/>
      <c r="G490" s="4">
        <v>300</v>
      </c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/>
      <c r="CB490" s="4">
        <v>419.28</v>
      </c>
      <c r="CC490" s="4">
        <v>0.23</v>
      </c>
      <c r="CD490" s="4">
        <v>0.24</v>
      </c>
      <c r="CE490" s="4">
        <v>0.27</v>
      </c>
      <c r="CF490" s="4">
        <v>0.3</v>
      </c>
      <c r="CG490" s="4">
        <v>0.26</v>
      </c>
      <c r="CH490" s="4">
        <v>0.19</v>
      </c>
      <c r="CI490" s="4">
        <v>0.14000000000000001</v>
      </c>
      <c r="CJ490" s="4"/>
      <c r="CK490" s="4"/>
      <c r="CL490" s="4"/>
      <c r="CM490" s="4"/>
      <c r="CN490" s="4"/>
      <c r="CO490" s="1" t="s">
        <v>141</v>
      </c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Q490"/>
      <c r="DR490"/>
      <c r="DS490"/>
    </row>
    <row r="491" spans="1:123" x14ac:dyDescent="0.25">
      <c r="A491" s="1" t="s">
        <v>428</v>
      </c>
      <c r="B491" s="1" t="s">
        <v>214</v>
      </c>
      <c r="C491" s="84">
        <v>2017</v>
      </c>
      <c r="D491" s="3">
        <v>42890</v>
      </c>
      <c r="F491" s="4"/>
      <c r="G491" s="4">
        <v>300</v>
      </c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4"/>
      <c r="BP491" s="4"/>
      <c r="BQ491" s="4"/>
      <c r="BR491" s="4"/>
      <c r="BS491" s="4"/>
      <c r="BT491" s="4"/>
      <c r="BU491" s="4"/>
      <c r="BV491" s="4"/>
      <c r="BW491" s="4"/>
      <c r="BX491" s="4"/>
      <c r="BY491" s="4"/>
      <c r="BZ491" s="4"/>
      <c r="CA491" s="4"/>
      <c r="CB491" s="4">
        <v>430.01</v>
      </c>
      <c r="CC491" s="4">
        <v>0.28999999999999998</v>
      </c>
      <c r="CD491" s="4">
        <v>0.25</v>
      </c>
      <c r="CE491" s="4">
        <v>0.27</v>
      </c>
      <c r="CF491" s="4">
        <v>0.3</v>
      </c>
      <c r="CG491" s="4">
        <v>0.26</v>
      </c>
      <c r="CH491" s="4">
        <v>0.19</v>
      </c>
      <c r="CI491" s="4">
        <v>0.14000000000000001</v>
      </c>
      <c r="CJ491" s="4"/>
      <c r="CK491" s="4"/>
      <c r="CL491" s="4"/>
      <c r="CM491" s="4"/>
      <c r="CN491" s="4"/>
      <c r="CO491" s="1" t="s">
        <v>141</v>
      </c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Q491"/>
      <c r="DR491"/>
      <c r="DS491"/>
    </row>
    <row r="492" spans="1:123" x14ac:dyDescent="0.25">
      <c r="A492" s="1" t="s">
        <v>428</v>
      </c>
      <c r="B492" s="1" t="s">
        <v>214</v>
      </c>
      <c r="C492" s="84">
        <v>2017</v>
      </c>
      <c r="D492" s="3">
        <v>42891</v>
      </c>
      <c r="F492" s="4"/>
      <c r="G492" s="4">
        <v>300</v>
      </c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4"/>
      <c r="BS492" s="4"/>
      <c r="BT492" s="4"/>
      <c r="BU492" s="4"/>
      <c r="BV492" s="4"/>
      <c r="BW492" s="4"/>
      <c r="BX492" s="4"/>
      <c r="BY492" s="4"/>
      <c r="BZ492" s="4"/>
      <c r="CA492" s="4"/>
      <c r="CB492" s="4">
        <v>432.84</v>
      </c>
      <c r="CC492" s="4">
        <v>0.3</v>
      </c>
      <c r="CD492" s="4">
        <v>0.26</v>
      </c>
      <c r="CE492" s="4">
        <v>0.28000000000000003</v>
      </c>
      <c r="CF492" s="4">
        <v>0.3</v>
      </c>
      <c r="CG492" s="4">
        <v>0.26</v>
      </c>
      <c r="CH492" s="4">
        <v>0.19</v>
      </c>
      <c r="CI492" s="4">
        <v>0.14000000000000001</v>
      </c>
      <c r="CJ492" s="4"/>
      <c r="CK492" s="4"/>
      <c r="CL492" s="4"/>
      <c r="CM492" s="4"/>
      <c r="CN492" s="4"/>
      <c r="CO492" s="1" t="s">
        <v>141</v>
      </c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Q492"/>
      <c r="DR492"/>
      <c r="DS492"/>
    </row>
    <row r="493" spans="1:123" x14ac:dyDescent="0.25">
      <c r="A493" s="1" t="s">
        <v>428</v>
      </c>
      <c r="B493" s="1" t="s">
        <v>214</v>
      </c>
      <c r="C493" s="84">
        <v>2017</v>
      </c>
      <c r="D493" s="3">
        <v>42892</v>
      </c>
      <c r="F493" s="4"/>
      <c r="G493" s="4">
        <v>300</v>
      </c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  <c r="BO493" s="4"/>
      <c r="BP493" s="4"/>
      <c r="BQ493" s="4"/>
      <c r="BR493" s="4"/>
      <c r="BS493" s="4"/>
      <c r="BT493" s="4"/>
      <c r="BU493" s="4"/>
      <c r="BV493" s="4"/>
      <c r="BW493" s="4"/>
      <c r="BX493" s="4"/>
      <c r="BY493" s="4"/>
      <c r="BZ493" s="4"/>
      <c r="CA493" s="4"/>
      <c r="CB493" s="4"/>
      <c r="CC493" s="4"/>
      <c r="CD493" s="4"/>
      <c r="CE493" s="4"/>
      <c r="CF493" s="4"/>
      <c r="CG493" s="4"/>
      <c r="CH493" s="4"/>
      <c r="CI493" s="4"/>
      <c r="CJ493" s="4"/>
      <c r="CK493" s="4"/>
      <c r="CL493" s="4"/>
      <c r="CM493" s="4"/>
      <c r="CN493" s="4"/>
      <c r="CO493" s="1" t="s">
        <v>141</v>
      </c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Q493"/>
      <c r="DR493"/>
      <c r="DS493"/>
    </row>
    <row r="494" spans="1:123" x14ac:dyDescent="0.25">
      <c r="A494" s="1" t="s">
        <v>428</v>
      </c>
      <c r="B494" s="1" t="s">
        <v>214</v>
      </c>
      <c r="C494" s="84">
        <v>2017</v>
      </c>
      <c r="D494" s="3">
        <v>42941</v>
      </c>
      <c r="F494" s="4"/>
      <c r="G494" s="4">
        <v>300</v>
      </c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  <c r="BP494" s="4"/>
      <c r="BQ494" s="4"/>
      <c r="BR494" s="4"/>
      <c r="BS494" s="4"/>
      <c r="BT494" s="4"/>
      <c r="BU494" s="4"/>
      <c r="BV494" s="4"/>
      <c r="BW494" s="4"/>
      <c r="BX494" s="4"/>
      <c r="BY494" s="4"/>
      <c r="BZ494" s="4"/>
      <c r="CA494" s="4"/>
      <c r="CB494" s="4"/>
      <c r="CC494" s="4"/>
      <c r="CD494" s="4"/>
      <c r="CE494" s="4"/>
      <c r="CF494" s="4"/>
      <c r="CG494" s="4"/>
      <c r="CH494" s="4"/>
      <c r="CI494" s="4"/>
      <c r="CJ494" s="4"/>
      <c r="CK494" s="4"/>
      <c r="CL494" s="4"/>
      <c r="CM494" s="4"/>
      <c r="CN494" s="4"/>
      <c r="CO494" s="1" t="s">
        <v>141</v>
      </c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Q494"/>
      <c r="DR494"/>
      <c r="DS494"/>
    </row>
    <row r="495" spans="1:123" x14ac:dyDescent="0.25">
      <c r="A495" s="1" t="s">
        <v>428</v>
      </c>
      <c r="B495" s="1" t="s">
        <v>214</v>
      </c>
      <c r="C495" s="84">
        <v>2017</v>
      </c>
      <c r="D495" s="3">
        <v>42942</v>
      </c>
      <c r="F495" s="4"/>
      <c r="G495" s="4">
        <v>300</v>
      </c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  <c r="BX495" s="4"/>
      <c r="BY495" s="4"/>
      <c r="BZ495" s="4"/>
      <c r="CA495" s="4"/>
      <c r="CB495" s="4"/>
      <c r="CC495" s="4"/>
      <c r="CD495" s="4"/>
      <c r="CE495" s="4"/>
      <c r="CF495" s="4"/>
      <c r="CG495" s="4"/>
      <c r="CH495" s="4"/>
      <c r="CI495" s="4"/>
      <c r="CJ495" s="4"/>
      <c r="CK495" s="4"/>
      <c r="CL495" s="4"/>
      <c r="CM495" s="4"/>
      <c r="CN495" s="4"/>
      <c r="CO495" s="1" t="s">
        <v>141</v>
      </c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Q495"/>
      <c r="DR495"/>
      <c r="DS495"/>
    </row>
    <row r="496" spans="1:123" x14ac:dyDescent="0.25">
      <c r="A496" s="1" t="s">
        <v>428</v>
      </c>
      <c r="B496" s="1" t="s">
        <v>214</v>
      </c>
      <c r="C496" s="84">
        <v>2017</v>
      </c>
      <c r="D496" s="3">
        <v>42944</v>
      </c>
      <c r="F496" s="4"/>
      <c r="G496" s="4">
        <v>300</v>
      </c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4"/>
      <c r="BR496" s="4"/>
      <c r="BS496" s="4"/>
      <c r="BT496" s="4"/>
      <c r="BU496" s="4"/>
      <c r="BV496" s="4"/>
      <c r="BW496" s="4"/>
      <c r="BX496" s="4"/>
      <c r="BY496" s="4"/>
      <c r="BZ496" s="4"/>
      <c r="CA496" s="4"/>
      <c r="CB496" s="4"/>
      <c r="CC496" s="4"/>
      <c r="CD496" s="4"/>
      <c r="CE496" s="4"/>
      <c r="CF496" s="4"/>
      <c r="CG496" s="4"/>
      <c r="CH496" s="4"/>
      <c r="CI496" s="4"/>
      <c r="CJ496" s="4"/>
      <c r="CK496" s="4"/>
      <c r="CL496" s="4"/>
      <c r="CM496" s="4"/>
      <c r="CN496" s="4"/>
      <c r="CO496" s="1" t="s">
        <v>141</v>
      </c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Q496"/>
      <c r="DR496"/>
      <c r="DS496"/>
    </row>
    <row r="497" spans="1:123" x14ac:dyDescent="0.25">
      <c r="A497" s="1" t="s">
        <v>428</v>
      </c>
      <c r="B497" s="1" t="s">
        <v>214</v>
      </c>
      <c r="C497" s="84">
        <v>2017</v>
      </c>
      <c r="D497" s="3">
        <v>42947</v>
      </c>
      <c r="F497" s="4"/>
      <c r="G497" s="4">
        <v>300</v>
      </c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  <c r="BO497" s="4"/>
      <c r="BP497" s="4"/>
      <c r="BQ497" s="4"/>
      <c r="BR497" s="4"/>
      <c r="BS497" s="4"/>
      <c r="BT497" s="4"/>
      <c r="BU497" s="4"/>
      <c r="BV497" s="4"/>
      <c r="BW497" s="4"/>
      <c r="BX497" s="4"/>
      <c r="BY497" s="4"/>
      <c r="BZ497" s="4"/>
      <c r="CA497" s="4"/>
      <c r="CB497" s="4"/>
      <c r="CC497" s="4"/>
      <c r="CD497" s="4"/>
      <c r="CE497" s="4"/>
      <c r="CF497" s="4"/>
      <c r="CG497" s="4"/>
      <c r="CH497" s="4"/>
      <c r="CI497" s="4"/>
      <c r="CJ497" s="4"/>
      <c r="CK497" s="4"/>
      <c r="CL497" s="4"/>
      <c r="CM497" s="4"/>
      <c r="CN497" s="4"/>
      <c r="CO497" s="1" t="s">
        <v>141</v>
      </c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Q497"/>
      <c r="DR497"/>
      <c r="DS497"/>
    </row>
    <row r="498" spans="1:123" x14ac:dyDescent="0.25">
      <c r="A498" s="1" t="s">
        <v>428</v>
      </c>
      <c r="B498" s="1" t="s">
        <v>214</v>
      </c>
      <c r="C498" s="84">
        <v>2017</v>
      </c>
      <c r="D498" s="3">
        <v>42949</v>
      </c>
      <c r="F498" s="4"/>
      <c r="G498" s="4">
        <v>300</v>
      </c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4"/>
      <c r="BQ498" s="4"/>
      <c r="BR498" s="4"/>
      <c r="BS498" s="4"/>
      <c r="BT498" s="4"/>
      <c r="BU498" s="4"/>
      <c r="BV498" s="4"/>
      <c r="BW498" s="4"/>
      <c r="BX498" s="4"/>
      <c r="BY498" s="4"/>
      <c r="BZ498" s="4"/>
      <c r="CA498" s="4"/>
      <c r="CB498" s="4"/>
      <c r="CC498" s="4"/>
      <c r="CD498" s="4"/>
      <c r="CE498" s="4"/>
      <c r="CF498" s="4"/>
      <c r="CG498" s="4"/>
      <c r="CH498" s="4"/>
      <c r="CI498" s="4"/>
      <c r="CJ498" s="4"/>
      <c r="CK498" s="4"/>
      <c r="CL498" s="4"/>
      <c r="CM498" s="4"/>
      <c r="CN498" s="4"/>
      <c r="CO498" s="1" t="s">
        <v>141</v>
      </c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Q498"/>
      <c r="DR498"/>
      <c r="DS498"/>
    </row>
    <row r="499" spans="1:123" x14ac:dyDescent="0.25">
      <c r="A499" s="1" t="s">
        <v>428</v>
      </c>
      <c r="B499" s="1" t="s">
        <v>214</v>
      </c>
      <c r="C499" s="84">
        <v>2017</v>
      </c>
      <c r="D499" s="3">
        <v>42954</v>
      </c>
      <c r="F499" s="4"/>
      <c r="G499" s="4">
        <v>300</v>
      </c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>
        <v>0</v>
      </c>
      <c r="AZ499" s="4">
        <v>0</v>
      </c>
      <c r="BA499" s="4">
        <v>0</v>
      </c>
      <c r="BB499" s="4">
        <v>1</v>
      </c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4"/>
      <c r="BQ499" s="4"/>
      <c r="BR499" s="4"/>
      <c r="BS499" s="4"/>
      <c r="BT499" s="4"/>
      <c r="BU499" s="4"/>
      <c r="BV499" s="4"/>
      <c r="BW499" s="4"/>
      <c r="BX499" s="4"/>
      <c r="BY499" s="4">
        <v>1</v>
      </c>
      <c r="BZ499" s="4"/>
      <c r="CA499" s="4"/>
      <c r="CB499" s="4"/>
      <c r="CC499" s="4"/>
      <c r="CD499" s="4"/>
      <c r="CE499" s="4"/>
      <c r="CF499" s="4"/>
      <c r="CG499" s="4"/>
      <c r="CH499" s="4"/>
      <c r="CI499" s="4"/>
      <c r="CJ499" s="4"/>
      <c r="CK499" s="4"/>
      <c r="CL499" s="4"/>
      <c r="CM499" s="4"/>
      <c r="CN499" s="4"/>
      <c r="CO499" s="1" t="s">
        <v>141</v>
      </c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Q499"/>
      <c r="DR499"/>
      <c r="DS499"/>
    </row>
    <row r="500" spans="1:123" x14ac:dyDescent="0.25">
      <c r="A500" s="1" t="s">
        <v>428</v>
      </c>
      <c r="B500" s="1" t="s">
        <v>214</v>
      </c>
      <c r="C500" s="84">
        <v>2017</v>
      </c>
      <c r="D500" s="3">
        <v>42961</v>
      </c>
      <c r="F500" s="4"/>
      <c r="G500" s="4">
        <v>300</v>
      </c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>
        <v>0</v>
      </c>
      <c r="AZ500" s="4">
        <v>1</v>
      </c>
      <c r="BA500" s="4">
        <v>0</v>
      </c>
      <c r="BB500" s="4">
        <v>2</v>
      </c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  <c r="BR500" s="4"/>
      <c r="BS500" s="4"/>
      <c r="BT500" s="4"/>
      <c r="BU500" s="4"/>
      <c r="BV500" s="4"/>
      <c r="BW500" s="4"/>
      <c r="BX500" s="4"/>
      <c r="BY500" s="4">
        <v>2</v>
      </c>
      <c r="BZ500" s="4"/>
      <c r="CA500" s="4"/>
      <c r="CB500" s="4"/>
      <c r="CC500" s="4"/>
      <c r="CD500" s="4"/>
      <c r="CE500" s="4"/>
      <c r="CF500" s="4"/>
      <c r="CG500" s="4"/>
      <c r="CH500" s="4"/>
      <c r="CI500" s="4"/>
      <c r="CJ500" s="4"/>
      <c r="CK500" s="4"/>
      <c r="CL500" s="4"/>
      <c r="CM500" s="4"/>
      <c r="CN500" s="4"/>
      <c r="CO500" s="1" t="s">
        <v>141</v>
      </c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Q500"/>
      <c r="DR500"/>
      <c r="DS500"/>
    </row>
    <row r="501" spans="1:123" x14ac:dyDescent="0.25">
      <c r="A501" s="1" t="s">
        <v>428</v>
      </c>
      <c r="B501" s="1" t="s">
        <v>214</v>
      </c>
      <c r="C501" s="84">
        <v>2017</v>
      </c>
      <c r="D501" s="3">
        <v>42963</v>
      </c>
      <c r="F501" s="4"/>
      <c r="G501" s="4">
        <v>300</v>
      </c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M501" s="4"/>
      <c r="AN501" s="4"/>
      <c r="AO501" s="4"/>
      <c r="AP501" s="4"/>
      <c r="AQ501" s="4"/>
      <c r="AR501" s="4"/>
      <c r="AS501" s="4"/>
      <c r="AT501" s="4"/>
      <c r="AU501" s="4">
        <v>0.12</v>
      </c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  <c r="BP501" s="4"/>
      <c r="BQ501" s="4"/>
      <c r="BR501" s="4"/>
      <c r="BS501" s="4"/>
      <c r="BT501" s="4"/>
      <c r="BU501" s="4"/>
      <c r="BV501" s="4"/>
      <c r="BW501" s="4"/>
      <c r="BX501" s="4"/>
      <c r="BY501" s="4"/>
      <c r="BZ501" s="4"/>
      <c r="CA501" s="4"/>
      <c r="CB501" s="4"/>
      <c r="CC501" s="4"/>
      <c r="CD501" s="4"/>
      <c r="CE501" s="4"/>
      <c r="CF501" s="4"/>
      <c r="CG501" s="4"/>
      <c r="CH501" s="4"/>
      <c r="CI501" s="4"/>
      <c r="CJ501" s="4"/>
      <c r="CK501" s="4"/>
      <c r="CL501" s="4"/>
      <c r="CM501" s="4"/>
      <c r="CN501" s="4"/>
      <c r="CO501" s="1" t="s">
        <v>141</v>
      </c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Q501"/>
      <c r="DR501"/>
      <c r="DS501"/>
    </row>
    <row r="502" spans="1:123" x14ac:dyDescent="0.25">
      <c r="A502" s="1" t="s">
        <v>428</v>
      </c>
      <c r="B502" s="1" t="s">
        <v>214</v>
      </c>
      <c r="C502" s="84">
        <v>2017</v>
      </c>
      <c r="D502" s="3">
        <v>42969</v>
      </c>
      <c r="F502" s="4"/>
      <c r="G502" s="4">
        <v>300</v>
      </c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M502" s="4"/>
      <c r="AN502" s="4"/>
      <c r="AO502" s="4"/>
      <c r="AP502" s="4"/>
      <c r="AQ502" s="4"/>
      <c r="AR502" s="4"/>
      <c r="AS502" s="4"/>
      <c r="AT502" s="4"/>
      <c r="AU502" s="4">
        <v>0.12</v>
      </c>
      <c r="AV502" s="4"/>
      <c r="AW502" s="4"/>
      <c r="AX502" s="4"/>
      <c r="AY502" s="4">
        <v>0</v>
      </c>
      <c r="AZ502" s="4">
        <v>1.1000000000000001</v>
      </c>
      <c r="BA502" s="4">
        <v>0</v>
      </c>
      <c r="BB502" s="4">
        <v>2.5499999999999998</v>
      </c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  <c r="BX502" s="4"/>
      <c r="BY502" s="4">
        <v>2.5499999999999998</v>
      </c>
      <c r="BZ502" s="4"/>
      <c r="CA502" s="4"/>
      <c r="CB502" s="4"/>
      <c r="CC502" s="4"/>
      <c r="CD502" s="4"/>
      <c r="CE502" s="4"/>
      <c r="CF502" s="4"/>
      <c r="CG502" s="4"/>
      <c r="CH502" s="4"/>
      <c r="CI502" s="4"/>
      <c r="CJ502" s="4"/>
      <c r="CK502" s="4"/>
      <c r="CL502" s="4"/>
      <c r="CM502" s="4"/>
      <c r="CN502" s="4"/>
      <c r="CO502" s="1" t="s">
        <v>141</v>
      </c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Q502"/>
      <c r="DR502"/>
      <c r="DS502"/>
    </row>
    <row r="503" spans="1:123" x14ac:dyDescent="0.25">
      <c r="A503" s="1" t="s">
        <v>428</v>
      </c>
      <c r="B503" s="1" t="s">
        <v>214</v>
      </c>
      <c r="C503" s="84">
        <v>2017</v>
      </c>
      <c r="D503" s="3">
        <v>42974</v>
      </c>
      <c r="F503" s="4"/>
      <c r="G503" s="4">
        <v>300</v>
      </c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  <c r="CA503" s="4"/>
      <c r="CB503" s="4">
        <v>548.99</v>
      </c>
      <c r="CC503" s="4">
        <v>0.28000000000000003</v>
      </c>
      <c r="CD503" s="4">
        <v>0.33</v>
      </c>
      <c r="CE503" s="4">
        <v>0.31</v>
      </c>
      <c r="CF503" s="4">
        <v>0.38</v>
      </c>
      <c r="CG503" s="4">
        <v>0.39</v>
      </c>
      <c r="CH503" s="4">
        <v>0.27</v>
      </c>
      <c r="CI503" s="4">
        <v>0.16</v>
      </c>
      <c r="CJ503" s="4"/>
      <c r="CK503" s="4"/>
      <c r="CL503" s="4"/>
      <c r="CM503" s="4"/>
      <c r="CN503" s="4"/>
      <c r="CO503" s="1" t="s">
        <v>141</v>
      </c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Q503"/>
      <c r="DR503"/>
      <c r="DS503"/>
    </row>
    <row r="504" spans="1:123" x14ac:dyDescent="0.25">
      <c r="A504" s="1" t="s">
        <v>428</v>
      </c>
      <c r="B504" s="1" t="s">
        <v>214</v>
      </c>
      <c r="C504" s="84">
        <v>2017</v>
      </c>
      <c r="D504" s="3">
        <v>42975</v>
      </c>
      <c r="F504" s="4"/>
      <c r="G504" s="4">
        <v>300</v>
      </c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M504" s="4"/>
      <c r="AN504" s="4"/>
      <c r="AO504" s="4"/>
      <c r="AP504" s="4"/>
      <c r="AQ504" s="4"/>
      <c r="AR504" s="4"/>
      <c r="AS504" s="4"/>
      <c r="AT504" s="4"/>
      <c r="AU504" s="4">
        <v>0.22</v>
      </c>
      <c r="AV504" s="4"/>
      <c r="AW504" s="4"/>
      <c r="AX504" s="4"/>
      <c r="AY504" s="4">
        <v>0</v>
      </c>
      <c r="AZ504" s="4">
        <v>1.9</v>
      </c>
      <c r="BA504" s="4">
        <v>0</v>
      </c>
      <c r="BB504" s="4">
        <v>3.2</v>
      </c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  <c r="BR504" s="4"/>
      <c r="BS504" s="4"/>
      <c r="BT504" s="4"/>
      <c r="BU504" s="4"/>
      <c r="BV504" s="4"/>
      <c r="BW504" s="4"/>
      <c r="BX504" s="4"/>
      <c r="BY504" s="4">
        <v>3.2</v>
      </c>
      <c r="BZ504" s="4"/>
      <c r="CA504" s="4"/>
      <c r="CB504" s="4">
        <v>548.27</v>
      </c>
      <c r="CC504" s="4">
        <v>0.28000000000000003</v>
      </c>
      <c r="CD504" s="4">
        <v>0.33</v>
      </c>
      <c r="CE504" s="4">
        <v>0.31</v>
      </c>
      <c r="CF504" s="4">
        <v>0.38</v>
      </c>
      <c r="CG504" s="4">
        <v>0.39</v>
      </c>
      <c r="CH504" s="4">
        <v>0.28000000000000003</v>
      </c>
      <c r="CI504" s="4">
        <v>0.16</v>
      </c>
      <c r="CJ504" s="4"/>
      <c r="CK504" s="4"/>
      <c r="CL504" s="4"/>
      <c r="CM504" s="4"/>
      <c r="CN504" s="4"/>
      <c r="CO504" s="1" t="s">
        <v>141</v>
      </c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Q504"/>
      <c r="DR504"/>
      <c r="DS504"/>
    </row>
    <row r="505" spans="1:123" x14ac:dyDescent="0.25">
      <c r="A505" s="1" t="s">
        <v>428</v>
      </c>
      <c r="B505" s="1" t="s">
        <v>214</v>
      </c>
      <c r="C505" s="84">
        <v>2017</v>
      </c>
      <c r="D505" s="3">
        <v>42976</v>
      </c>
      <c r="F505" s="4"/>
      <c r="G505" s="4">
        <v>300</v>
      </c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  <c r="BO505" s="4"/>
      <c r="BP505" s="4"/>
      <c r="BQ505" s="4"/>
      <c r="BR505" s="4"/>
      <c r="BS505" s="4"/>
      <c r="BT505" s="4"/>
      <c r="BU505" s="4"/>
      <c r="BV505" s="4"/>
      <c r="BW505" s="4"/>
      <c r="BX505" s="4"/>
      <c r="BY505" s="4"/>
      <c r="BZ505" s="4"/>
      <c r="CA505" s="4"/>
      <c r="CB505" s="4">
        <v>547.57000000000005</v>
      </c>
      <c r="CC505" s="4">
        <v>0.28000000000000003</v>
      </c>
      <c r="CD505" s="4">
        <v>0.33</v>
      </c>
      <c r="CE505" s="4">
        <v>0.31</v>
      </c>
      <c r="CF505" s="4">
        <v>0.38</v>
      </c>
      <c r="CG505" s="4">
        <v>0.39</v>
      </c>
      <c r="CH505" s="4">
        <v>0.28000000000000003</v>
      </c>
      <c r="CI505" s="4">
        <v>0.16</v>
      </c>
      <c r="CJ505" s="4"/>
      <c r="CK505" s="4"/>
      <c r="CL505" s="4"/>
      <c r="CM505" s="4"/>
      <c r="CN505" s="4"/>
      <c r="CO505" s="1" t="s">
        <v>141</v>
      </c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Q505"/>
      <c r="DR505"/>
      <c r="DS505"/>
    </row>
    <row r="506" spans="1:123" x14ac:dyDescent="0.25">
      <c r="A506" s="1" t="s">
        <v>428</v>
      </c>
      <c r="B506" s="1" t="s">
        <v>214</v>
      </c>
      <c r="C506" s="84">
        <v>2017</v>
      </c>
      <c r="D506" s="3">
        <v>42977</v>
      </c>
      <c r="F506" s="4"/>
      <c r="G506" s="4">
        <v>300</v>
      </c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  <c r="BX506" s="4"/>
      <c r="BY506" s="4"/>
      <c r="BZ506" s="4"/>
      <c r="CA506" s="4"/>
      <c r="CB506" s="4">
        <v>547.01</v>
      </c>
      <c r="CC506" s="4">
        <v>0.27</v>
      </c>
      <c r="CD506" s="4">
        <v>0.33</v>
      </c>
      <c r="CE506" s="4">
        <v>0.31</v>
      </c>
      <c r="CF506" s="4">
        <v>0.38</v>
      </c>
      <c r="CG506" s="4">
        <v>0.39</v>
      </c>
      <c r="CH506" s="4">
        <v>0.28000000000000003</v>
      </c>
      <c r="CI506" s="4">
        <v>0.16</v>
      </c>
      <c r="CJ506" s="4"/>
      <c r="CK506" s="4"/>
      <c r="CL506" s="4"/>
      <c r="CM506" s="4"/>
      <c r="CN506" s="4"/>
      <c r="CO506" s="1" t="s">
        <v>141</v>
      </c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Q506"/>
      <c r="DR506"/>
      <c r="DS506"/>
    </row>
    <row r="507" spans="1:123" x14ac:dyDescent="0.25">
      <c r="A507" s="1" t="s">
        <v>428</v>
      </c>
      <c r="B507" s="1" t="s">
        <v>214</v>
      </c>
      <c r="C507" s="84">
        <v>2017</v>
      </c>
      <c r="D507" s="3">
        <v>42978</v>
      </c>
      <c r="F507" s="4"/>
      <c r="G507" s="4">
        <v>300</v>
      </c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  <c r="BO507" s="4"/>
      <c r="BP507" s="4"/>
      <c r="BQ507" s="4"/>
      <c r="BR507" s="4"/>
      <c r="BS507" s="4"/>
      <c r="BT507" s="4"/>
      <c r="BU507" s="4"/>
      <c r="BV507" s="4"/>
      <c r="BW507" s="4"/>
      <c r="BX507" s="4"/>
      <c r="BY507" s="4"/>
      <c r="BZ507" s="4"/>
      <c r="CA507" s="4"/>
      <c r="CB507" s="4">
        <v>546.63</v>
      </c>
      <c r="CC507" s="4">
        <v>0.27</v>
      </c>
      <c r="CD507" s="4">
        <v>0.33</v>
      </c>
      <c r="CE507" s="4">
        <v>0.31</v>
      </c>
      <c r="CF507" s="4">
        <v>0.38</v>
      </c>
      <c r="CG507" s="4">
        <v>0.39</v>
      </c>
      <c r="CH507" s="4">
        <v>0.28000000000000003</v>
      </c>
      <c r="CI507" s="4">
        <v>0.16</v>
      </c>
      <c r="CJ507" s="4"/>
      <c r="CK507" s="4"/>
      <c r="CL507" s="4"/>
      <c r="CM507" s="4"/>
      <c r="CN507" s="4"/>
      <c r="CO507" s="1" t="s">
        <v>141</v>
      </c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Q507"/>
      <c r="DR507"/>
      <c r="DS507"/>
    </row>
    <row r="508" spans="1:123" x14ac:dyDescent="0.25">
      <c r="A508" s="1" t="s">
        <v>428</v>
      </c>
      <c r="B508" s="1" t="s">
        <v>214</v>
      </c>
      <c r="C508" s="84">
        <v>2017</v>
      </c>
      <c r="D508" s="3">
        <v>42979</v>
      </c>
      <c r="F508" s="4"/>
      <c r="G508" s="4">
        <v>300</v>
      </c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  <c r="CA508" s="4"/>
      <c r="CB508" s="4">
        <v>548.49</v>
      </c>
      <c r="CC508" s="4">
        <v>0.28999999999999998</v>
      </c>
      <c r="CD508" s="4">
        <v>0.32</v>
      </c>
      <c r="CE508" s="4">
        <v>0.31</v>
      </c>
      <c r="CF508" s="4">
        <v>0.38</v>
      </c>
      <c r="CG508" s="4">
        <v>0.39</v>
      </c>
      <c r="CH508" s="4">
        <v>0.28000000000000003</v>
      </c>
      <c r="CI508" s="4">
        <v>0.16</v>
      </c>
      <c r="CJ508" s="4"/>
      <c r="CK508" s="4"/>
      <c r="CL508" s="4"/>
      <c r="CM508" s="4"/>
      <c r="CN508" s="4"/>
      <c r="CO508" s="1" t="s">
        <v>141</v>
      </c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Q508"/>
      <c r="DR508"/>
      <c r="DS508"/>
    </row>
    <row r="509" spans="1:123" x14ac:dyDescent="0.25">
      <c r="A509" s="1" t="s">
        <v>428</v>
      </c>
      <c r="B509" s="1" t="s">
        <v>214</v>
      </c>
      <c r="C509" s="84">
        <v>2017</v>
      </c>
      <c r="D509" s="3">
        <v>42980</v>
      </c>
      <c r="F509" s="4"/>
      <c r="G509" s="4">
        <v>300</v>
      </c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4"/>
      <c r="BS509" s="4"/>
      <c r="BT509" s="4"/>
      <c r="BU509" s="4"/>
      <c r="BV509" s="4"/>
      <c r="BW509" s="4"/>
      <c r="BX509" s="4"/>
      <c r="BY509" s="4"/>
      <c r="BZ509" s="4"/>
      <c r="CA509" s="4"/>
      <c r="CB509" s="4">
        <v>550.99</v>
      </c>
      <c r="CC509" s="4">
        <v>0.3</v>
      </c>
      <c r="CD509" s="4">
        <v>0.33</v>
      </c>
      <c r="CE509" s="4">
        <v>0.31</v>
      </c>
      <c r="CF509" s="4">
        <v>0.38</v>
      </c>
      <c r="CG509" s="4">
        <v>0.39</v>
      </c>
      <c r="CH509" s="4">
        <v>0.28000000000000003</v>
      </c>
      <c r="CI509" s="4">
        <v>0.16</v>
      </c>
      <c r="CJ509" s="4"/>
      <c r="CK509" s="4"/>
      <c r="CL509" s="4"/>
      <c r="CM509" s="4"/>
      <c r="CN509" s="4"/>
      <c r="CO509" s="1" t="s">
        <v>141</v>
      </c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Q509"/>
      <c r="DR509"/>
      <c r="DS509"/>
    </row>
    <row r="510" spans="1:123" x14ac:dyDescent="0.25">
      <c r="A510" s="1" t="s">
        <v>428</v>
      </c>
      <c r="B510" s="1" t="s">
        <v>214</v>
      </c>
      <c r="C510" s="84">
        <v>2017</v>
      </c>
      <c r="D510" s="3">
        <v>42981</v>
      </c>
      <c r="F510" s="4"/>
      <c r="G510" s="4">
        <v>300</v>
      </c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  <c r="CA510" s="4"/>
      <c r="CB510" s="4">
        <v>554.71</v>
      </c>
      <c r="CC510" s="4">
        <v>0.31</v>
      </c>
      <c r="CD510" s="4">
        <v>0.33</v>
      </c>
      <c r="CE510" s="4">
        <v>0.31</v>
      </c>
      <c r="CF510" s="4">
        <v>0.38</v>
      </c>
      <c r="CG510" s="4">
        <v>0.39</v>
      </c>
      <c r="CH510" s="4">
        <v>0.28000000000000003</v>
      </c>
      <c r="CI510" s="4">
        <v>0.16</v>
      </c>
      <c r="CJ510" s="4"/>
      <c r="CK510" s="4"/>
      <c r="CL510" s="4"/>
      <c r="CM510" s="4"/>
      <c r="CN510" s="4"/>
      <c r="CO510" s="1" t="s">
        <v>141</v>
      </c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Q510"/>
      <c r="DR510"/>
      <c r="DS510"/>
    </row>
    <row r="511" spans="1:123" x14ac:dyDescent="0.25">
      <c r="A511" s="1" t="s">
        <v>428</v>
      </c>
      <c r="B511" s="1" t="s">
        <v>214</v>
      </c>
      <c r="C511" s="84">
        <v>2017</v>
      </c>
      <c r="D511" s="3">
        <v>42982</v>
      </c>
      <c r="F511" s="4"/>
      <c r="G511" s="4">
        <v>300</v>
      </c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M511" s="4"/>
      <c r="AN511" s="4"/>
      <c r="AO511" s="4"/>
      <c r="AP511" s="4"/>
      <c r="AQ511" s="4"/>
      <c r="AR511" s="4"/>
      <c r="AS511" s="4"/>
      <c r="AT511" s="4"/>
      <c r="AU511" s="4">
        <v>0.26</v>
      </c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4"/>
      <c r="BP511" s="4"/>
      <c r="BQ511" s="4"/>
      <c r="BR511" s="4"/>
      <c r="BS511" s="4"/>
      <c r="BT511" s="4"/>
      <c r="BU511" s="4"/>
      <c r="BV511" s="4"/>
      <c r="BW511" s="4"/>
      <c r="BX511" s="4"/>
      <c r="BY511" s="4"/>
      <c r="BZ511" s="4"/>
      <c r="CA511" s="4"/>
      <c r="CB511" s="4">
        <v>554.91</v>
      </c>
      <c r="CC511" s="4">
        <v>0.31</v>
      </c>
      <c r="CD511" s="4">
        <v>0.34</v>
      </c>
      <c r="CE511" s="4">
        <v>0.31</v>
      </c>
      <c r="CF511" s="4">
        <v>0.38</v>
      </c>
      <c r="CG511" s="4">
        <v>0.39</v>
      </c>
      <c r="CH511" s="4">
        <v>0.28000000000000003</v>
      </c>
      <c r="CI511" s="4">
        <v>0.17</v>
      </c>
      <c r="CJ511" s="4"/>
      <c r="CK511" s="4"/>
      <c r="CL511" s="4"/>
      <c r="CM511" s="4"/>
      <c r="CN511" s="4"/>
      <c r="CO511" s="1" t="s">
        <v>141</v>
      </c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Q511"/>
      <c r="DR511"/>
      <c r="DS511"/>
    </row>
    <row r="512" spans="1:123" x14ac:dyDescent="0.25">
      <c r="A512" s="1" t="s">
        <v>428</v>
      </c>
      <c r="B512" s="1" t="s">
        <v>214</v>
      </c>
      <c r="C512" s="84">
        <v>2017</v>
      </c>
      <c r="D512" s="3">
        <v>42983</v>
      </c>
      <c r="F512" s="4"/>
      <c r="G512" s="4">
        <v>300</v>
      </c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>
        <v>35.636625858163399</v>
      </c>
      <c r="AK512" s="4">
        <f>AL512*AJ512</f>
        <v>2.1750030625196963</v>
      </c>
      <c r="AL512">
        <v>6.10328001078548E-2</v>
      </c>
      <c r="AM512" s="4"/>
      <c r="AN512" s="4"/>
      <c r="AO512" s="4">
        <v>0</v>
      </c>
      <c r="AP512" s="4">
        <v>0</v>
      </c>
      <c r="AQ512" s="4"/>
      <c r="AR512" s="4"/>
      <c r="AS512" s="4">
        <v>0</v>
      </c>
      <c r="AT512" s="4">
        <v>0</v>
      </c>
      <c r="AU512" s="4"/>
      <c r="AV512" s="4"/>
      <c r="AW512" s="4">
        <v>0</v>
      </c>
      <c r="AX512" s="4">
        <v>0</v>
      </c>
      <c r="AY512" s="4"/>
      <c r="AZ512" s="4"/>
      <c r="BA512" s="4"/>
      <c r="BB512" s="4"/>
      <c r="BC512" s="4"/>
      <c r="BD512" s="4">
        <v>0.55000000000000004</v>
      </c>
      <c r="BE512" s="4">
        <v>0.06</v>
      </c>
      <c r="BF512" s="4">
        <v>1.86</v>
      </c>
      <c r="BG512" s="4">
        <v>29.59</v>
      </c>
      <c r="BH512" s="4"/>
      <c r="BI512" s="4"/>
      <c r="BJ512" s="4"/>
      <c r="BK512" s="4">
        <v>0</v>
      </c>
      <c r="BL512" s="4">
        <v>0</v>
      </c>
      <c r="BM512" s="4"/>
      <c r="BN512" s="4"/>
      <c r="BO512" s="4"/>
      <c r="BP512" s="4"/>
      <c r="BQ512" s="4"/>
      <c r="BR512" s="4"/>
      <c r="BS512" s="4"/>
      <c r="BT512" s="4"/>
      <c r="BU512" s="4"/>
      <c r="BV512" s="4">
        <v>0.05</v>
      </c>
      <c r="BW512" s="4">
        <v>6.05</v>
      </c>
      <c r="BX512" s="4">
        <v>0.31</v>
      </c>
      <c r="BY512" s="4"/>
      <c r="BZ512" s="4"/>
      <c r="CA512" s="4"/>
      <c r="CB512" s="4">
        <v>554.53</v>
      </c>
      <c r="CC512" s="4">
        <v>0.3</v>
      </c>
      <c r="CD512" s="4">
        <v>0.34</v>
      </c>
      <c r="CE512" s="4">
        <v>0.31</v>
      </c>
      <c r="CF512" s="4">
        <v>0.38</v>
      </c>
      <c r="CG512" s="4">
        <v>0.39</v>
      </c>
      <c r="CH512" s="4">
        <v>0.28000000000000003</v>
      </c>
      <c r="CI512" s="4">
        <v>0.17</v>
      </c>
      <c r="CJ512" s="4"/>
      <c r="CK512" s="4"/>
      <c r="CL512" s="4"/>
      <c r="CM512" s="4"/>
      <c r="CN512" s="4"/>
      <c r="CO512" s="1" t="s">
        <v>141</v>
      </c>
      <c r="CR512">
        <v>94.169417755154797</v>
      </c>
      <c r="CS512">
        <v>38.7781176565788</v>
      </c>
      <c r="CT512">
        <v>32.924627765356803</v>
      </c>
      <c r="CU512">
        <v>24.138940345323999</v>
      </c>
      <c r="CV512">
        <v>2.400582965351</v>
      </c>
      <c r="CW512">
        <v>1.1742941418507999</v>
      </c>
      <c r="CX512">
        <v>1.0637072940781001</v>
      </c>
      <c r="CY512">
        <v>0.58883313556547201</v>
      </c>
      <c r="CZ512">
        <v>0.61084876208081695</v>
      </c>
      <c r="DA512">
        <v>0.67239993464347303</v>
      </c>
      <c r="DB512">
        <v>91.768834789803805</v>
      </c>
      <c r="DC512">
        <v>37.603823514727999</v>
      </c>
      <c r="DD512">
        <v>31.8609204712787</v>
      </c>
      <c r="DE512">
        <v>23.550107209758501</v>
      </c>
      <c r="DF512">
        <v>14.4906073477911</v>
      </c>
      <c r="DG512">
        <v>8.5630624813102401</v>
      </c>
      <c r="DH512">
        <v>214.34802204824001</v>
      </c>
      <c r="DI512">
        <v>207.83735581466999</v>
      </c>
      <c r="DJ512">
        <v>6.5106662335696601</v>
      </c>
      <c r="DQ512"/>
      <c r="DR512"/>
      <c r="DS512"/>
    </row>
    <row r="513" spans="1:123" x14ac:dyDescent="0.25">
      <c r="A513" s="1" t="s">
        <v>428</v>
      </c>
      <c r="B513" s="1" t="s">
        <v>214</v>
      </c>
      <c r="C513" s="84">
        <v>2017</v>
      </c>
      <c r="D513" s="3">
        <v>42984</v>
      </c>
      <c r="F513" s="4"/>
      <c r="G513" s="4">
        <v>300</v>
      </c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/>
      <c r="AL513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  <c r="BX513" s="4"/>
      <c r="BY513" s="4"/>
      <c r="BZ513" s="4"/>
      <c r="CA513" s="4"/>
      <c r="CB513" s="4">
        <v>554.16999999999996</v>
      </c>
      <c r="CC513" s="4">
        <v>0.3</v>
      </c>
      <c r="CD513" s="4">
        <v>0.33</v>
      </c>
      <c r="CE513" s="4">
        <v>0.31</v>
      </c>
      <c r="CF513" s="4">
        <v>0.38</v>
      </c>
      <c r="CG513" s="4">
        <v>0.39</v>
      </c>
      <c r="CH513" s="4">
        <v>0.28000000000000003</v>
      </c>
      <c r="CI513" s="4">
        <v>0.17</v>
      </c>
      <c r="CJ513" s="4"/>
      <c r="CK513" s="4"/>
      <c r="CL513" s="4"/>
      <c r="CM513" s="4"/>
      <c r="CN513" s="4"/>
      <c r="CO513" s="1" t="s">
        <v>141</v>
      </c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Q513"/>
      <c r="DR513"/>
      <c r="DS513"/>
    </row>
    <row r="514" spans="1:123" x14ac:dyDescent="0.25">
      <c r="A514" s="1" t="s">
        <v>428</v>
      </c>
      <c r="B514" s="1" t="s">
        <v>214</v>
      </c>
      <c r="C514" s="84">
        <v>2017</v>
      </c>
      <c r="D514" s="3">
        <v>42985</v>
      </c>
      <c r="F514" s="4"/>
      <c r="G514" s="4">
        <v>300</v>
      </c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/>
      <c r="AL51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>
        <v>0</v>
      </c>
      <c r="AZ514" s="4">
        <v>2.75</v>
      </c>
      <c r="BA514" s="4">
        <v>0</v>
      </c>
      <c r="BB514" s="4">
        <v>4.2</v>
      </c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4"/>
      <c r="BS514" s="4"/>
      <c r="BT514" s="4"/>
      <c r="BU514" s="4"/>
      <c r="BV514" s="4"/>
      <c r="BW514" s="4"/>
      <c r="BX514" s="4"/>
      <c r="BY514" s="4">
        <v>4.2</v>
      </c>
      <c r="BZ514" s="4"/>
      <c r="CA514" s="4"/>
      <c r="CB514" s="4">
        <v>553.22</v>
      </c>
      <c r="CC514" s="4">
        <v>0.28999999999999998</v>
      </c>
      <c r="CD514" s="4">
        <v>0.33</v>
      </c>
      <c r="CE514" s="4">
        <v>0.31</v>
      </c>
      <c r="CF514" s="4">
        <v>0.38</v>
      </c>
      <c r="CG514" s="4">
        <v>0.39</v>
      </c>
      <c r="CH514" s="4">
        <v>0.28000000000000003</v>
      </c>
      <c r="CI514" s="4">
        <v>0.17</v>
      </c>
      <c r="CJ514" s="4"/>
      <c r="CK514" s="4"/>
      <c r="CL514" s="4"/>
      <c r="CM514" s="4"/>
      <c r="CN514" s="4"/>
      <c r="CO514" s="1" t="s">
        <v>141</v>
      </c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Q514"/>
      <c r="DR514"/>
      <c r="DS514"/>
    </row>
    <row r="515" spans="1:123" x14ac:dyDescent="0.25">
      <c r="A515" s="1" t="s">
        <v>428</v>
      </c>
      <c r="B515" s="1" t="s">
        <v>214</v>
      </c>
      <c r="C515" s="84">
        <v>2017</v>
      </c>
      <c r="D515" s="3">
        <v>42986</v>
      </c>
      <c r="F515" s="4"/>
      <c r="G515" s="4">
        <v>300</v>
      </c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/>
      <c r="AL515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4"/>
      <c r="BS515" s="4"/>
      <c r="BT515" s="4"/>
      <c r="BU515" s="4"/>
      <c r="BV515" s="4"/>
      <c r="BW515" s="4"/>
      <c r="BX515" s="4"/>
      <c r="BY515" s="4"/>
      <c r="BZ515" s="4"/>
      <c r="CA515" s="4"/>
      <c r="CB515" s="4">
        <v>551.96</v>
      </c>
      <c r="CC515" s="4">
        <v>0.28999999999999998</v>
      </c>
      <c r="CD515" s="4">
        <v>0.33</v>
      </c>
      <c r="CE515" s="4">
        <v>0.31</v>
      </c>
      <c r="CF515" s="4">
        <v>0.38</v>
      </c>
      <c r="CG515" s="4">
        <v>0.39</v>
      </c>
      <c r="CH515" s="4">
        <v>0.28000000000000003</v>
      </c>
      <c r="CI515" s="4">
        <v>0.17</v>
      </c>
      <c r="CJ515" s="4"/>
      <c r="CK515" s="4"/>
      <c r="CL515" s="4"/>
      <c r="CM515" s="4"/>
      <c r="CN515" s="4"/>
      <c r="CO515" s="1" t="s">
        <v>141</v>
      </c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Q515"/>
      <c r="DR515"/>
      <c r="DS515"/>
    </row>
    <row r="516" spans="1:123" x14ac:dyDescent="0.25">
      <c r="A516" s="1" t="s">
        <v>428</v>
      </c>
      <c r="B516" s="1" t="s">
        <v>214</v>
      </c>
      <c r="C516" s="84">
        <v>2017</v>
      </c>
      <c r="D516" s="3">
        <v>42987</v>
      </c>
      <c r="F516" s="4"/>
      <c r="G516" s="4">
        <v>300</v>
      </c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/>
      <c r="AL516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  <c r="BO516" s="4"/>
      <c r="BP516" s="4"/>
      <c r="BQ516" s="4"/>
      <c r="BR516" s="4"/>
      <c r="BS516" s="4"/>
      <c r="BT516" s="4"/>
      <c r="BU516" s="4"/>
      <c r="BV516" s="4"/>
      <c r="BW516" s="4"/>
      <c r="BX516" s="4"/>
      <c r="BY516" s="4"/>
      <c r="BZ516" s="4"/>
      <c r="CA516" s="4"/>
      <c r="CB516" s="4">
        <v>550.29999999999995</v>
      </c>
      <c r="CC516" s="4">
        <v>0.28000000000000003</v>
      </c>
      <c r="CD516" s="4">
        <v>0.33</v>
      </c>
      <c r="CE516" s="4">
        <v>0.31</v>
      </c>
      <c r="CF516" s="4">
        <v>0.38</v>
      </c>
      <c r="CG516" s="4">
        <v>0.39</v>
      </c>
      <c r="CH516" s="4">
        <v>0.28000000000000003</v>
      </c>
      <c r="CI516" s="4">
        <v>0.17</v>
      </c>
      <c r="CJ516" s="4"/>
      <c r="CK516" s="4"/>
      <c r="CL516" s="4"/>
      <c r="CM516" s="4"/>
      <c r="CN516" s="4"/>
      <c r="CO516" s="1" t="s">
        <v>141</v>
      </c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Q516"/>
      <c r="DR516"/>
      <c r="DS516"/>
    </row>
    <row r="517" spans="1:123" x14ac:dyDescent="0.25">
      <c r="A517" s="1" t="s">
        <v>428</v>
      </c>
      <c r="B517" s="1" t="s">
        <v>214</v>
      </c>
      <c r="C517" s="84">
        <v>2017</v>
      </c>
      <c r="D517" s="3">
        <v>42988</v>
      </c>
      <c r="F517" s="4"/>
      <c r="G517" s="4">
        <v>300</v>
      </c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  <c r="BO517" s="4"/>
      <c r="BP517" s="4"/>
      <c r="BQ517" s="4"/>
      <c r="BR517" s="4"/>
      <c r="BS517" s="4"/>
      <c r="BT517" s="4"/>
      <c r="BU517" s="4"/>
      <c r="BV517" s="4"/>
      <c r="BW517" s="4"/>
      <c r="BX517" s="4"/>
      <c r="BY517" s="4"/>
      <c r="BZ517" s="4"/>
      <c r="CA517" s="4"/>
      <c r="CB517" s="4">
        <v>553.23</v>
      </c>
      <c r="CC517" s="4">
        <v>0.3</v>
      </c>
      <c r="CD517" s="4">
        <v>0.33</v>
      </c>
      <c r="CE517" s="4">
        <v>0.31</v>
      </c>
      <c r="CF517" s="4">
        <v>0.38</v>
      </c>
      <c r="CG517" s="4">
        <v>0.39</v>
      </c>
      <c r="CH517" s="4">
        <v>0.28000000000000003</v>
      </c>
      <c r="CI517" s="4">
        <v>0.17</v>
      </c>
      <c r="CJ517" s="4"/>
      <c r="CK517" s="4"/>
      <c r="CL517" s="4"/>
      <c r="CM517" s="4"/>
      <c r="CN517" s="4"/>
      <c r="CO517" s="1" t="s">
        <v>141</v>
      </c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Q517"/>
      <c r="DR517"/>
      <c r="DS517"/>
    </row>
    <row r="518" spans="1:123" x14ac:dyDescent="0.25">
      <c r="A518" s="1" t="s">
        <v>428</v>
      </c>
      <c r="B518" s="1" t="s">
        <v>214</v>
      </c>
      <c r="C518" s="84">
        <v>2017</v>
      </c>
      <c r="D518" s="3">
        <v>42989</v>
      </c>
      <c r="F518" s="4"/>
      <c r="G518" s="4">
        <v>300</v>
      </c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  <c r="BP518" s="4"/>
      <c r="BQ518" s="4"/>
      <c r="BR518" s="4"/>
      <c r="BS518" s="4"/>
      <c r="BT518" s="4"/>
      <c r="BU518" s="4"/>
      <c r="BV518" s="4"/>
      <c r="BW518" s="4"/>
      <c r="BX518" s="4"/>
      <c r="BY518" s="4"/>
      <c r="BZ518" s="4"/>
      <c r="CA518" s="4"/>
      <c r="CB518" s="4">
        <v>576.78</v>
      </c>
      <c r="CC518" s="4">
        <v>0.35</v>
      </c>
      <c r="CD518" s="4">
        <v>0.37</v>
      </c>
      <c r="CE518" s="4">
        <v>0.34</v>
      </c>
      <c r="CF518" s="4">
        <v>0.39</v>
      </c>
      <c r="CG518" s="4">
        <v>0.39</v>
      </c>
      <c r="CH518" s="4">
        <v>0.28999999999999998</v>
      </c>
      <c r="CI518" s="4">
        <v>0.17</v>
      </c>
      <c r="CJ518" s="4"/>
      <c r="CK518" s="4"/>
      <c r="CL518" s="4"/>
      <c r="CM518" s="4"/>
      <c r="CN518" s="4"/>
      <c r="CO518" s="1" t="s">
        <v>141</v>
      </c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Q518"/>
      <c r="DR518"/>
      <c r="DS518"/>
    </row>
    <row r="519" spans="1:123" x14ac:dyDescent="0.25">
      <c r="A519" s="1" t="s">
        <v>428</v>
      </c>
      <c r="B519" s="1" t="s">
        <v>214</v>
      </c>
      <c r="C519" s="84">
        <v>2017</v>
      </c>
      <c r="D519" s="3">
        <v>42990</v>
      </c>
      <c r="F519" s="4"/>
      <c r="G519" s="4">
        <v>300</v>
      </c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4"/>
      <c r="BP519" s="4"/>
      <c r="BQ519" s="4"/>
      <c r="BR519" s="4"/>
      <c r="BS519" s="4"/>
      <c r="BT519" s="4"/>
      <c r="BU519" s="4"/>
      <c r="BV519" s="4"/>
      <c r="BW519" s="4"/>
      <c r="BX519" s="4"/>
      <c r="BY519" s="4"/>
      <c r="BZ519" s="4"/>
      <c r="CA519" s="4"/>
      <c r="CB519" s="4">
        <v>590.89</v>
      </c>
      <c r="CC519" s="4">
        <v>0.37</v>
      </c>
      <c r="CD519" s="4">
        <v>0.38</v>
      </c>
      <c r="CE519" s="4">
        <v>0.35</v>
      </c>
      <c r="CF519" s="4">
        <v>0.4</v>
      </c>
      <c r="CG519" s="4">
        <v>0.4</v>
      </c>
      <c r="CH519" s="4">
        <v>0.28999999999999998</v>
      </c>
      <c r="CI519" s="4">
        <v>0.17</v>
      </c>
      <c r="CJ519" s="4"/>
      <c r="CK519" s="4"/>
      <c r="CL519" s="4"/>
      <c r="CM519" s="4"/>
      <c r="CN519" s="4"/>
      <c r="CO519" s="1" t="s">
        <v>141</v>
      </c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Q519"/>
      <c r="DR519"/>
      <c r="DS519"/>
    </row>
    <row r="520" spans="1:123" x14ac:dyDescent="0.25">
      <c r="A520" s="1" t="s">
        <v>428</v>
      </c>
      <c r="B520" s="1" t="s">
        <v>214</v>
      </c>
      <c r="C520" s="84">
        <v>2017</v>
      </c>
      <c r="D520" s="3">
        <v>42991</v>
      </c>
      <c r="F520" s="4"/>
      <c r="G520" s="4">
        <v>300</v>
      </c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M520" s="4"/>
      <c r="AN520" s="4"/>
      <c r="AO520" s="4"/>
      <c r="AP520" s="4"/>
      <c r="AQ520" s="4"/>
      <c r="AR520" s="4"/>
      <c r="AS520" s="4"/>
      <c r="AT520" s="4"/>
      <c r="AU520" s="4">
        <v>0.51</v>
      </c>
      <c r="AV520" s="4"/>
      <c r="AW520" s="4"/>
      <c r="AX520" s="4"/>
      <c r="AY520" s="4">
        <v>0</v>
      </c>
      <c r="AZ520" s="4">
        <v>3</v>
      </c>
      <c r="BA520" s="4">
        <v>0</v>
      </c>
      <c r="BB520" s="4">
        <v>4.55</v>
      </c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/>
      <c r="BY520" s="4">
        <v>4.55</v>
      </c>
      <c r="BZ520" s="4"/>
      <c r="CA520" s="4"/>
      <c r="CB520" s="4">
        <v>598.24</v>
      </c>
      <c r="CC520" s="4">
        <v>0.37</v>
      </c>
      <c r="CD520" s="4">
        <v>0.39</v>
      </c>
      <c r="CE520" s="4">
        <v>0.35</v>
      </c>
      <c r="CF520" s="4">
        <v>0.4</v>
      </c>
      <c r="CG520" s="4">
        <v>0.4</v>
      </c>
      <c r="CH520" s="4">
        <v>0.28999999999999998</v>
      </c>
      <c r="CI520" s="4">
        <v>0.17</v>
      </c>
      <c r="CJ520" s="4"/>
      <c r="CK520" s="4"/>
      <c r="CL520" s="4"/>
      <c r="CM520" s="4"/>
      <c r="CN520" s="4"/>
      <c r="CO520" s="1" t="s">
        <v>141</v>
      </c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Q520"/>
      <c r="DR520"/>
      <c r="DS520"/>
    </row>
    <row r="521" spans="1:123" x14ac:dyDescent="0.25">
      <c r="A521" s="1" t="s">
        <v>428</v>
      </c>
      <c r="B521" s="1" t="s">
        <v>214</v>
      </c>
      <c r="C521" s="84">
        <v>2017</v>
      </c>
      <c r="D521" s="3">
        <v>42992</v>
      </c>
      <c r="F521" s="4"/>
      <c r="G521" s="4">
        <v>300</v>
      </c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  <c r="BO521" s="4"/>
      <c r="BP521" s="4"/>
      <c r="BQ521" s="4"/>
      <c r="BR521" s="4"/>
      <c r="BS521" s="4"/>
      <c r="BT521" s="4"/>
      <c r="BU521" s="4"/>
      <c r="BV521" s="4"/>
      <c r="BW521" s="4"/>
      <c r="BX521" s="4"/>
      <c r="BY521" s="4"/>
      <c r="BZ521" s="4"/>
      <c r="CA521" s="4"/>
      <c r="CB521" s="4">
        <v>592.42999999999995</v>
      </c>
      <c r="CC521" s="4">
        <v>0.35</v>
      </c>
      <c r="CD521" s="4">
        <v>0.38</v>
      </c>
      <c r="CE521" s="4">
        <v>0.35</v>
      </c>
      <c r="CF521" s="4">
        <v>0.4</v>
      </c>
      <c r="CG521" s="4">
        <v>0.4</v>
      </c>
      <c r="CH521" s="4">
        <v>0.28999999999999998</v>
      </c>
      <c r="CI521" s="4">
        <v>0.17</v>
      </c>
      <c r="CJ521" s="4"/>
      <c r="CK521" s="4"/>
      <c r="CL521" s="4"/>
      <c r="CM521" s="4"/>
      <c r="CN521" s="4"/>
      <c r="CO521" s="1" t="s">
        <v>141</v>
      </c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Q521"/>
      <c r="DR521"/>
      <c r="DS521"/>
    </row>
    <row r="522" spans="1:123" x14ac:dyDescent="0.25">
      <c r="A522" s="1" t="s">
        <v>428</v>
      </c>
      <c r="B522" s="1" t="s">
        <v>214</v>
      </c>
      <c r="C522" s="84">
        <v>2017</v>
      </c>
      <c r="D522" s="3">
        <v>42993</v>
      </c>
      <c r="F522" s="4"/>
      <c r="G522" s="4">
        <v>300</v>
      </c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  <c r="BO522" s="4"/>
      <c r="BP522" s="4"/>
      <c r="BQ522" s="4"/>
      <c r="BR522" s="4"/>
      <c r="BS522" s="4"/>
      <c r="BT522" s="4"/>
      <c r="BU522" s="4"/>
      <c r="BV522" s="4"/>
      <c r="BW522" s="4"/>
      <c r="BX522" s="4"/>
      <c r="BY522" s="4"/>
      <c r="BZ522" s="4"/>
      <c r="CA522" s="4"/>
      <c r="CB522" s="4">
        <v>587.37</v>
      </c>
      <c r="CC522" s="4">
        <v>0.34</v>
      </c>
      <c r="CD522" s="4">
        <v>0.37</v>
      </c>
      <c r="CE522" s="4">
        <v>0.34</v>
      </c>
      <c r="CF522" s="4">
        <v>0.4</v>
      </c>
      <c r="CG522" s="4">
        <v>0.4</v>
      </c>
      <c r="CH522" s="4">
        <v>0.3</v>
      </c>
      <c r="CI522" s="4">
        <v>0.17</v>
      </c>
      <c r="CJ522" s="4"/>
      <c r="CK522" s="4"/>
      <c r="CL522" s="4"/>
      <c r="CM522" s="4"/>
      <c r="CN522" s="4"/>
      <c r="CO522" s="1" t="s">
        <v>141</v>
      </c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Q522"/>
      <c r="DR522"/>
      <c r="DS522"/>
    </row>
    <row r="523" spans="1:123" x14ac:dyDescent="0.25">
      <c r="A523" s="1" t="s">
        <v>428</v>
      </c>
      <c r="B523" s="1" t="s">
        <v>214</v>
      </c>
      <c r="C523" s="84">
        <v>2017</v>
      </c>
      <c r="D523" s="3">
        <v>42994</v>
      </c>
      <c r="F523" s="4"/>
      <c r="G523" s="4">
        <v>300</v>
      </c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  <c r="BO523" s="4"/>
      <c r="BP523" s="4"/>
      <c r="BQ523" s="4"/>
      <c r="BR523" s="4"/>
      <c r="BS523" s="4"/>
      <c r="BT523" s="4"/>
      <c r="BU523" s="4"/>
      <c r="BV523" s="4"/>
      <c r="BW523" s="4"/>
      <c r="BX523" s="4"/>
      <c r="BY523" s="4"/>
      <c r="BZ523" s="4"/>
      <c r="CA523" s="4"/>
      <c r="CB523" s="4">
        <v>584.16</v>
      </c>
      <c r="CC523" s="4">
        <v>0.32</v>
      </c>
      <c r="CD523" s="4">
        <v>0.36</v>
      </c>
      <c r="CE523" s="4">
        <v>0.34</v>
      </c>
      <c r="CF523" s="4">
        <v>0.39</v>
      </c>
      <c r="CG523" s="4">
        <v>0.4</v>
      </c>
      <c r="CH523" s="4">
        <v>0.3</v>
      </c>
      <c r="CI523" s="4">
        <v>0.17</v>
      </c>
      <c r="CJ523" s="4"/>
      <c r="CK523" s="4"/>
      <c r="CL523" s="4"/>
      <c r="CM523" s="4"/>
      <c r="CN523" s="4"/>
      <c r="CO523" s="1" t="s">
        <v>141</v>
      </c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Q523"/>
      <c r="DR523"/>
      <c r="DS523"/>
    </row>
    <row r="524" spans="1:123" x14ac:dyDescent="0.25">
      <c r="A524" s="1" t="s">
        <v>428</v>
      </c>
      <c r="B524" s="1" t="s">
        <v>214</v>
      </c>
      <c r="C524" s="84">
        <v>2017</v>
      </c>
      <c r="D524" s="3">
        <v>42995</v>
      </c>
      <c r="F524" s="4"/>
      <c r="G524" s="4">
        <v>300</v>
      </c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  <c r="BO524" s="4"/>
      <c r="BP524" s="4"/>
      <c r="BQ524" s="4"/>
      <c r="BR524" s="4"/>
      <c r="BS524" s="4"/>
      <c r="BT524" s="4"/>
      <c r="BU524" s="4"/>
      <c r="BV524" s="4"/>
      <c r="BW524" s="4"/>
      <c r="BX524" s="4"/>
      <c r="BY524" s="4"/>
      <c r="BZ524" s="4"/>
      <c r="CA524" s="4"/>
      <c r="CB524" s="4">
        <v>581.49</v>
      </c>
      <c r="CC524" s="4">
        <v>0.32</v>
      </c>
      <c r="CD524" s="4">
        <v>0.36</v>
      </c>
      <c r="CE524" s="4">
        <v>0.34</v>
      </c>
      <c r="CF524" s="4">
        <v>0.39</v>
      </c>
      <c r="CG524" s="4">
        <v>0.4</v>
      </c>
      <c r="CH524" s="4">
        <v>0.3</v>
      </c>
      <c r="CI524" s="4">
        <v>0.17</v>
      </c>
      <c r="CJ524" s="4"/>
      <c r="CK524" s="4"/>
      <c r="CL524" s="4"/>
      <c r="CM524" s="4"/>
      <c r="CN524" s="4"/>
      <c r="CO524" s="1" t="s">
        <v>141</v>
      </c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Q524"/>
      <c r="DR524"/>
      <c r="DS524"/>
    </row>
    <row r="525" spans="1:123" x14ac:dyDescent="0.25">
      <c r="A525" s="1" t="s">
        <v>428</v>
      </c>
      <c r="B525" s="1" t="s">
        <v>214</v>
      </c>
      <c r="C525" s="84">
        <v>2017</v>
      </c>
      <c r="D525" s="3">
        <v>42996</v>
      </c>
      <c r="F525" s="4"/>
      <c r="G525" s="4">
        <v>300</v>
      </c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  <c r="BO525" s="4"/>
      <c r="BP525" s="4"/>
      <c r="BQ525" s="4"/>
      <c r="BR525" s="4"/>
      <c r="BS525" s="4"/>
      <c r="BT525" s="4"/>
      <c r="BU525" s="4"/>
      <c r="BV525" s="4"/>
      <c r="BW525" s="4"/>
      <c r="BX525" s="4"/>
      <c r="BY525" s="4"/>
      <c r="BZ525" s="4"/>
      <c r="CA525" s="4"/>
      <c r="CB525" s="4">
        <v>601.4</v>
      </c>
      <c r="CC525" s="4">
        <v>0.38</v>
      </c>
      <c r="CD525" s="4">
        <v>0.39</v>
      </c>
      <c r="CE525" s="4">
        <v>0.35</v>
      </c>
      <c r="CF525" s="4">
        <v>0.4</v>
      </c>
      <c r="CG525" s="4">
        <v>0.4</v>
      </c>
      <c r="CH525" s="4">
        <v>0.3</v>
      </c>
      <c r="CI525" s="4">
        <v>0.17</v>
      </c>
      <c r="CJ525" s="4"/>
      <c r="CK525" s="4"/>
      <c r="CL525" s="4"/>
      <c r="CM525" s="4"/>
      <c r="CN525" s="4"/>
      <c r="CO525" s="1" t="s">
        <v>141</v>
      </c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Q525"/>
      <c r="DR525"/>
      <c r="DS525"/>
    </row>
    <row r="526" spans="1:123" x14ac:dyDescent="0.25">
      <c r="A526" s="1" t="s">
        <v>428</v>
      </c>
      <c r="B526" s="1" t="s">
        <v>214</v>
      </c>
      <c r="C526" s="84">
        <v>2017</v>
      </c>
      <c r="D526" s="3">
        <v>42997</v>
      </c>
      <c r="F526" s="4"/>
      <c r="G526" s="4">
        <v>300</v>
      </c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M526" s="4"/>
      <c r="AN526" s="4"/>
      <c r="AO526" s="4"/>
      <c r="AP526" s="4"/>
      <c r="AQ526" s="4"/>
      <c r="AR526" s="4"/>
      <c r="AS526" s="4"/>
      <c r="AT526" s="4"/>
      <c r="AU526" s="4">
        <v>0.73</v>
      </c>
      <c r="AV526" s="4"/>
      <c r="AW526" s="4"/>
      <c r="AX526" s="4"/>
      <c r="AY526" s="4">
        <v>0</v>
      </c>
      <c r="AZ526" s="4">
        <v>3.85</v>
      </c>
      <c r="BA526" s="4">
        <v>0.2</v>
      </c>
      <c r="BB526" s="4">
        <v>5</v>
      </c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/>
      <c r="BY526" s="4">
        <v>5.2</v>
      </c>
      <c r="BZ526" s="4"/>
      <c r="CA526" s="4"/>
      <c r="CB526" s="4">
        <v>599.27</v>
      </c>
      <c r="CC526" s="4">
        <v>0.36</v>
      </c>
      <c r="CD526" s="4">
        <v>0.38</v>
      </c>
      <c r="CE526" s="4">
        <v>0.35</v>
      </c>
      <c r="CF526" s="4">
        <v>0.4</v>
      </c>
      <c r="CG526" s="4">
        <v>0.4</v>
      </c>
      <c r="CH526" s="4">
        <v>0.3</v>
      </c>
      <c r="CI526" s="4">
        <v>0.17</v>
      </c>
      <c r="CJ526" s="4"/>
      <c r="CK526" s="4"/>
      <c r="CL526" s="4"/>
      <c r="CM526" s="4"/>
      <c r="CN526" s="4"/>
      <c r="CO526" s="1" t="s">
        <v>141</v>
      </c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Q526"/>
      <c r="DR526"/>
      <c r="DS526"/>
    </row>
    <row r="527" spans="1:123" x14ac:dyDescent="0.25">
      <c r="A527" s="1" t="s">
        <v>428</v>
      </c>
      <c r="B527" s="1" t="s">
        <v>214</v>
      </c>
      <c r="C527" s="84">
        <v>2017</v>
      </c>
      <c r="D527" s="3">
        <v>42998</v>
      </c>
      <c r="F527" s="4"/>
      <c r="G527" s="4">
        <v>300</v>
      </c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  <c r="BP527" s="4"/>
      <c r="BQ527" s="4"/>
      <c r="BR527" s="4"/>
      <c r="BS527" s="4"/>
      <c r="BT527" s="4"/>
      <c r="BU527" s="4"/>
      <c r="BV527" s="4"/>
      <c r="BW527" s="4"/>
      <c r="BX527" s="4"/>
      <c r="BY527" s="4"/>
      <c r="BZ527" s="4"/>
      <c r="CA527" s="4"/>
      <c r="CB527" s="4">
        <v>596.02</v>
      </c>
      <c r="CC527" s="4">
        <v>0.35</v>
      </c>
      <c r="CD527" s="4">
        <v>0.38</v>
      </c>
      <c r="CE527" s="4">
        <v>0.35</v>
      </c>
      <c r="CF527" s="4">
        <v>0.4</v>
      </c>
      <c r="CG527" s="4">
        <v>0.4</v>
      </c>
      <c r="CH527" s="4">
        <v>0.3</v>
      </c>
      <c r="CI527" s="4">
        <v>0.18</v>
      </c>
      <c r="CJ527" s="4"/>
      <c r="CK527" s="4"/>
      <c r="CL527" s="4"/>
      <c r="CM527" s="4"/>
      <c r="CN527" s="4"/>
      <c r="CO527" s="1" t="s">
        <v>141</v>
      </c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Q527"/>
      <c r="DR527"/>
      <c r="DS527"/>
    </row>
    <row r="528" spans="1:123" x14ac:dyDescent="0.25">
      <c r="A528" s="1" t="s">
        <v>428</v>
      </c>
      <c r="B528" s="1" t="s">
        <v>214</v>
      </c>
      <c r="C528" s="84">
        <v>2017</v>
      </c>
      <c r="D528" s="3">
        <v>42999</v>
      </c>
      <c r="F528" s="4"/>
      <c r="G528" s="4">
        <v>300</v>
      </c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  <c r="BP528" s="4"/>
      <c r="BQ528" s="4"/>
      <c r="BR528" s="4"/>
      <c r="BS528" s="4"/>
      <c r="BT528" s="4"/>
      <c r="BU528" s="4"/>
      <c r="BV528" s="4"/>
      <c r="BW528" s="4"/>
      <c r="BX528" s="4"/>
      <c r="BY528" s="4"/>
      <c r="BZ528" s="4"/>
      <c r="CA528" s="4"/>
      <c r="CB528" s="4">
        <v>599.62</v>
      </c>
      <c r="CC528" s="4">
        <v>0.37</v>
      </c>
      <c r="CD528" s="4">
        <v>0.38</v>
      </c>
      <c r="CE528" s="4">
        <v>0.35</v>
      </c>
      <c r="CF528" s="4">
        <v>0.4</v>
      </c>
      <c r="CG528" s="4">
        <v>0.4</v>
      </c>
      <c r="CH528" s="4">
        <v>0.3</v>
      </c>
      <c r="CI528" s="4">
        <v>0.18</v>
      </c>
      <c r="CJ528" s="4"/>
      <c r="CK528" s="4"/>
      <c r="CL528" s="4"/>
      <c r="CM528" s="4"/>
      <c r="CN528" s="4"/>
      <c r="CO528" s="1" t="s">
        <v>141</v>
      </c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Q528"/>
      <c r="DR528"/>
      <c r="DS528"/>
    </row>
    <row r="529" spans="1:123" x14ac:dyDescent="0.25">
      <c r="A529" s="1" t="s">
        <v>428</v>
      </c>
      <c r="B529" s="1" t="s">
        <v>214</v>
      </c>
      <c r="C529" s="84">
        <v>2017</v>
      </c>
      <c r="D529" s="3">
        <v>43000</v>
      </c>
      <c r="F529" s="4"/>
      <c r="G529" s="4">
        <v>300</v>
      </c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  <c r="BX529" s="4"/>
      <c r="BY529" s="4"/>
      <c r="BZ529" s="4"/>
      <c r="CA529" s="4"/>
      <c r="CB529" s="4">
        <v>602.19000000000005</v>
      </c>
      <c r="CC529" s="4">
        <v>0.36</v>
      </c>
      <c r="CD529" s="4">
        <v>0.38</v>
      </c>
      <c r="CE529" s="4">
        <v>0.35</v>
      </c>
      <c r="CF529" s="4">
        <v>0.4</v>
      </c>
      <c r="CG529" s="4">
        <v>0.4</v>
      </c>
      <c r="CH529" s="4">
        <v>0.3</v>
      </c>
      <c r="CI529" s="4">
        <v>0.18</v>
      </c>
      <c r="CJ529" s="4"/>
      <c r="CK529" s="4"/>
      <c r="CL529" s="4"/>
      <c r="CM529" s="4"/>
      <c r="CN529" s="4"/>
      <c r="CO529" s="1" t="s">
        <v>141</v>
      </c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Q529"/>
      <c r="DR529"/>
      <c r="DS529"/>
    </row>
    <row r="530" spans="1:123" x14ac:dyDescent="0.25">
      <c r="A530" s="1" t="s">
        <v>428</v>
      </c>
      <c r="B530" s="1" t="s">
        <v>214</v>
      </c>
      <c r="C530" s="84">
        <v>2017</v>
      </c>
      <c r="D530" s="3">
        <v>43001</v>
      </c>
      <c r="F530" s="4"/>
      <c r="G530" s="4">
        <v>300</v>
      </c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4"/>
      <c r="BS530" s="4"/>
      <c r="BT530" s="4"/>
      <c r="BU530" s="4"/>
      <c r="BV530" s="4"/>
      <c r="BW530" s="4"/>
      <c r="BX530" s="4"/>
      <c r="BY530" s="4"/>
      <c r="BZ530" s="4"/>
      <c r="CA530" s="4"/>
      <c r="CB530" s="4">
        <v>598.49</v>
      </c>
      <c r="CC530" s="4">
        <v>0.35</v>
      </c>
      <c r="CD530" s="4">
        <v>0.38</v>
      </c>
      <c r="CE530" s="4">
        <v>0.35</v>
      </c>
      <c r="CF530" s="4">
        <v>0.4</v>
      </c>
      <c r="CG530" s="4">
        <v>0.4</v>
      </c>
      <c r="CH530" s="4">
        <v>0.31</v>
      </c>
      <c r="CI530" s="4">
        <v>0.18</v>
      </c>
      <c r="CJ530" s="4"/>
      <c r="CK530" s="4"/>
      <c r="CL530" s="4"/>
      <c r="CM530" s="4"/>
      <c r="CN530" s="4"/>
      <c r="CO530" s="1" t="s">
        <v>141</v>
      </c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Q530"/>
      <c r="DR530"/>
      <c r="DS530"/>
    </row>
    <row r="531" spans="1:123" x14ac:dyDescent="0.25">
      <c r="A531" s="1" t="s">
        <v>428</v>
      </c>
      <c r="B531" s="1" t="s">
        <v>214</v>
      </c>
      <c r="C531" s="84">
        <v>2017</v>
      </c>
      <c r="D531" s="3">
        <v>43002</v>
      </c>
      <c r="F531" s="4"/>
      <c r="G531" s="4">
        <v>300</v>
      </c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  <c r="BO531" s="4"/>
      <c r="BP531" s="4"/>
      <c r="BQ531" s="4"/>
      <c r="BR531" s="4"/>
      <c r="BS531" s="4"/>
      <c r="BT531" s="4"/>
      <c r="BU531" s="4"/>
      <c r="BV531" s="4"/>
      <c r="BW531" s="4"/>
      <c r="BX531" s="4"/>
      <c r="BY531" s="4"/>
      <c r="BZ531" s="4"/>
      <c r="CA531" s="4"/>
      <c r="CB531" s="4">
        <v>594.71</v>
      </c>
      <c r="CC531" s="4">
        <v>0.34</v>
      </c>
      <c r="CD531" s="4">
        <v>0.37</v>
      </c>
      <c r="CE531" s="4">
        <v>0.34</v>
      </c>
      <c r="CF531" s="4">
        <v>0.4</v>
      </c>
      <c r="CG531" s="4">
        <v>0.4</v>
      </c>
      <c r="CH531" s="4">
        <v>0.31</v>
      </c>
      <c r="CI531" s="4">
        <v>0.18</v>
      </c>
      <c r="CJ531" s="4"/>
      <c r="CK531" s="4"/>
      <c r="CL531" s="4"/>
      <c r="CM531" s="4"/>
      <c r="CN531" s="4"/>
      <c r="CO531" s="1" t="s">
        <v>141</v>
      </c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Q531"/>
      <c r="DR531"/>
      <c r="DS531"/>
    </row>
    <row r="532" spans="1:123" x14ac:dyDescent="0.25">
      <c r="A532" s="1" t="s">
        <v>428</v>
      </c>
      <c r="B532" s="1" t="s">
        <v>214</v>
      </c>
      <c r="C532" s="84">
        <v>2017</v>
      </c>
      <c r="D532" s="3">
        <v>43003</v>
      </c>
      <c r="F532" s="4"/>
      <c r="G532" s="4">
        <v>300</v>
      </c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  <c r="CA532" s="4"/>
      <c r="CB532" s="4">
        <v>590.20000000000005</v>
      </c>
      <c r="CC532" s="4">
        <v>0.32</v>
      </c>
      <c r="CD532" s="4">
        <v>0.36</v>
      </c>
      <c r="CE532" s="4">
        <v>0.34</v>
      </c>
      <c r="CF532" s="4">
        <v>0.4</v>
      </c>
      <c r="CG532" s="4">
        <v>0.4</v>
      </c>
      <c r="CH532" s="4">
        <v>0.31</v>
      </c>
      <c r="CI532" s="4">
        <v>0.18</v>
      </c>
      <c r="CJ532" s="4"/>
      <c r="CK532" s="4"/>
      <c r="CL532" s="4"/>
      <c r="CM532" s="4"/>
      <c r="CN532" s="4"/>
      <c r="CO532" s="1" t="s">
        <v>141</v>
      </c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Q532"/>
      <c r="DR532"/>
      <c r="DS532"/>
    </row>
    <row r="533" spans="1:123" x14ac:dyDescent="0.25">
      <c r="A533" s="1" t="s">
        <v>428</v>
      </c>
      <c r="B533" s="1" t="s">
        <v>214</v>
      </c>
      <c r="C533" s="84">
        <v>2017</v>
      </c>
      <c r="D533" s="3">
        <v>43004</v>
      </c>
      <c r="F533" s="4"/>
      <c r="G533" s="4">
        <v>300</v>
      </c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  <c r="BO533" s="4"/>
      <c r="BP533" s="4"/>
      <c r="BQ533" s="4"/>
      <c r="BR533" s="4"/>
      <c r="BS533" s="4"/>
      <c r="BT533" s="4"/>
      <c r="BU533" s="4"/>
      <c r="BV533" s="4"/>
      <c r="BW533" s="4"/>
      <c r="BX533" s="4"/>
      <c r="BY533" s="4"/>
      <c r="BZ533" s="4"/>
      <c r="CA533" s="4"/>
      <c r="CB533" s="4">
        <v>588.09</v>
      </c>
      <c r="CC533" s="4">
        <v>0.31</v>
      </c>
      <c r="CD533" s="4">
        <v>0.36</v>
      </c>
      <c r="CE533" s="4">
        <v>0.34</v>
      </c>
      <c r="CF533" s="4">
        <v>0.4</v>
      </c>
      <c r="CG533" s="4">
        <v>0.4</v>
      </c>
      <c r="CH533" s="4">
        <v>0.31</v>
      </c>
      <c r="CI533" s="4">
        <v>0.18</v>
      </c>
      <c r="CJ533" s="4"/>
      <c r="CK533" s="4"/>
      <c r="CL533" s="4"/>
      <c r="CM533" s="4"/>
      <c r="CN533" s="4"/>
      <c r="CO533" s="1" t="s">
        <v>141</v>
      </c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Q533"/>
      <c r="DR533"/>
      <c r="DS533"/>
    </row>
    <row r="534" spans="1:123" x14ac:dyDescent="0.25">
      <c r="A534" s="1" t="s">
        <v>428</v>
      </c>
      <c r="B534" s="1" t="s">
        <v>214</v>
      </c>
      <c r="C534" s="84">
        <v>2017</v>
      </c>
      <c r="D534" s="3">
        <v>43005</v>
      </c>
      <c r="F534" s="4"/>
      <c r="G534" s="4">
        <v>300</v>
      </c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  <c r="CA534" s="4"/>
      <c r="CB534" s="4">
        <v>585.71</v>
      </c>
      <c r="CC534" s="4">
        <v>0.31</v>
      </c>
      <c r="CD534" s="4">
        <v>0.35</v>
      </c>
      <c r="CE534" s="4">
        <v>0.33</v>
      </c>
      <c r="CF534" s="4">
        <v>0.4</v>
      </c>
      <c r="CG534" s="4">
        <v>0.4</v>
      </c>
      <c r="CH534" s="4">
        <v>0.31</v>
      </c>
      <c r="CI534" s="4">
        <v>0.18</v>
      </c>
      <c r="CJ534" s="4"/>
      <c r="CK534" s="4"/>
      <c r="CL534" s="4"/>
      <c r="CM534" s="4"/>
      <c r="CN534" s="4"/>
      <c r="CO534" s="1" t="s">
        <v>141</v>
      </c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Q534"/>
      <c r="DR534"/>
      <c r="DS534"/>
    </row>
    <row r="535" spans="1:123" x14ac:dyDescent="0.25">
      <c r="A535" s="1" t="s">
        <v>428</v>
      </c>
      <c r="B535" s="1" t="s">
        <v>214</v>
      </c>
      <c r="C535" s="84">
        <v>2017</v>
      </c>
      <c r="D535" s="3">
        <v>43006</v>
      </c>
      <c r="F535" s="4"/>
      <c r="G535" s="4">
        <v>300</v>
      </c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>
        <v>218.48884496219199</v>
      </c>
      <c r="AK535" s="4">
        <f>AL535*AJ535</f>
        <v>11.587707921640401</v>
      </c>
      <c r="AL535">
        <v>5.3035695820743502E-2</v>
      </c>
      <c r="AM535" s="4"/>
      <c r="AN535" s="4"/>
      <c r="AO535" s="4">
        <v>0</v>
      </c>
      <c r="AP535" s="4">
        <v>0</v>
      </c>
      <c r="AQ535" s="4"/>
      <c r="AR535" s="4"/>
      <c r="AS535" s="4">
        <v>0</v>
      </c>
      <c r="AT535" s="4">
        <v>0</v>
      </c>
      <c r="AU535" s="4">
        <v>0.96</v>
      </c>
      <c r="AV535" s="4"/>
      <c r="AW535" s="4">
        <v>0</v>
      </c>
      <c r="AX535" s="4">
        <v>0</v>
      </c>
      <c r="AY535" s="4">
        <v>0.05</v>
      </c>
      <c r="AZ535" s="4">
        <v>4.75</v>
      </c>
      <c r="BA535" s="4">
        <v>0.5</v>
      </c>
      <c r="BB535" s="4">
        <v>5.65</v>
      </c>
      <c r="BC535" s="4"/>
      <c r="BD535" s="4">
        <v>3.53</v>
      </c>
      <c r="BE535" s="4">
        <v>0.06</v>
      </c>
      <c r="BF535" s="4">
        <v>8.7100000000000009</v>
      </c>
      <c r="BG535" s="4">
        <v>152.99</v>
      </c>
      <c r="BH535" s="4"/>
      <c r="BI535" s="4"/>
      <c r="BJ535" s="4"/>
      <c r="BK535" s="4">
        <v>0</v>
      </c>
      <c r="BL535" s="4">
        <v>0</v>
      </c>
      <c r="BM535" s="4"/>
      <c r="BN535" s="4"/>
      <c r="BO535" s="4"/>
      <c r="BP535" s="4"/>
      <c r="BQ535" s="4"/>
      <c r="BR535" s="4"/>
      <c r="BS535" s="4"/>
      <c r="BT535" s="4"/>
      <c r="BU535" s="4"/>
      <c r="BV535" s="4">
        <v>4.3999999999999997E-2</v>
      </c>
      <c r="BW535" s="4">
        <v>65.5</v>
      </c>
      <c r="BX535" s="4">
        <v>2.9</v>
      </c>
      <c r="BY535" s="4">
        <v>6.2</v>
      </c>
      <c r="BZ535" s="4"/>
      <c r="CA535" s="4"/>
      <c r="CB535" s="4">
        <v>582.59</v>
      </c>
      <c r="CC535" s="4">
        <v>0.3</v>
      </c>
      <c r="CD535" s="4">
        <v>0.35</v>
      </c>
      <c r="CE535" s="4">
        <v>0.33</v>
      </c>
      <c r="CF535" s="4">
        <v>0.39</v>
      </c>
      <c r="CG535" s="4">
        <v>0.4</v>
      </c>
      <c r="CH535" s="4">
        <v>0.31</v>
      </c>
      <c r="CI535" s="4">
        <v>0.18</v>
      </c>
      <c r="CJ535" s="4"/>
      <c r="CK535" s="4"/>
      <c r="CL535" s="4"/>
      <c r="CM535" s="4"/>
      <c r="CN535" s="4"/>
      <c r="CO535" s="1" t="s">
        <v>141</v>
      </c>
      <c r="CR535">
        <v>11.582406880186101</v>
      </c>
      <c r="CS535">
        <v>16.0290560852639</v>
      </c>
      <c r="CT535">
        <v>38.721388936504603</v>
      </c>
      <c r="CU535">
        <v>29.136047016803101</v>
      </c>
      <c r="CV535">
        <v>1.8913969947792399</v>
      </c>
      <c r="CW535">
        <v>1.5225337582074701</v>
      </c>
      <c r="CX535">
        <v>2.5678032159656401</v>
      </c>
      <c r="CY535">
        <v>0.68260729711449597</v>
      </c>
      <c r="CZ535">
        <v>1.2896972318161399</v>
      </c>
      <c r="DA535">
        <v>4.5561855108708603E-3</v>
      </c>
      <c r="DB535">
        <v>9.6910098854068103</v>
      </c>
      <c r="DC535">
        <v>14.5065223270565</v>
      </c>
      <c r="DD535">
        <v>36.153585720538999</v>
      </c>
      <c r="DE535">
        <v>28.4534397196886</v>
      </c>
      <c r="DF535">
        <v>21.958007696503799</v>
      </c>
      <c r="DG535">
        <v>11.432555325521999</v>
      </c>
      <c r="DH535">
        <v>130.15371535811099</v>
      </c>
      <c r="DI535">
        <v>122.195120674717</v>
      </c>
      <c r="DJ535">
        <v>7.9585946833938603</v>
      </c>
      <c r="DQ535"/>
      <c r="DR535"/>
      <c r="DS535"/>
    </row>
    <row r="536" spans="1:123" x14ac:dyDescent="0.25">
      <c r="A536" s="1" t="s">
        <v>428</v>
      </c>
      <c r="B536" s="1" t="s">
        <v>214</v>
      </c>
      <c r="C536" s="84">
        <v>2017</v>
      </c>
      <c r="D536" s="3">
        <v>43007</v>
      </c>
      <c r="F536" s="4"/>
      <c r="G536" s="4">
        <v>300</v>
      </c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L536" s="1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  <c r="BO536" s="4"/>
      <c r="BP536" s="4"/>
      <c r="BQ536" s="4"/>
      <c r="BR536" s="4"/>
      <c r="BS536" s="4"/>
      <c r="BT536" s="4"/>
      <c r="BU536" s="4"/>
      <c r="BV536" s="4"/>
      <c r="BW536" s="4"/>
      <c r="BX536" s="4"/>
      <c r="BY536" s="4"/>
      <c r="BZ536" s="4"/>
      <c r="CA536" s="4"/>
      <c r="CB536" s="4">
        <v>577.67999999999995</v>
      </c>
      <c r="CC536" s="4">
        <v>0.28000000000000003</v>
      </c>
      <c r="CD536" s="4">
        <v>0.34</v>
      </c>
      <c r="CE536" s="4">
        <v>0.33</v>
      </c>
      <c r="CF536" s="4">
        <v>0.39</v>
      </c>
      <c r="CG536" s="4">
        <v>0.4</v>
      </c>
      <c r="CH536" s="4">
        <v>0.31</v>
      </c>
      <c r="CI536" s="4">
        <v>0.18</v>
      </c>
      <c r="CJ536" s="4"/>
      <c r="CK536" s="4"/>
      <c r="CL536" s="4"/>
      <c r="CM536" s="4"/>
      <c r="CN536" s="4"/>
      <c r="CO536" s="1" t="s">
        <v>141</v>
      </c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Q536"/>
      <c r="DR536"/>
      <c r="DS536"/>
    </row>
    <row r="537" spans="1:123" x14ac:dyDescent="0.25">
      <c r="A537" s="1" t="s">
        <v>428</v>
      </c>
      <c r="B537" s="1" t="s">
        <v>214</v>
      </c>
      <c r="C537" s="84">
        <v>2017</v>
      </c>
      <c r="D537" s="3">
        <v>43008</v>
      </c>
      <c r="F537" s="4"/>
      <c r="G537" s="4">
        <v>300</v>
      </c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L537" s="1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  <c r="CA537" s="4"/>
      <c r="CB537" s="4">
        <v>574.70000000000005</v>
      </c>
      <c r="CC537" s="4">
        <v>0.27</v>
      </c>
      <c r="CD537" s="4">
        <v>0.33</v>
      </c>
      <c r="CE537" s="4">
        <v>0.32</v>
      </c>
      <c r="CF537" s="4">
        <v>0.39</v>
      </c>
      <c r="CG537" s="4">
        <v>0.4</v>
      </c>
      <c r="CH537" s="4">
        <v>0.31</v>
      </c>
      <c r="CI537" s="4">
        <v>0.18</v>
      </c>
      <c r="CJ537" s="4"/>
      <c r="CK537" s="4"/>
      <c r="CL537" s="4"/>
      <c r="CM537" s="4"/>
      <c r="CN537" s="4"/>
      <c r="CO537" s="1" t="s">
        <v>141</v>
      </c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Q537"/>
      <c r="DR537"/>
      <c r="DS537"/>
    </row>
    <row r="538" spans="1:123" x14ac:dyDescent="0.25">
      <c r="A538" s="1" t="s">
        <v>428</v>
      </c>
      <c r="B538" s="1" t="s">
        <v>214</v>
      </c>
      <c r="C538" s="84">
        <v>2017</v>
      </c>
      <c r="D538" s="3">
        <v>43009</v>
      </c>
      <c r="F538" s="4"/>
      <c r="G538" s="4">
        <v>300</v>
      </c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L538" s="1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  <c r="BR538" s="4"/>
      <c r="BS538" s="4"/>
      <c r="BT538" s="4"/>
      <c r="BU538" s="4"/>
      <c r="BV538" s="4"/>
      <c r="BW538" s="4"/>
      <c r="BX538" s="4"/>
      <c r="BY538" s="4"/>
      <c r="BZ538" s="4"/>
      <c r="CA538" s="4"/>
      <c r="CB538" s="4">
        <v>572.1</v>
      </c>
      <c r="CC538" s="4">
        <v>0.27</v>
      </c>
      <c r="CD538" s="4">
        <v>0.33</v>
      </c>
      <c r="CE538" s="4">
        <v>0.32</v>
      </c>
      <c r="CF538" s="4">
        <v>0.39</v>
      </c>
      <c r="CG538" s="4">
        <v>0.4</v>
      </c>
      <c r="CH538" s="4">
        <v>0.31</v>
      </c>
      <c r="CI538" s="4">
        <v>0.18</v>
      </c>
      <c r="CJ538" s="4"/>
      <c r="CK538" s="4"/>
      <c r="CL538" s="4"/>
      <c r="CM538" s="4"/>
      <c r="CN538" s="4"/>
      <c r="CO538" s="1" t="s">
        <v>141</v>
      </c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Q538"/>
      <c r="DR538"/>
      <c r="DS538"/>
    </row>
    <row r="539" spans="1:123" x14ac:dyDescent="0.25">
      <c r="A539" s="1" t="s">
        <v>428</v>
      </c>
      <c r="B539" s="1" t="s">
        <v>214</v>
      </c>
      <c r="C539" s="84">
        <v>2017</v>
      </c>
      <c r="D539" s="3">
        <v>43010</v>
      </c>
      <c r="F539" s="4"/>
      <c r="G539" s="4">
        <v>300</v>
      </c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4"/>
      <c r="BS539" s="4"/>
      <c r="BT539" s="4"/>
      <c r="BU539" s="4"/>
      <c r="BV539" s="4"/>
      <c r="BW539" s="4"/>
      <c r="BX539" s="4"/>
      <c r="BY539" s="4"/>
      <c r="BZ539" s="4"/>
      <c r="CA539" s="4"/>
      <c r="CB539" s="4">
        <v>568.66999999999996</v>
      </c>
      <c r="CC539" s="4">
        <v>0.26</v>
      </c>
      <c r="CD539" s="4">
        <v>0.32</v>
      </c>
      <c r="CE539" s="4">
        <v>0.31</v>
      </c>
      <c r="CF539" s="4">
        <v>0.39</v>
      </c>
      <c r="CG539" s="4">
        <v>0.4</v>
      </c>
      <c r="CH539" s="4">
        <v>0.31</v>
      </c>
      <c r="CI539" s="4">
        <v>0.18</v>
      </c>
      <c r="CJ539" s="4"/>
      <c r="CK539" s="4"/>
      <c r="CL539" s="4"/>
      <c r="CM539" s="4"/>
      <c r="CN539" s="4"/>
      <c r="CO539" s="1" t="s">
        <v>141</v>
      </c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Q539"/>
      <c r="DR539"/>
      <c r="DS539"/>
    </row>
    <row r="540" spans="1:123" x14ac:dyDescent="0.25">
      <c r="A540" s="1" t="s">
        <v>428</v>
      </c>
      <c r="B540" s="1" t="s">
        <v>214</v>
      </c>
      <c r="C540" s="84">
        <v>2017</v>
      </c>
      <c r="D540" s="3">
        <v>43011</v>
      </c>
      <c r="F540" s="4"/>
      <c r="G540" s="4">
        <v>300</v>
      </c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/>
      <c r="CB540" s="4">
        <v>563.32000000000005</v>
      </c>
      <c r="CC540" s="4">
        <v>0.25</v>
      </c>
      <c r="CD540" s="4">
        <v>0.31</v>
      </c>
      <c r="CE540" s="4">
        <v>0.31</v>
      </c>
      <c r="CF540" s="4">
        <v>0.39</v>
      </c>
      <c r="CG540" s="4">
        <v>0.4</v>
      </c>
      <c r="CH540" s="4">
        <v>0.32</v>
      </c>
      <c r="CI540" s="4">
        <v>0.18</v>
      </c>
      <c r="CJ540" s="4"/>
      <c r="CK540" s="4"/>
      <c r="CL540" s="4"/>
      <c r="CM540" s="4"/>
      <c r="CN540" s="4"/>
      <c r="CO540" s="1" t="s">
        <v>141</v>
      </c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Q540"/>
      <c r="DR540"/>
      <c r="DS540"/>
    </row>
    <row r="541" spans="1:123" x14ac:dyDescent="0.25">
      <c r="A541" s="1" t="s">
        <v>428</v>
      </c>
      <c r="B541" s="1" t="s">
        <v>214</v>
      </c>
      <c r="C541" s="84">
        <v>2017</v>
      </c>
      <c r="D541" s="3">
        <v>43012</v>
      </c>
      <c r="F541" s="4"/>
      <c r="G541" s="4">
        <v>300</v>
      </c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M541" s="4"/>
      <c r="AN541" s="4"/>
      <c r="AO541" s="4"/>
      <c r="AP541" s="4"/>
      <c r="AQ541" s="4"/>
      <c r="AR541" s="4"/>
      <c r="AS541" s="4"/>
      <c r="AT541" s="4"/>
      <c r="AU541" s="4">
        <v>0.95</v>
      </c>
      <c r="AV541" s="4"/>
      <c r="AW541" s="4"/>
      <c r="AX541" s="4"/>
      <c r="AY541" s="4">
        <v>0.05</v>
      </c>
      <c r="AZ541" s="4">
        <v>5.3</v>
      </c>
      <c r="BA541" s="4">
        <v>0.95</v>
      </c>
      <c r="BB541" s="4">
        <v>5.85</v>
      </c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  <c r="BO541" s="4"/>
      <c r="BP541" s="4"/>
      <c r="BQ541" s="4"/>
      <c r="BR541" s="4"/>
      <c r="BS541" s="4"/>
      <c r="BT541" s="4"/>
      <c r="BU541" s="4"/>
      <c r="BV541" s="4"/>
      <c r="BW541" s="4"/>
      <c r="BX541" s="4"/>
      <c r="BY541" s="4">
        <v>6.85</v>
      </c>
      <c r="BZ541" s="4"/>
      <c r="CA541" s="4"/>
      <c r="CB541" s="4">
        <v>559.46</v>
      </c>
      <c r="CC541" s="4">
        <v>0.24</v>
      </c>
      <c r="CD541" s="4">
        <v>0.3</v>
      </c>
      <c r="CE541" s="4">
        <v>0.3</v>
      </c>
      <c r="CF541" s="4">
        <v>0.39</v>
      </c>
      <c r="CG541" s="4">
        <v>0.4</v>
      </c>
      <c r="CH541" s="4">
        <v>0.32</v>
      </c>
      <c r="CI541" s="4">
        <v>0.18</v>
      </c>
      <c r="CJ541" s="4"/>
      <c r="CK541" s="4"/>
      <c r="CL541" s="4"/>
      <c r="CM541" s="4"/>
      <c r="CN541" s="4"/>
      <c r="CO541" s="1" t="s">
        <v>141</v>
      </c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Q541"/>
      <c r="DR541"/>
      <c r="DS541"/>
    </row>
    <row r="542" spans="1:123" x14ac:dyDescent="0.25">
      <c r="A542" s="1" t="s">
        <v>428</v>
      </c>
      <c r="B542" s="1" t="s">
        <v>214</v>
      </c>
      <c r="C542" s="84">
        <v>2017</v>
      </c>
      <c r="D542" s="3">
        <v>43013</v>
      </c>
      <c r="F542" s="4"/>
      <c r="G542" s="4">
        <v>300</v>
      </c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/>
      <c r="CB542" s="4">
        <v>555.04</v>
      </c>
      <c r="CC542" s="4">
        <v>0.23</v>
      </c>
      <c r="CD542" s="4">
        <v>0.28999999999999998</v>
      </c>
      <c r="CE542" s="4">
        <v>0.3</v>
      </c>
      <c r="CF542" s="4">
        <v>0.39</v>
      </c>
      <c r="CG542" s="4">
        <v>0.4</v>
      </c>
      <c r="CH542" s="4">
        <v>0.32</v>
      </c>
      <c r="CI542" s="4">
        <v>0.18</v>
      </c>
      <c r="CJ542" s="4"/>
      <c r="CK542" s="4"/>
      <c r="CL542" s="4"/>
      <c r="CM542" s="4"/>
      <c r="CN542" s="4"/>
      <c r="CO542" s="1" t="s">
        <v>141</v>
      </c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Q542"/>
      <c r="DR542"/>
      <c r="DS542"/>
    </row>
    <row r="543" spans="1:123" x14ac:dyDescent="0.25">
      <c r="A543" s="1" t="s">
        <v>428</v>
      </c>
      <c r="B543" s="1" t="s">
        <v>214</v>
      </c>
      <c r="C543" s="84">
        <v>2017</v>
      </c>
      <c r="D543" s="3">
        <v>43014</v>
      </c>
      <c r="F543" s="4"/>
      <c r="G543" s="4">
        <v>300</v>
      </c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  <c r="BO543" s="4"/>
      <c r="BP543" s="4"/>
      <c r="BQ543" s="4"/>
      <c r="BR543" s="4"/>
      <c r="BS543" s="4"/>
      <c r="BT543" s="4"/>
      <c r="BU543" s="4"/>
      <c r="BV543" s="4"/>
      <c r="BW543" s="4"/>
      <c r="BX543" s="4"/>
      <c r="BY543" s="4"/>
      <c r="BZ543" s="4"/>
      <c r="CA543" s="4"/>
      <c r="CB543" s="4">
        <v>552.09</v>
      </c>
      <c r="CC543" s="4">
        <v>0.22</v>
      </c>
      <c r="CD543" s="4">
        <v>0.28999999999999998</v>
      </c>
      <c r="CE543" s="4">
        <v>0.3</v>
      </c>
      <c r="CF543" s="4">
        <v>0.39</v>
      </c>
      <c r="CG543" s="4">
        <v>0.4</v>
      </c>
      <c r="CH543" s="4">
        <v>0.32</v>
      </c>
      <c r="CI543" s="4">
        <v>0.18</v>
      </c>
      <c r="CJ543" s="4"/>
      <c r="CK543" s="4"/>
      <c r="CL543" s="4"/>
      <c r="CM543" s="4"/>
      <c r="CN543" s="4"/>
      <c r="CO543" s="1" t="s">
        <v>141</v>
      </c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Q543"/>
      <c r="DR543"/>
      <c r="DS543"/>
    </row>
    <row r="544" spans="1:123" x14ac:dyDescent="0.25">
      <c r="A544" s="1" t="s">
        <v>428</v>
      </c>
      <c r="B544" s="1" t="s">
        <v>214</v>
      </c>
      <c r="C544" s="84">
        <v>2017</v>
      </c>
      <c r="D544" s="3">
        <v>43015</v>
      </c>
      <c r="F544" s="4"/>
      <c r="G544" s="4">
        <v>300</v>
      </c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  <c r="BO544" s="4"/>
      <c r="BP544" s="4"/>
      <c r="BQ544" s="4"/>
      <c r="BR544" s="4"/>
      <c r="BS544" s="4"/>
      <c r="BT544" s="4"/>
      <c r="BU544" s="4"/>
      <c r="BV544" s="4"/>
      <c r="BW544" s="4"/>
      <c r="BX544" s="4"/>
      <c r="BY544" s="4"/>
      <c r="BZ544" s="4"/>
      <c r="CA544" s="4"/>
      <c r="CB544" s="4">
        <v>557.07000000000005</v>
      </c>
      <c r="CC544" s="4">
        <v>0.26</v>
      </c>
      <c r="CD544" s="4">
        <v>0.28999999999999998</v>
      </c>
      <c r="CE544" s="4">
        <v>0.28999999999999998</v>
      </c>
      <c r="CF544" s="4">
        <v>0.39</v>
      </c>
      <c r="CG544" s="4">
        <v>0.4</v>
      </c>
      <c r="CH544" s="4">
        <v>0.32</v>
      </c>
      <c r="CI544" s="4">
        <v>0.19</v>
      </c>
      <c r="CJ544" s="4"/>
      <c r="CK544" s="4"/>
      <c r="CL544" s="4"/>
      <c r="CM544" s="4"/>
      <c r="CN544" s="4"/>
      <c r="CO544" s="1" t="s">
        <v>141</v>
      </c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Q544"/>
      <c r="DR544"/>
      <c r="DS544"/>
    </row>
    <row r="545" spans="1:123" x14ac:dyDescent="0.25">
      <c r="A545" s="1" t="s">
        <v>428</v>
      </c>
      <c r="B545" s="1" t="s">
        <v>214</v>
      </c>
      <c r="C545" s="84">
        <v>2017</v>
      </c>
      <c r="D545" s="3">
        <v>43016</v>
      </c>
      <c r="F545" s="4"/>
      <c r="G545" s="4">
        <v>300</v>
      </c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  <c r="BO545" s="4"/>
      <c r="BP545" s="4"/>
      <c r="BQ545" s="4"/>
      <c r="BR545" s="4"/>
      <c r="BS545" s="4"/>
      <c r="BT545" s="4"/>
      <c r="BU545" s="4"/>
      <c r="BV545" s="4"/>
      <c r="BW545" s="4"/>
      <c r="BX545" s="4"/>
      <c r="BY545" s="4"/>
      <c r="BZ545" s="4"/>
      <c r="CA545" s="4"/>
      <c r="CB545" s="4">
        <v>564.20000000000005</v>
      </c>
      <c r="CC545" s="4">
        <v>0.28999999999999998</v>
      </c>
      <c r="CD545" s="4">
        <v>0.3</v>
      </c>
      <c r="CE545" s="4">
        <v>0.28999999999999998</v>
      </c>
      <c r="CF545" s="4">
        <v>0.39</v>
      </c>
      <c r="CG545" s="4">
        <v>0.4</v>
      </c>
      <c r="CH545" s="4">
        <v>0.32</v>
      </c>
      <c r="CI545" s="4">
        <v>0.19</v>
      </c>
      <c r="CJ545" s="4"/>
      <c r="CK545" s="4"/>
      <c r="CL545" s="4"/>
      <c r="CM545" s="4"/>
      <c r="CN545" s="4"/>
      <c r="CO545" s="1" t="s">
        <v>141</v>
      </c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Q545"/>
      <c r="DR545"/>
      <c r="DS545"/>
    </row>
    <row r="546" spans="1:123" x14ac:dyDescent="0.25">
      <c r="A546" s="1" t="s">
        <v>428</v>
      </c>
      <c r="B546" s="1" t="s">
        <v>214</v>
      </c>
      <c r="C546" s="84">
        <v>2017</v>
      </c>
      <c r="D546" s="3">
        <v>43017</v>
      </c>
      <c r="F546" s="4"/>
      <c r="G546" s="4">
        <v>300</v>
      </c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  <c r="BP546" s="4"/>
      <c r="BQ546" s="4"/>
      <c r="BR546" s="4"/>
      <c r="BS546" s="4"/>
      <c r="BT546" s="4"/>
      <c r="BU546" s="4"/>
      <c r="BV546" s="4"/>
      <c r="BW546" s="4"/>
      <c r="BX546" s="4"/>
      <c r="BY546" s="4"/>
      <c r="BZ546" s="4"/>
      <c r="CA546" s="4"/>
      <c r="CB546" s="4">
        <v>568.24</v>
      </c>
      <c r="CC546" s="4">
        <v>0.31</v>
      </c>
      <c r="CD546" s="4">
        <v>0.31</v>
      </c>
      <c r="CE546" s="4">
        <v>0.3</v>
      </c>
      <c r="CF546" s="4">
        <v>0.39</v>
      </c>
      <c r="CG546" s="4">
        <v>0.4</v>
      </c>
      <c r="CH546" s="4">
        <v>0.32</v>
      </c>
      <c r="CI546" s="4">
        <v>0.19</v>
      </c>
      <c r="CJ546" s="4"/>
      <c r="CK546" s="4"/>
      <c r="CL546" s="4"/>
      <c r="CM546" s="4"/>
      <c r="CN546" s="4"/>
      <c r="CO546" s="1" t="s">
        <v>141</v>
      </c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Q546"/>
      <c r="DR546"/>
      <c r="DS546"/>
    </row>
    <row r="547" spans="1:123" x14ac:dyDescent="0.25">
      <c r="A547" s="1" t="s">
        <v>428</v>
      </c>
      <c r="B547" s="1" t="s">
        <v>214</v>
      </c>
      <c r="C547" s="84">
        <v>2017</v>
      </c>
      <c r="D547" s="3">
        <v>43018</v>
      </c>
      <c r="F547" s="4"/>
      <c r="G547" s="4">
        <v>300</v>
      </c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  <c r="BO547" s="4"/>
      <c r="BP547" s="4"/>
      <c r="BQ547" s="4"/>
      <c r="BR547" s="4"/>
      <c r="BS547" s="4"/>
      <c r="BT547" s="4"/>
      <c r="BU547" s="4"/>
      <c r="BV547" s="4"/>
      <c r="BW547" s="4"/>
      <c r="BX547" s="4"/>
      <c r="BY547" s="4"/>
      <c r="BZ547" s="4"/>
      <c r="CA547" s="4"/>
      <c r="CB547" s="4">
        <v>596.39</v>
      </c>
      <c r="CC547" s="4">
        <v>0.35</v>
      </c>
      <c r="CD547" s="4">
        <v>0.37</v>
      </c>
      <c r="CE547" s="4">
        <v>0.34</v>
      </c>
      <c r="CF547" s="4">
        <v>0.39</v>
      </c>
      <c r="CG547" s="4">
        <v>0.4</v>
      </c>
      <c r="CH547" s="4">
        <v>0.32</v>
      </c>
      <c r="CI547" s="4">
        <v>0.19</v>
      </c>
      <c r="CJ547" s="4"/>
      <c r="CK547" s="4"/>
      <c r="CL547" s="4"/>
      <c r="CM547" s="4"/>
      <c r="CN547" s="4"/>
      <c r="CO547" s="1" t="s">
        <v>141</v>
      </c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Q547"/>
      <c r="DR547"/>
      <c r="DS547"/>
    </row>
    <row r="548" spans="1:123" x14ac:dyDescent="0.25">
      <c r="A548" s="1" t="s">
        <v>428</v>
      </c>
      <c r="B548" s="1" t="s">
        <v>214</v>
      </c>
      <c r="C548" s="84">
        <v>2017</v>
      </c>
      <c r="D548" s="3">
        <v>43019</v>
      </c>
      <c r="F548" s="4"/>
      <c r="G548" s="4">
        <v>300</v>
      </c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  <c r="CA548" s="4"/>
      <c r="CB548" s="4">
        <v>611.97</v>
      </c>
      <c r="CC548" s="4">
        <v>0.37</v>
      </c>
      <c r="CD548" s="4">
        <v>0.39</v>
      </c>
      <c r="CE548" s="4">
        <v>0.35</v>
      </c>
      <c r="CF548" s="4">
        <v>0.4</v>
      </c>
      <c r="CG548" s="4">
        <v>0.4</v>
      </c>
      <c r="CH548" s="4">
        <v>0.32</v>
      </c>
      <c r="CI548" s="4">
        <v>0.19</v>
      </c>
      <c r="CJ548" s="4"/>
      <c r="CK548" s="4"/>
      <c r="CL548" s="4"/>
      <c r="CM548" s="4"/>
      <c r="CN548" s="4"/>
      <c r="CO548" s="1" t="s">
        <v>141</v>
      </c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Q548"/>
      <c r="DR548"/>
      <c r="DS548"/>
    </row>
    <row r="549" spans="1:123" x14ac:dyDescent="0.25">
      <c r="A549" s="1" t="s">
        <v>428</v>
      </c>
      <c r="B549" s="1" t="s">
        <v>214</v>
      </c>
      <c r="C549" s="84">
        <v>2017</v>
      </c>
      <c r="D549" s="3">
        <v>43020</v>
      </c>
      <c r="F549" s="4"/>
      <c r="G549" s="4">
        <v>300</v>
      </c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  <c r="BX549" s="4"/>
      <c r="BY549" s="4"/>
      <c r="BZ549" s="4"/>
      <c r="CA549" s="4"/>
      <c r="CB549" s="4">
        <v>617.16999999999996</v>
      </c>
      <c r="CC549" s="4">
        <v>0.37</v>
      </c>
      <c r="CD549" s="4">
        <v>0.39</v>
      </c>
      <c r="CE549" s="4">
        <v>0.36</v>
      </c>
      <c r="CF549" s="4">
        <v>0.4</v>
      </c>
      <c r="CG549" s="4">
        <v>0.41</v>
      </c>
      <c r="CH549" s="4">
        <v>0.32</v>
      </c>
      <c r="CI549" s="4">
        <v>0.19</v>
      </c>
      <c r="CJ549" s="4"/>
      <c r="CK549" s="4"/>
      <c r="CL549" s="4"/>
      <c r="CM549" s="4"/>
      <c r="CN549" s="4"/>
      <c r="CO549" s="1" t="s">
        <v>141</v>
      </c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Q549"/>
      <c r="DR549"/>
      <c r="DS549"/>
    </row>
    <row r="550" spans="1:123" x14ac:dyDescent="0.25">
      <c r="A550" s="1" t="s">
        <v>428</v>
      </c>
      <c r="B550" s="1" t="s">
        <v>214</v>
      </c>
      <c r="C550" s="84">
        <v>2017</v>
      </c>
      <c r="D550" s="3">
        <v>43021</v>
      </c>
      <c r="F550" s="4"/>
      <c r="G550" s="4">
        <v>300</v>
      </c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M550" s="4"/>
      <c r="AN550" s="4"/>
      <c r="AO550" s="4"/>
      <c r="AP550" s="4"/>
      <c r="AQ550" s="4"/>
      <c r="AR550" s="4"/>
      <c r="AS550" s="4"/>
      <c r="AT550" s="4"/>
      <c r="AU550" s="4">
        <v>0.93</v>
      </c>
      <c r="AV550" s="4"/>
      <c r="AW550" s="4"/>
      <c r="AX550" s="4"/>
      <c r="AY550" s="4">
        <v>0.8</v>
      </c>
      <c r="AZ550" s="4">
        <v>6</v>
      </c>
      <c r="BA550" s="4">
        <v>1.2</v>
      </c>
      <c r="BB550" s="4">
        <v>5.45</v>
      </c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/>
      <c r="BY550" s="4">
        <v>7.45</v>
      </c>
      <c r="BZ550" s="4"/>
      <c r="CA550" s="4"/>
      <c r="CB550" s="4">
        <v>608.04</v>
      </c>
      <c r="CC550" s="4">
        <v>0.34</v>
      </c>
      <c r="CD550" s="4">
        <v>0.37</v>
      </c>
      <c r="CE550" s="4">
        <v>0.35</v>
      </c>
      <c r="CF550" s="4">
        <v>0.4</v>
      </c>
      <c r="CG550" s="4">
        <v>0.41</v>
      </c>
      <c r="CH550" s="4">
        <v>0.32</v>
      </c>
      <c r="CI550" s="4">
        <v>0.19</v>
      </c>
      <c r="CJ550" s="4"/>
      <c r="CK550" s="4"/>
      <c r="CL550" s="4"/>
      <c r="CM550" s="4"/>
      <c r="CN550" s="4"/>
      <c r="CO550" s="1" t="s">
        <v>141</v>
      </c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Q550"/>
      <c r="DR550"/>
      <c r="DS550"/>
    </row>
    <row r="551" spans="1:123" x14ac:dyDescent="0.25">
      <c r="A551" s="1" t="s">
        <v>428</v>
      </c>
      <c r="B551" s="1" t="s">
        <v>214</v>
      </c>
      <c r="C551" s="84">
        <v>2017</v>
      </c>
      <c r="D551" s="3">
        <v>43022</v>
      </c>
      <c r="F551" s="4"/>
      <c r="G551" s="4">
        <v>300</v>
      </c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  <c r="BO551" s="4"/>
      <c r="BP551" s="4"/>
      <c r="BQ551" s="4"/>
      <c r="BR551" s="4"/>
      <c r="BS551" s="4"/>
      <c r="BT551" s="4"/>
      <c r="BU551" s="4"/>
      <c r="BV551" s="4"/>
      <c r="BW551" s="4"/>
      <c r="BX551" s="4"/>
      <c r="BY551" s="4"/>
      <c r="BZ551" s="4"/>
      <c r="CA551" s="4"/>
      <c r="CB551" s="4">
        <v>603.96</v>
      </c>
      <c r="CC551" s="4">
        <v>0.33</v>
      </c>
      <c r="CD551" s="4">
        <v>0.37</v>
      </c>
      <c r="CE551" s="4">
        <v>0.35</v>
      </c>
      <c r="CF551" s="4">
        <v>0.4</v>
      </c>
      <c r="CG551" s="4">
        <v>0.41</v>
      </c>
      <c r="CH551" s="4">
        <v>0.32</v>
      </c>
      <c r="CI551" s="4">
        <v>0.19</v>
      </c>
      <c r="CJ551" s="4"/>
      <c r="CK551" s="4"/>
      <c r="CL551" s="4"/>
      <c r="CM551" s="4"/>
      <c r="CN551" s="4"/>
      <c r="CO551" s="1" t="s">
        <v>141</v>
      </c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Q551"/>
      <c r="DR551"/>
      <c r="DS551"/>
    </row>
    <row r="552" spans="1:123" x14ac:dyDescent="0.25">
      <c r="A552" s="1" t="s">
        <v>428</v>
      </c>
      <c r="B552" s="1" t="s">
        <v>214</v>
      </c>
      <c r="C552" s="84">
        <v>2017</v>
      </c>
      <c r="D552" s="3">
        <v>43023</v>
      </c>
      <c r="F552" s="4"/>
      <c r="G552" s="4">
        <v>300</v>
      </c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  <c r="CA552" s="4"/>
      <c r="CB552" s="4">
        <v>601.37</v>
      </c>
      <c r="CC552" s="4">
        <v>0.33</v>
      </c>
      <c r="CD552" s="4">
        <v>0.36</v>
      </c>
      <c r="CE552" s="4">
        <v>0.34</v>
      </c>
      <c r="CF552" s="4">
        <v>0.4</v>
      </c>
      <c r="CG552" s="4">
        <v>0.41</v>
      </c>
      <c r="CH552" s="4">
        <v>0.33</v>
      </c>
      <c r="CI552" s="4">
        <v>0.19</v>
      </c>
      <c r="CJ552" s="4"/>
      <c r="CK552" s="4"/>
      <c r="CL552" s="4"/>
      <c r="CM552" s="4"/>
      <c r="CN552" s="4"/>
      <c r="CO552" s="1" t="s">
        <v>141</v>
      </c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Q552"/>
      <c r="DR552"/>
      <c r="DS552"/>
    </row>
    <row r="553" spans="1:123" x14ac:dyDescent="0.25">
      <c r="A553" s="1" t="s">
        <v>428</v>
      </c>
      <c r="B553" s="1" t="s">
        <v>214</v>
      </c>
      <c r="C553" s="84">
        <v>2017</v>
      </c>
      <c r="D553" s="3">
        <v>43024</v>
      </c>
      <c r="F553" s="4"/>
      <c r="G553" s="4">
        <v>300</v>
      </c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  <c r="CA553" s="4"/>
      <c r="CB553" s="4">
        <v>598.87</v>
      </c>
      <c r="CC553" s="4">
        <v>0.32</v>
      </c>
      <c r="CD553" s="4">
        <v>0.36</v>
      </c>
      <c r="CE553" s="4">
        <v>0.34</v>
      </c>
      <c r="CF553" s="4">
        <v>0.4</v>
      </c>
      <c r="CG553" s="4">
        <v>0.41</v>
      </c>
      <c r="CH553" s="4">
        <v>0.33</v>
      </c>
      <c r="CI553" s="4">
        <v>0.19</v>
      </c>
      <c r="CJ553" s="4"/>
      <c r="CK553" s="4"/>
      <c r="CL553" s="4"/>
      <c r="CM553" s="4"/>
      <c r="CN553" s="4"/>
      <c r="CO553" s="1" t="s">
        <v>141</v>
      </c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Q553"/>
      <c r="DR553"/>
      <c r="DS553"/>
    </row>
    <row r="554" spans="1:123" x14ac:dyDescent="0.25">
      <c r="A554" s="1" t="s">
        <v>428</v>
      </c>
      <c r="B554" s="1" t="s">
        <v>214</v>
      </c>
      <c r="C554" s="84">
        <v>2017</v>
      </c>
      <c r="D554" s="3">
        <v>43025</v>
      </c>
      <c r="F554" s="4"/>
      <c r="G554" s="4">
        <v>300</v>
      </c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  <c r="CA554" s="4"/>
      <c r="CB554" s="4">
        <v>594.01</v>
      </c>
      <c r="CC554" s="4">
        <v>0.31</v>
      </c>
      <c r="CD554" s="4">
        <v>0.35</v>
      </c>
      <c r="CE554" s="4">
        <v>0.33</v>
      </c>
      <c r="CF554" s="4">
        <v>0.39</v>
      </c>
      <c r="CG554" s="4">
        <v>0.4</v>
      </c>
      <c r="CH554" s="4">
        <v>0.33</v>
      </c>
      <c r="CI554" s="4">
        <v>0.19</v>
      </c>
      <c r="CJ554" s="4"/>
      <c r="CK554" s="4"/>
      <c r="CL554" s="4"/>
      <c r="CM554" s="4"/>
      <c r="CN554" s="4"/>
      <c r="CO554" s="1" t="s">
        <v>141</v>
      </c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Q554"/>
      <c r="DR554"/>
      <c r="DS554"/>
    </row>
    <row r="555" spans="1:123" x14ac:dyDescent="0.25">
      <c r="A555" s="1" t="s">
        <v>428</v>
      </c>
      <c r="B555" s="1" t="s">
        <v>214</v>
      </c>
      <c r="C555" s="84">
        <v>2017</v>
      </c>
      <c r="D555" s="3">
        <v>43026</v>
      </c>
      <c r="F555" s="4"/>
      <c r="G555" s="4">
        <v>300</v>
      </c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/>
      <c r="CB555" s="4">
        <v>590.1</v>
      </c>
      <c r="CC555" s="4">
        <v>0.3</v>
      </c>
      <c r="CD555" s="4">
        <v>0.34</v>
      </c>
      <c r="CE555" s="4">
        <v>0.33</v>
      </c>
      <c r="CF555" s="4">
        <v>0.39</v>
      </c>
      <c r="CG555" s="4">
        <v>0.4</v>
      </c>
      <c r="CH555" s="4">
        <v>0.33</v>
      </c>
      <c r="CI555" s="4">
        <v>0.19</v>
      </c>
      <c r="CJ555" s="4"/>
      <c r="CK555" s="4"/>
      <c r="CL555" s="4"/>
      <c r="CM555" s="4"/>
      <c r="CN555" s="4"/>
      <c r="CO555" s="1" t="s">
        <v>141</v>
      </c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Q555"/>
      <c r="DR555"/>
      <c r="DS555"/>
    </row>
    <row r="556" spans="1:123" x14ac:dyDescent="0.25">
      <c r="A556" s="1" t="s">
        <v>428</v>
      </c>
      <c r="B556" s="1" t="s">
        <v>214</v>
      </c>
      <c r="C556" s="84">
        <v>2017</v>
      </c>
      <c r="D556" s="3">
        <v>43027</v>
      </c>
      <c r="F556" s="4"/>
      <c r="G556" s="4">
        <v>300</v>
      </c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M556" s="4"/>
      <c r="AN556" s="4"/>
      <c r="AO556" s="4"/>
      <c r="AP556" s="4"/>
      <c r="AQ556" s="4"/>
      <c r="AR556" s="4"/>
      <c r="AS556" s="4"/>
      <c r="AT556" s="4"/>
      <c r="AU556" s="4">
        <v>0.96</v>
      </c>
      <c r="AV556" s="4"/>
      <c r="AW556" s="4"/>
      <c r="AX556" s="4"/>
      <c r="AY556" s="4">
        <v>1.8</v>
      </c>
      <c r="AZ556" s="4">
        <v>6.35</v>
      </c>
      <c r="BA556" s="4">
        <v>1.1499999999999999</v>
      </c>
      <c r="BB556" s="4">
        <v>5.2</v>
      </c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4"/>
      <c r="BS556" s="4"/>
      <c r="BT556" s="4"/>
      <c r="BU556" s="4"/>
      <c r="BV556" s="4"/>
      <c r="BW556" s="4"/>
      <c r="BX556" s="4"/>
      <c r="BY556" s="4">
        <v>8.15</v>
      </c>
      <c r="BZ556" s="4"/>
      <c r="CA556" s="4"/>
      <c r="CB556" s="4">
        <v>584.09</v>
      </c>
      <c r="CC556" s="4">
        <v>0.28999999999999998</v>
      </c>
      <c r="CD556" s="4">
        <v>0.33</v>
      </c>
      <c r="CE556" s="4">
        <v>0.32</v>
      </c>
      <c r="CF556" s="4">
        <v>0.39</v>
      </c>
      <c r="CG556" s="4">
        <v>0.4</v>
      </c>
      <c r="CH556" s="4">
        <v>0.33</v>
      </c>
      <c r="CI556" s="4">
        <v>0.19</v>
      </c>
      <c r="CJ556" s="4"/>
      <c r="CK556" s="4"/>
      <c r="CL556" s="4"/>
      <c r="CM556" s="4"/>
      <c r="CN556" s="4"/>
      <c r="CO556" s="1" t="s">
        <v>141</v>
      </c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Q556"/>
      <c r="DR556"/>
      <c r="DS556"/>
    </row>
    <row r="557" spans="1:123" x14ac:dyDescent="0.25">
      <c r="A557" s="1" t="s">
        <v>428</v>
      </c>
      <c r="B557" s="1" t="s">
        <v>214</v>
      </c>
      <c r="C557" s="84">
        <v>2017</v>
      </c>
      <c r="D557" s="3">
        <v>43028</v>
      </c>
      <c r="F557" s="4"/>
      <c r="G557" s="4">
        <v>300</v>
      </c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  <c r="CA557" s="4"/>
      <c r="CB557" s="4">
        <v>579.21</v>
      </c>
      <c r="CC557" s="4">
        <v>0.28000000000000003</v>
      </c>
      <c r="CD557" s="4">
        <v>0.32</v>
      </c>
      <c r="CE557" s="4">
        <v>0.32</v>
      </c>
      <c r="CF557" s="4">
        <v>0.39</v>
      </c>
      <c r="CG557" s="4">
        <v>0.4</v>
      </c>
      <c r="CH557" s="4">
        <v>0.33</v>
      </c>
      <c r="CI557" s="4">
        <v>0.19</v>
      </c>
      <c r="CJ557" s="4"/>
      <c r="CK557" s="4"/>
      <c r="CL557" s="4"/>
      <c r="CM557" s="4"/>
      <c r="CN557" s="4"/>
      <c r="CO557" s="1" t="s">
        <v>141</v>
      </c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Q557"/>
      <c r="DR557"/>
      <c r="DS557"/>
    </row>
    <row r="558" spans="1:123" x14ac:dyDescent="0.25">
      <c r="A558" s="1" t="s">
        <v>428</v>
      </c>
      <c r="B558" s="1" t="s">
        <v>214</v>
      </c>
      <c r="C558" s="84">
        <v>2017</v>
      </c>
      <c r="D558" s="3">
        <v>43029</v>
      </c>
      <c r="F558" s="4"/>
      <c r="G558" s="4">
        <v>300</v>
      </c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/>
      <c r="CB558" s="4">
        <v>574.89</v>
      </c>
      <c r="CC558" s="4">
        <v>0.27</v>
      </c>
      <c r="CD558" s="4">
        <v>0.32</v>
      </c>
      <c r="CE558" s="4">
        <v>0.31</v>
      </c>
      <c r="CF558" s="4">
        <v>0.39</v>
      </c>
      <c r="CG558" s="4">
        <v>0.4</v>
      </c>
      <c r="CH558" s="4">
        <v>0.33</v>
      </c>
      <c r="CI558" s="4">
        <v>0.19</v>
      </c>
      <c r="CJ558" s="4"/>
      <c r="CK558" s="4"/>
      <c r="CL558" s="4"/>
      <c r="CM558" s="4"/>
      <c r="CN558" s="4"/>
      <c r="CO558" s="1" t="s">
        <v>141</v>
      </c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Q558"/>
      <c r="DR558"/>
      <c r="DS558"/>
    </row>
    <row r="559" spans="1:123" x14ac:dyDescent="0.25">
      <c r="A559" s="1" t="s">
        <v>428</v>
      </c>
      <c r="B559" s="1" t="s">
        <v>214</v>
      </c>
      <c r="C559" s="84">
        <v>2017</v>
      </c>
      <c r="D559" s="3">
        <v>43030</v>
      </c>
      <c r="F559" s="4"/>
      <c r="G559" s="4">
        <v>300</v>
      </c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  <c r="CA559" s="4"/>
      <c r="CB559" s="4">
        <v>569.16</v>
      </c>
      <c r="CC559" s="4">
        <v>0.26</v>
      </c>
      <c r="CD559" s="4">
        <v>0.31</v>
      </c>
      <c r="CE559" s="4">
        <v>0.31</v>
      </c>
      <c r="CF559" s="4">
        <v>0.39</v>
      </c>
      <c r="CG559" s="4">
        <v>0.4</v>
      </c>
      <c r="CH559" s="4">
        <v>0.33</v>
      </c>
      <c r="CI559" s="4">
        <v>0.19</v>
      </c>
      <c r="CJ559" s="4"/>
      <c r="CK559" s="4"/>
      <c r="CL559" s="4"/>
      <c r="CM559" s="4"/>
      <c r="CN559" s="4"/>
      <c r="CO559" s="1" t="s">
        <v>141</v>
      </c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Q559"/>
      <c r="DR559"/>
      <c r="DS559"/>
    </row>
    <row r="560" spans="1:123" x14ac:dyDescent="0.25">
      <c r="A560" s="1" t="s">
        <v>428</v>
      </c>
      <c r="B560" s="1" t="s">
        <v>214</v>
      </c>
      <c r="C560" s="84">
        <v>2017</v>
      </c>
      <c r="D560" s="3">
        <v>43031</v>
      </c>
      <c r="F560" s="4"/>
      <c r="G560" s="4">
        <v>300</v>
      </c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  <c r="BP560" s="4"/>
      <c r="BQ560" s="4"/>
      <c r="BR560" s="4"/>
      <c r="BS560" s="4"/>
      <c r="BT560" s="4"/>
      <c r="BU560" s="4"/>
      <c r="BV560" s="4"/>
      <c r="BW560" s="4"/>
      <c r="BX560" s="4"/>
      <c r="BY560" s="4"/>
      <c r="BZ560" s="4"/>
      <c r="CA560" s="4"/>
      <c r="CB560" s="4">
        <v>564.21</v>
      </c>
      <c r="CC560" s="4">
        <v>0.25</v>
      </c>
      <c r="CD560" s="4">
        <v>0.3</v>
      </c>
      <c r="CE560" s="4">
        <v>0.3</v>
      </c>
      <c r="CF560" s="4">
        <v>0.39</v>
      </c>
      <c r="CG560" s="4">
        <v>0.4</v>
      </c>
      <c r="CH560" s="4">
        <v>0.33</v>
      </c>
      <c r="CI560" s="4">
        <v>0.19</v>
      </c>
      <c r="CJ560" s="4"/>
      <c r="CK560" s="4"/>
      <c r="CL560" s="4"/>
      <c r="CM560" s="4"/>
      <c r="CN560" s="4"/>
      <c r="CO560" s="1" t="s">
        <v>141</v>
      </c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Q560"/>
      <c r="DR560"/>
      <c r="DS560"/>
    </row>
    <row r="561" spans="1:123" x14ac:dyDescent="0.25">
      <c r="A561" s="1" t="s">
        <v>428</v>
      </c>
      <c r="B561" s="1" t="s">
        <v>214</v>
      </c>
      <c r="C561" s="84">
        <v>2017</v>
      </c>
      <c r="D561" s="3">
        <v>43032</v>
      </c>
      <c r="F561" s="4"/>
      <c r="G561" s="4">
        <v>300</v>
      </c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  <c r="BO561" s="4"/>
      <c r="BP561" s="4"/>
      <c r="BQ561" s="4"/>
      <c r="BR561" s="4"/>
      <c r="BS561" s="4"/>
      <c r="BT561" s="4"/>
      <c r="BU561" s="4"/>
      <c r="BV561" s="4"/>
      <c r="BW561" s="4"/>
      <c r="BX561" s="4"/>
      <c r="BY561" s="4"/>
      <c r="BZ561" s="4"/>
      <c r="CA561" s="4"/>
      <c r="CB561" s="4">
        <v>558.91</v>
      </c>
      <c r="CC561" s="4">
        <v>0.24</v>
      </c>
      <c r="CD561" s="4">
        <v>0.28999999999999998</v>
      </c>
      <c r="CE561" s="4">
        <v>0.28999999999999998</v>
      </c>
      <c r="CF561" s="4">
        <v>0.39</v>
      </c>
      <c r="CG561" s="4">
        <v>0.4</v>
      </c>
      <c r="CH561" s="4">
        <v>0.33</v>
      </c>
      <c r="CI561" s="4">
        <v>0.19</v>
      </c>
      <c r="CJ561" s="4"/>
      <c r="CK561" s="4"/>
      <c r="CL561" s="4"/>
      <c r="CM561" s="4"/>
      <c r="CN561" s="4"/>
      <c r="CO561" s="1" t="s">
        <v>141</v>
      </c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Q561"/>
      <c r="DR561"/>
      <c r="DS561"/>
    </row>
    <row r="562" spans="1:123" x14ac:dyDescent="0.25">
      <c r="A562" s="1" t="s">
        <v>428</v>
      </c>
      <c r="B562" s="1" t="s">
        <v>214</v>
      </c>
      <c r="C562" s="84">
        <v>2017</v>
      </c>
      <c r="D562" s="3">
        <v>43033</v>
      </c>
      <c r="F562" s="4"/>
      <c r="G562" s="4">
        <v>300</v>
      </c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  <c r="BR562" s="4"/>
      <c r="BS562" s="4"/>
      <c r="BT562" s="4"/>
      <c r="BU562" s="4"/>
      <c r="BV562" s="4"/>
      <c r="BW562" s="4"/>
      <c r="BX562" s="4"/>
      <c r="BY562" s="4"/>
      <c r="BZ562" s="4"/>
      <c r="CA562" s="4"/>
      <c r="CB562" s="4">
        <v>554.5</v>
      </c>
      <c r="CC562" s="4">
        <v>0.23</v>
      </c>
      <c r="CD562" s="4">
        <v>0.28000000000000003</v>
      </c>
      <c r="CE562" s="4">
        <v>0.28999999999999998</v>
      </c>
      <c r="CF562" s="4">
        <v>0.39</v>
      </c>
      <c r="CG562" s="4">
        <v>0.4</v>
      </c>
      <c r="CH562" s="4">
        <v>0.33</v>
      </c>
      <c r="CI562" s="4">
        <v>0.19</v>
      </c>
      <c r="CJ562" s="4"/>
      <c r="CK562" s="4"/>
      <c r="CL562" s="4"/>
      <c r="CM562" s="4"/>
      <c r="CN562" s="4"/>
      <c r="CO562" s="1" t="s">
        <v>141</v>
      </c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Q562"/>
      <c r="DR562"/>
      <c r="DS562"/>
    </row>
    <row r="563" spans="1:123" x14ac:dyDescent="0.25">
      <c r="A563" s="1" t="s">
        <v>428</v>
      </c>
      <c r="B563" s="1" t="s">
        <v>214</v>
      </c>
      <c r="C563" s="84">
        <v>2017</v>
      </c>
      <c r="D563" s="3">
        <v>43034</v>
      </c>
      <c r="F563" s="4"/>
      <c r="G563" s="4">
        <v>300</v>
      </c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4"/>
      <c r="BS563" s="4"/>
      <c r="BT563" s="4"/>
      <c r="BU563" s="4"/>
      <c r="BV563" s="4"/>
      <c r="BW563" s="4"/>
      <c r="BX563" s="4"/>
      <c r="BY563" s="4"/>
      <c r="BZ563" s="4"/>
      <c r="CA563" s="4"/>
      <c r="CB563" s="4">
        <v>550.32000000000005</v>
      </c>
      <c r="CC563" s="4">
        <v>0.22</v>
      </c>
      <c r="CD563" s="4">
        <v>0.28000000000000003</v>
      </c>
      <c r="CE563" s="4">
        <v>0.28000000000000003</v>
      </c>
      <c r="CF563" s="4">
        <v>0.38</v>
      </c>
      <c r="CG563" s="4">
        <v>0.4</v>
      </c>
      <c r="CH563" s="4">
        <v>0.33</v>
      </c>
      <c r="CI563" s="4">
        <v>0.19</v>
      </c>
      <c r="CJ563" s="4"/>
      <c r="CK563" s="4"/>
      <c r="CL563" s="4"/>
      <c r="CM563" s="4"/>
      <c r="CN563" s="4"/>
      <c r="CO563" s="1" t="s">
        <v>141</v>
      </c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Q563"/>
      <c r="DR563"/>
      <c r="DS563"/>
    </row>
    <row r="564" spans="1:123" x14ac:dyDescent="0.25">
      <c r="A564" s="1" t="s">
        <v>428</v>
      </c>
      <c r="B564" s="1" t="s">
        <v>214</v>
      </c>
      <c r="C564" s="84">
        <v>2017</v>
      </c>
      <c r="D564" s="3">
        <v>43035</v>
      </c>
      <c r="F564" s="4"/>
      <c r="G564" s="4">
        <v>300</v>
      </c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M564" s="4"/>
      <c r="AN564" s="4"/>
      <c r="AO564" s="4"/>
      <c r="AP564" s="4"/>
      <c r="AQ564" s="4"/>
      <c r="AR564" s="4"/>
      <c r="AS564" s="4"/>
      <c r="AT564" s="4"/>
      <c r="AU564" s="4">
        <v>0.98</v>
      </c>
      <c r="AV564" s="4"/>
      <c r="AW564" s="4"/>
      <c r="AX564" s="4"/>
      <c r="AY564" s="4">
        <v>2.2000000000000002</v>
      </c>
      <c r="AZ564" s="4">
        <v>7.5</v>
      </c>
      <c r="BA564" s="4">
        <v>1.2</v>
      </c>
      <c r="BB564" s="4">
        <v>5.6</v>
      </c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4"/>
      <c r="BP564" s="4"/>
      <c r="BQ564" s="4"/>
      <c r="BR564" s="4"/>
      <c r="BS564" s="4"/>
      <c r="BT564" s="4"/>
      <c r="BU564" s="4"/>
      <c r="BV564" s="4"/>
      <c r="BW564" s="4"/>
      <c r="BX564" s="4"/>
      <c r="BY564" s="4">
        <v>9</v>
      </c>
      <c r="BZ564" s="4"/>
      <c r="CA564" s="4"/>
      <c r="CB564" s="4">
        <v>545.64</v>
      </c>
      <c r="CC564" s="4">
        <v>0.21</v>
      </c>
      <c r="CD564" s="4">
        <v>0.27</v>
      </c>
      <c r="CE564" s="4">
        <v>0.28000000000000003</v>
      </c>
      <c r="CF564" s="4">
        <v>0.38</v>
      </c>
      <c r="CG564" s="4">
        <v>0.4</v>
      </c>
      <c r="CH564" s="4">
        <v>0.32</v>
      </c>
      <c r="CI564" s="4">
        <v>0.19</v>
      </c>
      <c r="CJ564" s="4"/>
      <c r="CK564" s="4"/>
      <c r="CL564" s="4"/>
      <c r="CM564" s="4"/>
      <c r="CN564" s="4"/>
      <c r="CO564" s="1" t="s">
        <v>141</v>
      </c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Q564"/>
      <c r="DR564"/>
      <c r="DS564"/>
    </row>
    <row r="565" spans="1:123" x14ac:dyDescent="0.25">
      <c r="A565" s="1" t="s">
        <v>428</v>
      </c>
      <c r="B565" s="1" t="s">
        <v>214</v>
      </c>
      <c r="C565" s="84">
        <v>2017</v>
      </c>
      <c r="D565" s="3">
        <v>43036</v>
      </c>
      <c r="F565" s="4"/>
      <c r="G565" s="4">
        <v>300</v>
      </c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  <c r="CA565" s="4"/>
      <c r="CB565" s="4">
        <v>539.61</v>
      </c>
      <c r="CC565" s="4">
        <v>0.2</v>
      </c>
      <c r="CD565" s="4">
        <v>0.26</v>
      </c>
      <c r="CE565" s="4">
        <v>0.27</v>
      </c>
      <c r="CF565" s="4">
        <v>0.38</v>
      </c>
      <c r="CG565" s="4">
        <v>0.4</v>
      </c>
      <c r="CH565" s="4">
        <v>0.32</v>
      </c>
      <c r="CI565" s="4">
        <v>0.19</v>
      </c>
      <c r="CJ565" s="4"/>
      <c r="CK565" s="4"/>
      <c r="CL565" s="4"/>
      <c r="CM565" s="4"/>
      <c r="CN565" s="4"/>
      <c r="CO565" s="1" t="s">
        <v>141</v>
      </c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Q565"/>
      <c r="DR565"/>
      <c r="DS565"/>
    </row>
    <row r="566" spans="1:123" x14ac:dyDescent="0.25">
      <c r="A566" s="1" t="s">
        <v>428</v>
      </c>
      <c r="B566" s="1" t="s">
        <v>214</v>
      </c>
      <c r="C566" s="84">
        <v>2017</v>
      </c>
      <c r="D566" s="3">
        <v>43037</v>
      </c>
      <c r="F566" s="4"/>
      <c r="G566" s="4">
        <v>300</v>
      </c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  <c r="BR566" s="4"/>
      <c r="BS566" s="4"/>
      <c r="BT566" s="4"/>
      <c r="BU566" s="4"/>
      <c r="BV566" s="4"/>
      <c r="BW566" s="4"/>
      <c r="BX566" s="4"/>
      <c r="BY566" s="4"/>
      <c r="BZ566" s="4"/>
      <c r="CA566" s="4"/>
      <c r="CB566" s="4">
        <v>533.1</v>
      </c>
      <c r="CC566" s="4">
        <v>0.19</v>
      </c>
      <c r="CD566" s="4">
        <v>0.25</v>
      </c>
      <c r="CE566" s="4">
        <v>0.26</v>
      </c>
      <c r="CF566" s="4">
        <v>0.38</v>
      </c>
      <c r="CG566" s="4">
        <v>0.4</v>
      </c>
      <c r="CH566" s="4">
        <v>0.32</v>
      </c>
      <c r="CI566" s="4">
        <v>0.19</v>
      </c>
      <c r="CJ566" s="4"/>
      <c r="CK566" s="4"/>
      <c r="CL566" s="4"/>
      <c r="CM566" s="4"/>
      <c r="CN566" s="4"/>
      <c r="CO566" s="1" t="s">
        <v>141</v>
      </c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Q566"/>
      <c r="DR566"/>
      <c r="DS566"/>
    </row>
    <row r="567" spans="1:123" x14ac:dyDescent="0.25">
      <c r="A567" s="1" t="s">
        <v>428</v>
      </c>
      <c r="B567" s="1" t="s">
        <v>214</v>
      </c>
      <c r="C567" s="84">
        <v>2017</v>
      </c>
      <c r="D567" s="3">
        <v>43038</v>
      </c>
      <c r="F567" s="4"/>
      <c r="G567" s="4">
        <v>300</v>
      </c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  <c r="CA567" s="4"/>
      <c r="CB567" s="4">
        <v>526.04999999999995</v>
      </c>
      <c r="CC567" s="4">
        <v>0.18</v>
      </c>
      <c r="CD567" s="4">
        <v>0.24</v>
      </c>
      <c r="CE567" s="4">
        <v>0.25</v>
      </c>
      <c r="CF567" s="4">
        <v>0.38</v>
      </c>
      <c r="CG567" s="4">
        <v>0.39</v>
      </c>
      <c r="CH567" s="4">
        <v>0.32</v>
      </c>
      <c r="CI567" s="4">
        <v>0.19</v>
      </c>
      <c r="CJ567" s="4"/>
      <c r="CK567" s="4"/>
      <c r="CL567" s="4"/>
      <c r="CM567" s="4"/>
      <c r="CN567" s="4"/>
      <c r="CO567" s="1" t="s">
        <v>141</v>
      </c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Q567"/>
      <c r="DR567"/>
      <c r="DS567"/>
    </row>
    <row r="568" spans="1:123" x14ac:dyDescent="0.25">
      <c r="A568" s="1" t="s">
        <v>428</v>
      </c>
      <c r="B568" s="1" t="s">
        <v>214</v>
      </c>
      <c r="C568" s="84">
        <v>2017</v>
      </c>
      <c r="D568" s="3">
        <v>43039</v>
      </c>
      <c r="F568" s="4"/>
      <c r="G568" s="4">
        <v>300</v>
      </c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  <c r="BP568" s="4"/>
      <c r="BQ568" s="4"/>
      <c r="BR568" s="4"/>
      <c r="BS568" s="4"/>
      <c r="BT568" s="4"/>
      <c r="BU568" s="4"/>
      <c r="BV568" s="4"/>
      <c r="BW568" s="4"/>
      <c r="BX568" s="4"/>
      <c r="BY568" s="4"/>
      <c r="BZ568" s="4"/>
      <c r="CA568" s="4"/>
      <c r="CB568" s="4">
        <v>519.48</v>
      </c>
      <c r="CC568" s="4">
        <v>0.17</v>
      </c>
      <c r="CD568" s="4">
        <v>0.23</v>
      </c>
      <c r="CE568" s="4">
        <v>0.24</v>
      </c>
      <c r="CF568" s="4">
        <v>0.38</v>
      </c>
      <c r="CG568" s="4">
        <v>0.39</v>
      </c>
      <c r="CH568" s="4">
        <v>0.32</v>
      </c>
      <c r="CI568" s="4">
        <v>0.19</v>
      </c>
      <c r="CJ568" s="4"/>
      <c r="CK568" s="4"/>
      <c r="CL568" s="4"/>
      <c r="CM568" s="4"/>
      <c r="CN568" s="4"/>
      <c r="CO568" s="1" t="s">
        <v>141</v>
      </c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Q568"/>
      <c r="DR568"/>
      <c r="DS568"/>
    </row>
    <row r="569" spans="1:123" x14ac:dyDescent="0.25">
      <c r="A569" s="1" t="s">
        <v>428</v>
      </c>
      <c r="B569" s="1" t="s">
        <v>214</v>
      </c>
      <c r="C569" s="84">
        <v>2017</v>
      </c>
      <c r="D569" s="3">
        <v>43040</v>
      </c>
      <c r="F569" s="4"/>
      <c r="G569" s="4">
        <v>300</v>
      </c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  <c r="BO569" s="4"/>
      <c r="BP569" s="4"/>
      <c r="BQ569" s="4"/>
      <c r="BR569" s="4"/>
      <c r="BS569" s="4"/>
      <c r="BT569" s="4"/>
      <c r="BU569" s="4"/>
      <c r="BV569" s="4"/>
      <c r="BW569" s="4"/>
      <c r="BX569" s="4"/>
      <c r="BY569" s="4"/>
      <c r="BZ569" s="4"/>
      <c r="CA569" s="4"/>
      <c r="CB569" s="4">
        <v>513.09</v>
      </c>
      <c r="CC569" s="4">
        <v>0.16</v>
      </c>
      <c r="CD569" s="4">
        <v>0.22</v>
      </c>
      <c r="CE569" s="4">
        <v>0.24</v>
      </c>
      <c r="CF569" s="4">
        <v>0.37</v>
      </c>
      <c r="CG569" s="4">
        <v>0.39</v>
      </c>
      <c r="CH569" s="4">
        <v>0.32</v>
      </c>
      <c r="CI569" s="4">
        <v>0.19</v>
      </c>
      <c r="CJ569" s="4"/>
      <c r="CK569" s="4"/>
      <c r="CL569" s="4"/>
      <c r="CM569" s="4"/>
      <c r="CN569" s="4"/>
      <c r="CO569" s="1" t="s">
        <v>141</v>
      </c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Q569"/>
      <c r="DR569"/>
      <c r="DS569"/>
    </row>
    <row r="570" spans="1:123" x14ac:dyDescent="0.25">
      <c r="A570" s="1" t="s">
        <v>428</v>
      </c>
      <c r="B570" s="1" t="s">
        <v>214</v>
      </c>
      <c r="C570" s="84">
        <v>2017</v>
      </c>
      <c r="D570" s="3">
        <v>43041</v>
      </c>
      <c r="F570" s="4"/>
      <c r="G570" s="4">
        <v>300</v>
      </c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  <c r="BR570" s="4"/>
      <c r="BS570" s="4"/>
      <c r="BT570" s="4"/>
      <c r="BU570" s="4"/>
      <c r="BV570" s="4"/>
      <c r="BW570" s="4"/>
      <c r="BX570" s="4"/>
      <c r="BY570" s="4"/>
      <c r="BZ570" s="4"/>
      <c r="CA570" s="4"/>
      <c r="CB570" s="4">
        <v>505.32</v>
      </c>
      <c r="CC570" s="4">
        <v>0.15</v>
      </c>
      <c r="CD570" s="4">
        <v>0.21</v>
      </c>
      <c r="CE570" s="4">
        <v>0.22</v>
      </c>
      <c r="CF570" s="4">
        <v>0.37</v>
      </c>
      <c r="CG570" s="4">
        <v>0.39</v>
      </c>
      <c r="CH570" s="4">
        <v>0.32</v>
      </c>
      <c r="CI570" s="4">
        <v>0.2</v>
      </c>
      <c r="CJ570" s="4"/>
      <c r="CK570" s="4"/>
      <c r="CL570" s="4"/>
      <c r="CM570" s="4"/>
      <c r="CN570" s="4"/>
      <c r="CO570" s="1" t="s">
        <v>141</v>
      </c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Q570"/>
      <c r="DR570"/>
      <c r="DS570"/>
    </row>
    <row r="571" spans="1:123" x14ac:dyDescent="0.25">
      <c r="A571" s="1" t="s">
        <v>428</v>
      </c>
      <c r="B571" s="1" t="s">
        <v>214</v>
      </c>
      <c r="C571" s="84">
        <v>2017</v>
      </c>
      <c r="D571" s="3">
        <v>43042</v>
      </c>
      <c r="F571" s="4"/>
      <c r="G571" s="4">
        <v>300</v>
      </c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M571" s="4"/>
      <c r="AN571" s="4"/>
      <c r="AO571" s="4"/>
      <c r="AP571" s="4"/>
      <c r="AQ571" s="4"/>
      <c r="AR571" s="4"/>
      <c r="AS571" s="4"/>
      <c r="AT571" s="4"/>
      <c r="AU571" s="4">
        <v>0.98</v>
      </c>
      <c r="AV571" s="4"/>
      <c r="AW571" s="4"/>
      <c r="AX571" s="4"/>
      <c r="AY571" s="4">
        <v>3.25</v>
      </c>
      <c r="AZ571" s="4">
        <v>8.85</v>
      </c>
      <c r="BA571" s="4">
        <v>1.45</v>
      </c>
      <c r="BB571" s="4">
        <v>4.75</v>
      </c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  <c r="BO571" s="4"/>
      <c r="BP571" s="4"/>
      <c r="BQ571" s="4"/>
      <c r="BR571" s="4"/>
      <c r="BS571" s="4"/>
      <c r="BT571" s="4"/>
      <c r="BU571" s="4"/>
      <c r="BV571" s="4"/>
      <c r="BW571" s="4"/>
      <c r="BX571" s="4"/>
      <c r="BY571" s="4">
        <v>9.4499999999999993</v>
      </c>
      <c r="BZ571" s="4"/>
      <c r="CA571" s="4"/>
      <c r="CB571" s="4">
        <v>496.2</v>
      </c>
      <c r="CC571" s="4">
        <v>0.14000000000000001</v>
      </c>
      <c r="CD571" s="4">
        <v>0.19</v>
      </c>
      <c r="CE571" s="4">
        <v>0.21</v>
      </c>
      <c r="CF571" s="4">
        <v>0.37</v>
      </c>
      <c r="CG571" s="4">
        <v>0.39</v>
      </c>
      <c r="CH571" s="4">
        <v>0.32</v>
      </c>
      <c r="CI571" s="4">
        <v>0.2</v>
      </c>
      <c r="CJ571" s="4"/>
      <c r="CK571" s="4"/>
      <c r="CL571" s="4"/>
      <c r="CM571" s="4"/>
      <c r="CN571" s="4"/>
      <c r="CO571" s="1" t="s">
        <v>141</v>
      </c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Q571"/>
      <c r="DR571"/>
      <c r="DS571"/>
    </row>
    <row r="572" spans="1:123" x14ac:dyDescent="0.25">
      <c r="A572" s="1" t="s">
        <v>428</v>
      </c>
      <c r="B572" s="1" t="s">
        <v>214</v>
      </c>
      <c r="C572" s="84">
        <v>2017</v>
      </c>
      <c r="D572" s="3">
        <v>43043</v>
      </c>
      <c r="F572" s="4"/>
      <c r="G572" s="4">
        <v>300</v>
      </c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  <c r="BO572" s="4"/>
      <c r="BP572" s="4"/>
      <c r="BQ572" s="4"/>
      <c r="BR572" s="4"/>
      <c r="BS572" s="4"/>
      <c r="BT572" s="4"/>
      <c r="BU572" s="4"/>
      <c r="BV572" s="4"/>
      <c r="BW572" s="4"/>
      <c r="BX572" s="4"/>
      <c r="BY572" s="4"/>
      <c r="BZ572" s="4"/>
      <c r="CA572" s="4"/>
      <c r="CB572" s="4">
        <v>488.16</v>
      </c>
      <c r="CC572" s="4">
        <v>0.13</v>
      </c>
      <c r="CD572" s="4">
        <v>0.18</v>
      </c>
      <c r="CE572" s="4">
        <v>0.2</v>
      </c>
      <c r="CF572" s="4">
        <v>0.36</v>
      </c>
      <c r="CG572" s="4">
        <v>0.39</v>
      </c>
      <c r="CH572" s="4">
        <v>0.32</v>
      </c>
      <c r="CI572" s="4">
        <v>0.2</v>
      </c>
      <c r="CJ572" s="4"/>
      <c r="CK572" s="4"/>
      <c r="CL572" s="4"/>
      <c r="CM572" s="4"/>
      <c r="CN572" s="4"/>
      <c r="CO572" s="1" t="s">
        <v>141</v>
      </c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Q572"/>
      <c r="DR572"/>
      <c r="DS572"/>
    </row>
    <row r="573" spans="1:123" x14ac:dyDescent="0.25">
      <c r="A573" s="1" t="s">
        <v>428</v>
      </c>
      <c r="B573" s="1" t="s">
        <v>214</v>
      </c>
      <c r="C573" s="84">
        <v>2017</v>
      </c>
      <c r="D573" s="3">
        <v>43044</v>
      </c>
      <c r="F573" s="4"/>
      <c r="G573" s="4">
        <v>300</v>
      </c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  <c r="BX573" s="4"/>
      <c r="BY573" s="4"/>
      <c r="BZ573" s="4"/>
      <c r="CA573" s="4"/>
      <c r="CB573" s="4">
        <v>481.71</v>
      </c>
      <c r="CC573" s="4">
        <v>0.13</v>
      </c>
      <c r="CD573" s="4">
        <v>0.18</v>
      </c>
      <c r="CE573" s="4">
        <v>0.19</v>
      </c>
      <c r="CF573" s="4">
        <v>0.36</v>
      </c>
      <c r="CG573" s="4">
        <v>0.39</v>
      </c>
      <c r="CH573" s="4">
        <v>0.32</v>
      </c>
      <c r="CI573" s="4">
        <v>0.2</v>
      </c>
      <c r="CJ573" s="4"/>
      <c r="CK573" s="4"/>
      <c r="CL573" s="4"/>
      <c r="CM573" s="4"/>
      <c r="CN573" s="4"/>
      <c r="CO573" s="1" t="s">
        <v>141</v>
      </c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Q573"/>
      <c r="DR573"/>
      <c r="DS573"/>
    </row>
    <row r="574" spans="1:123" x14ac:dyDescent="0.25">
      <c r="A574" s="1" t="s">
        <v>428</v>
      </c>
      <c r="B574" s="1" t="s">
        <v>214</v>
      </c>
      <c r="C574" s="84">
        <v>2017</v>
      </c>
      <c r="D574" s="3">
        <v>43045</v>
      </c>
      <c r="F574" s="4"/>
      <c r="G574" s="4">
        <v>300</v>
      </c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>
        <v>904.21497477961498</v>
      </c>
      <c r="AK574" s="4">
        <f>AL574*AJ574</f>
        <v>17.971911340104533</v>
      </c>
      <c r="AL574">
        <v>1.98757063766665E-2</v>
      </c>
      <c r="AM574" s="4"/>
      <c r="AN574" s="4"/>
      <c r="AO574" s="4">
        <v>1.7899999999999999E-2</v>
      </c>
      <c r="AP574" s="4">
        <v>16.010000000000002</v>
      </c>
      <c r="AQ574" s="4"/>
      <c r="AR574" s="4"/>
      <c r="AS574" s="4">
        <v>0</v>
      </c>
      <c r="AT574" s="4">
        <v>0</v>
      </c>
      <c r="AU574" s="4"/>
      <c r="AV574" s="4"/>
      <c r="AW574" s="4">
        <v>1.72</v>
      </c>
      <c r="AX574" s="4">
        <v>36.11</v>
      </c>
      <c r="AY574" s="4">
        <v>3.85</v>
      </c>
      <c r="AZ574" s="4">
        <v>9.4499999999999993</v>
      </c>
      <c r="BA574" s="4">
        <v>1.75</v>
      </c>
      <c r="BB574" s="4">
        <v>3.85</v>
      </c>
      <c r="BC574" s="4"/>
      <c r="BD574" s="4">
        <v>6.01</v>
      </c>
      <c r="BE574" s="4">
        <v>0.04</v>
      </c>
      <c r="BF574" s="4">
        <v>10.3</v>
      </c>
      <c r="BG574" s="4">
        <v>283.39</v>
      </c>
      <c r="BH574" s="4"/>
      <c r="BI574" s="4"/>
      <c r="BJ574" s="4"/>
      <c r="BK574" s="4">
        <v>0</v>
      </c>
      <c r="BL574" s="4">
        <v>0</v>
      </c>
      <c r="BM574" s="4"/>
      <c r="BN574" s="4"/>
      <c r="BO574" s="4"/>
      <c r="BP574" s="4"/>
      <c r="BQ574" s="4"/>
      <c r="BR574" s="4"/>
      <c r="BS574" s="4"/>
      <c r="BT574" s="4"/>
      <c r="BU574" s="4"/>
      <c r="BV574" s="4">
        <v>1.18E-2</v>
      </c>
      <c r="BW574" s="4">
        <v>568.70000000000005</v>
      </c>
      <c r="BX574" s="4">
        <v>6.77</v>
      </c>
      <c r="BY574" s="4">
        <v>9.4499999999999993</v>
      </c>
      <c r="BZ574" s="4"/>
      <c r="CA574" s="4"/>
      <c r="CB574" s="4">
        <v>525.85</v>
      </c>
      <c r="CC574" s="4">
        <v>0.28999999999999998</v>
      </c>
      <c r="CD574" s="4">
        <v>0.27</v>
      </c>
      <c r="CE574" s="4">
        <v>0.22</v>
      </c>
      <c r="CF574" s="4">
        <v>0.36</v>
      </c>
      <c r="CG574" s="4">
        <v>0.39</v>
      </c>
      <c r="CH574" s="4">
        <v>0.32</v>
      </c>
      <c r="CI574" s="4">
        <v>0.2</v>
      </c>
      <c r="CJ574" s="4"/>
      <c r="CK574" s="4"/>
      <c r="CL574" s="4"/>
      <c r="CM574" s="4"/>
      <c r="CN574" s="4"/>
      <c r="CO574" s="1" t="s">
        <v>141</v>
      </c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Q574"/>
      <c r="DR574"/>
      <c r="DS574"/>
    </row>
    <row r="575" spans="1:123" x14ac:dyDescent="0.25">
      <c r="A575" s="1" t="s">
        <v>428</v>
      </c>
      <c r="B575" s="1" t="s">
        <v>214</v>
      </c>
      <c r="C575" s="84">
        <v>2017</v>
      </c>
      <c r="D575" s="3">
        <v>43046</v>
      </c>
      <c r="F575" s="4"/>
      <c r="G575" s="4">
        <v>300</v>
      </c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L575" s="1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  <c r="BO575" s="4"/>
      <c r="BP575" s="4"/>
      <c r="BQ575" s="4"/>
      <c r="BR575" s="4"/>
      <c r="BS575" s="4"/>
      <c r="BT575" s="4"/>
      <c r="BU575" s="4"/>
      <c r="BV575" s="4"/>
      <c r="BW575" s="4"/>
      <c r="BX575" s="4"/>
      <c r="BY575" s="4"/>
      <c r="BZ575" s="4"/>
      <c r="CA575" s="4"/>
      <c r="CB575" s="4">
        <v>521.6</v>
      </c>
      <c r="CC575" s="4">
        <v>0.26</v>
      </c>
      <c r="CD575" s="4">
        <v>0.26</v>
      </c>
      <c r="CE575" s="4">
        <v>0.22</v>
      </c>
      <c r="CF575" s="4">
        <v>0.35</v>
      </c>
      <c r="CG575" s="4">
        <v>0.38</v>
      </c>
      <c r="CH575" s="4">
        <v>0.32</v>
      </c>
      <c r="CI575" s="4">
        <v>0.2</v>
      </c>
      <c r="CJ575" s="4"/>
      <c r="CK575" s="4"/>
      <c r="CL575" s="4"/>
      <c r="CM575" s="4"/>
      <c r="CN575" s="4"/>
      <c r="CO575" s="1" t="s">
        <v>141</v>
      </c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Q575"/>
      <c r="DR575"/>
      <c r="DS575"/>
    </row>
    <row r="576" spans="1:123" x14ac:dyDescent="0.25">
      <c r="A576" s="1" t="s">
        <v>428</v>
      </c>
      <c r="B576" s="1" t="s">
        <v>214</v>
      </c>
      <c r="C576" s="84">
        <v>2017</v>
      </c>
      <c r="D576" s="3">
        <v>43047</v>
      </c>
      <c r="F576" s="4"/>
      <c r="G576" s="4">
        <v>300</v>
      </c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L576" s="1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  <c r="BO576" s="4"/>
      <c r="BP576" s="4"/>
      <c r="BQ576" s="4"/>
      <c r="BR576" s="4"/>
      <c r="BS576" s="4"/>
      <c r="BT576" s="4"/>
      <c r="BU576" s="4"/>
      <c r="BV576" s="4"/>
      <c r="BW576" s="4"/>
      <c r="BX576" s="4"/>
      <c r="BY576" s="4"/>
      <c r="BZ576" s="4"/>
      <c r="CA576" s="4"/>
      <c r="CB576" s="4">
        <v>516.88</v>
      </c>
      <c r="CC576" s="4">
        <v>0.24</v>
      </c>
      <c r="CD576" s="4">
        <v>0.25</v>
      </c>
      <c r="CE576" s="4">
        <v>0.22</v>
      </c>
      <c r="CF576" s="4">
        <v>0.35</v>
      </c>
      <c r="CG576" s="4">
        <v>0.38</v>
      </c>
      <c r="CH576" s="4">
        <v>0.32</v>
      </c>
      <c r="CI576" s="4">
        <v>0.2</v>
      </c>
      <c r="CJ576" s="4"/>
      <c r="CK576" s="4"/>
      <c r="CL576" s="4"/>
      <c r="CM576" s="4"/>
      <c r="CN576" s="4"/>
      <c r="CO576" s="1" t="s">
        <v>141</v>
      </c>
      <c r="CR576">
        <v>5.49054420212775</v>
      </c>
      <c r="CS576">
        <v>5.07242600591929</v>
      </c>
      <c r="CT576">
        <v>9.7657382368725791</v>
      </c>
      <c r="CU576">
        <v>19.0300190357055</v>
      </c>
      <c r="CV576">
        <v>1.2045048021335401</v>
      </c>
      <c r="CW576">
        <v>1.5111771387681301</v>
      </c>
      <c r="CX576">
        <v>1.17063947659097</v>
      </c>
      <c r="CY576">
        <v>0.38205665887850498</v>
      </c>
      <c r="CZ576">
        <v>1.26353220089034</v>
      </c>
      <c r="DA576">
        <v>0.13652168628387401</v>
      </c>
      <c r="DB576">
        <v>4.2860393999942001</v>
      </c>
      <c r="DC576">
        <v>3.5612488671511602</v>
      </c>
      <c r="DD576">
        <v>8.5950987602815996</v>
      </c>
      <c r="DE576">
        <v>18.647962376827</v>
      </c>
      <c r="DF576">
        <v>16.7742011005334</v>
      </c>
      <c r="DG576">
        <v>17.693207918540701</v>
      </c>
      <c r="DH576">
        <v>75.226190386873498</v>
      </c>
      <c r="DI576">
        <v>69.557758423328096</v>
      </c>
      <c r="DJ576">
        <v>5.6684319635453599</v>
      </c>
      <c r="DQ576"/>
      <c r="DR576"/>
      <c r="DS576"/>
    </row>
    <row r="577" spans="1:123" x14ac:dyDescent="0.25">
      <c r="A577" s="1" t="s">
        <v>428</v>
      </c>
      <c r="B577" s="1" t="s">
        <v>214</v>
      </c>
      <c r="C577" s="84">
        <v>2017</v>
      </c>
      <c r="D577" s="3">
        <v>43048</v>
      </c>
      <c r="F577" s="4"/>
      <c r="G577" s="4">
        <v>300</v>
      </c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M577" s="4"/>
      <c r="AN577" s="4"/>
      <c r="AO577" s="4"/>
      <c r="AP577" s="4"/>
      <c r="AQ577" s="4"/>
      <c r="AR577" s="4"/>
      <c r="AS577" s="4"/>
      <c r="AT577" s="4"/>
      <c r="AU577" s="4">
        <v>0.99</v>
      </c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/>
      <c r="BN577" s="4"/>
      <c r="BO577" s="4"/>
      <c r="BP577" s="4"/>
      <c r="BQ577" s="4"/>
      <c r="BR577" s="4"/>
      <c r="BS577" s="4"/>
      <c r="BT577" s="4"/>
      <c r="BU577" s="4"/>
      <c r="BV577" s="4"/>
      <c r="BW577" s="4"/>
      <c r="BX577" s="4"/>
      <c r="BY577" s="4"/>
      <c r="BZ577" s="4"/>
      <c r="CA577" s="4"/>
      <c r="CB577" s="4">
        <v>510.25</v>
      </c>
      <c r="CC577" s="4">
        <v>0.22</v>
      </c>
      <c r="CD577" s="4">
        <v>0.24</v>
      </c>
      <c r="CE577" s="4">
        <v>0.22</v>
      </c>
      <c r="CF577" s="4">
        <v>0.35</v>
      </c>
      <c r="CG577" s="4">
        <v>0.38</v>
      </c>
      <c r="CH577" s="4">
        <v>0.32</v>
      </c>
      <c r="CI577" s="4">
        <v>0.2</v>
      </c>
      <c r="CJ577" s="4"/>
      <c r="CK577" s="4"/>
      <c r="CL577" s="4"/>
      <c r="CM577" s="4"/>
      <c r="CN577" s="4"/>
      <c r="CO577" s="1" t="s">
        <v>141</v>
      </c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Q577"/>
      <c r="DR577"/>
      <c r="DS577"/>
    </row>
    <row r="578" spans="1:123" x14ac:dyDescent="0.25">
      <c r="A578" s="1" t="s">
        <v>428</v>
      </c>
      <c r="B578" s="1" t="s">
        <v>214</v>
      </c>
      <c r="C578" s="84">
        <v>2017</v>
      </c>
      <c r="D578" s="3">
        <v>43049</v>
      </c>
      <c r="F578" s="4"/>
      <c r="G578" s="4">
        <v>300</v>
      </c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  <c r="CA578" s="4"/>
      <c r="CB578" s="4">
        <v>504.32</v>
      </c>
      <c r="CC578" s="4">
        <v>0.21</v>
      </c>
      <c r="CD578" s="4">
        <v>0.23</v>
      </c>
      <c r="CE578" s="4">
        <v>0.22</v>
      </c>
      <c r="CF578" s="4">
        <v>0.35</v>
      </c>
      <c r="CG578" s="4">
        <v>0.38</v>
      </c>
      <c r="CH578" s="4">
        <v>0.32</v>
      </c>
      <c r="CI578" s="4">
        <v>0.2</v>
      </c>
      <c r="CJ578" s="4"/>
      <c r="CK578" s="4"/>
      <c r="CL578" s="4"/>
      <c r="CM578" s="4"/>
      <c r="CN578" s="4"/>
      <c r="CO578" s="1" t="s">
        <v>141</v>
      </c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Q578"/>
      <c r="DR578"/>
      <c r="DS578"/>
    </row>
    <row r="579" spans="1:123" x14ac:dyDescent="0.25">
      <c r="A579" s="1" t="s">
        <v>428</v>
      </c>
      <c r="B579" s="1" t="s">
        <v>214</v>
      </c>
      <c r="C579" s="84">
        <v>2017</v>
      </c>
      <c r="D579" s="3">
        <v>43050</v>
      </c>
      <c r="F579" s="4"/>
      <c r="G579" s="4">
        <v>300</v>
      </c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  <c r="BY579" s="4"/>
      <c r="BZ579" s="4"/>
      <c r="CA579" s="4"/>
      <c r="CB579" s="4">
        <v>498.94</v>
      </c>
      <c r="CC579" s="4">
        <v>0.19</v>
      </c>
      <c r="CD579" s="4">
        <v>0.22</v>
      </c>
      <c r="CE579" s="4">
        <v>0.21</v>
      </c>
      <c r="CF579" s="4">
        <v>0.35</v>
      </c>
      <c r="CG579" s="4">
        <v>0.38</v>
      </c>
      <c r="CH579" s="4">
        <v>0.32</v>
      </c>
      <c r="CI579" s="4">
        <v>0.2</v>
      </c>
      <c r="CJ579" s="4"/>
      <c r="CK579" s="4"/>
      <c r="CL579" s="4"/>
      <c r="CM579" s="4"/>
      <c r="CN579" s="4"/>
      <c r="CO579" s="1" t="s">
        <v>141</v>
      </c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Q579"/>
      <c r="DR579"/>
      <c r="DS579"/>
    </row>
    <row r="580" spans="1:123" x14ac:dyDescent="0.25">
      <c r="A580" s="1" t="s">
        <v>428</v>
      </c>
      <c r="B580" s="1" t="s">
        <v>214</v>
      </c>
      <c r="C580" s="84">
        <v>2017</v>
      </c>
      <c r="D580" s="3">
        <v>43051</v>
      </c>
      <c r="F580" s="4"/>
      <c r="G580" s="4">
        <v>300</v>
      </c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  <c r="BP580" s="4"/>
      <c r="BQ580" s="4"/>
      <c r="BR580" s="4"/>
      <c r="BS580" s="4"/>
      <c r="BT580" s="4"/>
      <c r="BU580" s="4"/>
      <c r="BV580" s="4"/>
      <c r="BW580" s="4"/>
      <c r="BX580" s="4"/>
      <c r="BY580" s="4"/>
      <c r="BZ580" s="4"/>
      <c r="CA580" s="4"/>
      <c r="CB580" s="4">
        <v>493.31</v>
      </c>
      <c r="CC580" s="4">
        <v>0.18</v>
      </c>
      <c r="CD580" s="4">
        <v>0.21</v>
      </c>
      <c r="CE580" s="4">
        <v>0.21</v>
      </c>
      <c r="CF580" s="4">
        <v>0.35</v>
      </c>
      <c r="CG580" s="4">
        <v>0.37</v>
      </c>
      <c r="CH580" s="4">
        <v>0.32</v>
      </c>
      <c r="CI580" s="4">
        <v>0.2</v>
      </c>
      <c r="CJ580" s="4"/>
      <c r="CK580" s="4"/>
      <c r="CL580" s="4"/>
      <c r="CM580" s="4"/>
      <c r="CN580" s="4"/>
      <c r="CO580" s="1" t="s">
        <v>141</v>
      </c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Q580"/>
      <c r="DR580"/>
      <c r="DS580"/>
    </row>
    <row r="581" spans="1:123" x14ac:dyDescent="0.25">
      <c r="A581" s="1" t="s">
        <v>428</v>
      </c>
      <c r="B581" s="1" t="s">
        <v>214</v>
      </c>
      <c r="C581" s="84">
        <v>2017</v>
      </c>
      <c r="D581" s="3">
        <v>43052</v>
      </c>
      <c r="F581" s="4"/>
      <c r="G581" s="4">
        <v>300</v>
      </c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  <c r="BO581" s="4"/>
      <c r="BP581" s="4"/>
      <c r="BQ581" s="4"/>
      <c r="BR581" s="4"/>
      <c r="BS581" s="4"/>
      <c r="BT581" s="4"/>
      <c r="BU581" s="4"/>
      <c r="BV581" s="4"/>
      <c r="BW581" s="4"/>
      <c r="BX581" s="4"/>
      <c r="BY581" s="4"/>
      <c r="BZ581" s="4"/>
      <c r="CA581" s="4"/>
      <c r="CB581" s="4">
        <v>488.52</v>
      </c>
      <c r="CC581" s="4">
        <v>0.17</v>
      </c>
      <c r="CD581" s="4">
        <v>0.21</v>
      </c>
      <c r="CE581" s="4">
        <v>0.21</v>
      </c>
      <c r="CF581" s="4">
        <v>0.34</v>
      </c>
      <c r="CG581" s="4">
        <v>0.37</v>
      </c>
      <c r="CH581" s="4">
        <v>0.32</v>
      </c>
      <c r="CI581" s="4">
        <v>0.2</v>
      </c>
      <c r="CJ581" s="4"/>
      <c r="CK581" s="4"/>
      <c r="CL581" s="4"/>
      <c r="CM581" s="4"/>
      <c r="CN581" s="4"/>
      <c r="CO581" s="1" t="s">
        <v>141</v>
      </c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Q581"/>
      <c r="DR581"/>
      <c r="DS581"/>
    </row>
    <row r="582" spans="1:123" x14ac:dyDescent="0.25">
      <c r="A582" s="1" t="s">
        <v>428</v>
      </c>
      <c r="B582" s="1" t="s">
        <v>214</v>
      </c>
      <c r="C582" s="84">
        <v>2017</v>
      </c>
      <c r="D582" s="3">
        <v>43053</v>
      </c>
      <c r="F582" s="4"/>
      <c r="G582" s="4">
        <v>300</v>
      </c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M582" s="4"/>
      <c r="AN582" s="4"/>
      <c r="AO582" s="4"/>
      <c r="AP582" s="4"/>
      <c r="AQ582" s="4"/>
      <c r="AR582" s="4"/>
      <c r="AS582" s="4"/>
      <c r="AT582" s="4"/>
      <c r="AU582" s="4">
        <v>0.97</v>
      </c>
      <c r="AV582" s="4"/>
      <c r="AW582" s="4"/>
      <c r="AX582" s="4"/>
      <c r="AY582" s="4">
        <v>4</v>
      </c>
      <c r="AZ582" s="4">
        <v>9.4499999999999993</v>
      </c>
      <c r="BA582" s="4">
        <v>1.7</v>
      </c>
      <c r="BB582" s="4">
        <v>3.75</v>
      </c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/>
      <c r="BY582" s="4">
        <v>9.4499999999999993</v>
      </c>
      <c r="BZ582" s="4"/>
      <c r="CA582" s="4"/>
      <c r="CB582" s="4">
        <v>483.83</v>
      </c>
      <c r="CC582" s="4">
        <v>0.16</v>
      </c>
      <c r="CD582" s="4">
        <v>0.2</v>
      </c>
      <c r="CE582" s="4">
        <v>0.21</v>
      </c>
      <c r="CF582" s="4">
        <v>0.34</v>
      </c>
      <c r="CG582" s="4">
        <v>0.37</v>
      </c>
      <c r="CH582" s="4">
        <v>0.32</v>
      </c>
      <c r="CI582" s="4">
        <v>0.2</v>
      </c>
      <c r="CJ582" s="4"/>
      <c r="CK582" s="4"/>
      <c r="CL582" s="4"/>
      <c r="CM582" s="4"/>
      <c r="CN582" s="4"/>
      <c r="CO582" s="1" t="s">
        <v>141</v>
      </c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Q582"/>
      <c r="DR582"/>
      <c r="DS582"/>
    </row>
    <row r="583" spans="1:123" x14ac:dyDescent="0.25">
      <c r="A583" s="1" t="s">
        <v>428</v>
      </c>
      <c r="B583" s="1" t="s">
        <v>214</v>
      </c>
      <c r="C583" s="84">
        <v>2017</v>
      </c>
      <c r="D583" s="3">
        <v>43054</v>
      </c>
      <c r="F583" s="4"/>
      <c r="G583" s="4">
        <v>300</v>
      </c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  <c r="CA583" s="4"/>
      <c r="CB583" s="4">
        <v>504.86</v>
      </c>
      <c r="CC583" s="4">
        <v>0.27</v>
      </c>
      <c r="CD583" s="4">
        <v>0.24</v>
      </c>
      <c r="CE583" s="4">
        <v>0.21</v>
      </c>
      <c r="CF583" s="4">
        <v>0.34</v>
      </c>
      <c r="CG583" s="4">
        <v>0.37</v>
      </c>
      <c r="CH583" s="4">
        <v>0.32</v>
      </c>
      <c r="CI583" s="4">
        <v>0.2</v>
      </c>
      <c r="CJ583" s="4"/>
      <c r="CK583" s="4"/>
      <c r="CL583" s="4"/>
      <c r="CM583" s="4"/>
      <c r="CN583" s="4"/>
      <c r="CO583" s="1" t="s">
        <v>141</v>
      </c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Q583"/>
      <c r="DR583"/>
      <c r="DS583"/>
    </row>
    <row r="584" spans="1:123" x14ac:dyDescent="0.25">
      <c r="A584" s="1" t="s">
        <v>428</v>
      </c>
      <c r="B584" s="1" t="s">
        <v>214</v>
      </c>
      <c r="C584" s="84">
        <v>2017</v>
      </c>
      <c r="D584" s="3">
        <v>43055</v>
      </c>
      <c r="F584" s="4"/>
      <c r="G584" s="4">
        <v>300</v>
      </c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4"/>
      <c r="CB584" s="4">
        <v>501.5</v>
      </c>
      <c r="CC584" s="4">
        <v>0.25</v>
      </c>
      <c r="CD584" s="4">
        <v>0.24</v>
      </c>
      <c r="CE584" s="4">
        <v>0.21</v>
      </c>
      <c r="CF584" s="4">
        <v>0.34</v>
      </c>
      <c r="CG584" s="4">
        <v>0.37</v>
      </c>
      <c r="CH584" s="4">
        <v>0.32</v>
      </c>
      <c r="CI584" s="4">
        <v>0.2</v>
      </c>
      <c r="CJ584" s="4"/>
      <c r="CK584" s="4"/>
      <c r="CL584" s="4"/>
      <c r="CM584" s="4"/>
      <c r="CN584" s="4"/>
      <c r="CO584" s="1" t="s">
        <v>141</v>
      </c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Q584"/>
      <c r="DR584"/>
      <c r="DS584"/>
    </row>
    <row r="585" spans="1:123" x14ac:dyDescent="0.25">
      <c r="A585" s="1" t="s">
        <v>428</v>
      </c>
      <c r="B585" s="1" t="s">
        <v>214</v>
      </c>
      <c r="C585" s="84">
        <v>2017</v>
      </c>
      <c r="D585" s="3">
        <v>43056</v>
      </c>
      <c r="F585" s="4"/>
      <c r="G585" s="4">
        <v>300</v>
      </c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  <c r="CA585" s="4"/>
      <c r="CB585" s="4">
        <v>498.04</v>
      </c>
      <c r="CC585" s="4">
        <v>0.23</v>
      </c>
      <c r="CD585" s="4">
        <v>0.23</v>
      </c>
      <c r="CE585" s="4">
        <v>0.21</v>
      </c>
      <c r="CF585" s="4">
        <v>0.34</v>
      </c>
      <c r="CG585" s="4">
        <v>0.36</v>
      </c>
      <c r="CH585" s="4">
        <v>0.32</v>
      </c>
      <c r="CI585" s="4">
        <v>0.2</v>
      </c>
      <c r="CJ585" s="4"/>
      <c r="CK585" s="4"/>
      <c r="CL585" s="4"/>
      <c r="CM585" s="4"/>
      <c r="CN585" s="4"/>
      <c r="CO585" s="1" t="s">
        <v>141</v>
      </c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Q585"/>
      <c r="DR585"/>
      <c r="DS585"/>
    </row>
    <row r="586" spans="1:123" x14ac:dyDescent="0.25">
      <c r="A586" s="1" t="s">
        <v>428</v>
      </c>
      <c r="B586" s="1" t="s">
        <v>214</v>
      </c>
      <c r="C586" s="84">
        <v>2017</v>
      </c>
      <c r="D586" s="3">
        <v>43057</v>
      </c>
      <c r="F586" s="4"/>
      <c r="G586" s="4">
        <v>300</v>
      </c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4"/>
      <c r="BQ586" s="4"/>
      <c r="BR586" s="4"/>
      <c r="BS586" s="4"/>
      <c r="BT586" s="4"/>
      <c r="BU586" s="4"/>
      <c r="BV586" s="4"/>
      <c r="BW586" s="4"/>
      <c r="BX586" s="4"/>
      <c r="BY586" s="4"/>
      <c r="BZ586" s="4"/>
      <c r="CA586" s="4"/>
      <c r="CB586" s="4">
        <v>493.85</v>
      </c>
      <c r="CC586" s="4">
        <v>0.22</v>
      </c>
      <c r="CD586" s="4">
        <v>0.23</v>
      </c>
      <c r="CE586" s="4">
        <v>0.21</v>
      </c>
      <c r="CF586" s="4">
        <v>0.34</v>
      </c>
      <c r="CG586" s="4">
        <v>0.36</v>
      </c>
      <c r="CH586" s="4">
        <v>0.31</v>
      </c>
      <c r="CI586" s="4">
        <v>0.2</v>
      </c>
      <c r="CJ586" s="4"/>
      <c r="CK586" s="4"/>
      <c r="CL586" s="4"/>
      <c r="CM586" s="4"/>
      <c r="CN586" s="4"/>
      <c r="CO586" s="1" t="s">
        <v>141</v>
      </c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Q586"/>
      <c r="DR586"/>
      <c r="DS586"/>
    </row>
    <row r="587" spans="1:123" x14ac:dyDescent="0.25">
      <c r="A587" s="1" t="s">
        <v>428</v>
      </c>
      <c r="B587" s="1" t="s">
        <v>214</v>
      </c>
      <c r="C587" s="84">
        <v>2017</v>
      </c>
      <c r="D587" s="3">
        <v>43058</v>
      </c>
      <c r="F587" s="4"/>
      <c r="G587" s="4">
        <v>300</v>
      </c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  <c r="BX587" s="4"/>
      <c r="BY587" s="4"/>
      <c r="BZ587" s="4"/>
      <c r="CA587" s="4"/>
      <c r="CB587" s="4">
        <v>487.94</v>
      </c>
      <c r="CC587" s="4">
        <v>0.2</v>
      </c>
      <c r="CD587" s="4">
        <v>0.22</v>
      </c>
      <c r="CE587" s="4">
        <v>0.21</v>
      </c>
      <c r="CF587" s="4">
        <v>0.34</v>
      </c>
      <c r="CG587" s="4">
        <v>0.36</v>
      </c>
      <c r="CH587" s="4">
        <v>0.31</v>
      </c>
      <c r="CI587" s="4">
        <v>0.2</v>
      </c>
      <c r="CJ587" s="4"/>
      <c r="CK587" s="4"/>
      <c r="CL587" s="4"/>
      <c r="CM587" s="4"/>
      <c r="CN587" s="4"/>
      <c r="CO587" s="1" t="s">
        <v>141</v>
      </c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Q587"/>
      <c r="DR587"/>
      <c r="DS587"/>
    </row>
    <row r="588" spans="1:123" x14ac:dyDescent="0.25">
      <c r="A588" s="1" t="s">
        <v>428</v>
      </c>
      <c r="B588" s="1" t="s">
        <v>214</v>
      </c>
      <c r="C588" s="84">
        <v>2017</v>
      </c>
      <c r="D588" s="3">
        <v>43059</v>
      </c>
      <c r="F588" s="4"/>
      <c r="G588" s="4">
        <v>300</v>
      </c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/>
      <c r="BP588" s="4"/>
      <c r="BQ588" s="4"/>
      <c r="BR588" s="4"/>
      <c r="BS588" s="4"/>
      <c r="BT588" s="4"/>
      <c r="BU588" s="4"/>
      <c r="BV588" s="4"/>
      <c r="BW588" s="4"/>
      <c r="BX588" s="4"/>
      <c r="BY588" s="4"/>
      <c r="BZ588" s="4"/>
      <c r="CA588" s="4"/>
      <c r="CB588" s="4">
        <v>484.12</v>
      </c>
      <c r="CC588" s="4">
        <v>0.19</v>
      </c>
      <c r="CD588" s="4">
        <v>0.22</v>
      </c>
      <c r="CE588" s="4">
        <v>0.21</v>
      </c>
      <c r="CF588" s="4">
        <v>0.33</v>
      </c>
      <c r="CG588" s="4">
        <v>0.36</v>
      </c>
      <c r="CH588" s="4">
        <v>0.31</v>
      </c>
      <c r="CI588" s="4">
        <v>0.2</v>
      </c>
      <c r="CJ588" s="4"/>
      <c r="CK588" s="4"/>
      <c r="CL588" s="4"/>
      <c r="CM588" s="4"/>
      <c r="CN588" s="4"/>
      <c r="CO588" s="1" t="s">
        <v>141</v>
      </c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Q588"/>
      <c r="DR588"/>
      <c r="DS588"/>
    </row>
    <row r="589" spans="1:123" x14ac:dyDescent="0.25">
      <c r="A589" s="1" t="s">
        <v>428</v>
      </c>
      <c r="B589" s="1" t="s">
        <v>214</v>
      </c>
      <c r="C589" s="84">
        <v>2017</v>
      </c>
      <c r="D589" s="3">
        <v>43060</v>
      </c>
      <c r="F589" s="4"/>
      <c r="G589" s="4">
        <v>300</v>
      </c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  <c r="BR589" s="4"/>
      <c r="BS589" s="4"/>
      <c r="BT589" s="4"/>
      <c r="BU589" s="4"/>
      <c r="BV589" s="4"/>
      <c r="BW589" s="4"/>
      <c r="BX589" s="4"/>
      <c r="BY589" s="4"/>
      <c r="BZ589" s="4"/>
      <c r="CA589" s="4"/>
      <c r="CB589" s="4">
        <v>480.93</v>
      </c>
      <c r="CC589" s="4">
        <v>0.18</v>
      </c>
      <c r="CD589" s="4">
        <v>0.21</v>
      </c>
      <c r="CE589" s="4">
        <v>0.21</v>
      </c>
      <c r="CF589" s="4">
        <v>0.33</v>
      </c>
      <c r="CG589" s="4">
        <v>0.36</v>
      </c>
      <c r="CH589" s="4">
        <v>0.31</v>
      </c>
      <c r="CI589" s="4">
        <v>0.19</v>
      </c>
      <c r="CJ589" s="4"/>
      <c r="CK589" s="4"/>
      <c r="CL589" s="4"/>
      <c r="CM589" s="4"/>
      <c r="CN589" s="4"/>
      <c r="CO589" s="1" t="s">
        <v>141</v>
      </c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Q589"/>
      <c r="DR589"/>
      <c r="DS589"/>
    </row>
    <row r="590" spans="1:123" x14ac:dyDescent="0.25">
      <c r="A590" s="1" t="s">
        <v>428</v>
      </c>
      <c r="B590" s="1" t="s">
        <v>214</v>
      </c>
      <c r="C590" s="84">
        <v>2017</v>
      </c>
      <c r="D590" s="3">
        <v>43061</v>
      </c>
      <c r="F590" s="4"/>
      <c r="G590" s="4">
        <v>300</v>
      </c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  <c r="CA590" s="4"/>
      <c r="CB590" s="4">
        <v>504.95</v>
      </c>
      <c r="CC590" s="4">
        <v>0.28999999999999998</v>
      </c>
      <c r="CD590" s="4">
        <v>0.26</v>
      </c>
      <c r="CE590" s="4">
        <v>0.22</v>
      </c>
      <c r="CF590" s="4">
        <v>0.33</v>
      </c>
      <c r="CG590" s="4">
        <v>0.36</v>
      </c>
      <c r="CH590" s="4">
        <v>0.31</v>
      </c>
      <c r="CI590" s="4">
        <v>0.19</v>
      </c>
      <c r="CJ590" s="4"/>
      <c r="CK590" s="4"/>
      <c r="CL590" s="4"/>
      <c r="CM590" s="4"/>
      <c r="CN590" s="4"/>
      <c r="CO590" s="1" t="s">
        <v>141</v>
      </c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Q590"/>
      <c r="DR590"/>
      <c r="DS590"/>
    </row>
    <row r="591" spans="1:123" x14ac:dyDescent="0.25">
      <c r="A591" s="1" t="s">
        <v>428</v>
      </c>
      <c r="B591" s="1" t="s">
        <v>214</v>
      </c>
      <c r="C591" s="84">
        <v>2017</v>
      </c>
      <c r="D591" s="3">
        <v>43062</v>
      </c>
      <c r="F591" s="4"/>
      <c r="G591" s="4">
        <v>300</v>
      </c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  <c r="BO591" s="4"/>
      <c r="BP591" s="4"/>
      <c r="BQ591" s="4"/>
      <c r="BR591" s="4"/>
      <c r="BS591" s="4"/>
      <c r="BT591" s="4"/>
      <c r="BU591" s="4"/>
      <c r="BV591" s="4"/>
      <c r="BW591" s="4"/>
      <c r="BX591" s="4"/>
      <c r="BY591" s="4"/>
      <c r="BZ591" s="4"/>
      <c r="CA591" s="4"/>
      <c r="CB591" s="4">
        <v>501.26</v>
      </c>
      <c r="CC591" s="4">
        <v>0.27</v>
      </c>
      <c r="CD591" s="4">
        <v>0.26</v>
      </c>
      <c r="CE591" s="4">
        <v>0.22</v>
      </c>
      <c r="CF591" s="4">
        <v>0.33</v>
      </c>
      <c r="CG591" s="4">
        <v>0.35</v>
      </c>
      <c r="CH591" s="4">
        <v>0.31</v>
      </c>
      <c r="CI591" s="4">
        <v>0.19</v>
      </c>
      <c r="CJ591" s="4"/>
      <c r="CK591" s="4"/>
      <c r="CL591" s="4"/>
      <c r="CM591" s="4"/>
      <c r="CN591" s="4"/>
      <c r="CO591" s="1" t="s">
        <v>141</v>
      </c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Q591"/>
      <c r="DR591"/>
      <c r="DS591"/>
    </row>
    <row r="592" spans="1:123" x14ac:dyDescent="0.25">
      <c r="A592" s="1" t="s">
        <v>428</v>
      </c>
      <c r="B592" s="1" t="s">
        <v>214</v>
      </c>
      <c r="C592" s="84">
        <v>2017</v>
      </c>
      <c r="D592" s="3">
        <v>43063</v>
      </c>
      <c r="F592" s="4"/>
      <c r="G592" s="4">
        <v>300</v>
      </c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M592" s="4"/>
      <c r="AN592" s="4"/>
      <c r="AO592" s="4"/>
      <c r="AP592" s="4"/>
      <c r="AQ592" s="4"/>
      <c r="AR592" s="4"/>
      <c r="AS592" s="4"/>
      <c r="AT592" s="4"/>
      <c r="AU592" s="4">
        <v>0.97</v>
      </c>
      <c r="AV592" s="4"/>
      <c r="AW592" s="4"/>
      <c r="AX592" s="4"/>
      <c r="AY592" s="4">
        <v>4.4000000000000004</v>
      </c>
      <c r="AZ592" s="4">
        <v>9.4499999999999993</v>
      </c>
      <c r="BA592" s="4">
        <v>1.7</v>
      </c>
      <c r="BB592" s="4">
        <v>3.35</v>
      </c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/>
      <c r="BY592" s="4">
        <v>9.4499999999999993</v>
      </c>
      <c r="BZ592" s="4"/>
      <c r="CA592" s="4"/>
      <c r="CB592" s="4">
        <v>497.84</v>
      </c>
      <c r="CC592" s="4">
        <v>0.25</v>
      </c>
      <c r="CD592" s="4">
        <v>0.25</v>
      </c>
      <c r="CE592" s="4">
        <v>0.22</v>
      </c>
      <c r="CF592" s="4">
        <v>0.33</v>
      </c>
      <c r="CG592" s="4">
        <v>0.35</v>
      </c>
      <c r="CH592" s="4">
        <v>0.31</v>
      </c>
      <c r="CI592" s="4">
        <v>0.19</v>
      </c>
      <c r="CJ592" s="4"/>
      <c r="CK592" s="4"/>
      <c r="CL592" s="4"/>
      <c r="CM592" s="4"/>
      <c r="CN592" s="4"/>
      <c r="CO592" s="1" t="s">
        <v>141</v>
      </c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Q592"/>
      <c r="DR592"/>
      <c r="DS592"/>
    </row>
    <row r="593" spans="1:123" x14ac:dyDescent="0.25">
      <c r="A593" s="1" t="s">
        <v>428</v>
      </c>
      <c r="B593" s="1" t="s">
        <v>214</v>
      </c>
      <c r="C593" s="84">
        <v>2017</v>
      </c>
      <c r="D593" s="3">
        <v>43064</v>
      </c>
      <c r="F593" s="4"/>
      <c r="G593" s="4">
        <v>300</v>
      </c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  <c r="BO593" s="4"/>
      <c r="BP593" s="4"/>
      <c r="BQ593" s="4"/>
      <c r="BR593" s="4"/>
      <c r="BS593" s="4"/>
      <c r="BT593" s="4"/>
      <c r="BU593" s="4"/>
      <c r="BV593" s="4"/>
      <c r="BW593" s="4"/>
      <c r="BX593" s="4"/>
      <c r="BY593" s="4"/>
      <c r="BZ593" s="4"/>
      <c r="CA593" s="4"/>
      <c r="CB593" s="4">
        <v>492.51</v>
      </c>
      <c r="CC593" s="4">
        <v>0.23</v>
      </c>
      <c r="CD593" s="4">
        <v>0.25</v>
      </c>
      <c r="CE593" s="4">
        <v>0.22</v>
      </c>
      <c r="CF593" s="4">
        <v>0.33</v>
      </c>
      <c r="CG593" s="4">
        <v>0.35</v>
      </c>
      <c r="CH593" s="4">
        <v>0.31</v>
      </c>
      <c r="CI593" s="4">
        <v>0.19</v>
      </c>
      <c r="CJ593" s="4"/>
      <c r="CK593" s="4"/>
      <c r="CL593" s="4"/>
      <c r="CM593" s="4"/>
      <c r="CN593" s="4"/>
      <c r="CO593" s="1" t="s">
        <v>141</v>
      </c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Q593"/>
      <c r="DR593"/>
      <c r="DS593"/>
    </row>
    <row r="594" spans="1:123" x14ac:dyDescent="0.25">
      <c r="A594" s="1" t="s">
        <v>428</v>
      </c>
      <c r="B594" s="1" t="s">
        <v>214</v>
      </c>
      <c r="C594" s="84">
        <v>2017</v>
      </c>
      <c r="D594" s="3">
        <v>43065</v>
      </c>
      <c r="F594" s="4"/>
      <c r="G594" s="4">
        <v>300</v>
      </c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4"/>
      <c r="BQ594" s="4"/>
      <c r="BR594" s="4"/>
      <c r="BS594" s="4"/>
      <c r="BT594" s="4"/>
      <c r="BU594" s="4"/>
      <c r="BV594" s="4"/>
      <c r="BW594" s="4"/>
      <c r="BX594" s="4"/>
      <c r="BY594" s="4"/>
      <c r="BZ594" s="4"/>
      <c r="CA594" s="4"/>
      <c r="CB594" s="4">
        <v>486.75</v>
      </c>
      <c r="CC594" s="4">
        <v>0.22</v>
      </c>
      <c r="CD594" s="4">
        <v>0.24</v>
      </c>
      <c r="CE594" s="4">
        <v>0.22</v>
      </c>
      <c r="CF594" s="4">
        <v>0.33</v>
      </c>
      <c r="CG594" s="4">
        <v>0.35</v>
      </c>
      <c r="CH594" s="4">
        <v>0.31</v>
      </c>
      <c r="CI594" s="4">
        <v>0.19</v>
      </c>
      <c r="CJ594" s="4"/>
      <c r="CK594" s="4"/>
      <c r="CL594" s="4"/>
      <c r="CM594" s="4"/>
      <c r="CN594" s="4"/>
      <c r="CO594" s="1" t="s">
        <v>141</v>
      </c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Q594"/>
      <c r="DR594"/>
      <c r="DS594"/>
    </row>
    <row r="595" spans="1:123" x14ac:dyDescent="0.25">
      <c r="A595" s="1" t="s">
        <v>428</v>
      </c>
      <c r="B595" s="1" t="s">
        <v>214</v>
      </c>
      <c r="C595" s="84">
        <v>2017</v>
      </c>
      <c r="D595" s="3">
        <v>43066</v>
      </c>
      <c r="F595" s="4"/>
      <c r="G595" s="4">
        <v>300</v>
      </c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/>
      <c r="BM595" s="4"/>
      <c r="BN595" s="4"/>
      <c r="BO595" s="4"/>
      <c r="BP595" s="4"/>
      <c r="BQ595" s="4"/>
      <c r="BR595" s="4"/>
      <c r="BS595" s="4"/>
      <c r="BT595" s="4"/>
      <c r="BU595" s="4"/>
      <c r="BV595" s="4"/>
      <c r="BW595" s="4"/>
      <c r="BX595" s="4"/>
      <c r="BY595" s="4"/>
      <c r="BZ595" s="4"/>
      <c r="CA595" s="4"/>
      <c r="CB595" s="4">
        <v>479.92</v>
      </c>
      <c r="CC595" s="4">
        <v>0.2</v>
      </c>
      <c r="CD595" s="4">
        <v>0.23</v>
      </c>
      <c r="CE595" s="4">
        <v>0.22</v>
      </c>
      <c r="CF595" s="4">
        <v>0.32</v>
      </c>
      <c r="CG595" s="4">
        <v>0.35</v>
      </c>
      <c r="CH595" s="4">
        <v>0.31</v>
      </c>
      <c r="CI595" s="4">
        <v>0.19</v>
      </c>
      <c r="CJ595" s="4"/>
      <c r="CK595" s="4"/>
      <c r="CL595" s="4"/>
      <c r="CM595" s="4"/>
      <c r="CN595" s="4"/>
      <c r="CO595" s="1" t="s">
        <v>141</v>
      </c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Q595"/>
      <c r="DR595"/>
      <c r="DS595"/>
    </row>
    <row r="596" spans="1:123" x14ac:dyDescent="0.25">
      <c r="A596" s="1" t="s">
        <v>428</v>
      </c>
      <c r="B596" s="1" t="s">
        <v>214</v>
      </c>
      <c r="C596" s="84">
        <v>2017</v>
      </c>
      <c r="D596" s="3">
        <v>43067</v>
      </c>
      <c r="F596" s="4"/>
      <c r="G596" s="4">
        <v>300</v>
      </c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  <c r="BX596" s="4"/>
      <c r="BY596" s="4"/>
      <c r="BZ596" s="4"/>
      <c r="CA596" s="4"/>
      <c r="CB596" s="4">
        <v>474.04</v>
      </c>
      <c r="CC596" s="4">
        <v>0.18</v>
      </c>
      <c r="CD596" s="4">
        <v>0.22</v>
      </c>
      <c r="CE596" s="4">
        <v>0.21</v>
      </c>
      <c r="CF596" s="4">
        <v>0.32</v>
      </c>
      <c r="CG596" s="4">
        <v>0.34</v>
      </c>
      <c r="CH596" s="4">
        <v>0.31</v>
      </c>
      <c r="CI596" s="4">
        <v>0.19</v>
      </c>
      <c r="CJ596" s="4"/>
      <c r="CK596" s="4"/>
      <c r="CL596" s="4"/>
      <c r="CM596" s="4"/>
      <c r="CN596" s="4"/>
      <c r="CO596" s="1" t="s">
        <v>141</v>
      </c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Q596"/>
      <c r="DR596"/>
      <c r="DS596"/>
    </row>
    <row r="597" spans="1:123" x14ac:dyDescent="0.25">
      <c r="A597" s="1" t="s">
        <v>428</v>
      </c>
      <c r="B597" s="1" t="s">
        <v>214</v>
      </c>
      <c r="C597" s="84">
        <v>2017</v>
      </c>
      <c r="D597" s="3">
        <v>43068</v>
      </c>
      <c r="F597" s="4"/>
      <c r="G597" s="4">
        <v>300</v>
      </c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M597" s="4"/>
      <c r="AN597" s="4"/>
      <c r="AO597" s="4"/>
      <c r="AP597" s="4"/>
      <c r="AQ597" s="4"/>
      <c r="AR597" s="4"/>
      <c r="AS597" s="4"/>
      <c r="AT597" s="4"/>
      <c r="AU597" s="4">
        <v>0.98</v>
      </c>
      <c r="AV597" s="4"/>
      <c r="AW597" s="4"/>
      <c r="AX597" s="4"/>
      <c r="AY597" s="4">
        <v>4.5</v>
      </c>
      <c r="AZ597" s="4">
        <v>9.4499999999999993</v>
      </c>
      <c r="BA597" s="4">
        <v>1.75</v>
      </c>
      <c r="BB597" s="4">
        <v>3.2</v>
      </c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4"/>
      <c r="BP597" s="4"/>
      <c r="BQ597" s="4"/>
      <c r="BR597" s="4"/>
      <c r="BS597" s="4"/>
      <c r="BT597" s="4"/>
      <c r="BU597" s="4"/>
      <c r="BV597" s="4"/>
      <c r="BW597" s="4"/>
      <c r="BX597" s="4"/>
      <c r="BY597" s="4">
        <v>9.4499999999999993</v>
      </c>
      <c r="BZ597" s="4"/>
      <c r="CA597" s="4"/>
      <c r="CB597" s="4">
        <v>512.70000000000005</v>
      </c>
      <c r="CC597" s="4">
        <v>0.3</v>
      </c>
      <c r="CD597" s="4">
        <v>0.31</v>
      </c>
      <c r="CE597" s="4">
        <v>0.24</v>
      </c>
      <c r="CF597" s="4">
        <v>0.32</v>
      </c>
      <c r="CG597" s="4">
        <v>0.34</v>
      </c>
      <c r="CH597" s="4">
        <v>0.31</v>
      </c>
      <c r="CI597" s="4">
        <v>0.19</v>
      </c>
      <c r="CJ597" s="4"/>
      <c r="CK597" s="4"/>
      <c r="CL597" s="4"/>
      <c r="CM597" s="4"/>
      <c r="CN597" s="4"/>
      <c r="CO597" s="1" t="s">
        <v>141</v>
      </c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Q597"/>
      <c r="DR597"/>
      <c r="DS597"/>
    </row>
    <row r="598" spans="1:123" x14ac:dyDescent="0.25">
      <c r="A598" s="1" t="s">
        <v>428</v>
      </c>
      <c r="B598" s="1" t="s">
        <v>214</v>
      </c>
      <c r="C598" s="84">
        <v>2017</v>
      </c>
      <c r="D598" s="3">
        <v>43069</v>
      </c>
      <c r="F598" s="4"/>
      <c r="G598" s="4">
        <v>300</v>
      </c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  <c r="CA598" s="4"/>
      <c r="CB598" s="4">
        <v>508.36</v>
      </c>
      <c r="CC598" s="4">
        <v>0.28000000000000003</v>
      </c>
      <c r="CD598" s="4">
        <v>0.3</v>
      </c>
      <c r="CE598" s="4">
        <v>0.24</v>
      </c>
      <c r="CF598" s="4">
        <v>0.32</v>
      </c>
      <c r="CG598" s="4">
        <v>0.34</v>
      </c>
      <c r="CH598" s="4">
        <v>0.3</v>
      </c>
      <c r="CI598" s="4">
        <v>0.19</v>
      </c>
      <c r="CJ598" s="4"/>
      <c r="CK598" s="4"/>
      <c r="CL598" s="4"/>
      <c r="CM598" s="4"/>
      <c r="CN598" s="4"/>
      <c r="CO598" s="1" t="s">
        <v>141</v>
      </c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Q598"/>
      <c r="DR598"/>
      <c r="DS598"/>
    </row>
    <row r="599" spans="1:123" x14ac:dyDescent="0.25">
      <c r="A599" s="1" t="s">
        <v>428</v>
      </c>
      <c r="B599" s="1" t="s">
        <v>214</v>
      </c>
      <c r="C599" s="84">
        <v>2017</v>
      </c>
      <c r="D599" s="3">
        <v>43070</v>
      </c>
      <c r="F599" s="4"/>
      <c r="G599" s="4">
        <v>300</v>
      </c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4"/>
      <c r="BS599" s="4"/>
      <c r="BT599" s="4"/>
      <c r="BU599" s="4"/>
      <c r="BV599" s="4"/>
      <c r="BW599" s="4"/>
      <c r="BX599" s="4"/>
      <c r="BY599" s="4"/>
      <c r="BZ599" s="4"/>
      <c r="CA599" s="4"/>
      <c r="CB599" s="4">
        <v>500.39</v>
      </c>
      <c r="CC599" s="4">
        <v>0.26</v>
      </c>
      <c r="CD599" s="4">
        <v>0.28000000000000003</v>
      </c>
      <c r="CE599" s="4">
        <v>0.24</v>
      </c>
      <c r="CF599" s="4">
        <v>0.32</v>
      </c>
      <c r="CG599" s="4">
        <v>0.34</v>
      </c>
      <c r="CH599" s="4">
        <v>0.3</v>
      </c>
      <c r="CI599" s="4">
        <v>0.19</v>
      </c>
      <c r="CJ599" s="4"/>
      <c r="CK599" s="4"/>
      <c r="CL599" s="4"/>
      <c r="CM599" s="4"/>
      <c r="CN599" s="4"/>
      <c r="CO599" s="1" t="s">
        <v>141</v>
      </c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Q599"/>
      <c r="DR599"/>
      <c r="DS599"/>
    </row>
    <row r="600" spans="1:123" x14ac:dyDescent="0.25">
      <c r="A600" s="1" t="s">
        <v>428</v>
      </c>
      <c r="B600" s="1" t="s">
        <v>214</v>
      </c>
      <c r="C600" s="84">
        <v>2017</v>
      </c>
      <c r="D600" s="3">
        <v>43071</v>
      </c>
      <c r="F600" s="4"/>
      <c r="G600" s="4">
        <v>300</v>
      </c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  <c r="BO600" s="4"/>
      <c r="BP600" s="4"/>
      <c r="BQ600" s="4"/>
      <c r="BR600" s="4"/>
      <c r="BS600" s="4"/>
      <c r="BT600" s="4"/>
      <c r="BU600" s="4"/>
      <c r="BV600" s="4"/>
      <c r="BW600" s="4"/>
      <c r="BX600" s="4"/>
      <c r="BY600" s="4"/>
      <c r="BZ600" s="4"/>
      <c r="CA600" s="4"/>
      <c r="CB600" s="4">
        <v>490.81</v>
      </c>
      <c r="CC600" s="4">
        <v>0.23</v>
      </c>
      <c r="CD600" s="4">
        <v>0.27</v>
      </c>
      <c r="CE600" s="4">
        <v>0.24</v>
      </c>
      <c r="CF600" s="4">
        <v>0.32</v>
      </c>
      <c r="CG600" s="4">
        <v>0.34</v>
      </c>
      <c r="CH600" s="4">
        <v>0.3</v>
      </c>
      <c r="CI600" s="4">
        <v>0.19</v>
      </c>
      <c r="CJ600" s="4"/>
      <c r="CK600" s="4"/>
      <c r="CL600" s="4"/>
      <c r="CM600" s="4"/>
      <c r="CN600" s="4"/>
      <c r="CO600" s="1" t="s">
        <v>141</v>
      </c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Q600"/>
      <c r="DR600"/>
      <c r="DS600"/>
    </row>
    <row r="601" spans="1:123" x14ac:dyDescent="0.25">
      <c r="A601" s="1" t="s">
        <v>428</v>
      </c>
      <c r="B601" s="1" t="s">
        <v>214</v>
      </c>
      <c r="C601" s="84">
        <v>2017</v>
      </c>
      <c r="D601" s="3">
        <v>43072</v>
      </c>
      <c r="F601" s="4"/>
      <c r="G601" s="4">
        <v>300</v>
      </c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4"/>
      <c r="BP601" s="4"/>
      <c r="BQ601" s="4"/>
      <c r="BR601" s="4"/>
      <c r="BS601" s="4"/>
      <c r="BT601" s="4"/>
      <c r="BU601" s="4"/>
      <c r="BV601" s="4"/>
      <c r="BW601" s="4"/>
      <c r="BX601" s="4"/>
      <c r="BY601" s="4"/>
      <c r="BZ601" s="4"/>
      <c r="CA601" s="4"/>
      <c r="CB601" s="4">
        <v>483.23</v>
      </c>
      <c r="CC601" s="4">
        <v>0.21</v>
      </c>
      <c r="CD601" s="4">
        <v>0.25</v>
      </c>
      <c r="CE601" s="4">
        <v>0.23</v>
      </c>
      <c r="CF601" s="4">
        <v>0.32</v>
      </c>
      <c r="CG601" s="4">
        <v>0.33</v>
      </c>
      <c r="CH601" s="4">
        <v>0.3</v>
      </c>
      <c r="CI601" s="4">
        <v>0.19</v>
      </c>
      <c r="CJ601" s="4"/>
      <c r="CK601" s="4"/>
      <c r="CL601" s="4"/>
      <c r="CM601" s="4"/>
      <c r="CN601" s="4"/>
      <c r="CO601" s="1" t="s">
        <v>141</v>
      </c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Q601"/>
      <c r="DR601"/>
      <c r="DS601"/>
    </row>
    <row r="602" spans="1:123" x14ac:dyDescent="0.25">
      <c r="A602" s="1" t="s">
        <v>428</v>
      </c>
      <c r="B602" s="1" t="s">
        <v>214</v>
      </c>
      <c r="C602" s="84">
        <v>2017</v>
      </c>
      <c r="D602" s="3">
        <v>43073</v>
      </c>
      <c r="F602" s="4"/>
      <c r="G602" s="4">
        <v>300</v>
      </c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  <c r="CA602" s="4"/>
      <c r="CB602" s="4">
        <v>474.35</v>
      </c>
      <c r="CC602" s="4">
        <v>0.19</v>
      </c>
      <c r="CD602" s="4">
        <v>0.24</v>
      </c>
      <c r="CE602" s="4">
        <v>0.23</v>
      </c>
      <c r="CF602" s="4">
        <v>0.31</v>
      </c>
      <c r="CG602" s="4">
        <v>0.33</v>
      </c>
      <c r="CH602" s="4">
        <v>0.3</v>
      </c>
      <c r="CI602" s="4">
        <v>0.19</v>
      </c>
      <c r="CJ602" s="4"/>
      <c r="CK602" s="4"/>
      <c r="CL602" s="4"/>
      <c r="CM602" s="4"/>
      <c r="CN602" s="4"/>
      <c r="CO602" s="1" t="s">
        <v>141</v>
      </c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Q602"/>
      <c r="DR602"/>
      <c r="DS602"/>
    </row>
    <row r="603" spans="1:123" x14ac:dyDescent="0.25">
      <c r="A603" s="1" t="s">
        <v>428</v>
      </c>
      <c r="B603" s="1" t="s">
        <v>214</v>
      </c>
      <c r="C603" s="84">
        <v>2017</v>
      </c>
      <c r="D603" s="3">
        <v>43074</v>
      </c>
      <c r="F603" s="4"/>
      <c r="G603" s="4">
        <v>300</v>
      </c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  <c r="BX603" s="4"/>
      <c r="BY603" s="4"/>
      <c r="BZ603" s="4"/>
      <c r="CA603" s="4"/>
      <c r="CB603" s="4">
        <v>465.19</v>
      </c>
      <c r="CC603" s="4">
        <v>0.17</v>
      </c>
      <c r="CD603" s="4">
        <v>0.23</v>
      </c>
      <c r="CE603" s="4">
        <v>0.22</v>
      </c>
      <c r="CF603" s="4">
        <v>0.31</v>
      </c>
      <c r="CG603" s="4">
        <v>0.33</v>
      </c>
      <c r="CH603" s="4">
        <v>0.3</v>
      </c>
      <c r="CI603" s="4">
        <v>0.19</v>
      </c>
      <c r="CJ603" s="4"/>
      <c r="CK603" s="4"/>
      <c r="CL603" s="4"/>
      <c r="CM603" s="4"/>
      <c r="CN603" s="4"/>
      <c r="CO603" s="1" t="s">
        <v>141</v>
      </c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Q603"/>
      <c r="DR603"/>
      <c r="DS603"/>
    </row>
    <row r="604" spans="1:123" x14ac:dyDescent="0.25">
      <c r="A604" s="1" t="s">
        <v>428</v>
      </c>
      <c r="B604" s="1" t="s">
        <v>214</v>
      </c>
      <c r="C604" s="84">
        <v>2017</v>
      </c>
      <c r="D604" s="3">
        <v>43075</v>
      </c>
      <c r="F604" s="4"/>
      <c r="G604" s="4">
        <v>300</v>
      </c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4"/>
      <c r="BP604" s="4"/>
      <c r="BQ604" s="4"/>
      <c r="BR604" s="4"/>
      <c r="BS604" s="4"/>
      <c r="BT604" s="4"/>
      <c r="BU604" s="4"/>
      <c r="BV604" s="4"/>
      <c r="BW604" s="4"/>
      <c r="BX604" s="4"/>
      <c r="BY604" s="4"/>
      <c r="BZ604" s="4"/>
      <c r="CA604" s="4"/>
      <c r="CB604" s="4">
        <v>508.18</v>
      </c>
      <c r="CC604" s="4">
        <v>0.3</v>
      </c>
      <c r="CD604" s="4">
        <v>0.32</v>
      </c>
      <c r="CE604" s="4">
        <v>0.26</v>
      </c>
      <c r="CF604" s="4">
        <v>0.31</v>
      </c>
      <c r="CG604" s="4">
        <v>0.33</v>
      </c>
      <c r="CH604" s="4">
        <v>0.3</v>
      </c>
      <c r="CI604" s="4">
        <v>0.19</v>
      </c>
      <c r="CJ604" s="4"/>
      <c r="CK604" s="4"/>
      <c r="CL604" s="4"/>
      <c r="CM604" s="4"/>
      <c r="CN604" s="4"/>
      <c r="CO604" s="1" t="s">
        <v>141</v>
      </c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Q604"/>
      <c r="DR604"/>
      <c r="DS604"/>
    </row>
    <row r="605" spans="1:123" x14ac:dyDescent="0.25">
      <c r="A605" s="1" t="s">
        <v>428</v>
      </c>
      <c r="B605" s="1" t="s">
        <v>214</v>
      </c>
      <c r="C605" s="84">
        <v>2017</v>
      </c>
      <c r="D605" s="3">
        <v>43076</v>
      </c>
      <c r="F605" s="4"/>
      <c r="G605" s="4">
        <v>300</v>
      </c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M605" s="4"/>
      <c r="AN605" s="4"/>
      <c r="AO605" s="4"/>
      <c r="AP605" s="4"/>
      <c r="AQ605" s="4"/>
      <c r="AR605" s="4"/>
      <c r="AS605" s="4"/>
      <c r="AT605" s="4"/>
      <c r="AU605" s="4">
        <v>0.94</v>
      </c>
      <c r="AV605" s="4"/>
      <c r="AW605" s="4"/>
      <c r="AX605" s="4"/>
      <c r="AY605" s="4">
        <v>5.3</v>
      </c>
      <c r="AZ605" s="4">
        <v>9.4499999999999993</v>
      </c>
      <c r="BA605" s="4">
        <v>1.45</v>
      </c>
      <c r="BB605" s="4">
        <v>2.7</v>
      </c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  <c r="BX605" s="4"/>
      <c r="BY605" s="4">
        <v>9.4499999999999993</v>
      </c>
      <c r="BZ605" s="4"/>
      <c r="CA605" s="4"/>
      <c r="CB605" s="4">
        <v>511.84</v>
      </c>
      <c r="CC605" s="4">
        <v>0.3</v>
      </c>
      <c r="CD605" s="4">
        <v>0.32</v>
      </c>
      <c r="CE605" s="4">
        <v>0.27</v>
      </c>
      <c r="CF605" s="4">
        <v>0.31</v>
      </c>
      <c r="CG605" s="4">
        <v>0.33</v>
      </c>
      <c r="CH605" s="4">
        <v>0.3</v>
      </c>
      <c r="CI605" s="4">
        <v>0.19</v>
      </c>
      <c r="CJ605" s="4"/>
      <c r="CK605" s="4"/>
      <c r="CL605" s="4"/>
      <c r="CM605" s="4"/>
      <c r="CN605" s="4"/>
      <c r="CO605" s="1" t="s">
        <v>141</v>
      </c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Q605"/>
      <c r="DR605"/>
      <c r="DS605"/>
    </row>
    <row r="606" spans="1:123" x14ac:dyDescent="0.25">
      <c r="A606" s="1" t="s">
        <v>428</v>
      </c>
      <c r="B606" s="1" t="s">
        <v>214</v>
      </c>
      <c r="C606" s="84">
        <v>2017</v>
      </c>
      <c r="D606" s="3">
        <v>43077</v>
      </c>
      <c r="F606" s="4"/>
      <c r="G606" s="4">
        <v>300</v>
      </c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4"/>
      <c r="BP606" s="4"/>
      <c r="BQ606" s="4"/>
      <c r="BR606" s="4"/>
      <c r="BS606" s="4"/>
      <c r="BT606" s="4"/>
      <c r="BU606" s="4"/>
      <c r="BV606" s="4"/>
      <c r="BW606" s="4"/>
      <c r="BX606" s="4"/>
      <c r="BY606" s="4"/>
      <c r="BZ606" s="4"/>
      <c r="CA606" s="4"/>
      <c r="CB606" s="4">
        <v>500.15</v>
      </c>
      <c r="CC606" s="4">
        <v>0.26</v>
      </c>
      <c r="CD606" s="4">
        <v>0.3</v>
      </c>
      <c r="CE606" s="4">
        <v>0.27</v>
      </c>
      <c r="CF606" s="4">
        <v>0.31</v>
      </c>
      <c r="CG606" s="4">
        <v>0.32</v>
      </c>
      <c r="CH606" s="4">
        <v>0.3</v>
      </c>
      <c r="CI606" s="4">
        <v>0.19</v>
      </c>
      <c r="CJ606" s="4"/>
      <c r="CK606" s="4"/>
      <c r="CL606" s="4"/>
      <c r="CM606" s="4"/>
      <c r="CN606" s="4"/>
      <c r="CO606" s="1" t="s">
        <v>141</v>
      </c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Q606"/>
      <c r="DR606"/>
      <c r="DS606"/>
    </row>
    <row r="607" spans="1:123" x14ac:dyDescent="0.25">
      <c r="A607" s="1" t="s">
        <v>428</v>
      </c>
      <c r="B607" s="1" t="s">
        <v>214</v>
      </c>
      <c r="C607" s="84">
        <v>2017</v>
      </c>
      <c r="D607" s="3">
        <v>43078</v>
      </c>
      <c r="F607" s="4"/>
      <c r="G607" s="4">
        <v>300</v>
      </c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  <c r="BX607" s="4"/>
      <c r="BY607" s="4"/>
      <c r="BZ607" s="4"/>
      <c r="CA607" s="4"/>
      <c r="CB607" s="4">
        <v>486.66</v>
      </c>
      <c r="CC607" s="4">
        <v>0.23</v>
      </c>
      <c r="CD607" s="4">
        <v>0.28000000000000003</v>
      </c>
      <c r="CE607" s="4">
        <v>0.25</v>
      </c>
      <c r="CF607" s="4">
        <v>0.3</v>
      </c>
      <c r="CG607" s="4">
        <v>0.32</v>
      </c>
      <c r="CH607" s="4">
        <v>0.3</v>
      </c>
      <c r="CI607" s="4">
        <v>0.19</v>
      </c>
      <c r="CJ607" s="4"/>
      <c r="CK607" s="4"/>
      <c r="CL607" s="4"/>
      <c r="CM607" s="4"/>
      <c r="CN607" s="4"/>
      <c r="CO607" s="1" t="s">
        <v>141</v>
      </c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Q607"/>
      <c r="DR607"/>
      <c r="DS607"/>
    </row>
    <row r="608" spans="1:123" x14ac:dyDescent="0.25">
      <c r="A608" s="1" t="s">
        <v>428</v>
      </c>
      <c r="B608" s="1" t="s">
        <v>214</v>
      </c>
      <c r="C608" s="84">
        <v>2017</v>
      </c>
      <c r="D608" s="3">
        <v>43079</v>
      </c>
      <c r="F608" s="4"/>
      <c r="G608" s="4">
        <v>300</v>
      </c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  <c r="CA608" s="4"/>
      <c r="CB608" s="4">
        <v>474.03</v>
      </c>
      <c r="CC608" s="4">
        <v>0.2</v>
      </c>
      <c r="CD608" s="4">
        <v>0.25</v>
      </c>
      <c r="CE608" s="4">
        <v>0.24</v>
      </c>
      <c r="CF608" s="4">
        <v>0.3</v>
      </c>
      <c r="CG608" s="4">
        <v>0.32</v>
      </c>
      <c r="CH608" s="4">
        <v>0.28999999999999998</v>
      </c>
      <c r="CI608" s="4">
        <v>0.19</v>
      </c>
      <c r="CJ608" s="4"/>
      <c r="CK608" s="4"/>
      <c r="CL608" s="4"/>
      <c r="CM608" s="4"/>
      <c r="CN608" s="4"/>
      <c r="CO608" s="1" t="s">
        <v>141</v>
      </c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Q608"/>
      <c r="DR608"/>
      <c r="DS608"/>
    </row>
    <row r="609" spans="1:123" x14ac:dyDescent="0.25">
      <c r="A609" s="1" t="s">
        <v>428</v>
      </c>
      <c r="B609" s="1" t="s">
        <v>214</v>
      </c>
      <c r="C609" s="84">
        <v>2017</v>
      </c>
      <c r="D609" s="3">
        <v>43080</v>
      </c>
      <c r="F609" s="4"/>
      <c r="G609" s="4">
        <v>300</v>
      </c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  <c r="BX609" s="4"/>
      <c r="BY609" s="4"/>
      <c r="BZ609" s="4"/>
      <c r="CA609" s="4"/>
      <c r="CB609" s="4">
        <v>463.42</v>
      </c>
      <c r="CC609" s="4">
        <v>0.18</v>
      </c>
      <c r="CD609" s="4">
        <v>0.24</v>
      </c>
      <c r="CE609" s="4">
        <v>0.23</v>
      </c>
      <c r="CF609" s="4">
        <v>0.3</v>
      </c>
      <c r="CG609" s="4">
        <v>0.32</v>
      </c>
      <c r="CH609" s="4">
        <v>0.28999999999999998</v>
      </c>
      <c r="CI609" s="4">
        <v>0.19</v>
      </c>
      <c r="CJ609" s="4"/>
      <c r="CK609" s="4"/>
      <c r="CL609" s="4"/>
      <c r="CM609" s="4"/>
      <c r="CN609" s="4"/>
      <c r="CO609" s="1" t="s">
        <v>141</v>
      </c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Q609"/>
      <c r="DR609"/>
      <c r="DS609"/>
    </row>
    <row r="610" spans="1:123" x14ac:dyDescent="0.25">
      <c r="A610" s="1" t="s">
        <v>428</v>
      </c>
      <c r="B610" s="1" t="s">
        <v>214</v>
      </c>
      <c r="C610" s="84">
        <v>2017</v>
      </c>
      <c r="D610" s="3">
        <v>43081</v>
      </c>
      <c r="F610" s="4"/>
      <c r="G610" s="4">
        <v>300</v>
      </c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  <c r="BO610" s="4"/>
      <c r="BP610" s="4"/>
      <c r="BQ610" s="4"/>
      <c r="BR610" s="4"/>
      <c r="BS610" s="4"/>
      <c r="BT610" s="4"/>
      <c r="BU610" s="4"/>
      <c r="BV610" s="4"/>
      <c r="BW610" s="4"/>
      <c r="BX610" s="4"/>
      <c r="BY610" s="4"/>
      <c r="BZ610" s="4"/>
      <c r="CA610" s="4"/>
      <c r="CB610" s="4">
        <v>460.3</v>
      </c>
      <c r="CC610" s="4">
        <v>0.18</v>
      </c>
      <c r="CD610" s="4">
        <v>0.23</v>
      </c>
      <c r="CE610" s="4">
        <v>0.23</v>
      </c>
      <c r="CF610" s="4">
        <v>0.3</v>
      </c>
      <c r="CG610" s="4">
        <v>0.32</v>
      </c>
      <c r="CH610" s="4">
        <v>0.28999999999999998</v>
      </c>
      <c r="CI610" s="4">
        <v>0.19</v>
      </c>
      <c r="CJ610" s="4"/>
      <c r="CK610" s="4"/>
      <c r="CL610" s="4"/>
      <c r="CM610" s="4"/>
      <c r="CN610" s="4"/>
      <c r="CO610" s="1" t="s">
        <v>141</v>
      </c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Q610"/>
      <c r="DR610"/>
      <c r="DS610"/>
    </row>
    <row r="611" spans="1:123" x14ac:dyDescent="0.25">
      <c r="A611" s="1" t="s">
        <v>428</v>
      </c>
      <c r="B611" s="1" t="s">
        <v>214</v>
      </c>
      <c r="C611" s="84">
        <v>2017</v>
      </c>
      <c r="D611" s="3">
        <v>43082</v>
      </c>
      <c r="F611" s="4"/>
      <c r="G611" s="4">
        <v>300</v>
      </c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  <c r="BO611" s="4"/>
      <c r="BP611" s="4"/>
      <c r="BQ611" s="4"/>
      <c r="BR611" s="4"/>
      <c r="BS611" s="4"/>
      <c r="BT611" s="4"/>
      <c r="BU611" s="4"/>
      <c r="BV611" s="4"/>
      <c r="BW611" s="4"/>
      <c r="BX611" s="4"/>
      <c r="BY611" s="4"/>
      <c r="BZ611" s="4"/>
      <c r="CA611" s="4"/>
      <c r="CB611" s="4">
        <v>532.24</v>
      </c>
      <c r="CC611" s="4">
        <v>0.34</v>
      </c>
      <c r="CD611" s="4">
        <v>0.36</v>
      </c>
      <c r="CE611" s="4">
        <v>0.32</v>
      </c>
      <c r="CF611" s="4">
        <v>0.3</v>
      </c>
      <c r="CG611" s="4">
        <v>0.32</v>
      </c>
      <c r="CH611" s="4">
        <v>0.28999999999999998</v>
      </c>
      <c r="CI611" s="4">
        <v>0.19</v>
      </c>
      <c r="CJ611" s="4"/>
      <c r="CK611" s="4"/>
      <c r="CL611" s="4"/>
      <c r="CM611" s="4"/>
      <c r="CN611" s="4"/>
      <c r="CO611" s="1" t="s">
        <v>141</v>
      </c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Q611"/>
      <c r="DR611"/>
      <c r="DS611"/>
    </row>
    <row r="612" spans="1:123" x14ac:dyDescent="0.25">
      <c r="A612" s="1" t="s">
        <v>428</v>
      </c>
      <c r="B612" s="1" t="s">
        <v>214</v>
      </c>
      <c r="C612" s="84">
        <v>2017</v>
      </c>
      <c r="D612" s="3">
        <v>43083</v>
      </c>
      <c r="F612" s="4"/>
      <c r="G612" s="4">
        <v>300</v>
      </c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>
        <v>6.4</v>
      </c>
      <c r="AZ612" s="4">
        <v>9.4499999999999993</v>
      </c>
      <c r="BA612" s="4">
        <v>1.85</v>
      </c>
      <c r="BB612" s="4">
        <v>1.2</v>
      </c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  <c r="BO612" s="4"/>
      <c r="BP612" s="4"/>
      <c r="BQ612" s="4"/>
      <c r="BR612" s="4"/>
      <c r="BS612" s="4"/>
      <c r="BT612" s="4"/>
      <c r="BU612" s="4"/>
      <c r="BV612" s="4"/>
      <c r="BW612" s="4"/>
      <c r="BX612" s="4"/>
      <c r="BY612" s="4">
        <v>9.4499999999999993</v>
      </c>
      <c r="BZ612" s="4"/>
      <c r="CA612" s="4"/>
      <c r="CB612" s="4">
        <v>524.72</v>
      </c>
      <c r="CC612" s="4">
        <v>0.32</v>
      </c>
      <c r="CD612" s="4">
        <v>0.35</v>
      </c>
      <c r="CE612" s="4">
        <v>0.32</v>
      </c>
      <c r="CF612" s="4">
        <v>0.3</v>
      </c>
      <c r="CG612" s="4">
        <v>0.31</v>
      </c>
      <c r="CH612" s="4">
        <v>0.28999999999999998</v>
      </c>
      <c r="CI612" s="4">
        <v>0.19</v>
      </c>
      <c r="CJ612" s="4"/>
      <c r="CK612" s="4"/>
      <c r="CL612" s="4"/>
      <c r="CM612" s="4"/>
      <c r="CN612" s="4"/>
      <c r="CO612" s="1" t="s">
        <v>141</v>
      </c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Q612"/>
      <c r="DR612"/>
      <c r="DS612"/>
    </row>
    <row r="613" spans="1:123" x14ac:dyDescent="0.25">
      <c r="A613" s="1" t="s">
        <v>428</v>
      </c>
      <c r="B613" s="1" t="s">
        <v>214</v>
      </c>
      <c r="C613" s="84">
        <v>2017</v>
      </c>
      <c r="D613" s="3">
        <v>43084</v>
      </c>
      <c r="F613" s="4"/>
      <c r="G613" s="4">
        <v>300</v>
      </c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M613" s="4"/>
      <c r="AN613" s="4"/>
      <c r="AO613" s="4"/>
      <c r="AP613" s="4"/>
      <c r="AQ613" s="4"/>
      <c r="AR613" s="4"/>
      <c r="AS613" s="4"/>
      <c r="AT613" s="4"/>
      <c r="AU613" s="4">
        <v>0.95</v>
      </c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  <c r="BX613" s="4"/>
      <c r="BY613" s="4"/>
      <c r="BZ613" s="4"/>
      <c r="CA613" s="4"/>
      <c r="CB613" s="4">
        <v>516.44000000000005</v>
      </c>
      <c r="CC613" s="4">
        <v>0.3</v>
      </c>
      <c r="CD613" s="4">
        <v>0.33</v>
      </c>
      <c r="CE613" s="4">
        <v>0.31</v>
      </c>
      <c r="CF613" s="4">
        <v>0.31</v>
      </c>
      <c r="CG613" s="4">
        <v>0.31</v>
      </c>
      <c r="CH613" s="4">
        <v>0.28999999999999998</v>
      </c>
      <c r="CI613" s="4">
        <v>0.19</v>
      </c>
      <c r="CJ613" s="4"/>
      <c r="CK613" s="4"/>
      <c r="CL613" s="4"/>
      <c r="CM613" s="4"/>
      <c r="CN613" s="4"/>
      <c r="CO613" s="1" t="s">
        <v>141</v>
      </c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Q613"/>
      <c r="DR613"/>
      <c r="DS613"/>
    </row>
    <row r="614" spans="1:123" x14ac:dyDescent="0.25">
      <c r="A614" s="1" t="s">
        <v>428</v>
      </c>
      <c r="B614" s="1" t="s">
        <v>214</v>
      </c>
      <c r="C614" s="84">
        <v>2017</v>
      </c>
      <c r="D614" s="3">
        <v>43085</v>
      </c>
      <c r="F614" s="4"/>
      <c r="G614" s="4">
        <v>300</v>
      </c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4"/>
      <c r="BP614" s="4"/>
      <c r="BQ614" s="4"/>
      <c r="BR614" s="4"/>
      <c r="BS614" s="4"/>
      <c r="BT614" s="4"/>
      <c r="BU614" s="4"/>
      <c r="BV614" s="4"/>
      <c r="BW614" s="4"/>
      <c r="BX614" s="4"/>
      <c r="BY614" s="4"/>
      <c r="BZ614" s="4"/>
      <c r="CA614" s="4"/>
      <c r="CB614" s="4">
        <v>509.08</v>
      </c>
      <c r="CC614" s="4">
        <v>0.28000000000000003</v>
      </c>
      <c r="CD614" s="4">
        <v>0.32</v>
      </c>
      <c r="CE614" s="4">
        <v>0.3</v>
      </c>
      <c r="CF614" s="4">
        <v>0.31</v>
      </c>
      <c r="CG614" s="4">
        <v>0.31</v>
      </c>
      <c r="CH614" s="4">
        <v>0.28999999999999998</v>
      </c>
      <c r="CI614" s="4">
        <v>0.19</v>
      </c>
      <c r="CJ614" s="4"/>
      <c r="CK614" s="4"/>
      <c r="CL614" s="4"/>
      <c r="CM614" s="4"/>
      <c r="CN614" s="4"/>
      <c r="CO614" s="1" t="s">
        <v>141</v>
      </c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Q614"/>
      <c r="DR614"/>
      <c r="DS614"/>
    </row>
    <row r="615" spans="1:123" x14ac:dyDescent="0.25">
      <c r="A615" s="1" t="s">
        <v>428</v>
      </c>
      <c r="B615" s="1" t="s">
        <v>214</v>
      </c>
      <c r="C615" s="84">
        <v>2017</v>
      </c>
      <c r="D615" s="3">
        <v>43086</v>
      </c>
      <c r="F615" s="4"/>
      <c r="G615" s="4">
        <v>300</v>
      </c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  <c r="BO615" s="4"/>
      <c r="BP615" s="4"/>
      <c r="BQ615" s="4"/>
      <c r="BR615" s="4"/>
      <c r="BS615" s="4"/>
      <c r="BT615" s="4"/>
      <c r="BU615" s="4"/>
      <c r="BV615" s="4"/>
      <c r="BW615" s="4"/>
      <c r="BX615" s="4"/>
      <c r="BY615" s="4"/>
      <c r="BZ615" s="4"/>
      <c r="CA615" s="4"/>
      <c r="CB615" s="4">
        <v>500.54</v>
      </c>
      <c r="CC615" s="4">
        <v>0.26</v>
      </c>
      <c r="CD615" s="4">
        <v>0.31</v>
      </c>
      <c r="CE615" s="4">
        <v>0.28999999999999998</v>
      </c>
      <c r="CF615" s="4">
        <v>0.31</v>
      </c>
      <c r="CG615" s="4">
        <v>0.31</v>
      </c>
      <c r="CH615" s="4">
        <v>0.28999999999999998</v>
      </c>
      <c r="CI615" s="4">
        <v>0.19</v>
      </c>
      <c r="CJ615" s="4"/>
      <c r="CK615" s="4"/>
      <c r="CL615" s="4"/>
      <c r="CM615" s="4"/>
      <c r="CN615" s="4"/>
      <c r="CO615" s="1" t="s">
        <v>141</v>
      </c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Q615"/>
      <c r="DR615"/>
      <c r="DS615"/>
    </row>
    <row r="616" spans="1:123" x14ac:dyDescent="0.25">
      <c r="A616" s="1" t="s">
        <v>428</v>
      </c>
      <c r="B616" s="1" t="s">
        <v>214</v>
      </c>
      <c r="C616" s="84">
        <v>2017</v>
      </c>
      <c r="D616" s="3">
        <v>43087</v>
      </c>
      <c r="F616" s="4"/>
      <c r="G616" s="4">
        <v>300</v>
      </c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  <c r="CA616" s="4"/>
      <c r="CB616" s="4">
        <v>494.69</v>
      </c>
      <c r="CC616" s="4">
        <v>0.25</v>
      </c>
      <c r="CD616" s="4">
        <v>0.3</v>
      </c>
      <c r="CE616" s="4">
        <v>0.28000000000000003</v>
      </c>
      <c r="CF616" s="4">
        <v>0.31</v>
      </c>
      <c r="CG616" s="4">
        <v>0.31</v>
      </c>
      <c r="CH616" s="4">
        <v>0.28999999999999998</v>
      </c>
      <c r="CI616" s="4">
        <v>0.19</v>
      </c>
      <c r="CJ616" s="4"/>
      <c r="CK616" s="4"/>
      <c r="CL616" s="4"/>
      <c r="CM616" s="4"/>
      <c r="CN616" s="4"/>
      <c r="CO616" s="1" t="s">
        <v>141</v>
      </c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Q616"/>
      <c r="DR616"/>
      <c r="DS616"/>
    </row>
    <row r="617" spans="1:123" x14ac:dyDescent="0.25">
      <c r="A617" s="1" t="s">
        <v>428</v>
      </c>
      <c r="B617" s="1" t="s">
        <v>214</v>
      </c>
      <c r="C617" s="84">
        <v>2017</v>
      </c>
      <c r="D617" s="3">
        <v>43088</v>
      </c>
      <c r="F617" s="4"/>
      <c r="G617" s="4">
        <v>300</v>
      </c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M617" s="4"/>
      <c r="AN617" s="4"/>
      <c r="AO617" s="4"/>
      <c r="AP617" s="4"/>
      <c r="AQ617" s="4"/>
      <c r="AR617" s="4"/>
      <c r="AS617" s="4"/>
      <c r="AT617" s="4"/>
      <c r="AU617" s="4">
        <v>0.91</v>
      </c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  <c r="BO617" s="4"/>
      <c r="BP617" s="4"/>
      <c r="BQ617" s="4"/>
      <c r="BR617" s="4"/>
      <c r="BS617" s="4"/>
      <c r="BT617" s="4"/>
      <c r="BU617" s="4"/>
      <c r="BV617" s="4"/>
      <c r="BW617" s="4"/>
      <c r="BX617" s="4"/>
      <c r="BY617" s="4"/>
      <c r="BZ617" s="4"/>
      <c r="CA617" s="4"/>
      <c r="CB617" s="4">
        <v>487.72</v>
      </c>
      <c r="CC617" s="4">
        <v>0.23</v>
      </c>
      <c r="CD617" s="4">
        <v>0.28999999999999998</v>
      </c>
      <c r="CE617" s="4">
        <v>0.27</v>
      </c>
      <c r="CF617" s="4">
        <v>0.31</v>
      </c>
      <c r="CG617" s="4">
        <v>0.31</v>
      </c>
      <c r="CH617" s="4">
        <v>0.28999999999999998</v>
      </c>
      <c r="CI617" s="4">
        <v>0.19</v>
      </c>
      <c r="CJ617" s="4"/>
      <c r="CK617" s="4"/>
      <c r="CL617" s="4"/>
      <c r="CM617" s="4"/>
      <c r="CN617" s="4"/>
      <c r="CO617" s="1" t="s">
        <v>141</v>
      </c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Q617"/>
      <c r="DR617"/>
      <c r="DS617"/>
    </row>
    <row r="618" spans="1:123" x14ac:dyDescent="0.25">
      <c r="A618" s="1" t="s">
        <v>428</v>
      </c>
      <c r="B618" s="1" t="s">
        <v>214</v>
      </c>
      <c r="C618" s="84">
        <v>2017</v>
      </c>
      <c r="D618" s="3">
        <v>43089</v>
      </c>
      <c r="F618" s="4"/>
      <c r="G618" s="4">
        <v>300</v>
      </c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>
        <v>2108.9620177336001</v>
      </c>
      <c r="AK618" s="4">
        <f>AL618*AJ618</f>
        <v>27.173848455081639</v>
      </c>
      <c r="AL618">
        <v>1.28849397127996E-2</v>
      </c>
      <c r="AM618" s="4"/>
      <c r="AN618" s="4"/>
      <c r="AO618" s="4">
        <v>1.9800000000000002E-2</v>
      </c>
      <c r="AP618" s="4">
        <v>1041.3599999999999</v>
      </c>
      <c r="AQ618" s="4"/>
      <c r="AR618" s="4"/>
      <c r="AS618" s="4"/>
      <c r="AT618" s="4"/>
      <c r="AU618" s="4"/>
      <c r="AV618" s="4"/>
      <c r="AW618" s="4">
        <v>0.81</v>
      </c>
      <c r="AX618" s="4">
        <v>144.6</v>
      </c>
      <c r="AY618" s="4">
        <v>8</v>
      </c>
      <c r="AZ618" s="4">
        <v>9.4499999999999993</v>
      </c>
      <c r="BA618" s="4">
        <v>1.2</v>
      </c>
      <c r="BB618" s="4">
        <v>0.25</v>
      </c>
      <c r="BC618" s="4"/>
      <c r="BD618" s="4">
        <v>2.9</v>
      </c>
      <c r="BE618" s="4">
        <v>0.02</v>
      </c>
      <c r="BF618" s="4">
        <v>2.44</v>
      </c>
      <c r="BG618" s="4">
        <v>127.49</v>
      </c>
      <c r="BH618" s="4"/>
      <c r="BI618" s="4"/>
      <c r="BJ618" s="4"/>
      <c r="BK618" s="4">
        <v>0</v>
      </c>
      <c r="BL618" s="4">
        <v>0</v>
      </c>
      <c r="BM618" s="4"/>
      <c r="BN618" s="4"/>
      <c r="BO618" s="4"/>
      <c r="BP618" s="4"/>
      <c r="BQ618" s="4"/>
      <c r="BR618" s="4"/>
      <c r="BS618" s="4"/>
      <c r="BT618" s="4"/>
      <c r="BU618" s="4"/>
      <c r="BV618" s="4">
        <v>4.0000000000000001E-3</v>
      </c>
      <c r="BW618" s="4">
        <v>795.51</v>
      </c>
      <c r="BX618" s="4">
        <v>3.19</v>
      </c>
      <c r="BY618" s="4">
        <v>9.4499999999999993</v>
      </c>
      <c r="BZ618" s="4"/>
      <c r="CA618" s="4"/>
      <c r="CB618" s="4">
        <v>480.44</v>
      </c>
      <c r="CC618" s="4">
        <v>0.22</v>
      </c>
      <c r="CD618" s="4">
        <v>0.27</v>
      </c>
      <c r="CE618" s="4">
        <v>0.27</v>
      </c>
      <c r="CF618" s="4">
        <v>0.3</v>
      </c>
      <c r="CG618" s="4">
        <v>0.31</v>
      </c>
      <c r="CH618" s="4">
        <v>0.28000000000000003</v>
      </c>
      <c r="CI618" s="4">
        <v>0.19</v>
      </c>
      <c r="CJ618" s="4"/>
      <c r="CK618" s="4"/>
      <c r="CL618" s="4"/>
      <c r="CM618" s="4"/>
      <c r="CN618" s="4"/>
      <c r="CO618" s="1" t="s">
        <v>141</v>
      </c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Q618"/>
      <c r="DR618"/>
      <c r="DS618"/>
    </row>
    <row r="619" spans="1:123" x14ac:dyDescent="0.25">
      <c r="A619" s="1" t="s">
        <v>428</v>
      </c>
      <c r="B619" s="1" t="s">
        <v>214</v>
      </c>
      <c r="C619" s="84">
        <v>2017</v>
      </c>
      <c r="D619" s="3">
        <v>43090</v>
      </c>
      <c r="F619" s="4"/>
      <c r="G619" s="4">
        <v>300</v>
      </c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L619" s="1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/>
      <c r="BM619" s="4"/>
      <c r="BN619" s="4"/>
      <c r="BO619" s="4"/>
      <c r="BP619" s="4"/>
      <c r="BQ619" s="4"/>
      <c r="BR619" s="4"/>
      <c r="BS619" s="4"/>
      <c r="BT619" s="4"/>
      <c r="BU619" s="4"/>
      <c r="BV619" s="4"/>
      <c r="BW619" s="4"/>
      <c r="BX619" s="4"/>
      <c r="BY619" s="4"/>
      <c r="BZ619" s="4"/>
      <c r="CA619" s="4"/>
      <c r="CB619" s="4">
        <v>475.34</v>
      </c>
      <c r="CC619" s="4">
        <v>0.21</v>
      </c>
      <c r="CD619" s="4">
        <v>0.27</v>
      </c>
      <c r="CE619" s="4">
        <v>0.26</v>
      </c>
      <c r="CF619" s="4">
        <v>0.3</v>
      </c>
      <c r="CG619" s="4">
        <v>0.31</v>
      </c>
      <c r="CH619" s="4">
        <v>0.28000000000000003</v>
      </c>
      <c r="CI619" s="4">
        <v>0.19</v>
      </c>
      <c r="CJ619" s="4"/>
      <c r="CK619" s="4"/>
      <c r="CL619" s="4"/>
      <c r="CM619" s="4"/>
      <c r="CN619" s="4"/>
      <c r="CO619" s="1" t="s">
        <v>141</v>
      </c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Q619"/>
      <c r="DR619"/>
      <c r="DS619"/>
    </row>
    <row r="620" spans="1:123" x14ac:dyDescent="0.25">
      <c r="A620" s="1" t="s">
        <v>428</v>
      </c>
      <c r="B620" s="1" t="s">
        <v>214</v>
      </c>
      <c r="C620" s="84">
        <v>2017</v>
      </c>
      <c r="D620" s="3">
        <v>43091</v>
      </c>
      <c r="F620" s="4"/>
      <c r="G620" s="4">
        <v>300</v>
      </c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  <c r="BO620" s="4"/>
      <c r="BP620" s="4"/>
      <c r="BQ620" s="4"/>
      <c r="BR620" s="4"/>
      <c r="BS620" s="4"/>
      <c r="BT620" s="4"/>
      <c r="BU620" s="4"/>
      <c r="BV620" s="4"/>
      <c r="BW620" s="4"/>
      <c r="BX620" s="4"/>
      <c r="BY620" s="4"/>
      <c r="BZ620" s="4"/>
      <c r="CA620" s="4"/>
      <c r="CB620" s="4">
        <v>470.79</v>
      </c>
      <c r="CC620" s="4">
        <v>0.2</v>
      </c>
      <c r="CD620" s="4">
        <v>0.26</v>
      </c>
      <c r="CE620" s="4">
        <v>0.26</v>
      </c>
      <c r="CF620" s="4">
        <v>0.3</v>
      </c>
      <c r="CG620" s="4">
        <v>0.31</v>
      </c>
      <c r="CH620" s="4">
        <v>0.28000000000000003</v>
      </c>
      <c r="CI620" s="4">
        <v>0.19</v>
      </c>
      <c r="CJ620" s="4"/>
      <c r="CK620" s="4"/>
      <c r="CL620" s="4"/>
      <c r="CM620" s="4"/>
      <c r="CN620" s="4"/>
      <c r="CO620" s="1" t="s">
        <v>141</v>
      </c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Q620"/>
      <c r="DR620"/>
      <c r="DS620"/>
    </row>
    <row r="621" spans="1:123" x14ac:dyDescent="0.25">
      <c r="A621" s="1" t="s">
        <v>428</v>
      </c>
      <c r="B621" s="1" t="s">
        <v>214</v>
      </c>
      <c r="C621" s="84">
        <v>2017</v>
      </c>
      <c r="D621" s="3">
        <v>43092</v>
      </c>
      <c r="F621" s="4"/>
      <c r="G621" s="4">
        <v>300</v>
      </c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  <c r="BP621" s="4"/>
      <c r="BQ621" s="4"/>
      <c r="BR621" s="4"/>
      <c r="BS621" s="4"/>
      <c r="BT621" s="4"/>
      <c r="BU621" s="4"/>
      <c r="BV621" s="4"/>
      <c r="BW621" s="4"/>
      <c r="BX621" s="4"/>
      <c r="BY621" s="4"/>
      <c r="BZ621" s="4"/>
      <c r="CA621" s="4"/>
      <c r="CB621" s="4">
        <v>465.14</v>
      </c>
      <c r="CC621" s="4">
        <v>0.19</v>
      </c>
      <c r="CD621" s="4">
        <v>0.25</v>
      </c>
      <c r="CE621" s="4">
        <v>0.25</v>
      </c>
      <c r="CF621" s="4">
        <v>0.3</v>
      </c>
      <c r="CG621" s="4">
        <v>0.31</v>
      </c>
      <c r="CH621" s="4">
        <v>0.28000000000000003</v>
      </c>
      <c r="CI621" s="4">
        <v>0.19</v>
      </c>
      <c r="CJ621" s="4"/>
      <c r="CK621" s="4"/>
      <c r="CL621" s="4"/>
      <c r="CM621" s="4"/>
      <c r="CN621" s="4"/>
      <c r="CO621" s="1" t="s">
        <v>141</v>
      </c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Q621"/>
      <c r="DR621"/>
      <c r="DS621"/>
    </row>
    <row r="622" spans="1:123" x14ac:dyDescent="0.25">
      <c r="A622" s="1" t="s">
        <v>428</v>
      </c>
      <c r="B622" s="1" t="s">
        <v>214</v>
      </c>
      <c r="C622" s="84">
        <v>2017</v>
      </c>
      <c r="D622" s="3">
        <v>43093</v>
      </c>
      <c r="F622" s="4"/>
      <c r="G622" s="4">
        <v>300</v>
      </c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4"/>
      <c r="BS622" s="4"/>
      <c r="BT622" s="4"/>
      <c r="BU622" s="4"/>
      <c r="BV622" s="4"/>
      <c r="BW622" s="4"/>
      <c r="BX622" s="4"/>
      <c r="BY622" s="4"/>
      <c r="BZ622" s="4"/>
      <c r="CA622" s="4"/>
      <c r="CB622" s="4">
        <v>458.03</v>
      </c>
      <c r="CC622" s="4">
        <v>0.18</v>
      </c>
      <c r="CD622" s="4">
        <v>0.24</v>
      </c>
      <c r="CE622" s="4">
        <v>0.24</v>
      </c>
      <c r="CF622" s="4">
        <v>0.3</v>
      </c>
      <c r="CG622" s="4">
        <v>0.31</v>
      </c>
      <c r="CH622" s="4">
        <v>0.28000000000000003</v>
      </c>
      <c r="CI622" s="4">
        <v>0.19</v>
      </c>
      <c r="CJ622" s="4"/>
      <c r="CK622" s="4"/>
      <c r="CL622" s="4"/>
      <c r="CM622" s="4"/>
      <c r="CN622" s="4"/>
      <c r="CO622" s="1" t="s">
        <v>141</v>
      </c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Q622"/>
      <c r="DR622"/>
      <c r="DS622"/>
    </row>
    <row r="623" spans="1:123" x14ac:dyDescent="0.25">
      <c r="A623" s="1" t="s">
        <v>428</v>
      </c>
      <c r="B623" s="1" t="s">
        <v>214</v>
      </c>
      <c r="C623" s="84">
        <v>2017</v>
      </c>
      <c r="D623" s="3">
        <v>43094</v>
      </c>
      <c r="F623" s="4"/>
      <c r="G623" s="4">
        <v>300</v>
      </c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  <c r="BO623" s="4"/>
      <c r="BP623" s="4"/>
      <c r="BQ623" s="4"/>
      <c r="BR623" s="4"/>
      <c r="BS623" s="4"/>
      <c r="BT623" s="4"/>
      <c r="BU623" s="4"/>
      <c r="BV623" s="4"/>
      <c r="BW623" s="4"/>
      <c r="BX623" s="4"/>
      <c r="BY623" s="4"/>
      <c r="BZ623" s="4"/>
      <c r="CA623" s="4"/>
      <c r="CB623" s="4">
        <v>449.86</v>
      </c>
      <c r="CC623" s="4">
        <v>0.17</v>
      </c>
      <c r="CD623" s="4">
        <v>0.23</v>
      </c>
      <c r="CE623" s="4">
        <v>0.23</v>
      </c>
      <c r="CF623" s="4">
        <v>0.3</v>
      </c>
      <c r="CG623" s="4">
        <v>0.3</v>
      </c>
      <c r="CH623" s="4">
        <v>0.28000000000000003</v>
      </c>
      <c r="CI623" s="4">
        <v>0.19</v>
      </c>
      <c r="CJ623" s="4"/>
      <c r="CK623" s="4"/>
      <c r="CL623" s="4"/>
      <c r="CM623" s="4"/>
      <c r="CN623" s="4"/>
      <c r="CO623" s="1" t="s">
        <v>141</v>
      </c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Q623"/>
      <c r="DR623"/>
      <c r="DS623"/>
    </row>
    <row r="624" spans="1:123" x14ac:dyDescent="0.25">
      <c r="A624" s="1" t="s">
        <v>428</v>
      </c>
      <c r="B624" s="1" t="s">
        <v>214</v>
      </c>
      <c r="C624" s="84">
        <v>2017</v>
      </c>
      <c r="D624" s="3">
        <v>43095</v>
      </c>
      <c r="F624" s="4"/>
      <c r="G624" s="4">
        <v>300</v>
      </c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4"/>
      <c r="BP624" s="4"/>
      <c r="BQ624" s="4"/>
      <c r="BR624" s="4"/>
      <c r="BS624" s="4"/>
      <c r="BT624" s="4"/>
      <c r="BU624" s="4"/>
      <c r="BV624" s="4"/>
      <c r="BW624" s="4"/>
      <c r="BX624" s="4"/>
      <c r="BY624" s="4"/>
      <c r="BZ624" s="4"/>
      <c r="CA624" s="4"/>
      <c r="CB624" s="4">
        <v>449.78</v>
      </c>
      <c r="CC624" s="4">
        <v>0.17</v>
      </c>
      <c r="CD624" s="4">
        <v>0.23</v>
      </c>
      <c r="CE624" s="4">
        <v>0.23</v>
      </c>
      <c r="CF624" s="4">
        <v>0.3</v>
      </c>
      <c r="CG624" s="4">
        <v>0.3</v>
      </c>
      <c r="CH624" s="4">
        <v>0.28000000000000003</v>
      </c>
      <c r="CI624" s="4">
        <v>0.19</v>
      </c>
      <c r="CJ624" s="4"/>
      <c r="CK624" s="4"/>
      <c r="CL624" s="4"/>
      <c r="CM624" s="4"/>
      <c r="CN624" s="4"/>
      <c r="CO624" s="1" t="s">
        <v>141</v>
      </c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Q624"/>
      <c r="DR624"/>
      <c r="DS624"/>
    </row>
    <row r="625" spans="1:123" x14ac:dyDescent="0.25">
      <c r="A625" s="1" t="s">
        <v>428</v>
      </c>
      <c r="B625" s="1" t="s">
        <v>214</v>
      </c>
      <c r="C625" s="84">
        <v>2017</v>
      </c>
      <c r="D625" s="3">
        <v>43096</v>
      </c>
      <c r="F625" s="4"/>
      <c r="G625" s="4">
        <v>300</v>
      </c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  <c r="BO625" s="4"/>
      <c r="BP625" s="4"/>
      <c r="BQ625" s="4"/>
      <c r="BR625" s="4"/>
      <c r="BS625" s="4"/>
      <c r="BT625" s="4"/>
      <c r="BU625" s="4"/>
      <c r="BV625" s="4"/>
      <c r="BW625" s="4"/>
      <c r="BX625" s="4"/>
      <c r="BY625" s="4"/>
      <c r="BZ625" s="4"/>
      <c r="CA625" s="4"/>
      <c r="CB625" s="4">
        <v>453.72</v>
      </c>
      <c r="CC625" s="4">
        <v>0.21</v>
      </c>
      <c r="CD625" s="4">
        <v>0.23</v>
      </c>
      <c r="CE625" s="4">
        <v>0.23</v>
      </c>
      <c r="CF625" s="4">
        <v>0.3</v>
      </c>
      <c r="CG625" s="4">
        <v>0.3</v>
      </c>
      <c r="CH625" s="4">
        <v>0.28000000000000003</v>
      </c>
      <c r="CI625" s="4">
        <v>0.19</v>
      </c>
      <c r="CJ625" s="4"/>
      <c r="CK625" s="4"/>
      <c r="CL625" s="4"/>
      <c r="CM625" s="4"/>
      <c r="CN625" s="4"/>
      <c r="CO625" s="1" t="s">
        <v>141</v>
      </c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Q625"/>
      <c r="DR625"/>
      <c r="DS625"/>
    </row>
    <row r="626" spans="1:123" x14ac:dyDescent="0.25">
      <c r="A626" s="1" t="s">
        <v>428</v>
      </c>
      <c r="B626" s="1" t="s">
        <v>214</v>
      </c>
      <c r="C626" s="84">
        <v>2017</v>
      </c>
      <c r="D626" s="3">
        <v>43097</v>
      </c>
      <c r="F626" s="4"/>
      <c r="G626" s="4">
        <v>300</v>
      </c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M626" s="4"/>
      <c r="AN626" s="4"/>
      <c r="AO626" s="4"/>
      <c r="AP626" s="4"/>
      <c r="AQ626" s="4"/>
      <c r="AR626" s="4"/>
      <c r="AS626" s="4"/>
      <c r="AT626" s="4"/>
      <c r="AU626" s="4">
        <v>0.9</v>
      </c>
      <c r="AV626" s="4"/>
      <c r="AW626" s="4"/>
      <c r="AX626" s="4"/>
      <c r="AY626" s="4">
        <v>8.6</v>
      </c>
      <c r="AZ626" s="4">
        <v>9.4499999999999993</v>
      </c>
      <c r="BA626" s="4">
        <v>0.85</v>
      </c>
      <c r="BB626" s="4">
        <v>0</v>
      </c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/>
      <c r="BP626" s="4"/>
      <c r="BQ626" s="4"/>
      <c r="BR626" s="4"/>
      <c r="BS626" s="4"/>
      <c r="BT626" s="4"/>
      <c r="BU626" s="4"/>
      <c r="BV626" s="4"/>
      <c r="BW626" s="4"/>
      <c r="BX626" s="4"/>
      <c r="BY626" s="4">
        <v>9.4499999999999993</v>
      </c>
      <c r="BZ626" s="4"/>
      <c r="CA626" s="4"/>
      <c r="CB626" s="4">
        <v>451.62</v>
      </c>
      <c r="CC626" s="4">
        <v>0.2</v>
      </c>
      <c r="CD626" s="4">
        <v>0.23</v>
      </c>
      <c r="CE626" s="4">
        <v>0.23</v>
      </c>
      <c r="CF626" s="4">
        <v>0.28999999999999998</v>
      </c>
      <c r="CG626" s="4">
        <v>0.3</v>
      </c>
      <c r="CH626" s="4">
        <v>0.28000000000000003</v>
      </c>
      <c r="CI626" s="4">
        <v>0.19</v>
      </c>
      <c r="CJ626" s="4"/>
      <c r="CK626" s="4"/>
      <c r="CL626" s="4"/>
      <c r="CM626" s="4"/>
      <c r="CN626" s="4"/>
      <c r="CO626" s="1" t="s">
        <v>141</v>
      </c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Q626"/>
      <c r="DR626"/>
      <c r="DS626"/>
    </row>
    <row r="627" spans="1:123" x14ac:dyDescent="0.25">
      <c r="A627" s="1" t="s">
        <v>428</v>
      </c>
      <c r="B627" s="1" t="s">
        <v>214</v>
      </c>
      <c r="C627" s="84">
        <v>2017</v>
      </c>
      <c r="D627" s="3">
        <v>43098</v>
      </c>
      <c r="F627" s="4"/>
      <c r="G627" s="4">
        <v>300</v>
      </c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  <c r="BO627" s="4"/>
      <c r="BP627" s="4"/>
      <c r="BQ627" s="4"/>
      <c r="BR627" s="4"/>
      <c r="BS627" s="4"/>
      <c r="BT627" s="4"/>
      <c r="BU627" s="4"/>
      <c r="BV627" s="4"/>
      <c r="BW627" s="4"/>
      <c r="BX627" s="4"/>
      <c r="BY627" s="4"/>
      <c r="BZ627" s="4"/>
      <c r="CA627" s="4"/>
      <c r="CB627" s="4">
        <v>449.33</v>
      </c>
      <c r="CC627" s="4">
        <v>0.2</v>
      </c>
      <c r="CD627" s="4">
        <v>0.23</v>
      </c>
      <c r="CE627" s="4">
        <v>0.23</v>
      </c>
      <c r="CF627" s="4">
        <v>0.28999999999999998</v>
      </c>
      <c r="CG627" s="4">
        <v>0.3</v>
      </c>
      <c r="CH627" s="4">
        <v>0.28000000000000003</v>
      </c>
      <c r="CI627" s="4">
        <v>0.19</v>
      </c>
      <c r="CJ627" s="4"/>
      <c r="CK627" s="4"/>
      <c r="CL627" s="4"/>
      <c r="CM627" s="4"/>
      <c r="CN627" s="4"/>
      <c r="CO627" s="1" t="s">
        <v>141</v>
      </c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Q627"/>
      <c r="DR627"/>
      <c r="DS627"/>
    </row>
    <row r="628" spans="1:123" x14ac:dyDescent="0.25">
      <c r="A628" s="1" t="s">
        <v>428</v>
      </c>
      <c r="B628" s="1" t="s">
        <v>214</v>
      </c>
      <c r="C628" s="84">
        <v>2017</v>
      </c>
      <c r="D628" s="3">
        <v>43099</v>
      </c>
      <c r="F628" s="4"/>
      <c r="G628" s="4">
        <v>300</v>
      </c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  <c r="BO628" s="4"/>
      <c r="BP628" s="4"/>
      <c r="BQ628" s="4"/>
      <c r="BR628" s="4"/>
      <c r="BS628" s="4"/>
      <c r="BT628" s="4"/>
      <c r="BU628" s="4"/>
      <c r="BV628" s="4"/>
      <c r="BW628" s="4"/>
      <c r="BX628" s="4"/>
      <c r="BY628" s="4"/>
      <c r="BZ628" s="4"/>
      <c r="CA628" s="4"/>
      <c r="CB628" s="4">
        <v>447.23</v>
      </c>
      <c r="CC628" s="4">
        <v>0.19</v>
      </c>
      <c r="CD628" s="4">
        <v>0.22</v>
      </c>
      <c r="CE628" s="4">
        <v>0.23</v>
      </c>
      <c r="CF628" s="4">
        <v>0.28999999999999998</v>
      </c>
      <c r="CG628" s="4">
        <v>0.3</v>
      </c>
      <c r="CH628" s="4">
        <v>0.27</v>
      </c>
      <c r="CI628" s="4">
        <v>0.19</v>
      </c>
      <c r="CJ628" s="4"/>
      <c r="CK628" s="4"/>
      <c r="CL628" s="4"/>
      <c r="CM628" s="4"/>
      <c r="CN628" s="4"/>
      <c r="CO628" s="1" t="s">
        <v>141</v>
      </c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Q628"/>
      <c r="DR628"/>
      <c r="DS628"/>
    </row>
    <row r="629" spans="1:123" x14ac:dyDescent="0.25">
      <c r="A629" s="1" t="s">
        <v>428</v>
      </c>
      <c r="B629" s="1" t="s">
        <v>214</v>
      </c>
      <c r="C629" s="84">
        <v>2017</v>
      </c>
      <c r="D629" s="3">
        <v>43100</v>
      </c>
      <c r="F629" s="4"/>
      <c r="G629" s="4">
        <v>300</v>
      </c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/>
      <c r="BM629" s="4"/>
      <c r="BN629" s="4"/>
      <c r="BO629" s="4"/>
      <c r="BP629" s="4"/>
      <c r="BQ629" s="4"/>
      <c r="BR629" s="4"/>
      <c r="BS629" s="4"/>
      <c r="BT629" s="4"/>
      <c r="BU629" s="4"/>
      <c r="BV629" s="4"/>
      <c r="BW629" s="4"/>
      <c r="BX629" s="4"/>
      <c r="BY629" s="4"/>
      <c r="BZ629" s="4"/>
      <c r="CA629" s="4"/>
      <c r="CB629" s="4">
        <v>444.37</v>
      </c>
      <c r="CC629" s="4">
        <v>0.19</v>
      </c>
      <c r="CD629" s="4">
        <v>0.22</v>
      </c>
      <c r="CE629" s="4">
        <v>0.23</v>
      </c>
      <c r="CF629" s="4">
        <v>0.28999999999999998</v>
      </c>
      <c r="CG629" s="4">
        <v>0.3</v>
      </c>
      <c r="CH629" s="4">
        <v>0.27</v>
      </c>
      <c r="CI629" s="4">
        <v>0.18</v>
      </c>
      <c r="CJ629" s="4"/>
      <c r="CK629" s="4"/>
      <c r="CL629" s="4"/>
      <c r="CM629" s="4"/>
      <c r="CN629" s="4"/>
      <c r="CO629" s="1" t="s">
        <v>141</v>
      </c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Q629"/>
      <c r="DR629"/>
      <c r="DS629"/>
    </row>
    <row r="630" spans="1:123" x14ac:dyDescent="0.25">
      <c r="A630" s="1" t="s">
        <v>428</v>
      </c>
      <c r="B630" s="1" t="s">
        <v>214</v>
      </c>
      <c r="C630" s="84">
        <v>2017</v>
      </c>
      <c r="D630" s="3">
        <v>43101</v>
      </c>
      <c r="F630" s="4"/>
      <c r="G630" s="4">
        <v>300</v>
      </c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/>
      <c r="BN630" s="4"/>
      <c r="BO630" s="4"/>
      <c r="BP630" s="4"/>
      <c r="BQ630" s="4"/>
      <c r="BR630" s="4"/>
      <c r="BS630" s="4"/>
      <c r="BT630" s="4"/>
      <c r="BU630" s="4"/>
      <c r="BV630" s="4"/>
      <c r="BW630" s="4"/>
      <c r="BX630" s="4"/>
      <c r="BY630" s="4"/>
      <c r="BZ630" s="4"/>
      <c r="CA630" s="4"/>
      <c r="CB630" s="4">
        <v>441.97</v>
      </c>
      <c r="CC630" s="4">
        <v>0.18</v>
      </c>
      <c r="CD630" s="4">
        <v>0.22</v>
      </c>
      <c r="CE630" s="4">
        <v>0.23</v>
      </c>
      <c r="CF630" s="4">
        <v>0.28999999999999998</v>
      </c>
      <c r="CG630" s="4">
        <v>0.3</v>
      </c>
      <c r="CH630" s="4">
        <v>0.27</v>
      </c>
      <c r="CI630" s="4">
        <v>0.18</v>
      </c>
      <c r="CJ630" s="4"/>
      <c r="CK630" s="4"/>
      <c r="CL630" s="4"/>
      <c r="CM630" s="4"/>
      <c r="CN630" s="4"/>
      <c r="CO630" s="1" t="s">
        <v>141</v>
      </c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Q630"/>
      <c r="DR630"/>
      <c r="DS630"/>
    </row>
    <row r="631" spans="1:123" x14ac:dyDescent="0.25">
      <c r="A631" s="1" t="s">
        <v>428</v>
      </c>
      <c r="B631" s="1" t="s">
        <v>214</v>
      </c>
      <c r="C631" s="84">
        <v>2017</v>
      </c>
      <c r="D631" s="3">
        <v>43102</v>
      </c>
      <c r="F631" s="4"/>
      <c r="G631" s="4">
        <v>300</v>
      </c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  <c r="BO631" s="4"/>
      <c r="BP631" s="4"/>
      <c r="BQ631" s="4"/>
      <c r="BR631" s="4"/>
      <c r="BS631" s="4"/>
      <c r="BT631" s="4"/>
      <c r="BU631" s="4"/>
      <c r="BV631" s="4"/>
      <c r="BW631" s="4"/>
      <c r="BX631" s="4"/>
      <c r="BY631" s="4"/>
      <c r="BZ631" s="4"/>
      <c r="CA631" s="4"/>
      <c r="CB631" s="4">
        <v>439.42</v>
      </c>
      <c r="CC631" s="4">
        <v>0.18</v>
      </c>
      <c r="CD631" s="4">
        <v>0.22</v>
      </c>
      <c r="CE631" s="4">
        <v>0.22</v>
      </c>
      <c r="CF631" s="4">
        <v>0.28999999999999998</v>
      </c>
      <c r="CG631" s="4">
        <v>0.3</v>
      </c>
      <c r="CH631" s="4">
        <v>0.27</v>
      </c>
      <c r="CI631" s="4">
        <v>0.18</v>
      </c>
      <c r="CJ631" s="4"/>
      <c r="CK631" s="4"/>
      <c r="CL631" s="4"/>
      <c r="CM631" s="4"/>
      <c r="CN631" s="4"/>
      <c r="CO631" s="1" t="s">
        <v>141</v>
      </c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Q631"/>
      <c r="DR631"/>
      <c r="DS631"/>
    </row>
    <row r="632" spans="1:123" x14ac:dyDescent="0.25">
      <c r="A632" s="1" t="s">
        <v>428</v>
      </c>
      <c r="B632" s="1" t="s">
        <v>214</v>
      </c>
      <c r="C632" s="84">
        <v>2017</v>
      </c>
      <c r="D632" s="3">
        <v>43103</v>
      </c>
      <c r="F632" s="4"/>
      <c r="G632" s="4">
        <v>300</v>
      </c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  <c r="BO632" s="4"/>
      <c r="BP632" s="4"/>
      <c r="BQ632" s="4"/>
      <c r="BR632" s="4"/>
      <c r="BS632" s="4"/>
      <c r="BT632" s="4"/>
      <c r="BU632" s="4"/>
      <c r="BV632" s="4"/>
      <c r="BW632" s="4"/>
      <c r="BX632" s="4"/>
      <c r="BY632" s="4"/>
      <c r="BZ632" s="4"/>
      <c r="CA632" s="4"/>
      <c r="CB632" s="4">
        <v>437.17</v>
      </c>
      <c r="CC632" s="4">
        <v>0.17</v>
      </c>
      <c r="CD632" s="4">
        <v>0.22</v>
      </c>
      <c r="CE632" s="4">
        <v>0.22</v>
      </c>
      <c r="CF632" s="4">
        <v>0.28999999999999998</v>
      </c>
      <c r="CG632" s="4">
        <v>0.3</v>
      </c>
      <c r="CH632" s="4">
        <v>0.27</v>
      </c>
      <c r="CI632" s="4">
        <v>0.18</v>
      </c>
      <c r="CJ632" s="4"/>
      <c r="CK632" s="4"/>
      <c r="CL632" s="4"/>
      <c r="CM632" s="4"/>
      <c r="CN632" s="4"/>
      <c r="CO632" s="1" t="s">
        <v>141</v>
      </c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Q632"/>
      <c r="DR632"/>
      <c r="DS632"/>
    </row>
    <row r="633" spans="1:123" x14ac:dyDescent="0.25">
      <c r="A633" s="1" t="s">
        <v>428</v>
      </c>
      <c r="B633" s="1" t="s">
        <v>214</v>
      </c>
      <c r="C633" s="84">
        <v>2017</v>
      </c>
      <c r="D633" s="3">
        <v>43104</v>
      </c>
      <c r="F633" s="4"/>
      <c r="G633" s="4">
        <v>300</v>
      </c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/>
      <c r="AL633"/>
      <c r="AM633" s="4"/>
      <c r="AN633" s="4"/>
      <c r="AO633" s="4"/>
      <c r="AP633" s="4"/>
      <c r="AQ633" s="4"/>
      <c r="AR633" s="4"/>
      <c r="AS633" s="4"/>
      <c r="AT633" s="4"/>
      <c r="AU633" s="4">
        <v>0.65</v>
      </c>
      <c r="AV633"/>
      <c r="AW633"/>
      <c r="AX633" s="4"/>
      <c r="AY633" s="4">
        <v>8.9</v>
      </c>
      <c r="AZ633" s="4">
        <v>9.4499999999999993</v>
      </c>
      <c r="BA633" s="4">
        <v>0.55000000000000004</v>
      </c>
      <c r="BB633" s="4">
        <v>0</v>
      </c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  <c r="BR633" s="4"/>
      <c r="BS633" s="4"/>
      <c r="BT633" s="4"/>
      <c r="BU633" s="4"/>
      <c r="BV633"/>
      <c r="BW633" s="4"/>
      <c r="BX633"/>
      <c r="BY633" s="4">
        <v>9.4499999999999993</v>
      </c>
      <c r="BZ633" s="4"/>
      <c r="CA633" s="4"/>
      <c r="CB633" s="4">
        <v>435.59</v>
      </c>
      <c r="CC633" s="4">
        <v>0.17</v>
      </c>
      <c r="CD633" s="4">
        <v>0.22</v>
      </c>
      <c r="CE633" s="4">
        <v>0.22</v>
      </c>
      <c r="CF633" s="4">
        <v>0.28999999999999998</v>
      </c>
      <c r="CG633" s="4">
        <v>0.28999999999999998</v>
      </c>
      <c r="CH633" s="4">
        <v>0.27</v>
      </c>
      <c r="CI633" s="4">
        <v>0.18</v>
      </c>
      <c r="CJ633" s="4"/>
      <c r="CK633" s="4"/>
      <c r="CL633" s="4"/>
      <c r="CM633" s="4"/>
      <c r="CN633" s="4"/>
      <c r="CO633" s="1" t="s">
        <v>141</v>
      </c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Q633"/>
      <c r="DR633"/>
      <c r="DS633"/>
    </row>
    <row r="634" spans="1:123" x14ac:dyDescent="0.25">
      <c r="A634" s="1" t="s">
        <v>428</v>
      </c>
      <c r="B634" s="1" t="s">
        <v>214</v>
      </c>
      <c r="C634" s="84">
        <v>2017</v>
      </c>
      <c r="D634" s="3">
        <v>43105</v>
      </c>
      <c r="F634" s="4"/>
      <c r="G634" s="4">
        <v>300</v>
      </c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  <c r="BO634" s="4"/>
      <c r="BP634" s="4"/>
      <c r="BQ634" s="4"/>
      <c r="BR634" s="4"/>
      <c r="BS634" s="4"/>
      <c r="BT634" s="4"/>
      <c r="BU634" s="4"/>
      <c r="BV634" s="4"/>
      <c r="BW634" s="4"/>
      <c r="BX634" s="4"/>
      <c r="BY634" s="4"/>
      <c r="BZ634" s="4"/>
      <c r="CA634" s="4"/>
      <c r="CB634" s="4">
        <v>465.59</v>
      </c>
      <c r="CC634" s="4">
        <v>0.28999999999999998</v>
      </c>
      <c r="CD634" s="4">
        <v>0.27</v>
      </c>
      <c r="CE634" s="4">
        <v>0.24</v>
      </c>
      <c r="CF634" s="4">
        <v>0.28999999999999998</v>
      </c>
      <c r="CG634" s="4">
        <v>0.28999999999999998</v>
      </c>
      <c r="CH634" s="4">
        <v>0.27</v>
      </c>
      <c r="CI634" s="4">
        <v>0.18</v>
      </c>
      <c r="CJ634" s="4"/>
      <c r="CK634" s="4"/>
      <c r="CL634" s="4"/>
      <c r="CM634" s="4"/>
      <c r="CN634" s="4"/>
      <c r="CO634" s="1" t="s">
        <v>141</v>
      </c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Q634"/>
      <c r="DR634"/>
      <c r="DS634"/>
    </row>
    <row r="635" spans="1:123" x14ac:dyDescent="0.25">
      <c r="A635" s="1" t="s">
        <v>428</v>
      </c>
      <c r="B635" s="1" t="s">
        <v>214</v>
      </c>
      <c r="C635" s="84">
        <v>2017</v>
      </c>
      <c r="D635" s="3">
        <v>43106</v>
      </c>
      <c r="F635" s="4"/>
      <c r="G635" s="4">
        <v>300</v>
      </c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  <c r="BO635" s="4"/>
      <c r="BP635" s="4"/>
      <c r="BQ635" s="4"/>
      <c r="BR635" s="4"/>
      <c r="BS635" s="4"/>
      <c r="BT635" s="4"/>
      <c r="BU635" s="4"/>
      <c r="BV635" s="4"/>
      <c r="BW635" s="4"/>
      <c r="BX635" s="4"/>
      <c r="BY635" s="4"/>
      <c r="BZ635" s="4"/>
      <c r="CA635" s="4"/>
      <c r="CB635" s="4">
        <v>467.45</v>
      </c>
      <c r="CC635" s="4">
        <v>0.28000000000000003</v>
      </c>
      <c r="CD635" s="4">
        <v>0.28000000000000003</v>
      </c>
      <c r="CE635" s="4">
        <v>0.25</v>
      </c>
      <c r="CF635" s="4">
        <v>0.28999999999999998</v>
      </c>
      <c r="CG635" s="4">
        <v>0.28999999999999998</v>
      </c>
      <c r="CH635" s="4">
        <v>0.27</v>
      </c>
      <c r="CI635" s="4">
        <v>0.18</v>
      </c>
      <c r="CJ635" s="4"/>
      <c r="CK635" s="4"/>
      <c r="CL635" s="4"/>
      <c r="CM635" s="4"/>
      <c r="CN635" s="4"/>
      <c r="CO635" s="1" t="s">
        <v>141</v>
      </c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Q635"/>
      <c r="DR635"/>
      <c r="DS635"/>
    </row>
    <row r="636" spans="1:123" x14ac:dyDescent="0.25">
      <c r="A636" s="1" t="s">
        <v>428</v>
      </c>
      <c r="B636" s="1" t="s">
        <v>214</v>
      </c>
      <c r="C636" s="84">
        <v>2017</v>
      </c>
      <c r="D636" s="3">
        <v>43107</v>
      </c>
      <c r="F636" s="4"/>
      <c r="G636" s="4">
        <v>300</v>
      </c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4"/>
      <c r="BS636" s="4"/>
      <c r="BT636" s="4"/>
      <c r="BU636" s="4"/>
      <c r="BV636" s="4"/>
      <c r="BW636" s="4"/>
      <c r="BX636" s="4"/>
      <c r="BY636" s="4"/>
      <c r="BZ636" s="4"/>
      <c r="CA636" s="4"/>
      <c r="CB636" s="4">
        <v>466.46</v>
      </c>
      <c r="CC636" s="4">
        <v>0.27</v>
      </c>
      <c r="CD636" s="4">
        <v>0.28000000000000003</v>
      </c>
      <c r="CE636" s="4">
        <v>0.25</v>
      </c>
      <c r="CF636" s="4">
        <v>0.28999999999999998</v>
      </c>
      <c r="CG636" s="4">
        <v>0.28999999999999998</v>
      </c>
      <c r="CH636" s="4">
        <v>0.27</v>
      </c>
      <c r="CI636" s="4">
        <v>0.18</v>
      </c>
      <c r="CJ636" s="4"/>
      <c r="CK636" s="4"/>
      <c r="CL636" s="4"/>
      <c r="CM636" s="4"/>
      <c r="CN636" s="4"/>
      <c r="CO636" s="1" t="s">
        <v>141</v>
      </c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Q636"/>
      <c r="DR636"/>
      <c r="DS636"/>
    </row>
    <row r="637" spans="1:123" x14ac:dyDescent="0.25">
      <c r="A637" s="1" t="s">
        <v>428</v>
      </c>
      <c r="B637" s="1" t="s">
        <v>214</v>
      </c>
      <c r="C637" s="84">
        <v>2017</v>
      </c>
      <c r="D637" s="3">
        <v>43108</v>
      </c>
      <c r="F637" s="4"/>
      <c r="G637" s="4">
        <v>300</v>
      </c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M637" s="4"/>
      <c r="AN637" s="4"/>
      <c r="AO637" s="4"/>
      <c r="AP637" s="4"/>
      <c r="AQ637" s="4"/>
      <c r="AR637" s="4"/>
      <c r="AS637" s="4"/>
      <c r="AT637" s="4"/>
      <c r="AU637" s="4">
        <v>0.66</v>
      </c>
      <c r="AV637" s="4"/>
      <c r="AW637" s="4"/>
      <c r="AX637" s="4"/>
      <c r="AY637" s="4">
        <v>9</v>
      </c>
      <c r="AZ637" s="4">
        <v>9.4499999999999993</v>
      </c>
      <c r="BA637" s="4">
        <v>0.45</v>
      </c>
      <c r="BB637" s="4">
        <v>0</v>
      </c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4"/>
      <c r="BX637" s="4"/>
      <c r="BY637" s="4">
        <v>9.4499999999999993</v>
      </c>
      <c r="BZ637" s="4"/>
      <c r="CA637" s="4"/>
      <c r="CB637" s="4">
        <v>464.72</v>
      </c>
      <c r="CC637" s="4">
        <v>0.26</v>
      </c>
      <c r="CD637" s="4">
        <v>0.28000000000000003</v>
      </c>
      <c r="CE637" s="4">
        <v>0.25</v>
      </c>
      <c r="CF637" s="4">
        <v>0.28999999999999998</v>
      </c>
      <c r="CG637" s="4">
        <v>0.28999999999999998</v>
      </c>
      <c r="CH637" s="4">
        <v>0.27</v>
      </c>
      <c r="CI637" s="4">
        <v>0.18</v>
      </c>
      <c r="CJ637" s="4"/>
      <c r="CK637" s="4"/>
      <c r="CL637" s="4"/>
      <c r="CM637" s="4"/>
      <c r="CN637" s="4"/>
      <c r="CO637" s="1" t="s">
        <v>141</v>
      </c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Q637"/>
      <c r="DR637"/>
      <c r="DS637"/>
    </row>
    <row r="638" spans="1:123" x14ac:dyDescent="0.25">
      <c r="A638" s="1" t="s">
        <v>428</v>
      </c>
      <c r="B638" s="1" t="s">
        <v>214</v>
      </c>
      <c r="C638" s="84">
        <v>2017</v>
      </c>
      <c r="D638" s="3">
        <v>43109</v>
      </c>
      <c r="F638" s="4"/>
      <c r="G638" s="4">
        <v>300</v>
      </c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>
        <v>2060.1999999999998</v>
      </c>
      <c r="AM638" s="4"/>
      <c r="AN638" s="4"/>
      <c r="AO638" s="4"/>
      <c r="AP638" s="4">
        <v>1051.18</v>
      </c>
      <c r="AQ638" s="4"/>
      <c r="AR638" s="4"/>
      <c r="AS638">
        <v>2.3859999999999999E-2</v>
      </c>
      <c r="AT638" s="4">
        <v>906.96</v>
      </c>
      <c r="AU638" s="4"/>
      <c r="AV638"/>
      <c r="AW638">
        <v>0.91767500000000002</v>
      </c>
      <c r="AX638" s="4">
        <v>205.68</v>
      </c>
      <c r="AY638" s="4"/>
      <c r="AZ638" s="4"/>
      <c r="BA638" s="4"/>
      <c r="BB638" s="4"/>
      <c r="BC638" s="4"/>
      <c r="BD638" s="4">
        <v>0</v>
      </c>
      <c r="BE638" s="4"/>
      <c r="BF638" s="4">
        <v>0</v>
      </c>
      <c r="BG638" s="4">
        <v>0</v>
      </c>
      <c r="BH638" s="4"/>
      <c r="BI638" s="4"/>
      <c r="BJ638" s="4"/>
      <c r="BK638">
        <v>8.2572500000000007E-3</v>
      </c>
      <c r="BL638" s="4">
        <v>144.22</v>
      </c>
      <c r="BM638" s="4"/>
      <c r="BN638" s="4" t="s">
        <v>89</v>
      </c>
      <c r="BO638" s="4"/>
      <c r="BP638" s="4"/>
      <c r="BQ638" s="4"/>
      <c r="BR638" s="4"/>
      <c r="BS638" s="4"/>
      <c r="BT638" s="4"/>
      <c r="BU638" s="4"/>
      <c r="BV638">
        <v>5.2717500000000004E-3</v>
      </c>
      <c r="BW638" s="4">
        <v>803.34</v>
      </c>
      <c r="BX638">
        <v>4.2743420061385198</v>
      </c>
      <c r="BY638" s="4"/>
      <c r="BZ638" s="4"/>
      <c r="CA638" s="4"/>
      <c r="CB638" s="4">
        <v>463.73</v>
      </c>
      <c r="CC638" s="4">
        <v>0.26</v>
      </c>
      <c r="CD638" s="4">
        <v>0.27</v>
      </c>
      <c r="CE638" s="4">
        <v>0.25</v>
      </c>
      <c r="CF638" s="4">
        <v>0.28999999999999998</v>
      </c>
      <c r="CG638" s="4">
        <v>0.28999999999999998</v>
      </c>
      <c r="CH638" s="4">
        <v>0.27</v>
      </c>
      <c r="CI638" s="4">
        <v>0.18</v>
      </c>
      <c r="CJ638" s="4"/>
      <c r="CK638" s="4"/>
      <c r="CL638" s="4"/>
      <c r="CM638" s="4"/>
      <c r="CN638" s="4"/>
      <c r="CO638" s="1" t="s">
        <v>141</v>
      </c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Q638"/>
      <c r="DR638"/>
      <c r="DS638"/>
    </row>
    <row r="639" spans="1:123" x14ac:dyDescent="0.25">
      <c r="A639" s="1" t="s">
        <v>428</v>
      </c>
      <c r="B639" s="1" t="s">
        <v>214</v>
      </c>
      <c r="C639" s="84">
        <v>2017</v>
      </c>
      <c r="D639" s="3">
        <v>43110</v>
      </c>
      <c r="F639" s="4"/>
      <c r="G639" s="4">
        <v>300</v>
      </c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/>
      <c r="BM639" s="4"/>
      <c r="BN639" s="4"/>
      <c r="BO639" s="4"/>
      <c r="BP639" s="4"/>
      <c r="BQ639" s="4"/>
      <c r="BR639" s="4"/>
      <c r="BS639" s="4"/>
      <c r="BT639" s="4"/>
      <c r="BU639" s="4"/>
      <c r="BV639" s="4"/>
      <c r="BW639" s="4"/>
      <c r="BX639" s="4"/>
      <c r="BY639" s="4"/>
      <c r="BZ639" s="4"/>
      <c r="CA639" s="4"/>
      <c r="CB639" s="4">
        <v>470.45</v>
      </c>
      <c r="CC639" s="4">
        <v>0.28999999999999998</v>
      </c>
      <c r="CD639" s="4">
        <v>0.28000000000000003</v>
      </c>
      <c r="CE639" s="4">
        <v>0.25</v>
      </c>
      <c r="CF639" s="4">
        <v>0.28999999999999998</v>
      </c>
      <c r="CG639" s="4">
        <v>0.28999999999999998</v>
      </c>
      <c r="CH639" s="4">
        <v>0.27</v>
      </c>
      <c r="CI639" s="4">
        <v>0.18</v>
      </c>
      <c r="CJ639" s="4"/>
      <c r="CK639" s="4"/>
      <c r="CL639" s="4"/>
      <c r="CM639" s="4"/>
      <c r="CN639" s="4"/>
      <c r="CO639" s="1" t="s">
        <v>141</v>
      </c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Q639"/>
      <c r="DR639"/>
      <c r="DS639"/>
    </row>
    <row r="640" spans="1:123" x14ac:dyDescent="0.25">
      <c r="A640" s="1" t="s">
        <v>428</v>
      </c>
      <c r="B640" s="1" t="s">
        <v>214</v>
      </c>
      <c r="C640" s="84">
        <v>2017</v>
      </c>
      <c r="D640" s="3">
        <v>43111</v>
      </c>
      <c r="F640" s="4"/>
      <c r="G640" s="4">
        <v>300</v>
      </c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>
        <v>9.15</v>
      </c>
      <c r="AZ640" s="4">
        <v>9.4499999999999993</v>
      </c>
      <c r="BA640" s="4">
        <v>0.3</v>
      </c>
      <c r="BB640" s="4">
        <v>0</v>
      </c>
      <c r="BC640" s="4"/>
      <c r="BD640" s="4"/>
      <c r="BE640" s="4"/>
      <c r="BF640" s="4"/>
      <c r="BG640" s="4"/>
      <c r="BH640" s="4"/>
      <c r="BI640" s="4"/>
      <c r="BJ640" s="4"/>
      <c r="BK640" s="4"/>
      <c r="BL640" s="4"/>
      <c r="BM640" s="4"/>
      <c r="BN640" s="4"/>
      <c r="BO640" s="4"/>
      <c r="BP640" s="4"/>
      <c r="BQ640" s="4"/>
      <c r="BR640" s="4"/>
      <c r="BS640" s="4"/>
      <c r="BT640" s="4"/>
      <c r="BU640" s="4"/>
      <c r="BV640" s="4"/>
      <c r="BW640" s="4"/>
      <c r="BX640" s="4"/>
      <c r="BY640" s="4">
        <v>9.4499999999999993</v>
      </c>
      <c r="BZ640" s="4"/>
      <c r="CA640" s="4"/>
      <c r="CB640" s="4">
        <v>514.48</v>
      </c>
      <c r="CC640" s="4">
        <v>0.35</v>
      </c>
      <c r="CD640" s="4">
        <v>0.37</v>
      </c>
      <c r="CE640" s="4">
        <v>0.32</v>
      </c>
      <c r="CF640" s="4">
        <v>0.3</v>
      </c>
      <c r="CG640" s="4">
        <v>0.28999999999999998</v>
      </c>
      <c r="CH640" s="4">
        <v>0.26</v>
      </c>
      <c r="CI640" s="4">
        <v>0.18</v>
      </c>
      <c r="CJ640" s="4"/>
      <c r="CK640" s="4"/>
      <c r="CL640" s="4"/>
      <c r="CM640" s="4"/>
      <c r="CN640" s="4"/>
      <c r="CO640" s="1" t="s">
        <v>141</v>
      </c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Q640"/>
      <c r="DR640"/>
      <c r="DS640"/>
    </row>
    <row r="641" spans="1:123" x14ac:dyDescent="0.25">
      <c r="A641" s="1" t="s">
        <v>428</v>
      </c>
      <c r="B641" s="1" t="s">
        <v>214</v>
      </c>
      <c r="C641" s="84">
        <v>2017</v>
      </c>
      <c r="D641" s="3">
        <v>43112</v>
      </c>
      <c r="F641" s="4"/>
      <c r="G641" s="4">
        <v>300</v>
      </c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  <c r="BO641" s="4"/>
      <c r="BP641" s="4"/>
      <c r="BQ641" s="4"/>
      <c r="BR641" s="4"/>
      <c r="BS641" s="4"/>
      <c r="BT641" s="4"/>
      <c r="BU641" s="4"/>
      <c r="BV641" s="4"/>
      <c r="BW641" s="4"/>
      <c r="BX641" s="4"/>
      <c r="BY641" s="4"/>
      <c r="BZ641" s="4"/>
      <c r="CA641" s="4"/>
      <c r="CB641" s="4">
        <v>518.79999999999995</v>
      </c>
      <c r="CC641" s="4">
        <v>0.33</v>
      </c>
      <c r="CD641" s="4">
        <v>0.36</v>
      </c>
      <c r="CE641" s="4">
        <v>0.33</v>
      </c>
      <c r="CF641" s="4">
        <v>0.31</v>
      </c>
      <c r="CG641" s="4">
        <v>0.28999999999999998</v>
      </c>
      <c r="CH641" s="4">
        <v>0.26</v>
      </c>
      <c r="CI641" s="4">
        <v>0.18</v>
      </c>
      <c r="CJ641" s="4"/>
      <c r="CK641" s="4"/>
      <c r="CL641" s="4"/>
      <c r="CM641" s="4"/>
      <c r="CN641" s="4"/>
      <c r="CO641" s="1" t="s">
        <v>141</v>
      </c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Q641"/>
      <c r="DR641"/>
      <c r="DS641"/>
    </row>
    <row r="642" spans="1:123" x14ac:dyDescent="0.25">
      <c r="A642" s="1" t="s">
        <v>428</v>
      </c>
      <c r="B642" s="1" t="s">
        <v>214</v>
      </c>
      <c r="C642" s="84">
        <v>2017</v>
      </c>
      <c r="D642" s="3">
        <v>43113</v>
      </c>
      <c r="F642" s="4"/>
      <c r="G642" s="4">
        <v>300</v>
      </c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  <c r="BX642" s="4"/>
      <c r="BY642" s="4"/>
      <c r="BZ642" s="4"/>
      <c r="CA642" s="4"/>
      <c r="CB642" s="4">
        <v>519.20000000000005</v>
      </c>
      <c r="CC642" s="4">
        <v>0.32</v>
      </c>
      <c r="CD642" s="4">
        <v>0.36</v>
      </c>
      <c r="CE642" s="4">
        <v>0.33</v>
      </c>
      <c r="CF642" s="4">
        <v>0.32</v>
      </c>
      <c r="CG642" s="4">
        <v>0.28999999999999998</v>
      </c>
      <c r="CH642" s="4">
        <v>0.26</v>
      </c>
      <c r="CI642" s="4">
        <v>0.18</v>
      </c>
      <c r="CJ642" s="4"/>
      <c r="CK642" s="4"/>
      <c r="CL642" s="4"/>
      <c r="CM642" s="4"/>
      <c r="CN642" s="4"/>
      <c r="CO642" s="1" t="s">
        <v>141</v>
      </c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Q642"/>
      <c r="DR642"/>
      <c r="DS642"/>
    </row>
    <row r="643" spans="1:123" x14ac:dyDescent="0.25">
      <c r="A643" s="1" t="s">
        <v>428</v>
      </c>
      <c r="B643" s="1" t="s">
        <v>214</v>
      </c>
      <c r="C643" s="84">
        <v>2017</v>
      </c>
      <c r="D643" s="3">
        <v>43114</v>
      </c>
      <c r="F643" s="4"/>
      <c r="G643" s="4">
        <v>300</v>
      </c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/>
      <c r="BN643" s="4"/>
      <c r="BO643" s="4"/>
      <c r="BP643" s="4"/>
      <c r="BQ643" s="4"/>
      <c r="BR643" s="4"/>
      <c r="BS643" s="4"/>
      <c r="BT643" s="4"/>
      <c r="BU643" s="4"/>
      <c r="BV643" s="4"/>
      <c r="BW643" s="4"/>
      <c r="BX643" s="4"/>
      <c r="BY643" s="4"/>
      <c r="BZ643" s="4"/>
      <c r="CA643" s="4"/>
      <c r="CB643" s="4">
        <v>518.17999999999995</v>
      </c>
      <c r="CC643" s="4">
        <v>0.31</v>
      </c>
      <c r="CD643" s="4">
        <v>0.35</v>
      </c>
      <c r="CE643" s="4">
        <v>0.33</v>
      </c>
      <c r="CF643" s="4">
        <v>0.32</v>
      </c>
      <c r="CG643" s="4">
        <v>0.28999999999999998</v>
      </c>
      <c r="CH643" s="4">
        <v>0.26</v>
      </c>
      <c r="CI643" s="4">
        <v>0.18</v>
      </c>
      <c r="CJ643" s="4"/>
      <c r="CK643" s="4"/>
      <c r="CL643" s="4"/>
      <c r="CM643" s="4"/>
      <c r="CN643" s="4"/>
      <c r="CO643" s="1" t="s">
        <v>141</v>
      </c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Q643"/>
      <c r="DR643"/>
      <c r="DS643"/>
    </row>
    <row r="644" spans="1:123" x14ac:dyDescent="0.25">
      <c r="A644" s="1" t="s">
        <v>428</v>
      </c>
      <c r="B644" s="1" t="s">
        <v>214</v>
      </c>
      <c r="C644" s="84">
        <v>2017</v>
      </c>
      <c r="D644" s="3">
        <v>43115</v>
      </c>
      <c r="F644" s="4"/>
      <c r="G644" s="4">
        <v>300</v>
      </c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  <c r="BO644" s="4"/>
      <c r="BP644" s="4"/>
      <c r="BQ644" s="4"/>
      <c r="BR644" s="4"/>
      <c r="BS644" s="4"/>
      <c r="BT644" s="4"/>
      <c r="BU644" s="4"/>
      <c r="BV644" s="4"/>
      <c r="BW644" s="4"/>
      <c r="BX644" s="4"/>
      <c r="BY644" s="4"/>
      <c r="BZ644" s="4"/>
      <c r="CA644" s="4"/>
      <c r="CB644" s="4">
        <v>517.03</v>
      </c>
      <c r="CC644" s="4">
        <v>0.31</v>
      </c>
      <c r="CD644" s="4">
        <v>0.35</v>
      </c>
      <c r="CE644" s="4">
        <v>0.33</v>
      </c>
      <c r="CF644" s="4">
        <v>0.33</v>
      </c>
      <c r="CG644" s="4">
        <v>0.3</v>
      </c>
      <c r="CH644" s="4">
        <v>0.26</v>
      </c>
      <c r="CI644" s="4">
        <v>0.18</v>
      </c>
      <c r="CJ644" s="4"/>
      <c r="CK644" s="4"/>
      <c r="CL644" s="4"/>
      <c r="CM644" s="4"/>
      <c r="CN644" s="4"/>
      <c r="CO644" s="1" t="s">
        <v>141</v>
      </c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Q644"/>
      <c r="DR644"/>
      <c r="DS644"/>
    </row>
    <row r="645" spans="1:123" x14ac:dyDescent="0.25">
      <c r="A645" s="1" t="s">
        <v>428</v>
      </c>
      <c r="B645" s="1" t="s">
        <v>214</v>
      </c>
      <c r="C645" s="84">
        <v>2017</v>
      </c>
      <c r="D645" s="3">
        <v>43116</v>
      </c>
      <c r="F645" s="4"/>
      <c r="G645" s="4">
        <v>300</v>
      </c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  <c r="BO645" s="4"/>
      <c r="BP645" s="4"/>
      <c r="BQ645" s="4"/>
      <c r="BR645" s="4"/>
      <c r="BS645" s="4"/>
      <c r="BT645" s="4"/>
      <c r="BU645" s="4"/>
      <c r="BV645" s="4"/>
      <c r="BW645" s="4"/>
      <c r="BX645" s="4"/>
      <c r="BY645" s="4"/>
      <c r="BZ645" s="4"/>
      <c r="CA645" s="4"/>
      <c r="CB645" s="4">
        <v>515.52</v>
      </c>
      <c r="CC645" s="4">
        <v>0.3</v>
      </c>
      <c r="CD645" s="4">
        <v>0.35</v>
      </c>
      <c r="CE645" s="4">
        <v>0.33</v>
      </c>
      <c r="CF645" s="4">
        <v>0.33</v>
      </c>
      <c r="CG645" s="4">
        <v>0.3</v>
      </c>
      <c r="CH645" s="4">
        <v>0.26</v>
      </c>
      <c r="CI645" s="4">
        <v>0.18</v>
      </c>
      <c r="CJ645" s="4"/>
      <c r="CK645" s="4"/>
      <c r="CL645" s="4"/>
      <c r="CM645" s="4"/>
      <c r="CN645" s="4"/>
      <c r="CO645" s="1" t="s">
        <v>141</v>
      </c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Q645"/>
      <c r="DR645"/>
      <c r="DS645"/>
    </row>
    <row r="646" spans="1:123" x14ac:dyDescent="0.25">
      <c r="A646" s="1" t="s">
        <v>428</v>
      </c>
      <c r="B646" s="1" t="s">
        <v>214</v>
      </c>
      <c r="C646" s="84">
        <v>2017</v>
      </c>
      <c r="D646" s="3">
        <v>43117</v>
      </c>
      <c r="F646" s="4"/>
      <c r="G646" s="4">
        <v>300</v>
      </c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/>
      <c r="BP646" s="4"/>
      <c r="BQ646" s="4"/>
      <c r="BR646" s="4"/>
      <c r="BS646" s="4"/>
      <c r="BT646" s="4"/>
      <c r="BU646" s="4"/>
      <c r="BV646" s="4"/>
      <c r="BW646" s="4"/>
      <c r="BX646" s="4"/>
      <c r="BY646" s="4"/>
      <c r="BZ646" s="4"/>
      <c r="CA646" s="4"/>
      <c r="CB646" s="4">
        <v>514.38</v>
      </c>
      <c r="CC646" s="4">
        <v>0.3</v>
      </c>
      <c r="CD646" s="4">
        <v>0.34</v>
      </c>
      <c r="CE646" s="4">
        <v>0.32</v>
      </c>
      <c r="CF646" s="4">
        <v>0.33</v>
      </c>
      <c r="CG646" s="4">
        <v>0.3</v>
      </c>
      <c r="CH646" s="4">
        <v>0.26</v>
      </c>
      <c r="CI646" s="4">
        <v>0.18</v>
      </c>
      <c r="CJ646" s="4"/>
      <c r="CK646" s="4"/>
      <c r="CL646" s="4"/>
      <c r="CM646" s="4"/>
      <c r="CN646" s="4"/>
      <c r="CO646" s="1" t="s">
        <v>141</v>
      </c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Q646"/>
      <c r="DR646"/>
      <c r="DS646"/>
    </row>
    <row r="647" spans="1:123" x14ac:dyDescent="0.25">
      <c r="A647" s="1" t="s">
        <v>428</v>
      </c>
      <c r="B647" s="1" t="s">
        <v>214</v>
      </c>
      <c r="C647" s="84">
        <v>2017</v>
      </c>
      <c r="D647" s="3">
        <v>43118</v>
      </c>
      <c r="F647" s="4"/>
      <c r="G647" s="4">
        <v>300</v>
      </c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  <c r="BO647" s="4"/>
      <c r="BP647" s="4"/>
      <c r="BQ647" s="4"/>
      <c r="BR647" s="4"/>
      <c r="BS647" s="4"/>
      <c r="BT647" s="4"/>
      <c r="BU647" s="4"/>
      <c r="BV647" s="4"/>
      <c r="BW647" s="4"/>
      <c r="BX647" s="4"/>
      <c r="BY647" s="4"/>
      <c r="BZ647" s="4"/>
      <c r="CA647" s="4"/>
      <c r="CB647" s="4">
        <v>513.16999999999996</v>
      </c>
      <c r="CC647" s="4">
        <v>0.28999999999999998</v>
      </c>
      <c r="CD647" s="4">
        <v>0.34</v>
      </c>
      <c r="CE647" s="4">
        <v>0.32</v>
      </c>
      <c r="CF647" s="4">
        <v>0.33</v>
      </c>
      <c r="CG647" s="4">
        <v>0.3</v>
      </c>
      <c r="CH647" s="4">
        <v>0.26</v>
      </c>
      <c r="CI647" s="4">
        <v>0.18</v>
      </c>
      <c r="CJ647" s="4"/>
      <c r="CK647" s="4"/>
      <c r="CL647" s="4"/>
      <c r="CM647" s="4"/>
      <c r="CN647" s="4"/>
      <c r="CO647" s="1" t="s">
        <v>141</v>
      </c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Q647"/>
      <c r="DR647"/>
      <c r="DS647"/>
    </row>
    <row r="648" spans="1:123" x14ac:dyDescent="0.25">
      <c r="A648" s="1" t="s">
        <v>428</v>
      </c>
      <c r="B648" s="1" t="s">
        <v>214</v>
      </c>
      <c r="C648" s="84">
        <v>2017</v>
      </c>
      <c r="D648" s="3">
        <v>43119</v>
      </c>
      <c r="F648" s="4"/>
      <c r="G648" s="4">
        <v>300</v>
      </c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  <c r="BX648" s="4"/>
      <c r="BY648" s="4"/>
      <c r="BZ648" s="4"/>
      <c r="CA648" s="4"/>
      <c r="CB648" s="4">
        <v>511.94</v>
      </c>
      <c r="CC648" s="4">
        <v>0.28999999999999998</v>
      </c>
      <c r="CD648" s="4">
        <v>0.34</v>
      </c>
      <c r="CE648" s="4">
        <v>0.32</v>
      </c>
      <c r="CF648" s="4">
        <v>0.33</v>
      </c>
      <c r="CG648" s="4">
        <v>0.3</v>
      </c>
      <c r="CH648" s="4">
        <v>0.26</v>
      </c>
      <c r="CI648" s="4">
        <v>0.18</v>
      </c>
      <c r="CJ648" s="4"/>
      <c r="CK648" s="4"/>
      <c r="CL648" s="4"/>
      <c r="CM648" s="4"/>
      <c r="CN648" s="4"/>
      <c r="CO648" s="1" t="s">
        <v>141</v>
      </c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Q648"/>
      <c r="DR648"/>
      <c r="DS648"/>
    </row>
    <row r="649" spans="1:123" x14ac:dyDescent="0.25">
      <c r="A649" s="1" t="s">
        <v>428</v>
      </c>
      <c r="B649" s="1" t="s">
        <v>214</v>
      </c>
      <c r="C649" s="84">
        <v>2017</v>
      </c>
      <c r="D649" s="3">
        <v>43120</v>
      </c>
      <c r="F649" s="4"/>
      <c r="G649" s="4">
        <v>300</v>
      </c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  <c r="BX649" s="4"/>
      <c r="BY649" s="4"/>
      <c r="BZ649" s="4"/>
      <c r="CA649" s="4"/>
      <c r="CB649" s="4">
        <v>510.61</v>
      </c>
      <c r="CC649" s="4">
        <v>0.28000000000000003</v>
      </c>
      <c r="CD649" s="4">
        <v>0.33</v>
      </c>
      <c r="CE649" s="4">
        <v>0.32</v>
      </c>
      <c r="CF649" s="4">
        <v>0.33</v>
      </c>
      <c r="CG649" s="4">
        <v>0.3</v>
      </c>
      <c r="CH649" s="4">
        <v>0.26</v>
      </c>
      <c r="CI649" s="4">
        <v>0.18</v>
      </c>
      <c r="CJ649" s="4"/>
      <c r="CK649" s="4"/>
      <c r="CL649" s="4"/>
      <c r="CM649" s="4"/>
      <c r="CN649" s="4"/>
      <c r="CO649" s="1" t="s">
        <v>141</v>
      </c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Q649"/>
      <c r="DR649"/>
      <c r="DS649"/>
    </row>
    <row r="650" spans="1:123" x14ac:dyDescent="0.25">
      <c r="A650" s="1" t="s">
        <v>428</v>
      </c>
      <c r="B650" s="1" t="s">
        <v>214</v>
      </c>
      <c r="C650" s="84">
        <v>2017</v>
      </c>
      <c r="D650" s="3">
        <v>43121</v>
      </c>
      <c r="F650" s="4"/>
      <c r="G650" s="4">
        <v>300</v>
      </c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  <c r="BX650" s="4"/>
      <c r="BY650" s="4"/>
      <c r="BZ650" s="4"/>
      <c r="CA650" s="4"/>
      <c r="CB650" s="4">
        <v>509.55</v>
      </c>
      <c r="CC650" s="4">
        <v>0.28000000000000003</v>
      </c>
      <c r="CD650" s="4">
        <v>0.33</v>
      </c>
      <c r="CE650" s="4">
        <v>0.32</v>
      </c>
      <c r="CF650" s="4">
        <v>0.33</v>
      </c>
      <c r="CG650" s="4">
        <v>0.3</v>
      </c>
      <c r="CH650" s="4">
        <v>0.26</v>
      </c>
      <c r="CI650" s="4">
        <v>0.18</v>
      </c>
      <c r="CJ650" s="4"/>
      <c r="CK650" s="4"/>
      <c r="CL650" s="4"/>
      <c r="CM650" s="4"/>
      <c r="CN650" s="4"/>
      <c r="CO650" s="1" t="s">
        <v>141</v>
      </c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Q650"/>
      <c r="DR650"/>
      <c r="DS650"/>
    </row>
    <row r="651" spans="1:123" x14ac:dyDescent="0.25">
      <c r="A651" s="1" t="s">
        <v>428</v>
      </c>
      <c r="B651" s="1" t="s">
        <v>214</v>
      </c>
      <c r="C651" s="84">
        <v>2017</v>
      </c>
      <c r="D651" s="3">
        <v>43122</v>
      </c>
      <c r="F651" s="4"/>
      <c r="G651" s="4">
        <v>300</v>
      </c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  <c r="BO651" s="4"/>
      <c r="BP651" s="4"/>
      <c r="BQ651" s="4"/>
      <c r="BR651" s="4"/>
      <c r="BS651" s="4"/>
      <c r="BT651" s="4"/>
      <c r="BU651" s="4"/>
      <c r="BV651" s="4"/>
      <c r="BW651" s="4"/>
      <c r="BX651" s="4"/>
      <c r="BY651" s="4"/>
      <c r="BZ651" s="4"/>
      <c r="CA651" s="4"/>
      <c r="CB651" s="4">
        <v>508.5</v>
      </c>
      <c r="CC651" s="4">
        <v>0.28000000000000003</v>
      </c>
      <c r="CD651" s="4">
        <v>0.33</v>
      </c>
      <c r="CE651" s="4">
        <v>0.31</v>
      </c>
      <c r="CF651" s="4">
        <v>0.33</v>
      </c>
      <c r="CG651" s="4">
        <v>0.3</v>
      </c>
      <c r="CH651" s="4">
        <v>0.26</v>
      </c>
      <c r="CI651" s="4">
        <v>0.18</v>
      </c>
      <c r="CJ651" s="4"/>
      <c r="CK651" s="4"/>
      <c r="CL651" s="4"/>
      <c r="CM651" s="4"/>
      <c r="CN651" s="4"/>
      <c r="CO651" s="1" t="s">
        <v>141</v>
      </c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Q651"/>
      <c r="DR651"/>
      <c r="DS651"/>
    </row>
    <row r="652" spans="1:123" x14ac:dyDescent="0.25">
      <c r="A652" s="1" t="s">
        <v>428</v>
      </c>
      <c r="B652" s="1" t="s">
        <v>214</v>
      </c>
      <c r="C652" s="84">
        <v>2017</v>
      </c>
      <c r="D652" s="3">
        <v>43123</v>
      </c>
      <c r="F652" s="4"/>
      <c r="G652" s="4">
        <v>300</v>
      </c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  <c r="BO652" s="4"/>
      <c r="BP652" s="4"/>
      <c r="BQ652" s="4"/>
      <c r="BR652" s="4"/>
      <c r="BS652" s="4"/>
      <c r="BT652" s="4"/>
      <c r="BU652" s="4"/>
      <c r="BV652" s="4"/>
      <c r="BW652" s="4"/>
      <c r="BX652" s="4"/>
      <c r="BY652" s="4"/>
      <c r="BZ652" s="4"/>
      <c r="CA652" s="4"/>
      <c r="CB652" s="4">
        <v>507.27</v>
      </c>
      <c r="CC652" s="4">
        <v>0.27</v>
      </c>
      <c r="CD652" s="4">
        <v>0.32</v>
      </c>
      <c r="CE652" s="4">
        <v>0.31</v>
      </c>
      <c r="CF652" s="4">
        <v>0.33</v>
      </c>
      <c r="CG652" s="4">
        <v>0.31</v>
      </c>
      <c r="CH652" s="4">
        <v>0.26</v>
      </c>
      <c r="CI652" s="4">
        <v>0.18</v>
      </c>
      <c r="CJ652" s="4"/>
      <c r="CK652" s="4"/>
      <c r="CL652" s="4"/>
      <c r="CM652" s="4"/>
      <c r="CN652" s="4"/>
      <c r="CO652" s="1" t="s">
        <v>141</v>
      </c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Q652"/>
      <c r="DR652"/>
      <c r="DS652"/>
    </row>
    <row r="653" spans="1:123" x14ac:dyDescent="0.25">
      <c r="A653" s="1" t="s">
        <v>428</v>
      </c>
      <c r="B653" s="1" t="s">
        <v>214</v>
      </c>
      <c r="C653" s="84">
        <v>2017</v>
      </c>
      <c r="D653" s="3">
        <v>43124</v>
      </c>
      <c r="F653" s="4"/>
      <c r="G653" s="4">
        <v>300</v>
      </c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4"/>
      <c r="BX653" s="4"/>
      <c r="BY653" s="4"/>
      <c r="BZ653" s="4"/>
      <c r="CA653" s="4"/>
      <c r="CB653" s="4">
        <v>505.72</v>
      </c>
      <c r="CC653" s="4">
        <v>0.27</v>
      </c>
      <c r="CD653" s="4">
        <v>0.32</v>
      </c>
      <c r="CE653" s="4">
        <v>0.31</v>
      </c>
      <c r="CF653" s="4">
        <v>0.33</v>
      </c>
      <c r="CG653" s="4">
        <v>0.31</v>
      </c>
      <c r="CH653" s="4">
        <v>0.26</v>
      </c>
      <c r="CI653" s="4">
        <v>0.18</v>
      </c>
      <c r="CJ653" s="4"/>
      <c r="CK653" s="4"/>
      <c r="CL653" s="4"/>
      <c r="CM653" s="4"/>
      <c r="CN653" s="4"/>
      <c r="CO653" s="1" t="s">
        <v>141</v>
      </c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Q653"/>
      <c r="DR653"/>
      <c r="DS653"/>
    </row>
    <row r="654" spans="1:123" x14ac:dyDescent="0.25">
      <c r="A654" s="1" t="s">
        <v>428</v>
      </c>
      <c r="B654" s="1" t="s">
        <v>214</v>
      </c>
      <c r="C654" s="84">
        <v>2017</v>
      </c>
      <c r="D654" s="3">
        <v>43125</v>
      </c>
      <c r="F654" s="4"/>
      <c r="G654" s="4">
        <v>300</v>
      </c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  <c r="BX654" s="4"/>
      <c r="BY654" s="4"/>
      <c r="BZ654" s="4"/>
      <c r="CA654" s="4"/>
      <c r="CB654" s="4"/>
      <c r="CC654" s="4"/>
      <c r="CD654" s="4"/>
      <c r="CE654" s="4"/>
      <c r="CF654" s="4"/>
      <c r="CG654" s="4"/>
      <c r="CH654" s="4"/>
      <c r="CI654" s="4"/>
      <c r="CJ654" s="4"/>
      <c r="CK654" s="4"/>
      <c r="CL654" s="4"/>
      <c r="CM654" s="4"/>
      <c r="CN654" s="4"/>
      <c r="CO654" s="1" t="s">
        <v>141</v>
      </c>
    </row>
    <row r="655" spans="1:123" x14ac:dyDescent="0.25">
      <c r="A655" s="1" t="s">
        <v>428</v>
      </c>
      <c r="B655" s="1" t="s">
        <v>215</v>
      </c>
      <c r="C655" s="84">
        <v>2017</v>
      </c>
      <c r="D655" s="3">
        <v>42887</v>
      </c>
      <c r="F655" s="4"/>
      <c r="G655" s="4">
        <v>300</v>
      </c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/>
      <c r="BN655" s="4"/>
      <c r="BO655" s="4"/>
      <c r="BP655" s="4"/>
      <c r="BQ655" s="4"/>
      <c r="BR655" s="4"/>
      <c r="BS655" s="4"/>
      <c r="BT655" s="4"/>
      <c r="BU655" s="4"/>
      <c r="BV655" s="4"/>
      <c r="BW655" s="4"/>
      <c r="BX655" s="4"/>
      <c r="BY655" s="4"/>
      <c r="BZ655" s="4"/>
      <c r="CA655" s="4"/>
      <c r="CB655" s="4">
        <v>478.03</v>
      </c>
      <c r="CC655" s="4">
        <v>0.33</v>
      </c>
      <c r="CD655" s="4">
        <v>0.36</v>
      </c>
      <c r="CE655" s="4">
        <v>0.34</v>
      </c>
      <c r="CF655" s="4">
        <v>0.28000000000000003</v>
      </c>
      <c r="CG655" s="4">
        <v>0.23</v>
      </c>
      <c r="CH655" s="4">
        <v>0.23</v>
      </c>
      <c r="CI655" s="4">
        <v>0.17</v>
      </c>
      <c r="CJ655" s="4"/>
      <c r="CK655" s="4"/>
      <c r="CL655" s="4"/>
      <c r="CM655" s="4"/>
      <c r="CN655" s="4"/>
      <c r="CO655" s="1" t="s">
        <v>153</v>
      </c>
    </row>
    <row r="656" spans="1:123" x14ac:dyDescent="0.25">
      <c r="A656" s="1" t="s">
        <v>428</v>
      </c>
      <c r="B656" s="1" t="s">
        <v>215</v>
      </c>
      <c r="C656" s="84">
        <v>2017</v>
      </c>
      <c r="D656" s="3">
        <v>42888</v>
      </c>
      <c r="F656" s="4"/>
      <c r="G656" s="4">
        <v>300</v>
      </c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  <c r="BO656" s="4"/>
      <c r="BP656" s="4"/>
      <c r="BQ656" s="4"/>
      <c r="BR656" s="4"/>
      <c r="BS656" s="4"/>
      <c r="BT656" s="4"/>
      <c r="BU656" s="4"/>
      <c r="BV656" s="4"/>
      <c r="BW656" s="4"/>
      <c r="BX656" s="4"/>
      <c r="BY656" s="4"/>
      <c r="BZ656" s="4"/>
      <c r="CA656" s="4"/>
      <c r="CB656" s="4">
        <v>475.58</v>
      </c>
      <c r="CC656" s="4">
        <v>0.32</v>
      </c>
      <c r="CD656" s="4">
        <v>0.36</v>
      </c>
      <c r="CE656" s="4">
        <v>0.33</v>
      </c>
      <c r="CF656" s="4">
        <v>0.28000000000000003</v>
      </c>
      <c r="CG656" s="4">
        <v>0.23</v>
      </c>
      <c r="CH656" s="4">
        <v>0.23</v>
      </c>
      <c r="CI656" s="4">
        <v>0.17</v>
      </c>
      <c r="CJ656" s="4"/>
      <c r="CK656" s="4"/>
      <c r="CL656" s="4"/>
      <c r="CM656" s="4"/>
      <c r="CN656" s="4"/>
      <c r="CO656" s="1" t="s">
        <v>153</v>
      </c>
      <c r="CR656">
        <v>163.11103877495501</v>
      </c>
      <c r="CS656">
        <v>42.2182529742499</v>
      </c>
      <c r="CT656">
        <v>32.725070673132997</v>
      </c>
      <c r="CU656">
        <v>17.427340479120701</v>
      </c>
      <c r="CV656">
        <v>108.347130439742</v>
      </c>
      <c r="CW656">
        <v>12.212324483855401</v>
      </c>
      <c r="CX656">
        <v>7.3588758814765001</v>
      </c>
      <c r="CY656">
        <v>4.6236390357522099</v>
      </c>
      <c r="CZ656">
        <v>3.5723671307327201</v>
      </c>
      <c r="DA656">
        <v>3.7444427658347199</v>
      </c>
      <c r="DB656">
        <v>54.763908335213401</v>
      </c>
      <c r="DC656">
        <v>30.005928490394499</v>
      </c>
      <c r="DD656">
        <v>25.3661947916565</v>
      </c>
      <c r="DE656">
        <v>12.803701443368499</v>
      </c>
      <c r="DF656">
        <v>3.0610609863603599</v>
      </c>
      <c r="DG656">
        <v>4.93917940952604</v>
      </c>
      <c r="DH656">
        <v>270.798753193913</v>
      </c>
      <c r="DI656">
        <v>130.939973456519</v>
      </c>
      <c r="DJ656">
        <v>139.858779737394</v>
      </c>
      <c r="DQ656"/>
      <c r="DR656"/>
      <c r="DS656"/>
    </row>
    <row r="657" spans="1:123" x14ac:dyDescent="0.25">
      <c r="A657" s="1" t="s">
        <v>428</v>
      </c>
      <c r="B657" s="1" t="s">
        <v>215</v>
      </c>
      <c r="C657" s="84">
        <v>2017</v>
      </c>
      <c r="D657" s="3">
        <v>42889</v>
      </c>
      <c r="F657" s="4"/>
      <c r="G657" s="4">
        <v>300</v>
      </c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/>
      <c r="BM657" s="4"/>
      <c r="BN657" s="4"/>
      <c r="BO657" s="4"/>
      <c r="BP657" s="4"/>
      <c r="BQ657" s="4"/>
      <c r="BR657" s="4"/>
      <c r="BS657" s="4"/>
      <c r="BT657" s="4"/>
      <c r="BU657" s="4"/>
      <c r="BV657" s="4"/>
      <c r="BW657" s="4"/>
      <c r="BX657" s="4"/>
      <c r="BY657" s="4"/>
      <c r="BZ657" s="4"/>
      <c r="CA657" s="4"/>
      <c r="CB657" s="4">
        <v>474.26</v>
      </c>
      <c r="CC657" s="4">
        <v>0.32</v>
      </c>
      <c r="CD657" s="4">
        <v>0.36</v>
      </c>
      <c r="CE657" s="4">
        <v>0.33</v>
      </c>
      <c r="CF657" s="4">
        <v>0.28000000000000003</v>
      </c>
      <c r="CG657" s="4">
        <v>0.23</v>
      </c>
      <c r="CH657" s="4">
        <v>0.23</v>
      </c>
      <c r="CI657" s="4">
        <v>0.17</v>
      </c>
      <c r="CJ657" s="4"/>
      <c r="CK657" s="4"/>
      <c r="CL657" s="4"/>
      <c r="CM657" s="4"/>
      <c r="CN657" s="4"/>
      <c r="CO657" s="1" t="s">
        <v>153</v>
      </c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Q657"/>
      <c r="DR657"/>
      <c r="DS657"/>
    </row>
    <row r="658" spans="1:123" x14ac:dyDescent="0.25">
      <c r="A658" s="1" t="s">
        <v>428</v>
      </c>
      <c r="B658" s="1" t="s">
        <v>215</v>
      </c>
      <c r="C658" s="84">
        <v>2017</v>
      </c>
      <c r="D658" s="3">
        <v>42890</v>
      </c>
      <c r="F658" s="4"/>
      <c r="G658" s="4">
        <v>300</v>
      </c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/>
      <c r="BM658" s="4"/>
      <c r="BN658" s="4"/>
      <c r="BO658" s="4"/>
      <c r="BP658" s="4"/>
      <c r="BQ658" s="4"/>
      <c r="BR658" s="4"/>
      <c r="BS658" s="4"/>
      <c r="BT658" s="4"/>
      <c r="BU658" s="4"/>
      <c r="BV658" s="4"/>
      <c r="BW658" s="4"/>
      <c r="BX658" s="4"/>
      <c r="BY658" s="4"/>
      <c r="BZ658" s="4"/>
      <c r="CA658" s="4"/>
      <c r="CB658" s="4">
        <v>489.86</v>
      </c>
      <c r="CC658" s="4">
        <v>0.36</v>
      </c>
      <c r="CD658" s="4">
        <v>0.38</v>
      </c>
      <c r="CE658" s="4">
        <v>0.35</v>
      </c>
      <c r="CF658" s="4">
        <v>0.28000000000000003</v>
      </c>
      <c r="CG658" s="4">
        <v>0.23</v>
      </c>
      <c r="CH658" s="4">
        <v>0.23</v>
      </c>
      <c r="CI658" s="4">
        <v>0.17</v>
      </c>
      <c r="CJ658" s="4"/>
      <c r="CK658" s="4"/>
      <c r="CL658" s="4"/>
      <c r="CM658" s="4"/>
      <c r="CN658" s="4"/>
      <c r="CO658" s="1" t="s">
        <v>153</v>
      </c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Q658"/>
      <c r="DR658"/>
      <c r="DS658"/>
    </row>
    <row r="659" spans="1:123" x14ac:dyDescent="0.25">
      <c r="A659" s="1" t="s">
        <v>428</v>
      </c>
      <c r="B659" s="1" t="s">
        <v>215</v>
      </c>
      <c r="C659" s="84">
        <v>2017</v>
      </c>
      <c r="D659" s="3">
        <v>42891</v>
      </c>
      <c r="F659" s="4"/>
      <c r="G659" s="4">
        <v>300</v>
      </c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/>
      <c r="BN659" s="4"/>
      <c r="BO659" s="4"/>
      <c r="BP659" s="4"/>
      <c r="BQ659" s="4"/>
      <c r="BR659" s="4"/>
      <c r="BS659" s="4"/>
      <c r="BT659" s="4"/>
      <c r="BU659" s="4"/>
      <c r="BV659" s="4"/>
      <c r="BW659" s="4"/>
      <c r="BX659" s="4"/>
      <c r="BY659" s="4"/>
      <c r="BZ659" s="4"/>
      <c r="CA659" s="4"/>
      <c r="CB659" s="4">
        <v>489.88</v>
      </c>
      <c r="CC659" s="4">
        <v>0.35</v>
      </c>
      <c r="CD659" s="4">
        <v>0.37</v>
      </c>
      <c r="CE659" s="4">
        <v>0.35</v>
      </c>
      <c r="CF659" s="4">
        <v>0.28999999999999998</v>
      </c>
      <c r="CG659" s="4">
        <v>0.23</v>
      </c>
      <c r="CH659" s="4">
        <v>0.24</v>
      </c>
      <c r="CI659" s="4">
        <v>0.17</v>
      </c>
      <c r="CJ659" s="4"/>
      <c r="CK659" s="4"/>
      <c r="CL659" s="4"/>
      <c r="CM659" s="4"/>
      <c r="CN659" s="4"/>
      <c r="CO659" s="1" t="s">
        <v>153</v>
      </c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Q659"/>
      <c r="DR659"/>
      <c r="DS659"/>
    </row>
    <row r="660" spans="1:123" x14ac:dyDescent="0.25">
      <c r="A660" s="1" t="s">
        <v>428</v>
      </c>
      <c r="B660" s="1" t="s">
        <v>215</v>
      </c>
      <c r="C660" s="84">
        <v>2017</v>
      </c>
      <c r="D660" s="3">
        <v>42892</v>
      </c>
      <c r="F660" s="4"/>
      <c r="G660" s="4">
        <v>300</v>
      </c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  <c r="BO660" s="4"/>
      <c r="BP660" s="4"/>
      <c r="BQ660" s="4"/>
      <c r="BR660" s="4"/>
      <c r="BS660" s="4"/>
      <c r="BT660" s="4"/>
      <c r="BU660" s="4"/>
      <c r="BV660" s="4"/>
      <c r="BW660" s="4"/>
      <c r="BX660" s="4"/>
      <c r="BY660" s="4"/>
      <c r="BZ660" s="4"/>
      <c r="CA660" s="4"/>
      <c r="CB660" s="4"/>
      <c r="CC660" s="4"/>
      <c r="CD660" s="4"/>
      <c r="CE660" s="4"/>
      <c r="CF660" s="4"/>
      <c r="CG660" s="4"/>
      <c r="CH660" s="4"/>
      <c r="CI660" s="4"/>
      <c r="CJ660" s="4"/>
      <c r="CK660" s="4"/>
      <c r="CL660" s="4"/>
      <c r="CM660" s="4"/>
      <c r="CN660" s="4"/>
      <c r="CO660" s="1" t="s">
        <v>153</v>
      </c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Q660"/>
      <c r="DR660"/>
      <c r="DS660"/>
    </row>
    <row r="661" spans="1:123" x14ac:dyDescent="0.25">
      <c r="A661" s="1" t="s">
        <v>428</v>
      </c>
      <c r="B661" s="1" t="s">
        <v>215</v>
      </c>
      <c r="C661" s="84">
        <v>2017</v>
      </c>
      <c r="D661" s="3">
        <v>42963</v>
      </c>
      <c r="F661" s="4"/>
      <c r="G661" s="4">
        <v>300</v>
      </c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M661" s="4"/>
      <c r="AN661" s="4"/>
      <c r="AO661" s="4"/>
      <c r="AP661" s="4"/>
      <c r="AQ661" s="4"/>
      <c r="AR661" s="4"/>
      <c r="AS661" s="4"/>
      <c r="AT661" s="4"/>
      <c r="AU661" s="4">
        <v>0.11</v>
      </c>
      <c r="AV661" s="4"/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4"/>
      <c r="BP661" s="4"/>
      <c r="BQ661" s="4"/>
      <c r="BR661" s="4"/>
      <c r="BS661" s="4"/>
      <c r="BT661" s="4"/>
      <c r="BU661" s="4"/>
      <c r="BV661" s="4"/>
      <c r="BW661" s="4"/>
      <c r="BX661" s="4"/>
      <c r="BY661" s="4"/>
      <c r="BZ661" s="4"/>
      <c r="CA661" s="4"/>
      <c r="CB661" s="4"/>
      <c r="CC661" s="4"/>
      <c r="CD661" s="4"/>
      <c r="CE661" s="4"/>
      <c r="CF661" s="4"/>
      <c r="CG661" s="4"/>
      <c r="CH661" s="4"/>
      <c r="CI661" s="4"/>
      <c r="CJ661" s="4"/>
      <c r="CK661" s="4"/>
      <c r="CL661" s="4"/>
      <c r="CM661" s="4"/>
      <c r="CN661" s="4"/>
      <c r="CO661" s="1" t="s">
        <v>153</v>
      </c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Q661"/>
      <c r="DR661"/>
      <c r="DS661"/>
    </row>
    <row r="662" spans="1:123" x14ac:dyDescent="0.25">
      <c r="A662" s="1" t="s">
        <v>428</v>
      </c>
      <c r="B662" s="1" t="s">
        <v>215</v>
      </c>
      <c r="C662" s="84">
        <v>2017</v>
      </c>
      <c r="D662" s="3">
        <v>42969</v>
      </c>
      <c r="F662" s="4"/>
      <c r="G662" s="4">
        <v>300</v>
      </c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M662" s="4"/>
      <c r="AN662" s="4"/>
      <c r="AO662" s="4"/>
      <c r="AP662" s="4"/>
      <c r="AQ662" s="4"/>
      <c r="AR662" s="4"/>
      <c r="AS662" s="4"/>
      <c r="AT662" s="4"/>
      <c r="AU662" s="4">
        <v>0.14000000000000001</v>
      </c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  <c r="BR662" s="4"/>
      <c r="BS662" s="4"/>
      <c r="BT662" s="4"/>
      <c r="BU662" s="4"/>
      <c r="BV662" s="4"/>
      <c r="BW662" s="4"/>
      <c r="BX662" s="4"/>
      <c r="BY662" s="4"/>
      <c r="BZ662" s="4"/>
      <c r="CA662" s="4"/>
      <c r="CB662" s="4"/>
      <c r="CC662" s="4"/>
      <c r="CD662" s="4"/>
      <c r="CE662" s="4"/>
      <c r="CF662" s="4"/>
      <c r="CG662" s="4"/>
      <c r="CH662" s="4"/>
      <c r="CI662" s="4"/>
      <c r="CJ662" s="4"/>
      <c r="CK662" s="4"/>
      <c r="CL662" s="4"/>
      <c r="CM662" s="4"/>
      <c r="CN662" s="4"/>
      <c r="CO662" s="1" t="s">
        <v>153</v>
      </c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Q662"/>
      <c r="DR662"/>
      <c r="DS662"/>
    </row>
    <row r="663" spans="1:123" x14ac:dyDescent="0.25">
      <c r="A663" s="1" t="s">
        <v>428</v>
      </c>
      <c r="B663" s="1" t="s">
        <v>215</v>
      </c>
      <c r="C663" s="84">
        <v>2017</v>
      </c>
      <c r="D663" s="3">
        <v>42974</v>
      </c>
      <c r="F663" s="4"/>
      <c r="G663" s="4">
        <v>300</v>
      </c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/>
      <c r="BN663" s="4"/>
      <c r="BO663" s="4"/>
      <c r="BP663" s="4"/>
      <c r="BQ663" s="4"/>
      <c r="BR663" s="4"/>
      <c r="BS663" s="4"/>
      <c r="BT663" s="4"/>
      <c r="BU663" s="4"/>
      <c r="BV663" s="4"/>
      <c r="BW663" s="4"/>
      <c r="BX663" s="4"/>
      <c r="BY663" s="4"/>
      <c r="BZ663" s="4"/>
      <c r="CA663" s="4"/>
      <c r="CB663" s="4">
        <v>572.75</v>
      </c>
      <c r="CC663" s="4">
        <v>0.28000000000000003</v>
      </c>
      <c r="CD663" s="4">
        <v>0.32</v>
      </c>
      <c r="CE663" s="4">
        <v>0.33</v>
      </c>
      <c r="CF663" s="4">
        <v>0.36</v>
      </c>
      <c r="CG663" s="4">
        <v>0.37</v>
      </c>
      <c r="CH663" s="4">
        <v>0.33</v>
      </c>
      <c r="CI663" s="4">
        <v>0.22</v>
      </c>
      <c r="CJ663" s="4"/>
      <c r="CK663" s="4"/>
      <c r="CL663" s="4"/>
      <c r="CM663" s="4"/>
      <c r="CN663" s="4"/>
      <c r="CO663" s="1" t="s">
        <v>153</v>
      </c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Q663"/>
      <c r="DR663"/>
      <c r="DS663"/>
    </row>
    <row r="664" spans="1:123" x14ac:dyDescent="0.25">
      <c r="A664" s="1" t="s">
        <v>428</v>
      </c>
      <c r="B664" s="1" t="s">
        <v>215</v>
      </c>
      <c r="C664" s="84">
        <v>2017</v>
      </c>
      <c r="D664" s="3">
        <v>42975</v>
      </c>
      <c r="F664" s="4"/>
      <c r="G664" s="4">
        <v>300</v>
      </c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M664" s="4"/>
      <c r="AN664" s="4"/>
      <c r="AO664" s="4"/>
      <c r="AP664" s="4"/>
      <c r="AQ664" s="4"/>
      <c r="AR664" s="4"/>
      <c r="AS664" s="4"/>
      <c r="AT664" s="4"/>
      <c r="AU664" s="4">
        <v>0.22</v>
      </c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  <c r="BO664" s="4"/>
      <c r="BP664" s="4"/>
      <c r="BQ664" s="4"/>
      <c r="BR664" s="4"/>
      <c r="BS664" s="4"/>
      <c r="BT664" s="4"/>
      <c r="BU664" s="4"/>
      <c r="BV664" s="4"/>
      <c r="BW664" s="4"/>
      <c r="BX664" s="4"/>
      <c r="BY664" s="4"/>
      <c r="BZ664" s="4"/>
      <c r="CA664" s="4"/>
      <c r="CB664" s="4">
        <v>571.83000000000004</v>
      </c>
      <c r="CC664" s="4">
        <v>0.27</v>
      </c>
      <c r="CD664" s="4">
        <v>0.32</v>
      </c>
      <c r="CE664" s="4">
        <v>0.33</v>
      </c>
      <c r="CF664" s="4">
        <v>0.36</v>
      </c>
      <c r="CG664" s="4">
        <v>0.37</v>
      </c>
      <c r="CH664" s="4">
        <v>0.33</v>
      </c>
      <c r="CI664" s="4">
        <v>0.22</v>
      </c>
      <c r="CJ664" s="4"/>
      <c r="CK664" s="4"/>
      <c r="CL664" s="4"/>
      <c r="CM664" s="4"/>
      <c r="CN664" s="4"/>
      <c r="CO664" s="1" t="s">
        <v>153</v>
      </c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Q664"/>
      <c r="DR664"/>
      <c r="DS664"/>
    </row>
    <row r="665" spans="1:123" x14ac:dyDescent="0.25">
      <c r="A665" s="1" t="s">
        <v>428</v>
      </c>
      <c r="B665" s="1" t="s">
        <v>215</v>
      </c>
      <c r="C665" s="84">
        <v>2017</v>
      </c>
      <c r="D665" s="3">
        <v>42976</v>
      </c>
      <c r="F665" s="4"/>
      <c r="G665" s="4">
        <v>300</v>
      </c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/>
      <c r="BM665" s="4"/>
      <c r="BN665" s="4"/>
      <c r="BO665" s="4"/>
      <c r="BP665" s="4"/>
      <c r="BQ665" s="4"/>
      <c r="BR665" s="4"/>
      <c r="BS665" s="4"/>
      <c r="BT665" s="4"/>
      <c r="BU665" s="4"/>
      <c r="BV665" s="4"/>
      <c r="BW665" s="4"/>
      <c r="BX665" s="4"/>
      <c r="BY665" s="4"/>
      <c r="BZ665" s="4"/>
      <c r="CA665" s="4"/>
      <c r="CB665" s="4">
        <v>571.08000000000004</v>
      </c>
      <c r="CC665" s="4">
        <v>0.27</v>
      </c>
      <c r="CD665" s="4">
        <v>0.32</v>
      </c>
      <c r="CE665" s="4">
        <v>0.33</v>
      </c>
      <c r="CF665" s="4">
        <v>0.36</v>
      </c>
      <c r="CG665" s="4">
        <v>0.37</v>
      </c>
      <c r="CH665" s="4">
        <v>0.33</v>
      </c>
      <c r="CI665" s="4">
        <v>0.22</v>
      </c>
      <c r="CJ665" s="4"/>
      <c r="CK665" s="4"/>
      <c r="CL665" s="4"/>
      <c r="CM665" s="4"/>
      <c r="CN665" s="4"/>
      <c r="CO665" s="1" t="s">
        <v>153</v>
      </c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Q665"/>
      <c r="DR665"/>
      <c r="DS665"/>
    </row>
    <row r="666" spans="1:123" x14ac:dyDescent="0.25">
      <c r="A666" s="1" t="s">
        <v>428</v>
      </c>
      <c r="B666" s="1" t="s">
        <v>215</v>
      </c>
      <c r="C666" s="84">
        <v>2017</v>
      </c>
      <c r="D666" s="3">
        <v>42977</v>
      </c>
      <c r="F666" s="4"/>
      <c r="G666" s="4">
        <v>300</v>
      </c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  <c r="BO666" s="4"/>
      <c r="BP666" s="4"/>
      <c r="BQ666" s="4"/>
      <c r="BR666" s="4"/>
      <c r="BS666" s="4"/>
      <c r="BT666" s="4"/>
      <c r="BU666" s="4"/>
      <c r="BV666" s="4"/>
      <c r="BW666" s="4"/>
      <c r="BX666" s="4"/>
      <c r="BY666" s="4"/>
      <c r="BZ666" s="4"/>
      <c r="CA666" s="4"/>
      <c r="CB666" s="4">
        <v>570.48</v>
      </c>
      <c r="CC666" s="4">
        <v>0.27</v>
      </c>
      <c r="CD666" s="4">
        <v>0.32</v>
      </c>
      <c r="CE666" s="4">
        <v>0.33</v>
      </c>
      <c r="CF666" s="4">
        <v>0.36</v>
      </c>
      <c r="CG666" s="4">
        <v>0.36</v>
      </c>
      <c r="CH666" s="4">
        <v>0.33</v>
      </c>
      <c r="CI666" s="4">
        <v>0.22</v>
      </c>
      <c r="CJ666" s="4"/>
      <c r="CK666" s="4"/>
      <c r="CL666" s="4"/>
      <c r="CM666" s="4"/>
      <c r="CN666" s="4"/>
      <c r="CO666" s="1" t="s">
        <v>153</v>
      </c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Q666"/>
      <c r="DR666"/>
      <c r="DS666"/>
    </row>
    <row r="667" spans="1:123" x14ac:dyDescent="0.25">
      <c r="A667" s="1" t="s">
        <v>428</v>
      </c>
      <c r="B667" s="1" t="s">
        <v>215</v>
      </c>
      <c r="C667" s="84">
        <v>2017</v>
      </c>
      <c r="D667" s="3">
        <v>42978</v>
      </c>
      <c r="F667" s="4"/>
      <c r="G667" s="4">
        <v>300</v>
      </c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/>
      <c r="BM667" s="4"/>
      <c r="BN667" s="4"/>
      <c r="BO667" s="4"/>
      <c r="BP667" s="4"/>
      <c r="BQ667" s="4"/>
      <c r="BR667" s="4"/>
      <c r="BS667" s="4"/>
      <c r="BT667" s="4"/>
      <c r="BU667" s="4"/>
      <c r="BV667" s="4"/>
      <c r="BW667" s="4"/>
      <c r="BX667" s="4"/>
      <c r="BY667" s="4"/>
      <c r="BZ667" s="4"/>
      <c r="CA667" s="4"/>
      <c r="CB667" s="4">
        <v>570.29999999999995</v>
      </c>
      <c r="CC667" s="4">
        <v>0.27</v>
      </c>
      <c r="CD667" s="4">
        <v>0.32</v>
      </c>
      <c r="CE667" s="4">
        <v>0.33</v>
      </c>
      <c r="CF667" s="4">
        <v>0.36</v>
      </c>
      <c r="CG667" s="4">
        <v>0.36</v>
      </c>
      <c r="CH667" s="4">
        <v>0.33</v>
      </c>
      <c r="CI667" s="4">
        <v>0.22</v>
      </c>
      <c r="CJ667" s="4"/>
      <c r="CK667" s="4"/>
      <c r="CL667" s="4"/>
      <c r="CM667" s="4"/>
      <c r="CN667" s="4"/>
      <c r="CO667" s="1" t="s">
        <v>153</v>
      </c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Q667"/>
      <c r="DR667"/>
      <c r="DS667"/>
    </row>
    <row r="668" spans="1:123" x14ac:dyDescent="0.25">
      <c r="A668" s="1" t="s">
        <v>428</v>
      </c>
      <c r="B668" s="1" t="s">
        <v>215</v>
      </c>
      <c r="C668" s="84">
        <v>2017</v>
      </c>
      <c r="D668" s="3">
        <v>42979</v>
      </c>
      <c r="F668" s="4"/>
      <c r="G668" s="4">
        <v>300</v>
      </c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/>
      <c r="CA668" s="4"/>
      <c r="CB668" s="4">
        <v>572.6</v>
      </c>
      <c r="CC668" s="4">
        <v>0.28000000000000003</v>
      </c>
      <c r="CD668" s="4">
        <v>0.32</v>
      </c>
      <c r="CE668" s="4">
        <v>0.33</v>
      </c>
      <c r="CF668" s="4">
        <v>0.36</v>
      </c>
      <c r="CG668" s="4">
        <v>0.36</v>
      </c>
      <c r="CH668" s="4">
        <v>0.33</v>
      </c>
      <c r="CI668" s="4">
        <v>0.23</v>
      </c>
      <c r="CJ668" s="4"/>
      <c r="CK668" s="4"/>
      <c r="CL668" s="4"/>
      <c r="CM668" s="4"/>
      <c r="CN668" s="4"/>
      <c r="CO668" s="1" t="s">
        <v>153</v>
      </c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Q668"/>
      <c r="DR668"/>
      <c r="DS668"/>
    </row>
    <row r="669" spans="1:123" x14ac:dyDescent="0.25">
      <c r="A669" s="1" t="s">
        <v>428</v>
      </c>
      <c r="B669" s="1" t="s">
        <v>215</v>
      </c>
      <c r="C669" s="84">
        <v>2017</v>
      </c>
      <c r="D669" s="3">
        <v>42980</v>
      </c>
      <c r="F669" s="4"/>
      <c r="G669" s="4">
        <v>300</v>
      </c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/>
      <c r="BN669" s="4"/>
      <c r="BO669" s="4"/>
      <c r="BP669" s="4"/>
      <c r="BQ669" s="4"/>
      <c r="BR669" s="4"/>
      <c r="BS669" s="4"/>
      <c r="BT669" s="4"/>
      <c r="BU669" s="4"/>
      <c r="BV669" s="4"/>
      <c r="BW669" s="4"/>
      <c r="BX669" s="4"/>
      <c r="BY669" s="4"/>
      <c r="BZ669" s="4"/>
      <c r="CA669" s="4"/>
      <c r="CB669" s="4">
        <v>575.34</v>
      </c>
      <c r="CC669" s="4">
        <v>0.28999999999999998</v>
      </c>
      <c r="CD669" s="4">
        <v>0.32</v>
      </c>
      <c r="CE669" s="4">
        <v>0.33</v>
      </c>
      <c r="CF669" s="4">
        <v>0.36</v>
      </c>
      <c r="CG669" s="4">
        <v>0.36</v>
      </c>
      <c r="CH669" s="4">
        <v>0.33</v>
      </c>
      <c r="CI669" s="4">
        <v>0.23</v>
      </c>
      <c r="CJ669" s="4"/>
      <c r="CK669" s="4"/>
      <c r="CL669" s="4"/>
      <c r="CM669" s="4"/>
      <c r="CN669" s="4"/>
      <c r="CO669" s="1" t="s">
        <v>153</v>
      </c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Q669"/>
      <c r="DR669"/>
      <c r="DS669"/>
    </row>
    <row r="670" spans="1:123" x14ac:dyDescent="0.25">
      <c r="A670" s="1" t="s">
        <v>428</v>
      </c>
      <c r="B670" s="1" t="s">
        <v>215</v>
      </c>
      <c r="C670" s="84">
        <v>2017</v>
      </c>
      <c r="D670" s="3">
        <v>42981</v>
      </c>
      <c r="F670" s="4"/>
      <c r="G670" s="4">
        <v>300</v>
      </c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  <c r="BX670" s="4"/>
      <c r="BY670" s="4"/>
      <c r="BZ670" s="4"/>
      <c r="CA670" s="4"/>
      <c r="CB670" s="4">
        <v>579</v>
      </c>
      <c r="CC670" s="4">
        <v>0.31</v>
      </c>
      <c r="CD670" s="4">
        <v>0.33</v>
      </c>
      <c r="CE670" s="4">
        <v>0.33</v>
      </c>
      <c r="CF670" s="4">
        <v>0.36</v>
      </c>
      <c r="CG670" s="4">
        <v>0.36</v>
      </c>
      <c r="CH670" s="4">
        <v>0.33</v>
      </c>
      <c r="CI670" s="4">
        <v>0.23</v>
      </c>
      <c r="CJ670" s="4"/>
      <c r="CK670" s="4"/>
      <c r="CL670" s="4"/>
      <c r="CM670" s="4"/>
      <c r="CN670" s="4"/>
      <c r="CO670" s="1" t="s">
        <v>153</v>
      </c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Q670"/>
      <c r="DR670"/>
      <c r="DS670"/>
    </row>
    <row r="671" spans="1:123" x14ac:dyDescent="0.25">
      <c r="A671" s="1" t="s">
        <v>428</v>
      </c>
      <c r="B671" s="1" t="s">
        <v>215</v>
      </c>
      <c r="C671" s="84">
        <v>2017</v>
      </c>
      <c r="D671" s="3">
        <v>42982</v>
      </c>
      <c r="F671" s="4"/>
      <c r="G671" s="4">
        <v>300</v>
      </c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M671" s="4"/>
      <c r="AN671" s="4"/>
      <c r="AO671" s="4"/>
      <c r="AP671" s="4"/>
      <c r="AQ671" s="4"/>
      <c r="AR671" s="4"/>
      <c r="AS671" s="4"/>
      <c r="AT671" s="4"/>
      <c r="AU671" s="4">
        <v>0.27</v>
      </c>
      <c r="AV671" s="4"/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  <c r="BR671" s="4"/>
      <c r="BS671" s="4"/>
      <c r="BT671" s="4"/>
      <c r="BU671" s="4"/>
      <c r="BV671" s="4"/>
      <c r="BW671" s="4"/>
      <c r="BX671" s="4"/>
      <c r="BY671" s="4"/>
      <c r="BZ671" s="4"/>
      <c r="CA671" s="4"/>
      <c r="CB671" s="4">
        <v>579.03</v>
      </c>
      <c r="CC671" s="4">
        <v>0.3</v>
      </c>
      <c r="CD671" s="4">
        <v>0.33</v>
      </c>
      <c r="CE671" s="4">
        <v>0.33</v>
      </c>
      <c r="CF671" s="4">
        <v>0.36</v>
      </c>
      <c r="CG671" s="4">
        <v>0.36</v>
      </c>
      <c r="CH671" s="4">
        <v>0.33</v>
      </c>
      <c r="CI671" s="4">
        <v>0.23</v>
      </c>
      <c r="CJ671" s="4"/>
      <c r="CK671" s="4"/>
      <c r="CL671" s="4"/>
      <c r="CM671" s="4"/>
      <c r="CN671" s="4"/>
      <c r="CO671" s="1" t="s">
        <v>153</v>
      </c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Q671"/>
      <c r="DR671"/>
      <c r="DS671"/>
    </row>
    <row r="672" spans="1:123" x14ac:dyDescent="0.25">
      <c r="A672" s="1" t="s">
        <v>428</v>
      </c>
      <c r="B672" s="1" t="s">
        <v>215</v>
      </c>
      <c r="C672" s="84">
        <v>2017</v>
      </c>
      <c r="D672" s="3">
        <v>42983</v>
      </c>
      <c r="F672" s="4"/>
      <c r="G672" s="4">
        <v>300</v>
      </c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>
        <v>38.875</v>
      </c>
      <c r="AK672" s="4">
        <f>AL672*AJ672</f>
        <v>2.2637884375000001</v>
      </c>
      <c r="AL672">
        <v>5.82325E-2</v>
      </c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  <c r="BX672" s="4"/>
      <c r="BY672" s="4"/>
      <c r="BZ672" s="4"/>
      <c r="CA672" s="4"/>
      <c r="CB672" s="4">
        <v>578.35</v>
      </c>
      <c r="CC672" s="4">
        <v>0.28999999999999998</v>
      </c>
      <c r="CD672" s="4">
        <v>0.33</v>
      </c>
      <c r="CE672" s="4">
        <v>0.34</v>
      </c>
      <c r="CF672" s="4">
        <v>0.36</v>
      </c>
      <c r="CG672" s="4">
        <v>0.36</v>
      </c>
      <c r="CH672" s="4">
        <v>0.33</v>
      </c>
      <c r="CI672" s="4">
        <v>0.23</v>
      </c>
      <c r="CJ672" s="4"/>
      <c r="CK672" s="4"/>
      <c r="CL672" s="4"/>
      <c r="CM672" s="4"/>
      <c r="CN672" s="4"/>
      <c r="CO672" s="1" t="s">
        <v>153</v>
      </c>
      <c r="CR672">
        <v>8.4450485271311493</v>
      </c>
      <c r="CS672">
        <v>22.5568287734514</v>
      </c>
      <c r="CT672">
        <v>71.406783830373001</v>
      </c>
      <c r="CU672">
        <v>56.9046455128532</v>
      </c>
      <c r="CV672">
        <v>0.76365167016157098</v>
      </c>
      <c r="CW672">
        <v>0.46297331220153898</v>
      </c>
      <c r="CX672">
        <v>2.14846189704032</v>
      </c>
      <c r="CY672">
        <v>2.5161190137367901</v>
      </c>
      <c r="CZ672">
        <v>2.0702546239187201</v>
      </c>
      <c r="DA672">
        <v>2.0351404720296999</v>
      </c>
      <c r="DB672">
        <v>7.6813968569695801</v>
      </c>
      <c r="DC672">
        <v>22.093855461249898</v>
      </c>
      <c r="DD672">
        <v>69.258321933332695</v>
      </c>
      <c r="DE672">
        <v>54.388526499116402</v>
      </c>
      <c r="DF672">
        <v>39.452095041944403</v>
      </c>
      <c r="DG672">
        <v>14.5154967731364</v>
      </c>
      <c r="DH672">
        <v>217.38629355483801</v>
      </c>
      <c r="DI672">
        <v>207.38969256574899</v>
      </c>
      <c r="DJ672">
        <v>9.99660098908865</v>
      </c>
      <c r="DQ672"/>
      <c r="DR672"/>
      <c r="DS672"/>
    </row>
    <row r="673" spans="1:123" x14ac:dyDescent="0.25">
      <c r="A673" s="1" t="s">
        <v>428</v>
      </c>
      <c r="B673" s="1" t="s">
        <v>215</v>
      </c>
      <c r="C673" s="84">
        <v>2017</v>
      </c>
      <c r="D673" s="3">
        <v>42984</v>
      </c>
      <c r="F673" s="4"/>
      <c r="G673" s="4">
        <v>300</v>
      </c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/>
      <c r="AL673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/>
      <c r="BM673" s="4"/>
      <c r="BN673" s="4"/>
      <c r="BO673" s="4"/>
      <c r="BP673" s="4"/>
      <c r="BQ673" s="4"/>
      <c r="BR673" s="4"/>
      <c r="BS673" s="4"/>
      <c r="BT673" s="4"/>
      <c r="BU673" s="4"/>
      <c r="BV673" s="4"/>
      <c r="BW673" s="4"/>
      <c r="BX673" s="4"/>
      <c r="BY673" s="4"/>
      <c r="BZ673" s="4"/>
      <c r="CA673" s="4"/>
      <c r="CB673" s="4">
        <v>577.54</v>
      </c>
      <c r="CC673" s="4">
        <v>0.28999999999999998</v>
      </c>
      <c r="CD673" s="4">
        <v>0.33</v>
      </c>
      <c r="CE673" s="4">
        <v>0.33</v>
      </c>
      <c r="CF673" s="4">
        <v>0.36</v>
      </c>
      <c r="CG673" s="4">
        <v>0.36</v>
      </c>
      <c r="CH673" s="4">
        <v>0.33</v>
      </c>
      <c r="CI673" s="4">
        <v>0.23</v>
      </c>
      <c r="CJ673" s="4"/>
      <c r="CK673" s="4"/>
      <c r="CL673" s="4"/>
      <c r="CM673" s="4"/>
      <c r="CN673" s="4"/>
      <c r="CO673" s="1" t="s">
        <v>153</v>
      </c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Q673"/>
      <c r="DR673"/>
      <c r="DS673"/>
    </row>
    <row r="674" spans="1:123" x14ac:dyDescent="0.25">
      <c r="A674" s="1" t="s">
        <v>428</v>
      </c>
      <c r="B674" s="1" t="s">
        <v>215</v>
      </c>
      <c r="C674" s="84">
        <v>2017</v>
      </c>
      <c r="D674" s="3">
        <v>42985</v>
      </c>
      <c r="F674" s="4"/>
      <c r="G674" s="4">
        <v>300</v>
      </c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/>
      <c r="AL67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  <c r="BO674" s="4"/>
      <c r="BP674" s="4"/>
      <c r="BQ674" s="4"/>
      <c r="BR674" s="4"/>
      <c r="BS674" s="4"/>
      <c r="BT674" s="4"/>
      <c r="BU674" s="4"/>
      <c r="BV674" s="4"/>
      <c r="BW674" s="4"/>
      <c r="BX674" s="4"/>
      <c r="BY674" s="4"/>
      <c r="BZ674" s="4"/>
      <c r="CA674" s="4"/>
      <c r="CB674" s="4">
        <v>576.47</v>
      </c>
      <c r="CC674" s="4">
        <v>0.28000000000000003</v>
      </c>
      <c r="CD674" s="4">
        <v>0.33</v>
      </c>
      <c r="CE674" s="4">
        <v>0.33</v>
      </c>
      <c r="CF674" s="4">
        <v>0.36</v>
      </c>
      <c r="CG674" s="4">
        <v>0.36</v>
      </c>
      <c r="CH674" s="4">
        <v>0.33</v>
      </c>
      <c r="CI674" s="4">
        <v>0.23</v>
      </c>
      <c r="CJ674" s="4"/>
      <c r="CK674" s="4"/>
      <c r="CL674" s="4"/>
      <c r="CM674" s="4"/>
      <c r="CN674" s="4"/>
      <c r="CO674" s="1" t="s">
        <v>153</v>
      </c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Q674"/>
      <c r="DR674"/>
      <c r="DS674"/>
    </row>
    <row r="675" spans="1:123" x14ac:dyDescent="0.25">
      <c r="A675" s="1" t="s">
        <v>428</v>
      </c>
      <c r="B675" s="1" t="s">
        <v>215</v>
      </c>
      <c r="C675" s="84">
        <v>2017</v>
      </c>
      <c r="D675" s="3">
        <v>42986</v>
      </c>
      <c r="F675" s="4"/>
      <c r="G675" s="4">
        <v>300</v>
      </c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/>
      <c r="AL675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/>
      <c r="BM675" s="4"/>
      <c r="BN675" s="4"/>
      <c r="BO675" s="4"/>
      <c r="BP675" s="4"/>
      <c r="BQ675" s="4"/>
      <c r="BR675" s="4"/>
      <c r="BS675" s="4"/>
      <c r="BT675" s="4"/>
      <c r="BU675" s="4"/>
      <c r="BV675" s="4"/>
      <c r="BW675" s="4"/>
      <c r="BX675" s="4"/>
      <c r="BY675" s="4"/>
      <c r="BZ675" s="4"/>
      <c r="CA675" s="4"/>
      <c r="CB675" s="4">
        <v>575.12</v>
      </c>
      <c r="CC675" s="4">
        <v>0.28000000000000003</v>
      </c>
      <c r="CD675" s="4">
        <v>0.32</v>
      </c>
      <c r="CE675" s="4">
        <v>0.33</v>
      </c>
      <c r="CF675" s="4">
        <v>0.36</v>
      </c>
      <c r="CG675" s="4">
        <v>0.36</v>
      </c>
      <c r="CH675" s="4">
        <v>0.33</v>
      </c>
      <c r="CI675" s="4">
        <v>0.23</v>
      </c>
      <c r="CJ675" s="4"/>
      <c r="CK675" s="4"/>
      <c r="CL675" s="4"/>
      <c r="CM675" s="4"/>
      <c r="CN675" s="4"/>
      <c r="CO675" s="1" t="s">
        <v>153</v>
      </c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Q675"/>
      <c r="DR675"/>
      <c r="DS675"/>
    </row>
    <row r="676" spans="1:123" x14ac:dyDescent="0.25">
      <c r="A676" s="1" t="s">
        <v>428</v>
      </c>
      <c r="B676" s="1" t="s">
        <v>215</v>
      </c>
      <c r="C676" s="84">
        <v>2017</v>
      </c>
      <c r="D676" s="3">
        <v>42987</v>
      </c>
      <c r="F676" s="4"/>
      <c r="G676" s="4">
        <v>300</v>
      </c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/>
      <c r="AL676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  <c r="BX676" s="4"/>
      <c r="BY676" s="4"/>
      <c r="BZ676" s="4"/>
      <c r="CA676" s="4"/>
      <c r="CB676" s="4">
        <v>573.54999999999995</v>
      </c>
      <c r="CC676" s="4">
        <v>0.27</v>
      </c>
      <c r="CD676" s="4">
        <v>0.32</v>
      </c>
      <c r="CE676" s="4">
        <v>0.33</v>
      </c>
      <c r="CF676" s="4">
        <v>0.35</v>
      </c>
      <c r="CG676" s="4">
        <v>0.36</v>
      </c>
      <c r="CH676" s="4">
        <v>0.33</v>
      </c>
      <c r="CI676" s="4">
        <v>0.23</v>
      </c>
      <c r="CJ676" s="4"/>
      <c r="CK676" s="4"/>
      <c r="CL676" s="4"/>
      <c r="CM676" s="4"/>
      <c r="CN676" s="4"/>
      <c r="CO676" s="1" t="s">
        <v>153</v>
      </c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Q676"/>
      <c r="DR676"/>
      <c r="DS676"/>
    </row>
    <row r="677" spans="1:123" x14ac:dyDescent="0.25">
      <c r="A677" s="1" t="s">
        <v>428</v>
      </c>
      <c r="B677" s="1" t="s">
        <v>215</v>
      </c>
      <c r="C677" s="84">
        <v>2017</v>
      </c>
      <c r="D677" s="3">
        <v>42988</v>
      </c>
      <c r="F677" s="4"/>
      <c r="G677" s="4">
        <v>300</v>
      </c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/>
      <c r="BM677" s="4"/>
      <c r="BN677" s="4"/>
      <c r="BO677" s="4"/>
      <c r="BP677" s="4"/>
      <c r="BQ677" s="4"/>
      <c r="BR677" s="4"/>
      <c r="BS677" s="4"/>
      <c r="BT677" s="4"/>
      <c r="BU677" s="4"/>
      <c r="BV677" s="4"/>
      <c r="BW677" s="4"/>
      <c r="BX677" s="4"/>
      <c r="BY677" s="4"/>
      <c r="BZ677" s="4"/>
      <c r="CA677" s="4"/>
      <c r="CB677" s="4">
        <v>576.80999999999995</v>
      </c>
      <c r="CC677" s="4">
        <v>0.3</v>
      </c>
      <c r="CD677" s="4">
        <v>0.32</v>
      </c>
      <c r="CE677" s="4">
        <v>0.33</v>
      </c>
      <c r="CF677" s="4">
        <v>0.35</v>
      </c>
      <c r="CG677" s="4">
        <v>0.36</v>
      </c>
      <c r="CH677" s="4">
        <v>0.33</v>
      </c>
      <c r="CI677" s="4">
        <v>0.23</v>
      </c>
      <c r="CJ677" s="4"/>
      <c r="CK677" s="4"/>
      <c r="CL677" s="4"/>
      <c r="CM677" s="4"/>
      <c r="CN677" s="4"/>
      <c r="CO677" s="1" t="s">
        <v>153</v>
      </c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Q677"/>
      <c r="DR677"/>
      <c r="DS677"/>
    </row>
    <row r="678" spans="1:123" x14ac:dyDescent="0.25">
      <c r="A678" s="1" t="s">
        <v>428</v>
      </c>
      <c r="B678" s="1" t="s">
        <v>215</v>
      </c>
      <c r="C678" s="84">
        <v>2017</v>
      </c>
      <c r="D678" s="3">
        <v>42989</v>
      </c>
      <c r="F678" s="4"/>
      <c r="G678" s="4">
        <v>300</v>
      </c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  <c r="BO678" s="4"/>
      <c r="BP678" s="4"/>
      <c r="BQ678" s="4"/>
      <c r="BR678" s="4"/>
      <c r="BS678" s="4"/>
      <c r="BT678" s="4"/>
      <c r="BU678" s="4"/>
      <c r="BV678" s="4"/>
      <c r="BW678" s="4"/>
      <c r="BX678" s="4"/>
      <c r="BY678" s="4"/>
      <c r="BZ678" s="4"/>
      <c r="CA678" s="4"/>
      <c r="CB678" s="4">
        <v>577.59</v>
      </c>
      <c r="CC678" s="4">
        <v>0.3</v>
      </c>
      <c r="CD678" s="4">
        <v>0.33</v>
      </c>
      <c r="CE678" s="4">
        <v>0.33</v>
      </c>
      <c r="CF678" s="4">
        <v>0.35</v>
      </c>
      <c r="CG678" s="4">
        <v>0.36</v>
      </c>
      <c r="CH678" s="4">
        <v>0.33</v>
      </c>
      <c r="CI678" s="4">
        <v>0.23</v>
      </c>
      <c r="CJ678" s="4"/>
      <c r="CK678" s="4"/>
      <c r="CL678" s="4"/>
      <c r="CM678" s="4"/>
      <c r="CN678" s="4"/>
      <c r="CO678" s="1" t="s">
        <v>153</v>
      </c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Q678"/>
      <c r="DR678"/>
      <c r="DS678"/>
    </row>
    <row r="679" spans="1:123" x14ac:dyDescent="0.25">
      <c r="A679" s="1" t="s">
        <v>428</v>
      </c>
      <c r="B679" s="1" t="s">
        <v>215</v>
      </c>
      <c r="C679" s="84">
        <v>2017</v>
      </c>
      <c r="D679" s="3">
        <v>42990</v>
      </c>
      <c r="F679" s="4"/>
      <c r="G679" s="4">
        <v>300</v>
      </c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/>
      <c r="BM679" s="4"/>
      <c r="BN679" s="4"/>
      <c r="BO679" s="4"/>
      <c r="BP679" s="4"/>
      <c r="BQ679" s="4"/>
      <c r="BR679" s="4"/>
      <c r="BS679" s="4"/>
      <c r="BT679" s="4"/>
      <c r="BU679" s="4"/>
      <c r="BV679" s="4"/>
      <c r="BW679" s="4"/>
      <c r="BX679" s="4"/>
      <c r="BY679" s="4"/>
      <c r="BZ679" s="4"/>
      <c r="CA679" s="4"/>
      <c r="CB679" s="4">
        <v>577.36</v>
      </c>
      <c r="CC679" s="4">
        <v>0.28999999999999998</v>
      </c>
      <c r="CD679" s="4">
        <v>0.33</v>
      </c>
      <c r="CE679" s="4">
        <v>0.33</v>
      </c>
      <c r="CF679" s="4">
        <v>0.35</v>
      </c>
      <c r="CG679" s="4">
        <v>0.36</v>
      </c>
      <c r="CH679" s="4">
        <v>0.33</v>
      </c>
      <c r="CI679" s="4">
        <v>0.23</v>
      </c>
      <c r="CJ679" s="4"/>
      <c r="CK679" s="4"/>
      <c r="CL679" s="4"/>
      <c r="CM679" s="4"/>
      <c r="CN679" s="4"/>
      <c r="CO679" s="1" t="s">
        <v>153</v>
      </c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Q679"/>
      <c r="DR679"/>
      <c r="DS679"/>
    </row>
    <row r="680" spans="1:123" x14ac:dyDescent="0.25">
      <c r="A680" s="1" t="s">
        <v>428</v>
      </c>
      <c r="B680" s="1" t="s">
        <v>215</v>
      </c>
      <c r="C680" s="84">
        <v>2017</v>
      </c>
      <c r="D680" s="3">
        <v>42991</v>
      </c>
      <c r="F680" s="4"/>
      <c r="G680" s="4">
        <v>300</v>
      </c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M680" s="4"/>
      <c r="AN680" s="4"/>
      <c r="AO680" s="4"/>
      <c r="AP680" s="4"/>
      <c r="AQ680" s="4"/>
      <c r="AR680" s="4"/>
      <c r="AS680" s="4"/>
      <c r="AT680" s="4"/>
      <c r="AU680" s="4">
        <v>0.48</v>
      </c>
      <c r="AV680" s="4"/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  <c r="BO680" s="4"/>
      <c r="BP680" s="4"/>
      <c r="BQ680" s="4"/>
      <c r="BR680" s="4"/>
      <c r="BS680" s="4"/>
      <c r="BT680" s="4"/>
      <c r="BU680" s="4"/>
      <c r="BV680" s="4"/>
      <c r="BW680" s="4"/>
      <c r="BX680" s="4"/>
      <c r="BY680" s="4"/>
      <c r="BZ680" s="4"/>
      <c r="CA680" s="4"/>
      <c r="CB680" s="4">
        <v>577.53</v>
      </c>
      <c r="CC680" s="4">
        <v>0.28999999999999998</v>
      </c>
      <c r="CD680" s="4">
        <v>0.33</v>
      </c>
      <c r="CE680" s="4">
        <v>0.33</v>
      </c>
      <c r="CF680" s="4">
        <v>0.35</v>
      </c>
      <c r="CG680" s="4">
        <v>0.36</v>
      </c>
      <c r="CH680" s="4">
        <v>0.33</v>
      </c>
      <c r="CI680" s="4">
        <v>0.23</v>
      </c>
      <c r="CJ680" s="4"/>
      <c r="CK680" s="4"/>
      <c r="CL680" s="4"/>
      <c r="CM680" s="4"/>
      <c r="CN680" s="4"/>
      <c r="CO680" s="1" t="s">
        <v>153</v>
      </c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Q680"/>
      <c r="DR680"/>
      <c r="DS680"/>
    </row>
    <row r="681" spans="1:123" x14ac:dyDescent="0.25">
      <c r="A681" s="1" t="s">
        <v>428</v>
      </c>
      <c r="B681" s="1" t="s">
        <v>215</v>
      </c>
      <c r="C681" s="84">
        <v>2017</v>
      </c>
      <c r="D681" s="3">
        <v>42992</v>
      </c>
      <c r="F681" s="4"/>
      <c r="G681" s="4">
        <v>300</v>
      </c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/>
      <c r="BM681" s="4"/>
      <c r="BN681" s="4"/>
      <c r="BO681" s="4"/>
      <c r="BP681" s="4"/>
      <c r="BQ681" s="4"/>
      <c r="BR681" s="4"/>
      <c r="BS681" s="4"/>
      <c r="BT681" s="4"/>
      <c r="BU681" s="4"/>
      <c r="BV681" s="4"/>
      <c r="BW681" s="4"/>
      <c r="BX681" s="4"/>
      <c r="BY681" s="4"/>
      <c r="BZ681" s="4"/>
      <c r="CA681" s="4"/>
      <c r="CB681" s="4">
        <v>578.21</v>
      </c>
      <c r="CC681" s="4">
        <v>0.28000000000000003</v>
      </c>
      <c r="CD681" s="4">
        <v>0.32</v>
      </c>
      <c r="CE681" s="4">
        <v>0.34</v>
      </c>
      <c r="CF681" s="4">
        <v>0.36</v>
      </c>
      <c r="CG681" s="4">
        <v>0.36</v>
      </c>
      <c r="CH681" s="4">
        <v>0.33</v>
      </c>
      <c r="CI681" s="4">
        <v>0.23</v>
      </c>
      <c r="CJ681" s="4"/>
      <c r="CK681" s="4"/>
      <c r="CL681" s="4"/>
      <c r="CM681" s="4"/>
      <c r="CN681" s="4"/>
      <c r="CO681" s="1" t="s">
        <v>153</v>
      </c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Q681"/>
      <c r="DR681"/>
      <c r="DS681"/>
    </row>
    <row r="682" spans="1:123" x14ac:dyDescent="0.25">
      <c r="A682" s="1" t="s">
        <v>428</v>
      </c>
      <c r="B682" s="1" t="s">
        <v>215</v>
      </c>
      <c r="C682" s="84">
        <v>2017</v>
      </c>
      <c r="D682" s="3">
        <v>42993</v>
      </c>
      <c r="F682" s="4"/>
      <c r="G682" s="4">
        <v>300</v>
      </c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  <c r="BO682" s="4"/>
      <c r="BP682" s="4"/>
      <c r="BQ682" s="4"/>
      <c r="BR682" s="4"/>
      <c r="BS682" s="4"/>
      <c r="BT682" s="4"/>
      <c r="BU682" s="4"/>
      <c r="BV682" s="4"/>
      <c r="BW682" s="4"/>
      <c r="BX682" s="4"/>
      <c r="BY682" s="4"/>
      <c r="BZ682" s="4"/>
      <c r="CA682" s="4"/>
      <c r="CB682" s="4">
        <v>577.09</v>
      </c>
      <c r="CC682" s="4">
        <v>0.27</v>
      </c>
      <c r="CD682" s="4">
        <v>0.32</v>
      </c>
      <c r="CE682" s="4">
        <v>0.34</v>
      </c>
      <c r="CF682" s="4">
        <v>0.36</v>
      </c>
      <c r="CG682" s="4">
        <v>0.36</v>
      </c>
      <c r="CH682" s="4">
        <v>0.33</v>
      </c>
      <c r="CI682" s="4">
        <v>0.23</v>
      </c>
      <c r="CJ682" s="4"/>
      <c r="CK682" s="4"/>
      <c r="CL682" s="4"/>
      <c r="CM682" s="4"/>
      <c r="CN682" s="4"/>
      <c r="CO682" s="1" t="s">
        <v>153</v>
      </c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Q682"/>
      <c r="DR682"/>
      <c r="DS682"/>
    </row>
    <row r="683" spans="1:123" x14ac:dyDescent="0.25">
      <c r="A683" s="1" t="s">
        <v>428</v>
      </c>
      <c r="B683" s="1" t="s">
        <v>215</v>
      </c>
      <c r="C683" s="84">
        <v>2017</v>
      </c>
      <c r="D683" s="3">
        <v>42994</v>
      </c>
      <c r="F683" s="4"/>
      <c r="G683" s="4">
        <v>300</v>
      </c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/>
      <c r="BM683" s="4"/>
      <c r="BN683" s="4"/>
      <c r="BO683" s="4"/>
      <c r="BP683" s="4"/>
      <c r="BQ683" s="4"/>
      <c r="BR683" s="4"/>
      <c r="BS683" s="4"/>
      <c r="BT683" s="4"/>
      <c r="BU683" s="4"/>
      <c r="BV683" s="4"/>
      <c r="BW683" s="4"/>
      <c r="BX683" s="4"/>
      <c r="BY683" s="4"/>
      <c r="BZ683" s="4"/>
      <c r="CA683" s="4"/>
      <c r="CB683" s="4">
        <v>576.36</v>
      </c>
      <c r="CC683" s="4">
        <v>0.26</v>
      </c>
      <c r="CD683" s="4">
        <v>0.32</v>
      </c>
      <c r="CE683" s="4">
        <v>0.34</v>
      </c>
      <c r="CF683" s="4">
        <v>0.36</v>
      </c>
      <c r="CG683" s="4">
        <v>0.37</v>
      </c>
      <c r="CH683" s="4">
        <v>0.34</v>
      </c>
      <c r="CI683" s="4">
        <v>0.23</v>
      </c>
      <c r="CJ683" s="4"/>
      <c r="CK683" s="4"/>
      <c r="CL683" s="4"/>
      <c r="CM683" s="4"/>
      <c r="CN683" s="4"/>
      <c r="CO683" s="1" t="s">
        <v>153</v>
      </c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Q683"/>
      <c r="DR683"/>
      <c r="DS683"/>
    </row>
    <row r="684" spans="1:123" x14ac:dyDescent="0.25">
      <c r="A684" s="1" t="s">
        <v>428</v>
      </c>
      <c r="B684" s="1" t="s">
        <v>215</v>
      </c>
      <c r="C684" s="84">
        <v>2017</v>
      </c>
      <c r="D684" s="3">
        <v>42995</v>
      </c>
      <c r="F684" s="4"/>
      <c r="G684" s="4">
        <v>300</v>
      </c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  <c r="BO684" s="4"/>
      <c r="BP684" s="4"/>
      <c r="BQ684" s="4"/>
      <c r="BR684" s="4"/>
      <c r="BS684" s="4"/>
      <c r="BT684" s="4"/>
      <c r="BU684" s="4"/>
      <c r="BV684" s="4"/>
      <c r="BW684" s="4"/>
      <c r="BX684" s="4"/>
      <c r="BY684" s="4"/>
      <c r="BZ684" s="4"/>
      <c r="CA684" s="4"/>
      <c r="CB684" s="4">
        <v>575.53</v>
      </c>
      <c r="CC684" s="4">
        <v>0.26</v>
      </c>
      <c r="CD684" s="4">
        <v>0.32</v>
      </c>
      <c r="CE684" s="4">
        <v>0.33</v>
      </c>
      <c r="CF684" s="4">
        <v>0.36</v>
      </c>
      <c r="CG684" s="4">
        <v>0.37</v>
      </c>
      <c r="CH684" s="4">
        <v>0.34</v>
      </c>
      <c r="CI684" s="4">
        <v>0.23</v>
      </c>
      <c r="CJ684" s="4"/>
      <c r="CK684" s="4"/>
      <c r="CL684" s="4"/>
      <c r="CM684" s="4"/>
      <c r="CN684" s="4"/>
      <c r="CO684" s="1" t="s">
        <v>153</v>
      </c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Q684"/>
      <c r="DR684"/>
      <c r="DS684"/>
    </row>
    <row r="685" spans="1:123" x14ac:dyDescent="0.25">
      <c r="A685" s="1" t="s">
        <v>428</v>
      </c>
      <c r="B685" s="1" t="s">
        <v>215</v>
      </c>
      <c r="C685" s="84">
        <v>2017</v>
      </c>
      <c r="D685" s="3">
        <v>42996</v>
      </c>
      <c r="F685" s="4"/>
      <c r="G685" s="4">
        <v>300</v>
      </c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/>
      <c r="BN685" s="4"/>
      <c r="BO685" s="4"/>
      <c r="BP685" s="4"/>
      <c r="BQ685" s="4"/>
      <c r="BR685" s="4"/>
      <c r="BS685" s="4"/>
      <c r="BT685" s="4"/>
      <c r="BU685" s="4"/>
      <c r="BV685" s="4"/>
      <c r="BW685" s="4"/>
      <c r="BX685" s="4"/>
      <c r="BY685" s="4"/>
      <c r="BZ685" s="4"/>
      <c r="CA685" s="4"/>
      <c r="CB685" s="4">
        <v>594.26</v>
      </c>
      <c r="CC685" s="4">
        <v>0.35</v>
      </c>
      <c r="CD685" s="4">
        <v>0.34</v>
      </c>
      <c r="CE685" s="4">
        <v>0.34</v>
      </c>
      <c r="CF685" s="4">
        <v>0.36</v>
      </c>
      <c r="CG685" s="4">
        <v>0.37</v>
      </c>
      <c r="CH685" s="4">
        <v>0.34</v>
      </c>
      <c r="CI685" s="4">
        <v>0.24</v>
      </c>
      <c r="CJ685" s="4"/>
      <c r="CK685" s="4"/>
      <c r="CL685" s="4"/>
      <c r="CM685" s="4"/>
      <c r="CN685" s="4"/>
      <c r="CO685" s="1" t="s">
        <v>153</v>
      </c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Q685"/>
      <c r="DR685"/>
      <c r="DS685"/>
    </row>
    <row r="686" spans="1:123" x14ac:dyDescent="0.25">
      <c r="A686" s="1" t="s">
        <v>428</v>
      </c>
      <c r="B686" s="1" t="s">
        <v>215</v>
      </c>
      <c r="C686" s="84">
        <v>2017</v>
      </c>
      <c r="D686" s="3">
        <v>42997</v>
      </c>
      <c r="F686" s="4"/>
      <c r="G686" s="4">
        <v>300</v>
      </c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M686" s="4"/>
      <c r="AN686" s="4"/>
      <c r="AO686" s="4"/>
      <c r="AP686" s="4"/>
      <c r="AQ686" s="4"/>
      <c r="AR686" s="4"/>
      <c r="AS686" s="4"/>
      <c r="AT686" s="4"/>
      <c r="AU686" s="4">
        <v>0.67</v>
      </c>
      <c r="AV686" s="4"/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  <c r="BO686" s="4"/>
      <c r="BP686" s="4"/>
      <c r="BQ686" s="4"/>
      <c r="BR686" s="4"/>
      <c r="BS686" s="4"/>
      <c r="BT686" s="4"/>
      <c r="BU686" s="4"/>
      <c r="BV686" s="4"/>
      <c r="BW686" s="4"/>
      <c r="BX686" s="4"/>
      <c r="BY686" s="4"/>
      <c r="BZ686" s="4"/>
      <c r="CA686" s="4"/>
      <c r="CB686" s="4">
        <v>599.55999999999995</v>
      </c>
      <c r="CC686" s="4">
        <v>0.34</v>
      </c>
      <c r="CD686" s="4">
        <v>0.35</v>
      </c>
      <c r="CE686" s="4">
        <v>0.35</v>
      </c>
      <c r="CF686" s="4">
        <v>0.36</v>
      </c>
      <c r="CG686" s="4">
        <v>0.37</v>
      </c>
      <c r="CH686" s="4">
        <v>0.34</v>
      </c>
      <c r="CI686" s="4">
        <v>0.24</v>
      </c>
      <c r="CJ686" s="4"/>
      <c r="CK686" s="4"/>
      <c r="CL686" s="4"/>
      <c r="CM686" s="4"/>
      <c r="CN686" s="4"/>
      <c r="CO686" s="1" t="s">
        <v>153</v>
      </c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Q686"/>
      <c r="DR686"/>
      <c r="DS686"/>
    </row>
    <row r="687" spans="1:123" x14ac:dyDescent="0.25">
      <c r="A687" s="1" t="s">
        <v>428</v>
      </c>
      <c r="B687" s="1" t="s">
        <v>215</v>
      </c>
      <c r="C687" s="84">
        <v>2017</v>
      </c>
      <c r="D687" s="3">
        <v>42998</v>
      </c>
      <c r="F687" s="4"/>
      <c r="G687" s="4">
        <v>300</v>
      </c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  <c r="BX687" s="4"/>
      <c r="BY687" s="4"/>
      <c r="BZ687" s="4"/>
      <c r="CA687" s="4"/>
      <c r="CB687" s="4">
        <v>599.73</v>
      </c>
      <c r="CC687" s="4">
        <v>0.33</v>
      </c>
      <c r="CD687" s="4">
        <v>0.35</v>
      </c>
      <c r="CE687" s="4">
        <v>0.35</v>
      </c>
      <c r="CF687" s="4">
        <v>0.36</v>
      </c>
      <c r="CG687" s="4">
        <v>0.37</v>
      </c>
      <c r="CH687" s="4">
        <v>0.34</v>
      </c>
      <c r="CI687" s="4">
        <v>0.24</v>
      </c>
      <c r="CJ687" s="4"/>
      <c r="CK687" s="4"/>
      <c r="CL687" s="4"/>
      <c r="CM687" s="4"/>
      <c r="CN687" s="4"/>
      <c r="CO687" s="1" t="s">
        <v>153</v>
      </c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Q687"/>
      <c r="DR687"/>
      <c r="DS687"/>
    </row>
    <row r="688" spans="1:123" x14ac:dyDescent="0.25">
      <c r="A688" s="1" t="s">
        <v>428</v>
      </c>
      <c r="B688" s="1" t="s">
        <v>215</v>
      </c>
      <c r="C688" s="84">
        <v>2017</v>
      </c>
      <c r="D688" s="3">
        <v>42999</v>
      </c>
      <c r="F688" s="4"/>
      <c r="G688" s="4">
        <v>300</v>
      </c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  <c r="BO688" s="4"/>
      <c r="BP688" s="4"/>
      <c r="BQ688" s="4"/>
      <c r="BR688" s="4"/>
      <c r="BS688" s="4"/>
      <c r="BT688" s="4"/>
      <c r="BU688" s="4"/>
      <c r="BV688" s="4"/>
      <c r="BW688" s="4"/>
      <c r="BX688" s="4"/>
      <c r="BY688" s="4"/>
      <c r="BZ688" s="4"/>
      <c r="CA688" s="4"/>
      <c r="CB688" s="4">
        <v>604.69000000000005</v>
      </c>
      <c r="CC688" s="4">
        <v>0.35</v>
      </c>
      <c r="CD688" s="4">
        <v>0.35</v>
      </c>
      <c r="CE688" s="4">
        <v>0.35</v>
      </c>
      <c r="CF688" s="4">
        <v>0.37</v>
      </c>
      <c r="CG688" s="4">
        <v>0.37</v>
      </c>
      <c r="CH688" s="4">
        <v>0.34</v>
      </c>
      <c r="CI688" s="4">
        <v>0.24</v>
      </c>
      <c r="CJ688" s="4"/>
      <c r="CK688" s="4"/>
      <c r="CL688" s="4"/>
      <c r="CM688" s="4"/>
      <c r="CN688" s="4"/>
      <c r="CO688" s="1" t="s">
        <v>153</v>
      </c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Q688"/>
      <c r="DR688"/>
      <c r="DS688"/>
    </row>
    <row r="689" spans="1:123" x14ac:dyDescent="0.25">
      <c r="A689" s="1" t="s">
        <v>428</v>
      </c>
      <c r="B689" s="1" t="s">
        <v>215</v>
      </c>
      <c r="C689" s="84">
        <v>2017</v>
      </c>
      <c r="D689" s="3">
        <v>43000</v>
      </c>
      <c r="F689" s="4"/>
      <c r="G689" s="4">
        <v>300</v>
      </c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/>
      <c r="BQ689" s="4"/>
      <c r="BR689" s="4"/>
      <c r="BS689" s="4"/>
      <c r="BT689" s="4"/>
      <c r="BU689" s="4"/>
      <c r="BV689" s="4"/>
      <c r="BW689" s="4"/>
      <c r="BX689" s="4"/>
      <c r="BY689" s="4"/>
      <c r="BZ689" s="4"/>
      <c r="CA689" s="4"/>
      <c r="CB689" s="4">
        <v>609.98</v>
      </c>
      <c r="CC689" s="4">
        <v>0.35</v>
      </c>
      <c r="CD689" s="4">
        <v>0.36</v>
      </c>
      <c r="CE689" s="4">
        <v>0.36</v>
      </c>
      <c r="CF689" s="4">
        <v>0.37</v>
      </c>
      <c r="CG689" s="4">
        <v>0.37</v>
      </c>
      <c r="CH689" s="4">
        <v>0.34</v>
      </c>
      <c r="CI689" s="4">
        <v>0.24</v>
      </c>
      <c r="CJ689" s="4"/>
      <c r="CK689" s="4"/>
      <c r="CL689" s="4"/>
      <c r="CM689" s="4"/>
      <c r="CN689" s="4"/>
      <c r="CO689" s="1" t="s">
        <v>153</v>
      </c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Q689"/>
      <c r="DR689"/>
      <c r="DS689"/>
    </row>
    <row r="690" spans="1:123" x14ac:dyDescent="0.25">
      <c r="A690" s="1" t="s">
        <v>428</v>
      </c>
      <c r="B690" s="1" t="s">
        <v>215</v>
      </c>
      <c r="C690" s="84">
        <v>2017</v>
      </c>
      <c r="D690" s="3">
        <v>43001</v>
      </c>
      <c r="F690" s="4"/>
      <c r="G690" s="4">
        <v>300</v>
      </c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  <c r="BX690" s="4"/>
      <c r="BY690" s="4"/>
      <c r="BZ690" s="4"/>
      <c r="CA690" s="4"/>
      <c r="CB690" s="4">
        <v>608.23</v>
      </c>
      <c r="CC690" s="4">
        <v>0.34</v>
      </c>
      <c r="CD690" s="4">
        <v>0.36</v>
      </c>
      <c r="CE690" s="4">
        <v>0.36</v>
      </c>
      <c r="CF690" s="4">
        <v>0.37</v>
      </c>
      <c r="CG690" s="4">
        <v>0.37</v>
      </c>
      <c r="CH690" s="4">
        <v>0.34</v>
      </c>
      <c r="CI690" s="4">
        <v>0.24</v>
      </c>
      <c r="CJ690" s="4"/>
      <c r="CK690" s="4"/>
      <c r="CL690" s="4"/>
      <c r="CM690" s="4"/>
      <c r="CN690" s="4"/>
      <c r="CO690" s="1" t="s">
        <v>153</v>
      </c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Q690"/>
      <c r="DR690"/>
      <c r="DS690"/>
    </row>
    <row r="691" spans="1:123" x14ac:dyDescent="0.25">
      <c r="A691" s="1" t="s">
        <v>428</v>
      </c>
      <c r="B691" s="1" t="s">
        <v>215</v>
      </c>
      <c r="C691" s="84">
        <v>2017</v>
      </c>
      <c r="D691" s="3">
        <v>43002</v>
      </c>
      <c r="F691" s="4"/>
      <c r="G691" s="4">
        <v>300</v>
      </c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  <c r="BO691" s="4"/>
      <c r="BP691" s="4"/>
      <c r="BQ691" s="4"/>
      <c r="BR691" s="4"/>
      <c r="BS691" s="4"/>
      <c r="BT691" s="4"/>
      <c r="BU691" s="4"/>
      <c r="BV691" s="4"/>
      <c r="BW691" s="4"/>
      <c r="BX691" s="4"/>
      <c r="BY691" s="4"/>
      <c r="BZ691" s="4"/>
      <c r="CA691" s="4"/>
      <c r="CB691" s="4">
        <v>606</v>
      </c>
      <c r="CC691" s="4">
        <v>0.32</v>
      </c>
      <c r="CD691" s="4">
        <v>0.35</v>
      </c>
      <c r="CE691" s="4">
        <v>0.36</v>
      </c>
      <c r="CF691" s="4">
        <v>0.37</v>
      </c>
      <c r="CG691" s="4">
        <v>0.38</v>
      </c>
      <c r="CH691" s="4">
        <v>0.34</v>
      </c>
      <c r="CI691" s="4">
        <v>0.24</v>
      </c>
      <c r="CJ691" s="4"/>
      <c r="CK691" s="4"/>
      <c r="CL691" s="4"/>
      <c r="CM691" s="4"/>
      <c r="CN691" s="4"/>
      <c r="CO691" s="1" t="s">
        <v>153</v>
      </c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Q691"/>
      <c r="DR691"/>
      <c r="DS691"/>
    </row>
    <row r="692" spans="1:123" x14ac:dyDescent="0.25">
      <c r="A692" s="1" t="s">
        <v>428</v>
      </c>
      <c r="B692" s="1" t="s">
        <v>215</v>
      </c>
      <c r="C692" s="84">
        <v>2017</v>
      </c>
      <c r="D692" s="3">
        <v>43003</v>
      </c>
      <c r="F692" s="4"/>
      <c r="G692" s="4">
        <v>300</v>
      </c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  <c r="BO692" s="4"/>
      <c r="BP692" s="4"/>
      <c r="BQ692" s="4"/>
      <c r="BR692" s="4"/>
      <c r="BS692" s="4"/>
      <c r="BT692" s="4"/>
      <c r="BU692" s="4"/>
      <c r="BV692" s="4"/>
      <c r="BW692" s="4"/>
      <c r="BX692" s="4"/>
      <c r="BY692" s="4"/>
      <c r="BZ692" s="4"/>
      <c r="CA692" s="4"/>
      <c r="CB692" s="4">
        <v>602.96</v>
      </c>
      <c r="CC692" s="4">
        <v>0.31</v>
      </c>
      <c r="CD692" s="4">
        <v>0.35</v>
      </c>
      <c r="CE692" s="4">
        <v>0.35</v>
      </c>
      <c r="CF692" s="4">
        <v>0.37</v>
      </c>
      <c r="CG692" s="4">
        <v>0.38</v>
      </c>
      <c r="CH692" s="4">
        <v>0.34</v>
      </c>
      <c r="CI692" s="4">
        <v>0.24</v>
      </c>
      <c r="CJ692" s="4"/>
      <c r="CK692" s="4"/>
      <c r="CL692" s="4"/>
      <c r="CM692" s="4"/>
      <c r="CN692" s="4"/>
      <c r="CO692" s="1" t="s">
        <v>153</v>
      </c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Q692"/>
      <c r="DR692"/>
      <c r="DS692"/>
    </row>
    <row r="693" spans="1:123" x14ac:dyDescent="0.25">
      <c r="A693" s="1" t="s">
        <v>428</v>
      </c>
      <c r="B693" s="1" t="s">
        <v>215</v>
      </c>
      <c r="C693" s="84">
        <v>2017</v>
      </c>
      <c r="D693" s="3">
        <v>43004</v>
      </c>
      <c r="F693" s="4"/>
      <c r="G693" s="4">
        <v>300</v>
      </c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  <c r="BR693" s="4"/>
      <c r="BS693" s="4"/>
      <c r="BT693" s="4"/>
      <c r="BU693" s="4"/>
      <c r="BV693" s="4"/>
      <c r="BW693" s="4"/>
      <c r="BX693" s="4"/>
      <c r="BY693" s="4"/>
      <c r="BZ693" s="4"/>
      <c r="CA693" s="4"/>
      <c r="CB693" s="4">
        <v>602.08000000000004</v>
      </c>
      <c r="CC693" s="4">
        <v>0.3</v>
      </c>
      <c r="CD693" s="4">
        <v>0.34</v>
      </c>
      <c r="CE693" s="4">
        <v>0.35</v>
      </c>
      <c r="CF693" s="4">
        <v>0.37</v>
      </c>
      <c r="CG693" s="4">
        <v>0.38</v>
      </c>
      <c r="CH693" s="4">
        <v>0.34</v>
      </c>
      <c r="CI693" s="4">
        <v>0.24</v>
      </c>
      <c r="CJ693" s="4"/>
      <c r="CK693" s="4"/>
      <c r="CL693" s="4"/>
      <c r="CM693" s="4"/>
      <c r="CN693" s="4"/>
      <c r="CO693" s="1" t="s">
        <v>153</v>
      </c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Q693"/>
      <c r="DR693"/>
      <c r="DS693"/>
    </row>
    <row r="694" spans="1:123" x14ac:dyDescent="0.25">
      <c r="A694" s="1" t="s">
        <v>428</v>
      </c>
      <c r="B694" s="1" t="s">
        <v>215</v>
      </c>
      <c r="C694" s="84">
        <v>2017</v>
      </c>
      <c r="D694" s="3">
        <v>43005</v>
      </c>
      <c r="F694" s="4"/>
      <c r="G694" s="4">
        <v>300</v>
      </c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/>
      <c r="BM694" s="4"/>
      <c r="BN694" s="4"/>
      <c r="BO694" s="4"/>
      <c r="BP694" s="4"/>
      <c r="BQ694" s="4"/>
      <c r="BR694" s="4"/>
      <c r="BS694" s="4"/>
      <c r="BT694" s="4"/>
      <c r="BU694" s="4"/>
      <c r="BV694" s="4"/>
      <c r="BW694" s="4"/>
      <c r="BX694" s="4"/>
      <c r="BY694" s="4"/>
      <c r="BZ694" s="4"/>
      <c r="CA694" s="4"/>
      <c r="CB694" s="4">
        <v>600.72</v>
      </c>
      <c r="CC694" s="4">
        <v>0.3</v>
      </c>
      <c r="CD694" s="4">
        <v>0.34</v>
      </c>
      <c r="CE694" s="4">
        <v>0.35</v>
      </c>
      <c r="CF694" s="4">
        <v>0.37</v>
      </c>
      <c r="CG694" s="4">
        <v>0.38</v>
      </c>
      <c r="CH694" s="4">
        <v>0.34</v>
      </c>
      <c r="CI694" s="4">
        <v>0.24</v>
      </c>
      <c r="CJ694" s="4"/>
      <c r="CK694" s="4"/>
      <c r="CL694" s="4"/>
      <c r="CM694" s="4"/>
      <c r="CN694" s="4"/>
      <c r="CO694" s="1" t="s">
        <v>153</v>
      </c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Q694"/>
      <c r="DR694"/>
      <c r="DS694"/>
    </row>
    <row r="695" spans="1:123" x14ac:dyDescent="0.25">
      <c r="A695" s="1" t="s">
        <v>428</v>
      </c>
      <c r="B695" s="1" t="s">
        <v>215</v>
      </c>
      <c r="C695" s="84">
        <v>2017</v>
      </c>
      <c r="D695" s="3">
        <v>43006</v>
      </c>
      <c r="F695" s="4"/>
      <c r="G695" s="4">
        <v>300</v>
      </c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>
        <v>206.18216623743999</v>
      </c>
      <c r="AK695" s="4">
        <f>AL695*AJ695</f>
        <v>8.5024370802164313</v>
      </c>
      <c r="AL695">
        <v>4.1237500000000003E-2</v>
      </c>
      <c r="AM695" s="4"/>
      <c r="AN695" s="4"/>
      <c r="AO695" s="4"/>
      <c r="AP695" s="4"/>
      <c r="AQ695" s="4"/>
      <c r="AR695" s="4"/>
      <c r="AS695" s="4"/>
      <c r="AT695" s="4"/>
      <c r="AU695" s="4">
        <v>0.93</v>
      </c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  <c r="BO695" s="4"/>
      <c r="BP695" s="4"/>
      <c r="BQ695" s="4"/>
      <c r="BR695" s="4"/>
      <c r="BS695" s="4"/>
      <c r="BT695" s="4"/>
      <c r="BU695" s="4"/>
      <c r="BV695" s="4"/>
      <c r="BW695" s="4"/>
      <c r="BX695" s="4"/>
      <c r="BY695" s="4"/>
      <c r="BZ695" s="4"/>
      <c r="CA695" s="4"/>
      <c r="CB695" s="4">
        <v>598.79999999999995</v>
      </c>
      <c r="CC695" s="4">
        <v>0.28999999999999998</v>
      </c>
      <c r="CD695" s="4">
        <v>0.34</v>
      </c>
      <c r="CE695" s="4">
        <v>0.35</v>
      </c>
      <c r="CF695" s="4">
        <v>0.37</v>
      </c>
      <c r="CG695" s="4">
        <v>0.38</v>
      </c>
      <c r="CH695" s="4">
        <v>0.34</v>
      </c>
      <c r="CI695" s="4">
        <v>0.24</v>
      </c>
      <c r="CJ695" s="4"/>
      <c r="CK695" s="4"/>
      <c r="CL695" s="4"/>
      <c r="CM695" s="4"/>
      <c r="CN695" s="4"/>
      <c r="CO695" s="1" t="s">
        <v>153</v>
      </c>
      <c r="CR695">
        <v>4.5953933623646597</v>
      </c>
      <c r="CS695">
        <v>5.6470365972211196</v>
      </c>
      <c r="CT695">
        <v>45.342625315611002</v>
      </c>
      <c r="CU695">
        <v>55.799561281315</v>
      </c>
      <c r="CV695">
        <v>1.43956933330018</v>
      </c>
      <c r="CW695">
        <v>2.05190372918331</v>
      </c>
      <c r="CX695">
        <v>2.0776190165342601</v>
      </c>
      <c r="CY695">
        <v>1.25947686994596</v>
      </c>
      <c r="CZ695">
        <v>1.78788243632735</v>
      </c>
      <c r="DA695">
        <v>0.107455204185657</v>
      </c>
      <c r="DB695">
        <v>3.1558240290644801</v>
      </c>
      <c r="DC695">
        <v>3.5951328680378101</v>
      </c>
      <c r="DD695">
        <v>43.265006299076703</v>
      </c>
      <c r="DE695">
        <v>54.540084411369001</v>
      </c>
      <c r="DF695">
        <v>45.057076794204796</v>
      </c>
      <c r="DG695">
        <v>15.2468097709344</v>
      </c>
      <c r="DH695">
        <v>173.58384076216399</v>
      </c>
      <c r="DI695">
        <v>164.85993417268699</v>
      </c>
      <c r="DJ695">
        <v>8.7239065894767105</v>
      </c>
      <c r="DQ695"/>
      <c r="DR695"/>
      <c r="DS695"/>
    </row>
    <row r="696" spans="1:123" x14ac:dyDescent="0.25">
      <c r="A696" s="1" t="s">
        <v>428</v>
      </c>
      <c r="B696" s="1" t="s">
        <v>215</v>
      </c>
      <c r="C696" s="84">
        <v>2017</v>
      </c>
      <c r="D696" s="3">
        <v>43007</v>
      </c>
      <c r="F696" s="4"/>
      <c r="G696" s="4">
        <v>300</v>
      </c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L696" s="1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  <c r="BO696" s="4"/>
      <c r="BP696" s="4"/>
      <c r="BQ696" s="4"/>
      <c r="BR696" s="4"/>
      <c r="BS696" s="4"/>
      <c r="BT696" s="4"/>
      <c r="BU696" s="4"/>
      <c r="BV696" s="4"/>
      <c r="BW696" s="4"/>
      <c r="BX696" s="4"/>
      <c r="BY696" s="4"/>
      <c r="BZ696" s="4"/>
      <c r="CA696" s="4"/>
      <c r="CB696" s="4">
        <v>595.27</v>
      </c>
      <c r="CC696" s="4">
        <v>0.28000000000000003</v>
      </c>
      <c r="CD696" s="4">
        <v>0.33</v>
      </c>
      <c r="CE696" s="4">
        <v>0.34</v>
      </c>
      <c r="CF696" s="4">
        <v>0.37</v>
      </c>
      <c r="CG696" s="4">
        <v>0.38</v>
      </c>
      <c r="CH696" s="4">
        <v>0.35</v>
      </c>
      <c r="CI696" s="4">
        <v>0.24</v>
      </c>
      <c r="CJ696" s="4"/>
      <c r="CK696" s="4"/>
      <c r="CL696" s="4"/>
      <c r="CM696" s="4"/>
      <c r="CN696" s="4"/>
      <c r="CO696" s="1" t="s">
        <v>153</v>
      </c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Q696"/>
      <c r="DR696"/>
      <c r="DS696"/>
    </row>
    <row r="697" spans="1:123" x14ac:dyDescent="0.25">
      <c r="A697" s="1" t="s">
        <v>428</v>
      </c>
      <c r="B697" s="1" t="s">
        <v>215</v>
      </c>
      <c r="C697" s="84">
        <v>2017</v>
      </c>
      <c r="D697" s="3">
        <v>43008</v>
      </c>
      <c r="F697" s="4"/>
      <c r="G697" s="4">
        <v>300</v>
      </c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L697" s="1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4"/>
      <c r="BP697" s="4"/>
      <c r="BQ697" s="4"/>
      <c r="BR697" s="4"/>
      <c r="BS697" s="4"/>
      <c r="BT697" s="4"/>
      <c r="BU697" s="4"/>
      <c r="BV697" s="4"/>
      <c r="BW697" s="4"/>
      <c r="BX697" s="4"/>
      <c r="BY697" s="4"/>
      <c r="BZ697" s="4"/>
      <c r="CA697" s="4"/>
      <c r="CB697" s="4">
        <v>593.29</v>
      </c>
      <c r="CC697" s="4">
        <v>0.28000000000000003</v>
      </c>
      <c r="CD697" s="4">
        <v>0.32</v>
      </c>
      <c r="CE697" s="4">
        <v>0.34</v>
      </c>
      <c r="CF697" s="4">
        <v>0.37</v>
      </c>
      <c r="CG697" s="4">
        <v>0.38</v>
      </c>
      <c r="CH697" s="4">
        <v>0.35</v>
      </c>
      <c r="CI697" s="4">
        <v>0.24</v>
      </c>
      <c r="CJ697" s="4"/>
      <c r="CK697" s="4"/>
      <c r="CL697" s="4"/>
      <c r="CM697" s="4"/>
      <c r="CN697" s="4"/>
      <c r="CO697" s="1" t="s">
        <v>153</v>
      </c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Q697"/>
      <c r="DR697"/>
      <c r="DS697"/>
    </row>
    <row r="698" spans="1:123" x14ac:dyDescent="0.25">
      <c r="A698" s="1" t="s">
        <v>428</v>
      </c>
      <c r="B698" s="1" t="s">
        <v>215</v>
      </c>
      <c r="C698" s="84">
        <v>2017</v>
      </c>
      <c r="D698" s="3">
        <v>43009</v>
      </c>
      <c r="F698" s="4"/>
      <c r="G698" s="4">
        <v>300</v>
      </c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L698" s="1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/>
      <c r="BM698" s="4"/>
      <c r="BN698" s="4"/>
      <c r="BO698" s="4"/>
      <c r="BP698" s="4"/>
      <c r="BQ698" s="4"/>
      <c r="BR698" s="4"/>
      <c r="BS698" s="4"/>
      <c r="BT698" s="4"/>
      <c r="BU698" s="4"/>
      <c r="BV698" s="4"/>
      <c r="BW698" s="4"/>
      <c r="BX698" s="4"/>
      <c r="BY698" s="4"/>
      <c r="BZ698" s="4"/>
      <c r="CA698" s="4"/>
      <c r="CB698" s="4">
        <v>591.71</v>
      </c>
      <c r="CC698" s="4">
        <v>0.27</v>
      </c>
      <c r="CD698" s="4">
        <v>0.32</v>
      </c>
      <c r="CE698" s="4">
        <v>0.34</v>
      </c>
      <c r="CF698" s="4">
        <v>0.37</v>
      </c>
      <c r="CG698" s="4">
        <v>0.38</v>
      </c>
      <c r="CH698" s="4">
        <v>0.35</v>
      </c>
      <c r="CI698" s="4">
        <v>0.24</v>
      </c>
      <c r="CJ698" s="4"/>
      <c r="CK698" s="4"/>
      <c r="CL698" s="4"/>
      <c r="CM698" s="4"/>
      <c r="CN698" s="4"/>
      <c r="CO698" s="1" t="s">
        <v>153</v>
      </c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Q698"/>
      <c r="DR698"/>
      <c r="DS698"/>
    </row>
    <row r="699" spans="1:123" x14ac:dyDescent="0.25">
      <c r="A699" s="1" t="s">
        <v>428</v>
      </c>
      <c r="B699" s="1" t="s">
        <v>215</v>
      </c>
      <c r="C699" s="84">
        <v>2017</v>
      </c>
      <c r="D699" s="3">
        <v>43010</v>
      </c>
      <c r="F699" s="4"/>
      <c r="G699" s="4">
        <v>300</v>
      </c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/>
      <c r="BM699" s="4"/>
      <c r="BN699" s="4"/>
      <c r="BO699" s="4"/>
      <c r="BP699" s="4"/>
      <c r="BQ699" s="4"/>
      <c r="BR699" s="4"/>
      <c r="BS699" s="4"/>
      <c r="BT699" s="4"/>
      <c r="BU699" s="4"/>
      <c r="BV699" s="4"/>
      <c r="BW699" s="4"/>
      <c r="BX699" s="4"/>
      <c r="BY699" s="4"/>
      <c r="BZ699" s="4"/>
      <c r="CA699" s="4"/>
      <c r="CB699" s="4">
        <v>589.35</v>
      </c>
      <c r="CC699" s="4">
        <v>0.27</v>
      </c>
      <c r="CD699" s="4">
        <v>0.32</v>
      </c>
      <c r="CE699" s="4">
        <v>0.33</v>
      </c>
      <c r="CF699" s="4">
        <v>0.37</v>
      </c>
      <c r="CG699" s="4">
        <v>0.38</v>
      </c>
      <c r="CH699" s="4">
        <v>0.35</v>
      </c>
      <c r="CI699" s="4">
        <v>0.24</v>
      </c>
      <c r="CJ699" s="4"/>
      <c r="CK699" s="4"/>
      <c r="CL699" s="4"/>
      <c r="CM699" s="4"/>
      <c r="CN699" s="4"/>
      <c r="CO699" s="1" t="s">
        <v>153</v>
      </c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Q699"/>
      <c r="DR699"/>
      <c r="DS699"/>
    </row>
    <row r="700" spans="1:123" x14ac:dyDescent="0.25">
      <c r="A700" s="1" t="s">
        <v>428</v>
      </c>
      <c r="B700" s="1" t="s">
        <v>215</v>
      </c>
      <c r="C700" s="84">
        <v>2017</v>
      </c>
      <c r="D700" s="3">
        <v>43011</v>
      </c>
      <c r="F700" s="4"/>
      <c r="G700" s="4">
        <v>300</v>
      </c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/>
      <c r="BN700" s="4"/>
      <c r="BO700" s="4"/>
      <c r="BP700" s="4"/>
      <c r="BQ700" s="4"/>
      <c r="BR700" s="4"/>
      <c r="BS700" s="4"/>
      <c r="BT700" s="4"/>
      <c r="BU700" s="4"/>
      <c r="BV700" s="4"/>
      <c r="BW700" s="4"/>
      <c r="BX700" s="4"/>
      <c r="BY700" s="4"/>
      <c r="BZ700" s="4"/>
      <c r="CA700" s="4"/>
      <c r="CB700" s="4">
        <v>585.76</v>
      </c>
      <c r="CC700" s="4">
        <v>0.26</v>
      </c>
      <c r="CD700" s="4">
        <v>0.31</v>
      </c>
      <c r="CE700" s="4">
        <v>0.33</v>
      </c>
      <c r="CF700" s="4">
        <v>0.36</v>
      </c>
      <c r="CG700" s="4">
        <v>0.38</v>
      </c>
      <c r="CH700" s="4">
        <v>0.35</v>
      </c>
      <c r="CI700" s="4">
        <v>0.24</v>
      </c>
      <c r="CJ700" s="4"/>
      <c r="CK700" s="4"/>
      <c r="CL700" s="4"/>
      <c r="CM700" s="4"/>
      <c r="CN700" s="4"/>
      <c r="CO700" s="1" t="s">
        <v>153</v>
      </c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Q700"/>
      <c r="DR700"/>
      <c r="DS700"/>
    </row>
    <row r="701" spans="1:123" x14ac:dyDescent="0.25">
      <c r="A701" s="1" t="s">
        <v>428</v>
      </c>
      <c r="B701" s="1" t="s">
        <v>215</v>
      </c>
      <c r="C701" s="84">
        <v>2017</v>
      </c>
      <c r="D701" s="3">
        <v>43012</v>
      </c>
      <c r="F701" s="4"/>
      <c r="G701" s="4">
        <v>300</v>
      </c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M701" s="4"/>
      <c r="AN701" s="4"/>
      <c r="AO701" s="4"/>
      <c r="AP701" s="4"/>
      <c r="AQ701" s="4"/>
      <c r="AR701" s="4"/>
      <c r="AS701" s="4"/>
      <c r="AT701" s="4"/>
      <c r="AU701" s="4">
        <v>0.9</v>
      </c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4"/>
      <c r="BQ701" s="4"/>
      <c r="BR701" s="4"/>
      <c r="BS701" s="4"/>
      <c r="BT701" s="4"/>
      <c r="BU701" s="4"/>
      <c r="BV701" s="4"/>
      <c r="BW701" s="4"/>
      <c r="BX701" s="4"/>
      <c r="BY701" s="4"/>
      <c r="BZ701" s="4"/>
      <c r="CA701" s="4"/>
      <c r="CB701" s="4">
        <v>583.09</v>
      </c>
      <c r="CC701" s="4">
        <v>0.25</v>
      </c>
      <c r="CD701" s="4">
        <v>0.31</v>
      </c>
      <c r="CE701" s="4">
        <v>0.33</v>
      </c>
      <c r="CF701" s="4">
        <v>0.36</v>
      </c>
      <c r="CG701" s="4">
        <v>0.38</v>
      </c>
      <c r="CH701" s="4">
        <v>0.35</v>
      </c>
      <c r="CI701" s="4">
        <v>0.25</v>
      </c>
      <c r="CJ701" s="4"/>
      <c r="CK701" s="4"/>
      <c r="CL701" s="4"/>
      <c r="CM701" s="4"/>
      <c r="CN701" s="4"/>
      <c r="CO701" s="1" t="s">
        <v>153</v>
      </c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Q701"/>
      <c r="DR701"/>
      <c r="DS701"/>
    </row>
    <row r="702" spans="1:123" x14ac:dyDescent="0.25">
      <c r="A702" s="1" t="s">
        <v>428</v>
      </c>
      <c r="B702" s="1" t="s">
        <v>215</v>
      </c>
      <c r="C702" s="84">
        <v>2017</v>
      </c>
      <c r="D702" s="3">
        <v>43013</v>
      </c>
      <c r="F702" s="4"/>
      <c r="G702" s="4">
        <v>300</v>
      </c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  <c r="BR702" s="4"/>
      <c r="BS702" s="4"/>
      <c r="BT702" s="4"/>
      <c r="BU702" s="4"/>
      <c r="BV702" s="4"/>
      <c r="BW702" s="4"/>
      <c r="BX702" s="4"/>
      <c r="BY702" s="4"/>
      <c r="BZ702" s="4"/>
      <c r="CA702" s="4"/>
      <c r="CB702" s="4">
        <v>579.86</v>
      </c>
      <c r="CC702" s="4">
        <v>0.24</v>
      </c>
      <c r="CD702" s="4">
        <v>0.3</v>
      </c>
      <c r="CE702" s="4">
        <v>0.32</v>
      </c>
      <c r="CF702" s="4">
        <v>0.36</v>
      </c>
      <c r="CG702" s="4">
        <v>0.38</v>
      </c>
      <c r="CH702" s="4">
        <v>0.35</v>
      </c>
      <c r="CI702" s="4">
        <v>0.25</v>
      </c>
      <c r="CJ702" s="4"/>
      <c r="CK702" s="4"/>
      <c r="CL702" s="4"/>
      <c r="CM702" s="4"/>
      <c r="CN702" s="4"/>
      <c r="CO702" s="1" t="s">
        <v>153</v>
      </c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Q702"/>
      <c r="DR702"/>
      <c r="DS702"/>
    </row>
    <row r="703" spans="1:123" x14ac:dyDescent="0.25">
      <c r="A703" s="1" t="s">
        <v>428</v>
      </c>
      <c r="B703" s="1" t="s">
        <v>215</v>
      </c>
      <c r="C703" s="84">
        <v>2017</v>
      </c>
      <c r="D703" s="3">
        <v>43014</v>
      </c>
      <c r="F703" s="4"/>
      <c r="G703" s="4">
        <v>300</v>
      </c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  <c r="BP703" s="4"/>
      <c r="BQ703" s="4"/>
      <c r="BR703" s="4"/>
      <c r="BS703" s="4"/>
      <c r="BT703" s="4"/>
      <c r="BU703" s="4"/>
      <c r="BV703" s="4"/>
      <c r="BW703" s="4"/>
      <c r="BX703" s="4"/>
      <c r="BY703" s="4"/>
      <c r="BZ703" s="4"/>
      <c r="CA703" s="4"/>
      <c r="CB703" s="4">
        <v>577.57000000000005</v>
      </c>
      <c r="CC703" s="4">
        <v>0.24</v>
      </c>
      <c r="CD703" s="4">
        <v>0.3</v>
      </c>
      <c r="CE703" s="4">
        <v>0.32</v>
      </c>
      <c r="CF703" s="4">
        <v>0.36</v>
      </c>
      <c r="CG703" s="4">
        <v>0.38</v>
      </c>
      <c r="CH703" s="4">
        <v>0.35</v>
      </c>
      <c r="CI703" s="4">
        <v>0.25</v>
      </c>
      <c r="CJ703" s="4"/>
      <c r="CK703" s="4"/>
      <c r="CL703" s="4"/>
      <c r="CM703" s="4"/>
      <c r="CN703" s="4"/>
      <c r="CO703" s="1" t="s">
        <v>153</v>
      </c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Q703"/>
      <c r="DR703"/>
      <c r="DS703"/>
    </row>
    <row r="704" spans="1:123" x14ac:dyDescent="0.25">
      <c r="A704" s="1" t="s">
        <v>428</v>
      </c>
      <c r="B704" s="1" t="s">
        <v>215</v>
      </c>
      <c r="C704" s="84">
        <v>2017</v>
      </c>
      <c r="D704" s="3">
        <v>43015</v>
      </c>
      <c r="F704" s="4"/>
      <c r="G704" s="4">
        <v>300</v>
      </c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  <c r="BO704" s="4"/>
      <c r="BP704" s="4"/>
      <c r="BQ704" s="4"/>
      <c r="BR704" s="4"/>
      <c r="BS704" s="4"/>
      <c r="BT704" s="4"/>
      <c r="BU704" s="4"/>
      <c r="BV704" s="4"/>
      <c r="BW704" s="4"/>
      <c r="BX704" s="4"/>
      <c r="BY704" s="4"/>
      <c r="BZ704" s="4"/>
      <c r="CA704" s="4"/>
      <c r="CB704" s="4">
        <v>582.78</v>
      </c>
      <c r="CC704" s="4">
        <v>0.27</v>
      </c>
      <c r="CD704" s="4">
        <v>0.3</v>
      </c>
      <c r="CE704" s="4">
        <v>0.32</v>
      </c>
      <c r="CF704" s="4">
        <v>0.36</v>
      </c>
      <c r="CG704" s="4">
        <v>0.38</v>
      </c>
      <c r="CH704" s="4">
        <v>0.35</v>
      </c>
      <c r="CI704" s="4">
        <v>0.25</v>
      </c>
      <c r="CJ704" s="4"/>
      <c r="CK704" s="4"/>
      <c r="CL704" s="4"/>
      <c r="CM704" s="4"/>
      <c r="CN704" s="4"/>
      <c r="CO704" s="1" t="s">
        <v>153</v>
      </c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Q704"/>
      <c r="DR704"/>
      <c r="DS704"/>
    </row>
    <row r="705" spans="1:123" x14ac:dyDescent="0.25">
      <c r="A705" s="1" t="s">
        <v>428</v>
      </c>
      <c r="B705" s="1" t="s">
        <v>215</v>
      </c>
      <c r="C705" s="84">
        <v>2017</v>
      </c>
      <c r="D705" s="3">
        <v>43016</v>
      </c>
      <c r="F705" s="4"/>
      <c r="G705" s="4">
        <v>300</v>
      </c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  <c r="BP705" s="4"/>
      <c r="BQ705" s="4"/>
      <c r="BR705" s="4"/>
      <c r="BS705" s="4"/>
      <c r="BT705" s="4"/>
      <c r="BU705" s="4"/>
      <c r="BV705" s="4"/>
      <c r="BW705" s="4"/>
      <c r="BX705" s="4"/>
      <c r="BY705" s="4"/>
      <c r="BZ705" s="4"/>
      <c r="CA705" s="4"/>
      <c r="CB705" s="4">
        <v>590.63</v>
      </c>
      <c r="CC705" s="4">
        <v>0.31</v>
      </c>
      <c r="CD705" s="4">
        <v>0.31</v>
      </c>
      <c r="CE705" s="4">
        <v>0.32</v>
      </c>
      <c r="CF705" s="4">
        <v>0.36</v>
      </c>
      <c r="CG705" s="4">
        <v>0.38</v>
      </c>
      <c r="CH705" s="4">
        <v>0.35</v>
      </c>
      <c r="CI705" s="4">
        <v>0.25</v>
      </c>
      <c r="CJ705" s="4"/>
      <c r="CK705" s="4"/>
      <c r="CL705" s="4"/>
      <c r="CM705" s="4"/>
      <c r="CN705" s="4"/>
      <c r="CO705" s="1" t="s">
        <v>153</v>
      </c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Q705"/>
      <c r="DR705"/>
      <c r="DS705"/>
    </row>
    <row r="706" spans="1:123" x14ac:dyDescent="0.25">
      <c r="A706" s="1" t="s">
        <v>428</v>
      </c>
      <c r="B706" s="1" t="s">
        <v>215</v>
      </c>
      <c r="C706" s="84">
        <v>2017</v>
      </c>
      <c r="D706" s="3">
        <v>43017</v>
      </c>
      <c r="F706" s="4"/>
      <c r="G706" s="4">
        <v>300</v>
      </c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4"/>
      <c r="BN706" s="4"/>
      <c r="BO706" s="4"/>
      <c r="BP706" s="4"/>
      <c r="BQ706" s="4"/>
      <c r="BR706" s="4"/>
      <c r="BS706" s="4"/>
      <c r="BT706" s="4"/>
      <c r="BU706" s="4"/>
      <c r="BV706" s="4"/>
      <c r="BW706" s="4"/>
      <c r="BX706" s="4"/>
      <c r="BY706" s="4"/>
      <c r="BZ706" s="4"/>
      <c r="CA706" s="4"/>
      <c r="CB706" s="4">
        <v>594.70000000000005</v>
      </c>
      <c r="CC706" s="4">
        <v>0.32</v>
      </c>
      <c r="CD706" s="4">
        <v>0.32</v>
      </c>
      <c r="CE706" s="4">
        <v>0.32</v>
      </c>
      <c r="CF706" s="4">
        <v>0.36</v>
      </c>
      <c r="CG706" s="4">
        <v>0.38</v>
      </c>
      <c r="CH706" s="4">
        <v>0.35</v>
      </c>
      <c r="CI706" s="4">
        <v>0.25</v>
      </c>
      <c r="CJ706" s="4"/>
      <c r="CK706" s="4"/>
      <c r="CL706" s="4"/>
      <c r="CM706" s="4"/>
      <c r="CN706" s="4"/>
      <c r="CO706" s="1" t="s">
        <v>153</v>
      </c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Q706"/>
      <c r="DR706"/>
      <c r="DS706"/>
    </row>
    <row r="707" spans="1:123" x14ac:dyDescent="0.25">
      <c r="A707" s="1" t="s">
        <v>428</v>
      </c>
      <c r="B707" s="1" t="s">
        <v>215</v>
      </c>
      <c r="C707" s="84">
        <v>2017</v>
      </c>
      <c r="D707" s="3">
        <v>43018</v>
      </c>
      <c r="F707" s="4"/>
      <c r="G707" s="4">
        <v>300</v>
      </c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/>
      <c r="BM707" s="4"/>
      <c r="BN707" s="4"/>
      <c r="BO707" s="4"/>
      <c r="BP707" s="4"/>
      <c r="BQ707" s="4"/>
      <c r="BR707" s="4"/>
      <c r="BS707" s="4"/>
      <c r="BT707" s="4"/>
      <c r="BU707" s="4"/>
      <c r="BV707" s="4"/>
      <c r="BW707" s="4"/>
      <c r="BX707" s="4"/>
      <c r="BY707" s="4"/>
      <c r="BZ707" s="4"/>
      <c r="CA707" s="4"/>
      <c r="CB707" s="4">
        <v>595.22</v>
      </c>
      <c r="CC707" s="4">
        <v>0.32</v>
      </c>
      <c r="CD707" s="4">
        <v>0.33</v>
      </c>
      <c r="CE707" s="4">
        <v>0.33</v>
      </c>
      <c r="CF707" s="4">
        <v>0.36</v>
      </c>
      <c r="CG707" s="4">
        <v>0.38</v>
      </c>
      <c r="CH707" s="4">
        <v>0.35</v>
      </c>
      <c r="CI707" s="4">
        <v>0.25</v>
      </c>
      <c r="CJ707" s="4"/>
      <c r="CK707" s="4"/>
      <c r="CL707" s="4"/>
      <c r="CM707" s="4"/>
      <c r="CN707" s="4"/>
      <c r="CO707" s="1" t="s">
        <v>153</v>
      </c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Q707"/>
      <c r="DR707"/>
      <c r="DS707"/>
    </row>
    <row r="708" spans="1:123" x14ac:dyDescent="0.25">
      <c r="A708" s="1" t="s">
        <v>428</v>
      </c>
      <c r="B708" s="1" t="s">
        <v>215</v>
      </c>
      <c r="C708" s="84">
        <v>2017</v>
      </c>
      <c r="D708" s="3">
        <v>43019</v>
      </c>
      <c r="F708" s="4"/>
      <c r="G708" s="4">
        <v>300</v>
      </c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/>
      <c r="BM708" s="4"/>
      <c r="BN708" s="4"/>
      <c r="BO708" s="4"/>
      <c r="BP708" s="4"/>
      <c r="BQ708" s="4"/>
      <c r="BR708" s="4"/>
      <c r="BS708" s="4"/>
      <c r="BT708" s="4"/>
      <c r="BU708" s="4"/>
      <c r="BV708" s="4"/>
      <c r="BW708" s="4"/>
      <c r="BX708" s="4"/>
      <c r="BY708" s="4"/>
      <c r="BZ708" s="4"/>
      <c r="CA708" s="4"/>
      <c r="CB708" s="4">
        <v>596.87</v>
      </c>
      <c r="CC708" s="4">
        <v>0.32</v>
      </c>
      <c r="CD708" s="4">
        <v>0.33</v>
      </c>
      <c r="CE708" s="4">
        <v>0.33</v>
      </c>
      <c r="CF708" s="4">
        <v>0.36</v>
      </c>
      <c r="CG708" s="4">
        <v>0.38</v>
      </c>
      <c r="CH708" s="4">
        <v>0.35</v>
      </c>
      <c r="CI708" s="4">
        <v>0.25</v>
      </c>
      <c r="CJ708" s="4"/>
      <c r="CK708" s="4"/>
      <c r="CL708" s="4"/>
      <c r="CM708" s="4"/>
      <c r="CN708" s="4"/>
      <c r="CO708" s="1" t="s">
        <v>153</v>
      </c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Q708"/>
      <c r="DR708"/>
      <c r="DS708"/>
    </row>
    <row r="709" spans="1:123" x14ac:dyDescent="0.25">
      <c r="A709" s="1" t="s">
        <v>428</v>
      </c>
      <c r="B709" s="1" t="s">
        <v>215</v>
      </c>
      <c r="C709" s="84">
        <v>2017</v>
      </c>
      <c r="D709" s="3">
        <v>43020</v>
      </c>
      <c r="F709" s="4"/>
      <c r="G709" s="4">
        <v>300</v>
      </c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/>
      <c r="BM709" s="4"/>
      <c r="BN709" s="4"/>
      <c r="BO709" s="4"/>
      <c r="BP709" s="4"/>
      <c r="BQ709" s="4"/>
      <c r="BR709" s="4"/>
      <c r="BS709" s="4"/>
      <c r="BT709" s="4"/>
      <c r="BU709" s="4"/>
      <c r="BV709" s="4"/>
      <c r="BW709" s="4"/>
      <c r="BX709" s="4"/>
      <c r="BY709" s="4"/>
      <c r="BZ709" s="4"/>
      <c r="CA709" s="4"/>
      <c r="CB709" s="4">
        <v>595.95000000000005</v>
      </c>
      <c r="CC709" s="4">
        <v>0.31</v>
      </c>
      <c r="CD709" s="4">
        <v>0.33</v>
      </c>
      <c r="CE709" s="4">
        <v>0.33</v>
      </c>
      <c r="CF709" s="4">
        <v>0.36</v>
      </c>
      <c r="CG709" s="4">
        <v>0.38</v>
      </c>
      <c r="CH709" s="4">
        <v>0.35</v>
      </c>
      <c r="CI709" s="4">
        <v>0.25</v>
      </c>
      <c r="CJ709" s="4"/>
      <c r="CK709" s="4"/>
      <c r="CL709" s="4"/>
      <c r="CM709" s="4"/>
      <c r="CN709" s="4"/>
      <c r="CO709" s="1" t="s">
        <v>153</v>
      </c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Q709"/>
      <c r="DR709"/>
      <c r="DS709"/>
    </row>
    <row r="710" spans="1:123" x14ac:dyDescent="0.25">
      <c r="A710" s="1" t="s">
        <v>428</v>
      </c>
      <c r="B710" s="1" t="s">
        <v>215</v>
      </c>
      <c r="C710" s="84">
        <v>2017</v>
      </c>
      <c r="D710" s="3">
        <v>43021</v>
      </c>
      <c r="F710" s="4"/>
      <c r="G710" s="4">
        <v>300</v>
      </c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M710" s="4"/>
      <c r="AN710" s="4"/>
      <c r="AO710" s="4"/>
      <c r="AP710" s="4"/>
      <c r="AQ710" s="4"/>
      <c r="AR710" s="4"/>
      <c r="AS710" s="4"/>
      <c r="AT710" s="4"/>
      <c r="AU710" s="4">
        <v>0.95</v>
      </c>
      <c r="AV710" s="4"/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/>
      <c r="BN710" s="4"/>
      <c r="BO710" s="4"/>
      <c r="BP710" s="4"/>
      <c r="BQ710" s="4"/>
      <c r="BR710" s="4"/>
      <c r="BS710" s="4"/>
      <c r="BT710" s="4"/>
      <c r="BU710" s="4"/>
      <c r="BV710" s="4"/>
      <c r="BW710" s="4"/>
      <c r="BX710" s="4"/>
      <c r="BY710" s="4"/>
      <c r="BZ710" s="4"/>
      <c r="CA710" s="4"/>
      <c r="CB710" s="4">
        <v>593.29999999999995</v>
      </c>
      <c r="CC710" s="4">
        <v>0.28999999999999998</v>
      </c>
      <c r="CD710" s="4">
        <v>0.32</v>
      </c>
      <c r="CE710" s="4">
        <v>0.33</v>
      </c>
      <c r="CF710" s="4">
        <v>0.36</v>
      </c>
      <c r="CG710" s="4">
        <v>0.38</v>
      </c>
      <c r="CH710" s="4">
        <v>0.35</v>
      </c>
      <c r="CI710" s="4">
        <v>0.25</v>
      </c>
      <c r="CJ710" s="4"/>
      <c r="CK710" s="4"/>
      <c r="CL710" s="4"/>
      <c r="CM710" s="4"/>
      <c r="CN710" s="4"/>
      <c r="CO710" s="1" t="s">
        <v>153</v>
      </c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Q710"/>
      <c r="DR710"/>
      <c r="DS710"/>
    </row>
    <row r="711" spans="1:123" x14ac:dyDescent="0.25">
      <c r="A711" s="1" t="s">
        <v>428</v>
      </c>
      <c r="B711" s="1" t="s">
        <v>215</v>
      </c>
      <c r="C711" s="84">
        <v>2017</v>
      </c>
      <c r="D711" s="3">
        <v>43022</v>
      </c>
      <c r="F711" s="4"/>
      <c r="G711" s="4">
        <v>300</v>
      </c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/>
      <c r="BM711" s="4"/>
      <c r="BN711" s="4"/>
      <c r="BO711" s="4"/>
      <c r="BP711" s="4"/>
      <c r="BQ711" s="4"/>
      <c r="BR711" s="4"/>
      <c r="BS711" s="4"/>
      <c r="BT711" s="4"/>
      <c r="BU711" s="4"/>
      <c r="BV711" s="4"/>
      <c r="BW711" s="4"/>
      <c r="BX711" s="4"/>
      <c r="BY711" s="4"/>
      <c r="BZ711" s="4"/>
      <c r="CA711" s="4"/>
      <c r="CB711" s="4">
        <v>592.32000000000005</v>
      </c>
      <c r="CC711" s="4">
        <v>0.28000000000000003</v>
      </c>
      <c r="CD711" s="4">
        <v>0.32</v>
      </c>
      <c r="CE711" s="4">
        <v>0.33</v>
      </c>
      <c r="CF711" s="4">
        <v>0.36</v>
      </c>
      <c r="CG711" s="4">
        <v>0.38</v>
      </c>
      <c r="CH711" s="4">
        <v>0.35</v>
      </c>
      <c r="CI711" s="4">
        <v>0.25</v>
      </c>
      <c r="CJ711" s="4"/>
      <c r="CK711" s="4"/>
      <c r="CL711" s="4"/>
      <c r="CM711" s="4"/>
      <c r="CN711" s="4"/>
      <c r="CO711" s="1" t="s">
        <v>153</v>
      </c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Q711"/>
      <c r="DR711"/>
      <c r="DS711"/>
    </row>
    <row r="712" spans="1:123" x14ac:dyDescent="0.25">
      <c r="A712" s="1" t="s">
        <v>428</v>
      </c>
      <c r="B712" s="1" t="s">
        <v>215</v>
      </c>
      <c r="C712" s="84">
        <v>2017</v>
      </c>
      <c r="D712" s="3">
        <v>43023</v>
      </c>
      <c r="F712" s="4"/>
      <c r="G712" s="4">
        <v>300</v>
      </c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  <c r="BO712" s="4"/>
      <c r="BP712" s="4"/>
      <c r="BQ712" s="4"/>
      <c r="BR712" s="4"/>
      <c r="BS712" s="4"/>
      <c r="BT712" s="4"/>
      <c r="BU712" s="4"/>
      <c r="BV712" s="4"/>
      <c r="BW712" s="4"/>
      <c r="BX712" s="4"/>
      <c r="BY712" s="4"/>
      <c r="BZ712" s="4"/>
      <c r="CA712" s="4"/>
      <c r="CB712" s="4">
        <v>591.77</v>
      </c>
      <c r="CC712" s="4">
        <v>0.28000000000000003</v>
      </c>
      <c r="CD712" s="4">
        <v>0.32</v>
      </c>
      <c r="CE712" s="4">
        <v>0.33</v>
      </c>
      <c r="CF712" s="4">
        <v>0.36</v>
      </c>
      <c r="CG712" s="4">
        <v>0.38</v>
      </c>
      <c r="CH712" s="4">
        <v>0.35</v>
      </c>
      <c r="CI712" s="4">
        <v>0.25</v>
      </c>
      <c r="CJ712" s="4"/>
      <c r="CK712" s="4"/>
      <c r="CL712" s="4"/>
      <c r="CM712" s="4"/>
      <c r="CN712" s="4"/>
      <c r="CO712" s="1" t="s">
        <v>153</v>
      </c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Q712"/>
      <c r="DR712"/>
      <c r="DS712"/>
    </row>
    <row r="713" spans="1:123" x14ac:dyDescent="0.25">
      <c r="A713" s="1" t="s">
        <v>428</v>
      </c>
      <c r="B713" s="1" t="s">
        <v>215</v>
      </c>
      <c r="C713" s="84">
        <v>2017</v>
      </c>
      <c r="D713" s="3">
        <v>43024</v>
      </c>
      <c r="F713" s="4"/>
      <c r="G713" s="4">
        <v>300</v>
      </c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/>
      <c r="BQ713" s="4"/>
      <c r="BR713" s="4"/>
      <c r="BS713" s="4"/>
      <c r="BT713" s="4"/>
      <c r="BU713" s="4"/>
      <c r="BV713" s="4"/>
      <c r="BW713" s="4"/>
      <c r="BX713" s="4"/>
      <c r="BY713" s="4"/>
      <c r="BZ713" s="4"/>
      <c r="CA713" s="4"/>
      <c r="CB713" s="4">
        <v>591.03</v>
      </c>
      <c r="CC713" s="4">
        <v>0.28000000000000003</v>
      </c>
      <c r="CD713" s="4">
        <v>0.32</v>
      </c>
      <c r="CE713" s="4">
        <v>0.33</v>
      </c>
      <c r="CF713" s="4">
        <v>0.36</v>
      </c>
      <c r="CG713" s="4">
        <v>0.38</v>
      </c>
      <c r="CH713" s="4">
        <v>0.35</v>
      </c>
      <c r="CI713" s="4">
        <v>0.25</v>
      </c>
      <c r="CJ713" s="4"/>
      <c r="CK713" s="4"/>
      <c r="CL713" s="4"/>
      <c r="CM713" s="4"/>
      <c r="CN713" s="4"/>
      <c r="CO713" s="1" t="s">
        <v>153</v>
      </c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Q713"/>
      <c r="DR713"/>
      <c r="DS713"/>
    </row>
    <row r="714" spans="1:123" x14ac:dyDescent="0.25">
      <c r="A714" s="1" t="s">
        <v>428</v>
      </c>
      <c r="B714" s="1" t="s">
        <v>215</v>
      </c>
      <c r="C714" s="84">
        <v>2017</v>
      </c>
      <c r="D714" s="3">
        <v>43025</v>
      </c>
      <c r="F714" s="4"/>
      <c r="G714" s="4">
        <v>300</v>
      </c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  <c r="BX714" s="4"/>
      <c r="BY714" s="4"/>
      <c r="BZ714" s="4"/>
      <c r="CA714" s="4"/>
      <c r="CB714" s="4">
        <v>588.5</v>
      </c>
      <c r="CC714" s="4">
        <v>0.27</v>
      </c>
      <c r="CD714" s="4">
        <v>0.31</v>
      </c>
      <c r="CE714" s="4">
        <v>0.32</v>
      </c>
      <c r="CF714" s="4">
        <v>0.36</v>
      </c>
      <c r="CG714" s="4">
        <v>0.38</v>
      </c>
      <c r="CH714" s="4">
        <v>0.35</v>
      </c>
      <c r="CI714" s="4">
        <v>0.25</v>
      </c>
      <c r="CJ714" s="4"/>
      <c r="CK714" s="4"/>
      <c r="CL714" s="4"/>
      <c r="CM714" s="4"/>
      <c r="CN714" s="4"/>
      <c r="CO714" s="1" t="s">
        <v>153</v>
      </c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Q714"/>
      <c r="DR714"/>
      <c r="DS714"/>
    </row>
    <row r="715" spans="1:123" x14ac:dyDescent="0.25">
      <c r="A715" s="1" t="s">
        <v>428</v>
      </c>
      <c r="B715" s="1" t="s">
        <v>215</v>
      </c>
      <c r="C715" s="84">
        <v>2017</v>
      </c>
      <c r="D715" s="3">
        <v>43026</v>
      </c>
      <c r="F715" s="4"/>
      <c r="G715" s="4">
        <v>300</v>
      </c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/>
      <c r="BM715" s="4"/>
      <c r="BN715" s="4"/>
      <c r="BO715" s="4"/>
      <c r="BP715" s="4"/>
      <c r="BQ715" s="4"/>
      <c r="BR715" s="4"/>
      <c r="BS715" s="4"/>
      <c r="BT715" s="4"/>
      <c r="BU715" s="4"/>
      <c r="BV715" s="4"/>
      <c r="BW715" s="4"/>
      <c r="BX715" s="4"/>
      <c r="BY715" s="4"/>
      <c r="BZ715" s="4"/>
      <c r="CA715" s="4"/>
      <c r="CB715" s="4">
        <v>586.65</v>
      </c>
      <c r="CC715" s="4">
        <v>0.26</v>
      </c>
      <c r="CD715" s="4">
        <v>0.31</v>
      </c>
      <c r="CE715" s="4">
        <v>0.32</v>
      </c>
      <c r="CF715" s="4">
        <v>0.36</v>
      </c>
      <c r="CG715" s="4">
        <v>0.38</v>
      </c>
      <c r="CH715" s="4">
        <v>0.35</v>
      </c>
      <c r="CI715" s="4">
        <v>0.25</v>
      </c>
      <c r="CJ715" s="4"/>
      <c r="CK715" s="4"/>
      <c r="CL715" s="4"/>
      <c r="CM715" s="4"/>
      <c r="CN715" s="4"/>
      <c r="CO715" s="1" t="s">
        <v>153</v>
      </c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Q715"/>
      <c r="DR715"/>
      <c r="DS715"/>
    </row>
    <row r="716" spans="1:123" x14ac:dyDescent="0.25">
      <c r="A716" s="1" t="s">
        <v>428</v>
      </c>
      <c r="B716" s="1" t="s">
        <v>215</v>
      </c>
      <c r="C716" s="84">
        <v>2017</v>
      </c>
      <c r="D716" s="3">
        <v>43027</v>
      </c>
      <c r="F716" s="4"/>
      <c r="G716" s="4">
        <v>300</v>
      </c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M716" s="4"/>
      <c r="AN716" s="4"/>
      <c r="AO716" s="4"/>
      <c r="AP716" s="4"/>
      <c r="AQ716" s="4"/>
      <c r="AR716" s="4"/>
      <c r="AS716" s="4"/>
      <c r="AT716" s="4"/>
      <c r="AU716" s="4">
        <v>0.93</v>
      </c>
      <c r="AV716" s="4"/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/>
      <c r="BM716" s="4"/>
      <c r="BN716" s="4"/>
      <c r="BO716" s="4"/>
      <c r="BP716" s="4"/>
      <c r="BQ716" s="4"/>
      <c r="BR716" s="4"/>
      <c r="BS716" s="4"/>
      <c r="BT716" s="4"/>
      <c r="BU716" s="4"/>
      <c r="BV716" s="4"/>
      <c r="BW716" s="4"/>
      <c r="BX716" s="4"/>
      <c r="BY716" s="4"/>
      <c r="BZ716" s="4"/>
      <c r="CA716" s="4"/>
      <c r="CB716" s="4">
        <v>583.34</v>
      </c>
      <c r="CC716" s="4">
        <v>0.25</v>
      </c>
      <c r="CD716" s="4">
        <v>0.3</v>
      </c>
      <c r="CE716" s="4">
        <v>0.32</v>
      </c>
      <c r="CF716" s="4">
        <v>0.36</v>
      </c>
      <c r="CG716" s="4">
        <v>0.38</v>
      </c>
      <c r="CH716" s="4">
        <v>0.35</v>
      </c>
      <c r="CI716" s="4">
        <v>0.25</v>
      </c>
      <c r="CJ716" s="4"/>
      <c r="CK716" s="4"/>
      <c r="CL716" s="4"/>
      <c r="CM716" s="4"/>
      <c r="CN716" s="4"/>
      <c r="CO716" s="1" t="s">
        <v>153</v>
      </c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Q716"/>
      <c r="DR716"/>
      <c r="DS716"/>
    </row>
    <row r="717" spans="1:123" x14ac:dyDescent="0.25">
      <c r="A717" s="1" t="s">
        <v>428</v>
      </c>
      <c r="B717" s="1" t="s">
        <v>215</v>
      </c>
      <c r="C717" s="84">
        <v>2017</v>
      </c>
      <c r="D717" s="3">
        <v>43028</v>
      </c>
      <c r="F717" s="4"/>
      <c r="G717" s="4">
        <v>300</v>
      </c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/>
      <c r="BM717" s="4"/>
      <c r="BN717" s="4"/>
      <c r="BO717" s="4"/>
      <c r="BP717" s="4"/>
      <c r="BQ717" s="4"/>
      <c r="BR717" s="4"/>
      <c r="BS717" s="4"/>
      <c r="BT717" s="4"/>
      <c r="BU717" s="4"/>
      <c r="BV717" s="4"/>
      <c r="BW717" s="4"/>
      <c r="BX717" s="4"/>
      <c r="BY717" s="4"/>
      <c r="BZ717" s="4"/>
      <c r="CA717" s="4"/>
      <c r="CB717" s="4">
        <v>580.53</v>
      </c>
      <c r="CC717" s="4">
        <v>0.24</v>
      </c>
      <c r="CD717" s="4">
        <v>0.3</v>
      </c>
      <c r="CE717" s="4">
        <v>0.32</v>
      </c>
      <c r="CF717" s="4">
        <v>0.36</v>
      </c>
      <c r="CG717" s="4">
        <v>0.38</v>
      </c>
      <c r="CH717" s="4">
        <v>0.35</v>
      </c>
      <c r="CI717" s="4">
        <v>0.25</v>
      </c>
      <c r="CJ717" s="4"/>
      <c r="CK717" s="4"/>
      <c r="CL717" s="4"/>
      <c r="CM717" s="4"/>
      <c r="CN717" s="4"/>
      <c r="CO717" s="1" t="s">
        <v>153</v>
      </c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Q717"/>
      <c r="DR717"/>
      <c r="DS717"/>
    </row>
    <row r="718" spans="1:123" x14ac:dyDescent="0.25">
      <c r="A718" s="1" t="s">
        <v>428</v>
      </c>
      <c r="B718" s="1" t="s">
        <v>215</v>
      </c>
      <c r="C718" s="84">
        <v>2017</v>
      </c>
      <c r="D718" s="3">
        <v>43029</v>
      </c>
      <c r="F718" s="4"/>
      <c r="G718" s="4">
        <v>300</v>
      </c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/>
      <c r="BM718" s="4"/>
      <c r="BN718" s="4"/>
      <c r="BO718" s="4"/>
      <c r="BP718" s="4"/>
      <c r="BQ718" s="4"/>
      <c r="BR718" s="4"/>
      <c r="BS718" s="4"/>
      <c r="BT718" s="4"/>
      <c r="BU718" s="4"/>
      <c r="BV718" s="4"/>
      <c r="BW718" s="4"/>
      <c r="BX718" s="4"/>
      <c r="BY718" s="4"/>
      <c r="BZ718" s="4"/>
      <c r="CA718" s="4"/>
      <c r="CB718" s="4">
        <v>578.04999999999995</v>
      </c>
      <c r="CC718" s="4">
        <v>0.24</v>
      </c>
      <c r="CD718" s="4">
        <v>0.28999999999999998</v>
      </c>
      <c r="CE718" s="4">
        <v>0.31</v>
      </c>
      <c r="CF718" s="4">
        <v>0.36</v>
      </c>
      <c r="CG718" s="4">
        <v>0.38</v>
      </c>
      <c r="CH718" s="4">
        <v>0.35</v>
      </c>
      <c r="CI718" s="4">
        <v>0.26</v>
      </c>
      <c r="CJ718" s="4"/>
      <c r="CK718" s="4"/>
      <c r="CL718" s="4"/>
      <c r="CM718" s="4"/>
      <c r="CN718" s="4"/>
      <c r="CO718" s="1" t="s">
        <v>153</v>
      </c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Q718"/>
      <c r="DR718"/>
      <c r="DS718"/>
    </row>
    <row r="719" spans="1:123" x14ac:dyDescent="0.25">
      <c r="A719" s="1" t="s">
        <v>428</v>
      </c>
      <c r="B719" s="1" t="s">
        <v>215</v>
      </c>
      <c r="C719" s="84">
        <v>2017</v>
      </c>
      <c r="D719" s="3">
        <v>43030</v>
      </c>
      <c r="F719" s="4"/>
      <c r="G719" s="4">
        <v>300</v>
      </c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/>
      <c r="BM719" s="4"/>
      <c r="BN719" s="4"/>
      <c r="BO719" s="4"/>
      <c r="BP719" s="4"/>
      <c r="BQ719" s="4"/>
      <c r="BR719" s="4"/>
      <c r="BS719" s="4"/>
      <c r="BT719" s="4"/>
      <c r="BU719" s="4"/>
      <c r="BV719" s="4"/>
      <c r="BW719" s="4"/>
      <c r="BX719" s="4"/>
      <c r="BY719" s="4"/>
      <c r="BZ719" s="4"/>
      <c r="CA719" s="4"/>
      <c r="CB719" s="4">
        <v>574.37</v>
      </c>
      <c r="CC719" s="4">
        <v>0.23</v>
      </c>
      <c r="CD719" s="4">
        <v>0.28999999999999998</v>
      </c>
      <c r="CE719" s="4">
        <v>0.31</v>
      </c>
      <c r="CF719" s="4">
        <v>0.36</v>
      </c>
      <c r="CG719" s="4">
        <v>0.38</v>
      </c>
      <c r="CH719" s="4">
        <v>0.35</v>
      </c>
      <c r="CI719" s="4">
        <v>0.26</v>
      </c>
      <c r="CJ719" s="4"/>
      <c r="CK719" s="4"/>
      <c r="CL719" s="4"/>
      <c r="CM719" s="4"/>
      <c r="CN719" s="4"/>
      <c r="CO719" s="1" t="s">
        <v>153</v>
      </c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Q719"/>
      <c r="DR719"/>
      <c r="DS719"/>
    </row>
    <row r="720" spans="1:123" x14ac:dyDescent="0.25">
      <c r="A720" s="1" t="s">
        <v>428</v>
      </c>
      <c r="B720" s="1" t="s">
        <v>215</v>
      </c>
      <c r="C720" s="84">
        <v>2017</v>
      </c>
      <c r="D720" s="3">
        <v>43031</v>
      </c>
      <c r="F720" s="4"/>
      <c r="G720" s="4">
        <v>300</v>
      </c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  <c r="BO720" s="4"/>
      <c r="BP720" s="4"/>
      <c r="BQ720" s="4"/>
      <c r="BR720" s="4"/>
      <c r="BS720" s="4"/>
      <c r="BT720" s="4"/>
      <c r="BU720" s="4"/>
      <c r="BV720" s="4"/>
      <c r="BW720" s="4"/>
      <c r="BX720" s="4"/>
      <c r="BY720" s="4"/>
      <c r="BZ720" s="4"/>
      <c r="CA720" s="4"/>
      <c r="CB720" s="4">
        <v>570.71</v>
      </c>
      <c r="CC720" s="4">
        <v>0.22</v>
      </c>
      <c r="CD720" s="4">
        <v>0.28000000000000003</v>
      </c>
      <c r="CE720" s="4">
        <v>0.31</v>
      </c>
      <c r="CF720" s="4">
        <v>0.35</v>
      </c>
      <c r="CG720" s="4">
        <v>0.38</v>
      </c>
      <c r="CH720" s="4">
        <v>0.35</v>
      </c>
      <c r="CI720" s="4">
        <v>0.26</v>
      </c>
      <c r="CJ720" s="4"/>
      <c r="CK720" s="4"/>
      <c r="CL720" s="4"/>
      <c r="CM720" s="4"/>
      <c r="CN720" s="4"/>
      <c r="CO720" s="1" t="s">
        <v>153</v>
      </c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Q720"/>
      <c r="DR720"/>
      <c r="DS720"/>
    </row>
    <row r="721" spans="1:123" x14ac:dyDescent="0.25">
      <c r="A721" s="1" t="s">
        <v>428</v>
      </c>
      <c r="B721" s="1" t="s">
        <v>215</v>
      </c>
      <c r="C721" s="84">
        <v>2017</v>
      </c>
      <c r="D721" s="3">
        <v>43032</v>
      </c>
      <c r="F721" s="4"/>
      <c r="G721" s="4">
        <v>300</v>
      </c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  <c r="BO721" s="4"/>
      <c r="BP721" s="4"/>
      <c r="BQ721" s="4"/>
      <c r="BR721" s="4"/>
      <c r="BS721" s="4"/>
      <c r="BT721" s="4"/>
      <c r="BU721" s="4"/>
      <c r="BV721" s="4"/>
      <c r="BW721" s="4"/>
      <c r="BX721" s="4"/>
      <c r="BY721" s="4"/>
      <c r="BZ721" s="4"/>
      <c r="CA721" s="4"/>
      <c r="CB721" s="4">
        <v>566.76</v>
      </c>
      <c r="CC721" s="4">
        <v>0.21</v>
      </c>
      <c r="CD721" s="4">
        <v>0.27</v>
      </c>
      <c r="CE721" s="4">
        <v>0.3</v>
      </c>
      <c r="CF721" s="4">
        <v>0.35</v>
      </c>
      <c r="CG721" s="4">
        <v>0.38</v>
      </c>
      <c r="CH721" s="4">
        <v>0.35</v>
      </c>
      <c r="CI721" s="4">
        <v>0.26</v>
      </c>
      <c r="CJ721" s="4"/>
      <c r="CK721" s="4"/>
      <c r="CL721" s="4"/>
      <c r="CM721" s="4"/>
      <c r="CN721" s="4"/>
      <c r="CO721" s="1" t="s">
        <v>153</v>
      </c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Q721"/>
      <c r="DR721"/>
      <c r="DS721"/>
    </row>
    <row r="722" spans="1:123" x14ac:dyDescent="0.25">
      <c r="A722" s="1" t="s">
        <v>428</v>
      </c>
      <c r="B722" s="1" t="s">
        <v>215</v>
      </c>
      <c r="C722" s="84">
        <v>2017</v>
      </c>
      <c r="D722" s="3">
        <v>43033</v>
      </c>
      <c r="F722" s="4"/>
      <c r="G722" s="4">
        <v>300</v>
      </c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/>
      <c r="BM722" s="4"/>
      <c r="BN722" s="4"/>
      <c r="BO722" s="4"/>
      <c r="BP722" s="4"/>
      <c r="BQ722" s="4"/>
      <c r="BR722" s="4"/>
      <c r="BS722" s="4"/>
      <c r="BT722" s="4"/>
      <c r="BU722" s="4"/>
      <c r="BV722" s="4"/>
      <c r="BW722" s="4"/>
      <c r="BX722" s="4"/>
      <c r="BY722" s="4"/>
      <c r="BZ722" s="4"/>
      <c r="CA722" s="4"/>
      <c r="CB722" s="4">
        <v>563.38</v>
      </c>
      <c r="CC722" s="4">
        <v>0.21</v>
      </c>
      <c r="CD722" s="4">
        <v>0.27</v>
      </c>
      <c r="CE722" s="4">
        <v>0.3</v>
      </c>
      <c r="CF722" s="4">
        <v>0.35</v>
      </c>
      <c r="CG722" s="4">
        <v>0.38</v>
      </c>
      <c r="CH722" s="4">
        <v>0.35</v>
      </c>
      <c r="CI722" s="4">
        <v>0.26</v>
      </c>
      <c r="CJ722" s="4"/>
      <c r="CK722" s="4"/>
      <c r="CL722" s="4"/>
      <c r="CM722" s="4"/>
      <c r="CN722" s="4"/>
      <c r="CO722" s="1" t="s">
        <v>153</v>
      </c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Q722"/>
      <c r="DR722"/>
      <c r="DS722"/>
    </row>
    <row r="723" spans="1:123" x14ac:dyDescent="0.25">
      <c r="A723" s="1" t="s">
        <v>428</v>
      </c>
      <c r="B723" s="1" t="s">
        <v>215</v>
      </c>
      <c r="C723" s="84">
        <v>2017</v>
      </c>
      <c r="D723" s="3">
        <v>43034</v>
      </c>
      <c r="F723" s="4"/>
      <c r="G723" s="4">
        <v>300</v>
      </c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/>
      <c r="BM723" s="4"/>
      <c r="BN723" s="4"/>
      <c r="BO723" s="4"/>
      <c r="BP723" s="4"/>
      <c r="BQ723" s="4"/>
      <c r="BR723" s="4"/>
      <c r="BS723" s="4"/>
      <c r="BT723" s="4"/>
      <c r="BU723" s="4"/>
      <c r="BV723" s="4"/>
      <c r="BW723" s="4"/>
      <c r="BX723" s="4"/>
      <c r="BY723" s="4"/>
      <c r="BZ723" s="4"/>
      <c r="CA723" s="4"/>
      <c r="CB723" s="4">
        <v>560.30999999999995</v>
      </c>
      <c r="CC723" s="4">
        <v>0.2</v>
      </c>
      <c r="CD723" s="4">
        <v>0.26</v>
      </c>
      <c r="CE723" s="4">
        <v>0.3</v>
      </c>
      <c r="CF723" s="4">
        <v>0.35</v>
      </c>
      <c r="CG723" s="4">
        <v>0.38</v>
      </c>
      <c r="CH723" s="4">
        <v>0.35</v>
      </c>
      <c r="CI723" s="4">
        <v>0.26</v>
      </c>
      <c r="CJ723" s="4"/>
      <c r="CK723" s="4"/>
      <c r="CL723" s="4"/>
      <c r="CM723" s="4"/>
      <c r="CN723" s="4"/>
      <c r="CO723" s="1" t="s">
        <v>153</v>
      </c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Q723"/>
      <c r="DR723"/>
      <c r="DS723"/>
    </row>
    <row r="724" spans="1:123" x14ac:dyDescent="0.25">
      <c r="A724" s="1" t="s">
        <v>428</v>
      </c>
      <c r="B724" s="1" t="s">
        <v>215</v>
      </c>
      <c r="C724" s="84">
        <v>2017</v>
      </c>
      <c r="D724" s="3">
        <v>43035</v>
      </c>
      <c r="F724" s="4"/>
      <c r="G724" s="4">
        <v>300</v>
      </c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M724" s="4"/>
      <c r="AN724" s="4"/>
      <c r="AO724" s="4"/>
      <c r="AP724" s="4"/>
      <c r="AQ724" s="4"/>
      <c r="AR724" s="4"/>
      <c r="AS724" s="4"/>
      <c r="AT724" s="4"/>
      <c r="AU724" s="4">
        <v>0.97</v>
      </c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  <c r="BX724" s="4"/>
      <c r="BY724" s="4"/>
      <c r="BZ724" s="4"/>
      <c r="CA724" s="4"/>
      <c r="CB724" s="4">
        <v>556.72</v>
      </c>
      <c r="CC724" s="4">
        <v>0.2</v>
      </c>
      <c r="CD724" s="4">
        <v>0.26</v>
      </c>
      <c r="CE724" s="4">
        <v>0.28999999999999998</v>
      </c>
      <c r="CF724" s="4">
        <v>0.35</v>
      </c>
      <c r="CG724" s="4">
        <v>0.38</v>
      </c>
      <c r="CH724" s="4">
        <v>0.36</v>
      </c>
      <c r="CI724" s="4">
        <v>0.26</v>
      </c>
      <c r="CJ724" s="4"/>
      <c r="CK724" s="4"/>
      <c r="CL724" s="4"/>
      <c r="CM724" s="4"/>
      <c r="CN724" s="4"/>
      <c r="CO724" s="1" t="s">
        <v>153</v>
      </c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Q724"/>
      <c r="DR724"/>
      <c r="DS724"/>
    </row>
    <row r="725" spans="1:123" x14ac:dyDescent="0.25">
      <c r="A725" s="1" t="s">
        <v>428</v>
      </c>
      <c r="B725" s="1" t="s">
        <v>215</v>
      </c>
      <c r="C725" s="84">
        <v>2017</v>
      </c>
      <c r="D725" s="3">
        <v>43036</v>
      </c>
      <c r="F725" s="4"/>
      <c r="G725" s="4">
        <v>300</v>
      </c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/>
      <c r="BM725" s="4"/>
      <c r="BN725" s="4"/>
      <c r="BO725" s="4"/>
      <c r="BP725" s="4"/>
      <c r="BQ725" s="4"/>
      <c r="BR725" s="4"/>
      <c r="BS725" s="4"/>
      <c r="BT725" s="4"/>
      <c r="BU725" s="4"/>
      <c r="BV725" s="4"/>
      <c r="BW725" s="4"/>
      <c r="BX725" s="4"/>
      <c r="BY725" s="4"/>
      <c r="BZ725" s="4"/>
      <c r="CA725" s="4"/>
      <c r="CB725" s="4">
        <v>551.9</v>
      </c>
      <c r="CC725" s="4">
        <v>0.19</v>
      </c>
      <c r="CD725" s="4">
        <v>0.25</v>
      </c>
      <c r="CE725" s="4">
        <v>0.28999999999999998</v>
      </c>
      <c r="CF725" s="4">
        <v>0.35</v>
      </c>
      <c r="CG725" s="4">
        <v>0.38</v>
      </c>
      <c r="CH725" s="4">
        <v>0.36</v>
      </c>
      <c r="CI725" s="4">
        <v>0.26</v>
      </c>
      <c r="CJ725" s="4"/>
      <c r="CK725" s="4"/>
      <c r="CL725" s="4"/>
      <c r="CM725" s="4"/>
      <c r="CN725" s="4"/>
      <c r="CO725" s="1" t="s">
        <v>153</v>
      </c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Q725"/>
      <c r="DR725"/>
      <c r="DS725"/>
    </row>
    <row r="726" spans="1:123" x14ac:dyDescent="0.25">
      <c r="A726" s="1" t="s">
        <v>428</v>
      </c>
      <c r="B726" s="1" t="s">
        <v>215</v>
      </c>
      <c r="C726" s="84">
        <v>2017</v>
      </c>
      <c r="D726" s="3">
        <v>43037</v>
      </c>
      <c r="F726" s="4"/>
      <c r="G726" s="4">
        <v>300</v>
      </c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/>
      <c r="BM726" s="4"/>
      <c r="BN726" s="4"/>
      <c r="BO726" s="4"/>
      <c r="BP726" s="4"/>
      <c r="BQ726" s="4"/>
      <c r="BR726" s="4"/>
      <c r="BS726" s="4"/>
      <c r="BT726" s="4"/>
      <c r="BU726" s="4"/>
      <c r="BV726" s="4"/>
      <c r="BW726" s="4"/>
      <c r="BX726" s="4"/>
      <c r="BY726" s="4"/>
      <c r="BZ726" s="4"/>
      <c r="CA726" s="4"/>
      <c r="CB726" s="4">
        <v>546.59</v>
      </c>
      <c r="CC726" s="4">
        <v>0.18</v>
      </c>
      <c r="CD726" s="4">
        <v>0.24</v>
      </c>
      <c r="CE726" s="4">
        <v>0.28000000000000003</v>
      </c>
      <c r="CF726" s="4">
        <v>0.34</v>
      </c>
      <c r="CG726" s="4">
        <v>0.38</v>
      </c>
      <c r="CH726" s="4">
        <v>0.35</v>
      </c>
      <c r="CI726" s="4">
        <v>0.26</v>
      </c>
      <c r="CJ726" s="4"/>
      <c r="CK726" s="4"/>
      <c r="CL726" s="4"/>
      <c r="CM726" s="4"/>
      <c r="CN726" s="4"/>
      <c r="CO726" s="1" t="s">
        <v>153</v>
      </c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Q726"/>
      <c r="DR726"/>
      <c r="DS726"/>
    </row>
    <row r="727" spans="1:123" x14ac:dyDescent="0.25">
      <c r="A727" s="1" t="s">
        <v>428</v>
      </c>
      <c r="B727" s="1" t="s">
        <v>215</v>
      </c>
      <c r="C727" s="84">
        <v>2017</v>
      </c>
      <c r="D727" s="3">
        <v>43038</v>
      </c>
      <c r="F727" s="4"/>
      <c r="G727" s="4">
        <v>300</v>
      </c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  <c r="BP727" s="4"/>
      <c r="BQ727" s="4"/>
      <c r="BR727" s="4"/>
      <c r="BS727" s="4"/>
      <c r="BT727" s="4"/>
      <c r="BU727" s="4"/>
      <c r="BV727" s="4"/>
      <c r="BW727" s="4"/>
      <c r="BX727" s="4"/>
      <c r="BY727" s="4"/>
      <c r="BZ727" s="4"/>
      <c r="CA727" s="4"/>
      <c r="CB727" s="4">
        <v>540.5</v>
      </c>
      <c r="CC727" s="4">
        <v>0.17</v>
      </c>
      <c r="CD727" s="4">
        <v>0.23</v>
      </c>
      <c r="CE727" s="4">
        <v>0.27</v>
      </c>
      <c r="CF727" s="4">
        <v>0.34</v>
      </c>
      <c r="CG727" s="4">
        <v>0.37</v>
      </c>
      <c r="CH727" s="4">
        <v>0.35</v>
      </c>
      <c r="CI727" s="4">
        <v>0.26</v>
      </c>
      <c r="CJ727" s="4"/>
      <c r="CK727" s="4"/>
      <c r="CL727" s="4"/>
      <c r="CM727" s="4"/>
      <c r="CN727" s="4"/>
      <c r="CO727" s="1" t="s">
        <v>153</v>
      </c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Q727"/>
      <c r="DR727"/>
      <c r="DS727"/>
    </row>
    <row r="728" spans="1:123" x14ac:dyDescent="0.25">
      <c r="A728" s="1" t="s">
        <v>428</v>
      </c>
      <c r="B728" s="1" t="s">
        <v>215</v>
      </c>
      <c r="C728" s="84">
        <v>2017</v>
      </c>
      <c r="D728" s="3">
        <v>43039</v>
      </c>
      <c r="F728" s="4"/>
      <c r="G728" s="4">
        <v>300</v>
      </c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  <c r="BO728" s="4"/>
      <c r="BP728" s="4"/>
      <c r="BQ728" s="4"/>
      <c r="BR728" s="4"/>
      <c r="BS728" s="4"/>
      <c r="BT728" s="4"/>
      <c r="BU728" s="4"/>
      <c r="BV728" s="4"/>
      <c r="BW728" s="4"/>
      <c r="BX728" s="4"/>
      <c r="BY728" s="4"/>
      <c r="BZ728" s="4"/>
      <c r="CA728" s="4"/>
      <c r="CB728" s="4">
        <v>534.71</v>
      </c>
      <c r="CC728" s="4">
        <v>0.16</v>
      </c>
      <c r="CD728" s="4">
        <v>0.22</v>
      </c>
      <c r="CE728" s="4">
        <v>0.27</v>
      </c>
      <c r="CF728" s="4">
        <v>0.34</v>
      </c>
      <c r="CG728" s="4">
        <v>0.37</v>
      </c>
      <c r="CH728" s="4">
        <v>0.35</v>
      </c>
      <c r="CI728" s="4">
        <v>0.26</v>
      </c>
      <c r="CJ728" s="4"/>
      <c r="CK728" s="4"/>
      <c r="CL728" s="4"/>
      <c r="CM728" s="4"/>
      <c r="CN728" s="4"/>
      <c r="CO728" s="1" t="s">
        <v>153</v>
      </c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Q728"/>
      <c r="DR728"/>
      <c r="DS728"/>
    </row>
    <row r="729" spans="1:123" x14ac:dyDescent="0.25">
      <c r="A729" s="1" t="s">
        <v>428</v>
      </c>
      <c r="B729" s="1" t="s">
        <v>215</v>
      </c>
      <c r="C729" s="84">
        <v>2017</v>
      </c>
      <c r="D729" s="3">
        <v>43040</v>
      </c>
      <c r="F729" s="4"/>
      <c r="G729" s="4">
        <v>300</v>
      </c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/>
      <c r="BM729" s="4"/>
      <c r="BN729" s="4"/>
      <c r="BO729" s="4"/>
      <c r="BP729" s="4"/>
      <c r="BQ729" s="4"/>
      <c r="BR729" s="4"/>
      <c r="BS729" s="4"/>
      <c r="BT729" s="4"/>
      <c r="BU729" s="4"/>
      <c r="BV729" s="4"/>
      <c r="BW729" s="4"/>
      <c r="BX729" s="4"/>
      <c r="BY729" s="4"/>
      <c r="BZ729" s="4"/>
      <c r="CA729" s="4"/>
      <c r="CB729" s="4">
        <v>529.19000000000005</v>
      </c>
      <c r="CC729" s="4">
        <v>0.15</v>
      </c>
      <c r="CD729" s="4">
        <v>0.21</v>
      </c>
      <c r="CE729" s="4">
        <v>0.26</v>
      </c>
      <c r="CF729" s="4">
        <v>0.33</v>
      </c>
      <c r="CG729" s="4">
        <v>0.37</v>
      </c>
      <c r="CH729" s="4">
        <v>0.35</v>
      </c>
      <c r="CI729" s="4">
        <v>0.26</v>
      </c>
      <c r="CJ729" s="4"/>
      <c r="CK729" s="4"/>
      <c r="CL729" s="4"/>
      <c r="CM729" s="4"/>
      <c r="CN729" s="4"/>
      <c r="CO729" s="1" t="s">
        <v>153</v>
      </c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Q729"/>
      <c r="DR729"/>
      <c r="DS729"/>
    </row>
    <row r="730" spans="1:123" x14ac:dyDescent="0.25">
      <c r="A730" s="1" t="s">
        <v>428</v>
      </c>
      <c r="B730" s="1" t="s">
        <v>215</v>
      </c>
      <c r="C730" s="84">
        <v>2017</v>
      </c>
      <c r="D730" s="3">
        <v>43041</v>
      </c>
      <c r="F730" s="4"/>
      <c r="G730" s="4">
        <v>300</v>
      </c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/>
      <c r="BQ730" s="4"/>
      <c r="BR730" s="4"/>
      <c r="BS730" s="4"/>
      <c r="BT730" s="4"/>
      <c r="BU730" s="4"/>
      <c r="BV730" s="4"/>
      <c r="BW730" s="4"/>
      <c r="BX730" s="4"/>
      <c r="BY730" s="4"/>
      <c r="BZ730" s="4"/>
      <c r="CA730" s="4"/>
      <c r="CB730" s="4">
        <v>522.16999999999996</v>
      </c>
      <c r="CC730" s="4">
        <v>0.14000000000000001</v>
      </c>
      <c r="CD730" s="4">
        <v>0.2</v>
      </c>
      <c r="CE730" s="4">
        <v>0.25</v>
      </c>
      <c r="CF730" s="4">
        <v>0.33</v>
      </c>
      <c r="CG730" s="4">
        <v>0.37</v>
      </c>
      <c r="CH730" s="4">
        <v>0.35</v>
      </c>
      <c r="CI730" s="4">
        <v>0.26</v>
      </c>
      <c r="CJ730" s="4"/>
      <c r="CK730" s="4"/>
      <c r="CL730" s="4"/>
      <c r="CM730" s="4"/>
      <c r="CN730" s="4"/>
      <c r="CO730" s="1" t="s">
        <v>153</v>
      </c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Q730"/>
      <c r="DR730"/>
      <c r="DS730"/>
    </row>
    <row r="731" spans="1:123" x14ac:dyDescent="0.25">
      <c r="A731" s="1" t="s">
        <v>428</v>
      </c>
      <c r="B731" s="1" t="s">
        <v>215</v>
      </c>
      <c r="C731" s="84">
        <v>2017</v>
      </c>
      <c r="D731" s="3">
        <v>43042</v>
      </c>
      <c r="F731" s="4"/>
      <c r="G731" s="4">
        <v>300</v>
      </c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M731" s="4"/>
      <c r="AN731" s="4"/>
      <c r="AO731" s="4"/>
      <c r="AP731" s="4"/>
      <c r="AQ731" s="4"/>
      <c r="AR731" s="4"/>
      <c r="AS731" s="4"/>
      <c r="AT731" s="4"/>
      <c r="AU731" s="4">
        <v>0.97</v>
      </c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  <c r="BP731" s="4"/>
      <c r="BQ731" s="4"/>
      <c r="BR731" s="4"/>
      <c r="BS731" s="4"/>
      <c r="BT731" s="4"/>
      <c r="BU731" s="4"/>
      <c r="BV731" s="4"/>
      <c r="BW731" s="4"/>
      <c r="BX731" s="4"/>
      <c r="BY731" s="4"/>
      <c r="BZ731" s="4"/>
      <c r="CA731" s="4"/>
      <c r="CB731" s="4">
        <v>513.6</v>
      </c>
      <c r="CC731" s="4">
        <v>0.13</v>
      </c>
      <c r="CD731" s="4">
        <v>0.19</v>
      </c>
      <c r="CE731" s="4">
        <v>0.24</v>
      </c>
      <c r="CF731" s="4">
        <v>0.32</v>
      </c>
      <c r="CG731" s="4">
        <v>0.37</v>
      </c>
      <c r="CH731" s="4">
        <v>0.35</v>
      </c>
      <c r="CI731" s="4">
        <v>0.26</v>
      </c>
      <c r="CJ731" s="4"/>
      <c r="CK731" s="4"/>
      <c r="CL731" s="4"/>
      <c r="CM731" s="4"/>
      <c r="CN731" s="4"/>
      <c r="CO731" s="1" t="s">
        <v>153</v>
      </c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Q731"/>
      <c r="DR731"/>
      <c r="DS731"/>
    </row>
    <row r="732" spans="1:123" x14ac:dyDescent="0.25">
      <c r="A732" s="1" t="s">
        <v>428</v>
      </c>
      <c r="B732" s="1" t="s">
        <v>215</v>
      </c>
      <c r="C732" s="84">
        <v>2017</v>
      </c>
      <c r="D732" s="3">
        <v>43043</v>
      </c>
      <c r="F732" s="4"/>
      <c r="G732" s="4">
        <v>300</v>
      </c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  <c r="BO732" s="4"/>
      <c r="BP732" s="4"/>
      <c r="BQ732" s="4"/>
      <c r="BR732" s="4"/>
      <c r="BS732" s="4"/>
      <c r="BT732" s="4"/>
      <c r="BU732" s="4"/>
      <c r="BV732" s="4"/>
      <c r="BW732" s="4"/>
      <c r="BX732" s="4"/>
      <c r="BY732" s="4"/>
      <c r="BZ732" s="4"/>
      <c r="CA732" s="4"/>
      <c r="CB732" s="4">
        <v>505.7</v>
      </c>
      <c r="CC732" s="4">
        <v>0.13</v>
      </c>
      <c r="CD732" s="4">
        <v>0.18</v>
      </c>
      <c r="CE732" s="4">
        <v>0.23</v>
      </c>
      <c r="CF732" s="4">
        <v>0.32</v>
      </c>
      <c r="CG732" s="4">
        <v>0.37</v>
      </c>
      <c r="CH732" s="4">
        <v>0.35</v>
      </c>
      <c r="CI732" s="4">
        <v>0.26</v>
      </c>
      <c r="CJ732" s="4"/>
      <c r="CK732" s="4"/>
      <c r="CL732" s="4"/>
      <c r="CM732" s="4"/>
      <c r="CN732" s="4"/>
      <c r="CO732" s="1" t="s">
        <v>153</v>
      </c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Q732"/>
      <c r="DR732"/>
      <c r="DS732"/>
    </row>
    <row r="733" spans="1:123" x14ac:dyDescent="0.25">
      <c r="A733" s="1" t="s">
        <v>428</v>
      </c>
      <c r="B733" s="1" t="s">
        <v>215</v>
      </c>
      <c r="C733" s="84">
        <v>2017</v>
      </c>
      <c r="D733" s="3">
        <v>43044</v>
      </c>
      <c r="F733" s="4"/>
      <c r="G733" s="4">
        <v>300</v>
      </c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/>
      <c r="BM733" s="4"/>
      <c r="BN733" s="4"/>
      <c r="BO733" s="4"/>
      <c r="BP733" s="4"/>
      <c r="BQ733" s="4"/>
      <c r="BR733" s="4"/>
      <c r="BS733" s="4"/>
      <c r="BT733" s="4"/>
      <c r="BU733" s="4"/>
      <c r="BV733" s="4"/>
      <c r="BW733" s="4"/>
      <c r="BX733" s="4"/>
      <c r="BY733" s="4"/>
      <c r="BZ733" s="4"/>
      <c r="CA733" s="4"/>
      <c r="CB733" s="4">
        <v>498.89</v>
      </c>
      <c r="CC733" s="4">
        <v>0.12</v>
      </c>
      <c r="CD733" s="4">
        <v>0.17</v>
      </c>
      <c r="CE733" s="4">
        <v>0.22</v>
      </c>
      <c r="CF733" s="4">
        <v>0.31</v>
      </c>
      <c r="CG733" s="4">
        <v>0.37</v>
      </c>
      <c r="CH733" s="4">
        <v>0.35</v>
      </c>
      <c r="CI733" s="4">
        <v>0.26</v>
      </c>
      <c r="CJ733" s="4"/>
      <c r="CK733" s="4"/>
      <c r="CL733" s="4"/>
      <c r="CM733" s="4"/>
      <c r="CN733" s="4"/>
      <c r="CO733" s="1" t="s">
        <v>153</v>
      </c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Q733"/>
      <c r="DR733"/>
      <c r="DS733"/>
    </row>
    <row r="734" spans="1:123" x14ac:dyDescent="0.25">
      <c r="A734" s="1" t="s">
        <v>428</v>
      </c>
      <c r="B734" s="1" t="s">
        <v>215</v>
      </c>
      <c r="C734" s="84">
        <v>2017</v>
      </c>
      <c r="D734" s="3">
        <v>43045</v>
      </c>
      <c r="F734" s="4"/>
      <c r="G734" s="4">
        <v>300</v>
      </c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>
        <v>968.45527266062504</v>
      </c>
      <c r="AK734" s="4">
        <f>AL734*AJ734</f>
        <v>15.834243708001219</v>
      </c>
      <c r="AL734">
        <v>1.635E-2</v>
      </c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  <c r="BX734" s="4"/>
      <c r="BY734" s="4"/>
      <c r="BZ734" s="4"/>
      <c r="CA734" s="4"/>
      <c r="CB734" s="4">
        <v>542.29</v>
      </c>
      <c r="CC734" s="4">
        <v>0.24</v>
      </c>
      <c r="CD734" s="4">
        <v>0.28999999999999998</v>
      </c>
      <c r="CE734" s="4">
        <v>0.25</v>
      </c>
      <c r="CF734" s="4">
        <v>0.31</v>
      </c>
      <c r="CG734" s="4">
        <v>0.37</v>
      </c>
      <c r="CH734" s="4">
        <v>0.35</v>
      </c>
      <c r="CI734" s="4">
        <v>0.26</v>
      </c>
      <c r="CJ734" s="4"/>
      <c r="CK734" s="4"/>
      <c r="CL734" s="4"/>
      <c r="CM734" s="4"/>
      <c r="CN734" s="4"/>
      <c r="CO734" s="1" t="s">
        <v>153</v>
      </c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Q734"/>
      <c r="DR734"/>
      <c r="DS734"/>
    </row>
    <row r="735" spans="1:123" x14ac:dyDescent="0.25">
      <c r="A735" s="1" t="s">
        <v>428</v>
      </c>
      <c r="B735" s="1" t="s">
        <v>215</v>
      </c>
      <c r="C735" s="84">
        <v>2017</v>
      </c>
      <c r="D735" s="3">
        <v>43046</v>
      </c>
      <c r="F735" s="4"/>
      <c r="G735" s="4">
        <v>300</v>
      </c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L735" s="1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/>
      <c r="BM735" s="4"/>
      <c r="BN735" s="4"/>
      <c r="BO735" s="4"/>
      <c r="BP735" s="4"/>
      <c r="BQ735" s="4"/>
      <c r="BR735" s="4"/>
      <c r="BS735" s="4"/>
      <c r="BT735" s="4"/>
      <c r="BU735" s="4"/>
      <c r="BV735" s="4"/>
      <c r="BW735" s="4"/>
      <c r="BX735" s="4"/>
      <c r="BY735" s="4"/>
      <c r="BZ735" s="4"/>
      <c r="CA735" s="4"/>
      <c r="CB735" s="4">
        <v>537.08000000000004</v>
      </c>
      <c r="CC735" s="4">
        <v>0.23</v>
      </c>
      <c r="CD735" s="4">
        <v>0.27</v>
      </c>
      <c r="CE735" s="4">
        <v>0.25</v>
      </c>
      <c r="CF735" s="4">
        <v>0.31</v>
      </c>
      <c r="CG735" s="4">
        <v>0.37</v>
      </c>
      <c r="CH735" s="4">
        <v>0.35</v>
      </c>
      <c r="CI735" s="4">
        <v>0.26</v>
      </c>
      <c r="CJ735" s="4"/>
      <c r="CK735" s="4"/>
      <c r="CL735" s="4"/>
      <c r="CM735" s="4"/>
      <c r="CN735" s="4"/>
      <c r="CO735" s="1" t="s">
        <v>153</v>
      </c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Q735"/>
      <c r="DR735"/>
      <c r="DS735"/>
    </row>
    <row r="736" spans="1:123" x14ac:dyDescent="0.25">
      <c r="A736" s="1" t="s">
        <v>428</v>
      </c>
      <c r="B736" s="1" t="s">
        <v>215</v>
      </c>
      <c r="C736" s="84">
        <v>2017</v>
      </c>
      <c r="D736" s="3">
        <v>43047</v>
      </c>
      <c r="F736" s="4"/>
      <c r="G736" s="4">
        <v>300</v>
      </c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L736" s="1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  <c r="BX736" s="4"/>
      <c r="BY736" s="4"/>
      <c r="BZ736" s="4"/>
      <c r="CA736" s="4"/>
      <c r="CB736" s="4">
        <v>532.34</v>
      </c>
      <c r="CC736" s="4">
        <v>0.21</v>
      </c>
      <c r="CD736" s="4">
        <v>0.26</v>
      </c>
      <c r="CE736" s="4">
        <v>0.25</v>
      </c>
      <c r="CF736" s="4">
        <v>0.31</v>
      </c>
      <c r="CG736" s="4">
        <v>0.36</v>
      </c>
      <c r="CH736" s="4">
        <v>0.35</v>
      </c>
      <c r="CI736" s="4">
        <v>0.26</v>
      </c>
      <c r="CJ736" s="4"/>
      <c r="CK736" s="4"/>
      <c r="CL736" s="4"/>
      <c r="CM736" s="4"/>
      <c r="CN736" s="4"/>
      <c r="CO736" s="1" t="s">
        <v>153</v>
      </c>
      <c r="CR736">
        <v>3.7316968060444</v>
      </c>
      <c r="CS736">
        <v>4.7263592842138102</v>
      </c>
      <c r="CT736">
        <v>19.738314071733502</v>
      </c>
      <c r="CU736">
        <v>52.671291548442397</v>
      </c>
      <c r="CV736">
        <v>0.64849367698572002</v>
      </c>
      <c r="CW736">
        <v>1.5646975427929799</v>
      </c>
      <c r="CX736">
        <v>1.7852206272096001</v>
      </c>
      <c r="CY736">
        <v>0.68444411352729595</v>
      </c>
      <c r="CZ736">
        <v>1.14386190247865</v>
      </c>
      <c r="DA736">
        <v>0.20713762878456701</v>
      </c>
      <c r="DB736">
        <v>3.0832031290586799</v>
      </c>
      <c r="DC736">
        <v>3.1616617414208301</v>
      </c>
      <c r="DD736">
        <v>17.953093444523901</v>
      </c>
      <c r="DE736">
        <v>51.986847434915099</v>
      </c>
      <c r="DF736">
        <v>46.717012263779502</v>
      </c>
      <c r="DG736">
        <v>21.791713093412799</v>
      </c>
      <c r="DH736">
        <v>150.72738659889001</v>
      </c>
      <c r="DI736">
        <v>144.693531107111</v>
      </c>
      <c r="DJ736">
        <v>6.0338554917788203</v>
      </c>
      <c r="DQ736"/>
      <c r="DR736"/>
      <c r="DS736"/>
    </row>
    <row r="737" spans="1:123" x14ac:dyDescent="0.25">
      <c r="A737" s="1" t="s">
        <v>428</v>
      </c>
      <c r="B737" s="1" t="s">
        <v>215</v>
      </c>
      <c r="C737" s="84">
        <v>2017</v>
      </c>
      <c r="D737" s="3">
        <v>43048</v>
      </c>
      <c r="F737" s="4"/>
      <c r="G737" s="4">
        <v>300</v>
      </c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M737" s="4"/>
      <c r="AN737" s="4"/>
      <c r="AO737" s="4"/>
      <c r="AP737" s="4"/>
      <c r="AQ737" s="4"/>
      <c r="AR737" s="4"/>
      <c r="AS737" s="4"/>
      <c r="AT737" s="4"/>
      <c r="AU737" s="4">
        <v>0.98</v>
      </c>
      <c r="AV737" s="4"/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/>
      <c r="BM737" s="4"/>
      <c r="BN737" s="4"/>
      <c r="BO737" s="4"/>
      <c r="BP737" s="4"/>
      <c r="BQ737" s="4"/>
      <c r="BR737" s="4"/>
      <c r="BS737" s="4"/>
      <c r="BT737" s="4"/>
      <c r="BU737" s="4"/>
      <c r="BV737" s="4"/>
      <c r="BW737" s="4"/>
      <c r="BX737" s="4"/>
      <c r="BY737" s="4"/>
      <c r="BZ737" s="4"/>
      <c r="CA737" s="4"/>
      <c r="CB737" s="4">
        <v>526.24</v>
      </c>
      <c r="CC737" s="4">
        <v>0.2</v>
      </c>
      <c r="CD737" s="4">
        <v>0.24</v>
      </c>
      <c r="CE737" s="4">
        <v>0.25</v>
      </c>
      <c r="CF737" s="4">
        <v>0.31</v>
      </c>
      <c r="CG737" s="4">
        <v>0.36</v>
      </c>
      <c r="CH737" s="4">
        <v>0.35</v>
      </c>
      <c r="CI737" s="4">
        <v>0.26</v>
      </c>
      <c r="CJ737" s="4"/>
      <c r="CK737" s="4"/>
      <c r="CL737" s="4"/>
      <c r="CM737" s="4"/>
      <c r="CN737" s="4"/>
      <c r="CO737" s="1" t="s">
        <v>153</v>
      </c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Q737"/>
      <c r="DR737"/>
      <c r="DS737"/>
    </row>
    <row r="738" spans="1:123" x14ac:dyDescent="0.25">
      <c r="A738" s="1" t="s">
        <v>428</v>
      </c>
      <c r="B738" s="1" t="s">
        <v>215</v>
      </c>
      <c r="C738" s="84">
        <v>2017</v>
      </c>
      <c r="D738" s="3">
        <v>43049</v>
      </c>
      <c r="F738" s="4"/>
      <c r="G738" s="4">
        <v>300</v>
      </c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/>
      <c r="BO738" s="4"/>
      <c r="BP738" s="4"/>
      <c r="BQ738" s="4"/>
      <c r="BR738" s="4"/>
      <c r="BS738" s="4"/>
      <c r="BT738" s="4"/>
      <c r="BU738" s="4"/>
      <c r="BV738" s="4"/>
      <c r="BW738" s="4"/>
      <c r="BX738" s="4"/>
      <c r="BY738" s="4"/>
      <c r="BZ738" s="4"/>
      <c r="CA738" s="4"/>
      <c r="CB738" s="4">
        <v>520.89</v>
      </c>
      <c r="CC738" s="4">
        <v>0.19</v>
      </c>
      <c r="CD738" s="4">
        <v>0.23</v>
      </c>
      <c r="CE738" s="4">
        <v>0.24</v>
      </c>
      <c r="CF738" s="4">
        <v>0.31</v>
      </c>
      <c r="CG738" s="4">
        <v>0.36</v>
      </c>
      <c r="CH738" s="4">
        <v>0.35</v>
      </c>
      <c r="CI738" s="4">
        <v>0.26</v>
      </c>
      <c r="CJ738" s="4"/>
      <c r="CK738" s="4"/>
      <c r="CL738" s="4"/>
      <c r="CM738" s="4"/>
      <c r="CN738" s="4"/>
      <c r="CO738" s="1" t="s">
        <v>153</v>
      </c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Q738"/>
      <c r="DR738"/>
      <c r="DS738"/>
    </row>
    <row r="739" spans="1:123" x14ac:dyDescent="0.25">
      <c r="A739" s="1" t="s">
        <v>428</v>
      </c>
      <c r="B739" s="1" t="s">
        <v>215</v>
      </c>
      <c r="C739" s="84">
        <v>2017</v>
      </c>
      <c r="D739" s="3">
        <v>43050</v>
      </c>
      <c r="F739" s="4"/>
      <c r="G739" s="4">
        <v>300</v>
      </c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4"/>
      <c r="BQ739" s="4"/>
      <c r="BR739" s="4"/>
      <c r="BS739" s="4"/>
      <c r="BT739" s="4"/>
      <c r="BU739" s="4"/>
      <c r="BV739" s="4"/>
      <c r="BW739" s="4"/>
      <c r="BX739" s="4"/>
      <c r="BY739" s="4"/>
      <c r="BZ739" s="4"/>
      <c r="CA739" s="4"/>
      <c r="CB739" s="4">
        <v>516.02</v>
      </c>
      <c r="CC739" s="4">
        <v>0.18</v>
      </c>
      <c r="CD739" s="4">
        <v>0.22</v>
      </c>
      <c r="CE739" s="4">
        <v>0.24</v>
      </c>
      <c r="CF739" s="4">
        <v>0.31</v>
      </c>
      <c r="CG739" s="4">
        <v>0.36</v>
      </c>
      <c r="CH739" s="4">
        <v>0.35</v>
      </c>
      <c r="CI739" s="4">
        <v>0.26</v>
      </c>
      <c r="CJ739" s="4"/>
      <c r="CK739" s="4"/>
      <c r="CL739" s="4"/>
      <c r="CM739" s="4"/>
      <c r="CN739" s="4"/>
      <c r="CO739" s="1" t="s">
        <v>153</v>
      </c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Q739"/>
      <c r="DR739"/>
      <c r="DS739"/>
    </row>
    <row r="740" spans="1:123" x14ac:dyDescent="0.25">
      <c r="A740" s="1" t="s">
        <v>428</v>
      </c>
      <c r="B740" s="1" t="s">
        <v>215</v>
      </c>
      <c r="C740" s="84">
        <v>2017</v>
      </c>
      <c r="D740" s="3">
        <v>43051</v>
      </c>
      <c r="F740" s="4"/>
      <c r="G740" s="4">
        <v>300</v>
      </c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/>
      <c r="BM740" s="4"/>
      <c r="BN740" s="4"/>
      <c r="BO740" s="4"/>
      <c r="BP740" s="4"/>
      <c r="BQ740" s="4"/>
      <c r="BR740" s="4"/>
      <c r="BS740" s="4"/>
      <c r="BT740" s="4"/>
      <c r="BU740" s="4"/>
      <c r="BV740" s="4"/>
      <c r="BW740" s="4"/>
      <c r="BX740" s="4"/>
      <c r="BY740" s="4"/>
      <c r="BZ740" s="4"/>
      <c r="CA740" s="4"/>
      <c r="CB740" s="4">
        <v>510.92</v>
      </c>
      <c r="CC740" s="4">
        <v>0.17</v>
      </c>
      <c r="CD740" s="4">
        <v>0.21</v>
      </c>
      <c r="CE740" s="4">
        <v>0.24</v>
      </c>
      <c r="CF740" s="4">
        <v>0.3</v>
      </c>
      <c r="CG740" s="4">
        <v>0.36</v>
      </c>
      <c r="CH740" s="4">
        <v>0.35</v>
      </c>
      <c r="CI740" s="4">
        <v>0.26</v>
      </c>
      <c r="CJ740" s="4"/>
      <c r="CK740" s="4"/>
      <c r="CL740" s="4"/>
      <c r="CM740" s="4"/>
      <c r="CN740" s="4"/>
      <c r="CO740" s="1" t="s">
        <v>153</v>
      </c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Q740"/>
      <c r="DR740"/>
      <c r="DS740"/>
    </row>
    <row r="741" spans="1:123" x14ac:dyDescent="0.25">
      <c r="A741" s="1" t="s">
        <v>428</v>
      </c>
      <c r="B741" s="1" t="s">
        <v>215</v>
      </c>
      <c r="C741" s="84">
        <v>2017</v>
      </c>
      <c r="D741" s="3">
        <v>43052</v>
      </c>
      <c r="F741" s="4"/>
      <c r="G741" s="4">
        <v>300</v>
      </c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/>
      <c r="BM741" s="4"/>
      <c r="BN741" s="4"/>
      <c r="BO741" s="4"/>
      <c r="BP741" s="4"/>
      <c r="BQ741" s="4"/>
      <c r="BR741" s="4"/>
      <c r="BS741" s="4"/>
      <c r="BT741" s="4"/>
      <c r="BU741" s="4"/>
      <c r="BV741" s="4"/>
      <c r="BW741" s="4"/>
      <c r="BX741" s="4"/>
      <c r="BY741" s="4"/>
      <c r="BZ741" s="4"/>
      <c r="CA741" s="4"/>
      <c r="CB741" s="4">
        <v>506.5</v>
      </c>
      <c r="CC741" s="4">
        <v>0.16</v>
      </c>
      <c r="CD741" s="4">
        <v>0.21</v>
      </c>
      <c r="CE741" s="4">
        <v>0.23</v>
      </c>
      <c r="CF741" s="4">
        <v>0.3</v>
      </c>
      <c r="CG741" s="4">
        <v>0.36</v>
      </c>
      <c r="CH741" s="4">
        <v>0.35</v>
      </c>
      <c r="CI741" s="4">
        <v>0.26</v>
      </c>
      <c r="CJ741" s="4"/>
      <c r="CK741" s="4"/>
      <c r="CL741" s="4"/>
      <c r="CM741" s="4"/>
      <c r="CN741" s="4"/>
      <c r="CO741" s="1" t="s">
        <v>153</v>
      </c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Q741"/>
      <c r="DR741"/>
      <c r="DS741"/>
    </row>
    <row r="742" spans="1:123" x14ac:dyDescent="0.25">
      <c r="A742" s="1" t="s">
        <v>428</v>
      </c>
      <c r="B742" s="1" t="s">
        <v>215</v>
      </c>
      <c r="C742" s="84">
        <v>2017</v>
      </c>
      <c r="D742" s="3">
        <v>43053</v>
      </c>
      <c r="F742" s="4"/>
      <c r="G742" s="4">
        <v>300</v>
      </c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M742" s="4"/>
      <c r="AN742" s="4"/>
      <c r="AO742" s="4"/>
      <c r="AP742" s="4"/>
      <c r="AQ742" s="4"/>
      <c r="AR742" s="4"/>
      <c r="AS742" s="4"/>
      <c r="AT742" s="4"/>
      <c r="AU742" s="4">
        <v>0.97</v>
      </c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  <c r="BP742" s="4"/>
      <c r="BQ742" s="4"/>
      <c r="BR742" s="4"/>
      <c r="BS742" s="4"/>
      <c r="BT742" s="4"/>
      <c r="BU742" s="4"/>
      <c r="BV742" s="4"/>
      <c r="BW742" s="4"/>
      <c r="BX742" s="4"/>
      <c r="BY742" s="4"/>
      <c r="BZ742" s="4"/>
      <c r="CA742" s="4"/>
      <c r="CB742" s="4">
        <v>502.05</v>
      </c>
      <c r="CC742" s="4">
        <v>0.15</v>
      </c>
      <c r="CD742" s="4">
        <v>0.2</v>
      </c>
      <c r="CE742" s="4">
        <v>0.23</v>
      </c>
      <c r="CF742" s="4">
        <v>0.3</v>
      </c>
      <c r="CG742" s="4">
        <v>0.36</v>
      </c>
      <c r="CH742" s="4">
        <v>0.35</v>
      </c>
      <c r="CI742" s="4">
        <v>0.26</v>
      </c>
      <c r="CJ742" s="4"/>
      <c r="CK742" s="4"/>
      <c r="CL742" s="4"/>
      <c r="CM742" s="4"/>
      <c r="CN742" s="4"/>
      <c r="CO742" s="1" t="s">
        <v>153</v>
      </c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Q742"/>
      <c r="DR742"/>
      <c r="DS742"/>
    </row>
    <row r="743" spans="1:123" x14ac:dyDescent="0.25">
      <c r="A743" s="1" t="s">
        <v>428</v>
      </c>
      <c r="B743" s="1" t="s">
        <v>215</v>
      </c>
      <c r="C743" s="84">
        <v>2017</v>
      </c>
      <c r="D743" s="3">
        <v>43054</v>
      </c>
      <c r="F743" s="4"/>
      <c r="G743" s="4">
        <v>300</v>
      </c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  <c r="BL743" s="4"/>
      <c r="BM743" s="4"/>
      <c r="BN743" s="4"/>
      <c r="BO743" s="4"/>
      <c r="BP743" s="4"/>
      <c r="BQ743" s="4"/>
      <c r="BR743" s="4"/>
      <c r="BS743" s="4"/>
      <c r="BT743" s="4"/>
      <c r="BU743" s="4"/>
      <c r="BV743" s="4"/>
      <c r="BW743" s="4"/>
      <c r="BX743" s="4"/>
      <c r="BY743" s="4"/>
      <c r="BZ743" s="4"/>
      <c r="CA743" s="4"/>
      <c r="CB743" s="4">
        <v>524.82000000000005</v>
      </c>
      <c r="CC743" s="4">
        <v>0.23</v>
      </c>
      <c r="CD743" s="4">
        <v>0.27</v>
      </c>
      <c r="CE743" s="4">
        <v>0.24</v>
      </c>
      <c r="CF743" s="4">
        <v>0.3</v>
      </c>
      <c r="CG743" s="4">
        <v>0.35</v>
      </c>
      <c r="CH743" s="4">
        <v>0.35</v>
      </c>
      <c r="CI743" s="4">
        <v>0.26</v>
      </c>
      <c r="CJ743" s="4"/>
      <c r="CK743" s="4"/>
      <c r="CL743" s="4"/>
      <c r="CM743" s="4"/>
      <c r="CN743" s="4"/>
      <c r="CO743" s="1" t="s">
        <v>153</v>
      </c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Q743"/>
      <c r="DR743"/>
      <c r="DS743"/>
    </row>
    <row r="744" spans="1:123" x14ac:dyDescent="0.25">
      <c r="A744" s="1" t="s">
        <v>428</v>
      </c>
      <c r="B744" s="1" t="s">
        <v>215</v>
      </c>
      <c r="C744" s="84">
        <v>2017</v>
      </c>
      <c r="D744" s="3">
        <v>43055</v>
      </c>
      <c r="F744" s="4"/>
      <c r="G744" s="4">
        <v>300</v>
      </c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4"/>
      <c r="BN744" s="4"/>
      <c r="BO744" s="4"/>
      <c r="BP744" s="4"/>
      <c r="BQ744" s="4"/>
      <c r="BR744" s="4"/>
      <c r="BS744" s="4"/>
      <c r="BT744" s="4"/>
      <c r="BU744" s="4"/>
      <c r="BV744" s="4"/>
      <c r="BW744" s="4"/>
      <c r="BX744" s="4"/>
      <c r="BY744" s="4"/>
      <c r="BZ744" s="4"/>
      <c r="CA744" s="4"/>
      <c r="CB744" s="4">
        <v>520.58000000000004</v>
      </c>
      <c r="CC744" s="4">
        <v>0.22</v>
      </c>
      <c r="CD744" s="4">
        <v>0.25</v>
      </c>
      <c r="CE744" s="4">
        <v>0.24</v>
      </c>
      <c r="CF744" s="4">
        <v>0.3</v>
      </c>
      <c r="CG744" s="4">
        <v>0.35</v>
      </c>
      <c r="CH744" s="4">
        <v>0.35</v>
      </c>
      <c r="CI744" s="4">
        <v>0.26</v>
      </c>
      <c r="CJ744" s="4"/>
      <c r="CK744" s="4"/>
      <c r="CL744" s="4"/>
      <c r="CM744" s="4"/>
      <c r="CN744" s="4"/>
      <c r="CO744" s="1" t="s">
        <v>153</v>
      </c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Q744"/>
      <c r="DR744"/>
      <c r="DS744"/>
    </row>
    <row r="745" spans="1:123" x14ac:dyDescent="0.25">
      <c r="A745" s="1" t="s">
        <v>428</v>
      </c>
      <c r="B745" s="1" t="s">
        <v>215</v>
      </c>
      <c r="C745" s="84">
        <v>2017</v>
      </c>
      <c r="D745" s="3">
        <v>43056</v>
      </c>
      <c r="F745" s="4"/>
      <c r="G745" s="4">
        <v>300</v>
      </c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/>
      <c r="BM745" s="4"/>
      <c r="BN745" s="4"/>
      <c r="BO745" s="4"/>
      <c r="BP745" s="4"/>
      <c r="BQ745" s="4"/>
      <c r="BR745" s="4"/>
      <c r="BS745" s="4"/>
      <c r="BT745" s="4"/>
      <c r="BU745" s="4"/>
      <c r="BV745" s="4"/>
      <c r="BW745" s="4"/>
      <c r="BX745" s="4"/>
      <c r="BY745" s="4"/>
      <c r="BZ745" s="4"/>
      <c r="CA745" s="4"/>
      <c r="CB745" s="4">
        <v>516.77</v>
      </c>
      <c r="CC745" s="4">
        <v>0.21</v>
      </c>
      <c r="CD745" s="4">
        <v>0.24</v>
      </c>
      <c r="CE745" s="4">
        <v>0.24</v>
      </c>
      <c r="CF745" s="4">
        <v>0.3</v>
      </c>
      <c r="CG745" s="4">
        <v>0.35</v>
      </c>
      <c r="CH745" s="4">
        <v>0.35</v>
      </c>
      <c r="CI745" s="4">
        <v>0.26</v>
      </c>
      <c r="CJ745" s="4"/>
      <c r="CK745" s="4"/>
      <c r="CL745" s="4"/>
      <c r="CM745" s="4"/>
      <c r="CN745" s="4"/>
      <c r="CO745" s="1" t="s">
        <v>153</v>
      </c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Q745"/>
      <c r="DR745"/>
      <c r="DS745"/>
    </row>
    <row r="746" spans="1:123" x14ac:dyDescent="0.25">
      <c r="A746" s="1" t="s">
        <v>428</v>
      </c>
      <c r="B746" s="1" t="s">
        <v>215</v>
      </c>
      <c r="C746" s="84">
        <v>2017</v>
      </c>
      <c r="D746" s="3">
        <v>43057</v>
      </c>
      <c r="F746" s="4"/>
      <c r="G746" s="4">
        <v>300</v>
      </c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/>
      <c r="BX746" s="4"/>
      <c r="BY746" s="4"/>
      <c r="BZ746" s="4"/>
      <c r="CA746" s="4"/>
      <c r="CB746" s="4">
        <v>512.59</v>
      </c>
      <c r="CC746" s="4">
        <v>0.2</v>
      </c>
      <c r="CD746" s="4">
        <v>0.23</v>
      </c>
      <c r="CE746" s="4">
        <v>0.24</v>
      </c>
      <c r="CF746" s="4">
        <v>0.3</v>
      </c>
      <c r="CG746" s="4">
        <v>0.35</v>
      </c>
      <c r="CH746" s="4">
        <v>0.35</v>
      </c>
      <c r="CI746" s="4">
        <v>0.26</v>
      </c>
      <c r="CJ746" s="4"/>
      <c r="CK746" s="4"/>
      <c r="CL746" s="4"/>
      <c r="CM746" s="4"/>
      <c r="CN746" s="4"/>
      <c r="CO746" s="1" t="s">
        <v>153</v>
      </c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Q746"/>
      <c r="DR746"/>
      <c r="DS746"/>
    </row>
    <row r="747" spans="1:123" x14ac:dyDescent="0.25">
      <c r="A747" s="1" t="s">
        <v>428</v>
      </c>
      <c r="B747" s="1" t="s">
        <v>215</v>
      </c>
      <c r="C747" s="84">
        <v>2017</v>
      </c>
      <c r="D747" s="3">
        <v>43058</v>
      </c>
      <c r="F747" s="4"/>
      <c r="G747" s="4">
        <v>300</v>
      </c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/>
      <c r="BM747" s="4"/>
      <c r="BN747" s="4"/>
      <c r="BO747" s="4"/>
      <c r="BP747" s="4"/>
      <c r="BQ747" s="4"/>
      <c r="BR747" s="4"/>
      <c r="BS747" s="4"/>
      <c r="BT747" s="4"/>
      <c r="BU747" s="4"/>
      <c r="BV747" s="4"/>
      <c r="BW747" s="4"/>
      <c r="BX747" s="4"/>
      <c r="BY747" s="4"/>
      <c r="BZ747" s="4"/>
      <c r="CA747" s="4"/>
      <c r="CB747" s="4">
        <v>506.89</v>
      </c>
      <c r="CC747" s="4">
        <v>0.18</v>
      </c>
      <c r="CD747" s="4">
        <v>0.22</v>
      </c>
      <c r="CE747" s="4">
        <v>0.23</v>
      </c>
      <c r="CF747" s="4">
        <v>0.3</v>
      </c>
      <c r="CG747" s="4">
        <v>0.35</v>
      </c>
      <c r="CH747" s="4">
        <v>0.35</v>
      </c>
      <c r="CI747" s="4">
        <v>0.26</v>
      </c>
      <c r="CJ747" s="4"/>
      <c r="CK747" s="4"/>
      <c r="CL747" s="4"/>
      <c r="CM747" s="4"/>
      <c r="CN747" s="4"/>
      <c r="CO747" s="1" t="s">
        <v>153</v>
      </c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Q747"/>
      <c r="DR747"/>
      <c r="DS747"/>
    </row>
    <row r="748" spans="1:123" x14ac:dyDescent="0.25">
      <c r="A748" s="1" t="s">
        <v>428</v>
      </c>
      <c r="B748" s="1" t="s">
        <v>215</v>
      </c>
      <c r="C748" s="84">
        <v>2017</v>
      </c>
      <c r="D748" s="3">
        <v>43059</v>
      </c>
      <c r="F748" s="4"/>
      <c r="G748" s="4">
        <v>300</v>
      </c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/>
      <c r="BM748" s="4"/>
      <c r="BN748" s="4"/>
      <c r="BO748" s="4"/>
      <c r="BP748" s="4"/>
      <c r="BQ748" s="4"/>
      <c r="BR748" s="4"/>
      <c r="BS748" s="4"/>
      <c r="BT748" s="4"/>
      <c r="BU748" s="4"/>
      <c r="BV748" s="4"/>
      <c r="BW748" s="4"/>
      <c r="BX748" s="4"/>
      <c r="BY748" s="4"/>
      <c r="BZ748" s="4"/>
      <c r="CA748" s="4"/>
      <c r="CB748" s="4">
        <v>503.3</v>
      </c>
      <c r="CC748" s="4">
        <v>0.17</v>
      </c>
      <c r="CD748" s="4">
        <v>0.22</v>
      </c>
      <c r="CE748" s="4">
        <v>0.23</v>
      </c>
      <c r="CF748" s="4">
        <v>0.3</v>
      </c>
      <c r="CG748" s="4">
        <v>0.35</v>
      </c>
      <c r="CH748" s="4">
        <v>0.35</v>
      </c>
      <c r="CI748" s="4">
        <v>0.26</v>
      </c>
      <c r="CJ748" s="4"/>
      <c r="CK748" s="4"/>
      <c r="CL748" s="4"/>
      <c r="CM748" s="4"/>
      <c r="CN748" s="4"/>
      <c r="CO748" s="1" t="s">
        <v>153</v>
      </c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Q748"/>
      <c r="DR748"/>
      <c r="DS748"/>
    </row>
    <row r="749" spans="1:123" x14ac:dyDescent="0.25">
      <c r="A749" s="1" t="s">
        <v>428</v>
      </c>
      <c r="B749" s="1" t="s">
        <v>215</v>
      </c>
      <c r="C749" s="84">
        <v>2017</v>
      </c>
      <c r="D749" s="3">
        <v>43060</v>
      </c>
      <c r="F749" s="4"/>
      <c r="G749" s="4">
        <v>300</v>
      </c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/>
      <c r="BM749" s="4"/>
      <c r="BN749" s="4"/>
      <c r="BO749" s="4"/>
      <c r="BP749" s="4"/>
      <c r="BQ749" s="4"/>
      <c r="BR749" s="4"/>
      <c r="BS749" s="4"/>
      <c r="BT749" s="4"/>
      <c r="BU749" s="4"/>
      <c r="BV749" s="4"/>
      <c r="BW749" s="4"/>
      <c r="BX749" s="4"/>
      <c r="BY749" s="4"/>
      <c r="BZ749" s="4"/>
      <c r="CA749" s="4"/>
      <c r="CB749" s="4">
        <v>500.34</v>
      </c>
      <c r="CC749" s="4">
        <v>0.17</v>
      </c>
      <c r="CD749" s="4">
        <v>0.21</v>
      </c>
      <c r="CE749" s="4">
        <v>0.23</v>
      </c>
      <c r="CF749" s="4">
        <v>0.28999999999999998</v>
      </c>
      <c r="CG749" s="4">
        <v>0.35</v>
      </c>
      <c r="CH749" s="4">
        <v>0.35</v>
      </c>
      <c r="CI749" s="4">
        <v>0.26</v>
      </c>
      <c r="CJ749" s="4"/>
      <c r="CK749" s="4"/>
      <c r="CL749" s="4"/>
      <c r="CM749" s="4"/>
      <c r="CN749" s="4"/>
      <c r="CO749" s="1" t="s">
        <v>153</v>
      </c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Q749"/>
      <c r="DR749"/>
      <c r="DS749"/>
    </row>
    <row r="750" spans="1:123" x14ac:dyDescent="0.25">
      <c r="A750" s="1" t="s">
        <v>428</v>
      </c>
      <c r="B750" s="1" t="s">
        <v>215</v>
      </c>
      <c r="C750" s="84">
        <v>2017</v>
      </c>
      <c r="D750" s="3">
        <v>43061</v>
      </c>
      <c r="F750" s="4"/>
      <c r="G750" s="4">
        <v>300</v>
      </c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/>
      <c r="BM750" s="4"/>
      <c r="BN750" s="4"/>
      <c r="BO750" s="4"/>
      <c r="BP750" s="4"/>
      <c r="BQ750" s="4"/>
      <c r="BR750" s="4"/>
      <c r="BS750" s="4"/>
      <c r="BT750" s="4"/>
      <c r="BU750" s="4"/>
      <c r="BV750" s="4"/>
      <c r="BW750" s="4"/>
      <c r="BX750" s="4"/>
      <c r="BY750" s="4"/>
      <c r="BZ750" s="4"/>
      <c r="CA750" s="4"/>
      <c r="CB750" s="4">
        <v>523.65</v>
      </c>
      <c r="CC750" s="4">
        <v>0.24</v>
      </c>
      <c r="CD750" s="4">
        <v>0.28000000000000003</v>
      </c>
      <c r="CE750" s="4">
        <v>0.24</v>
      </c>
      <c r="CF750" s="4">
        <v>0.28999999999999998</v>
      </c>
      <c r="CG750" s="4">
        <v>0.34</v>
      </c>
      <c r="CH750" s="4">
        <v>0.35</v>
      </c>
      <c r="CI750" s="4">
        <v>0.26</v>
      </c>
      <c r="CJ750" s="4"/>
      <c r="CK750" s="4"/>
      <c r="CL750" s="4"/>
      <c r="CM750" s="4"/>
      <c r="CN750" s="4"/>
      <c r="CO750" s="1" t="s">
        <v>153</v>
      </c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Q750"/>
      <c r="DR750"/>
      <c r="DS750"/>
    </row>
    <row r="751" spans="1:123" x14ac:dyDescent="0.25">
      <c r="A751" s="1" t="s">
        <v>428</v>
      </c>
      <c r="B751" s="1" t="s">
        <v>215</v>
      </c>
      <c r="C751" s="84">
        <v>2017</v>
      </c>
      <c r="D751" s="3">
        <v>43062</v>
      </c>
      <c r="F751" s="4"/>
      <c r="G751" s="4">
        <v>300</v>
      </c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4"/>
      <c r="BX751" s="4"/>
      <c r="BY751" s="4"/>
      <c r="BZ751" s="4"/>
      <c r="CA751" s="4"/>
      <c r="CB751" s="4">
        <v>520.11</v>
      </c>
      <c r="CC751" s="4">
        <v>0.23</v>
      </c>
      <c r="CD751" s="4">
        <v>0.26</v>
      </c>
      <c r="CE751" s="4">
        <v>0.24</v>
      </c>
      <c r="CF751" s="4">
        <v>0.28999999999999998</v>
      </c>
      <c r="CG751" s="4">
        <v>0.34</v>
      </c>
      <c r="CH751" s="4">
        <v>0.35</v>
      </c>
      <c r="CI751" s="4">
        <v>0.26</v>
      </c>
      <c r="CJ751" s="4"/>
      <c r="CK751" s="4"/>
      <c r="CL751" s="4"/>
      <c r="CM751" s="4"/>
      <c r="CN751" s="4"/>
      <c r="CO751" s="1" t="s">
        <v>153</v>
      </c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Q751"/>
      <c r="DR751"/>
      <c r="DS751"/>
    </row>
    <row r="752" spans="1:123" x14ac:dyDescent="0.25">
      <c r="A752" s="1" t="s">
        <v>428</v>
      </c>
      <c r="B752" s="1" t="s">
        <v>215</v>
      </c>
      <c r="C752" s="84">
        <v>2017</v>
      </c>
      <c r="D752" s="3">
        <v>43063</v>
      </c>
      <c r="F752" s="4"/>
      <c r="G752" s="4">
        <v>300</v>
      </c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M752" s="4"/>
      <c r="AN752" s="4"/>
      <c r="AO752" s="4"/>
      <c r="AP752" s="4"/>
      <c r="AQ752" s="4"/>
      <c r="AR752" s="4"/>
      <c r="AS752" s="4"/>
      <c r="AT752" s="4"/>
      <c r="AU752" s="4">
        <v>0.97</v>
      </c>
      <c r="AV752" s="4"/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4"/>
      <c r="BN752" s="4"/>
      <c r="BO752" s="4"/>
      <c r="BP752" s="4"/>
      <c r="BQ752" s="4"/>
      <c r="BR752" s="4"/>
      <c r="BS752" s="4"/>
      <c r="BT752" s="4"/>
      <c r="BU752" s="4"/>
      <c r="BV752" s="4"/>
      <c r="BW752" s="4"/>
      <c r="BX752" s="4"/>
      <c r="BY752" s="4"/>
      <c r="BZ752" s="4"/>
      <c r="CA752" s="4"/>
      <c r="CB752" s="4">
        <v>516.70000000000005</v>
      </c>
      <c r="CC752" s="4">
        <v>0.22</v>
      </c>
      <c r="CD752" s="4">
        <v>0.25</v>
      </c>
      <c r="CE752" s="4">
        <v>0.24</v>
      </c>
      <c r="CF752" s="4">
        <v>0.28999999999999998</v>
      </c>
      <c r="CG752" s="4">
        <v>0.34</v>
      </c>
      <c r="CH752" s="4">
        <v>0.34</v>
      </c>
      <c r="CI752" s="4">
        <v>0.26</v>
      </c>
      <c r="CJ752" s="4"/>
      <c r="CK752" s="4"/>
      <c r="CL752" s="4"/>
      <c r="CM752" s="4"/>
      <c r="CN752" s="4"/>
      <c r="CO752" s="1" t="s">
        <v>153</v>
      </c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Q752"/>
      <c r="DR752"/>
      <c r="DS752"/>
    </row>
    <row r="753" spans="1:123" x14ac:dyDescent="0.25">
      <c r="A753" s="1" t="s">
        <v>428</v>
      </c>
      <c r="B753" s="1" t="s">
        <v>215</v>
      </c>
      <c r="C753" s="84">
        <v>2017</v>
      </c>
      <c r="D753" s="3">
        <v>43064</v>
      </c>
      <c r="F753" s="4"/>
      <c r="G753" s="4">
        <v>300</v>
      </c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/>
      <c r="BM753" s="4"/>
      <c r="BN753" s="4"/>
      <c r="BO753" s="4"/>
      <c r="BP753" s="4"/>
      <c r="BQ753" s="4"/>
      <c r="BR753" s="4"/>
      <c r="BS753" s="4"/>
      <c r="BT753" s="4"/>
      <c r="BU753" s="4"/>
      <c r="BV753" s="4"/>
      <c r="BW753" s="4"/>
      <c r="BX753" s="4"/>
      <c r="BY753" s="4"/>
      <c r="BZ753" s="4"/>
      <c r="CA753" s="4"/>
      <c r="CB753" s="4">
        <v>511.91</v>
      </c>
      <c r="CC753" s="4">
        <v>0.21</v>
      </c>
      <c r="CD753" s="4">
        <v>0.24</v>
      </c>
      <c r="CE753" s="4">
        <v>0.24</v>
      </c>
      <c r="CF753" s="4">
        <v>0.28999999999999998</v>
      </c>
      <c r="CG753" s="4">
        <v>0.34</v>
      </c>
      <c r="CH753" s="4">
        <v>0.34</v>
      </c>
      <c r="CI753" s="4">
        <v>0.26</v>
      </c>
      <c r="CJ753" s="4"/>
      <c r="CK753" s="4"/>
      <c r="CL753" s="4"/>
      <c r="CM753" s="4"/>
      <c r="CN753" s="4"/>
      <c r="CO753" s="1" t="s">
        <v>153</v>
      </c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Q753"/>
      <c r="DR753"/>
      <c r="DS753"/>
    </row>
    <row r="754" spans="1:123" x14ac:dyDescent="0.25">
      <c r="A754" s="1" t="s">
        <v>428</v>
      </c>
      <c r="B754" s="1" t="s">
        <v>215</v>
      </c>
      <c r="C754" s="84">
        <v>2017</v>
      </c>
      <c r="D754" s="3">
        <v>43065</v>
      </c>
      <c r="F754" s="4"/>
      <c r="G754" s="4">
        <v>300</v>
      </c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  <c r="BO754" s="4"/>
      <c r="BP754" s="4"/>
      <c r="BQ754" s="4"/>
      <c r="BR754" s="4"/>
      <c r="BS754" s="4"/>
      <c r="BT754" s="4"/>
      <c r="BU754" s="4"/>
      <c r="BV754" s="4"/>
      <c r="BW754" s="4"/>
      <c r="BX754" s="4"/>
      <c r="BY754" s="4"/>
      <c r="BZ754" s="4"/>
      <c r="CA754" s="4"/>
      <c r="CB754" s="4">
        <v>506.67</v>
      </c>
      <c r="CC754" s="4">
        <v>0.19</v>
      </c>
      <c r="CD754" s="4">
        <v>0.23</v>
      </c>
      <c r="CE754" s="4">
        <v>0.24</v>
      </c>
      <c r="CF754" s="4">
        <v>0.28999999999999998</v>
      </c>
      <c r="CG754" s="4">
        <v>0.34</v>
      </c>
      <c r="CH754" s="4">
        <v>0.34</v>
      </c>
      <c r="CI754" s="4">
        <v>0.26</v>
      </c>
      <c r="CJ754" s="4"/>
      <c r="CK754" s="4"/>
      <c r="CL754" s="4"/>
      <c r="CM754" s="4"/>
      <c r="CN754" s="4"/>
      <c r="CO754" s="1" t="s">
        <v>153</v>
      </c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Q754"/>
      <c r="DR754"/>
      <c r="DS754"/>
    </row>
    <row r="755" spans="1:123" x14ac:dyDescent="0.25">
      <c r="A755" s="1" t="s">
        <v>428</v>
      </c>
      <c r="B755" s="1" t="s">
        <v>215</v>
      </c>
      <c r="C755" s="84">
        <v>2017</v>
      </c>
      <c r="D755" s="3">
        <v>43066</v>
      </c>
      <c r="F755" s="4"/>
      <c r="G755" s="4">
        <v>300</v>
      </c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/>
      <c r="BM755" s="4"/>
      <c r="BN755" s="4"/>
      <c r="BO755" s="4"/>
      <c r="BP755" s="4"/>
      <c r="BQ755" s="4"/>
      <c r="BR755" s="4"/>
      <c r="BS755" s="4"/>
      <c r="BT755" s="4"/>
      <c r="BU755" s="4"/>
      <c r="BV755" s="4"/>
      <c r="BW755" s="4"/>
      <c r="BX755" s="4"/>
      <c r="BY755" s="4"/>
      <c r="BZ755" s="4"/>
      <c r="CA755" s="4"/>
      <c r="CB755" s="4">
        <v>500.32</v>
      </c>
      <c r="CC755" s="4">
        <v>0.18</v>
      </c>
      <c r="CD755" s="4">
        <v>0.22</v>
      </c>
      <c r="CE755" s="4">
        <v>0.24</v>
      </c>
      <c r="CF755" s="4">
        <v>0.28999999999999998</v>
      </c>
      <c r="CG755" s="4">
        <v>0.34</v>
      </c>
      <c r="CH755" s="4">
        <v>0.34</v>
      </c>
      <c r="CI755" s="4">
        <v>0.26</v>
      </c>
      <c r="CJ755" s="4"/>
      <c r="CK755" s="4"/>
      <c r="CL755" s="4"/>
      <c r="CM755" s="4"/>
      <c r="CN755" s="4"/>
      <c r="CO755" s="1" t="s">
        <v>153</v>
      </c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Q755"/>
      <c r="DR755"/>
      <c r="DS755"/>
    </row>
    <row r="756" spans="1:123" x14ac:dyDescent="0.25">
      <c r="A756" s="1" t="s">
        <v>428</v>
      </c>
      <c r="B756" s="1" t="s">
        <v>215</v>
      </c>
      <c r="C756" s="84">
        <v>2017</v>
      </c>
      <c r="D756" s="3">
        <v>43067</v>
      </c>
      <c r="F756" s="4"/>
      <c r="G756" s="4">
        <v>300</v>
      </c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/>
      <c r="BM756" s="4"/>
      <c r="BN756" s="4"/>
      <c r="BO756" s="4"/>
      <c r="BP756" s="4"/>
      <c r="BQ756" s="4"/>
      <c r="BR756" s="4"/>
      <c r="BS756" s="4"/>
      <c r="BT756" s="4"/>
      <c r="BU756" s="4"/>
      <c r="BV756" s="4"/>
      <c r="BW756" s="4"/>
      <c r="BX756" s="4"/>
      <c r="BY756" s="4"/>
      <c r="BZ756" s="4"/>
      <c r="CA756" s="4"/>
      <c r="CB756" s="4">
        <v>494.81</v>
      </c>
      <c r="CC756" s="4">
        <v>0.17</v>
      </c>
      <c r="CD756" s="4">
        <v>0.21</v>
      </c>
      <c r="CE756" s="4">
        <v>0.23</v>
      </c>
      <c r="CF756" s="4">
        <v>0.28999999999999998</v>
      </c>
      <c r="CG756" s="4">
        <v>0.34</v>
      </c>
      <c r="CH756" s="4">
        <v>0.34</v>
      </c>
      <c r="CI756" s="4">
        <v>0.26</v>
      </c>
      <c r="CJ756" s="4"/>
      <c r="CK756" s="4"/>
      <c r="CL756" s="4"/>
      <c r="CM756" s="4"/>
      <c r="CN756" s="4"/>
      <c r="CO756" s="1" t="s">
        <v>153</v>
      </c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Q756"/>
      <c r="DR756"/>
      <c r="DS756"/>
    </row>
    <row r="757" spans="1:123" x14ac:dyDescent="0.25">
      <c r="A757" s="1" t="s">
        <v>428</v>
      </c>
      <c r="B757" s="1" t="s">
        <v>215</v>
      </c>
      <c r="C757" s="84">
        <v>2017</v>
      </c>
      <c r="D757" s="3">
        <v>43068</v>
      </c>
      <c r="F757" s="4"/>
      <c r="G757" s="4">
        <v>300</v>
      </c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M757" s="4"/>
      <c r="AN757" s="4"/>
      <c r="AO757" s="4"/>
      <c r="AP757" s="4"/>
      <c r="AQ757" s="4"/>
      <c r="AR757" s="4"/>
      <c r="AS757" s="4"/>
      <c r="AT757" s="4"/>
      <c r="AU757" s="4">
        <v>0.98</v>
      </c>
      <c r="AV757" s="4"/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/>
      <c r="BM757" s="4"/>
      <c r="BN757" s="4"/>
      <c r="BO757" s="4"/>
      <c r="BP757" s="4"/>
      <c r="BQ757" s="4"/>
      <c r="BR757" s="4"/>
      <c r="BS757" s="4"/>
      <c r="BT757" s="4"/>
      <c r="BU757" s="4"/>
      <c r="BV757" s="4"/>
      <c r="BW757" s="4"/>
      <c r="BX757" s="4"/>
      <c r="BY757" s="4"/>
      <c r="BZ757" s="4"/>
      <c r="CA757" s="4"/>
      <c r="CB757" s="4">
        <v>531.4</v>
      </c>
      <c r="CC757" s="4">
        <v>0.27</v>
      </c>
      <c r="CD757" s="4">
        <v>0.28999999999999998</v>
      </c>
      <c r="CE757" s="4">
        <v>0.27</v>
      </c>
      <c r="CF757" s="4">
        <v>0.28999999999999998</v>
      </c>
      <c r="CG757" s="4">
        <v>0.34</v>
      </c>
      <c r="CH757" s="4">
        <v>0.34</v>
      </c>
      <c r="CI757" s="4">
        <v>0.26</v>
      </c>
      <c r="CJ757" s="4"/>
      <c r="CK757" s="4"/>
      <c r="CL757" s="4"/>
      <c r="CM757" s="4"/>
      <c r="CN757" s="4"/>
      <c r="CO757" s="1" t="s">
        <v>153</v>
      </c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Q757"/>
      <c r="DR757"/>
      <c r="DS757"/>
    </row>
    <row r="758" spans="1:123" x14ac:dyDescent="0.25">
      <c r="A758" s="1" t="s">
        <v>428</v>
      </c>
      <c r="B758" s="1" t="s">
        <v>215</v>
      </c>
      <c r="C758" s="84">
        <v>2017</v>
      </c>
      <c r="D758" s="3">
        <v>43069</v>
      </c>
      <c r="F758" s="4"/>
      <c r="G758" s="4">
        <v>300</v>
      </c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4"/>
      <c r="BN758" s="4"/>
      <c r="BO758" s="4"/>
      <c r="BP758" s="4"/>
      <c r="BQ758" s="4"/>
      <c r="BR758" s="4"/>
      <c r="BS758" s="4"/>
      <c r="BT758" s="4"/>
      <c r="BU758" s="4"/>
      <c r="BV758" s="4"/>
      <c r="BW758" s="4"/>
      <c r="BX758" s="4"/>
      <c r="BY758" s="4"/>
      <c r="BZ758" s="4"/>
      <c r="CA758" s="4"/>
      <c r="CB758" s="4">
        <v>526.77</v>
      </c>
      <c r="CC758" s="4">
        <v>0.25</v>
      </c>
      <c r="CD758" s="4">
        <v>0.28000000000000003</v>
      </c>
      <c r="CE758" s="4">
        <v>0.27</v>
      </c>
      <c r="CF758" s="4">
        <v>0.28999999999999998</v>
      </c>
      <c r="CG758" s="4">
        <v>0.33</v>
      </c>
      <c r="CH758" s="4">
        <v>0.34</v>
      </c>
      <c r="CI758" s="4">
        <v>0.26</v>
      </c>
      <c r="CJ758" s="4"/>
      <c r="CK758" s="4"/>
      <c r="CL758" s="4"/>
      <c r="CM758" s="4"/>
      <c r="CN758" s="4"/>
      <c r="CO758" s="1" t="s">
        <v>153</v>
      </c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Q758"/>
      <c r="DR758"/>
      <c r="DS758"/>
    </row>
    <row r="759" spans="1:123" x14ac:dyDescent="0.25">
      <c r="A759" s="1" t="s">
        <v>428</v>
      </c>
      <c r="B759" s="1" t="s">
        <v>215</v>
      </c>
      <c r="C759" s="84">
        <v>2017</v>
      </c>
      <c r="D759" s="3">
        <v>43070</v>
      </c>
      <c r="F759" s="4"/>
      <c r="G759" s="4">
        <v>300</v>
      </c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  <c r="BL759" s="4"/>
      <c r="BM759" s="4"/>
      <c r="BN759" s="4"/>
      <c r="BO759" s="4"/>
      <c r="BP759" s="4"/>
      <c r="BQ759" s="4"/>
      <c r="BR759" s="4"/>
      <c r="BS759" s="4"/>
      <c r="BT759" s="4"/>
      <c r="BU759" s="4"/>
      <c r="BV759" s="4"/>
      <c r="BW759" s="4"/>
      <c r="BX759" s="4"/>
      <c r="BY759" s="4"/>
      <c r="BZ759" s="4"/>
      <c r="CA759" s="4"/>
      <c r="CB759" s="4">
        <v>519.54</v>
      </c>
      <c r="CC759" s="4">
        <v>0.23</v>
      </c>
      <c r="CD759" s="4">
        <v>0.27</v>
      </c>
      <c r="CE759" s="4">
        <v>0.26</v>
      </c>
      <c r="CF759" s="4">
        <v>0.28999999999999998</v>
      </c>
      <c r="CG759" s="4">
        <v>0.33</v>
      </c>
      <c r="CH759" s="4">
        <v>0.34</v>
      </c>
      <c r="CI759" s="4">
        <v>0.26</v>
      </c>
      <c r="CJ759" s="4"/>
      <c r="CK759" s="4"/>
      <c r="CL759" s="4"/>
      <c r="CM759" s="4"/>
      <c r="CN759" s="4"/>
      <c r="CO759" s="1" t="s">
        <v>153</v>
      </c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Q759"/>
      <c r="DR759"/>
      <c r="DS759"/>
    </row>
    <row r="760" spans="1:123" x14ac:dyDescent="0.25">
      <c r="A760" s="1" t="s">
        <v>428</v>
      </c>
      <c r="B760" s="1" t="s">
        <v>215</v>
      </c>
      <c r="C760" s="84">
        <v>2017</v>
      </c>
      <c r="D760" s="3">
        <v>43071</v>
      </c>
      <c r="F760" s="4"/>
      <c r="G760" s="4">
        <v>300</v>
      </c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  <c r="BP760" s="4"/>
      <c r="BQ760" s="4"/>
      <c r="BR760" s="4"/>
      <c r="BS760" s="4"/>
      <c r="BT760" s="4"/>
      <c r="BU760" s="4"/>
      <c r="BV760" s="4"/>
      <c r="BW760" s="4"/>
      <c r="BX760" s="4"/>
      <c r="BY760" s="4"/>
      <c r="BZ760" s="4"/>
      <c r="CA760" s="4"/>
      <c r="CB760" s="4">
        <v>510.9</v>
      </c>
      <c r="CC760" s="4">
        <v>0.21</v>
      </c>
      <c r="CD760" s="4">
        <v>0.25</v>
      </c>
      <c r="CE760" s="4">
        <v>0.26</v>
      </c>
      <c r="CF760" s="4">
        <v>0.28999999999999998</v>
      </c>
      <c r="CG760" s="4">
        <v>0.33</v>
      </c>
      <c r="CH760" s="4">
        <v>0.34</v>
      </c>
      <c r="CI760" s="4">
        <v>0.26</v>
      </c>
      <c r="CJ760" s="4"/>
      <c r="CK760" s="4"/>
      <c r="CL760" s="4"/>
      <c r="CM760" s="4"/>
      <c r="CN760" s="4"/>
      <c r="CO760" s="1" t="s">
        <v>153</v>
      </c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Q760"/>
      <c r="DR760"/>
      <c r="DS760"/>
    </row>
    <row r="761" spans="1:123" x14ac:dyDescent="0.25">
      <c r="A761" s="1" t="s">
        <v>428</v>
      </c>
      <c r="B761" s="1" t="s">
        <v>215</v>
      </c>
      <c r="C761" s="84">
        <v>2017</v>
      </c>
      <c r="D761" s="3">
        <v>43072</v>
      </c>
      <c r="F761" s="4"/>
      <c r="G761" s="4">
        <v>300</v>
      </c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/>
      <c r="BM761" s="4"/>
      <c r="BN761" s="4"/>
      <c r="BO761" s="4"/>
      <c r="BP761" s="4"/>
      <c r="BQ761" s="4"/>
      <c r="BR761" s="4"/>
      <c r="BS761" s="4"/>
      <c r="BT761" s="4"/>
      <c r="BU761" s="4"/>
      <c r="BV761" s="4"/>
      <c r="BW761" s="4"/>
      <c r="BX761" s="4"/>
      <c r="BY761" s="4"/>
      <c r="BZ761" s="4"/>
      <c r="CA761" s="4"/>
      <c r="CB761" s="4">
        <v>503.85</v>
      </c>
      <c r="CC761" s="4">
        <v>0.19</v>
      </c>
      <c r="CD761" s="4">
        <v>0.24</v>
      </c>
      <c r="CE761" s="4">
        <v>0.25</v>
      </c>
      <c r="CF761" s="4">
        <v>0.28999999999999998</v>
      </c>
      <c r="CG761" s="4">
        <v>0.33</v>
      </c>
      <c r="CH761" s="4">
        <v>0.34</v>
      </c>
      <c r="CI761" s="4">
        <v>0.26</v>
      </c>
      <c r="CJ761" s="4"/>
      <c r="CK761" s="4"/>
      <c r="CL761" s="4"/>
      <c r="CM761" s="4"/>
      <c r="CN761" s="4"/>
      <c r="CO761" s="1" t="s">
        <v>153</v>
      </c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Q761"/>
      <c r="DR761"/>
      <c r="DS761"/>
    </row>
    <row r="762" spans="1:123" x14ac:dyDescent="0.25">
      <c r="A762" s="1" t="s">
        <v>428</v>
      </c>
      <c r="B762" s="1" t="s">
        <v>215</v>
      </c>
      <c r="C762" s="84">
        <v>2017</v>
      </c>
      <c r="D762" s="3">
        <v>43073</v>
      </c>
      <c r="F762" s="4"/>
      <c r="G762" s="4">
        <v>300</v>
      </c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  <c r="BP762" s="4"/>
      <c r="BQ762" s="4"/>
      <c r="BR762" s="4"/>
      <c r="BS762" s="4"/>
      <c r="BT762" s="4"/>
      <c r="BU762" s="4"/>
      <c r="BV762" s="4"/>
      <c r="BW762" s="4"/>
      <c r="BX762" s="4"/>
      <c r="BY762" s="4"/>
      <c r="BZ762" s="4"/>
      <c r="CA762" s="4"/>
      <c r="CB762" s="4">
        <v>495.39</v>
      </c>
      <c r="CC762" s="4">
        <v>0.17</v>
      </c>
      <c r="CD762" s="4">
        <v>0.22</v>
      </c>
      <c r="CE762" s="4">
        <v>0.24</v>
      </c>
      <c r="CF762" s="4">
        <v>0.28000000000000003</v>
      </c>
      <c r="CG762" s="4">
        <v>0.33</v>
      </c>
      <c r="CH762" s="4">
        <v>0.34</v>
      </c>
      <c r="CI762" s="4">
        <v>0.26</v>
      </c>
      <c r="CJ762" s="4"/>
      <c r="CK762" s="4"/>
      <c r="CL762" s="4"/>
      <c r="CM762" s="4"/>
      <c r="CN762" s="4"/>
      <c r="CO762" s="1" t="s">
        <v>153</v>
      </c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Q762"/>
      <c r="DR762"/>
      <c r="DS762"/>
    </row>
    <row r="763" spans="1:123" x14ac:dyDescent="0.25">
      <c r="A763" s="1" t="s">
        <v>428</v>
      </c>
      <c r="B763" s="1" t="s">
        <v>215</v>
      </c>
      <c r="C763" s="84">
        <v>2017</v>
      </c>
      <c r="D763" s="3">
        <v>43074</v>
      </c>
      <c r="F763" s="4"/>
      <c r="G763" s="4">
        <v>300</v>
      </c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  <c r="BP763" s="4"/>
      <c r="BQ763" s="4"/>
      <c r="BR763" s="4"/>
      <c r="BS763" s="4"/>
      <c r="BT763" s="4"/>
      <c r="BU763" s="4"/>
      <c r="BV763" s="4"/>
      <c r="BW763" s="4"/>
      <c r="BX763" s="4"/>
      <c r="BY763" s="4"/>
      <c r="BZ763" s="4"/>
      <c r="CA763" s="4"/>
      <c r="CB763" s="4">
        <v>487.14</v>
      </c>
      <c r="CC763" s="4">
        <v>0.16</v>
      </c>
      <c r="CD763" s="4">
        <v>0.21</v>
      </c>
      <c r="CE763" s="4">
        <v>0.24</v>
      </c>
      <c r="CF763" s="4">
        <v>0.28000000000000003</v>
      </c>
      <c r="CG763" s="4">
        <v>0.33</v>
      </c>
      <c r="CH763" s="4">
        <v>0.34</v>
      </c>
      <c r="CI763" s="4">
        <v>0.26</v>
      </c>
      <c r="CJ763" s="4"/>
      <c r="CK763" s="4"/>
      <c r="CL763" s="4"/>
      <c r="CM763" s="4"/>
      <c r="CN763" s="4"/>
      <c r="CO763" s="1" t="s">
        <v>153</v>
      </c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Q763"/>
      <c r="DR763"/>
      <c r="DS763"/>
    </row>
    <row r="764" spans="1:123" x14ac:dyDescent="0.25">
      <c r="A764" s="1" t="s">
        <v>428</v>
      </c>
      <c r="B764" s="1" t="s">
        <v>215</v>
      </c>
      <c r="C764" s="84">
        <v>2017</v>
      </c>
      <c r="D764" s="3">
        <v>43075</v>
      </c>
      <c r="F764" s="4"/>
      <c r="G764" s="4">
        <v>300</v>
      </c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/>
      <c r="BM764" s="4"/>
      <c r="BN764" s="4"/>
      <c r="BO764" s="4"/>
      <c r="BP764" s="4"/>
      <c r="BQ764" s="4"/>
      <c r="BR764" s="4"/>
      <c r="BS764" s="4"/>
      <c r="BT764" s="4"/>
      <c r="BU764" s="4"/>
      <c r="BV764" s="4"/>
      <c r="BW764" s="4"/>
      <c r="BX764" s="4"/>
      <c r="BY764" s="4"/>
      <c r="BZ764" s="4"/>
      <c r="CA764" s="4"/>
      <c r="CB764" s="4">
        <v>529.87</v>
      </c>
      <c r="CC764" s="4">
        <v>0.27</v>
      </c>
      <c r="CD764" s="4">
        <v>0.28999999999999998</v>
      </c>
      <c r="CE764" s="4">
        <v>0.28000000000000003</v>
      </c>
      <c r="CF764" s="4">
        <v>0.28999999999999998</v>
      </c>
      <c r="CG764" s="4">
        <v>0.33</v>
      </c>
      <c r="CH764" s="4">
        <v>0.34</v>
      </c>
      <c r="CI764" s="4">
        <v>0.26</v>
      </c>
      <c r="CJ764" s="4"/>
      <c r="CK764" s="4"/>
      <c r="CL764" s="4"/>
      <c r="CM764" s="4"/>
      <c r="CN764" s="4"/>
      <c r="CO764" s="1" t="s">
        <v>153</v>
      </c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Q764"/>
      <c r="DR764"/>
      <c r="DS764"/>
    </row>
    <row r="765" spans="1:123" x14ac:dyDescent="0.25">
      <c r="A765" s="1" t="s">
        <v>428</v>
      </c>
      <c r="B765" s="1" t="s">
        <v>215</v>
      </c>
      <c r="C765" s="84">
        <v>2017</v>
      </c>
      <c r="D765" s="3">
        <v>43076</v>
      </c>
      <c r="F765" s="4"/>
      <c r="G765" s="4">
        <v>300</v>
      </c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M765" s="4"/>
      <c r="AN765" s="4"/>
      <c r="AO765" s="4"/>
      <c r="AP765" s="4"/>
      <c r="AQ765" s="4"/>
      <c r="AR765" s="4"/>
      <c r="AS765" s="4"/>
      <c r="AT765" s="4"/>
      <c r="AU765" s="4">
        <v>0.97</v>
      </c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  <c r="BO765" s="4"/>
      <c r="BP765" s="4"/>
      <c r="BQ765" s="4"/>
      <c r="BR765" s="4"/>
      <c r="BS765" s="4"/>
      <c r="BT765" s="4"/>
      <c r="BU765" s="4"/>
      <c r="BV765" s="4"/>
      <c r="BW765" s="4"/>
      <c r="BX765" s="4"/>
      <c r="BY765" s="4"/>
      <c r="BZ765" s="4"/>
      <c r="CA765" s="4"/>
      <c r="CB765" s="4">
        <v>532.23</v>
      </c>
      <c r="CC765" s="4">
        <v>0.27</v>
      </c>
      <c r="CD765" s="4">
        <v>0.3</v>
      </c>
      <c r="CE765" s="4">
        <v>0.28000000000000003</v>
      </c>
      <c r="CF765" s="4">
        <v>0.28999999999999998</v>
      </c>
      <c r="CG765" s="4">
        <v>0.32</v>
      </c>
      <c r="CH765" s="4">
        <v>0.34</v>
      </c>
      <c r="CI765" s="4">
        <v>0.26</v>
      </c>
      <c r="CJ765" s="4"/>
      <c r="CK765" s="4"/>
      <c r="CL765" s="4"/>
      <c r="CM765" s="4"/>
      <c r="CN765" s="4"/>
      <c r="CO765" s="1" t="s">
        <v>153</v>
      </c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Q765"/>
      <c r="DR765"/>
      <c r="DS765"/>
    </row>
    <row r="766" spans="1:123" x14ac:dyDescent="0.25">
      <c r="A766" s="1" t="s">
        <v>428</v>
      </c>
      <c r="B766" s="1" t="s">
        <v>215</v>
      </c>
      <c r="C766" s="84">
        <v>2017</v>
      </c>
      <c r="D766" s="3">
        <v>43077</v>
      </c>
      <c r="F766" s="4"/>
      <c r="G766" s="4">
        <v>300</v>
      </c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4"/>
      <c r="BX766" s="4"/>
      <c r="BY766" s="4"/>
      <c r="BZ766" s="4"/>
      <c r="CA766" s="4"/>
      <c r="CB766" s="4">
        <v>521.20000000000005</v>
      </c>
      <c r="CC766" s="4">
        <v>0.24</v>
      </c>
      <c r="CD766" s="4">
        <v>0.28000000000000003</v>
      </c>
      <c r="CE766" s="4">
        <v>0.28000000000000003</v>
      </c>
      <c r="CF766" s="4">
        <v>0.28000000000000003</v>
      </c>
      <c r="CG766" s="4">
        <v>0.32</v>
      </c>
      <c r="CH766" s="4">
        <v>0.34</v>
      </c>
      <c r="CI766" s="4">
        <v>0.26</v>
      </c>
      <c r="CJ766" s="4"/>
      <c r="CK766" s="4"/>
      <c r="CL766" s="4"/>
      <c r="CM766" s="4"/>
      <c r="CN766" s="4"/>
      <c r="CO766" s="1" t="s">
        <v>153</v>
      </c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Q766"/>
      <c r="DR766"/>
      <c r="DS766"/>
    </row>
    <row r="767" spans="1:123" x14ac:dyDescent="0.25">
      <c r="A767" s="1" t="s">
        <v>428</v>
      </c>
      <c r="B767" s="1" t="s">
        <v>215</v>
      </c>
      <c r="C767" s="84">
        <v>2017</v>
      </c>
      <c r="D767" s="3">
        <v>43078</v>
      </c>
      <c r="F767" s="4"/>
      <c r="G767" s="4">
        <v>300</v>
      </c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  <c r="BO767" s="4"/>
      <c r="BP767" s="4"/>
      <c r="BQ767" s="4"/>
      <c r="BR767" s="4"/>
      <c r="BS767" s="4"/>
      <c r="BT767" s="4"/>
      <c r="BU767" s="4"/>
      <c r="BV767" s="4"/>
      <c r="BW767" s="4"/>
      <c r="BX767" s="4"/>
      <c r="BY767" s="4"/>
      <c r="BZ767" s="4"/>
      <c r="CA767" s="4"/>
      <c r="CB767" s="4">
        <v>509.26</v>
      </c>
      <c r="CC767" s="4">
        <v>0.21</v>
      </c>
      <c r="CD767" s="4">
        <v>0.26</v>
      </c>
      <c r="CE767" s="4">
        <v>0.27</v>
      </c>
      <c r="CF767" s="4">
        <v>0.28000000000000003</v>
      </c>
      <c r="CG767" s="4">
        <v>0.32</v>
      </c>
      <c r="CH767" s="4">
        <v>0.33</v>
      </c>
      <c r="CI767" s="4">
        <v>0.26</v>
      </c>
      <c r="CJ767" s="4"/>
      <c r="CK767" s="4"/>
      <c r="CL767" s="4"/>
      <c r="CM767" s="4"/>
      <c r="CN767" s="4"/>
      <c r="CO767" s="1" t="s">
        <v>153</v>
      </c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Q767"/>
      <c r="DR767"/>
      <c r="DS767"/>
    </row>
    <row r="768" spans="1:123" x14ac:dyDescent="0.25">
      <c r="A768" s="1" t="s">
        <v>428</v>
      </c>
      <c r="B768" s="1" t="s">
        <v>215</v>
      </c>
      <c r="C768" s="84">
        <v>2017</v>
      </c>
      <c r="D768" s="3">
        <v>43079</v>
      </c>
      <c r="F768" s="4"/>
      <c r="G768" s="4">
        <v>300</v>
      </c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  <c r="BO768" s="4"/>
      <c r="BP768" s="4"/>
      <c r="BQ768" s="4"/>
      <c r="BR768" s="4"/>
      <c r="BS768" s="4"/>
      <c r="BT768" s="4"/>
      <c r="BU768" s="4"/>
      <c r="BV768" s="4"/>
      <c r="BW768" s="4"/>
      <c r="BX768" s="4"/>
      <c r="BY768" s="4"/>
      <c r="BZ768" s="4"/>
      <c r="CA768" s="4"/>
      <c r="CB768" s="4">
        <v>498.13</v>
      </c>
      <c r="CC768" s="4">
        <v>0.19</v>
      </c>
      <c r="CD768" s="4">
        <v>0.24</v>
      </c>
      <c r="CE768" s="4">
        <v>0.26</v>
      </c>
      <c r="CF768" s="4">
        <v>0.28000000000000003</v>
      </c>
      <c r="CG768" s="4">
        <v>0.32</v>
      </c>
      <c r="CH768" s="4">
        <v>0.33</v>
      </c>
      <c r="CI768" s="4">
        <v>0.26</v>
      </c>
      <c r="CJ768" s="4"/>
      <c r="CK768" s="4"/>
      <c r="CL768" s="4"/>
      <c r="CM768" s="4"/>
      <c r="CN768" s="4"/>
      <c r="CO768" s="1" t="s">
        <v>153</v>
      </c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Q768"/>
      <c r="DR768"/>
      <c r="DS768"/>
    </row>
    <row r="769" spans="1:123" x14ac:dyDescent="0.25">
      <c r="A769" s="1" t="s">
        <v>428</v>
      </c>
      <c r="B769" s="1" t="s">
        <v>215</v>
      </c>
      <c r="C769" s="84">
        <v>2017</v>
      </c>
      <c r="D769" s="3">
        <v>43080</v>
      </c>
      <c r="F769" s="4"/>
      <c r="G769" s="4">
        <v>300</v>
      </c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  <c r="BL769" s="4"/>
      <c r="BM769" s="4"/>
      <c r="BN769" s="4"/>
      <c r="BO769" s="4"/>
      <c r="BP769" s="4"/>
      <c r="BQ769" s="4"/>
      <c r="BR769" s="4"/>
      <c r="BS769" s="4"/>
      <c r="BT769" s="4"/>
      <c r="BU769" s="4"/>
      <c r="BV769" s="4"/>
      <c r="BW769" s="4"/>
      <c r="BX769" s="4"/>
      <c r="BY769" s="4"/>
      <c r="BZ769" s="4"/>
      <c r="CA769" s="4"/>
      <c r="CB769" s="4">
        <v>488.14</v>
      </c>
      <c r="CC769" s="4">
        <v>0.17</v>
      </c>
      <c r="CD769" s="4">
        <v>0.22</v>
      </c>
      <c r="CE769" s="4">
        <v>0.25</v>
      </c>
      <c r="CF769" s="4">
        <v>0.28000000000000003</v>
      </c>
      <c r="CG769" s="4">
        <v>0.32</v>
      </c>
      <c r="CH769" s="4">
        <v>0.33</v>
      </c>
      <c r="CI769" s="4">
        <v>0.26</v>
      </c>
      <c r="CJ769" s="4"/>
      <c r="CK769" s="4"/>
      <c r="CL769" s="4"/>
      <c r="CM769" s="4"/>
      <c r="CN769" s="4"/>
      <c r="CO769" s="1" t="s">
        <v>153</v>
      </c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Q769"/>
      <c r="DR769"/>
      <c r="DS769"/>
    </row>
    <row r="770" spans="1:123" x14ac:dyDescent="0.25">
      <c r="A770" s="1" t="s">
        <v>428</v>
      </c>
      <c r="B770" s="1" t="s">
        <v>215</v>
      </c>
      <c r="C770" s="84">
        <v>2017</v>
      </c>
      <c r="D770" s="3">
        <v>43081</v>
      </c>
      <c r="F770" s="4"/>
      <c r="G770" s="4">
        <v>300</v>
      </c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/>
      <c r="BM770" s="4"/>
      <c r="BN770" s="4"/>
      <c r="BO770" s="4"/>
      <c r="BP770" s="4"/>
      <c r="BQ770" s="4"/>
      <c r="BR770" s="4"/>
      <c r="BS770" s="4"/>
      <c r="BT770" s="4"/>
      <c r="BU770" s="4"/>
      <c r="BV770" s="4"/>
      <c r="BW770" s="4"/>
      <c r="BX770" s="4"/>
      <c r="BY770" s="4"/>
      <c r="BZ770" s="4"/>
      <c r="CA770" s="4"/>
      <c r="CB770" s="4">
        <v>484.93</v>
      </c>
      <c r="CC770" s="4">
        <v>0.16</v>
      </c>
      <c r="CD770" s="4">
        <v>0.21</v>
      </c>
      <c r="CE770" s="4">
        <v>0.24</v>
      </c>
      <c r="CF770" s="4">
        <v>0.28000000000000003</v>
      </c>
      <c r="CG770" s="4">
        <v>0.32</v>
      </c>
      <c r="CH770" s="4">
        <v>0.33</v>
      </c>
      <c r="CI770" s="4">
        <v>0.26</v>
      </c>
      <c r="CJ770" s="4"/>
      <c r="CK770" s="4"/>
      <c r="CL770" s="4"/>
      <c r="CM770" s="4"/>
      <c r="CN770" s="4"/>
      <c r="CO770" s="1" t="s">
        <v>153</v>
      </c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Q770"/>
      <c r="DR770"/>
      <c r="DS770"/>
    </row>
    <row r="771" spans="1:123" x14ac:dyDescent="0.25">
      <c r="A771" s="1" t="s">
        <v>428</v>
      </c>
      <c r="B771" s="1" t="s">
        <v>215</v>
      </c>
      <c r="C771" s="84">
        <v>2017</v>
      </c>
      <c r="D771" s="3">
        <v>43082</v>
      </c>
      <c r="F771" s="4"/>
      <c r="G771" s="4">
        <v>300</v>
      </c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/>
      <c r="BM771" s="4"/>
      <c r="BN771" s="4"/>
      <c r="BO771" s="4"/>
      <c r="BP771" s="4"/>
      <c r="BQ771" s="4"/>
      <c r="BR771" s="4"/>
      <c r="BS771" s="4"/>
      <c r="BT771" s="4"/>
      <c r="BU771" s="4"/>
      <c r="BV771" s="4"/>
      <c r="BW771" s="4"/>
      <c r="BX771" s="4"/>
      <c r="BY771" s="4"/>
      <c r="BZ771" s="4"/>
      <c r="CA771" s="4"/>
      <c r="CB771" s="4">
        <v>561.54</v>
      </c>
      <c r="CC771" s="4">
        <v>0.32</v>
      </c>
      <c r="CD771" s="4">
        <v>0.36</v>
      </c>
      <c r="CE771" s="4">
        <v>0.33</v>
      </c>
      <c r="CF771" s="4">
        <v>0.28999999999999998</v>
      </c>
      <c r="CG771" s="4">
        <v>0.33</v>
      </c>
      <c r="CH771" s="4">
        <v>0.33</v>
      </c>
      <c r="CI771" s="4">
        <v>0.26</v>
      </c>
      <c r="CJ771" s="4"/>
      <c r="CK771" s="4"/>
      <c r="CL771" s="4"/>
      <c r="CM771" s="4"/>
      <c r="CN771" s="4"/>
      <c r="CO771" s="1" t="s">
        <v>153</v>
      </c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Q771"/>
      <c r="DR771"/>
      <c r="DS771"/>
    </row>
    <row r="772" spans="1:123" x14ac:dyDescent="0.25">
      <c r="A772" s="1" t="s">
        <v>428</v>
      </c>
      <c r="B772" s="1" t="s">
        <v>215</v>
      </c>
      <c r="C772" s="84">
        <v>2017</v>
      </c>
      <c r="D772" s="3">
        <v>43083</v>
      </c>
      <c r="F772" s="4"/>
      <c r="G772" s="4">
        <v>300</v>
      </c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  <c r="BX772" s="4"/>
      <c r="BY772" s="4"/>
      <c r="BZ772" s="4"/>
      <c r="CA772" s="4"/>
      <c r="CB772" s="4">
        <v>554.29</v>
      </c>
      <c r="CC772" s="4">
        <v>0.3</v>
      </c>
      <c r="CD772" s="4">
        <v>0.34</v>
      </c>
      <c r="CE772" s="4">
        <v>0.33</v>
      </c>
      <c r="CF772" s="4">
        <v>0.28999999999999998</v>
      </c>
      <c r="CG772" s="4">
        <v>0.32</v>
      </c>
      <c r="CH772" s="4">
        <v>0.33</v>
      </c>
      <c r="CI772" s="4">
        <v>0.26</v>
      </c>
      <c r="CJ772" s="4"/>
      <c r="CK772" s="4"/>
      <c r="CL772" s="4"/>
      <c r="CM772" s="4"/>
      <c r="CN772" s="4"/>
      <c r="CO772" s="1" t="s">
        <v>153</v>
      </c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Q772"/>
      <c r="DR772"/>
      <c r="DS772"/>
    </row>
    <row r="773" spans="1:123" x14ac:dyDescent="0.25">
      <c r="A773" s="1" t="s">
        <v>428</v>
      </c>
      <c r="B773" s="1" t="s">
        <v>215</v>
      </c>
      <c r="C773" s="84">
        <v>2017</v>
      </c>
      <c r="D773" s="3">
        <v>43084</v>
      </c>
      <c r="F773" s="4"/>
      <c r="G773" s="4">
        <v>300</v>
      </c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M773" s="4"/>
      <c r="AN773" s="4"/>
      <c r="AO773" s="4"/>
      <c r="AP773" s="4"/>
      <c r="AQ773" s="4"/>
      <c r="AR773" s="4"/>
      <c r="AS773" s="4"/>
      <c r="AT773" s="4"/>
      <c r="AU773" s="4">
        <v>0.94</v>
      </c>
      <c r="AV773" s="4"/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/>
      <c r="BM773" s="4"/>
      <c r="BN773" s="4"/>
      <c r="BO773" s="4"/>
      <c r="BP773" s="4"/>
      <c r="BQ773" s="4"/>
      <c r="BR773" s="4"/>
      <c r="BS773" s="4"/>
      <c r="BT773" s="4"/>
      <c r="BU773" s="4"/>
      <c r="BV773" s="4"/>
      <c r="BW773" s="4"/>
      <c r="BX773" s="4"/>
      <c r="BY773" s="4"/>
      <c r="BZ773" s="4"/>
      <c r="CA773" s="4"/>
      <c r="CB773" s="4">
        <v>545.63</v>
      </c>
      <c r="CC773" s="4">
        <v>0.28000000000000003</v>
      </c>
      <c r="CD773" s="4">
        <v>0.33</v>
      </c>
      <c r="CE773" s="4">
        <v>0.32</v>
      </c>
      <c r="CF773" s="4">
        <v>0.28999999999999998</v>
      </c>
      <c r="CG773" s="4">
        <v>0.32</v>
      </c>
      <c r="CH773" s="4">
        <v>0.33</v>
      </c>
      <c r="CI773" s="4">
        <v>0.25</v>
      </c>
      <c r="CJ773" s="4"/>
      <c r="CK773" s="4"/>
      <c r="CL773" s="4"/>
      <c r="CM773" s="4"/>
      <c r="CN773" s="4"/>
      <c r="CO773" s="1" t="s">
        <v>153</v>
      </c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Q773"/>
      <c r="DR773"/>
      <c r="DS773"/>
    </row>
    <row r="774" spans="1:123" x14ac:dyDescent="0.25">
      <c r="A774" s="1" t="s">
        <v>428</v>
      </c>
      <c r="B774" s="1" t="s">
        <v>215</v>
      </c>
      <c r="C774" s="84">
        <v>2017</v>
      </c>
      <c r="D774" s="3">
        <v>43085</v>
      </c>
      <c r="F774" s="4"/>
      <c r="G774" s="4">
        <v>300</v>
      </c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/>
      <c r="BM774" s="4"/>
      <c r="BN774" s="4"/>
      <c r="BO774" s="4"/>
      <c r="BP774" s="4"/>
      <c r="BQ774" s="4"/>
      <c r="BR774" s="4"/>
      <c r="BS774" s="4"/>
      <c r="BT774" s="4"/>
      <c r="BU774" s="4"/>
      <c r="BV774" s="4"/>
      <c r="BW774" s="4"/>
      <c r="BX774" s="4"/>
      <c r="BY774" s="4"/>
      <c r="BZ774" s="4"/>
      <c r="CA774" s="4"/>
      <c r="CB774" s="4">
        <v>537.79</v>
      </c>
      <c r="CC774" s="4">
        <v>0.26</v>
      </c>
      <c r="CD774" s="4">
        <v>0.31</v>
      </c>
      <c r="CE774" s="4">
        <v>0.31</v>
      </c>
      <c r="CF774" s="4">
        <v>0.28999999999999998</v>
      </c>
      <c r="CG774" s="4">
        <v>0.32</v>
      </c>
      <c r="CH774" s="4">
        <v>0.33</v>
      </c>
      <c r="CI774" s="4">
        <v>0.25</v>
      </c>
      <c r="CJ774" s="4"/>
      <c r="CK774" s="4"/>
      <c r="CL774" s="4"/>
      <c r="CM774" s="4"/>
      <c r="CN774" s="4"/>
      <c r="CO774" s="1" t="s">
        <v>153</v>
      </c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Q774"/>
      <c r="DR774"/>
      <c r="DS774"/>
    </row>
    <row r="775" spans="1:123" x14ac:dyDescent="0.25">
      <c r="A775" s="1" t="s">
        <v>428</v>
      </c>
      <c r="B775" s="1" t="s">
        <v>215</v>
      </c>
      <c r="C775" s="84">
        <v>2017</v>
      </c>
      <c r="D775" s="3">
        <v>43086</v>
      </c>
      <c r="F775" s="4"/>
      <c r="G775" s="4">
        <v>300</v>
      </c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  <c r="BP775" s="4"/>
      <c r="BQ775" s="4"/>
      <c r="BR775" s="4"/>
      <c r="BS775" s="4"/>
      <c r="BT775" s="4"/>
      <c r="BU775" s="4"/>
      <c r="BV775" s="4"/>
      <c r="BW775" s="4"/>
      <c r="BX775" s="4"/>
      <c r="BY775" s="4"/>
      <c r="BZ775" s="4"/>
      <c r="CA775" s="4"/>
      <c r="CB775" s="4">
        <v>528.91</v>
      </c>
      <c r="CC775" s="4">
        <v>0.24</v>
      </c>
      <c r="CD775" s="4">
        <v>0.3</v>
      </c>
      <c r="CE775" s="4">
        <v>0.3</v>
      </c>
      <c r="CF775" s="4">
        <v>0.28999999999999998</v>
      </c>
      <c r="CG775" s="4">
        <v>0.32</v>
      </c>
      <c r="CH775" s="4">
        <v>0.33</v>
      </c>
      <c r="CI775" s="4">
        <v>0.25</v>
      </c>
      <c r="CJ775" s="4"/>
      <c r="CK775" s="4"/>
      <c r="CL775" s="4"/>
      <c r="CM775" s="4"/>
      <c r="CN775" s="4"/>
      <c r="CO775" s="1" t="s">
        <v>153</v>
      </c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Q775"/>
      <c r="DR775"/>
      <c r="DS775"/>
    </row>
    <row r="776" spans="1:123" x14ac:dyDescent="0.25">
      <c r="A776" s="1" t="s">
        <v>428</v>
      </c>
      <c r="B776" s="1" t="s">
        <v>215</v>
      </c>
      <c r="C776" s="84">
        <v>2017</v>
      </c>
      <c r="D776" s="3">
        <v>43087</v>
      </c>
      <c r="F776" s="4"/>
      <c r="G776" s="4">
        <v>300</v>
      </c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/>
      <c r="BM776" s="4"/>
      <c r="BN776" s="4"/>
      <c r="BO776" s="4"/>
      <c r="BP776" s="4"/>
      <c r="BQ776" s="4"/>
      <c r="BR776" s="4"/>
      <c r="BS776" s="4"/>
      <c r="BT776" s="4"/>
      <c r="BU776" s="4"/>
      <c r="BV776" s="4"/>
      <c r="BW776" s="4"/>
      <c r="BX776" s="4"/>
      <c r="BY776" s="4"/>
      <c r="BZ776" s="4"/>
      <c r="CA776" s="4"/>
      <c r="CB776" s="4">
        <v>523.53</v>
      </c>
      <c r="CC776" s="4">
        <v>0.23</v>
      </c>
      <c r="CD776" s="4">
        <v>0.28999999999999998</v>
      </c>
      <c r="CE776" s="4">
        <v>0.3</v>
      </c>
      <c r="CF776" s="4">
        <v>0.28999999999999998</v>
      </c>
      <c r="CG776" s="4">
        <v>0.32</v>
      </c>
      <c r="CH776" s="4">
        <v>0.33</v>
      </c>
      <c r="CI776" s="4">
        <v>0.25</v>
      </c>
      <c r="CJ776" s="4"/>
      <c r="CK776" s="4"/>
      <c r="CL776" s="4"/>
      <c r="CM776" s="4"/>
      <c r="CN776" s="4"/>
      <c r="CO776" s="1" t="s">
        <v>153</v>
      </c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Q776"/>
      <c r="DR776"/>
      <c r="DS776"/>
    </row>
    <row r="777" spans="1:123" x14ac:dyDescent="0.25">
      <c r="A777" s="1" t="s">
        <v>428</v>
      </c>
      <c r="B777" s="1" t="s">
        <v>215</v>
      </c>
      <c r="C777" s="84">
        <v>2017</v>
      </c>
      <c r="D777" s="3">
        <v>43088</v>
      </c>
      <c r="F777" s="4"/>
      <c r="G777" s="4">
        <v>300</v>
      </c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M777" s="4"/>
      <c r="AN777" s="4"/>
      <c r="AO777" s="4"/>
      <c r="AP777" s="4"/>
      <c r="AQ777" s="4"/>
      <c r="AR777" s="4"/>
      <c r="AS777" s="4"/>
      <c r="AT777" s="4"/>
      <c r="AU777" s="4">
        <v>0.88</v>
      </c>
      <c r="AV777" s="4"/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/>
      <c r="BM777" s="4"/>
      <c r="BN777" s="4"/>
      <c r="BO777" s="4"/>
      <c r="BP777" s="4"/>
      <c r="BQ777" s="4"/>
      <c r="BR777" s="4"/>
      <c r="BS777" s="4"/>
      <c r="BT777" s="4"/>
      <c r="BU777" s="4"/>
      <c r="BV777" s="4"/>
      <c r="BW777" s="4"/>
      <c r="BX777" s="4"/>
      <c r="BY777" s="4"/>
      <c r="BZ777" s="4"/>
      <c r="CA777" s="4"/>
      <c r="CB777" s="4">
        <v>517.13</v>
      </c>
      <c r="CC777" s="4">
        <v>0.22</v>
      </c>
      <c r="CD777" s="4">
        <v>0.28000000000000003</v>
      </c>
      <c r="CE777" s="4">
        <v>0.28999999999999998</v>
      </c>
      <c r="CF777" s="4">
        <v>0.28999999999999998</v>
      </c>
      <c r="CG777" s="4">
        <v>0.31</v>
      </c>
      <c r="CH777" s="4">
        <v>0.33</v>
      </c>
      <c r="CI777" s="4">
        <v>0.25</v>
      </c>
      <c r="CJ777" s="4"/>
      <c r="CK777" s="4"/>
      <c r="CL777" s="4"/>
      <c r="CM777" s="4"/>
      <c r="CN777" s="4"/>
      <c r="CO777" s="1" t="s">
        <v>153</v>
      </c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Q777"/>
      <c r="DR777"/>
      <c r="DS777"/>
    </row>
    <row r="778" spans="1:123" x14ac:dyDescent="0.25">
      <c r="A778" s="1" t="s">
        <v>428</v>
      </c>
      <c r="B778" s="1" t="s">
        <v>215</v>
      </c>
      <c r="C778" s="84">
        <v>2017</v>
      </c>
      <c r="D778" s="3">
        <v>43089</v>
      </c>
      <c r="F778" s="4"/>
      <c r="G778" s="4">
        <v>300</v>
      </c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>
        <v>2229.7566390322099</v>
      </c>
      <c r="AK778" s="4">
        <f>AL778*AJ778</f>
        <v>23.969883869596256</v>
      </c>
      <c r="AL778">
        <v>1.0749999999999999E-2</v>
      </c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/>
      <c r="BM778" s="4"/>
      <c r="BN778" s="4"/>
      <c r="BO778" s="4"/>
      <c r="BP778" s="4"/>
      <c r="BQ778" s="4"/>
      <c r="BR778" s="4"/>
      <c r="BS778" s="4"/>
      <c r="BT778" s="4"/>
      <c r="BU778" s="4"/>
      <c r="BV778" s="4"/>
      <c r="BW778" s="4"/>
      <c r="BX778" s="4"/>
      <c r="BY778" s="4"/>
      <c r="BZ778" s="4"/>
      <c r="CA778" s="4"/>
      <c r="CB778" s="4">
        <v>510.77</v>
      </c>
      <c r="CC778" s="4">
        <v>0.21</v>
      </c>
      <c r="CD778" s="4">
        <v>0.27</v>
      </c>
      <c r="CE778" s="4">
        <v>0.28000000000000003</v>
      </c>
      <c r="CF778" s="4">
        <v>0.28999999999999998</v>
      </c>
      <c r="CG778" s="4">
        <v>0.31</v>
      </c>
      <c r="CH778" s="4">
        <v>0.33</v>
      </c>
      <c r="CI778" s="4">
        <v>0.25</v>
      </c>
      <c r="CJ778" s="4"/>
      <c r="CK778" s="4"/>
      <c r="CL778" s="4"/>
      <c r="CM778" s="4"/>
      <c r="CN778" s="4"/>
      <c r="CO778" s="1" t="s">
        <v>153</v>
      </c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Q778"/>
      <c r="DR778"/>
      <c r="DS778"/>
    </row>
    <row r="779" spans="1:123" x14ac:dyDescent="0.25">
      <c r="A779" s="1" t="s">
        <v>428</v>
      </c>
      <c r="B779" s="1" t="s">
        <v>215</v>
      </c>
      <c r="C779" s="84">
        <v>2017</v>
      </c>
      <c r="D779" s="3">
        <v>43090</v>
      </c>
      <c r="F779" s="4"/>
      <c r="G779" s="4">
        <v>300</v>
      </c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L779" s="1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  <c r="BO779" s="4"/>
      <c r="BP779" s="4"/>
      <c r="BQ779" s="4"/>
      <c r="BR779" s="4"/>
      <c r="BS779" s="4"/>
      <c r="BT779" s="4"/>
      <c r="BU779" s="4"/>
      <c r="BV779" s="4"/>
      <c r="BW779" s="4"/>
      <c r="BX779" s="4"/>
      <c r="BY779" s="4"/>
      <c r="BZ779" s="4"/>
      <c r="CA779" s="4"/>
      <c r="CB779" s="4">
        <v>506.15</v>
      </c>
      <c r="CC779" s="4">
        <v>0.2</v>
      </c>
      <c r="CD779" s="4">
        <v>0.26</v>
      </c>
      <c r="CE779" s="4">
        <v>0.28000000000000003</v>
      </c>
      <c r="CF779" s="4">
        <v>0.28999999999999998</v>
      </c>
      <c r="CG779" s="4">
        <v>0.31</v>
      </c>
      <c r="CH779" s="4">
        <v>0.33</v>
      </c>
      <c r="CI779" s="4">
        <v>0.25</v>
      </c>
      <c r="CJ779" s="4"/>
      <c r="CK779" s="4"/>
      <c r="CL779" s="4"/>
      <c r="CM779" s="4"/>
      <c r="CN779" s="4"/>
      <c r="CO779" s="1" t="s">
        <v>153</v>
      </c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Q779"/>
      <c r="DR779"/>
      <c r="DS779"/>
    </row>
    <row r="780" spans="1:123" x14ac:dyDescent="0.25">
      <c r="A780" s="1" t="s">
        <v>428</v>
      </c>
      <c r="B780" s="1" t="s">
        <v>215</v>
      </c>
      <c r="C780" s="84">
        <v>2017</v>
      </c>
      <c r="D780" s="3">
        <v>43091</v>
      </c>
      <c r="F780" s="4"/>
      <c r="G780" s="4">
        <v>300</v>
      </c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/>
      <c r="BM780" s="4"/>
      <c r="BN780" s="4"/>
      <c r="BO780" s="4"/>
      <c r="BP780" s="4"/>
      <c r="BQ780" s="4"/>
      <c r="BR780" s="4"/>
      <c r="BS780" s="4"/>
      <c r="BT780" s="4"/>
      <c r="BU780" s="4"/>
      <c r="BV780" s="4"/>
      <c r="BW780" s="4"/>
      <c r="BX780" s="4"/>
      <c r="BY780" s="4"/>
      <c r="BZ780" s="4"/>
      <c r="CA780" s="4"/>
      <c r="CB780" s="4">
        <v>502.25</v>
      </c>
      <c r="CC780" s="4">
        <v>0.19</v>
      </c>
      <c r="CD780" s="4">
        <v>0.26</v>
      </c>
      <c r="CE780" s="4">
        <v>0.27</v>
      </c>
      <c r="CF780" s="4">
        <v>0.28000000000000003</v>
      </c>
      <c r="CG780" s="4">
        <v>0.31</v>
      </c>
      <c r="CH780" s="4">
        <v>0.33</v>
      </c>
      <c r="CI780" s="4">
        <v>0.25</v>
      </c>
      <c r="CJ780" s="4"/>
      <c r="CK780" s="4"/>
      <c r="CL780" s="4"/>
      <c r="CM780" s="4"/>
      <c r="CN780" s="4"/>
      <c r="CO780" s="1" t="s">
        <v>153</v>
      </c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Q780"/>
      <c r="DR780"/>
      <c r="DS780"/>
    </row>
    <row r="781" spans="1:123" x14ac:dyDescent="0.25">
      <c r="A781" s="1" t="s">
        <v>428</v>
      </c>
      <c r="B781" s="1" t="s">
        <v>215</v>
      </c>
      <c r="C781" s="84">
        <v>2017</v>
      </c>
      <c r="D781" s="3">
        <v>43092</v>
      </c>
      <c r="F781" s="4"/>
      <c r="G781" s="4">
        <v>300</v>
      </c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4"/>
      <c r="BX781" s="4"/>
      <c r="BY781" s="4"/>
      <c r="BZ781" s="4"/>
      <c r="CA781" s="4"/>
      <c r="CB781" s="4">
        <v>497.27</v>
      </c>
      <c r="CC781" s="4">
        <v>0.18</v>
      </c>
      <c r="CD781" s="4">
        <v>0.25</v>
      </c>
      <c r="CE781" s="4">
        <v>0.27</v>
      </c>
      <c r="CF781" s="4">
        <v>0.28000000000000003</v>
      </c>
      <c r="CG781" s="4">
        <v>0.31</v>
      </c>
      <c r="CH781" s="4">
        <v>0.33</v>
      </c>
      <c r="CI781" s="4">
        <v>0.25</v>
      </c>
      <c r="CJ781" s="4"/>
      <c r="CK781" s="4"/>
      <c r="CL781" s="4"/>
      <c r="CM781" s="4"/>
      <c r="CN781" s="4"/>
      <c r="CO781" s="1" t="s">
        <v>153</v>
      </c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Q781"/>
      <c r="DR781"/>
      <c r="DS781"/>
    </row>
    <row r="782" spans="1:123" x14ac:dyDescent="0.25">
      <c r="A782" s="1" t="s">
        <v>428</v>
      </c>
      <c r="B782" s="1" t="s">
        <v>215</v>
      </c>
      <c r="C782" s="84">
        <v>2017</v>
      </c>
      <c r="D782" s="3">
        <v>43093</v>
      </c>
      <c r="F782" s="4"/>
      <c r="G782" s="4">
        <v>300</v>
      </c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  <c r="BL782" s="4"/>
      <c r="BM782" s="4"/>
      <c r="BN782" s="4"/>
      <c r="BO782" s="4"/>
      <c r="BP782" s="4"/>
      <c r="BQ782" s="4"/>
      <c r="BR782" s="4"/>
      <c r="BS782" s="4"/>
      <c r="BT782" s="4"/>
      <c r="BU782" s="4"/>
      <c r="BV782" s="4"/>
      <c r="BW782" s="4"/>
      <c r="BX782" s="4"/>
      <c r="BY782" s="4"/>
      <c r="BZ782" s="4"/>
      <c r="CA782" s="4"/>
      <c r="CB782" s="4">
        <v>491.17</v>
      </c>
      <c r="CC782" s="4">
        <v>0.18</v>
      </c>
      <c r="CD782" s="4">
        <v>0.24</v>
      </c>
      <c r="CE782" s="4">
        <v>0.26</v>
      </c>
      <c r="CF782" s="4">
        <v>0.28000000000000003</v>
      </c>
      <c r="CG782" s="4">
        <v>0.31</v>
      </c>
      <c r="CH782" s="4">
        <v>0.33</v>
      </c>
      <c r="CI782" s="4">
        <v>0.25</v>
      </c>
      <c r="CJ782" s="4"/>
      <c r="CK782" s="4"/>
      <c r="CL782" s="4"/>
      <c r="CM782" s="4"/>
      <c r="CN782" s="4"/>
      <c r="CO782" s="1" t="s">
        <v>153</v>
      </c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Q782"/>
      <c r="DR782"/>
      <c r="DS782"/>
    </row>
    <row r="783" spans="1:123" x14ac:dyDescent="0.25">
      <c r="A783" s="1" t="s">
        <v>428</v>
      </c>
      <c r="B783" s="1" t="s">
        <v>215</v>
      </c>
      <c r="C783" s="84">
        <v>2017</v>
      </c>
      <c r="D783" s="3">
        <v>43094</v>
      </c>
      <c r="F783" s="4"/>
      <c r="G783" s="4">
        <v>300</v>
      </c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/>
      <c r="BL783" s="4"/>
      <c r="BM783" s="4"/>
      <c r="BN783" s="4"/>
      <c r="BO783" s="4"/>
      <c r="BP783" s="4"/>
      <c r="BQ783" s="4"/>
      <c r="BR783" s="4"/>
      <c r="BS783" s="4"/>
      <c r="BT783" s="4"/>
      <c r="BU783" s="4"/>
      <c r="BV783" s="4"/>
      <c r="BW783" s="4"/>
      <c r="BX783" s="4"/>
      <c r="BY783" s="4"/>
      <c r="BZ783" s="4"/>
      <c r="CA783" s="4"/>
      <c r="CB783" s="4">
        <v>484.72</v>
      </c>
      <c r="CC783" s="4">
        <v>0.16</v>
      </c>
      <c r="CD783" s="4">
        <v>0.23</v>
      </c>
      <c r="CE783" s="4">
        <v>0.25</v>
      </c>
      <c r="CF783" s="4">
        <v>0.28000000000000003</v>
      </c>
      <c r="CG783" s="4">
        <v>0.31</v>
      </c>
      <c r="CH783" s="4">
        <v>0.32</v>
      </c>
      <c r="CI783" s="4">
        <v>0.25</v>
      </c>
      <c r="CJ783" s="4"/>
      <c r="CK783" s="4"/>
      <c r="CL783" s="4"/>
      <c r="CM783" s="4"/>
      <c r="CN783" s="4"/>
      <c r="CO783" s="1" t="s">
        <v>153</v>
      </c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Q783"/>
      <c r="DR783"/>
      <c r="DS783"/>
    </row>
    <row r="784" spans="1:123" x14ac:dyDescent="0.25">
      <c r="A784" s="1" t="s">
        <v>428</v>
      </c>
      <c r="B784" s="1" t="s">
        <v>215</v>
      </c>
      <c r="C784" s="84">
        <v>2017</v>
      </c>
      <c r="D784" s="3">
        <v>43095</v>
      </c>
      <c r="F784" s="4"/>
      <c r="G784" s="4">
        <v>300</v>
      </c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  <c r="BO784" s="4"/>
      <c r="BP784" s="4"/>
      <c r="BQ784" s="4"/>
      <c r="BR784" s="4"/>
      <c r="BS784" s="4"/>
      <c r="BT784" s="4"/>
      <c r="BU784" s="4"/>
      <c r="BV784" s="4"/>
      <c r="BW784" s="4"/>
      <c r="BX784" s="4"/>
      <c r="BY784" s="4"/>
      <c r="BZ784" s="4"/>
      <c r="CA784" s="4"/>
      <c r="CB784" s="4">
        <v>484.76</v>
      </c>
      <c r="CC784" s="4">
        <v>0.17</v>
      </c>
      <c r="CD784" s="4">
        <v>0.23</v>
      </c>
      <c r="CE784" s="4">
        <v>0.25</v>
      </c>
      <c r="CF784" s="4">
        <v>0.28000000000000003</v>
      </c>
      <c r="CG784" s="4">
        <v>0.31</v>
      </c>
      <c r="CH784" s="4">
        <v>0.32</v>
      </c>
      <c r="CI784" s="4">
        <v>0.25</v>
      </c>
      <c r="CJ784" s="4"/>
      <c r="CK784" s="4"/>
      <c r="CL784" s="4"/>
      <c r="CM784" s="4"/>
      <c r="CN784" s="4"/>
      <c r="CO784" s="1" t="s">
        <v>153</v>
      </c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Q784"/>
      <c r="DR784"/>
      <c r="DS784"/>
    </row>
    <row r="785" spans="1:123" x14ac:dyDescent="0.25">
      <c r="A785" s="1" t="s">
        <v>428</v>
      </c>
      <c r="B785" s="1" t="s">
        <v>215</v>
      </c>
      <c r="C785" s="84">
        <v>2017</v>
      </c>
      <c r="D785" s="3">
        <v>43096</v>
      </c>
      <c r="F785" s="4"/>
      <c r="G785" s="4">
        <v>300</v>
      </c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/>
      <c r="BL785" s="4"/>
      <c r="BM785" s="4"/>
      <c r="BN785" s="4"/>
      <c r="BO785" s="4"/>
      <c r="BP785" s="4"/>
      <c r="BQ785" s="4"/>
      <c r="BR785" s="4"/>
      <c r="BS785" s="4"/>
      <c r="BT785" s="4"/>
      <c r="BU785" s="4"/>
      <c r="BV785" s="4"/>
      <c r="BW785" s="4"/>
      <c r="BX785" s="4"/>
      <c r="BY785" s="4"/>
      <c r="BZ785" s="4"/>
      <c r="CA785" s="4"/>
      <c r="CB785" s="4">
        <v>489.48</v>
      </c>
      <c r="CC785" s="4">
        <v>0.2</v>
      </c>
      <c r="CD785" s="4">
        <v>0.23</v>
      </c>
      <c r="CE785" s="4">
        <v>0.25</v>
      </c>
      <c r="CF785" s="4">
        <v>0.28000000000000003</v>
      </c>
      <c r="CG785" s="4">
        <v>0.31</v>
      </c>
      <c r="CH785" s="4">
        <v>0.32</v>
      </c>
      <c r="CI785" s="4">
        <v>0.25</v>
      </c>
      <c r="CJ785" s="4"/>
      <c r="CK785" s="4"/>
      <c r="CL785" s="4"/>
      <c r="CM785" s="4"/>
      <c r="CN785" s="4"/>
      <c r="CO785" s="1" t="s">
        <v>153</v>
      </c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Q785"/>
      <c r="DR785"/>
      <c r="DS785"/>
    </row>
    <row r="786" spans="1:123" x14ac:dyDescent="0.25">
      <c r="A786" s="1" t="s">
        <v>428</v>
      </c>
      <c r="B786" s="1" t="s">
        <v>215</v>
      </c>
      <c r="C786" s="84">
        <v>2017</v>
      </c>
      <c r="D786" s="3">
        <v>43097</v>
      </c>
      <c r="F786" s="4"/>
      <c r="G786" s="4">
        <v>300</v>
      </c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M786" s="4"/>
      <c r="AN786" s="4"/>
      <c r="AO786" s="4"/>
      <c r="AP786" s="4"/>
      <c r="AQ786" s="4"/>
      <c r="AR786" s="4"/>
      <c r="AS786" s="4"/>
      <c r="AT786" s="4"/>
      <c r="AU786" s="4">
        <v>0.78</v>
      </c>
      <c r="AV786" s="4"/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  <c r="BO786" s="4"/>
      <c r="BP786" s="4"/>
      <c r="BQ786" s="4"/>
      <c r="BR786" s="4"/>
      <c r="BS786" s="4"/>
      <c r="BT786" s="4"/>
      <c r="BU786" s="4"/>
      <c r="BV786" s="4"/>
      <c r="BW786" s="4"/>
      <c r="BX786" s="4"/>
      <c r="BY786" s="4"/>
      <c r="BZ786" s="4"/>
      <c r="CA786" s="4"/>
      <c r="CB786" s="4">
        <v>488.31</v>
      </c>
      <c r="CC786" s="4">
        <v>0.2</v>
      </c>
      <c r="CD786" s="4">
        <v>0.23</v>
      </c>
      <c r="CE786" s="4">
        <v>0.25</v>
      </c>
      <c r="CF786" s="4">
        <v>0.28000000000000003</v>
      </c>
      <c r="CG786" s="4">
        <v>0.31</v>
      </c>
      <c r="CH786" s="4">
        <v>0.32</v>
      </c>
      <c r="CI786" s="4">
        <v>0.25</v>
      </c>
      <c r="CJ786" s="4"/>
      <c r="CK786" s="4"/>
      <c r="CL786" s="4"/>
      <c r="CM786" s="4"/>
      <c r="CN786" s="4"/>
      <c r="CO786" s="1" t="s">
        <v>153</v>
      </c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Q786"/>
      <c r="DR786"/>
      <c r="DS786"/>
    </row>
    <row r="787" spans="1:123" x14ac:dyDescent="0.25">
      <c r="A787" s="1" t="s">
        <v>428</v>
      </c>
      <c r="B787" s="1" t="s">
        <v>215</v>
      </c>
      <c r="C787" s="84">
        <v>2017</v>
      </c>
      <c r="D787" s="3">
        <v>43098</v>
      </c>
      <c r="F787" s="4"/>
      <c r="G787" s="4">
        <v>300</v>
      </c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/>
      <c r="BL787" s="4"/>
      <c r="BM787" s="4"/>
      <c r="BN787" s="4"/>
      <c r="BO787" s="4"/>
      <c r="BP787" s="4"/>
      <c r="BQ787" s="4"/>
      <c r="BR787" s="4"/>
      <c r="BS787" s="4"/>
      <c r="BT787" s="4"/>
      <c r="BU787" s="4"/>
      <c r="BV787" s="4"/>
      <c r="BW787" s="4"/>
      <c r="BX787" s="4"/>
      <c r="BY787" s="4"/>
      <c r="BZ787" s="4"/>
      <c r="CA787" s="4"/>
      <c r="CB787" s="4">
        <v>486.45</v>
      </c>
      <c r="CC787" s="4">
        <v>0.2</v>
      </c>
      <c r="CD787" s="4">
        <v>0.23</v>
      </c>
      <c r="CE787" s="4">
        <v>0.25</v>
      </c>
      <c r="CF787" s="4">
        <v>0.28000000000000003</v>
      </c>
      <c r="CG787" s="4">
        <v>0.31</v>
      </c>
      <c r="CH787" s="4">
        <v>0.32</v>
      </c>
      <c r="CI787" s="4">
        <v>0.25</v>
      </c>
      <c r="CJ787" s="4"/>
      <c r="CK787" s="4"/>
      <c r="CL787" s="4"/>
      <c r="CM787" s="4"/>
      <c r="CN787" s="4"/>
      <c r="CO787" s="1" t="s">
        <v>153</v>
      </c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Q787"/>
      <c r="DR787"/>
      <c r="DS787"/>
    </row>
    <row r="788" spans="1:123" x14ac:dyDescent="0.25">
      <c r="A788" s="1" t="s">
        <v>428</v>
      </c>
      <c r="B788" s="1" t="s">
        <v>215</v>
      </c>
      <c r="C788" s="84">
        <v>2017</v>
      </c>
      <c r="D788" s="3">
        <v>43099</v>
      </c>
      <c r="F788" s="4"/>
      <c r="G788" s="4">
        <v>300</v>
      </c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/>
      <c r="BL788" s="4"/>
      <c r="BM788" s="4"/>
      <c r="BN788" s="4"/>
      <c r="BO788" s="4"/>
      <c r="BP788" s="4"/>
      <c r="BQ788" s="4"/>
      <c r="BR788" s="4"/>
      <c r="BS788" s="4"/>
      <c r="BT788" s="4"/>
      <c r="BU788" s="4"/>
      <c r="BV788" s="4"/>
      <c r="BW788" s="4"/>
      <c r="BX788" s="4"/>
      <c r="BY788" s="4"/>
      <c r="BZ788" s="4"/>
      <c r="CA788" s="4"/>
      <c r="CB788" s="4">
        <v>484.62</v>
      </c>
      <c r="CC788" s="4">
        <v>0.19</v>
      </c>
      <c r="CD788" s="4">
        <v>0.23</v>
      </c>
      <c r="CE788" s="4">
        <v>0.25</v>
      </c>
      <c r="CF788" s="4">
        <v>0.28000000000000003</v>
      </c>
      <c r="CG788" s="4">
        <v>0.3</v>
      </c>
      <c r="CH788" s="4">
        <v>0.32</v>
      </c>
      <c r="CI788" s="4">
        <v>0.25</v>
      </c>
      <c r="CJ788" s="4"/>
      <c r="CK788" s="4"/>
      <c r="CL788" s="4"/>
      <c r="CM788" s="4"/>
      <c r="CN788" s="4"/>
      <c r="CO788" s="1" t="s">
        <v>153</v>
      </c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Q788"/>
      <c r="DR788"/>
      <c r="DS788"/>
    </row>
    <row r="789" spans="1:123" x14ac:dyDescent="0.25">
      <c r="A789" s="1" t="s">
        <v>428</v>
      </c>
      <c r="B789" s="1" t="s">
        <v>215</v>
      </c>
      <c r="C789" s="84">
        <v>2017</v>
      </c>
      <c r="D789" s="3">
        <v>43100</v>
      </c>
      <c r="F789" s="4"/>
      <c r="G789" s="4">
        <v>300</v>
      </c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/>
      <c r="BL789" s="4"/>
      <c r="BM789" s="4"/>
      <c r="BN789" s="4"/>
      <c r="BO789" s="4"/>
      <c r="BP789" s="4"/>
      <c r="BQ789" s="4"/>
      <c r="BR789" s="4"/>
      <c r="BS789" s="4"/>
      <c r="BT789" s="4"/>
      <c r="BU789" s="4"/>
      <c r="BV789" s="4"/>
      <c r="BW789" s="4"/>
      <c r="BX789" s="4"/>
      <c r="BY789" s="4"/>
      <c r="BZ789" s="4"/>
      <c r="CA789" s="4"/>
      <c r="CB789" s="4">
        <v>482.17</v>
      </c>
      <c r="CC789" s="4">
        <v>0.19</v>
      </c>
      <c r="CD789" s="4">
        <v>0.23</v>
      </c>
      <c r="CE789" s="4">
        <v>0.25</v>
      </c>
      <c r="CF789" s="4">
        <v>0.28000000000000003</v>
      </c>
      <c r="CG789" s="4">
        <v>0.3</v>
      </c>
      <c r="CH789" s="4">
        <v>0.32</v>
      </c>
      <c r="CI789" s="4">
        <v>0.25</v>
      </c>
      <c r="CJ789" s="4"/>
      <c r="CK789" s="4"/>
      <c r="CL789" s="4"/>
      <c r="CM789" s="4"/>
      <c r="CN789" s="4"/>
      <c r="CO789" s="1" t="s">
        <v>153</v>
      </c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Q789"/>
      <c r="DR789"/>
      <c r="DS789"/>
    </row>
    <row r="790" spans="1:123" x14ac:dyDescent="0.25">
      <c r="A790" s="1" t="s">
        <v>428</v>
      </c>
      <c r="B790" s="1" t="s">
        <v>215</v>
      </c>
      <c r="C790" s="84">
        <v>2017</v>
      </c>
      <c r="D790" s="3">
        <v>43101</v>
      </c>
      <c r="F790" s="4"/>
      <c r="G790" s="4">
        <v>300</v>
      </c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/>
      <c r="BM790" s="4"/>
      <c r="BN790" s="4"/>
      <c r="BO790" s="4"/>
      <c r="BP790" s="4"/>
      <c r="BQ790" s="4"/>
      <c r="BR790" s="4"/>
      <c r="BS790" s="4"/>
      <c r="BT790" s="4"/>
      <c r="BU790" s="4"/>
      <c r="BV790" s="4"/>
      <c r="BW790" s="4"/>
      <c r="BX790" s="4"/>
      <c r="BY790" s="4"/>
      <c r="BZ790" s="4"/>
      <c r="CA790" s="4"/>
      <c r="CB790" s="4">
        <v>480.34</v>
      </c>
      <c r="CC790" s="4">
        <v>0.18</v>
      </c>
      <c r="CD790" s="4">
        <v>0.23</v>
      </c>
      <c r="CE790" s="4">
        <v>0.25</v>
      </c>
      <c r="CF790" s="4">
        <v>0.28000000000000003</v>
      </c>
      <c r="CG790" s="4">
        <v>0.3</v>
      </c>
      <c r="CH790" s="4">
        <v>0.32</v>
      </c>
      <c r="CI790" s="4">
        <v>0.25</v>
      </c>
      <c r="CJ790" s="4"/>
      <c r="CK790" s="4"/>
      <c r="CL790" s="4"/>
      <c r="CM790" s="4"/>
      <c r="CN790" s="4"/>
      <c r="CO790" s="1" t="s">
        <v>153</v>
      </c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Q790"/>
      <c r="DR790"/>
      <c r="DS790"/>
    </row>
    <row r="791" spans="1:123" x14ac:dyDescent="0.25">
      <c r="A791" s="1" t="s">
        <v>428</v>
      </c>
      <c r="B791" s="1" t="s">
        <v>215</v>
      </c>
      <c r="C791" s="84">
        <v>2017</v>
      </c>
      <c r="D791" s="3">
        <v>43102</v>
      </c>
      <c r="F791" s="4"/>
      <c r="G791" s="4">
        <v>300</v>
      </c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/>
      <c r="BM791" s="4"/>
      <c r="BN791" s="4"/>
      <c r="BO791" s="4"/>
      <c r="BP791" s="4"/>
      <c r="BQ791" s="4"/>
      <c r="BR791" s="4"/>
      <c r="BS791" s="4"/>
      <c r="BT791" s="4"/>
      <c r="BU791" s="4"/>
      <c r="BV791" s="4"/>
      <c r="BW791" s="4"/>
      <c r="BX791" s="4"/>
      <c r="BY791" s="4"/>
      <c r="BZ791" s="4"/>
      <c r="CA791" s="4"/>
      <c r="CB791" s="4">
        <v>478.59</v>
      </c>
      <c r="CC791" s="4">
        <v>0.18</v>
      </c>
      <c r="CD791" s="4">
        <v>0.23</v>
      </c>
      <c r="CE791" s="4">
        <v>0.25</v>
      </c>
      <c r="CF791" s="4">
        <v>0.28000000000000003</v>
      </c>
      <c r="CG791" s="4">
        <v>0.3</v>
      </c>
      <c r="CH791" s="4">
        <v>0.32</v>
      </c>
      <c r="CI791" s="4">
        <v>0.25</v>
      </c>
      <c r="CJ791" s="4"/>
      <c r="CK791" s="4"/>
      <c r="CL791" s="4"/>
      <c r="CM791" s="4"/>
      <c r="CN791" s="4"/>
      <c r="CO791" s="1" t="s">
        <v>153</v>
      </c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Q791"/>
      <c r="DR791"/>
      <c r="DS791"/>
    </row>
    <row r="792" spans="1:123" x14ac:dyDescent="0.25">
      <c r="A792" s="1" t="s">
        <v>428</v>
      </c>
      <c r="B792" s="1" t="s">
        <v>215</v>
      </c>
      <c r="C792" s="84">
        <v>2017</v>
      </c>
      <c r="D792" s="3">
        <v>43103</v>
      </c>
      <c r="F792" s="4"/>
      <c r="G792" s="4">
        <v>300</v>
      </c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/>
      <c r="BM792" s="4"/>
      <c r="BN792" s="4"/>
      <c r="BO792" s="4"/>
      <c r="BP792" s="4"/>
      <c r="BQ792" s="4"/>
      <c r="BR792" s="4"/>
      <c r="BS792" s="4"/>
      <c r="BT792" s="4"/>
      <c r="BU792" s="4"/>
      <c r="BV792" s="4"/>
      <c r="BW792" s="4"/>
      <c r="BX792" s="4"/>
      <c r="BY792" s="4"/>
      <c r="BZ792" s="4"/>
      <c r="CA792" s="4"/>
      <c r="CB792" s="4">
        <v>477.12</v>
      </c>
      <c r="CC792" s="4">
        <v>0.17</v>
      </c>
      <c r="CD792" s="4">
        <v>0.23</v>
      </c>
      <c r="CE792" s="4">
        <v>0.25</v>
      </c>
      <c r="CF792" s="4">
        <v>0.28000000000000003</v>
      </c>
      <c r="CG792" s="4">
        <v>0.3</v>
      </c>
      <c r="CH792" s="4">
        <v>0.32</v>
      </c>
      <c r="CI792" s="4">
        <v>0.25</v>
      </c>
      <c r="CJ792" s="4"/>
      <c r="CK792" s="4"/>
      <c r="CL792" s="4"/>
      <c r="CM792" s="4"/>
      <c r="CN792" s="4"/>
      <c r="CO792" s="1" t="s">
        <v>153</v>
      </c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Q792"/>
      <c r="DR792"/>
      <c r="DS792"/>
    </row>
    <row r="793" spans="1:123" x14ac:dyDescent="0.25">
      <c r="A793" s="1" t="s">
        <v>428</v>
      </c>
      <c r="B793" s="1" t="s">
        <v>215</v>
      </c>
      <c r="C793" s="84">
        <v>2017</v>
      </c>
      <c r="D793" s="3">
        <v>43104</v>
      </c>
      <c r="F793" s="4"/>
      <c r="G793" s="4">
        <v>300</v>
      </c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/>
      <c r="AL793"/>
      <c r="AM793" s="4"/>
      <c r="AN793" s="4"/>
      <c r="AO793" s="4"/>
      <c r="AP793" s="4"/>
      <c r="AQ793" s="4"/>
      <c r="AR793" s="4"/>
      <c r="AS793" s="4"/>
      <c r="AT793" s="4"/>
      <c r="AU793" s="4">
        <v>0.56999999999999995</v>
      </c>
      <c r="AV793"/>
      <c r="AW793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  <c r="BO793" s="4"/>
      <c r="BP793" s="4"/>
      <c r="BQ793" s="4"/>
      <c r="BR793" s="4"/>
      <c r="BS793" s="4"/>
      <c r="BT793" s="4"/>
      <c r="BU793" s="4"/>
      <c r="BV793"/>
      <c r="BW793" s="4"/>
      <c r="BX793"/>
      <c r="BY793" s="4"/>
      <c r="BZ793" s="4"/>
      <c r="CA793" s="4"/>
      <c r="CB793" s="4">
        <v>476.08</v>
      </c>
      <c r="CC793" s="4">
        <v>0.17</v>
      </c>
      <c r="CD793" s="4">
        <v>0.22</v>
      </c>
      <c r="CE793" s="4">
        <v>0.25</v>
      </c>
      <c r="CF793" s="4">
        <v>0.28000000000000003</v>
      </c>
      <c r="CG793" s="4">
        <v>0.3</v>
      </c>
      <c r="CH793" s="4">
        <v>0.32</v>
      </c>
      <c r="CI793" s="4">
        <v>0.25</v>
      </c>
      <c r="CJ793" s="4"/>
      <c r="CK793" s="4"/>
      <c r="CL793" s="4"/>
      <c r="CM793" s="4"/>
      <c r="CN793" s="4"/>
      <c r="CO793" s="1" t="s">
        <v>153</v>
      </c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Q793"/>
      <c r="DR793"/>
      <c r="DS793"/>
    </row>
    <row r="794" spans="1:123" x14ac:dyDescent="0.25">
      <c r="A794" s="1" t="s">
        <v>428</v>
      </c>
      <c r="B794" s="1" t="s">
        <v>215</v>
      </c>
      <c r="C794" s="84">
        <v>2017</v>
      </c>
      <c r="D794" s="3">
        <v>43105</v>
      </c>
      <c r="F794" s="4"/>
      <c r="G794" s="4">
        <v>300</v>
      </c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/>
      <c r="BL794" s="4"/>
      <c r="BM794" s="4"/>
      <c r="BN794" s="4"/>
      <c r="BO794" s="4"/>
      <c r="BP794" s="4"/>
      <c r="BQ794" s="4"/>
      <c r="BR794" s="4"/>
      <c r="BS794" s="4"/>
      <c r="BT794" s="4"/>
      <c r="BU794" s="4"/>
      <c r="BV794" s="4"/>
      <c r="BW794" s="4"/>
      <c r="BX794" s="4"/>
      <c r="BY794" s="4"/>
      <c r="BZ794" s="4"/>
      <c r="CA794" s="4"/>
      <c r="CB794" s="4">
        <v>509.81</v>
      </c>
      <c r="CC794" s="4">
        <v>0.3</v>
      </c>
      <c r="CD794" s="4">
        <v>0.3</v>
      </c>
      <c r="CE794" s="4">
        <v>0.26</v>
      </c>
      <c r="CF794" s="4">
        <v>0.28000000000000003</v>
      </c>
      <c r="CG794" s="4">
        <v>0.3</v>
      </c>
      <c r="CH794" s="4">
        <v>0.32</v>
      </c>
      <c r="CI794" s="4">
        <v>0.25</v>
      </c>
      <c r="CJ794" s="4"/>
      <c r="CK794" s="4"/>
      <c r="CL794" s="4"/>
      <c r="CM794" s="4"/>
      <c r="CN794" s="4"/>
      <c r="CO794" s="1" t="s">
        <v>153</v>
      </c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Q794"/>
      <c r="DR794"/>
      <c r="DS794"/>
    </row>
    <row r="795" spans="1:123" x14ac:dyDescent="0.25">
      <c r="A795" s="1" t="s">
        <v>428</v>
      </c>
      <c r="B795" s="1" t="s">
        <v>215</v>
      </c>
      <c r="C795" s="84">
        <v>2017</v>
      </c>
      <c r="D795" s="3">
        <v>43106</v>
      </c>
      <c r="F795" s="4"/>
      <c r="G795" s="4">
        <v>300</v>
      </c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  <c r="BL795" s="4"/>
      <c r="BM795" s="4"/>
      <c r="BN795" s="4"/>
      <c r="BO795" s="4"/>
      <c r="BP795" s="4"/>
      <c r="BQ795" s="4"/>
      <c r="BR795" s="4"/>
      <c r="BS795" s="4"/>
      <c r="BT795" s="4"/>
      <c r="BU795" s="4"/>
      <c r="BV795" s="4"/>
      <c r="BW795" s="4"/>
      <c r="BX795" s="4"/>
      <c r="BY795" s="4"/>
      <c r="BZ795" s="4"/>
      <c r="CA795" s="4"/>
      <c r="CB795" s="4">
        <v>511.22</v>
      </c>
      <c r="CC795" s="4">
        <v>0.28000000000000003</v>
      </c>
      <c r="CD795" s="4">
        <v>0.3</v>
      </c>
      <c r="CE795" s="4">
        <v>0.27</v>
      </c>
      <c r="CF795" s="4">
        <v>0.28000000000000003</v>
      </c>
      <c r="CG795" s="4">
        <v>0.3</v>
      </c>
      <c r="CH795" s="4">
        <v>0.32</v>
      </c>
      <c r="CI795" s="4">
        <v>0.24</v>
      </c>
      <c r="CJ795" s="4"/>
      <c r="CK795" s="4"/>
      <c r="CL795" s="4"/>
      <c r="CM795" s="4"/>
      <c r="CN795" s="4"/>
      <c r="CO795" s="1" t="s">
        <v>153</v>
      </c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Q795"/>
      <c r="DR795"/>
      <c r="DS795"/>
    </row>
    <row r="796" spans="1:123" x14ac:dyDescent="0.25">
      <c r="A796" s="1" t="s">
        <v>428</v>
      </c>
      <c r="B796" s="1" t="s">
        <v>215</v>
      </c>
      <c r="C796" s="84">
        <v>2017</v>
      </c>
      <c r="D796" s="3">
        <v>43107</v>
      </c>
      <c r="F796" s="4"/>
      <c r="G796" s="4">
        <v>300</v>
      </c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/>
      <c r="BM796" s="4"/>
      <c r="BN796" s="4"/>
      <c r="BO796" s="4"/>
      <c r="BP796" s="4"/>
      <c r="BQ796" s="4"/>
      <c r="BR796" s="4"/>
      <c r="BS796" s="4"/>
      <c r="BT796" s="4"/>
      <c r="BU796" s="4"/>
      <c r="BV796" s="4"/>
      <c r="BW796" s="4"/>
      <c r="BX796" s="4"/>
      <c r="BY796" s="4"/>
      <c r="BZ796" s="4"/>
      <c r="CA796" s="4"/>
      <c r="CB796" s="4">
        <v>509.54</v>
      </c>
      <c r="CC796" s="4">
        <v>0.27</v>
      </c>
      <c r="CD796" s="4">
        <v>0.3</v>
      </c>
      <c r="CE796" s="4">
        <v>0.28000000000000003</v>
      </c>
      <c r="CF796" s="4">
        <v>0.27</v>
      </c>
      <c r="CG796" s="4">
        <v>0.3</v>
      </c>
      <c r="CH796" s="4">
        <v>0.32</v>
      </c>
      <c r="CI796" s="4">
        <v>0.24</v>
      </c>
      <c r="CJ796" s="4"/>
      <c r="CK796" s="4"/>
      <c r="CL796" s="4"/>
      <c r="CM796" s="4"/>
      <c r="CN796" s="4"/>
      <c r="CO796" s="1" t="s">
        <v>153</v>
      </c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Q796"/>
      <c r="DR796"/>
      <c r="DS796"/>
    </row>
    <row r="797" spans="1:123" x14ac:dyDescent="0.25">
      <c r="A797" s="1" t="s">
        <v>428</v>
      </c>
      <c r="B797" s="1" t="s">
        <v>215</v>
      </c>
      <c r="C797" s="84">
        <v>2017</v>
      </c>
      <c r="D797" s="3">
        <v>43108</v>
      </c>
      <c r="F797" s="4"/>
      <c r="G797" s="4">
        <v>300</v>
      </c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M797" s="4"/>
      <c r="AN797" s="4"/>
      <c r="AO797" s="4"/>
      <c r="AP797" s="4"/>
      <c r="AQ797" s="4"/>
      <c r="AR797" s="4"/>
      <c r="AS797" s="4"/>
      <c r="AT797" s="4"/>
      <c r="AU797" s="4">
        <v>0.53</v>
      </c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  <c r="BO797" s="4"/>
      <c r="BP797" s="4"/>
      <c r="BQ797" s="4"/>
      <c r="BR797" s="4"/>
      <c r="BS797" s="4"/>
      <c r="BT797" s="4"/>
      <c r="BU797" s="4"/>
      <c r="BV797" s="4"/>
      <c r="BW797" s="4"/>
      <c r="BX797" s="4"/>
      <c r="BY797" s="4"/>
      <c r="BZ797" s="4"/>
      <c r="CA797" s="4"/>
      <c r="CB797" s="4">
        <v>507.71</v>
      </c>
      <c r="CC797" s="4">
        <v>0.26</v>
      </c>
      <c r="CD797" s="4">
        <v>0.28999999999999998</v>
      </c>
      <c r="CE797" s="4">
        <v>0.28000000000000003</v>
      </c>
      <c r="CF797" s="4">
        <v>0.27</v>
      </c>
      <c r="CG797" s="4">
        <v>0.3</v>
      </c>
      <c r="CH797" s="4">
        <v>0.32</v>
      </c>
      <c r="CI797" s="4">
        <v>0.24</v>
      </c>
      <c r="CJ797" s="4"/>
      <c r="CK797" s="4"/>
      <c r="CL797" s="4"/>
      <c r="CM797" s="4"/>
      <c r="CN797" s="4"/>
      <c r="CO797" s="1" t="s">
        <v>153</v>
      </c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Q797"/>
      <c r="DR797"/>
      <c r="DS797"/>
    </row>
    <row r="798" spans="1:123" x14ac:dyDescent="0.25">
      <c r="A798" s="1" t="s">
        <v>428</v>
      </c>
      <c r="B798" s="1" t="s">
        <v>215</v>
      </c>
      <c r="C798" s="84">
        <v>2017</v>
      </c>
      <c r="D798" s="3">
        <v>43109</v>
      </c>
      <c r="F798" s="4"/>
      <c r="G798" s="4">
        <v>300</v>
      </c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>
        <v>2106.5700000000002</v>
      </c>
      <c r="AM798" s="4"/>
      <c r="AN798" s="4"/>
      <c r="AO798" s="4"/>
      <c r="AP798" s="4">
        <v>1100.18</v>
      </c>
      <c r="AQ798" s="4"/>
      <c r="AR798" s="4"/>
      <c r="AS798">
        <v>2.2040000000000001E-2</v>
      </c>
      <c r="AT798" s="4">
        <v>979.36</v>
      </c>
      <c r="AU798" s="4"/>
      <c r="AV798"/>
      <c r="AW798">
        <v>0.70169999999999999</v>
      </c>
      <c r="AX798" s="4">
        <v>191.97</v>
      </c>
      <c r="AY798" s="4"/>
      <c r="AZ798" s="4"/>
      <c r="BA798" s="4"/>
      <c r="BB798" s="4"/>
      <c r="BC798" s="4"/>
      <c r="BD798" s="4">
        <v>0</v>
      </c>
      <c r="BE798" s="4"/>
      <c r="BF798" s="4">
        <v>0</v>
      </c>
      <c r="BG798" s="4">
        <v>0</v>
      </c>
      <c r="BH798" s="4"/>
      <c r="BI798" s="4"/>
      <c r="BJ798" s="4"/>
      <c r="BK798">
        <v>5.9822499999999997E-3</v>
      </c>
      <c r="BL798" s="4">
        <v>120.82</v>
      </c>
      <c r="BM798" s="4"/>
      <c r="BN798" s="4" t="s">
        <v>89</v>
      </c>
      <c r="BO798" s="4"/>
      <c r="BP798" s="4"/>
      <c r="BQ798" s="4"/>
      <c r="BR798" s="4"/>
      <c r="BS798" s="4"/>
      <c r="BT798" s="4"/>
      <c r="BU798" s="4"/>
      <c r="BV798">
        <v>3.3254999999999999E-3</v>
      </c>
      <c r="BW798" s="4">
        <v>814.42</v>
      </c>
      <c r="BX798">
        <v>2.6834509745067798</v>
      </c>
      <c r="BY798" s="4"/>
      <c r="BZ798" s="4"/>
      <c r="CA798" s="4"/>
      <c r="CB798" s="4">
        <v>506.5</v>
      </c>
      <c r="CC798" s="4">
        <v>0.26</v>
      </c>
      <c r="CD798" s="4">
        <v>0.28999999999999998</v>
      </c>
      <c r="CE798" s="4">
        <v>0.28000000000000003</v>
      </c>
      <c r="CF798" s="4">
        <v>0.28000000000000003</v>
      </c>
      <c r="CG798" s="4">
        <v>0.3</v>
      </c>
      <c r="CH798" s="4">
        <v>0.32</v>
      </c>
      <c r="CI798" s="4">
        <v>0.24</v>
      </c>
      <c r="CJ798" s="4"/>
      <c r="CK798" s="4"/>
      <c r="CL798" s="4"/>
      <c r="CM798" s="4"/>
      <c r="CN798" s="4"/>
      <c r="CO798" s="1" t="s">
        <v>153</v>
      </c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Q798"/>
      <c r="DR798"/>
      <c r="DS798"/>
    </row>
    <row r="799" spans="1:123" x14ac:dyDescent="0.25">
      <c r="A799" s="1" t="s">
        <v>428</v>
      </c>
      <c r="B799" s="1" t="s">
        <v>215</v>
      </c>
      <c r="C799" s="84">
        <v>2017</v>
      </c>
      <c r="D799" s="3">
        <v>43110</v>
      </c>
      <c r="F799" s="4"/>
      <c r="G799" s="4">
        <v>300</v>
      </c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  <c r="BO799" s="4"/>
      <c r="BP799" s="4"/>
      <c r="BQ799" s="4"/>
      <c r="BR799" s="4"/>
      <c r="BS799" s="4"/>
      <c r="BT799" s="4"/>
      <c r="BU799" s="4"/>
      <c r="BV799" s="4"/>
      <c r="BW799" s="4"/>
      <c r="BX799" s="4"/>
      <c r="BY799" s="4"/>
      <c r="BZ799" s="4"/>
      <c r="CA799" s="4"/>
      <c r="CB799" s="4">
        <v>517.37</v>
      </c>
      <c r="CC799" s="4">
        <v>0.3</v>
      </c>
      <c r="CD799" s="4">
        <v>0.31</v>
      </c>
      <c r="CE799" s="4">
        <v>0.28999999999999998</v>
      </c>
      <c r="CF799" s="4">
        <v>0.28000000000000003</v>
      </c>
      <c r="CG799" s="4">
        <v>0.3</v>
      </c>
      <c r="CH799" s="4">
        <v>0.32</v>
      </c>
      <c r="CI799" s="4">
        <v>0.24</v>
      </c>
      <c r="CJ799" s="4"/>
      <c r="CK799" s="4"/>
      <c r="CL799" s="4"/>
      <c r="CM799" s="4"/>
      <c r="CN799" s="4"/>
      <c r="CO799" s="1" t="s">
        <v>153</v>
      </c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Q799"/>
      <c r="DR799"/>
      <c r="DS799"/>
    </row>
    <row r="800" spans="1:123" x14ac:dyDescent="0.25">
      <c r="A800" s="1" t="s">
        <v>428</v>
      </c>
      <c r="B800" s="1" t="s">
        <v>215</v>
      </c>
      <c r="C800" s="84">
        <v>2017</v>
      </c>
      <c r="D800" s="3">
        <v>43111</v>
      </c>
      <c r="F800" s="4"/>
      <c r="G800" s="4">
        <v>300</v>
      </c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/>
      <c r="BM800" s="4"/>
      <c r="BN800" s="4"/>
      <c r="BO800" s="4"/>
      <c r="BP800" s="4"/>
      <c r="BQ800" s="4"/>
      <c r="BR800" s="4"/>
      <c r="BS800" s="4"/>
      <c r="BT800" s="4"/>
      <c r="BU800" s="4"/>
      <c r="BV800" s="4"/>
      <c r="BW800" s="4"/>
      <c r="BX800" s="4"/>
      <c r="BY800" s="4"/>
      <c r="BZ800" s="4"/>
      <c r="CA800" s="4"/>
      <c r="CB800" s="4">
        <v>557.38</v>
      </c>
      <c r="CC800" s="4">
        <v>0.35</v>
      </c>
      <c r="CD800" s="4">
        <v>0.36</v>
      </c>
      <c r="CE800" s="4">
        <v>0.35</v>
      </c>
      <c r="CF800" s="4">
        <v>0.28999999999999998</v>
      </c>
      <c r="CG800" s="4">
        <v>0.3</v>
      </c>
      <c r="CH800" s="4">
        <v>0.32</v>
      </c>
      <c r="CI800" s="4">
        <v>0.24</v>
      </c>
      <c r="CJ800" s="4"/>
      <c r="CK800" s="4"/>
      <c r="CL800" s="4"/>
      <c r="CM800" s="4"/>
      <c r="CN800" s="4"/>
      <c r="CO800" s="1" t="s">
        <v>153</v>
      </c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Q800"/>
      <c r="DR800"/>
      <c r="DS800"/>
    </row>
    <row r="801" spans="1:123" x14ac:dyDescent="0.25">
      <c r="A801" s="1" t="s">
        <v>428</v>
      </c>
      <c r="B801" s="1" t="s">
        <v>215</v>
      </c>
      <c r="C801" s="84">
        <v>2017</v>
      </c>
      <c r="D801" s="3">
        <v>43112</v>
      </c>
      <c r="F801" s="4"/>
      <c r="G801" s="4">
        <v>300</v>
      </c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  <c r="BL801" s="4"/>
      <c r="BM801" s="4"/>
      <c r="BN801" s="4"/>
      <c r="BO801" s="4"/>
      <c r="BP801" s="4"/>
      <c r="BQ801" s="4"/>
      <c r="BR801" s="4"/>
      <c r="BS801" s="4"/>
      <c r="BT801" s="4"/>
      <c r="BU801" s="4"/>
      <c r="BV801" s="4"/>
      <c r="BW801" s="4"/>
      <c r="BX801" s="4"/>
      <c r="BY801" s="4"/>
      <c r="BZ801" s="4"/>
      <c r="CA801" s="4"/>
      <c r="CB801" s="4">
        <v>557.21</v>
      </c>
      <c r="CC801" s="4">
        <v>0.33</v>
      </c>
      <c r="CD801" s="4">
        <v>0.36</v>
      </c>
      <c r="CE801" s="4">
        <v>0.35</v>
      </c>
      <c r="CF801" s="4">
        <v>0.3</v>
      </c>
      <c r="CG801" s="4">
        <v>0.3</v>
      </c>
      <c r="CH801" s="4">
        <v>0.32</v>
      </c>
      <c r="CI801" s="4">
        <v>0.24</v>
      </c>
      <c r="CJ801" s="4"/>
      <c r="CK801" s="4"/>
      <c r="CL801" s="4"/>
      <c r="CM801" s="4"/>
      <c r="CN801" s="4"/>
      <c r="CO801" s="1" t="s">
        <v>153</v>
      </c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Q801"/>
      <c r="DR801"/>
      <c r="DS801"/>
    </row>
    <row r="802" spans="1:123" x14ac:dyDescent="0.25">
      <c r="A802" s="1" t="s">
        <v>428</v>
      </c>
      <c r="B802" s="1" t="s">
        <v>215</v>
      </c>
      <c r="C802" s="84">
        <v>2017</v>
      </c>
      <c r="D802" s="3">
        <v>43113</v>
      </c>
      <c r="F802" s="4"/>
      <c r="G802" s="4">
        <v>300</v>
      </c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  <c r="BO802" s="4"/>
      <c r="BP802" s="4"/>
      <c r="BQ802" s="4"/>
      <c r="BR802" s="4"/>
      <c r="BS802" s="4"/>
      <c r="BT802" s="4"/>
      <c r="BU802" s="4"/>
      <c r="BV802" s="4"/>
      <c r="BW802" s="4"/>
      <c r="BX802" s="4"/>
      <c r="BY802" s="4"/>
      <c r="BZ802" s="4"/>
      <c r="CA802" s="4"/>
      <c r="CB802" s="4">
        <v>555.63</v>
      </c>
      <c r="CC802" s="4">
        <v>0.31</v>
      </c>
      <c r="CD802" s="4">
        <v>0.35</v>
      </c>
      <c r="CE802" s="4">
        <v>0.35</v>
      </c>
      <c r="CF802" s="4">
        <v>0.31</v>
      </c>
      <c r="CG802" s="4">
        <v>0.3</v>
      </c>
      <c r="CH802" s="4">
        <v>0.32</v>
      </c>
      <c r="CI802" s="4">
        <v>0.24</v>
      </c>
      <c r="CJ802" s="4"/>
      <c r="CK802" s="4"/>
      <c r="CL802" s="4"/>
      <c r="CM802" s="4"/>
      <c r="CN802" s="4"/>
      <c r="CO802" s="1" t="s">
        <v>153</v>
      </c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Q802"/>
      <c r="DR802"/>
      <c r="DS802"/>
    </row>
    <row r="803" spans="1:123" x14ac:dyDescent="0.25">
      <c r="A803" s="1" t="s">
        <v>428</v>
      </c>
      <c r="B803" s="1" t="s">
        <v>215</v>
      </c>
      <c r="C803" s="84">
        <v>2017</v>
      </c>
      <c r="D803" s="3">
        <v>43114</v>
      </c>
      <c r="F803" s="4"/>
      <c r="G803" s="4">
        <v>300</v>
      </c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  <c r="BO803" s="4"/>
      <c r="BP803" s="4"/>
      <c r="BQ803" s="4"/>
      <c r="BR803" s="4"/>
      <c r="BS803" s="4"/>
      <c r="BT803" s="4"/>
      <c r="BU803" s="4"/>
      <c r="BV803" s="4"/>
      <c r="BW803" s="4"/>
      <c r="BX803" s="4"/>
      <c r="BY803" s="4"/>
      <c r="BZ803" s="4"/>
      <c r="CA803" s="4"/>
      <c r="CB803" s="4">
        <v>554.92999999999995</v>
      </c>
      <c r="CC803" s="4">
        <v>0.31</v>
      </c>
      <c r="CD803" s="4">
        <v>0.35</v>
      </c>
      <c r="CE803" s="4">
        <v>0.35</v>
      </c>
      <c r="CF803" s="4">
        <v>0.32</v>
      </c>
      <c r="CG803" s="4">
        <v>0.3</v>
      </c>
      <c r="CH803" s="4">
        <v>0.32</v>
      </c>
      <c r="CI803" s="4">
        <v>0.24</v>
      </c>
      <c r="CJ803" s="4"/>
      <c r="CK803" s="4"/>
      <c r="CL803" s="4"/>
      <c r="CM803" s="4"/>
      <c r="CN803" s="4"/>
      <c r="CO803" s="1" t="s">
        <v>153</v>
      </c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Q803"/>
      <c r="DR803"/>
      <c r="DS803"/>
    </row>
    <row r="804" spans="1:123" x14ac:dyDescent="0.25">
      <c r="A804" s="1" t="s">
        <v>428</v>
      </c>
      <c r="B804" s="1" t="s">
        <v>215</v>
      </c>
      <c r="C804" s="84">
        <v>2017</v>
      </c>
      <c r="D804" s="3">
        <v>43115</v>
      </c>
      <c r="F804" s="4"/>
      <c r="G804" s="4">
        <v>300</v>
      </c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  <c r="BO804" s="4"/>
      <c r="BP804" s="4"/>
      <c r="BQ804" s="4"/>
      <c r="BR804" s="4"/>
      <c r="BS804" s="4"/>
      <c r="BT804" s="4"/>
      <c r="BU804" s="4"/>
      <c r="BV804" s="4"/>
      <c r="BW804" s="4"/>
      <c r="BX804" s="4"/>
      <c r="BY804" s="4"/>
      <c r="BZ804" s="4"/>
      <c r="CA804" s="4"/>
      <c r="CB804" s="4">
        <v>553.78</v>
      </c>
      <c r="CC804" s="4">
        <v>0.3</v>
      </c>
      <c r="CD804" s="4">
        <v>0.34</v>
      </c>
      <c r="CE804" s="4">
        <v>0.34</v>
      </c>
      <c r="CF804" s="4">
        <v>0.32</v>
      </c>
      <c r="CG804" s="4">
        <v>0.31</v>
      </c>
      <c r="CH804" s="4">
        <v>0.32</v>
      </c>
      <c r="CI804" s="4">
        <v>0.24</v>
      </c>
      <c r="CJ804" s="4"/>
      <c r="CK804" s="4"/>
      <c r="CL804" s="4"/>
      <c r="CM804" s="4"/>
      <c r="CN804" s="4"/>
      <c r="CO804" s="1" t="s">
        <v>153</v>
      </c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Q804"/>
      <c r="DR804"/>
      <c r="DS804"/>
    </row>
    <row r="805" spans="1:123" x14ac:dyDescent="0.25">
      <c r="A805" s="1" t="s">
        <v>428</v>
      </c>
      <c r="B805" s="1" t="s">
        <v>215</v>
      </c>
      <c r="C805" s="84">
        <v>2017</v>
      </c>
      <c r="D805" s="3">
        <v>43116</v>
      </c>
      <c r="F805" s="4"/>
      <c r="G805" s="4">
        <v>300</v>
      </c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  <c r="BL805" s="4"/>
      <c r="BM805" s="4"/>
      <c r="BN805" s="4"/>
      <c r="BO805" s="4"/>
      <c r="BP805" s="4"/>
      <c r="BQ805" s="4"/>
      <c r="BR805" s="4"/>
      <c r="BS805" s="4"/>
      <c r="BT805" s="4"/>
      <c r="BU805" s="4"/>
      <c r="BV805" s="4"/>
      <c r="BW805" s="4"/>
      <c r="BX805" s="4"/>
      <c r="BY805" s="4"/>
      <c r="BZ805" s="4"/>
      <c r="CA805" s="4"/>
      <c r="CB805" s="4">
        <v>552.79</v>
      </c>
      <c r="CC805" s="4">
        <v>0.28999999999999998</v>
      </c>
      <c r="CD805" s="4">
        <v>0.34</v>
      </c>
      <c r="CE805" s="4">
        <v>0.34</v>
      </c>
      <c r="CF805" s="4">
        <v>0.32</v>
      </c>
      <c r="CG805" s="4">
        <v>0.31</v>
      </c>
      <c r="CH805" s="4">
        <v>0.32</v>
      </c>
      <c r="CI805" s="4">
        <v>0.24</v>
      </c>
      <c r="CJ805" s="4"/>
      <c r="CK805" s="4"/>
      <c r="CL805" s="4"/>
      <c r="CM805" s="4"/>
      <c r="CN805" s="4"/>
      <c r="CO805" s="1" t="s">
        <v>153</v>
      </c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Q805"/>
      <c r="DR805"/>
      <c r="DS805"/>
    </row>
    <row r="806" spans="1:123" x14ac:dyDescent="0.25">
      <c r="A806" s="1" t="s">
        <v>428</v>
      </c>
      <c r="B806" s="1" t="s">
        <v>215</v>
      </c>
      <c r="C806" s="84">
        <v>2017</v>
      </c>
      <c r="D806" s="3">
        <v>43117</v>
      </c>
      <c r="F806" s="4"/>
      <c r="G806" s="4">
        <v>300</v>
      </c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/>
      <c r="BM806" s="4"/>
      <c r="BN806" s="4"/>
      <c r="BO806" s="4"/>
      <c r="BP806" s="4"/>
      <c r="BQ806" s="4"/>
      <c r="BR806" s="4"/>
      <c r="BS806" s="4"/>
      <c r="BT806" s="4"/>
      <c r="BU806" s="4"/>
      <c r="BV806" s="4"/>
      <c r="BW806" s="4"/>
      <c r="BX806" s="4"/>
      <c r="BY806" s="4"/>
      <c r="BZ806" s="4"/>
      <c r="CA806" s="4"/>
      <c r="CB806" s="4">
        <v>551.99</v>
      </c>
      <c r="CC806" s="4">
        <v>0.28999999999999998</v>
      </c>
      <c r="CD806" s="4">
        <v>0.33</v>
      </c>
      <c r="CE806" s="4">
        <v>0.34</v>
      </c>
      <c r="CF806" s="4">
        <v>0.32</v>
      </c>
      <c r="CG806" s="4">
        <v>0.31</v>
      </c>
      <c r="CH806" s="4">
        <v>0.32</v>
      </c>
      <c r="CI806" s="4">
        <v>0.24</v>
      </c>
      <c r="CJ806" s="4"/>
      <c r="CK806" s="4"/>
      <c r="CL806" s="4"/>
      <c r="CM806" s="4"/>
      <c r="CN806" s="4"/>
      <c r="CO806" s="1" t="s">
        <v>153</v>
      </c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Q806"/>
      <c r="DR806"/>
      <c r="DS806"/>
    </row>
    <row r="807" spans="1:123" x14ac:dyDescent="0.25">
      <c r="A807" s="1" t="s">
        <v>428</v>
      </c>
      <c r="B807" s="1" t="s">
        <v>215</v>
      </c>
      <c r="C807" s="84">
        <v>2017</v>
      </c>
      <c r="D807" s="3">
        <v>43118</v>
      </c>
      <c r="F807" s="4"/>
      <c r="G807" s="4">
        <v>300</v>
      </c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/>
      <c r="BL807" s="4"/>
      <c r="BM807" s="4"/>
      <c r="BN807" s="4"/>
      <c r="BO807" s="4"/>
      <c r="BP807" s="4"/>
      <c r="BQ807" s="4"/>
      <c r="BR807" s="4"/>
      <c r="BS807" s="4"/>
      <c r="BT807" s="4"/>
      <c r="BU807" s="4"/>
      <c r="BV807" s="4"/>
      <c r="BW807" s="4"/>
      <c r="BX807" s="4"/>
      <c r="BY807" s="4"/>
      <c r="BZ807" s="4"/>
      <c r="CA807" s="4"/>
      <c r="CB807" s="4">
        <v>551.17999999999995</v>
      </c>
      <c r="CC807" s="4">
        <v>0.28000000000000003</v>
      </c>
      <c r="CD807" s="4">
        <v>0.33</v>
      </c>
      <c r="CE807" s="4">
        <v>0.34</v>
      </c>
      <c r="CF807" s="4">
        <v>0.32</v>
      </c>
      <c r="CG807" s="4">
        <v>0.31</v>
      </c>
      <c r="CH807" s="4">
        <v>0.32</v>
      </c>
      <c r="CI807" s="4">
        <v>0.24</v>
      </c>
      <c r="CJ807" s="4"/>
      <c r="CK807" s="4"/>
      <c r="CL807" s="4"/>
      <c r="CM807" s="4"/>
      <c r="CN807" s="4"/>
      <c r="CO807" s="1" t="s">
        <v>153</v>
      </c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Q807"/>
      <c r="DR807"/>
      <c r="DS807"/>
    </row>
    <row r="808" spans="1:123" x14ac:dyDescent="0.25">
      <c r="A808" s="1" t="s">
        <v>428</v>
      </c>
      <c r="B808" s="1" t="s">
        <v>215</v>
      </c>
      <c r="C808" s="84">
        <v>2017</v>
      </c>
      <c r="D808" s="3">
        <v>43119</v>
      </c>
      <c r="F808" s="4"/>
      <c r="G808" s="4">
        <v>300</v>
      </c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/>
      <c r="BM808" s="4"/>
      <c r="BN808" s="4"/>
      <c r="BO808" s="4"/>
      <c r="BP808" s="4"/>
      <c r="BQ808" s="4"/>
      <c r="BR808" s="4"/>
      <c r="BS808" s="4"/>
      <c r="BT808" s="4"/>
      <c r="BU808" s="4"/>
      <c r="BV808" s="4"/>
      <c r="BW808" s="4"/>
      <c r="BX808" s="4"/>
      <c r="BY808" s="4"/>
      <c r="BZ808" s="4"/>
      <c r="CA808" s="4"/>
      <c r="CB808" s="4">
        <v>550.20000000000005</v>
      </c>
      <c r="CC808" s="4">
        <v>0.28000000000000003</v>
      </c>
      <c r="CD808" s="4">
        <v>0.33</v>
      </c>
      <c r="CE808" s="4">
        <v>0.34</v>
      </c>
      <c r="CF808" s="4">
        <v>0.32</v>
      </c>
      <c r="CG808" s="4">
        <v>0.31</v>
      </c>
      <c r="CH808" s="4">
        <v>0.32</v>
      </c>
      <c r="CI808" s="4">
        <v>0.24</v>
      </c>
      <c r="CJ808" s="4"/>
      <c r="CK808" s="4"/>
      <c r="CL808" s="4"/>
      <c r="CM808" s="4"/>
      <c r="CN808" s="4"/>
      <c r="CO808" s="1" t="s">
        <v>153</v>
      </c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Q808"/>
      <c r="DR808"/>
      <c r="DS808"/>
    </row>
    <row r="809" spans="1:123" x14ac:dyDescent="0.25">
      <c r="A809" s="1" t="s">
        <v>428</v>
      </c>
      <c r="B809" s="1" t="s">
        <v>215</v>
      </c>
      <c r="C809" s="84">
        <v>2017</v>
      </c>
      <c r="D809" s="3">
        <v>43120</v>
      </c>
      <c r="F809" s="4"/>
      <c r="G809" s="4">
        <v>300</v>
      </c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  <c r="BO809" s="4"/>
      <c r="BP809" s="4"/>
      <c r="BQ809" s="4"/>
      <c r="BR809" s="4"/>
      <c r="BS809" s="4"/>
      <c r="BT809" s="4"/>
      <c r="BU809" s="4"/>
      <c r="BV809" s="4"/>
      <c r="BW809" s="4"/>
      <c r="BX809" s="4"/>
      <c r="BY809" s="4"/>
      <c r="BZ809" s="4"/>
      <c r="CA809" s="4"/>
      <c r="CB809" s="4">
        <v>549.21</v>
      </c>
      <c r="CC809" s="4">
        <v>0.27</v>
      </c>
      <c r="CD809" s="4">
        <v>0.33</v>
      </c>
      <c r="CE809" s="4">
        <v>0.34</v>
      </c>
      <c r="CF809" s="4">
        <v>0.32</v>
      </c>
      <c r="CG809" s="4">
        <v>0.31</v>
      </c>
      <c r="CH809" s="4">
        <v>0.32</v>
      </c>
      <c r="CI809" s="4">
        <v>0.24</v>
      </c>
      <c r="CJ809" s="4"/>
      <c r="CK809" s="4"/>
      <c r="CL809" s="4"/>
      <c r="CM809" s="4"/>
      <c r="CN809" s="4"/>
      <c r="CO809" s="1" t="s">
        <v>153</v>
      </c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Q809"/>
      <c r="DR809"/>
      <c r="DS809"/>
    </row>
    <row r="810" spans="1:123" x14ac:dyDescent="0.25">
      <c r="A810" s="1" t="s">
        <v>428</v>
      </c>
      <c r="B810" s="1" t="s">
        <v>215</v>
      </c>
      <c r="C810" s="84">
        <v>2017</v>
      </c>
      <c r="D810" s="3">
        <v>43121</v>
      </c>
      <c r="F810" s="4"/>
      <c r="G810" s="4">
        <v>300</v>
      </c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/>
      <c r="BM810" s="4"/>
      <c r="BN810" s="4"/>
      <c r="BO810" s="4"/>
      <c r="BP810" s="4"/>
      <c r="BQ810" s="4"/>
      <c r="BR810" s="4"/>
      <c r="BS810" s="4"/>
      <c r="BT810" s="4"/>
      <c r="BU810" s="4"/>
      <c r="BV810" s="4"/>
      <c r="BW810" s="4"/>
      <c r="BX810" s="4"/>
      <c r="BY810" s="4"/>
      <c r="BZ810" s="4"/>
      <c r="CA810" s="4"/>
      <c r="CB810" s="4">
        <v>548.44000000000005</v>
      </c>
      <c r="CC810" s="4">
        <v>0.27</v>
      </c>
      <c r="CD810" s="4">
        <v>0.32</v>
      </c>
      <c r="CE810" s="4">
        <v>0.33</v>
      </c>
      <c r="CF810" s="4">
        <v>0.32</v>
      </c>
      <c r="CG810" s="4">
        <v>0.31</v>
      </c>
      <c r="CH810" s="4">
        <v>0.32</v>
      </c>
      <c r="CI810" s="4">
        <v>0.24</v>
      </c>
      <c r="CJ810" s="4"/>
      <c r="CK810" s="4"/>
      <c r="CL810" s="4"/>
      <c r="CM810" s="4"/>
      <c r="CN810" s="4"/>
      <c r="CO810" s="1" t="s">
        <v>153</v>
      </c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Q810"/>
      <c r="DR810"/>
      <c r="DS810"/>
    </row>
    <row r="811" spans="1:123" x14ac:dyDescent="0.25">
      <c r="A811" s="1" t="s">
        <v>428</v>
      </c>
      <c r="B811" s="1" t="s">
        <v>215</v>
      </c>
      <c r="C811" s="84">
        <v>2017</v>
      </c>
      <c r="D811" s="3">
        <v>43122</v>
      </c>
      <c r="F811" s="4"/>
      <c r="G811" s="4">
        <v>300</v>
      </c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  <c r="BL811" s="4"/>
      <c r="BM811" s="4"/>
      <c r="BN811" s="4"/>
      <c r="BO811" s="4"/>
      <c r="BP811" s="4"/>
      <c r="BQ811" s="4"/>
      <c r="BR811" s="4"/>
      <c r="BS811" s="4"/>
      <c r="BT811" s="4"/>
      <c r="BU811" s="4"/>
      <c r="BV811" s="4"/>
      <c r="BW811" s="4"/>
      <c r="BX811" s="4"/>
      <c r="BY811" s="4"/>
      <c r="BZ811" s="4"/>
      <c r="CA811" s="4"/>
      <c r="CB811" s="4">
        <v>547.76</v>
      </c>
      <c r="CC811" s="4">
        <v>0.27</v>
      </c>
      <c r="CD811" s="4">
        <v>0.32</v>
      </c>
      <c r="CE811" s="4">
        <v>0.33</v>
      </c>
      <c r="CF811" s="4">
        <v>0.32</v>
      </c>
      <c r="CG811" s="4">
        <v>0.31</v>
      </c>
      <c r="CH811" s="4">
        <v>0.32</v>
      </c>
      <c r="CI811" s="4">
        <v>0.24</v>
      </c>
      <c r="CJ811" s="4"/>
      <c r="CK811" s="4"/>
      <c r="CL811" s="4"/>
      <c r="CM811" s="4"/>
      <c r="CN811" s="4"/>
      <c r="CO811" s="1" t="s">
        <v>153</v>
      </c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Q811"/>
      <c r="DR811"/>
      <c r="DS811"/>
    </row>
    <row r="812" spans="1:123" x14ac:dyDescent="0.25">
      <c r="A812" s="1" t="s">
        <v>428</v>
      </c>
      <c r="B812" s="1" t="s">
        <v>215</v>
      </c>
      <c r="C812" s="84">
        <v>2017</v>
      </c>
      <c r="D812" s="3">
        <v>43123</v>
      </c>
      <c r="F812" s="4"/>
      <c r="G812" s="4">
        <v>300</v>
      </c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/>
      <c r="BM812" s="4"/>
      <c r="BN812" s="4"/>
      <c r="BO812" s="4"/>
      <c r="BP812" s="4"/>
      <c r="BQ812" s="4"/>
      <c r="BR812" s="4"/>
      <c r="BS812" s="4"/>
      <c r="BT812" s="4"/>
      <c r="BU812" s="4"/>
      <c r="BV812" s="4"/>
      <c r="BW812" s="4"/>
      <c r="BX812" s="4"/>
      <c r="BY812" s="4"/>
      <c r="BZ812" s="4"/>
      <c r="CA812" s="4"/>
      <c r="CB812" s="4">
        <v>546.82000000000005</v>
      </c>
      <c r="CC812" s="4">
        <v>0.27</v>
      </c>
      <c r="CD812" s="4">
        <v>0.32</v>
      </c>
      <c r="CE812" s="4">
        <v>0.33</v>
      </c>
      <c r="CF812" s="4">
        <v>0.32</v>
      </c>
      <c r="CG812" s="4">
        <v>0.32</v>
      </c>
      <c r="CH812" s="4">
        <v>0.32</v>
      </c>
      <c r="CI812" s="4">
        <v>0.24</v>
      </c>
      <c r="CJ812" s="4"/>
      <c r="CK812" s="4"/>
      <c r="CL812" s="4"/>
      <c r="CM812" s="4"/>
      <c r="CN812" s="4"/>
      <c r="CO812" s="1" t="s">
        <v>153</v>
      </c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Q812"/>
      <c r="DR812"/>
      <c r="DS812"/>
    </row>
    <row r="813" spans="1:123" x14ac:dyDescent="0.25">
      <c r="A813" s="1" t="s">
        <v>428</v>
      </c>
      <c r="B813" s="1" t="s">
        <v>215</v>
      </c>
      <c r="C813" s="84">
        <v>2017</v>
      </c>
      <c r="D813" s="3">
        <v>43124</v>
      </c>
      <c r="F813" s="4"/>
      <c r="G813" s="4">
        <v>300</v>
      </c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/>
      <c r="BM813" s="4"/>
      <c r="BN813" s="4"/>
      <c r="BO813" s="4"/>
      <c r="BP813" s="4"/>
      <c r="BQ813" s="4"/>
      <c r="BR813" s="4"/>
      <c r="BS813" s="4"/>
      <c r="BT813" s="4"/>
      <c r="BU813" s="4"/>
      <c r="BV813" s="4"/>
      <c r="BW813" s="4"/>
      <c r="BX813" s="4"/>
      <c r="BY813" s="4"/>
      <c r="BZ813" s="4"/>
      <c r="CA813" s="4"/>
      <c r="CB813" s="4">
        <v>545.75</v>
      </c>
      <c r="CC813" s="4">
        <v>0.26</v>
      </c>
      <c r="CD813" s="4">
        <v>0.32</v>
      </c>
      <c r="CE813" s="4">
        <v>0.33</v>
      </c>
      <c r="CF813" s="4">
        <v>0.32</v>
      </c>
      <c r="CG813" s="4">
        <v>0.32</v>
      </c>
      <c r="CH813" s="4">
        <v>0.32</v>
      </c>
      <c r="CI813" s="4">
        <v>0.24</v>
      </c>
      <c r="CJ813" s="4"/>
      <c r="CK813" s="4"/>
      <c r="CL813" s="4"/>
      <c r="CM813" s="4"/>
      <c r="CN813" s="4"/>
      <c r="CO813" s="1" t="s">
        <v>153</v>
      </c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Q813"/>
      <c r="DR813"/>
      <c r="DS813"/>
    </row>
    <row r="814" spans="1:123" x14ac:dyDescent="0.25">
      <c r="A814" s="1" t="s">
        <v>428</v>
      </c>
      <c r="B814" s="1" t="s">
        <v>215</v>
      </c>
      <c r="C814" s="84">
        <v>2017</v>
      </c>
      <c r="D814" s="3">
        <v>43125</v>
      </c>
      <c r="F814" s="4"/>
      <c r="G814" s="4">
        <v>300</v>
      </c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/>
      <c r="BM814" s="4"/>
      <c r="BN814" s="4"/>
      <c r="BO814" s="4"/>
      <c r="BP814" s="4"/>
      <c r="BQ814" s="4"/>
      <c r="BR814" s="4"/>
      <c r="BS814" s="4"/>
      <c r="BT814" s="4"/>
      <c r="BU814" s="4"/>
      <c r="BV814" s="4"/>
      <c r="BW814" s="4"/>
      <c r="BX814" s="4"/>
      <c r="BY814" s="4"/>
      <c r="BZ814" s="4"/>
      <c r="CA814" s="4"/>
      <c r="CB814" s="4"/>
      <c r="CC814" s="4"/>
      <c r="CD814" s="4"/>
      <c r="CE814" s="4"/>
      <c r="CF814" s="4"/>
      <c r="CG814" s="4"/>
      <c r="CH814" s="4"/>
      <c r="CI814" s="4"/>
      <c r="CJ814" s="4"/>
      <c r="CK814" s="4"/>
      <c r="CL814" s="4"/>
      <c r="CM814" s="4"/>
      <c r="CN814" s="4"/>
      <c r="CO814" s="1" t="s">
        <v>153</v>
      </c>
    </row>
    <row r="815" spans="1:123" x14ac:dyDescent="0.25">
      <c r="A815" s="1" t="s">
        <v>428</v>
      </c>
      <c r="B815" s="1" t="s">
        <v>213</v>
      </c>
      <c r="C815" s="84">
        <v>2017</v>
      </c>
      <c r="D815" s="3">
        <v>42887</v>
      </c>
      <c r="F815" s="4"/>
      <c r="G815" s="4">
        <v>0</v>
      </c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  <c r="BO815" s="4"/>
      <c r="BP815" s="4"/>
      <c r="BQ815" s="4"/>
      <c r="BR815" s="4"/>
      <c r="BS815" s="4"/>
      <c r="BT815" s="4"/>
      <c r="BU815" s="4"/>
      <c r="BV815" s="4"/>
      <c r="BW815" s="4"/>
      <c r="BX815" s="4"/>
      <c r="BY815" s="4"/>
      <c r="BZ815" s="4"/>
      <c r="CA815" s="4"/>
      <c r="CB815" s="4">
        <v>396.01</v>
      </c>
      <c r="CC815" s="4">
        <v>0.22</v>
      </c>
      <c r="CD815" s="4">
        <v>0.26</v>
      </c>
      <c r="CE815" s="4">
        <v>0.26</v>
      </c>
      <c r="CF815" s="4">
        <v>0.22</v>
      </c>
      <c r="CG815" s="4">
        <v>0.19</v>
      </c>
      <c r="CH815" s="4">
        <v>0.25</v>
      </c>
      <c r="CI815" s="4">
        <v>0.16</v>
      </c>
      <c r="CJ815" s="4"/>
      <c r="CK815" s="4"/>
      <c r="CL815" s="4"/>
      <c r="CM815" s="4"/>
      <c r="CN815" s="4"/>
      <c r="CO815" s="1" t="s">
        <v>141</v>
      </c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Q815"/>
      <c r="DR815"/>
      <c r="DS815"/>
    </row>
    <row r="816" spans="1:123" x14ac:dyDescent="0.25">
      <c r="A816" s="1" t="s">
        <v>428</v>
      </c>
      <c r="B816" s="1" t="s">
        <v>213</v>
      </c>
      <c r="C816" s="84">
        <v>2017</v>
      </c>
      <c r="D816" s="3">
        <v>42887</v>
      </c>
      <c r="F816" s="4"/>
      <c r="G816" s="4">
        <v>0</v>
      </c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  <c r="BO816" s="4"/>
      <c r="BP816" s="4"/>
      <c r="BQ816" s="4"/>
      <c r="BR816" s="4"/>
      <c r="BS816" s="4"/>
      <c r="BT816" s="4"/>
      <c r="BU816" s="4"/>
      <c r="BV816" s="4"/>
      <c r="BW816" s="4"/>
      <c r="BX816" s="4"/>
      <c r="BY816" s="4"/>
      <c r="BZ816" s="4"/>
      <c r="CA816" s="4"/>
      <c r="CB816" s="4">
        <v>437.88</v>
      </c>
      <c r="CC816" s="4">
        <v>0.33</v>
      </c>
      <c r="CD816" s="4">
        <v>0.34</v>
      </c>
      <c r="CE816" s="4">
        <v>0.34</v>
      </c>
      <c r="CF816" s="4">
        <v>0.19</v>
      </c>
      <c r="CG816" s="4">
        <v>0.18</v>
      </c>
      <c r="CH816" s="4">
        <v>0.25</v>
      </c>
      <c r="CI816" s="4">
        <v>0.17</v>
      </c>
      <c r="CJ816" s="4"/>
      <c r="CK816" s="4"/>
      <c r="CL816" s="4"/>
      <c r="CM816" s="4"/>
      <c r="CN816" s="4"/>
      <c r="CO816" s="1" t="s">
        <v>153</v>
      </c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Q816"/>
      <c r="DR816"/>
      <c r="DS816"/>
    </row>
    <row r="817" spans="1:123" x14ac:dyDescent="0.25">
      <c r="A817" s="1" t="s">
        <v>428</v>
      </c>
      <c r="B817" s="1" t="s">
        <v>213</v>
      </c>
      <c r="C817" s="84">
        <v>2017</v>
      </c>
      <c r="D817" s="3">
        <v>42888</v>
      </c>
      <c r="F817" s="4"/>
      <c r="G817" s="4">
        <v>0</v>
      </c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/>
      <c r="BM817" s="4"/>
      <c r="BN817" s="4"/>
      <c r="BO817" s="4"/>
      <c r="BP817" s="4"/>
      <c r="BQ817" s="4"/>
      <c r="BR817" s="4"/>
      <c r="BS817" s="4"/>
      <c r="BT817" s="4"/>
      <c r="BU817" s="4"/>
      <c r="BV817" s="4"/>
      <c r="BW817" s="4"/>
      <c r="BX817" s="4"/>
      <c r="BY817" s="4"/>
      <c r="BZ817" s="4"/>
      <c r="CA817" s="4"/>
      <c r="CB817" s="4">
        <v>395.63</v>
      </c>
      <c r="CC817" s="4">
        <v>0.22</v>
      </c>
      <c r="CD817" s="4">
        <v>0.26</v>
      </c>
      <c r="CE817" s="4">
        <v>0.26</v>
      </c>
      <c r="CF817" s="4">
        <v>0.22</v>
      </c>
      <c r="CG817" s="4">
        <v>0.19</v>
      </c>
      <c r="CH817" s="4">
        <v>0.25</v>
      </c>
      <c r="CI817" s="4">
        <v>0.16</v>
      </c>
      <c r="CJ817" s="4"/>
      <c r="CK817" s="4"/>
      <c r="CL817" s="4"/>
      <c r="CM817" s="4"/>
      <c r="CN817" s="4"/>
      <c r="CO817" s="1" t="s">
        <v>141</v>
      </c>
      <c r="CR817">
        <v>8.1069594504041298</v>
      </c>
      <c r="CS817">
        <v>6.2969187874502</v>
      </c>
      <c r="CT817">
        <v>4.4063441593855002</v>
      </c>
      <c r="CU817">
        <v>4.4069663457381498</v>
      </c>
      <c r="CV817">
        <v>2.5092433519639501</v>
      </c>
      <c r="CW817">
        <v>2.39815474457416</v>
      </c>
      <c r="CX817">
        <v>3.0596953391302399</v>
      </c>
      <c r="CY817">
        <v>3.3756043775871101</v>
      </c>
      <c r="CZ817">
        <v>5.5514263589351502</v>
      </c>
      <c r="DA817">
        <v>2.46728957287048</v>
      </c>
      <c r="DB817">
        <v>5.5977160984401797</v>
      </c>
      <c r="DC817">
        <v>3.8987640428760399</v>
      </c>
      <c r="DD817">
        <v>1.34664882025526</v>
      </c>
      <c r="DE817">
        <v>1.03136196815105</v>
      </c>
      <c r="DF817">
        <v>1.29266485976628</v>
      </c>
      <c r="DG817">
        <v>2.1787032340464698</v>
      </c>
      <c r="DH817">
        <v>34.707272768596397</v>
      </c>
      <c r="DI817">
        <v>15.345859023535301</v>
      </c>
      <c r="DJ817">
        <v>19.3614137450611</v>
      </c>
      <c r="DQ817"/>
      <c r="DR817"/>
      <c r="DS817"/>
    </row>
    <row r="818" spans="1:123" x14ac:dyDescent="0.25">
      <c r="A818" s="1" t="s">
        <v>428</v>
      </c>
      <c r="B818" s="1" t="s">
        <v>213</v>
      </c>
      <c r="C818" s="84">
        <v>2017</v>
      </c>
      <c r="D818" s="3">
        <v>42889</v>
      </c>
      <c r="F818" s="4"/>
      <c r="G818" s="4">
        <v>0</v>
      </c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/>
      <c r="BM818" s="4"/>
      <c r="BN818" s="4"/>
      <c r="BO818" s="4"/>
      <c r="BP818" s="4"/>
      <c r="BQ818" s="4"/>
      <c r="BR818" s="4"/>
      <c r="BS818" s="4"/>
      <c r="BT818" s="4"/>
      <c r="BU818" s="4"/>
      <c r="BV818" s="4"/>
      <c r="BW818" s="4"/>
      <c r="BX818" s="4"/>
      <c r="BY818" s="4"/>
      <c r="BZ818" s="4"/>
      <c r="CA818" s="4"/>
      <c r="CB818" s="4">
        <v>395.32</v>
      </c>
      <c r="CC818" s="4">
        <v>0.22</v>
      </c>
      <c r="CD818" s="4">
        <v>0.26</v>
      </c>
      <c r="CE818" s="4">
        <v>0.26</v>
      </c>
      <c r="CF818" s="4">
        <v>0.22</v>
      </c>
      <c r="CG818" s="4">
        <v>0.19</v>
      </c>
      <c r="CH818" s="4">
        <v>0.25</v>
      </c>
      <c r="CI818" s="4">
        <v>0.16</v>
      </c>
      <c r="CJ818" s="4"/>
      <c r="CK818" s="4"/>
      <c r="CL818" s="4"/>
      <c r="CM818" s="4"/>
      <c r="CN818" s="4"/>
      <c r="CO818" s="1" t="s">
        <v>141</v>
      </c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Q818"/>
      <c r="DR818"/>
      <c r="DS818"/>
    </row>
    <row r="819" spans="1:123" x14ac:dyDescent="0.25">
      <c r="A819" s="1" t="s">
        <v>428</v>
      </c>
      <c r="B819" s="1" t="s">
        <v>213</v>
      </c>
      <c r="C819" s="84">
        <v>2017</v>
      </c>
      <c r="D819" s="3">
        <v>42890</v>
      </c>
      <c r="F819" s="4"/>
      <c r="G819" s="4">
        <v>0</v>
      </c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  <c r="BO819" s="4"/>
      <c r="BP819" s="4"/>
      <c r="BQ819" s="4"/>
      <c r="BR819" s="4"/>
      <c r="BS819" s="4"/>
      <c r="BT819" s="4"/>
      <c r="BU819" s="4"/>
      <c r="BV819" s="4"/>
      <c r="BW819" s="4"/>
      <c r="BX819" s="4"/>
      <c r="BY819" s="4"/>
      <c r="BZ819" s="4"/>
      <c r="CA819" s="4"/>
      <c r="CB819" s="4">
        <v>405.29</v>
      </c>
      <c r="CC819" s="4">
        <v>0.28000000000000003</v>
      </c>
      <c r="CD819" s="4">
        <v>0.27</v>
      </c>
      <c r="CE819" s="4">
        <v>0.25</v>
      </c>
      <c r="CF819" s="4">
        <v>0.22</v>
      </c>
      <c r="CG819" s="4">
        <v>0.19</v>
      </c>
      <c r="CH819" s="4">
        <v>0.25</v>
      </c>
      <c r="CI819" s="4">
        <v>0.16</v>
      </c>
      <c r="CJ819" s="4"/>
      <c r="CK819" s="4"/>
      <c r="CL819" s="4"/>
      <c r="CM819" s="4"/>
      <c r="CN819" s="4"/>
      <c r="CO819" s="1" t="s">
        <v>141</v>
      </c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Q819"/>
      <c r="DR819"/>
      <c r="DS819"/>
    </row>
    <row r="820" spans="1:123" x14ac:dyDescent="0.25">
      <c r="A820" s="1" t="s">
        <v>428</v>
      </c>
      <c r="B820" s="1" t="s">
        <v>213</v>
      </c>
      <c r="C820" s="84">
        <v>2017</v>
      </c>
      <c r="D820" s="3">
        <v>42891</v>
      </c>
      <c r="F820" s="4"/>
      <c r="G820" s="4">
        <v>0</v>
      </c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/>
      <c r="BM820" s="4"/>
      <c r="BN820" s="4"/>
      <c r="BO820" s="4"/>
      <c r="BP820" s="4"/>
      <c r="BQ820" s="4"/>
      <c r="BR820" s="4"/>
      <c r="BS820" s="4"/>
      <c r="BT820" s="4"/>
      <c r="BU820" s="4"/>
      <c r="BV820" s="4"/>
      <c r="BW820" s="4"/>
      <c r="BX820" s="4"/>
      <c r="BY820" s="4"/>
      <c r="BZ820" s="4"/>
      <c r="CA820" s="4"/>
      <c r="CB820" s="4">
        <v>408.68</v>
      </c>
      <c r="CC820" s="4">
        <v>0.28999999999999998</v>
      </c>
      <c r="CD820" s="4">
        <v>0.27</v>
      </c>
      <c r="CE820" s="4">
        <v>0.26</v>
      </c>
      <c r="CF820" s="4">
        <v>0.22</v>
      </c>
      <c r="CG820" s="4">
        <v>0.19</v>
      </c>
      <c r="CH820" s="4">
        <v>0.25</v>
      </c>
      <c r="CI820" s="4">
        <v>0.16</v>
      </c>
      <c r="CJ820" s="4"/>
      <c r="CK820" s="4"/>
      <c r="CL820" s="4"/>
      <c r="CM820" s="4"/>
      <c r="CN820" s="4"/>
      <c r="CO820" s="1" t="s">
        <v>141</v>
      </c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Q820"/>
      <c r="DR820"/>
      <c r="DS820"/>
    </row>
    <row r="821" spans="1:123" x14ac:dyDescent="0.25">
      <c r="A821" s="1" t="s">
        <v>428</v>
      </c>
      <c r="B821" s="1" t="s">
        <v>213</v>
      </c>
      <c r="C821" s="84">
        <v>2017</v>
      </c>
      <c r="D821" s="3">
        <v>42892</v>
      </c>
      <c r="F821" s="4"/>
      <c r="G821" s="4">
        <v>0</v>
      </c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/>
      <c r="BM821" s="4"/>
      <c r="BN821" s="4"/>
      <c r="BO821" s="4"/>
      <c r="BP821" s="4"/>
      <c r="BQ821" s="4"/>
      <c r="BR821" s="4"/>
      <c r="BS821" s="4"/>
      <c r="BT821" s="4"/>
      <c r="BU821" s="4"/>
      <c r="BV821" s="4"/>
      <c r="BW821" s="4"/>
      <c r="BX821" s="4"/>
      <c r="BY821" s="4"/>
      <c r="BZ821" s="4"/>
      <c r="CA821" s="4"/>
      <c r="CB821" s="4"/>
      <c r="CC821" s="4"/>
      <c r="CD821" s="4"/>
      <c r="CE821" s="4"/>
      <c r="CF821" s="4"/>
      <c r="CG821" s="4"/>
      <c r="CH821" s="4"/>
      <c r="CI821" s="4"/>
      <c r="CJ821" s="4"/>
      <c r="CK821" s="4"/>
      <c r="CL821" s="4"/>
      <c r="CM821" s="4"/>
      <c r="CN821" s="4"/>
      <c r="CO821" s="1" t="s">
        <v>141</v>
      </c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Q821"/>
      <c r="DR821"/>
      <c r="DS821"/>
    </row>
    <row r="822" spans="1:123" x14ac:dyDescent="0.25">
      <c r="A822" s="1" t="s">
        <v>428</v>
      </c>
      <c r="B822" s="1" t="s">
        <v>213</v>
      </c>
      <c r="C822" s="84">
        <v>2017</v>
      </c>
      <c r="D822" s="3">
        <v>42963</v>
      </c>
      <c r="F822" s="4"/>
      <c r="G822" s="4">
        <v>0</v>
      </c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M822" s="4"/>
      <c r="AN822" s="4"/>
      <c r="AO822" s="4"/>
      <c r="AP822" s="4"/>
      <c r="AQ822" s="4"/>
      <c r="AR822" s="4"/>
      <c r="AS822" s="4"/>
      <c r="AT822" s="4"/>
      <c r="AU822" s="4">
        <v>0.09</v>
      </c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4"/>
      <c r="BX822" s="4"/>
      <c r="BY822" s="4"/>
      <c r="BZ822" s="4"/>
      <c r="CA822" s="4"/>
      <c r="CB822" s="4"/>
      <c r="CC822" s="4"/>
      <c r="CD822" s="4"/>
      <c r="CE822" s="4"/>
      <c r="CF822" s="4"/>
      <c r="CG822" s="4"/>
      <c r="CH822" s="4"/>
      <c r="CI822" s="4"/>
      <c r="CJ822" s="4"/>
      <c r="CK822" s="4"/>
      <c r="CL822" s="4"/>
      <c r="CM822" s="4"/>
      <c r="CN822" s="4"/>
      <c r="CO822" s="1" t="s">
        <v>141</v>
      </c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Q822"/>
      <c r="DR822"/>
      <c r="DS822"/>
    </row>
    <row r="823" spans="1:123" x14ac:dyDescent="0.25">
      <c r="A823" s="1" t="s">
        <v>428</v>
      </c>
      <c r="B823" s="1" t="s">
        <v>213</v>
      </c>
      <c r="C823" s="84">
        <v>2017</v>
      </c>
      <c r="D823" s="3">
        <v>42969</v>
      </c>
      <c r="F823" s="4"/>
      <c r="G823" s="4">
        <v>0</v>
      </c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M823" s="4"/>
      <c r="AN823" s="4"/>
      <c r="AO823" s="4"/>
      <c r="AP823" s="4"/>
      <c r="AQ823" s="4"/>
      <c r="AR823" s="4"/>
      <c r="AS823" s="4"/>
      <c r="AT823" s="4"/>
      <c r="AU823" s="4">
        <v>0.15</v>
      </c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  <c r="BO823" s="4"/>
      <c r="BP823" s="4"/>
      <c r="BQ823" s="4"/>
      <c r="BR823" s="4"/>
      <c r="BS823" s="4"/>
      <c r="BT823" s="4"/>
      <c r="BU823" s="4"/>
      <c r="BV823" s="4"/>
      <c r="BW823" s="4"/>
      <c r="BX823" s="4"/>
      <c r="BY823" s="4"/>
      <c r="BZ823" s="4"/>
      <c r="CA823" s="4"/>
      <c r="CB823" s="4"/>
      <c r="CC823" s="4"/>
      <c r="CD823" s="4"/>
      <c r="CE823" s="4"/>
      <c r="CF823" s="4"/>
      <c r="CG823" s="4"/>
      <c r="CH823" s="4"/>
      <c r="CI823" s="4"/>
      <c r="CJ823" s="4"/>
      <c r="CK823" s="4"/>
      <c r="CL823" s="4"/>
      <c r="CM823" s="4"/>
      <c r="CN823" s="4"/>
      <c r="CO823" s="1" t="s">
        <v>141</v>
      </c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Q823"/>
      <c r="DR823"/>
      <c r="DS823"/>
    </row>
    <row r="824" spans="1:123" x14ac:dyDescent="0.25">
      <c r="A824" s="1" t="s">
        <v>428</v>
      </c>
      <c r="B824" s="1" t="s">
        <v>213</v>
      </c>
      <c r="C824" s="84">
        <v>2017</v>
      </c>
      <c r="D824" s="3">
        <v>42974</v>
      </c>
      <c r="F824" s="4"/>
      <c r="G824" s="4">
        <v>0</v>
      </c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  <c r="BO824" s="4"/>
      <c r="BP824" s="4"/>
      <c r="BQ824" s="4"/>
      <c r="BR824" s="4"/>
      <c r="BS824" s="4"/>
      <c r="BT824" s="4"/>
      <c r="BU824" s="4"/>
      <c r="BV824" s="4"/>
      <c r="BW824" s="4"/>
      <c r="BX824" s="4"/>
      <c r="BY824" s="4"/>
      <c r="BZ824" s="4"/>
      <c r="CA824" s="4"/>
      <c r="CB824" s="4">
        <v>529.82000000000005</v>
      </c>
      <c r="CC824" s="4">
        <v>0.26</v>
      </c>
      <c r="CD824" s="4">
        <v>0.32</v>
      </c>
      <c r="CE824" s="4">
        <v>0.3</v>
      </c>
      <c r="CF824" s="4">
        <v>0.36</v>
      </c>
      <c r="CG824" s="4">
        <v>0.32</v>
      </c>
      <c r="CH824" s="4">
        <v>0.32</v>
      </c>
      <c r="CI824" s="4">
        <v>0.18</v>
      </c>
      <c r="CJ824" s="4"/>
      <c r="CK824" s="4"/>
      <c r="CL824" s="4"/>
      <c r="CM824" s="4"/>
      <c r="CN824" s="4"/>
      <c r="CO824" s="1" t="s">
        <v>141</v>
      </c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Q824"/>
      <c r="DR824"/>
      <c r="DS824"/>
    </row>
    <row r="825" spans="1:123" x14ac:dyDescent="0.25">
      <c r="A825" s="1" t="s">
        <v>428</v>
      </c>
      <c r="B825" s="1" t="s">
        <v>213</v>
      </c>
      <c r="C825" s="84">
        <v>2017</v>
      </c>
      <c r="D825" s="3">
        <v>42975</v>
      </c>
      <c r="F825" s="4"/>
      <c r="G825" s="4">
        <v>0</v>
      </c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M825" s="4"/>
      <c r="AN825" s="4"/>
      <c r="AO825" s="4"/>
      <c r="AP825" s="4"/>
      <c r="AQ825" s="4"/>
      <c r="AR825" s="4"/>
      <c r="AS825" s="4"/>
      <c r="AT825" s="4"/>
      <c r="AU825" s="4">
        <v>0.21</v>
      </c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4"/>
      <c r="BP825" s="4"/>
      <c r="BQ825" s="4"/>
      <c r="BR825" s="4"/>
      <c r="BS825" s="4"/>
      <c r="BT825" s="4"/>
      <c r="BU825" s="4"/>
      <c r="BV825" s="4"/>
      <c r="BW825" s="4"/>
      <c r="BX825" s="4"/>
      <c r="BY825" s="4"/>
      <c r="BZ825" s="4"/>
      <c r="CA825" s="4"/>
      <c r="CB825" s="4">
        <v>529.1</v>
      </c>
      <c r="CC825" s="4">
        <v>0.25</v>
      </c>
      <c r="CD825" s="4">
        <v>0.31</v>
      </c>
      <c r="CE825" s="4">
        <v>0.3</v>
      </c>
      <c r="CF825" s="4">
        <v>0.36</v>
      </c>
      <c r="CG825" s="4">
        <v>0.32</v>
      </c>
      <c r="CH825" s="4">
        <v>0.32</v>
      </c>
      <c r="CI825" s="4">
        <v>0.18</v>
      </c>
      <c r="CJ825" s="4"/>
      <c r="CK825" s="4"/>
      <c r="CL825" s="4"/>
      <c r="CM825" s="4"/>
      <c r="CN825" s="4"/>
      <c r="CO825" s="1" t="s">
        <v>141</v>
      </c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Q825"/>
      <c r="DR825"/>
      <c r="DS825"/>
    </row>
    <row r="826" spans="1:123" x14ac:dyDescent="0.25">
      <c r="A826" s="1" t="s">
        <v>428</v>
      </c>
      <c r="B826" s="1" t="s">
        <v>213</v>
      </c>
      <c r="C826" s="84">
        <v>2017</v>
      </c>
      <c r="D826" s="3">
        <v>42976</v>
      </c>
      <c r="F826" s="4"/>
      <c r="G826" s="4">
        <v>0</v>
      </c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/>
      <c r="BM826" s="4"/>
      <c r="BN826" s="4"/>
      <c r="BO826" s="4"/>
      <c r="BP826" s="4"/>
      <c r="BQ826" s="4"/>
      <c r="BR826" s="4"/>
      <c r="BS826" s="4"/>
      <c r="BT826" s="4"/>
      <c r="BU826" s="4"/>
      <c r="BV826" s="4"/>
      <c r="BW826" s="4"/>
      <c r="BX826" s="4"/>
      <c r="BY826" s="4"/>
      <c r="BZ826" s="4"/>
      <c r="CA826" s="4"/>
      <c r="CB826" s="4">
        <v>528.32000000000005</v>
      </c>
      <c r="CC826" s="4">
        <v>0.25</v>
      </c>
      <c r="CD826" s="4">
        <v>0.31</v>
      </c>
      <c r="CE826" s="4">
        <v>0.3</v>
      </c>
      <c r="CF826" s="4">
        <v>0.36</v>
      </c>
      <c r="CG826" s="4">
        <v>0.32</v>
      </c>
      <c r="CH826" s="4">
        <v>0.32</v>
      </c>
      <c r="CI826" s="4">
        <v>0.18</v>
      </c>
      <c r="CJ826" s="4"/>
      <c r="CK826" s="4"/>
      <c r="CL826" s="4"/>
      <c r="CM826" s="4"/>
      <c r="CN826" s="4"/>
      <c r="CO826" s="1" t="s">
        <v>141</v>
      </c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Q826"/>
      <c r="DR826"/>
      <c r="DS826"/>
    </row>
    <row r="827" spans="1:123" x14ac:dyDescent="0.25">
      <c r="A827" s="1" t="s">
        <v>428</v>
      </c>
      <c r="B827" s="1" t="s">
        <v>213</v>
      </c>
      <c r="C827" s="84">
        <v>2017</v>
      </c>
      <c r="D827" s="3">
        <v>42977</v>
      </c>
      <c r="F827" s="4"/>
      <c r="G827" s="4">
        <v>0</v>
      </c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  <c r="BL827" s="4"/>
      <c r="BM827" s="4"/>
      <c r="BN827" s="4"/>
      <c r="BO827" s="4"/>
      <c r="BP827" s="4"/>
      <c r="BQ827" s="4"/>
      <c r="BR827" s="4"/>
      <c r="BS827" s="4"/>
      <c r="BT827" s="4"/>
      <c r="BU827" s="4"/>
      <c r="BV827" s="4"/>
      <c r="BW827" s="4"/>
      <c r="BX827" s="4"/>
      <c r="BY827" s="4"/>
      <c r="BZ827" s="4"/>
      <c r="CA827" s="4"/>
      <c r="CB827" s="4">
        <v>527.72</v>
      </c>
      <c r="CC827" s="4">
        <v>0.25</v>
      </c>
      <c r="CD827" s="4">
        <v>0.31</v>
      </c>
      <c r="CE827" s="4">
        <v>0.28999999999999998</v>
      </c>
      <c r="CF827" s="4">
        <v>0.36</v>
      </c>
      <c r="CG827" s="4">
        <v>0.32</v>
      </c>
      <c r="CH827" s="4">
        <v>0.32</v>
      </c>
      <c r="CI827" s="4">
        <v>0.19</v>
      </c>
      <c r="CJ827" s="4"/>
      <c r="CK827" s="4"/>
      <c r="CL827" s="4"/>
      <c r="CM827" s="4"/>
      <c r="CN827" s="4"/>
      <c r="CO827" s="1" t="s">
        <v>141</v>
      </c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Q827"/>
      <c r="DR827"/>
      <c r="DS827"/>
    </row>
    <row r="828" spans="1:123" x14ac:dyDescent="0.25">
      <c r="A828" s="1" t="s">
        <v>428</v>
      </c>
      <c r="B828" s="1" t="s">
        <v>213</v>
      </c>
      <c r="C828" s="84">
        <v>2017</v>
      </c>
      <c r="D828" s="3">
        <v>42978</v>
      </c>
      <c r="F828" s="4"/>
      <c r="G828" s="4">
        <v>0</v>
      </c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  <c r="BL828" s="4"/>
      <c r="BM828" s="4"/>
      <c r="BN828" s="4"/>
      <c r="BO828" s="4"/>
      <c r="BP828" s="4"/>
      <c r="BQ828" s="4"/>
      <c r="BR828" s="4"/>
      <c r="BS828" s="4"/>
      <c r="BT828" s="4"/>
      <c r="BU828" s="4"/>
      <c r="BV828" s="4"/>
      <c r="BW828" s="4"/>
      <c r="BX828" s="4"/>
      <c r="BY828" s="4"/>
      <c r="BZ828" s="4"/>
      <c r="CA828" s="4"/>
      <c r="CB828" s="4">
        <v>527.27</v>
      </c>
      <c r="CC828" s="4">
        <v>0.25</v>
      </c>
      <c r="CD828" s="4">
        <v>0.31</v>
      </c>
      <c r="CE828" s="4">
        <v>0.28999999999999998</v>
      </c>
      <c r="CF828" s="4">
        <v>0.36</v>
      </c>
      <c r="CG828" s="4">
        <v>0.32</v>
      </c>
      <c r="CH828" s="4">
        <v>0.32</v>
      </c>
      <c r="CI828" s="4">
        <v>0.19</v>
      </c>
      <c r="CJ828" s="4"/>
      <c r="CK828" s="4"/>
      <c r="CL828" s="4"/>
      <c r="CM828" s="4"/>
      <c r="CN828" s="4"/>
      <c r="CO828" s="1" t="s">
        <v>141</v>
      </c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Q828"/>
      <c r="DR828"/>
      <c r="DS828"/>
    </row>
    <row r="829" spans="1:123" x14ac:dyDescent="0.25">
      <c r="A829" s="1" t="s">
        <v>428</v>
      </c>
      <c r="B829" s="1" t="s">
        <v>213</v>
      </c>
      <c r="C829" s="84">
        <v>2017</v>
      </c>
      <c r="D829" s="3">
        <v>42979</v>
      </c>
      <c r="F829" s="4"/>
      <c r="G829" s="4">
        <v>0</v>
      </c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  <c r="BL829" s="4"/>
      <c r="BM829" s="4"/>
      <c r="BN829" s="4"/>
      <c r="BO829" s="4"/>
      <c r="BP829" s="4"/>
      <c r="BQ829" s="4"/>
      <c r="BR829" s="4"/>
      <c r="BS829" s="4"/>
      <c r="BT829" s="4"/>
      <c r="BU829" s="4"/>
      <c r="BV829" s="4"/>
      <c r="BW829" s="4"/>
      <c r="BX829" s="4"/>
      <c r="BY829" s="4"/>
      <c r="BZ829" s="4"/>
      <c r="CA829" s="4"/>
      <c r="CB829" s="4">
        <v>529.34</v>
      </c>
      <c r="CC829" s="4">
        <v>0.26</v>
      </c>
      <c r="CD829" s="4">
        <v>0.31</v>
      </c>
      <c r="CE829" s="4">
        <v>0.28999999999999998</v>
      </c>
      <c r="CF829" s="4">
        <v>0.36</v>
      </c>
      <c r="CG829" s="4">
        <v>0.32</v>
      </c>
      <c r="CH829" s="4">
        <v>0.32</v>
      </c>
      <c r="CI829" s="4">
        <v>0.19</v>
      </c>
      <c r="CJ829" s="4"/>
      <c r="CK829" s="4"/>
      <c r="CL829" s="4"/>
      <c r="CM829" s="4"/>
      <c r="CN829" s="4"/>
      <c r="CO829" s="1" t="s">
        <v>141</v>
      </c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Q829"/>
      <c r="DR829"/>
      <c r="DS829"/>
    </row>
    <row r="830" spans="1:123" x14ac:dyDescent="0.25">
      <c r="A830" s="1" t="s">
        <v>428</v>
      </c>
      <c r="B830" s="1" t="s">
        <v>213</v>
      </c>
      <c r="C830" s="84">
        <v>2017</v>
      </c>
      <c r="D830" s="3">
        <v>42980</v>
      </c>
      <c r="F830" s="4"/>
      <c r="G830" s="4">
        <v>0</v>
      </c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/>
      <c r="BM830" s="4"/>
      <c r="BN830" s="4"/>
      <c r="BO830" s="4"/>
      <c r="BP830" s="4"/>
      <c r="BQ830" s="4"/>
      <c r="BR830" s="4"/>
      <c r="BS830" s="4"/>
      <c r="BT830" s="4"/>
      <c r="BU830" s="4"/>
      <c r="BV830" s="4"/>
      <c r="BW830" s="4"/>
      <c r="BX830" s="4"/>
      <c r="BY830" s="4"/>
      <c r="BZ830" s="4"/>
      <c r="CA830" s="4"/>
      <c r="CB830" s="4">
        <v>531.38</v>
      </c>
      <c r="CC830" s="4">
        <v>0.27</v>
      </c>
      <c r="CD830" s="4">
        <v>0.31</v>
      </c>
      <c r="CE830" s="4">
        <v>0.28999999999999998</v>
      </c>
      <c r="CF830" s="4">
        <v>0.36</v>
      </c>
      <c r="CG830" s="4">
        <v>0.32</v>
      </c>
      <c r="CH830" s="4">
        <v>0.32</v>
      </c>
      <c r="CI830" s="4">
        <v>0.19</v>
      </c>
      <c r="CJ830" s="4"/>
      <c r="CK830" s="4"/>
      <c r="CL830" s="4"/>
      <c r="CM830" s="4"/>
      <c r="CN830" s="4"/>
      <c r="CO830" s="1" t="s">
        <v>141</v>
      </c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Q830"/>
      <c r="DR830"/>
      <c r="DS830"/>
    </row>
    <row r="831" spans="1:123" x14ac:dyDescent="0.25">
      <c r="A831" s="1" t="s">
        <v>428</v>
      </c>
      <c r="B831" s="1" t="s">
        <v>213</v>
      </c>
      <c r="C831" s="84">
        <v>2017</v>
      </c>
      <c r="D831" s="3">
        <v>42981</v>
      </c>
      <c r="F831" s="4"/>
      <c r="G831" s="4">
        <v>0</v>
      </c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  <c r="BL831" s="4"/>
      <c r="BM831" s="4"/>
      <c r="BN831" s="4"/>
      <c r="BO831" s="4"/>
      <c r="BP831" s="4"/>
      <c r="BQ831" s="4"/>
      <c r="BR831" s="4"/>
      <c r="BS831" s="4"/>
      <c r="BT831" s="4"/>
      <c r="BU831" s="4"/>
      <c r="BV831" s="4"/>
      <c r="BW831" s="4"/>
      <c r="BX831" s="4"/>
      <c r="BY831" s="4"/>
      <c r="BZ831" s="4"/>
      <c r="CA831" s="4"/>
      <c r="CB831" s="4">
        <v>534.94000000000005</v>
      </c>
      <c r="CC831" s="4">
        <v>0.28999999999999998</v>
      </c>
      <c r="CD831" s="4">
        <v>0.32</v>
      </c>
      <c r="CE831" s="4">
        <v>0.28999999999999998</v>
      </c>
      <c r="CF831" s="4">
        <v>0.35</v>
      </c>
      <c r="CG831" s="4">
        <v>0.32</v>
      </c>
      <c r="CH831" s="4">
        <v>0.32</v>
      </c>
      <c r="CI831" s="4">
        <v>0.19</v>
      </c>
      <c r="CJ831" s="4"/>
      <c r="CK831" s="4"/>
      <c r="CL831" s="4"/>
      <c r="CM831" s="4"/>
      <c r="CN831" s="4"/>
      <c r="CO831" s="1" t="s">
        <v>141</v>
      </c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Q831"/>
      <c r="DR831"/>
      <c r="DS831"/>
    </row>
    <row r="832" spans="1:123" x14ac:dyDescent="0.25">
      <c r="A832" s="1" t="s">
        <v>428</v>
      </c>
      <c r="B832" s="1" t="s">
        <v>213</v>
      </c>
      <c r="C832" s="84">
        <v>2017</v>
      </c>
      <c r="D832" s="3">
        <v>42982</v>
      </c>
      <c r="F832" s="4"/>
      <c r="G832" s="4">
        <v>0</v>
      </c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M832" s="4"/>
      <c r="AN832" s="4"/>
      <c r="AO832" s="4"/>
      <c r="AP832" s="4"/>
      <c r="AQ832" s="4"/>
      <c r="AR832" s="4"/>
      <c r="AS832" s="4"/>
      <c r="AT832" s="4"/>
      <c r="AU832" s="4">
        <v>0.24</v>
      </c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  <c r="BO832" s="4"/>
      <c r="BP832" s="4"/>
      <c r="BQ832" s="4"/>
      <c r="BR832" s="4"/>
      <c r="BS832" s="4"/>
      <c r="BT832" s="4"/>
      <c r="BU832" s="4"/>
      <c r="BV832" s="4"/>
      <c r="BW832" s="4"/>
      <c r="BX832" s="4"/>
      <c r="BY832" s="4"/>
      <c r="BZ832" s="4"/>
      <c r="CA832" s="4"/>
      <c r="CB832" s="4">
        <v>534.87</v>
      </c>
      <c r="CC832" s="4">
        <v>0.28000000000000003</v>
      </c>
      <c r="CD832" s="4">
        <v>0.32</v>
      </c>
      <c r="CE832" s="4">
        <v>0.28999999999999998</v>
      </c>
      <c r="CF832" s="4">
        <v>0.35</v>
      </c>
      <c r="CG832" s="4">
        <v>0.32</v>
      </c>
      <c r="CH832" s="4">
        <v>0.32</v>
      </c>
      <c r="CI832" s="4">
        <v>0.19</v>
      </c>
      <c r="CJ832" s="4"/>
      <c r="CK832" s="4"/>
      <c r="CL832" s="4"/>
      <c r="CM832" s="4"/>
      <c r="CN832" s="4"/>
      <c r="CO832" s="1" t="s">
        <v>141</v>
      </c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Q832"/>
      <c r="DR832"/>
      <c r="DS832"/>
    </row>
    <row r="833" spans="1:123" x14ac:dyDescent="0.25">
      <c r="A833" s="1" t="s">
        <v>428</v>
      </c>
      <c r="B833" s="1" t="s">
        <v>213</v>
      </c>
      <c r="C833" s="84">
        <v>2017</v>
      </c>
      <c r="D833" s="3">
        <v>42983</v>
      </c>
      <c r="F833" s="4"/>
      <c r="G833" s="4">
        <v>0</v>
      </c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>
        <v>34.104999999999997</v>
      </c>
      <c r="AK833" s="4">
        <f>AL833*AJ833</f>
        <v>1.9945456624999998</v>
      </c>
      <c r="AL833">
        <v>5.84825E-2</v>
      </c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  <c r="BO833" s="4"/>
      <c r="BP833" s="4"/>
      <c r="BQ833" s="4"/>
      <c r="BR833" s="4"/>
      <c r="BS833" s="4"/>
      <c r="BT833" s="4"/>
      <c r="BU833" s="4"/>
      <c r="BV833" s="4"/>
      <c r="BW833" s="4"/>
      <c r="BX833" s="4"/>
      <c r="BY833" s="4"/>
      <c r="BZ833" s="4"/>
      <c r="CA833" s="4"/>
      <c r="CB833" s="4">
        <v>534.45000000000005</v>
      </c>
      <c r="CC833" s="4">
        <v>0.28000000000000003</v>
      </c>
      <c r="CD833" s="4">
        <v>0.32</v>
      </c>
      <c r="CE833" s="4">
        <v>0.28999999999999998</v>
      </c>
      <c r="CF833" s="4">
        <v>0.35</v>
      </c>
      <c r="CG833" s="4">
        <v>0.32</v>
      </c>
      <c r="CH833" s="4">
        <v>0.32</v>
      </c>
      <c r="CI833" s="4">
        <v>0.19</v>
      </c>
      <c r="CJ833" s="4"/>
      <c r="CK833" s="4"/>
      <c r="CL833" s="4"/>
      <c r="CM833" s="4"/>
      <c r="CN833" s="4"/>
      <c r="CO833" s="1" t="s">
        <v>141</v>
      </c>
      <c r="CR833">
        <v>10.979035386250599</v>
      </c>
      <c r="CS833">
        <v>11.856272825370899</v>
      </c>
      <c r="CT833">
        <v>16.2477294469182</v>
      </c>
      <c r="CU833">
        <v>11.221629376087799</v>
      </c>
      <c r="CV833">
        <v>1.3216065261629399</v>
      </c>
      <c r="CW833">
        <v>1.1400967547052301</v>
      </c>
      <c r="CX833">
        <v>1.8784916689550699</v>
      </c>
      <c r="CY833">
        <v>0.61396045375513697</v>
      </c>
      <c r="CZ833">
        <v>0.57756497227512804</v>
      </c>
      <c r="DA833">
        <v>1.1991290673871</v>
      </c>
      <c r="DB833">
        <v>9.6574288600876095</v>
      </c>
      <c r="DC833">
        <v>10.7161760706657</v>
      </c>
      <c r="DD833">
        <v>14.3692377779631</v>
      </c>
      <c r="DE833">
        <v>10.607668922332699</v>
      </c>
      <c r="DF833">
        <v>12.6780548000793</v>
      </c>
      <c r="DG833">
        <v>7.1857513111038802</v>
      </c>
      <c r="DH833">
        <v>71.945167185472897</v>
      </c>
      <c r="DI833">
        <v>65.214317742232296</v>
      </c>
      <c r="DJ833">
        <v>6.7308494432406096</v>
      </c>
      <c r="DQ833"/>
      <c r="DR833"/>
      <c r="DS833"/>
    </row>
    <row r="834" spans="1:123" x14ac:dyDescent="0.25">
      <c r="A834" s="1" t="s">
        <v>428</v>
      </c>
      <c r="B834" s="1" t="s">
        <v>213</v>
      </c>
      <c r="C834" s="84">
        <v>2017</v>
      </c>
      <c r="D834" s="3">
        <v>42984</v>
      </c>
      <c r="F834" s="4"/>
      <c r="G834" s="4">
        <v>0</v>
      </c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/>
      <c r="AL83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4"/>
      <c r="BP834" s="4"/>
      <c r="BQ834" s="4"/>
      <c r="BR834" s="4"/>
      <c r="BS834" s="4"/>
      <c r="BT834" s="4"/>
      <c r="BU834" s="4"/>
      <c r="BV834" s="4"/>
      <c r="BW834" s="4"/>
      <c r="BX834" s="4"/>
      <c r="BY834" s="4"/>
      <c r="BZ834" s="4"/>
      <c r="CA834" s="4"/>
      <c r="CB834" s="4">
        <v>533.73</v>
      </c>
      <c r="CC834" s="4">
        <v>0.28000000000000003</v>
      </c>
      <c r="CD834" s="4">
        <v>0.32</v>
      </c>
      <c r="CE834" s="4">
        <v>0.28999999999999998</v>
      </c>
      <c r="CF834" s="4">
        <v>0.35</v>
      </c>
      <c r="CG834" s="4">
        <v>0.32</v>
      </c>
      <c r="CH834" s="4">
        <v>0.32</v>
      </c>
      <c r="CI834" s="4">
        <v>0.19</v>
      </c>
      <c r="CJ834" s="4"/>
      <c r="CK834" s="4"/>
      <c r="CL834" s="4"/>
      <c r="CM834" s="4"/>
      <c r="CN834" s="4"/>
      <c r="CO834" s="1" t="s">
        <v>141</v>
      </c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Q834"/>
      <c r="DR834"/>
      <c r="DS834"/>
    </row>
    <row r="835" spans="1:123" x14ac:dyDescent="0.25">
      <c r="A835" s="1" t="s">
        <v>428</v>
      </c>
      <c r="B835" s="1" t="s">
        <v>213</v>
      </c>
      <c r="C835" s="84">
        <v>2017</v>
      </c>
      <c r="D835" s="3">
        <v>42985</v>
      </c>
      <c r="F835" s="4"/>
      <c r="G835" s="4">
        <v>0</v>
      </c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/>
      <c r="AL835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/>
      <c r="BP835" s="4"/>
      <c r="BQ835" s="4"/>
      <c r="BR835" s="4"/>
      <c r="BS835" s="4"/>
      <c r="BT835" s="4"/>
      <c r="BU835" s="4"/>
      <c r="BV835" s="4"/>
      <c r="BW835" s="4"/>
      <c r="BX835" s="4"/>
      <c r="BY835" s="4"/>
      <c r="BZ835" s="4"/>
      <c r="CA835" s="4"/>
      <c r="CB835" s="4">
        <v>532.71</v>
      </c>
      <c r="CC835" s="4">
        <v>0.27</v>
      </c>
      <c r="CD835" s="4">
        <v>0.32</v>
      </c>
      <c r="CE835" s="4">
        <v>0.28999999999999998</v>
      </c>
      <c r="CF835" s="4">
        <v>0.35</v>
      </c>
      <c r="CG835" s="4">
        <v>0.32</v>
      </c>
      <c r="CH835" s="4">
        <v>0.33</v>
      </c>
      <c r="CI835" s="4">
        <v>0.19</v>
      </c>
      <c r="CJ835" s="4"/>
      <c r="CK835" s="4"/>
      <c r="CL835" s="4"/>
      <c r="CM835" s="4"/>
      <c r="CN835" s="4"/>
      <c r="CO835" s="1" t="s">
        <v>141</v>
      </c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Q835"/>
      <c r="DR835"/>
      <c r="DS835"/>
    </row>
    <row r="836" spans="1:123" x14ac:dyDescent="0.25">
      <c r="A836" s="1" t="s">
        <v>428</v>
      </c>
      <c r="B836" s="1" t="s">
        <v>213</v>
      </c>
      <c r="C836" s="84">
        <v>2017</v>
      </c>
      <c r="D836" s="3">
        <v>42986</v>
      </c>
      <c r="F836" s="4"/>
      <c r="G836" s="4">
        <v>0</v>
      </c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/>
      <c r="AL836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  <c r="BO836" s="4"/>
      <c r="BP836" s="4"/>
      <c r="BQ836" s="4"/>
      <c r="BR836" s="4"/>
      <c r="BS836" s="4"/>
      <c r="BT836" s="4"/>
      <c r="BU836" s="4"/>
      <c r="BV836" s="4"/>
      <c r="BW836" s="4"/>
      <c r="BX836" s="4"/>
      <c r="BY836" s="4"/>
      <c r="BZ836" s="4"/>
      <c r="CA836" s="4"/>
      <c r="CB836" s="4">
        <v>531.65</v>
      </c>
      <c r="CC836" s="4">
        <v>0.26</v>
      </c>
      <c r="CD836" s="4">
        <v>0.31</v>
      </c>
      <c r="CE836" s="4">
        <v>0.28999999999999998</v>
      </c>
      <c r="CF836" s="4">
        <v>0.35</v>
      </c>
      <c r="CG836" s="4">
        <v>0.32</v>
      </c>
      <c r="CH836" s="4">
        <v>0.33</v>
      </c>
      <c r="CI836" s="4">
        <v>0.19</v>
      </c>
      <c r="CJ836" s="4"/>
      <c r="CK836" s="4"/>
      <c r="CL836" s="4"/>
      <c r="CM836" s="4"/>
      <c r="CN836" s="4"/>
      <c r="CO836" s="1" t="s">
        <v>141</v>
      </c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Q836"/>
      <c r="DR836"/>
      <c r="DS836"/>
    </row>
    <row r="837" spans="1:123" x14ac:dyDescent="0.25">
      <c r="A837" s="1" t="s">
        <v>428</v>
      </c>
      <c r="B837" s="1" t="s">
        <v>213</v>
      </c>
      <c r="C837" s="84">
        <v>2017</v>
      </c>
      <c r="D837" s="3">
        <v>42987</v>
      </c>
      <c r="F837" s="4"/>
      <c r="G837" s="4">
        <v>0</v>
      </c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/>
      <c r="AL837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  <c r="BO837" s="4"/>
      <c r="BP837" s="4"/>
      <c r="BQ837" s="4"/>
      <c r="BR837" s="4"/>
      <c r="BS837" s="4"/>
      <c r="BT837" s="4"/>
      <c r="BU837" s="4"/>
      <c r="BV837" s="4"/>
      <c r="BW837" s="4"/>
      <c r="BX837" s="4"/>
      <c r="BY837" s="4"/>
      <c r="BZ837" s="4"/>
      <c r="CA837" s="4"/>
      <c r="CB837" s="4">
        <v>530.02</v>
      </c>
      <c r="CC837" s="4">
        <v>0.26</v>
      </c>
      <c r="CD837" s="4">
        <v>0.31</v>
      </c>
      <c r="CE837" s="4">
        <v>0.28999999999999998</v>
      </c>
      <c r="CF837" s="4">
        <v>0.35</v>
      </c>
      <c r="CG837" s="4">
        <v>0.32</v>
      </c>
      <c r="CH837" s="4">
        <v>0.33</v>
      </c>
      <c r="CI837" s="4">
        <v>0.19</v>
      </c>
      <c r="CJ837" s="4"/>
      <c r="CK837" s="4"/>
      <c r="CL837" s="4"/>
      <c r="CM837" s="4"/>
      <c r="CN837" s="4"/>
      <c r="CO837" s="1" t="s">
        <v>141</v>
      </c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Q837"/>
      <c r="DR837"/>
      <c r="DS837"/>
    </row>
    <row r="838" spans="1:123" x14ac:dyDescent="0.25">
      <c r="A838" s="1" t="s">
        <v>428</v>
      </c>
      <c r="B838" s="1" t="s">
        <v>213</v>
      </c>
      <c r="C838" s="84">
        <v>2017</v>
      </c>
      <c r="D838" s="3">
        <v>42988</v>
      </c>
      <c r="F838" s="4"/>
      <c r="G838" s="4">
        <v>0</v>
      </c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/>
      <c r="BM838" s="4"/>
      <c r="BN838" s="4"/>
      <c r="BO838" s="4"/>
      <c r="BP838" s="4"/>
      <c r="BQ838" s="4"/>
      <c r="BR838" s="4"/>
      <c r="BS838" s="4"/>
      <c r="BT838" s="4"/>
      <c r="BU838" s="4"/>
      <c r="BV838" s="4"/>
      <c r="BW838" s="4"/>
      <c r="BX838" s="4"/>
      <c r="BY838" s="4"/>
      <c r="BZ838" s="4"/>
      <c r="CA838" s="4"/>
      <c r="CB838" s="4">
        <v>533.38</v>
      </c>
      <c r="CC838" s="4">
        <v>0.28000000000000003</v>
      </c>
      <c r="CD838" s="4">
        <v>0.31</v>
      </c>
      <c r="CE838" s="4">
        <v>0.28999999999999998</v>
      </c>
      <c r="CF838" s="4">
        <v>0.35</v>
      </c>
      <c r="CG838" s="4">
        <v>0.32</v>
      </c>
      <c r="CH838" s="4">
        <v>0.33</v>
      </c>
      <c r="CI838" s="4">
        <v>0.19</v>
      </c>
      <c r="CJ838" s="4"/>
      <c r="CK838" s="4"/>
      <c r="CL838" s="4"/>
      <c r="CM838" s="4"/>
      <c r="CN838" s="4"/>
      <c r="CO838" s="1" t="s">
        <v>141</v>
      </c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Q838"/>
      <c r="DR838"/>
      <c r="DS838"/>
    </row>
    <row r="839" spans="1:123" x14ac:dyDescent="0.25">
      <c r="A839" s="1" t="s">
        <v>428</v>
      </c>
      <c r="B839" s="1" t="s">
        <v>213</v>
      </c>
      <c r="C839" s="84">
        <v>2017</v>
      </c>
      <c r="D839" s="3">
        <v>42989</v>
      </c>
      <c r="F839" s="4"/>
      <c r="G839" s="4">
        <v>0</v>
      </c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  <c r="BO839" s="4"/>
      <c r="BP839" s="4"/>
      <c r="BQ839" s="4"/>
      <c r="BR839" s="4"/>
      <c r="BS839" s="4"/>
      <c r="BT839" s="4"/>
      <c r="BU839" s="4"/>
      <c r="BV839" s="4"/>
      <c r="BW839" s="4"/>
      <c r="BX839" s="4"/>
      <c r="BY839" s="4"/>
      <c r="BZ839" s="4"/>
      <c r="CA839" s="4"/>
      <c r="CB839" s="4">
        <v>561.25</v>
      </c>
      <c r="CC839" s="4">
        <v>0.33</v>
      </c>
      <c r="CD839" s="4">
        <v>0.35</v>
      </c>
      <c r="CE839" s="4">
        <v>0.33</v>
      </c>
      <c r="CF839" s="4">
        <v>0.35</v>
      </c>
      <c r="CG839" s="4">
        <v>0.32</v>
      </c>
      <c r="CH839" s="4">
        <v>0.33</v>
      </c>
      <c r="CI839" s="4">
        <v>0.19</v>
      </c>
      <c r="CJ839" s="4"/>
      <c r="CK839" s="4"/>
      <c r="CL839" s="4"/>
      <c r="CM839" s="4"/>
      <c r="CN839" s="4"/>
      <c r="CO839" s="1" t="s">
        <v>141</v>
      </c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Q839"/>
      <c r="DR839"/>
      <c r="DS839"/>
    </row>
    <row r="840" spans="1:123" x14ac:dyDescent="0.25">
      <c r="A840" s="1" t="s">
        <v>428</v>
      </c>
      <c r="B840" s="1" t="s">
        <v>213</v>
      </c>
      <c r="C840" s="84">
        <v>2017</v>
      </c>
      <c r="D840" s="3">
        <v>42990</v>
      </c>
      <c r="F840" s="4"/>
      <c r="G840" s="4">
        <v>0</v>
      </c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  <c r="BL840" s="4"/>
      <c r="BM840" s="4"/>
      <c r="BN840" s="4"/>
      <c r="BO840" s="4"/>
      <c r="BP840" s="4"/>
      <c r="BQ840" s="4"/>
      <c r="BR840" s="4"/>
      <c r="BS840" s="4"/>
      <c r="BT840" s="4"/>
      <c r="BU840" s="4"/>
      <c r="BV840" s="4"/>
      <c r="BW840" s="4"/>
      <c r="BX840" s="4"/>
      <c r="BY840" s="4"/>
      <c r="BZ840" s="4"/>
      <c r="CA840" s="4"/>
      <c r="CB840" s="4">
        <v>582.17999999999995</v>
      </c>
      <c r="CC840" s="4">
        <v>0.35</v>
      </c>
      <c r="CD840" s="4">
        <v>0.36</v>
      </c>
      <c r="CE840" s="4">
        <v>0.35</v>
      </c>
      <c r="CF840" s="4">
        <v>0.38</v>
      </c>
      <c r="CG840" s="4">
        <v>0.33</v>
      </c>
      <c r="CH840" s="4">
        <v>0.33</v>
      </c>
      <c r="CI840" s="4">
        <v>0.2</v>
      </c>
      <c r="CJ840" s="4"/>
      <c r="CK840" s="4"/>
      <c r="CL840" s="4"/>
      <c r="CM840" s="4"/>
      <c r="CN840" s="4"/>
      <c r="CO840" s="1" t="s">
        <v>141</v>
      </c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Q840"/>
      <c r="DR840"/>
      <c r="DS840"/>
    </row>
    <row r="841" spans="1:123" x14ac:dyDescent="0.25">
      <c r="A841" s="1" t="s">
        <v>428</v>
      </c>
      <c r="B841" s="1" t="s">
        <v>213</v>
      </c>
      <c r="C841" s="84">
        <v>2017</v>
      </c>
      <c r="D841" s="3">
        <v>42991</v>
      </c>
      <c r="F841" s="4"/>
      <c r="G841" s="4">
        <v>0</v>
      </c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M841" s="4"/>
      <c r="AN841" s="4"/>
      <c r="AO841" s="4"/>
      <c r="AP841" s="4"/>
      <c r="AQ841" s="4"/>
      <c r="AR841" s="4"/>
      <c r="AS841" s="4"/>
      <c r="AT841" s="4"/>
      <c r="AU841" s="4">
        <v>0.44</v>
      </c>
      <c r="AV841" s="4"/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/>
      <c r="BL841" s="4"/>
      <c r="BM841" s="4"/>
      <c r="BN841" s="4"/>
      <c r="BO841" s="4"/>
      <c r="BP841" s="4"/>
      <c r="BQ841" s="4"/>
      <c r="BR841" s="4"/>
      <c r="BS841" s="4"/>
      <c r="BT841" s="4"/>
      <c r="BU841" s="4"/>
      <c r="BV841" s="4"/>
      <c r="BW841" s="4"/>
      <c r="BX841" s="4"/>
      <c r="BY841" s="4"/>
      <c r="BZ841" s="4"/>
      <c r="CA841" s="4"/>
      <c r="CB841" s="4">
        <v>596.39</v>
      </c>
      <c r="CC841" s="4">
        <v>0.36</v>
      </c>
      <c r="CD841" s="4">
        <v>0.38</v>
      </c>
      <c r="CE841" s="4">
        <v>0.36</v>
      </c>
      <c r="CF841" s="4">
        <v>0.38</v>
      </c>
      <c r="CG841" s="4">
        <v>0.34</v>
      </c>
      <c r="CH841" s="4">
        <v>0.33</v>
      </c>
      <c r="CI841" s="4">
        <v>0.2</v>
      </c>
      <c r="CJ841" s="4"/>
      <c r="CK841" s="4"/>
      <c r="CL841" s="4"/>
      <c r="CM841" s="4"/>
      <c r="CN841" s="4"/>
      <c r="CO841" s="1" t="s">
        <v>141</v>
      </c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Q841"/>
      <c r="DR841"/>
      <c r="DS841"/>
    </row>
    <row r="842" spans="1:123" x14ac:dyDescent="0.25">
      <c r="A842" s="1" t="s">
        <v>428</v>
      </c>
      <c r="B842" s="1" t="s">
        <v>213</v>
      </c>
      <c r="C842" s="84">
        <v>2017</v>
      </c>
      <c r="D842" s="3">
        <v>42992</v>
      </c>
      <c r="F842" s="4"/>
      <c r="G842" s="4">
        <v>0</v>
      </c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  <c r="BL842" s="4"/>
      <c r="BM842" s="4"/>
      <c r="BN842" s="4"/>
      <c r="BO842" s="4"/>
      <c r="BP842" s="4"/>
      <c r="BQ842" s="4"/>
      <c r="BR842" s="4"/>
      <c r="BS842" s="4"/>
      <c r="BT842" s="4"/>
      <c r="BU842" s="4"/>
      <c r="BV842" s="4"/>
      <c r="BW842" s="4"/>
      <c r="BX842" s="4"/>
      <c r="BY842" s="4"/>
      <c r="BZ842" s="4"/>
      <c r="CA842" s="4"/>
      <c r="CB842" s="4">
        <v>586.72</v>
      </c>
      <c r="CC842" s="4">
        <v>0.34</v>
      </c>
      <c r="CD842" s="4">
        <v>0.36</v>
      </c>
      <c r="CE842" s="4">
        <v>0.35</v>
      </c>
      <c r="CF842" s="4">
        <v>0.38</v>
      </c>
      <c r="CG842" s="4">
        <v>0.34</v>
      </c>
      <c r="CH842" s="4">
        <v>0.33</v>
      </c>
      <c r="CI842" s="4">
        <v>0.2</v>
      </c>
      <c r="CJ842" s="4"/>
      <c r="CK842" s="4"/>
      <c r="CL842" s="4"/>
      <c r="CM842" s="4"/>
      <c r="CN842" s="4"/>
      <c r="CO842" s="1" t="s">
        <v>141</v>
      </c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Q842"/>
      <c r="DR842"/>
      <c r="DS842"/>
    </row>
    <row r="843" spans="1:123" x14ac:dyDescent="0.25">
      <c r="A843" s="1" t="s">
        <v>428</v>
      </c>
      <c r="B843" s="1" t="s">
        <v>213</v>
      </c>
      <c r="C843" s="84">
        <v>2017</v>
      </c>
      <c r="D843" s="3">
        <v>42993</v>
      </c>
      <c r="F843" s="4"/>
      <c r="G843" s="4">
        <v>0</v>
      </c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  <c r="BL843" s="4"/>
      <c r="BM843" s="4"/>
      <c r="BN843" s="4"/>
      <c r="BO843" s="4"/>
      <c r="BP843" s="4"/>
      <c r="BQ843" s="4"/>
      <c r="BR843" s="4"/>
      <c r="BS843" s="4"/>
      <c r="BT843" s="4"/>
      <c r="BU843" s="4"/>
      <c r="BV843" s="4"/>
      <c r="BW843" s="4"/>
      <c r="BX843" s="4"/>
      <c r="BY843" s="4"/>
      <c r="BZ843" s="4"/>
      <c r="CA843" s="4"/>
      <c r="CB843" s="4">
        <v>580.58000000000004</v>
      </c>
      <c r="CC843" s="4">
        <v>0.32</v>
      </c>
      <c r="CD843" s="4">
        <v>0.36</v>
      </c>
      <c r="CE843" s="4">
        <v>0.34</v>
      </c>
      <c r="CF843" s="4">
        <v>0.38</v>
      </c>
      <c r="CG843" s="4">
        <v>0.34</v>
      </c>
      <c r="CH843" s="4">
        <v>0.34</v>
      </c>
      <c r="CI843" s="4">
        <v>0.2</v>
      </c>
      <c r="CJ843" s="4"/>
      <c r="CK843" s="4"/>
      <c r="CL843" s="4"/>
      <c r="CM843" s="4"/>
      <c r="CN843" s="4"/>
      <c r="CO843" s="1" t="s">
        <v>141</v>
      </c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Q843"/>
      <c r="DR843"/>
      <c r="DS843"/>
    </row>
    <row r="844" spans="1:123" x14ac:dyDescent="0.25">
      <c r="A844" s="1" t="s">
        <v>428</v>
      </c>
      <c r="B844" s="1" t="s">
        <v>213</v>
      </c>
      <c r="C844" s="84">
        <v>2017</v>
      </c>
      <c r="D844" s="3">
        <v>42994</v>
      </c>
      <c r="F844" s="4"/>
      <c r="G844" s="4">
        <v>0</v>
      </c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/>
      <c r="BM844" s="4"/>
      <c r="BN844" s="4"/>
      <c r="BO844" s="4"/>
      <c r="BP844" s="4"/>
      <c r="BQ844" s="4"/>
      <c r="BR844" s="4"/>
      <c r="BS844" s="4"/>
      <c r="BT844" s="4"/>
      <c r="BU844" s="4"/>
      <c r="BV844" s="4"/>
      <c r="BW844" s="4"/>
      <c r="BX844" s="4"/>
      <c r="BY844" s="4"/>
      <c r="BZ844" s="4"/>
      <c r="CA844" s="4"/>
      <c r="CB844" s="4">
        <v>576.96</v>
      </c>
      <c r="CC844" s="4">
        <v>0.31</v>
      </c>
      <c r="CD844" s="4">
        <v>0.35</v>
      </c>
      <c r="CE844" s="4">
        <v>0.34</v>
      </c>
      <c r="CF844" s="4">
        <v>0.38</v>
      </c>
      <c r="CG844" s="4">
        <v>0.34</v>
      </c>
      <c r="CH844" s="4">
        <v>0.34</v>
      </c>
      <c r="CI844" s="4">
        <v>0.2</v>
      </c>
      <c r="CJ844" s="4"/>
      <c r="CK844" s="4"/>
      <c r="CL844" s="4"/>
      <c r="CM844" s="4"/>
      <c r="CN844" s="4"/>
      <c r="CO844" s="1" t="s">
        <v>141</v>
      </c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Q844"/>
      <c r="DR844"/>
      <c r="DS844"/>
    </row>
    <row r="845" spans="1:123" x14ac:dyDescent="0.25">
      <c r="A845" s="1" t="s">
        <v>428</v>
      </c>
      <c r="B845" s="1" t="s">
        <v>213</v>
      </c>
      <c r="C845" s="84">
        <v>2017</v>
      </c>
      <c r="D845" s="3">
        <v>42995</v>
      </c>
      <c r="F845" s="4"/>
      <c r="G845" s="4">
        <v>0</v>
      </c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  <c r="BO845" s="4"/>
      <c r="BP845" s="4"/>
      <c r="BQ845" s="4"/>
      <c r="BR845" s="4"/>
      <c r="BS845" s="4"/>
      <c r="BT845" s="4"/>
      <c r="BU845" s="4"/>
      <c r="BV845" s="4"/>
      <c r="BW845" s="4"/>
      <c r="BX845" s="4"/>
      <c r="BY845" s="4"/>
      <c r="BZ845" s="4"/>
      <c r="CA845" s="4"/>
      <c r="CB845" s="4">
        <v>573.73</v>
      </c>
      <c r="CC845" s="4">
        <v>0.3</v>
      </c>
      <c r="CD845" s="4">
        <v>0.35</v>
      </c>
      <c r="CE845" s="4">
        <v>0.33</v>
      </c>
      <c r="CF845" s="4">
        <v>0.37</v>
      </c>
      <c r="CG845" s="4">
        <v>0.34</v>
      </c>
      <c r="CH845" s="4">
        <v>0.34</v>
      </c>
      <c r="CI845" s="4">
        <v>0.2</v>
      </c>
      <c r="CJ845" s="4"/>
      <c r="CK845" s="4"/>
      <c r="CL845" s="4"/>
      <c r="CM845" s="4"/>
      <c r="CN845" s="4"/>
      <c r="CO845" s="1" t="s">
        <v>141</v>
      </c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Q845"/>
      <c r="DR845"/>
      <c r="DS845"/>
    </row>
    <row r="846" spans="1:123" x14ac:dyDescent="0.25">
      <c r="A846" s="1" t="s">
        <v>428</v>
      </c>
      <c r="B846" s="1" t="s">
        <v>213</v>
      </c>
      <c r="C846" s="84">
        <v>2017</v>
      </c>
      <c r="D846" s="3">
        <v>42996</v>
      </c>
      <c r="F846" s="4"/>
      <c r="G846" s="4">
        <v>0</v>
      </c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/>
      <c r="BL846" s="4"/>
      <c r="BM846" s="4"/>
      <c r="BN846" s="4"/>
      <c r="BO846" s="4"/>
      <c r="BP846" s="4"/>
      <c r="BQ846" s="4"/>
      <c r="BR846" s="4"/>
      <c r="BS846" s="4"/>
      <c r="BT846" s="4"/>
      <c r="BU846" s="4"/>
      <c r="BV846" s="4"/>
      <c r="BW846" s="4"/>
      <c r="BX846" s="4"/>
      <c r="BY846" s="4"/>
      <c r="BZ846" s="4"/>
      <c r="CA846" s="4"/>
      <c r="CB846" s="4">
        <v>595.86</v>
      </c>
      <c r="CC846" s="4">
        <v>0.36</v>
      </c>
      <c r="CD846" s="4">
        <v>0.38</v>
      </c>
      <c r="CE846" s="4">
        <v>0.36</v>
      </c>
      <c r="CF846" s="4">
        <v>0.38</v>
      </c>
      <c r="CG846" s="4">
        <v>0.35</v>
      </c>
      <c r="CH846" s="4">
        <v>0.34</v>
      </c>
      <c r="CI846" s="4">
        <v>0.2</v>
      </c>
      <c r="CJ846" s="4"/>
      <c r="CK846" s="4"/>
      <c r="CL846" s="4"/>
      <c r="CM846" s="4"/>
      <c r="CN846" s="4"/>
      <c r="CO846" s="1" t="s">
        <v>141</v>
      </c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Q846"/>
      <c r="DR846"/>
      <c r="DS846"/>
    </row>
    <row r="847" spans="1:123" x14ac:dyDescent="0.25">
      <c r="A847" s="1" t="s">
        <v>428</v>
      </c>
      <c r="B847" s="1" t="s">
        <v>213</v>
      </c>
      <c r="C847" s="84">
        <v>2017</v>
      </c>
      <c r="D847" s="3">
        <v>42997</v>
      </c>
      <c r="F847" s="4"/>
      <c r="G847" s="4">
        <v>0</v>
      </c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M847" s="4"/>
      <c r="AN847" s="4"/>
      <c r="AO847" s="4"/>
      <c r="AP847" s="4"/>
      <c r="AQ847" s="4"/>
      <c r="AR847" s="4"/>
      <c r="AS847" s="4"/>
      <c r="AT847" s="4"/>
      <c r="AU847" s="4">
        <v>0.56000000000000005</v>
      </c>
      <c r="AV847" s="4"/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/>
      <c r="BM847" s="4"/>
      <c r="BN847" s="4"/>
      <c r="BO847" s="4"/>
      <c r="BP847" s="4"/>
      <c r="BQ847" s="4"/>
      <c r="BR847" s="4"/>
      <c r="BS847" s="4"/>
      <c r="BT847" s="4"/>
      <c r="BU847" s="4"/>
      <c r="BV847" s="4"/>
      <c r="BW847" s="4"/>
      <c r="BX847" s="4"/>
      <c r="BY847" s="4"/>
      <c r="BZ847" s="4"/>
      <c r="CA847" s="4"/>
      <c r="CB847" s="4">
        <v>594.30999999999995</v>
      </c>
      <c r="CC847" s="4">
        <v>0.35</v>
      </c>
      <c r="CD847" s="4">
        <v>0.37</v>
      </c>
      <c r="CE847" s="4">
        <v>0.35</v>
      </c>
      <c r="CF847" s="4">
        <v>0.38</v>
      </c>
      <c r="CG847" s="4">
        <v>0.35</v>
      </c>
      <c r="CH847" s="4">
        <v>0.34</v>
      </c>
      <c r="CI847" s="4">
        <v>0.2</v>
      </c>
      <c r="CJ847" s="4"/>
      <c r="CK847" s="4"/>
      <c r="CL847" s="4"/>
      <c r="CM847" s="4"/>
      <c r="CN847" s="4"/>
      <c r="CO847" s="1" t="s">
        <v>141</v>
      </c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Q847"/>
      <c r="DR847"/>
      <c r="DS847"/>
    </row>
    <row r="848" spans="1:123" x14ac:dyDescent="0.25">
      <c r="A848" s="1" t="s">
        <v>428</v>
      </c>
      <c r="B848" s="1" t="s">
        <v>213</v>
      </c>
      <c r="C848" s="84">
        <v>2017</v>
      </c>
      <c r="D848" s="3">
        <v>42998</v>
      </c>
      <c r="F848" s="4"/>
      <c r="G848" s="4">
        <v>0</v>
      </c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/>
      <c r="BM848" s="4"/>
      <c r="BN848" s="4"/>
      <c r="BO848" s="4"/>
      <c r="BP848" s="4"/>
      <c r="BQ848" s="4"/>
      <c r="BR848" s="4"/>
      <c r="BS848" s="4"/>
      <c r="BT848" s="4"/>
      <c r="BU848" s="4"/>
      <c r="BV848" s="4"/>
      <c r="BW848" s="4"/>
      <c r="BX848" s="4"/>
      <c r="BY848" s="4"/>
      <c r="BZ848" s="4"/>
      <c r="CA848" s="4"/>
      <c r="CB848" s="4">
        <v>590.51</v>
      </c>
      <c r="CC848" s="4">
        <v>0.33</v>
      </c>
      <c r="CD848" s="4">
        <v>0.36</v>
      </c>
      <c r="CE848" s="4">
        <v>0.35</v>
      </c>
      <c r="CF848" s="4">
        <v>0.38</v>
      </c>
      <c r="CG848" s="4">
        <v>0.35</v>
      </c>
      <c r="CH848" s="4">
        <v>0.34</v>
      </c>
      <c r="CI848" s="4">
        <v>0.2</v>
      </c>
      <c r="CJ848" s="4"/>
      <c r="CK848" s="4"/>
      <c r="CL848" s="4"/>
      <c r="CM848" s="4"/>
      <c r="CN848" s="4"/>
      <c r="CO848" s="1" t="s">
        <v>141</v>
      </c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Q848"/>
      <c r="DR848"/>
      <c r="DS848"/>
    </row>
    <row r="849" spans="1:123" x14ac:dyDescent="0.25">
      <c r="A849" s="1" t="s">
        <v>428</v>
      </c>
      <c r="B849" s="1" t="s">
        <v>213</v>
      </c>
      <c r="C849" s="84">
        <v>2017</v>
      </c>
      <c r="D849" s="3">
        <v>42999</v>
      </c>
      <c r="F849" s="4"/>
      <c r="G849" s="4">
        <v>0</v>
      </c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  <c r="BO849" s="4"/>
      <c r="BP849" s="4"/>
      <c r="BQ849" s="4"/>
      <c r="BR849" s="4"/>
      <c r="BS849" s="4"/>
      <c r="BT849" s="4"/>
      <c r="BU849" s="4"/>
      <c r="BV849" s="4"/>
      <c r="BW849" s="4"/>
      <c r="BX849" s="4"/>
      <c r="BY849" s="4"/>
      <c r="BZ849" s="4"/>
      <c r="CA849" s="4"/>
      <c r="CB849" s="4">
        <v>593.88</v>
      </c>
      <c r="CC849" s="4">
        <v>0.36</v>
      </c>
      <c r="CD849" s="4">
        <v>0.37</v>
      </c>
      <c r="CE849" s="4">
        <v>0.35</v>
      </c>
      <c r="CF849" s="4">
        <v>0.38</v>
      </c>
      <c r="CG849" s="4">
        <v>0.35</v>
      </c>
      <c r="CH849" s="4">
        <v>0.34</v>
      </c>
      <c r="CI849" s="4">
        <v>0.2</v>
      </c>
      <c r="CJ849" s="4"/>
      <c r="CK849" s="4"/>
      <c r="CL849" s="4"/>
      <c r="CM849" s="4"/>
      <c r="CN849" s="4"/>
      <c r="CO849" s="1" t="s">
        <v>141</v>
      </c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Q849"/>
      <c r="DR849"/>
      <c r="DS849"/>
    </row>
    <row r="850" spans="1:123" x14ac:dyDescent="0.25">
      <c r="A850" s="1" t="s">
        <v>428</v>
      </c>
      <c r="B850" s="1" t="s">
        <v>213</v>
      </c>
      <c r="C850" s="84">
        <v>2017</v>
      </c>
      <c r="D850" s="3">
        <v>43000</v>
      </c>
      <c r="F850" s="4"/>
      <c r="G850" s="4">
        <v>0</v>
      </c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  <c r="BO850" s="4"/>
      <c r="BP850" s="4"/>
      <c r="BQ850" s="4"/>
      <c r="BR850" s="4"/>
      <c r="BS850" s="4"/>
      <c r="BT850" s="4"/>
      <c r="BU850" s="4"/>
      <c r="BV850" s="4"/>
      <c r="BW850" s="4"/>
      <c r="BX850" s="4"/>
      <c r="BY850" s="4"/>
      <c r="BZ850" s="4"/>
      <c r="CA850" s="4"/>
      <c r="CB850" s="4">
        <v>597.74</v>
      </c>
      <c r="CC850" s="4">
        <v>0.35</v>
      </c>
      <c r="CD850" s="4">
        <v>0.37</v>
      </c>
      <c r="CE850" s="4">
        <v>0.36</v>
      </c>
      <c r="CF850" s="4">
        <v>0.38</v>
      </c>
      <c r="CG850" s="4">
        <v>0.35</v>
      </c>
      <c r="CH850" s="4">
        <v>0.34</v>
      </c>
      <c r="CI850" s="4">
        <v>0.2</v>
      </c>
      <c r="CJ850" s="4"/>
      <c r="CK850" s="4"/>
      <c r="CL850" s="4"/>
      <c r="CM850" s="4"/>
      <c r="CN850" s="4"/>
      <c r="CO850" s="1" t="s">
        <v>141</v>
      </c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Q850"/>
      <c r="DR850"/>
      <c r="DS850"/>
    </row>
    <row r="851" spans="1:123" x14ac:dyDescent="0.25">
      <c r="A851" s="1" t="s">
        <v>428</v>
      </c>
      <c r="B851" s="1" t="s">
        <v>213</v>
      </c>
      <c r="C851" s="84">
        <v>2017</v>
      </c>
      <c r="D851" s="3">
        <v>43001</v>
      </c>
      <c r="F851" s="4"/>
      <c r="G851" s="4">
        <v>0</v>
      </c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/>
      <c r="BM851" s="4"/>
      <c r="BN851" s="4"/>
      <c r="BO851" s="4"/>
      <c r="BP851" s="4"/>
      <c r="BQ851" s="4"/>
      <c r="BR851" s="4"/>
      <c r="BS851" s="4"/>
      <c r="BT851" s="4"/>
      <c r="BU851" s="4"/>
      <c r="BV851" s="4"/>
      <c r="BW851" s="4"/>
      <c r="BX851" s="4"/>
      <c r="BY851" s="4"/>
      <c r="BZ851" s="4"/>
      <c r="CA851" s="4"/>
      <c r="CB851" s="4">
        <v>593.72</v>
      </c>
      <c r="CC851" s="4">
        <v>0.34</v>
      </c>
      <c r="CD851" s="4">
        <v>0.36</v>
      </c>
      <c r="CE851" s="4">
        <v>0.35</v>
      </c>
      <c r="CF851" s="4">
        <v>0.38</v>
      </c>
      <c r="CG851" s="4">
        <v>0.35</v>
      </c>
      <c r="CH851" s="4">
        <v>0.34</v>
      </c>
      <c r="CI851" s="4">
        <v>0.2</v>
      </c>
      <c r="CJ851" s="4"/>
      <c r="CK851" s="4"/>
      <c r="CL851" s="4"/>
      <c r="CM851" s="4"/>
      <c r="CN851" s="4"/>
      <c r="CO851" s="1" t="s">
        <v>141</v>
      </c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Q851"/>
      <c r="DR851"/>
      <c r="DS851"/>
    </row>
    <row r="852" spans="1:123" x14ac:dyDescent="0.25">
      <c r="A852" s="1" t="s">
        <v>428</v>
      </c>
      <c r="B852" s="1" t="s">
        <v>213</v>
      </c>
      <c r="C852" s="84">
        <v>2017</v>
      </c>
      <c r="D852" s="3">
        <v>43002</v>
      </c>
      <c r="F852" s="4"/>
      <c r="G852" s="4">
        <v>0</v>
      </c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/>
      <c r="BM852" s="4"/>
      <c r="BN852" s="4"/>
      <c r="BO852" s="4"/>
      <c r="BP852" s="4"/>
      <c r="BQ852" s="4"/>
      <c r="BR852" s="4"/>
      <c r="BS852" s="4"/>
      <c r="BT852" s="4"/>
      <c r="BU852" s="4"/>
      <c r="BV852" s="4"/>
      <c r="BW852" s="4"/>
      <c r="BX852" s="4"/>
      <c r="BY852" s="4"/>
      <c r="BZ852" s="4"/>
      <c r="CA852" s="4"/>
      <c r="CB852" s="4">
        <v>589.61</v>
      </c>
      <c r="CC852" s="4">
        <v>0.32</v>
      </c>
      <c r="CD852" s="4">
        <v>0.36</v>
      </c>
      <c r="CE852" s="4">
        <v>0.34</v>
      </c>
      <c r="CF852" s="4">
        <v>0.38</v>
      </c>
      <c r="CG852" s="4">
        <v>0.35</v>
      </c>
      <c r="CH852" s="4">
        <v>0.35</v>
      </c>
      <c r="CI852" s="4">
        <v>0.2</v>
      </c>
      <c r="CJ852" s="4"/>
      <c r="CK852" s="4"/>
      <c r="CL852" s="4"/>
      <c r="CM852" s="4"/>
      <c r="CN852" s="4"/>
      <c r="CO852" s="1" t="s">
        <v>141</v>
      </c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Q852"/>
      <c r="DR852"/>
      <c r="DS852"/>
    </row>
    <row r="853" spans="1:123" x14ac:dyDescent="0.25">
      <c r="A853" s="1" t="s">
        <v>428</v>
      </c>
      <c r="B853" s="1" t="s">
        <v>213</v>
      </c>
      <c r="C853" s="84">
        <v>2017</v>
      </c>
      <c r="D853" s="3">
        <v>43003</v>
      </c>
      <c r="F853" s="4"/>
      <c r="G853" s="4">
        <v>0</v>
      </c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/>
      <c r="BM853" s="4"/>
      <c r="BN853" s="4"/>
      <c r="BO853" s="4"/>
      <c r="BP853" s="4"/>
      <c r="BQ853" s="4"/>
      <c r="BR853" s="4"/>
      <c r="BS853" s="4"/>
      <c r="BT853" s="4"/>
      <c r="BU853" s="4"/>
      <c r="BV853" s="4"/>
      <c r="BW853" s="4"/>
      <c r="BX853" s="4"/>
      <c r="BY853" s="4"/>
      <c r="BZ853" s="4"/>
      <c r="CA853" s="4"/>
      <c r="CB853" s="4">
        <v>584.76</v>
      </c>
      <c r="CC853" s="4">
        <v>0.31</v>
      </c>
      <c r="CD853" s="4">
        <v>0.35</v>
      </c>
      <c r="CE853" s="4">
        <v>0.34</v>
      </c>
      <c r="CF853" s="4">
        <v>0.38</v>
      </c>
      <c r="CG853" s="4">
        <v>0.35</v>
      </c>
      <c r="CH853" s="4">
        <v>0.35</v>
      </c>
      <c r="CI853" s="4">
        <v>0.2</v>
      </c>
      <c r="CJ853" s="4"/>
      <c r="CK853" s="4"/>
      <c r="CL853" s="4"/>
      <c r="CM853" s="4"/>
      <c r="CN853" s="4"/>
      <c r="CO853" s="1" t="s">
        <v>141</v>
      </c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Q853"/>
      <c r="DR853"/>
      <c r="DS853"/>
    </row>
    <row r="854" spans="1:123" x14ac:dyDescent="0.25">
      <c r="A854" s="1" t="s">
        <v>428</v>
      </c>
      <c r="B854" s="1" t="s">
        <v>213</v>
      </c>
      <c r="C854" s="84">
        <v>2017</v>
      </c>
      <c r="D854" s="3">
        <v>43004</v>
      </c>
      <c r="F854" s="4"/>
      <c r="G854" s="4">
        <v>0</v>
      </c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/>
      <c r="BM854" s="4"/>
      <c r="BN854" s="4"/>
      <c r="BO854" s="4"/>
      <c r="BP854" s="4"/>
      <c r="BQ854" s="4"/>
      <c r="BR854" s="4"/>
      <c r="BS854" s="4"/>
      <c r="BT854" s="4"/>
      <c r="BU854" s="4"/>
      <c r="BV854" s="4"/>
      <c r="BW854" s="4"/>
      <c r="BX854" s="4"/>
      <c r="BY854" s="4"/>
      <c r="BZ854" s="4"/>
      <c r="CA854" s="4"/>
      <c r="CB854" s="4">
        <v>582.49</v>
      </c>
      <c r="CC854" s="4">
        <v>0.3</v>
      </c>
      <c r="CD854" s="4">
        <v>0.35</v>
      </c>
      <c r="CE854" s="4">
        <v>0.33</v>
      </c>
      <c r="CF854" s="4">
        <v>0.38</v>
      </c>
      <c r="CG854" s="4">
        <v>0.35</v>
      </c>
      <c r="CH854" s="4">
        <v>0.35</v>
      </c>
      <c r="CI854" s="4">
        <v>0.2</v>
      </c>
      <c r="CJ854" s="4"/>
      <c r="CK854" s="4"/>
      <c r="CL854" s="4"/>
      <c r="CM854" s="4"/>
      <c r="CN854" s="4"/>
      <c r="CO854" s="1" t="s">
        <v>141</v>
      </c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Q854"/>
      <c r="DR854"/>
      <c r="DS854"/>
    </row>
    <row r="855" spans="1:123" x14ac:dyDescent="0.25">
      <c r="A855" s="1" t="s">
        <v>428</v>
      </c>
      <c r="B855" s="1" t="s">
        <v>213</v>
      </c>
      <c r="C855" s="84">
        <v>2017</v>
      </c>
      <c r="D855" s="3">
        <v>43005</v>
      </c>
      <c r="F855" s="4"/>
      <c r="G855" s="4">
        <v>0</v>
      </c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  <c r="BO855" s="4"/>
      <c r="BP855" s="4"/>
      <c r="BQ855" s="4"/>
      <c r="BR855" s="4"/>
      <c r="BS855" s="4"/>
      <c r="BT855" s="4"/>
      <c r="BU855" s="4"/>
      <c r="BV855" s="4"/>
      <c r="BW855" s="4"/>
      <c r="BX855" s="4"/>
      <c r="BY855" s="4"/>
      <c r="BZ855" s="4"/>
      <c r="CA855" s="4"/>
      <c r="CB855" s="4">
        <v>580.1</v>
      </c>
      <c r="CC855" s="4">
        <v>0.3</v>
      </c>
      <c r="CD855" s="4">
        <v>0.34</v>
      </c>
      <c r="CE855" s="4">
        <v>0.33</v>
      </c>
      <c r="CF855" s="4">
        <v>0.38</v>
      </c>
      <c r="CG855" s="4">
        <v>0.36</v>
      </c>
      <c r="CH855" s="4">
        <v>0.35</v>
      </c>
      <c r="CI855" s="4">
        <v>0.2</v>
      </c>
      <c r="CJ855" s="4"/>
      <c r="CK855" s="4"/>
      <c r="CL855" s="4"/>
      <c r="CM855" s="4"/>
      <c r="CN855" s="4"/>
      <c r="CO855" s="1" t="s">
        <v>141</v>
      </c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Q855"/>
      <c r="DR855"/>
      <c r="DS855"/>
    </row>
    <row r="856" spans="1:123" x14ac:dyDescent="0.25">
      <c r="A856" s="1" t="s">
        <v>428</v>
      </c>
      <c r="B856" s="1" t="s">
        <v>213</v>
      </c>
      <c r="C856" s="84">
        <v>2017</v>
      </c>
      <c r="D856" s="3">
        <v>43006</v>
      </c>
      <c r="F856" s="4"/>
      <c r="G856" s="4">
        <v>0</v>
      </c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>
        <v>145.302940795892</v>
      </c>
      <c r="AK856" s="4">
        <f>AL856*AJ856</f>
        <v>3.9522399896482621</v>
      </c>
      <c r="AL856">
        <v>2.7199999999999998E-2</v>
      </c>
      <c r="AM856" s="4"/>
      <c r="AN856" s="4"/>
      <c r="AO856" s="4"/>
      <c r="AP856" s="4"/>
      <c r="AQ856" s="4"/>
      <c r="AR856" s="4"/>
      <c r="AS856" s="4"/>
      <c r="AT856" s="4"/>
      <c r="AU856" s="4">
        <v>0.87</v>
      </c>
      <c r="AV856" s="4"/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/>
      <c r="BM856" s="4"/>
      <c r="BN856" s="4"/>
      <c r="BO856" s="4"/>
      <c r="BP856" s="4"/>
      <c r="BQ856" s="4"/>
      <c r="BR856" s="4"/>
      <c r="BS856" s="4"/>
      <c r="BT856" s="4"/>
      <c r="BU856" s="4"/>
      <c r="BV856" s="4"/>
      <c r="BW856" s="4"/>
      <c r="BX856" s="4"/>
      <c r="BY856" s="4"/>
      <c r="BZ856" s="4"/>
      <c r="CA856" s="4"/>
      <c r="CB856" s="4">
        <v>577.12</v>
      </c>
      <c r="CC856" s="4">
        <v>0.28999999999999998</v>
      </c>
      <c r="CD856" s="4">
        <v>0.34</v>
      </c>
      <c r="CE856" s="4">
        <v>0.32</v>
      </c>
      <c r="CF856" s="4">
        <v>0.38</v>
      </c>
      <c r="CG856" s="4">
        <v>0.36</v>
      </c>
      <c r="CH856" s="4">
        <v>0.35</v>
      </c>
      <c r="CI856" s="4">
        <v>0.21</v>
      </c>
      <c r="CJ856" s="4"/>
      <c r="CK856" s="4"/>
      <c r="CL856" s="4"/>
      <c r="CM856" s="4"/>
      <c r="CN856" s="4"/>
      <c r="CO856" s="1" t="s">
        <v>141</v>
      </c>
      <c r="CR856">
        <v>3.5693885464740802</v>
      </c>
      <c r="CS856">
        <v>2.8471503205842201</v>
      </c>
      <c r="CT856">
        <v>6.9387347215809303</v>
      </c>
      <c r="CU856">
        <v>13.8332177001214</v>
      </c>
      <c r="CV856">
        <v>1.0872861471981099</v>
      </c>
      <c r="CW856">
        <v>1.05547806043528</v>
      </c>
      <c r="CX856">
        <v>1.4532557077652599</v>
      </c>
      <c r="CY856">
        <v>1.06681340861068</v>
      </c>
      <c r="CZ856">
        <v>0.15607862977404499</v>
      </c>
      <c r="DA856">
        <v>8.7702016604107702E-2</v>
      </c>
      <c r="DB856">
        <v>2.4821023992759699</v>
      </c>
      <c r="DC856">
        <v>1.7916722601489401</v>
      </c>
      <c r="DD856">
        <v>5.4854790138156702</v>
      </c>
      <c r="DE856">
        <v>12.7664042915107</v>
      </c>
      <c r="DF856">
        <v>14.1241870485379</v>
      </c>
      <c r="DG856">
        <v>5.4654151738848498</v>
      </c>
      <c r="DH856">
        <v>47.021874157561498</v>
      </c>
      <c r="DI856">
        <v>42.115260187174002</v>
      </c>
      <c r="DJ856">
        <v>4.90661397038747</v>
      </c>
      <c r="DQ856"/>
      <c r="DR856"/>
      <c r="DS856"/>
    </row>
    <row r="857" spans="1:123" x14ac:dyDescent="0.25">
      <c r="A857" s="1" t="s">
        <v>428</v>
      </c>
      <c r="B857" s="1" t="s">
        <v>213</v>
      </c>
      <c r="C857" s="84">
        <v>2017</v>
      </c>
      <c r="D857" s="3">
        <v>43007</v>
      </c>
      <c r="F857" s="4"/>
      <c r="G857" s="4">
        <v>0</v>
      </c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L857" s="1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/>
      <c r="BM857" s="4"/>
      <c r="BN857" s="4"/>
      <c r="BO857" s="4"/>
      <c r="BP857" s="4"/>
      <c r="BQ857" s="4"/>
      <c r="BR857" s="4"/>
      <c r="BS857" s="4"/>
      <c r="BT857" s="4"/>
      <c r="BU857" s="4"/>
      <c r="BV857" s="4"/>
      <c r="BW857" s="4"/>
      <c r="BX857" s="4"/>
      <c r="BY857" s="4"/>
      <c r="BZ857" s="4"/>
      <c r="CA857" s="4"/>
      <c r="CB857" s="4">
        <v>572.26</v>
      </c>
      <c r="CC857" s="4">
        <v>0.28000000000000003</v>
      </c>
      <c r="CD857" s="4">
        <v>0.33</v>
      </c>
      <c r="CE857" s="4">
        <v>0.32</v>
      </c>
      <c r="CF857" s="4">
        <v>0.38</v>
      </c>
      <c r="CG857" s="4">
        <v>0.36</v>
      </c>
      <c r="CH857" s="4">
        <v>0.35</v>
      </c>
      <c r="CI857" s="4">
        <v>0.21</v>
      </c>
      <c r="CJ857" s="4"/>
      <c r="CK857" s="4"/>
      <c r="CL857" s="4"/>
      <c r="CM857" s="4"/>
      <c r="CN857" s="4"/>
      <c r="CO857" s="1" t="s">
        <v>141</v>
      </c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Q857"/>
      <c r="DR857"/>
      <c r="DS857"/>
    </row>
    <row r="858" spans="1:123" x14ac:dyDescent="0.25">
      <c r="A858" s="1" t="s">
        <v>428</v>
      </c>
      <c r="B858" s="1" t="s">
        <v>213</v>
      </c>
      <c r="C858" s="84">
        <v>2017</v>
      </c>
      <c r="D858" s="3">
        <v>43008</v>
      </c>
      <c r="F858" s="4"/>
      <c r="G858" s="4">
        <v>0</v>
      </c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L858" s="1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/>
      <c r="BM858" s="4"/>
      <c r="BN858" s="4"/>
      <c r="BO858" s="4"/>
      <c r="BP858" s="4"/>
      <c r="BQ858" s="4"/>
      <c r="BR858" s="4"/>
      <c r="BS858" s="4"/>
      <c r="BT858" s="4"/>
      <c r="BU858" s="4"/>
      <c r="BV858" s="4"/>
      <c r="BW858" s="4"/>
      <c r="BX858" s="4"/>
      <c r="BY858" s="4"/>
      <c r="BZ858" s="4"/>
      <c r="CA858" s="4"/>
      <c r="CB858" s="4">
        <v>569.38</v>
      </c>
      <c r="CC858" s="4">
        <v>0.27</v>
      </c>
      <c r="CD858" s="4">
        <v>0.32</v>
      </c>
      <c r="CE858" s="4">
        <v>0.31</v>
      </c>
      <c r="CF858" s="4">
        <v>0.37</v>
      </c>
      <c r="CG858" s="4">
        <v>0.36</v>
      </c>
      <c r="CH858" s="4">
        <v>0.35</v>
      </c>
      <c r="CI858" s="4">
        <v>0.21</v>
      </c>
      <c r="CJ858" s="4"/>
      <c r="CK858" s="4"/>
      <c r="CL858" s="4"/>
      <c r="CM858" s="4"/>
      <c r="CN858" s="4"/>
      <c r="CO858" s="1" t="s">
        <v>141</v>
      </c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Q858"/>
      <c r="DR858"/>
      <c r="DS858"/>
    </row>
    <row r="859" spans="1:123" x14ac:dyDescent="0.25">
      <c r="A859" s="1" t="s">
        <v>428</v>
      </c>
      <c r="B859" s="1" t="s">
        <v>213</v>
      </c>
      <c r="C859" s="84">
        <v>2017</v>
      </c>
      <c r="D859" s="3">
        <v>43009</v>
      </c>
      <c r="F859" s="4"/>
      <c r="G859" s="4">
        <v>0</v>
      </c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L859" s="1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  <c r="BL859" s="4"/>
      <c r="BM859" s="4"/>
      <c r="BN859" s="4"/>
      <c r="BO859" s="4"/>
      <c r="BP859" s="4"/>
      <c r="BQ859" s="4"/>
      <c r="BR859" s="4"/>
      <c r="BS859" s="4"/>
      <c r="BT859" s="4"/>
      <c r="BU859" s="4"/>
      <c r="BV859" s="4"/>
      <c r="BW859" s="4"/>
      <c r="BX859" s="4"/>
      <c r="BY859" s="4"/>
      <c r="BZ859" s="4"/>
      <c r="CA859" s="4"/>
      <c r="CB859" s="4">
        <v>566.85</v>
      </c>
      <c r="CC859" s="4">
        <v>0.26</v>
      </c>
      <c r="CD859" s="4">
        <v>0.32</v>
      </c>
      <c r="CE859" s="4">
        <v>0.31</v>
      </c>
      <c r="CF859" s="4">
        <v>0.37</v>
      </c>
      <c r="CG859" s="4">
        <v>0.36</v>
      </c>
      <c r="CH859" s="4">
        <v>0.35</v>
      </c>
      <c r="CI859" s="4">
        <v>0.21</v>
      </c>
      <c r="CJ859" s="4"/>
      <c r="CK859" s="4"/>
      <c r="CL859" s="4"/>
      <c r="CM859" s="4"/>
      <c r="CN859" s="4"/>
      <c r="CO859" s="1" t="s">
        <v>141</v>
      </c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Q859"/>
      <c r="DR859"/>
      <c r="DS859"/>
    </row>
    <row r="860" spans="1:123" x14ac:dyDescent="0.25">
      <c r="A860" s="1" t="s">
        <v>428</v>
      </c>
      <c r="B860" s="1" t="s">
        <v>213</v>
      </c>
      <c r="C860" s="84">
        <v>2017</v>
      </c>
      <c r="D860" s="3">
        <v>43010</v>
      </c>
      <c r="F860" s="4"/>
      <c r="G860" s="4">
        <v>0</v>
      </c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/>
      <c r="BM860" s="4"/>
      <c r="BN860" s="4"/>
      <c r="BO860" s="4"/>
      <c r="BP860" s="4"/>
      <c r="BQ860" s="4"/>
      <c r="BR860" s="4"/>
      <c r="BS860" s="4"/>
      <c r="BT860" s="4"/>
      <c r="BU860" s="4"/>
      <c r="BV860" s="4"/>
      <c r="BW860" s="4"/>
      <c r="BX860" s="4"/>
      <c r="BY860" s="4"/>
      <c r="BZ860" s="4"/>
      <c r="CA860" s="4"/>
      <c r="CB860" s="4">
        <v>563.75</v>
      </c>
      <c r="CC860" s="4">
        <v>0.26</v>
      </c>
      <c r="CD860" s="4">
        <v>0.31</v>
      </c>
      <c r="CE860" s="4">
        <v>0.31</v>
      </c>
      <c r="CF860" s="4">
        <v>0.37</v>
      </c>
      <c r="CG860" s="4">
        <v>0.36</v>
      </c>
      <c r="CH860" s="4">
        <v>0.35</v>
      </c>
      <c r="CI860" s="4">
        <v>0.21</v>
      </c>
      <c r="CJ860" s="4"/>
      <c r="CK860" s="4"/>
      <c r="CL860" s="4"/>
      <c r="CM860" s="4"/>
      <c r="CN860" s="4"/>
      <c r="CO860" s="1" t="s">
        <v>141</v>
      </c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Q860"/>
      <c r="DR860"/>
      <c r="DS860"/>
    </row>
    <row r="861" spans="1:123" x14ac:dyDescent="0.25">
      <c r="A861" s="1" t="s">
        <v>428</v>
      </c>
      <c r="B861" s="1" t="s">
        <v>213</v>
      </c>
      <c r="C861" s="84">
        <v>2017</v>
      </c>
      <c r="D861" s="3">
        <v>43011</v>
      </c>
      <c r="F861" s="4"/>
      <c r="G861" s="4">
        <v>0</v>
      </c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  <c r="BL861" s="4"/>
      <c r="BM861" s="4"/>
      <c r="BN861" s="4"/>
      <c r="BO861" s="4"/>
      <c r="BP861" s="4"/>
      <c r="BQ861" s="4"/>
      <c r="BR861" s="4"/>
      <c r="BS861" s="4"/>
      <c r="BT861" s="4"/>
      <c r="BU861" s="4"/>
      <c r="BV861" s="4"/>
      <c r="BW861" s="4"/>
      <c r="BX861" s="4"/>
      <c r="BY861" s="4"/>
      <c r="BZ861" s="4"/>
      <c r="CA861" s="4"/>
      <c r="CB861" s="4">
        <v>558.99</v>
      </c>
      <c r="CC861" s="4">
        <v>0.24</v>
      </c>
      <c r="CD861" s="4">
        <v>0.31</v>
      </c>
      <c r="CE861" s="4">
        <v>0.3</v>
      </c>
      <c r="CF861" s="4">
        <v>0.37</v>
      </c>
      <c r="CG861" s="4">
        <v>0.35</v>
      </c>
      <c r="CH861" s="4">
        <v>0.35</v>
      </c>
      <c r="CI861" s="4">
        <v>0.21</v>
      </c>
      <c r="CJ861" s="4"/>
      <c r="CK861" s="4"/>
      <c r="CL861" s="4"/>
      <c r="CM861" s="4"/>
      <c r="CN861" s="4"/>
      <c r="CO861" s="1" t="s">
        <v>141</v>
      </c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Q861"/>
      <c r="DR861"/>
      <c r="DS861"/>
    </row>
    <row r="862" spans="1:123" x14ac:dyDescent="0.25">
      <c r="A862" s="1" t="s">
        <v>428</v>
      </c>
      <c r="B862" s="1" t="s">
        <v>213</v>
      </c>
      <c r="C862" s="84">
        <v>2017</v>
      </c>
      <c r="D862" s="3">
        <v>43012</v>
      </c>
      <c r="F862" s="4"/>
      <c r="G862" s="4">
        <v>0</v>
      </c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M862" s="4"/>
      <c r="AN862" s="4"/>
      <c r="AO862" s="4"/>
      <c r="AP862" s="4"/>
      <c r="AQ862" s="4"/>
      <c r="AR862" s="4"/>
      <c r="AS862" s="4"/>
      <c r="AT862" s="4"/>
      <c r="AU862" s="4">
        <v>0.81</v>
      </c>
      <c r="AV862" s="4"/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  <c r="BO862" s="4"/>
      <c r="BP862" s="4"/>
      <c r="BQ862" s="4"/>
      <c r="BR862" s="4"/>
      <c r="BS862" s="4"/>
      <c r="BT862" s="4"/>
      <c r="BU862" s="4"/>
      <c r="BV862" s="4"/>
      <c r="BW862" s="4"/>
      <c r="BX862" s="4"/>
      <c r="BY862" s="4"/>
      <c r="BZ862" s="4"/>
      <c r="CA862" s="4"/>
      <c r="CB862" s="4">
        <v>555.20000000000005</v>
      </c>
      <c r="CC862" s="4">
        <v>0.24</v>
      </c>
      <c r="CD862" s="4">
        <v>0.3</v>
      </c>
      <c r="CE862" s="4">
        <v>0.28999999999999998</v>
      </c>
      <c r="CF862" s="4">
        <v>0.37</v>
      </c>
      <c r="CG862" s="4">
        <v>0.35</v>
      </c>
      <c r="CH862" s="4">
        <v>0.35</v>
      </c>
      <c r="CI862" s="4">
        <v>0.21</v>
      </c>
      <c r="CJ862" s="4"/>
      <c r="CK862" s="4"/>
      <c r="CL862" s="4"/>
      <c r="CM862" s="4"/>
      <c r="CN862" s="4"/>
      <c r="CO862" s="1" t="s">
        <v>141</v>
      </c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Q862"/>
      <c r="DR862"/>
      <c r="DS862"/>
    </row>
    <row r="863" spans="1:123" x14ac:dyDescent="0.25">
      <c r="A863" s="1" t="s">
        <v>428</v>
      </c>
      <c r="B863" s="1" t="s">
        <v>213</v>
      </c>
      <c r="C863" s="84">
        <v>2017</v>
      </c>
      <c r="D863" s="3">
        <v>43013</v>
      </c>
      <c r="F863" s="4"/>
      <c r="G863" s="4">
        <v>0</v>
      </c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  <c r="BO863" s="4"/>
      <c r="BP863" s="4"/>
      <c r="BQ863" s="4"/>
      <c r="BR863" s="4"/>
      <c r="BS863" s="4"/>
      <c r="BT863" s="4"/>
      <c r="BU863" s="4"/>
      <c r="BV863" s="4"/>
      <c r="BW863" s="4"/>
      <c r="BX863" s="4"/>
      <c r="BY863" s="4"/>
      <c r="BZ863" s="4"/>
      <c r="CA863" s="4"/>
      <c r="CB863" s="4">
        <v>551.25</v>
      </c>
      <c r="CC863" s="4">
        <v>0.23</v>
      </c>
      <c r="CD863" s="4">
        <v>0.28999999999999998</v>
      </c>
      <c r="CE863" s="4">
        <v>0.28999999999999998</v>
      </c>
      <c r="CF863" s="4">
        <v>0.37</v>
      </c>
      <c r="CG863" s="4">
        <v>0.35</v>
      </c>
      <c r="CH863" s="4">
        <v>0.35</v>
      </c>
      <c r="CI863" s="4">
        <v>0.21</v>
      </c>
      <c r="CJ863" s="4"/>
      <c r="CK863" s="4"/>
      <c r="CL863" s="4"/>
      <c r="CM863" s="4"/>
      <c r="CN863" s="4"/>
      <c r="CO863" s="1" t="s">
        <v>141</v>
      </c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Q863"/>
      <c r="DR863"/>
      <c r="DS863"/>
    </row>
    <row r="864" spans="1:123" x14ac:dyDescent="0.25">
      <c r="A864" s="1" t="s">
        <v>428</v>
      </c>
      <c r="B864" s="1" t="s">
        <v>213</v>
      </c>
      <c r="C864" s="84">
        <v>2017</v>
      </c>
      <c r="D864" s="3">
        <v>43014</v>
      </c>
      <c r="F864" s="4"/>
      <c r="G864" s="4">
        <v>0</v>
      </c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  <c r="BO864" s="4"/>
      <c r="BP864" s="4"/>
      <c r="BQ864" s="4"/>
      <c r="BR864" s="4"/>
      <c r="BS864" s="4"/>
      <c r="BT864" s="4"/>
      <c r="BU864" s="4"/>
      <c r="BV864" s="4"/>
      <c r="BW864" s="4"/>
      <c r="BX864" s="4"/>
      <c r="BY864" s="4"/>
      <c r="BZ864" s="4"/>
      <c r="CA864" s="4"/>
      <c r="CB864" s="4">
        <v>548.34</v>
      </c>
      <c r="CC864" s="4">
        <v>0.22</v>
      </c>
      <c r="CD864" s="4">
        <v>0.28999999999999998</v>
      </c>
      <c r="CE864" s="4">
        <v>0.28999999999999998</v>
      </c>
      <c r="CF864" s="4">
        <v>0.37</v>
      </c>
      <c r="CG864" s="4">
        <v>0.35</v>
      </c>
      <c r="CH864" s="4">
        <v>0.36</v>
      </c>
      <c r="CI864" s="4">
        <v>0.21</v>
      </c>
      <c r="CJ864" s="4"/>
      <c r="CK864" s="4"/>
      <c r="CL864" s="4"/>
      <c r="CM864" s="4"/>
      <c r="CN864" s="4"/>
      <c r="CO864" s="1" t="s">
        <v>141</v>
      </c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Q864"/>
      <c r="DR864"/>
      <c r="DS864"/>
    </row>
    <row r="865" spans="1:123" x14ac:dyDescent="0.25">
      <c r="A865" s="1" t="s">
        <v>428</v>
      </c>
      <c r="B865" s="1" t="s">
        <v>213</v>
      </c>
      <c r="C865" s="84">
        <v>2017</v>
      </c>
      <c r="D865" s="3">
        <v>43015</v>
      </c>
      <c r="F865" s="4"/>
      <c r="G865" s="4">
        <v>0</v>
      </c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/>
      <c r="BM865" s="4"/>
      <c r="BN865" s="4"/>
      <c r="BO865" s="4"/>
      <c r="BP865" s="4"/>
      <c r="BQ865" s="4"/>
      <c r="BR865" s="4"/>
      <c r="BS865" s="4"/>
      <c r="BT865" s="4"/>
      <c r="BU865" s="4"/>
      <c r="BV865" s="4"/>
      <c r="BW865" s="4"/>
      <c r="BX865" s="4"/>
      <c r="BY865" s="4"/>
      <c r="BZ865" s="4"/>
      <c r="CA865" s="4"/>
      <c r="CB865" s="4">
        <v>553.26</v>
      </c>
      <c r="CC865" s="4">
        <v>0.26</v>
      </c>
      <c r="CD865" s="4">
        <v>0.28999999999999998</v>
      </c>
      <c r="CE865" s="4">
        <v>0.28000000000000003</v>
      </c>
      <c r="CF865" s="4">
        <v>0.36</v>
      </c>
      <c r="CG865" s="4">
        <v>0.35</v>
      </c>
      <c r="CH865" s="4">
        <v>0.36</v>
      </c>
      <c r="CI865" s="4">
        <v>0.21</v>
      </c>
      <c r="CJ865" s="4"/>
      <c r="CK865" s="4"/>
      <c r="CL865" s="4"/>
      <c r="CM865" s="4"/>
      <c r="CN865" s="4"/>
      <c r="CO865" s="1" t="s">
        <v>141</v>
      </c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Q865"/>
      <c r="DR865"/>
      <c r="DS865"/>
    </row>
    <row r="866" spans="1:123" x14ac:dyDescent="0.25">
      <c r="A866" s="1" t="s">
        <v>428</v>
      </c>
      <c r="B866" s="1" t="s">
        <v>213</v>
      </c>
      <c r="C866" s="84">
        <v>2017</v>
      </c>
      <c r="D866" s="3">
        <v>43016</v>
      </c>
      <c r="F866" s="4"/>
      <c r="G866" s="4">
        <v>0</v>
      </c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  <c r="BO866" s="4"/>
      <c r="BP866" s="4"/>
      <c r="BQ866" s="4"/>
      <c r="BR866" s="4"/>
      <c r="BS866" s="4"/>
      <c r="BT866" s="4"/>
      <c r="BU866" s="4"/>
      <c r="BV866" s="4"/>
      <c r="BW866" s="4"/>
      <c r="BX866" s="4"/>
      <c r="BY866" s="4"/>
      <c r="BZ866" s="4"/>
      <c r="CA866" s="4"/>
      <c r="CB866" s="4">
        <v>560.08000000000004</v>
      </c>
      <c r="CC866" s="4">
        <v>0.3</v>
      </c>
      <c r="CD866" s="4">
        <v>0.3</v>
      </c>
      <c r="CE866" s="4">
        <v>0.28000000000000003</v>
      </c>
      <c r="CF866" s="4">
        <v>0.36</v>
      </c>
      <c r="CG866" s="4">
        <v>0.35</v>
      </c>
      <c r="CH866" s="4">
        <v>0.36</v>
      </c>
      <c r="CI866" s="4">
        <v>0.21</v>
      </c>
      <c r="CJ866" s="4"/>
      <c r="CK866" s="4"/>
      <c r="CL866" s="4"/>
      <c r="CM866" s="4"/>
      <c r="CN866" s="4"/>
      <c r="CO866" s="1" t="s">
        <v>141</v>
      </c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Q866"/>
      <c r="DR866"/>
      <c r="DS866"/>
    </row>
    <row r="867" spans="1:123" x14ac:dyDescent="0.25">
      <c r="A867" s="1" t="s">
        <v>428</v>
      </c>
      <c r="B867" s="1" t="s">
        <v>213</v>
      </c>
      <c r="C867" s="84">
        <v>2017</v>
      </c>
      <c r="D867" s="3">
        <v>43017</v>
      </c>
      <c r="F867" s="4"/>
      <c r="G867" s="4">
        <v>0</v>
      </c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  <c r="BL867" s="4"/>
      <c r="BM867" s="4"/>
      <c r="BN867" s="4"/>
      <c r="BO867" s="4"/>
      <c r="BP867" s="4"/>
      <c r="BQ867" s="4"/>
      <c r="BR867" s="4"/>
      <c r="BS867" s="4"/>
      <c r="BT867" s="4"/>
      <c r="BU867" s="4"/>
      <c r="BV867" s="4"/>
      <c r="BW867" s="4"/>
      <c r="BX867" s="4"/>
      <c r="BY867" s="4"/>
      <c r="BZ867" s="4"/>
      <c r="CA867" s="4"/>
      <c r="CB867" s="4">
        <v>563.75</v>
      </c>
      <c r="CC867" s="4">
        <v>0.31</v>
      </c>
      <c r="CD867" s="4">
        <v>0.31</v>
      </c>
      <c r="CE867" s="4">
        <v>0.28999999999999998</v>
      </c>
      <c r="CF867" s="4">
        <v>0.36</v>
      </c>
      <c r="CG867" s="4">
        <v>0.35</v>
      </c>
      <c r="CH867" s="4">
        <v>0.36</v>
      </c>
      <c r="CI867" s="4">
        <v>0.21</v>
      </c>
      <c r="CJ867" s="4"/>
      <c r="CK867" s="4"/>
      <c r="CL867" s="4"/>
      <c r="CM867" s="4"/>
      <c r="CN867" s="4"/>
      <c r="CO867" s="1" t="s">
        <v>141</v>
      </c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Q867"/>
      <c r="DR867"/>
      <c r="DS867"/>
    </row>
    <row r="868" spans="1:123" x14ac:dyDescent="0.25">
      <c r="A868" s="1" t="s">
        <v>428</v>
      </c>
      <c r="B868" s="1" t="s">
        <v>213</v>
      </c>
      <c r="C868" s="84">
        <v>2017</v>
      </c>
      <c r="D868" s="3">
        <v>43018</v>
      </c>
      <c r="F868" s="4"/>
      <c r="G868" s="4">
        <v>0</v>
      </c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/>
      <c r="BM868" s="4"/>
      <c r="BN868" s="4"/>
      <c r="BO868" s="4"/>
      <c r="BP868" s="4"/>
      <c r="BQ868" s="4"/>
      <c r="BR868" s="4"/>
      <c r="BS868" s="4"/>
      <c r="BT868" s="4"/>
      <c r="BU868" s="4"/>
      <c r="BV868" s="4"/>
      <c r="BW868" s="4"/>
      <c r="BX868" s="4"/>
      <c r="BY868" s="4"/>
      <c r="BZ868" s="4"/>
      <c r="CA868" s="4"/>
      <c r="CB868" s="4">
        <v>590.69000000000005</v>
      </c>
      <c r="CC868" s="4">
        <v>0.34</v>
      </c>
      <c r="CD868" s="4">
        <v>0.36</v>
      </c>
      <c r="CE868" s="4">
        <v>0.34</v>
      </c>
      <c r="CF868" s="4">
        <v>0.36</v>
      </c>
      <c r="CG868" s="4">
        <v>0.35</v>
      </c>
      <c r="CH868" s="4">
        <v>0.36</v>
      </c>
      <c r="CI868" s="4">
        <v>0.21</v>
      </c>
      <c r="CJ868" s="4"/>
      <c r="CK868" s="4"/>
      <c r="CL868" s="4"/>
      <c r="CM868" s="4"/>
      <c r="CN868" s="4"/>
      <c r="CO868" s="1" t="s">
        <v>141</v>
      </c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Q868"/>
      <c r="DR868"/>
      <c r="DS868"/>
    </row>
    <row r="869" spans="1:123" x14ac:dyDescent="0.25">
      <c r="A869" s="1" t="s">
        <v>428</v>
      </c>
      <c r="B869" s="1" t="s">
        <v>213</v>
      </c>
      <c r="C869" s="84">
        <v>2017</v>
      </c>
      <c r="D869" s="3">
        <v>43019</v>
      </c>
      <c r="F869" s="4"/>
      <c r="G869" s="4">
        <v>0</v>
      </c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  <c r="BL869" s="4"/>
      <c r="BM869" s="4"/>
      <c r="BN869" s="4"/>
      <c r="BO869" s="4"/>
      <c r="BP869" s="4"/>
      <c r="BQ869" s="4"/>
      <c r="BR869" s="4"/>
      <c r="BS869" s="4"/>
      <c r="BT869" s="4"/>
      <c r="BU869" s="4"/>
      <c r="BV869" s="4"/>
      <c r="BW869" s="4"/>
      <c r="BX869" s="4"/>
      <c r="BY869" s="4"/>
      <c r="BZ869" s="4"/>
      <c r="CA869" s="4"/>
      <c r="CB869" s="4">
        <v>611.12</v>
      </c>
      <c r="CC869" s="4">
        <v>0.35</v>
      </c>
      <c r="CD869" s="4">
        <v>0.37</v>
      </c>
      <c r="CE869" s="4">
        <v>0.36</v>
      </c>
      <c r="CF869" s="4">
        <v>0.38</v>
      </c>
      <c r="CG869" s="4">
        <v>0.36</v>
      </c>
      <c r="CH869" s="4">
        <v>0.36</v>
      </c>
      <c r="CI869" s="4">
        <v>0.22</v>
      </c>
      <c r="CJ869" s="4"/>
      <c r="CK869" s="4"/>
      <c r="CL869" s="4"/>
      <c r="CM869" s="4"/>
      <c r="CN869" s="4"/>
      <c r="CO869" s="1" t="s">
        <v>141</v>
      </c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Q869"/>
      <c r="DR869"/>
      <c r="DS869"/>
    </row>
    <row r="870" spans="1:123" x14ac:dyDescent="0.25">
      <c r="A870" s="1" t="s">
        <v>428</v>
      </c>
      <c r="B870" s="1" t="s">
        <v>213</v>
      </c>
      <c r="C870" s="84">
        <v>2017</v>
      </c>
      <c r="D870" s="3">
        <v>43020</v>
      </c>
      <c r="F870" s="4"/>
      <c r="G870" s="4">
        <v>0</v>
      </c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/>
      <c r="BM870" s="4"/>
      <c r="BN870" s="4"/>
      <c r="BO870" s="4"/>
      <c r="BP870" s="4"/>
      <c r="BQ870" s="4"/>
      <c r="BR870" s="4"/>
      <c r="BS870" s="4"/>
      <c r="BT870" s="4"/>
      <c r="BU870" s="4"/>
      <c r="BV870" s="4"/>
      <c r="BW870" s="4"/>
      <c r="BX870" s="4"/>
      <c r="BY870" s="4"/>
      <c r="BZ870" s="4"/>
      <c r="CA870" s="4"/>
      <c r="CB870" s="4">
        <v>619.12</v>
      </c>
      <c r="CC870" s="4">
        <v>0.36</v>
      </c>
      <c r="CD870" s="4">
        <v>0.38</v>
      </c>
      <c r="CE870" s="4">
        <v>0.36</v>
      </c>
      <c r="CF870" s="4">
        <v>0.39</v>
      </c>
      <c r="CG870" s="4">
        <v>0.36</v>
      </c>
      <c r="CH870" s="4">
        <v>0.36</v>
      </c>
      <c r="CI870" s="4">
        <v>0.22</v>
      </c>
      <c r="CJ870" s="4"/>
      <c r="CK870" s="4"/>
      <c r="CL870" s="4"/>
      <c r="CM870" s="4"/>
      <c r="CN870" s="4"/>
      <c r="CO870" s="1" t="s">
        <v>141</v>
      </c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Q870"/>
      <c r="DR870"/>
      <c r="DS870"/>
    </row>
    <row r="871" spans="1:123" x14ac:dyDescent="0.25">
      <c r="A871" s="1" t="s">
        <v>428</v>
      </c>
      <c r="B871" s="1" t="s">
        <v>213</v>
      </c>
      <c r="C871" s="84">
        <v>2017</v>
      </c>
      <c r="D871" s="3">
        <v>43021</v>
      </c>
      <c r="F871" s="4"/>
      <c r="G871" s="4">
        <v>0</v>
      </c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M871" s="4"/>
      <c r="AN871" s="4"/>
      <c r="AO871" s="4"/>
      <c r="AP871" s="4"/>
      <c r="AQ871" s="4"/>
      <c r="AR871" s="4"/>
      <c r="AS871" s="4"/>
      <c r="AT871" s="4"/>
      <c r="AU871" s="4">
        <v>0.84</v>
      </c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  <c r="BP871" s="4"/>
      <c r="BQ871" s="4"/>
      <c r="BR871" s="4"/>
      <c r="BS871" s="4"/>
      <c r="BT871" s="4"/>
      <c r="BU871" s="4"/>
      <c r="BV871" s="4"/>
      <c r="BW871" s="4"/>
      <c r="BX871" s="4"/>
      <c r="BY871" s="4"/>
      <c r="BZ871" s="4"/>
      <c r="CA871" s="4"/>
      <c r="CB871" s="4">
        <v>606.96</v>
      </c>
      <c r="CC871" s="4">
        <v>0.33</v>
      </c>
      <c r="CD871" s="4">
        <v>0.36</v>
      </c>
      <c r="CE871" s="4">
        <v>0.35</v>
      </c>
      <c r="CF871" s="4">
        <v>0.39</v>
      </c>
      <c r="CG871" s="4">
        <v>0.36</v>
      </c>
      <c r="CH871" s="4">
        <v>0.36</v>
      </c>
      <c r="CI871" s="4">
        <v>0.22</v>
      </c>
      <c r="CJ871" s="4"/>
      <c r="CK871" s="4"/>
      <c r="CL871" s="4"/>
      <c r="CM871" s="4"/>
      <c r="CN871" s="4"/>
      <c r="CO871" s="1" t="s">
        <v>141</v>
      </c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Q871"/>
      <c r="DR871"/>
      <c r="DS871"/>
    </row>
    <row r="872" spans="1:123" x14ac:dyDescent="0.25">
      <c r="A872" s="1" t="s">
        <v>428</v>
      </c>
      <c r="B872" s="1" t="s">
        <v>213</v>
      </c>
      <c r="C872" s="84">
        <v>2017</v>
      </c>
      <c r="D872" s="3">
        <v>43022</v>
      </c>
      <c r="F872" s="4"/>
      <c r="G872" s="4">
        <v>0</v>
      </c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/>
      <c r="BM872" s="4"/>
      <c r="BN872" s="4"/>
      <c r="BO872" s="4"/>
      <c r="BP872" s="4"/>
      <c r="BQ872" s="4"/>
      <c r="BR872" s="4"/>
      <c r="BS872" s="4"/>
      <c r="BT872" s="4"/>
      <c r="BU872" s="4"/>
      <c r="BV872" s="4"/>
      <c r="BW872" s="4"/>
      <c r="BX872" s="4"/>
      <c r="BY872" s="4"/>
      <c r="BZ872" s="4"/>
      <c r="CA872" s="4"/>
      <c r="CB872" s="4">
        <v>602.20000000000005</v>
      </c>
      <c r="CC872" s="4">
        <v>0.32</v>
      </c>
      <c r="CD872" s="4">
        <v>0.35</v>
      </c>
      <c r="CE872" s="4">
        <v>0.34</v>
      </c>
      <c r="CF872" s="4">
        <v>0.38</v>
      </c>
      <c r="CG872" s="4">
        <v>0.36</v>
      </c>
      <c r="CH872" s="4">
        <v>0.36</v>
      </c>
      <c r="CI872" s="4">
        <v>0.22</v>
      </c>
      <c r="CJ872" s="4"/>
      <c r="CK872" s="4"/>
      <c r="CL872" s="4"/>
      <c r="CM872" s="4"/>
      <c r="CN872" s="4"/>
      <c r="CO872" s="1" t="s">
        <v>141</v>
      </c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Q872"/>
      <c r="DR872"/>
      <c r="DS872"/>
    </row>
    <row r="873" spans="1:123" x14ac:dyDescent="0.25">
      <c r="A873" s="1" t="s">
        <v>428</v>
      </c>
      <c r="B873" s="1" t="s">
        <v>213</v>
      </c>
      <c r="C873" s="84">
        <v>2017</v>
      </c>
      <c r="D873" s="3">
        <v>43023</v>
      </c>
      <c r="F873" s="4"/>
      <c r="G873" s="4">
        <v>0</v>
      </c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/>
      <c r="BM873" s="4"/>
      <c r="BN873" s="4"/>
      <c r="BO873" s="4"/>
      <c r="BP873" s="4"/>
      <c r="BQ873" s="4"/>
      <c r="BR873" s="4"/>
      <c r="BS873" s="4"/>
      <c r="BT873" s="4"/>
      <c r="BU873" s="4"/>
      <c r="BV873" s="4"/>
      <c r="BW873" s="4"/>
      <c r="BX873" s="4"/>
      <c r="BY873" s="4"/>
      <c r="BZ873" s="4"/>
      <c r="CA873" s="4"/>
      <c r="CB873" s="4">
        <v>599.80999999999995</v>
      </c>
      <c r="CC873" s="4">
        <v>0.32</v>
      </c>
      <c r="CD873" s="4">
        <v>0.35</v>
      </c>
      <c r="CE873" s="4">
        <v>0.34</v>
      </c>
      <c r="CF873" s="4">
        <v>0.38</v>
      </c>
      <c r="CG873" s="4">
        <v>0.36</v>
      </c>
      <c r="CH873" s="4">
        <v>0.36</v>
      </c>
      <c r="CI873" s="4">
        <v>0.22</v>
      </c>
      <c r="CJ873" s="4"/>
      <c r="CK873" s="4"/>
      <c r="CL873" s="4"/>
      <c r="CM873" s="4"/>
      <c r="CN873" s="4"/>
      <c r="CO873" s="1" t="s">
        <v>141</v>
      </c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Q873"/>
      <c r="DR873"/>
      <c r="DS873"/>
    </row>
    <row r="874" spans="1:123" x14ac:dyDescent="0.25">
      <c r="A874" s="1" t="s">
        <v>428</v>
      </c>
      <c r="B874" s="1" t="s">
        <v>213</v>
      </c>
      <c r="C874" s="84">
        <v>2017</v>
      </c>
      <c r="D874" s="3">
        <v>43024</v>
      </c>
      <c r="F874" s="4"/>
      <c r="G874" s="4">
        <v>0</v>
      </c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  <c r="BO874" s="4"/>
      <c r="BP874" s="4"/>
      <c r="BQ874" s="4"/>
      <c r="BR874" s="4"/>
      <c r="BS874" s="4"/>
      <c r="BT874" s="4"/>
      <c r="BU874" s="4"/>
      <c r="BV874" s="4"/>
      <c r="BW874" s="4"/>
      <c r="BX874" s="4"/>
      <c r="BY874" s="4"/>
      <c r="BZ874" s="4"/>
      <c r="CA874" s="4"/>
      <c r="CB874" s="4">
        <v>597.27</v>
      </c>
      <c r="CC874" s="4">
        <v>0.32</v>
      </c>
      <c r="CD874" s="4">
        <v>0.35</v>
      </c>
      <c r="CE874" s="4">
        <v>0.33</v>
      </c>
      <c r="CF874" s="4">
        <v>0.38</v>
      </c>
      <c r="CG874" s="4">
        <v>0.36</v>
      </c>
      <c r="CH874" s="4">
        <v>0.36</v>
      </c>
      <c r="CI874" s="4">
        <v>0.22</v>
      </c>
      <c r="CJ874" s="4"/>
      <c r="CK874" s="4"/>
      <c r="CL874" s="4"/>
      <c r="CM874" s="4"/>
      <c r="CN874" s="4"/>
      <c r="CO874" s="1" t="s">
        <v>141</v>
      </c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Q874"/>
      <c r="DR874"/>
      <c r="DS874"/>
    </row>
    <row r="875" spans="1:123" x14ac:dyDescent="0.25">
      <c r="A875" s="1" t="s">
        <v>428</v>
      </c>
      <c r="B875" s="1" t="s">
        <v>213</v>
      </c>
      <c r="C875" s="84">
        <v>2017</v>
      </c>
      <c r="D875" s="3">
        <v>43025</v>
      </c>
      <c r="F875" s="4"/>
      <c r="G875" s="4">
        <v>0</v>
      </c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/>
      <c r="BL875" s="4"/>
      <c r="BM875" s="4"/>
      <c r="BN875" s="4"/>
      <c r="BO875" s="4"/>
      <c r="BP875" s="4"/>
      <c r="BQ875" s="4"/>
      <c r="BR875" s="4"/>
      <c r="BS875" s="4"/>
      <c r="BT875" s="4"/>
      <c r="BU875" s="4"/>
      <c r="BV875" s="4"/>
      <c r="BW875" s="4"/>
      <c r="BX875" s="4"/>
      <c r="BY875" s="4"/>
      <c r="BZ875" s="4"/>
      <c r="CA875" s="4"/>
      <c r="CB875" s="4">
        <v>593.05999999999995</v>
      </c>
      <c r="CC875" s="4">
        <v>0.31</v>
      </c>
      <c r="CD875" s="4">
        <v>0.34</v>
      </c>
      <c r="CE875" s="4">
        <v>0.33</v>
      </c>
      <c r="CF875" s="4">
        <v>0.38</v>
      </c>
      <c r="CG875" s="4">
        <v>0.36</v>
      </c>
      <c r="CH875" s="4">
        <v>0.36</v>
      </c>
      <c r="CI875" s="4">
        <v>0.22</v>
      </c>
      <c r="CJ875" s="4"/>
      <c r="CK875" s="4"/>
      <c r="CL875" s="4"/>
      <c r="CM875" s="4"/>
      <c r="CN875" s="4"/>
      <c r="CO875" s="1" t="s">
        <v>141</v>
      </c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Q875"/>
      <c r="DR875"/>
      <c r="DS875"/>
    </row>
    <row r="876" spans="1:123" x14ac:dyDescent="0.25">
      <c r="A876" s="1" t="s">
        <v>428</v>
      </c>
      <c r="B876" s="1" t="s">
        <v>213</v>
      </c>
      <c r="C876" s="84">
        <v>2017</v>
      </c>
      <c r="D876" s="3">
        <v>43026</v>
      </c>
      <c r="F876" s="4"/>
      <c r="G876" s="4">
        <v>0</v>
      </c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/>
      <c r="BM876" s="4"/>
      <c r="BN876" s="4"/>
      <c r="BO876" s="4"/>
      <c r="BP876" s="4"/>
      <c r="BQ876" s="4"/>
      <c r="BR876" s="4"/>
      <c r="BS876" s="4"/>
      <c r="BT876" s="4"/>
      <c r="BU876" s="4"/>
      <c r="BV876" s="4"/>
      <c r="BW876" s="4"/>
      <c r="BX876" s="4"/>
      <c r="BY876" s="4"/>
      <c r="BZ876" s="4"/>
      <c r="CA876" s="4"/>
      <c r="CB876" s="4">
        <v>589.6</v>
      </c>
      <c r="CC876" s="4">
        <v>0.3</v>
      </c>
      <c r="CD876" s="4">
        <v>0.34</v>
      </c>
      <c r="CE876" s="4">
        <v>0.32</v>
      </c>
      <c r="CF876" s="4">
        <v>0.38</v>
      </c>
      <c r="CG876" s="4">
        <v>0.36</v>
      </c>
      <c r="CH876" s="4">
        <v>0.36</v>
      </c>
      <c r="CI876" s="4">
        <v>0.22</v>
      </c>
      <c r="CJ876" s="4"/>
      <c r="CK876" s="4"/>
      <c r="CL876" s="4"/>
      <c r="CM876" s="4"/>
      <c r="CN876" s="4"/>
      <c r="CO876" s="1" t="s">
        <v>141</v>
      </c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Q876"/>
      <c r="DR876"/>
      <c r="DS876"/>
    </row>
    <row r="877" spans="1:123" x14ac:dyDescent="0.25">
      <c r="A877" s="1" t="s">
        <v>428</v>
      </c>
      <c r="B877" s="1" t="s">
        <v>213</v>
      </c>
      <c r="C877" s="84">
        <v>2017</v>
      </c>
      <c r="D877" s="3">
        <v>43027</v>
      </c>
      <c r="F877" s="4"/>
      <c r="G877" s="4">
        <v>0</v>
      </c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M877" s="4"/>
      <c r="AN877" s="4"/>
      <c r="AO877" s="4"/>
      <c r="AP877" s="4"/>
      <c r="AQ877" s="4"/>
      <c r="AR877" s="4"/>
      <c r="AS877" s="4"/>
      <c r="AT877" s="4"/>
      <c r="AU877" s="4">
        <v>0.8</v>
      </c>
      <c r="AV877" s="4"/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/>
      <c r="BM877" s="4"/>
      <c r="BN877" s="4"/>
      <c r="BO877" s="4"/>
      <c r="BP877" s="4"/>
      <c r="BQ877" s="4"/>
      <c r="BR877" s="4"/>
      <c r="BS877" s="4"/>
      <c r="BT877" s="4"/>
      <c r="BU877" s="4"/>
      <c r="BV877" s="4"/>
      <c r="BW877" s="4"/>
      <c r="BX877" s="4"/>
      <c r="BY877" s="4"/>
      <c r="BZ877" s="4"/>
      <c r="CA877" s="4"/>
      <c r="CB877" s="4">
        <v>584.51</v>
      </c>
      <c r="CC877" s="4">
        <v>0.28999999999999998</v>
      </c>
      <c r="CD877" s="4">
        <v>0.33</v>
      </c>
      <c r="CE877" s="4">
        <v>0.32</v>
      </c>
      <c r="CF877" s="4">
        <v>0.38</v>
      </c>
      <c r="CG877" s="4">
        <v>0.36</v>
      </c>
      <c r="CH877" s="4">
        <v>0.36</v>
      </c>
      <c r="CI877" s="4">
        <v>0.22</v>
      </c>
      <c r="CJ877" s="4"/>
      <c r="CK877" s="4"/>
      <c r="CL877" s="4"/>
      <c r="CM877" s="4"/>
      <c r="CN877" s="4"/>
      <c r="CO877" s="1" t="s">
        <v>141</v>
      </c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Q877"/>
      <c r="DR877"/>
      <c r="DS877"/>
    </row>
    <row r="878" spans="1:123" x14ac:dyDescent="0.25">
      <c r="A878" s="1" t="s">
        <v>428</v>
      </c>
      <c r="B878" s="1" t="s">
        <v>213</v>
      </c>
      <c r="C878" s="84">
        <v>2017</v>
      </c>
      <c r="D878" s="3">
        <v>43028</v>
      </c>
      <c r="F878" s="4"/>
      <c r="G878" s="4">
        <v>0</v>
      </c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  <c r="BP878" s="4"/>
      <c r="BQ878" s="4"/>
      <c r="BR878" s="4"/>
      <c r="BS878" s="4"/>
      <c r="BT878" s="4"/>
      <c r="BU878" s="4"/>
      <c r="BV878" s="4"/>
      <c r="BW878" s="4"/>
      <c r="BX878" s="4"/>
      <c r="BY878" s="4"/>
      <c r="BZ878" s="4"/>
      <c r="CA878" s="4"/>
      <c r="CB878" s="4">
        <v>580.11</v>
      </c>
      <c r="CC878" s="4">
        <v>0.28000000000000003</v>
      </c>
      <c r="CD878" s="4">
        <v>0.32</v>
      </c>
      <c r="CE878" s="4">
        <v>0.31</v>
      </c>
      <c r="CF878" s="4">
        <v>0.37</v>
      </c>
      <c r="CG878" s="4">
        <v>0.36</v>
      </c>
      <c r="CH878" s="4">
        <v>0.37</v>
      </c>
      <c r="CI878" s="4">
        <v>0.22</v>
      </c>
      <c r="CJ878" s="4"/>
      <c r="CK878" s="4"/>
      <c r="CL878" s="4"/>
      <c r="CM878" s="4"/>
      <c r="CN878" s="4"/>
      <c r="CO878" s="1" t="s">
        <v>141</v>
      </c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Q878"/>
      <c r="DR878"/>
      <c r="DS878"/>
    </row>
    <row r="879" spans="1:123" x14ac:dyDescent="0.25">
      <c r="A879" s="1" t="s">
        <v>428</v>
      </c>
      <c r="B879" s="1" t="s">
        <v>213</v>
      </c>
      <c r="C879" s="84">
        <v>2017</v>
      </c>
      <c r="D879" s="3">
        <v>43029</v>
      </c>
      <c r="F879" s="4"/>
      <c r="G879" s="4">
        <v>0</v>
      </c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  <c r="BL879" s="4"/>
      <c r="BM879" s="4"/>
      <c r="BN879" s="4"/>
      <c r="BO879" s="4"/>
      <c r="BP879" s="4"/>
      <c r="BQ879" s="4"/>
      <c r="BR879" s="4"/>
      <c r="BS879" s="4"/>
      <c r="BT879" s="4"/>
      <c r="BU879" s="4"/>
      <c r="BV879" s="4"/>
      <c r="BW879" s="4"/>
      <c r="BX879" s="4"/>
      <c r="BY879" s="4"/>
      <c r="BZ879" s="4"/>
      <c r="CA879" s="4"/>
      <c r="CB879" s="4">
        <v>576.22</v>
      </c>
      <c r="CC879" s="4">
        <v>0.27</v>
      </c>
      <c r="CD879" s="4">
        <v>0.32</v>
      </c>
      <c r="CE879" s="4">
        <v>0.31</v>
      </c>
      <c r="CF879" s="4">
        <v>0.37</v>
      </c>
      <c r="CG879" s="4">
        <v>0.36</v>
      </c>
      <c r="CH879" s="4">
        <v>0.37</v>
      </c>
      <c r="CI879" s="4">
        <v>0.22</v>
      </c>
      <c r="CJ879" s="4"/>
      <c r="CK879" s="4"/>
      <c r="CL879" s="4"/>
      <c r="CM879" s="4"/>
      <c r="CN879" s="4"/>
      <c r="CO879" s="1" t="s">
        <v>141</v>
      </c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Q879"/>
      <c r="DR879"/>
      <c r="DS879"/>
    </row>
    <row r="880" spans="1:123" x14ac:dyDescent="0.25">
      <c r="A880" s="1" t="s">
        <v>428</v>
      </c>
      <c r="B880" s="1" t="s">
        <v>213</v>
      </c>
      <c r="C880" s="84">
        <v>2017</v>
      </c>
      <c r="D880" s="3">
        <v>43030</v>
      </c>
      <c r="F880" s="4"/>
      <c r="G880" s="4">
        <v>0</v>
      </c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  <c r="BO880" s="4"/>
      <c r="BP880" s="4"/>
      <c r="BQ880" s="4"/>
      <c r="BR880" s="4"/>
      <c r="BS880" s="4"/>
      <c r="BT880" s="4"/>
      <c r="BU880" s="4"/>
      <c r="BV880" s="4"/>
      <c r="BW880" s="4"/>
      <c r="BX880" s="4"/>
      <c r="BY880" s="4"/>
      <c r="BZ880" s="4"/>
      <c r="CA880" s="4"/>
      <c r="CB880" s="4">
        <v>571.33000000000004</v>
      </c>
      <c r="CC880" s="4">
        <v>0.26</v>
      </c>
      <c r="CD880" s="4">
        <v>0.31</v>
      </c>
      <c r="CE880" s="4">
        <v>0.3</v>
      </c>
      <c r="CF880" s="4">
        <v>0.37</v>
      </c>
      <c r="CG880" s="4">
        <v>0.36</v>
      </c>
      <c r="CH880" s="4">
        <v>0.37</v>
      </c>
      <c r="CI880" s="4">
        <v>0.22</v>
      </c>
      <c r="CJ880" s="4"/>
      <c r="CK880" s="4"/>
      <c r="CL880" s="4"/>
      <c r="CM880" s="4"/>
      <c r="CN880" s="4"/>
      <c r="CO880" s="1" t="s">
        <v>141</v>
      </c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Q880"/>
      <c r="DR880"/>
      <c r="DS880"/>
    </row>
    <row r="881" spans="1:123" x14ac:dyDescent="0.25">
      <c r="A881" s="1" t="s">
        <v>428</v>
      </c>
      <c r="B881" s="1" t="s">
        <v>213</v>
      </c>
      <c r="C881" s="84">
        <v>2017</v>
      </c>
      <c r="D881" s="3">
        <v>43031</v>
      </c>
      <c r="F881" s="4"/>
      <c r="G881" s="4">
        <v>0</v>
      </c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  <c r="BO881" s="4"/>
      <c r="BP881" s="4"/>
      <c r="BQ881" s="4"/>
      <c r="BR881" s="4"/>
      <c r="BS881" s="4"/>
      <c r="BT881" s="4"/>
      <c r="BU881" s="4"/>
      <c r="BV881" s="4"/>
      <c r="BW881" s="4"/>
      <c r="BX881" s="4"/>
      <c r="BY881" s="4"/>
      <c r="BZ881" s="4"/>
      <c r="CA881" s="4"/>
      <c r="CB881" s="4">
        <v>567.03</v>
      </c>
      <c r="CC881" s="4">
        <v>0.25</v>
      </c>
      <c r="CD881" s="4">
        <v>0.31</v>
      </c>
      <c r="CE881" s="4">
        <v>0.3</v>
      </c>
      <c r="CF881" s="4">
        <v>0.37</v>
      </c>
      <c r="CG881" s="4">
        <v>0.36</v>
      </c>
      <c r="CH881" s="4">
        <v>0.37</v>
      </c>
      <c r="CI881" s="4">
        <v>0.22</v>
      </c>
      <c r="CJ881" s="4"/>
      <c r="CK881" s="4"/>
      <c r="CL881" s="4"/>
      <c r="CM881" s="4"/>
      <c r="CN881" s="4"/>
      <c r="CO881" s="1" t="s">
        <v>141</v>
      </c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Q881"/>
      <c r="DR881"/>
      <c r="DS881"/>
    </row>
    <row r="882" spans="1:123" x14ac:dyDescent="0.25">
      <c r="A882" s="1" t="s">
        <v>428</v>
      </c>
      <c r="B882" s="1" t="s">
        <v>213</v>
      </c>
      <c r="C882" s="84">
        <v>2017</v>
      </c>
      <c r="D882" s="3">
        <v>43032</v>
      </c>
      <c r="F882" s="4"/>
      <c r="G882" s="4">
        <v>0</v>
      </c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/>
      <c r="BM882" s="4"/>
      <c r="BN882" s="4"/>
      <c r="BO882" s="4"/>
      <c r="BP882" s="4"/>
      <c r="BQ882" s="4"/>
      <c r="BR882" s="4"/>
      <c r="BS882" s="4"/>
      <c r="BT882" s="4"/>
      <c r="BU882" s="4"/>
      <c r="BV882" s="4"/>
      <c r="BW882" s="4"/>
      <c r="BX882" s="4"/>
      <c r="BY882" s="4"/>
      <c r="BZ882" s="4"/>
      <c r="CA882" s="4"/>
      <c r="CB882" s="4">
        <v>562.12</v>
      </c>
      <c r="CC882" s="4">
        <v>0.24</v>
      </c>
      <c r="CD882" s="4">
        <v>0.3</v>
      </c>
      <c r="CE882" s="4">
        <v>0.28999999999999998</v>
      </c>
      <c r="CF882" s="4">
        <v>0.37</v>
      </c>
      <c r="CG882" s="4">
        <v>0.36</v>
      </c>
      <c r="CH882" s="4">
        <v>0.37</v>
      </c>
      <c r="CI882" s="4">
        <v>0.22</v>
      </c>
      <c r="CJ882" s="4"/>
      <c r="CK882" s="4"/>
      <c r="CL882" s="4"/>
      <c r="CM882" s="4"/>
      <c r="CN882" s="4"/>
      <c r="CO882" s="1" t="s">
        <v>141</v>
      </c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Q882"/>
      <c r="DR882"/>
      <c r="DS882"/>
    </row>
    <row r="883" spans="1:123" x14ac:dyDescent="0.25">
      <c r="A883" s="1" t="s">
        <v>428</v>
      </c>
      <c r="B883" s="1" t="s">
        <v>213</v>
      </c>
      <c r="C883" s="84">
        <v>2017</v>
      </c>
      <c r="D883" s="3">
        <v>43033</v>
      </c>
      <c r="F883" s="4"/>
      <c r="G883" s="4">
        <v>0</v>
      </c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/>
      <c r="BL883" s="4"/>
      <c r="BM883" s="4"/>
      <c r="BN883" s="4"/>
      <c r="BO883" s="4"/>
      <c r="BP883" s="4"/>
      <c r="BQ883" s="4"/>
      <c r="BR883" s="4"/>
      <c r="BS883" s="4"/>
      <c r="BT883" s="4"/>
      <c r="BU883" s="4"/>
      <c r="BV883" s="4"/>
      <c r="BW883" s="4"/>
      <c r="BX883" s="4"/>
      <c r="BY883" s="4"/>
      <c r="BZ883" s="4"/>
      <c r="CA883" s="4"/>
      <c r="CB883" s="4">
        <v>558.13</v>
      </c>
      <c r="CC883" s="4">
        <v>0.23</v>
      </c>
      <c r="CD883" s="4">
        <v>0.3</v>
      </c>
      <c r="CE883" s="4">
        <v>0.28999999999999998</v>
      </c>
      <c r="CF883" s="4">
        <v>0.36</v>
      </c>
      <c r="CG883" s="4">
        <v>0.36</v>
      </c>
      <c r="CH883" s="4">
        <v>0.37</v>
      </c>
      <c r="CI883" s="4">
        <v>0.22</v>
      </c>
      <c r="CJ883" s="4"/>
      <c r="CK883" s="4"/>
      <c r="CL883" s="4"/>
      <c r="CM883" s="4"/>
      <c r="CN883" s="4"/>
      <c r="CO883" s="1" t="s">
        <v>141</v>
      </c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Q883"/>
      <c r="DR883"/>
      <c r="DS883"/>
    </row>
    <row r="884" spans="1:123" x14ac:dyDescent="0.25">
      <c r="A884" s="1" t="s">
        <v>428</v>
      </c>
      <c r="B884" s="1" t="s">
        <v>213</v>
      </c>
      <c r="C884" s="84">
        <v>2017</v>
      </c>
      <c r="D884" s="3">
        <v>43034</v>
      </c>
      <c r="F884" s="4"/>
      <c r="G884" s="4">
        <v>0</v>
      </c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  <c r="BO884" s="4"/>
      <c r="BP884" s="4"/>
      <c r="BQ884" s="4"/>
      <c r="BR884" s="4"/>
      <c r="BS884" s="4"/>
      <c r="BT884" s="4"/>
      <c r="BU884" s="4"/>
      <c r="BV884" s="4"/>
      <c r="BW884" s="4"/>
      <c r="BX884" s="4"/>
      <c r="BY884" s="4"/>
      <c r="BZ884" s="4"/>
      <c r="CA884" s="4"/>
      <c r="CB884" s="4">
        <v>554.37</v>
      </c>
      <c r="CC884" s="4">
        <v>0.23</v>
      </c>
      <c r="CD884" s="4">
        <v>0.28999999999999998</v>
      </c>
      <c r="CE884" s="4">
        <v>0.28000000000000003</v>
      </c>
      <c r="CF884" s="4">
        <v>0.36</v>
      </c>
      <c r="CG884" s="4">
        <v>0.36</v>
      </c>
      <c r="CH884" s="4">
        <v>0.37</v>
      </c>
      <c r="CI884" s="4">
        <v>0.22</v>
      </c>
      <c r="CJ884" s="4"/>
      <c r="CK884" s="4"/>
      <c r="CL884" s="4"/>
      <c r="CM884" s="4"/>
      <c r="CN884" s="4"/>
      <c r="CO884" s="1" t="s">
        <v>141</v>
      </c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Q884"/>
      <c r="DR884"/>
      <c r="DS884"/>
    </row>
    <row r="885" spans="1:123" x14ac:dyDescent="0.25">
      <c r="A885" s="1" t="s">
        <v>428</v>
      </c>
      <c r="B885" s="1" t="s">
        <v>213</v>
      </c>
      <c r="C885" s="84">
        <v>2017</v>
      </c>
      <c r="D885" s="3">
        <v>43035</v>
      </c>
      <c r="F885" s="4"/>
      <c r="G885" s="4">
        <v>0</v>
      </c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M885" s="4"/>
      <c r="AN885" s="4"/>
      <c r="AO885" s="4"/>
      <c r="AP885" s="4"/>
      <c r="AQ885" s="4"/>
      <c r="AR885" s="4"/>
      <c r="AS885" s="4"/>
      <c r="AT885" s="4"/>
      <c r="AU885" s="4">
        <v>0.85</v>
      </c>
      <c r="AV885" s="4"/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/>
      <c r="BL885" s="4"/>
      <c r="BM885" s="4"/>
      <c r="BN885" s="4"/>
      <c r="BO885" s="4"/>
      <c r="BP885" s="4"/>
      <c r="BQ885" s="4"/>
      <c r="BR885" s="4"/>
      <c r="BS885" s="4"/>
      <c r="BT885" s="4"/>
      <c r="BU885" s="4"/>
      <c r="BV885" s="4"/>
      <c r="BW885" s="4"/>
      <c r="BX885" s="4"/>
      <c r="BY885" s="4"/>
      <c r="BZ885" s="4"/>
      <c r="CA885" s="4"/>
      <c r="CB885" s="4">
        <v>550.4</v>
      </c>
      <c r="CC885" s="4">
        <v>0.22</v>
      </c>
      <c r="CD885" s="4">
        <v>0.28000000000000003</v>
      </c>
      <c r="CE885" s="4">
        <v>0.28000000000000003</v>
      </c>
      <c r="CF885" s="4">
        <v>0.36</v>
      </c>
      <c r="CG885" s="4">
        <v>0.36</v>
      </c>
      <c r="CH885" s="4">
        <v>0.37</v>
      </c>
      <c r="CI885" s="4">
        <v>0.22</v>
      </c>
      <c r="CJ885" s="4"/>
      <c r="CK885" s="4"/>
      <c r="CL885" s="4"/>
      <c r="CM885" s="4"/>
      <c r="CN885" s="4"/>
      <c r="CO885" s="1" t="s">
        <v>141</v>
      </c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Q885"/>
      <c r="DR885"/>
      <c r="DS885"/>
    </row>
    <row r="886" spans="1:123" x14ac:dyDescent="0.25">
      <c r="A886" s="1" t="s">
        <v>428</v>
      </c>
      <c r="B886" s="1" t="s">
        <v>213</v>
      </c>
      <c r="C886" s="84">
        <v>2017</v>
      </c>
      <c r="D886" s="3">
        <v>43036</v>
      </c>
      <c r="F886" s="4"/>
      <c r="G886" s="4">
        <v>0</v>
      </c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  <c r="BO886" s="4"/>
      <c r="BP886" s="4"/>
      <c r="BQ886" s="4"/>
      <c r="BR886" s="4"/>
      <c r="BS886" s="4"/>
      <c r="BT886" s="4"/>
      <c r="BU886" s="4"/>
      <c r="BV886" s="4"/>
      <c r="BW886" s="4"/>
      <c r="BX886" s="4"/>
      <c r="BY886" s="4"/>
      <c r="BZ886" s="4"/>
      <c r="CA886" s="4"/>
      <c r="CB886" s="4">
        <v>545.51</v>
      </c>
      <c r="CC886" s="4">
        <v>0.21</v>
      </c>
      <c r="CD886" s="4">
        <v>0.28000000000000003</v>
      </c>
      <c r="CE886" s="4">
        <v>0.27</v>
      </c>
      <c r="CF886" s="4">
        <v>0.36</v>
      </c>
      <c r="CG886" s="4">
        <v>0.35</v>
      </c>
      <c r="CH886" s="4">
        <v>0.37</v>
      </c>
      <c r="CI886" s="4">
        <v>0.22</v>
      </c>
      <c r="CJ886" s="4"/>
      <c r="CK886" s="4"/>
      <c r="CL886" s="4"/>
      <c r="CM886" s="4"/>
      <c r="CN886" s="4"/>
      <c r="CO886" s="1" t="s">
        <v>141</v>
      </c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Q886"/>
      <c r="DR886"/>
      <c r="DS886"/>
    </row>
    <row r="887" spans="1:123" x14ac:dyDescent="0.25">
      <c r="A887" s="1" t="s">
        <v>428</v>
      </c>
      <c r="B887" s="1" t="s">
        <v>213</v>
      </c>
      <c r="C887" s="84">
        <v>2017</v>
      </c>
      <c r="D887" s="3">
        <v>43037</v>
      </c>
      <c r="F887" s="4"/>
      <c r="G887" s="4">
        <v>0</v>
      </c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  <c r="BL887" s="4"/>
      <c r="BM887" s="4"/>
      <c r="BN887" s="4"/>
      <c r="BO887" s="4"/>
      <c r="BP887" s="4"/>
      <c r="BQ887" s="4"/>
      <c r="BR887" s="4"/>
      <c r="BS887" s="4"/>
      <c r="BT887" s="4"/>
      <c r="BU887" s="4"/>
      <c r="BV887" s="4"/>
      <c r="BW887" s="4"/>
      <c r="BX887" s="4"/>
      <c r="BY887" s="4"/>
      <c r="BZ887" s="4"/>
      <c r="CA887" s="4"/>
      <c r="CB887" s="4">
        <v>540.12</v>
      </c>
      <c r="CC887" s="4">
        <v>0.2</v>
      </c>
      <c r="CD887" s="4">
        <v>0.27</v>
      </c>
      <c r="CE887" s="4">
        <v>0.26</v>
      </c>
      <c r="CF887" s="4">
        <v>0.35</v>
      </c>
      <c r="CG887" s="4">
        <v>0.35</v>
      </c>
      <c r="CH887" s="4">
        <v>0.37</v>
      </c>
      <c r="CI887" s="4">
        <v>0.22</v>
      </c>
      <c r="CJ887" s="4"/>
      <c r="CK887" s="4"/>
      <c r="CL887" s="4"/>
      <c r="CM887" s="4"/>
      <c r="CN887" s="4"/>
      <c r="CO887" s="1" t="s">
        <v>141</v>
      </c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Q887"/>
      <c r="DR887"/>
      <c r="DS887"/>
    </row>
    <row r="888" spans="1:123" x14ac:dyDescent="0.25">
      <c r="A888" s="1" t="s">
        <v>428</v>
      </c>
      <c r="B888" s="1" t="s">
        <v>213</v>
      </c>
      <c r="C888" s="84">
        <v>2017</v>
      </c>
      <c r="D888" s="3">
        <v>43038</v>
      </c>
      <c r="F888" s="4"/>
      <c r="G888" s="4">
        <v>0</v>
      </c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/>
      <c r="BL888" s="4"/>
      <c r="BM888" s="4"/>
      <c r="BN888" s="4"/>
      <c r="BO888" s="4"/>
      <c r="BP888" s="4"/>
      <c r="BQ888" s="4"/>
      <c r="BR888" s="4"/>
      <c r="BS888" s="4"/>
      <c r="BT888" s="4"/>
      <c r="BU888" s="4"/>
      <c r="BV888" s="4"/>
      <c r="BW888" s="4"/>
      <c r="BX888" s="4"/>
      <c r="BY888" s="4"/>
      <c r="BZ888" s="4"/>
      <c r="CA888" s="4"/>
      <c r="CB888" s="4">
        <v>533.79999999999995</v>
      </c>
      <c r="CC888" s="4">
        <v>0.19</v>
      </c>
      <c r="CD888" s="4">
        <v>0.26</v>
      </c>
      <c r="CE888" s="4">
        <v>0.26</v>
      </c>
      <c r="CF888" s="4">
        <v>0.35</v>
      </c>
      <c r="CG888" s="4">
        <v>0.35</v>
      </c>
      <c r="CH888" s="4">
        <v>0.37</v>
      </c>
      <c r="CI888" s="4">
        <v>0.23</v>
      </c>
      <c r="CJ888" s="4"/>
      <c r="CK888" s="4"/>
      <c r="CL888" s="4"/>
      <c r="CM888" s="4"/>
      <c r="CN888" s="4"/>
      <c r="CO888" s="1" t="s">
        <v>141</v>
      </c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Q888"/>
      <c r="DR888"/>
      <c r="DS888"/>
    </row>
    <row r="889" spans="1:123" x14ac:dyDescent="0.25">
      <c r="A889" s="1" t="s">
        <v>428</v>
      </c>
      <c r="B889" s="1" t="s">
        <v>213</v>
      </c>
      <c r="C889" s="84">
        <v>2017</v>
      </c>
      <c r="D889" s="3">
        <v>43039</v>
      </c>
      <c r="F889" s="4"/>
      <c r="G889" s="4">
        <v>0</v>
      </c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  <c r="BL889" s="4"/>
      <c r="BM889" s="4"/>
      <c r="BN889" s="4"/>
      <c r="BO889" s="4"/>
      <c r="BP889" s="4"/>
      <c r="BQ889" s="4"/>
      <c r="BR889" s="4"/>
      <c r="BS889" s="4"/>
      <c r="BT889" s="4"/>
      <c r="BU889" s="4"/>
      <c r="BV889" s="4"/>
      <c r="BW889" s="4"/>
      <c r="BX889" s="4"/>
      <c r="BY889" s="4"/>
      <c r="BZ889" s="4"/>
      <c r="CA889" s="4"/>
      <c r="CB889" s="4">
        <v>527.66</v>
      </c>
      <c r="CC889" s="4">
        <v>0.18</v>
      </c>
      <c r="CD889" s="4">
        <v>0.25</v>
      </c>
      <c r="CE889" s="4">
        <v>0.25</v>
      </c>
      <c r="CF889" s="4">
        <v>0.35</v>
      </c>
      <c r="CG889" s="4">
        <v>0.35</v>
      </c>
      <c r="CH889" s="4">
        <v>0.37</v>
      </c>
      <c r="CI889" s="4">
        <v>0.23</v>
      </c>
      <c r="CJ889" s="4"/>
      <c r="CK889" s="4"/>
      <c r="CL889" s="4"/>
      <c r="CM889" s="4"/>
      <c r="CN889" s="4"/>
      <c r="CO889" s="1" t="s">
        <v>141</v>
      </c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Q889"/>
      <c r="DR889"/>
      <c r="DS889"/>
    </row>
    <row r="890" spans="1:123" x14ac:dyDescent="0.25">
      <c r="A890" s="1" t="s">
        <v>428</v>
      </c>
      <c r="B890" s="1" t="s">
        <v>213</v>
      </c>
      <c r="C890" s="84">
        <v>2017</v>
      </c>
      <c r="D890" s="3">
        <v>43040</v>
      </c>
      <c r="F890" s="4"/>
      <c r="G890" s="4">
        <v>0</v>
      </c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/>
      <c r="BM890" s="4"/>
      <c r="BN890" s="4"/>
      <c r="BO890" s="4"/>
      <c r="BP890" s="4"/>
      <c r="BQ890" s="4"/>
      <c r="BR890" s="4"/>
      <c r="BS890" s="4"/>
      <c r="BT890" s="4"/>
      <c r="BU890" s="4"/>
      <c r="BV890" s="4"/>
      <c r="BW890" s="4"/>
      <c r="BX890" s="4"/>
      <c r="BY890" s="4"/>
      <c r="BZ890" s="4"/>
      <c r="CA890" s="4"/>
      <c r="CB890" s="4">
        <v>521.89</v>
      </c>
      <c r="CC890" s="4">
        <v>0.17</v>
      </c>
      <c r="CD890" s="4">
        <v>0.24</v>
      </c>
      <c r="CE890" s="4">
        <v>0.24</v>
      </c>
      <c r="CF890" s="4">
        <v>0.35</v>
      </c>
      <c r="CG890" s="4">
        <v>0.35</v>
      </c>
      <c r="CH890" s="4">
        <v>0.37</v>
      </c>
      <c r="CI890" s="4">
        <v>0.23</v>
      </c>
      <c r="CJ890" s="4"/>
      <c r="CK890" s="4"/>
      <c r="CL890" s="4"/>
      <c r="CM890" s="4"/>
      <c r="CN890" s="4"/>
      <c r="CO890" s="1" t="s">
        <v>141</v>
      </c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Q890"/>
      <c r="DR890"/>
      <c r="DS890"/>
    </row>
    <row r="891" spans="1:123" x14ac:dyDescent="0.25">
      <c r="A891" s="1" t="s">
        <v>428</v>
      </c>
      <c r="B891" s="1" t="s">
        <v>213</v>
      </c>
      <c r="C891" s="84">
        <v>2017</v>
      </c>
      <c r="D891" s="3">
        <v>43041</v>
      </c>
      <c r="F891" s="4"/>
      <c r="G891" s="4">
        <v>0</v>
      </c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4"/>
      <c r="BL891" s="4"/>
      <c r="BM891" s="4"/>
      <c r="BN891" s="4"/>
      <c r="BO891" s="4"/>
      <c r="BP891" s="4"/>
      <c r="BQ891" s="4"/>
      <c r="BR891" s="4"/>
      <c r="BS891" s="4"/>
      <c r="BT891" s="4"/>
      <c r="BU891" s="4"/>
      <c r="BV891" s="4"/>
      <c r="BW891" s="4"/>
      <c r="BX891" s="4"/>
      <c r="BY891" s="4"/>
      <c r="BZ891" s="4"/>
      <c r="CA891" s="4"/>
      <c r="CB891" s="4">
        <v>514.96</v>
      </c>
      <c r="CC891" s="4">
        <v>0.16</v>
      </c>
      <c r="CD891" s="4">
        <v>0.23</v>
      </c>
      <c r="CE891" s="4">
        <v>0.23</v>
      </c>
      <c r="CF891" s="4">
        <v>0.34</v>
      </c>
      <c r="CG891" s="4">
        <v>0.35</v>
      </c>
      <c r="CH891" s="4">
        <v>0.37</v>
      </c>
      <c r="CI891" s="4">
        <v>0.23</v>
      </c>
      <c r="CJ891" s="4"/>
      <c r="CK891" s="4"/>
      <c r="CL891" s="4"/>
      <c r="CM891" s="4"/>
      <c r="CN891" s="4"/>
      <c r="CO891" s="1" t="s">
        <v>141</v>
      </c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Q891"/>
      <c r="DR891"/>
      <c r="DS891"/>
    </row>
    <row r="892" spans="1:123" x14ac:dyDescent="0.25">
      <c r="A892" s="1" t="s">
        <v>428</v>
      </c>
      <c r="B892" s="1" t="s">
        <v>213</v>
      </c>
      <c r="C892" s="84">
        <v>2017</v>
      </c>
      <c r="D892" s="3">
        <v>43042</v>
      </c>
      <c r="F892" s="4"/>
      <c r="G892" s="4">
        <v>0</v>
      </c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M892" s="4"/>
      <c r="AN892" s="4"/>
      <c r="AO892" s="4"/>
      <c r="AP892" s="4"/>
      <c r="AQ892" s="4"/>
      <c r="AR892" s="4"/>
      <c r="AS892" s="4"/>
      <c r="AT892" s="4"/>
      <c r="AU892" s="4">
        <v>0.78</v>
      </c>
      <c r="AV892" s="4"/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4"/>
      <c r="BL892" s="4"/>
      <c r="BM892" s="4"/>
      <c r="BN892" s="4"/>
      <c r="BO892" s="4"/>
      <c r="BP892" s="4"/>
      <c r="BQ892" s="4"/>
      <c r="BR892" s="4"/>
      <c r="BS892" s="4"/>
      <c r="BT892" s="4"/>
      <c r="BU892" s="4"/>
      <c r="BV892" s="4"/>
      <c r="BW892" s="4"/>
      <c r="BX892" s="4"/>
      <c r="BY892" s="4"/>
      <c r="BZ892" s="4"/>
      <c r="CA892" s="4"/>
      <c r="CB892" s="4">
        <v>506.92</v>
      </c>
      <c r="CC892" s="4">
        <v>0.15</v>
      </c>
      <c r="CD892" s="4">
        <v>0.22</v>
      </c>
      <c r="CE892" s="4">
        <v>0.22</v>
      </c>
      <c r="CF892" s="4">
        <v>0.34</v>
      </c>
      <c r="CG892" s="4">
        <v>0.35</v>
      </c>
      <c r="CH892" s="4">
        <v>0.37</v>
      </c>
      <c r="CI892" s="4">
        <v>0.23</v>
      </c>
      <c r="CJ892" s="4"/>
      <c r="CK892" s="4"/>
      <c r="CL892" s="4"/>
      <c r="CM892" s="4"/>
      <c r="CN892" s="4"/>
      <c r="CO892" s="1" t="s">
        <v>141</v>
      </c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Q892"/>
      <c r="DR892"/>
      <c r="DS892"/>
    </row>
    <row r="893" spans="1:123" x14ac:dyDescent="0.25">
      <c r="A893" s="1" t="s">
        <v>428</v>
      </c>
      <c r="B893" s="1" t="s">
        <v>213</v>
      </c>
      <c r="C893" s="84">
        <v>2017</v>
      </c>
      <c r="D893" s="3">
        <v>43043</v>
      </c>
      <c r="F893" s="4"/>
      <c r="G893" s="4">
        <v>0</v>
      </c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  <c r="BL893" s="4"/>
      <c r="BM893" s="4"/>
      <c r="BN893" s="4"/>
      <c r="BO893" s="4"/>
      <c r="BP893" s="4"/>
      <c r="BQ893" s="4"/>
      <c r="BR893" s="4"/>
      <c r="BS893" s="4"/>
      <c r="BT893" s="4"/>
      <c r="BU893" s="4"/>
      <c r="BV893" s="4"/>
      <c r="BW893" s="4"/>
      <c r="BX893" s="4"/>
      <c r="BY893" s="4"/>
      <c r="BZ893" s="4"/>
      <c r="CA893" s="4"/>
      <c r="CB893" s="4">
        <v>498.96</v>
      </c>
      <c r="CC893" s="4">
        <v>0.14000000000000001</v>
      </c>
      <c r="CD893" s="4">
        <v>0.21</v>
      </c>
      <c r="CE893" s="4">
        <v>0.21</v>
      </c>
      <c r="CF893" s="4">
        <v>0.33</v>
      </c>
      <c r="CG893" s="4">
        <v>0.35</v>
      </c>
      <c r="CH893" s="4">
        <v>0.37</v>
      </c>
      <c r="CI893" s="4">
        <v>0.23</v>
      </c>
      <c r="CJ893" s="4"/>
      <c r="CK893" s="4"/>
      <c r="CL893" s="4"/>
      <c r="CM893" s="4"/>
      <c r="CN893" s="4"/>
      <c r="CO893" s="1" t="s">
        <v>141</v>
      </c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Q893"/>
      <c r="DR893"/>
      <c r="DS893"/>
    </row>
    <row r="894" spans="1:123" x14ac:dyDescent="0.25">
      <c r="A894" s="1" t="s">
        <v>428</v>
      </c>
      <c r="B894" s="1" t="s">
        <v>213</v>
      </c>
      <c r="C894" s="84">
        <v>2017</v>
      </c>
      <c r="D894" s="3">
        <v>43044</v>
      </c>
      <c r="F894" s="4"/>
      <c r="G894" s="4">
        <v>0</v>
      </c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/>
      <c r="BL894" s="4"/>
      <c r="BM894" s="4"/>
      <c r="BN894" s="4"/>
      <c r="BO894" s="4"/>
      <c r="BP894" s="4"/>
      <c r="BQ894" s="4"/>
      <c r="BR894" s="4"/>
      <c r="BS894" s="4"/>
      <c r="BT894" s="4"/>
      <c r="BU894" s="4"/>
      <c r="BV894" s="4"/>
      <c r="BW894" s="4"/>
      <c r="BX894" s="4"/>
      <c r="BY894" s="4"/>
      <c r="BZ894" s="4"/>
      <c r="CA894" s="4"/>
      <c r="CB894" s="4">
        <v>491.93</v>
      </c>
      <c r="CC894" s="4">
        <v>0.13</v>
      </c>
      <c r="CD894" s="4">
        <v>0.2</v>
      </c>
      <c r="CE894" s="4">
        <v>0.21</v>
      </c>
      <c r="CF894" s="4">
        <v>0.33</v>
      </c>
      <c r="CG894" s="4">
        <v>0.35</v>
      </c>
      <c r="CH894" s="4">
        <v>0.37</v>
      </c>
      <c r="CI894" s="4">
        <v>0.23</v>
      </c>
      <c r="CJ894" s="4"/>
      <c r="CK894" s="4"/>
      <c r="CL894" s="4"/>
      <c r="CM894" s="4"/>
      <c r="CN894" s="4"/>
      <c r="CO894" s="1" t="s">
        <v>141</v>
      </c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Q894"/>
      <c r="DR894"/>
      <c r="DS894"/>
    </row>
    <row r="895" spans="1:123" x14ac:dyDescent="0.25">
      <c r="A895" s="1" t="s">
        <v>428</v>
      </c>
      <c r="B895" s="1" t="s">
        <v>213</v>
      </c>
      <c r="C895" s="84">
        <v>2017</v>
      </c>
      <c r="D895" s="3">
        <v>43045</v>
      </c>
      <c r="F895" s="4"/>
      <c r="G895" s="4">
        <v>0</v>
      </c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>
        <v>765.65312442112304</v>
      </c>
      <c r="AK895" s="4">
        <f>AL895*AJ895</f>
        <v>7.0248674165638043</v>
      </c>
      <c r="AL895">
        <v>9.1750000000000009E-3</v>
      </c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  <c r="BO895" s="4"/>
      <c r="BP895" s="4"/>
      <c r="BQ895" s="4"/>
      <c r="BR895" s="4"/>
      <c r="BS895" s="4"/>
      <c r="BT895" s="4"/>
      <c r="BU895" s="4"/>
      <c r="BV895" s="4"/>
      <c r="BW895" s="4"/>
      <c r="BX895" s="4"/>
      <c r="BY895" s="4"/>
      <c r="BZ895" s="4"/>
      <c r="CA895" s="4"/>
      <c r="CB895" s="4">
        <v>531.41</v>
      </c>
      <c r="CC895" s="4">
        <v>0.28000000000000003</v>
      </c>
      <c r="CD895" s="4">
        <v>0.27</v>
      </c>
      <c r="CE895" s="4">
        <v>0.23</v>
      </c>
      <c r="CF895" s="4">
        <v>0.32</v>
      </c>
      <c r="CG895" s="4">
        <v>0.34</v>
      </c>
      <c r="CH895" s="4">
        <v>0.37</v>
      </c>
      <c r="CI895" s="4">
        <v>0.23</v>
      </c>
      <c r="CJ895" s="4"/>
      <c r="CK895" s="4"/>
      <c r="CL895" s="4"/>
      <c r="CM895" s="4"/>
      <c r="CN895" s="4"/>
      <c r="CO895" s="1" t="s">
        <v>141</v>
      </c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Q895"/>
      <c r="DR895"/>
      <c r="DS895"/>
    </row>
    <row r="896" spans="1:123" x14ac:dyDescent="0.25">
      <c r="A896" s="1" t="s">
        <v>428</v>
      </c>
      <c r="B896" s="1" t="s">
        <v>213</v>
      </c>
      <c r="C896" s="84">
        <v>2017</v>
      </c>
      <c r="D896" s="3">
        <v>43046</v>
      </c>
      <c r="F896" s="4"/>
      <c r="G896" s="4">
        <v>0</v>
      </c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L896" s="1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/>
      <c r="BM896" s="4"/>
      <c r="BN896" s="4"/>
      <c r="BO896" s="4"/>
      <c r="BP896" s="4"/>
      <c r="BQ896" s="4"/>
      <c r="BR896" s="4"/>
      <c r="BS896" s="4"/>
      <c r="BT896" s="4"/>
      <c r="BU896" s="4"/>
      <c r="BV896" s="4"/>
      <c r="BW896" s="4"/>
      <c r="BX896" s="4"/>
      <c r="BY896" s="4"/>
      <c r="BZ896" s="4"/>
      <c r="CA896" s="4"/>
      <c r="CB896" s="4">
        <v>526.92999999999995</v>
      </c>
      <c r="CC896" s="4">
        <v>0.26</v>
      </c>
      <c r="CD896" s="4">
        <v>0.27</v>
      </c>
      <c r="CE896" s="4">
        <v>0.24</v>
      </c>
      <c r="CF896" s="4">
        <v>0.32</v>
      </c>
      <c r="CG896" s="4">
        <v>0.34</v>
      </c>
      <c r="CH896" s="4">
        <v>0.36</v>
      </c>
      <c r="CI896" s="4">
        <v>0.23</v>
      </c>
      <c r="CJ896" s="4"/>
      <c r="CK896" s="4"/>
      <c r="CL896" s="4"/>
      <c r="CM896" s="4"/>
      <c r="CN896" s="4"/>
      <c r="CO896" s="1" t="s">
        <v>141</v>
      </c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Q896"/>
      <c r="DR896"/>
      <c r="DS896"/>
    </row>
    <row r="897" spans="1:123" x14ac:dyDescent="0.25">
      <c r="A897" s="1" t="s">
        <v>428</v>
      </c>
      <c r="B897" s="1" t="s">
        <v>213</v>
      </c>
      <c r="C897" s="84">
        <v>2017</v>
      </c>
      <c r="D897" s="3">
        <v>43047</v>
      </c>
      <c r="F897" s="4"/>
      <c r="G897" s="4">
        <v>0</v>
      </c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L897" s="1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  <c r="BO897" s="4"/>
      <c r="BP897" s="4"/>
      <c r="BQ897" s="4"/>
      <c r="BR897" s="4"/>
      <c r="BS897" s="4"/>
      <c r="BT897" s="4"/>
      <c r="BU897" s="4"/>
      <c r="BV897" s="4"/>
      <c r="BW897" s="4"/>
      <c r="BX897" s="4"/>
      <c r="BY897" s="4"/>
      <c r="BZ897" s="4"/>
      <c r="CA897" s="4"/>
      <c r="CB897" s="4">
        <v>522.71</v>
      </c>
      <c r="CC897" s="4">
        <v>0.25</v>
      </c>
      <c r="CD897" s="4">
        <v>0.26</v>
      </c>
      <c r="CE897" s="4">
        <v>0.24</v>
      </c>
      <c r="CF897" s="4">
        <v>0.32</v>
      </c>
      <c r="CG897" s="4">
        <v>0.34</v>
      </c>
      <c r="CH897" s="4">
        <v>0.36</v>
      </c>
      <c r="CI897" s="4">
        <v>0.23</v>
      </c>
      <c r="CJ897" s="4"/>
      <c r="CK897" s="4"/>
      <c r="CL897" s="4"/>
      <c r="CM897" s="4"/>
      <c r="CN897" s="4"/>
      <c r="CO897" s="1" t="s">
        <v>141</v>
      </c>
      <c r="CR897">
        <v>3.1406890298397498</v>
      </c>
      <c r="CS897">
        <v>2.4300296862977802</v>
      </c>
      <c r="CT897">
        <v>3.96521932721115</v>
      </c>
      <c r="CU897">
        <v>8.6740140150819194</v>
      </c>
      <c r="CV897">
        <v>1.35113334343883</v>
      </c>
      <c r="CW897">
        <v>0.74332114717083797</v>
      </c>
      <c r="CX897">
        <v>1.7791955241448001</v>
      </c>
      <c r="CY897">
        <v>0.945051820408909</v>
      </c>
      <c r="CZ897">
        <v>7.1945226638938098E-2</v>
      </c>
      <c r="DA897">
        <v>0</v>
      </c>
      <c r="DB897">
        <v>1.7895556864009201</v>
      </c>
      <c r="DC897">
        <v>1.6867085391269501</v>
      </c>
      <c r="DD897">
        <v>2.1860238030663499</v>
      </c>
      <c r="DE897">
        <v>7.7289621946730103</v>
      </c>
      <c r="DF897">
        <v>10.77422314441</v>
      </c>
      <c r="DG897">
        <v>8.9383674398696709</v>
      </c>
      <c r="DH897">
        <v>37.9944878693493</v>
      </c>
      <c r="DI897">
        <v>33.103840807546902</v>
      </c>
      <c r="DJ897">
        <v>4.8906470618023103</v>
      </c>
      <c r="DQ897"/>
      <c r="DR897"/>
      <c r="DS897"/>
    </row>
    <row r="898" spans="1:123" x14ac:dyDescent="0.25">
      <c r="A898" s="1" t="s">
        <v>428</v>
      </c>
      <c r="B898" s="1" t="s">
        <v>213</v>
      </c>
      <c r="C898" s="84">
        <v>2017</v>
      </c>
      <c r="D898" s="3">
        <v>43048</v>
      </c>
      <c r="F898" s="4"/>
      <c r="G898" s="4">
        <v>0</v>
      </c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M898" s="4"/>
      <c r="AN898" s="4"/>
      <c r="AO898" s="4"/>
      <c r="AP898" s="4"/>
      <c r="AQ898" s="4"/>
      <c r="AR898" s="4"/>
      <c r="AS898" s="4"/>
      <c r="AT898" s="4"/>
      <c r="AU898" s="4">
        <v>0.85</v>
      </c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  <c r="BO898" s="4"/>
      <c r="BP898" s="4"/>
      <c r="BQ898" s="4"/>
      <c r="BR898" s="4"/>
      <c r="BS898" s="4"/>
      <c r="BT898" s="4"/>
      <c r="BU898" s="4"/>
      <c r="BV898" s="4"/>
      <c r="BW898" s="4"/>
      <c r="BX898" s="4"/>
      <c r="BY898" s="4"/>
      <c r="BZ898" s="4"/>
      <c r="CA898" s="4"/>
      <c r="CB898" s="4">
        <v>517.5</v>
      </c>
      <c r="CC898" s="4">
        <v>0.23</v>
      </c>
      <c r="CD898" s="4">
        <v>0.25</v>
      </c>
      <c r="CE898" s="4">
        <v>0.23</v>
      </c>
      <c r="CF898" s="4">
        <v>0.32</v>
      </c>
      <c r="CG898" s="4">
        <v>0.34</v>
      </c>
      <c r="CH898" s="4">
        <v>0.36</v>
      </c>
      <c r="CI898" s="4">
        <v>0.23</v>
      </c>
      <c r="CJ898" s="4"/>
      <c r="CK898" s="4"/>
      <c r="CL898" s="4"/>
      <c r="CM898" s="4"/>
      <c r="CN898" s="4"/>
      <c r="CO898" s="1" t="s">
        <v>141</v>
      </c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Q898"/>
      <c r="DR898"/>
      <c r="DS898"/>
    </row>
    <row r="899" spans="1:123" x14ac:dyDescent="0.25">
      <c r="A899" s="1" t="s">
        <v>428</v>
      </c>
      <c r="B899" s="1" t="s">
        <v>213</v>
      </c>
      <c r="C899" s="84">
        <v>2017</v>
      </c>
      <c r="D899" s="3">
        <v>43049</v>
      </c>
      <c r="F899" s="4"/>
      <c r="G899" s="4">
        <v>0</v>
      </c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/>
      <c r="BL899" s="4"/>
      <c r="BM899" s="4"/>
      <c r="BN899" s="4"/>
      <c r="BO899" s="4"/>
      <c r="BP899" s="4"/>
      <c r="BQ899" s="4"/>
      <c r="BR899" s="4"/>
      <c r="BS899" s="4"/>
      <c r="BT899" s="4"/>
      <c r="BU899" s="4"/>
      <c r="BV899" s="4"/>
      <c r="BW899" s="4"/>
      <c r="BX899" s="4"/>
      <c r="BY899" s="4"/>
      <c r="BZ899" s="4"/>
      <c r="CA899" s="4"/>
      <c r="CB899" s="4">
        <v>512.71</v>
      </c>
      <c r="CC899" s="4">
        <v>0.22</v>
      </c>
      <c r="CD899" s="4">
        <v>0.25</v>
      </c>
      <c r="CE899" s="4">
        <v>0.23</v>
      </c>
      <c r="CF899" s="4">
        <v>0.31</v>
      </c>
      <c r="CG899" s="4">
        <v>0.34</v>
      </c>
      <c r="CH899" s="4">
        <v>0.36</v>
      </c>
      <c r="CI899" s="4">
        <v>0.23</v>
      </c>
      <c r="CJ899" s="4"/>
      <c r="CK899" s="4"/>
      <c r="CL899" s="4"/>
      <c r="CM899" s="4"/>
      <c r="CN899" s="4"/>
      <c r="CO899" s="1" t="s">
        <v>141</v>
      </c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Q899"/>
      <c r="DR899"/>
      <c r="DS899"/>
    </row>
    <row r="900" spans="1:123" x14ac:dyDescent="0.25">
      <c r="A900" s="1" t="s">
        <v>428</v>
      </c>
      <c r="B900" s="1" t="s">
        <v>213</v>
      </c>
      <c r="C900" s="84">
        <v>2017</v>
      </c>
      <c r="D900" s="3">
        <v>43050</v>
      </c>
      <c r="F900" s="4"/>
      <c r="G900" s="4">
        <v>0</v>
      </c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/>
      <c r="BL900" s="4"/>
      <c r="BM900" s="4"/>
      <c r="BN900" s="4"/>
      <c r="BO900" s="4"/>
      <c r="BP900" s="4"/>
      <c r="BQ900" s="4"/>
      <c r="BR900" s="4"/>
      <c r="BS900" s="4"/>
      <c r="BT900" s="4"/>
      <c r="BU900" s="4"/>
      <c r="BV900" s="4"/>
      <c r="BW900" s="4"/>
      <c r="BX900" s="4"/>
      <c r="BY900" s="4"/>
      <c r="BZ900" s="4"/>
      <c r="CA900" s="4"/>
      <c r="CB900" s="4">
        <v>508.38</v>
      </c>
      <c r="CC900" s="4">
        <v>0.21</v>
      </c>
      <c r="CD900" s="4">
        <v>0.24</v>
      </c>
      <c r="CE900" s="4">
        <v>0.23</v>
      </c>
      <c r="CF900" s="4">
        <v>0.31</v>
      </c>
      <c r="CG900" s="4">
        <v>0.34</v>
      </c>
      <c r="CH900" s="4">
        <v>0.36</v>
      </c>
      <c r="CI900" s="4">
        <v>0.23</v>
      </c>
      <c r="CJ900" s="4"/>
      <c r="CK900" s="4"/>
      <c r="CL900" s="4"/>
      <c r="CM900" s="4"/>
      <c r="CN900" s="4"/>
      <c r="CO900" s="1" t="s">
        <v>141</v>
      </c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Q900"/>
      <c r="DR900"/>
      <c r="DS900"/>
    </row>
    <row r="901" spans="1:123" x14ac:dyDescent="0.25">
      <c r="A901" s="1" t="s">
        <v>428</v>
      </c>
      <c r="B901" s="1" t="s">
        <v>213</v>
      </c>
      <c r="C901" s="84">
        <v>2017</v>
      </c>
      <c r="D901" s="3">
        <v>43051</v>
      </c>
      <c r="F901" s="4"/>
      <c r="G901" s="4">
        <v>0</v>
      </c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  <c r="BO901" s="4"/>
      <c r="BP901" s="4"/>
      <c r="BQ901" s="4"/>
      <c r="BR901" s="4"/>
      <c r="BS901" s="4"/>
      <c r="BT901" s="4"/>
      <c r="BU901" s="4"/>
      <c r="BV901" s="4"/>
      <c r="BW901" s="4"/>
      <c r="BX901" s="4"/>
      <c r="BY901" s="4"/>
      <c r="BZ901" s="4"/>
      <c r="CA901" s="4"/>
      <c r="CB901" s="4">
        <v>503.99</v>
      </c>
      <c r="CC901" s="4">
        <v>0.2</v>
      </c>
      <c r="CD901" s="4">
        <v>0.24</v>
      </c>
      <c r="CE901" s="4">
        <v>0.23</v>
      </c>
      <c r="CF901" s="4">
        <v>0.31</v>
      </c>
      <c r="CG901" s="4">
        <v>0.34</v>
      </c>
      <c r="CH901" s="4">
        <v>0.36</v>
      </c>
      <c r="CI901" s="4">
        <v>0.23</v>
      </c>
      <c r="CJ901" s="4"/>
      <c r="CK901" s="4"/>
      <c r="CL901" s="4"/>
      <c r="CM901" s="4"/>
      <c r="CN901" s="4"/>
      <c r="CO901" s="1" t="s">
        <v>141</v>
      </c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Q901"/>
      <c r="DR901"/>
      <c r="DS901"/>
    </row>
    <row r="902" spans="1:123" x14ac:dyDescent="0.25">
      <c r="A902" s="1" t="s">
        <v>428</v>
      </c>
      <c r="B902" s="1" t="s">
        <v>213</v>
      </c>
      <c r="C902" s="84">
        <v>2017</v>
      </c>
      <c r="D902" s="3">
        <v>43052</v>
      </c>
      <c r="F902" s="4"/>
      <c r="G902" s="4">
        <v>0</v>
      </c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4"/>
      <c r="BL902" s="4"/>
      <c r="BM902" s="4"/>
      <c r="BN902" s="4"/>
      <c r="BO902" s="4"/>
      <c r="BP902" s="4"/>
      <c r="BQ902" s="4"/>
      <c r="BR902" s="4"/>
      <c r="BS902" s="4"/>
      <c r="BT902" s="4"/>
      <c r="BU902" s="4"/>
      <c r="BV902" s="4"/>
      <c r="BW902" s="4"/>
      <c r="BX902" s="4"/>
      <c r="BY902" s="4"/>
      <c r="BZ902" s="4"/>
      <c r="CA902" s="4"/>
      <c r="CB902" s="4">
        <v>500.16</v>
      </c>
      <c r="CC902" s="4">
        <v>0.19</v>
      </c>
      <c r="CD902" s="4">
        <v>0.23</v>
      </c>
      <c r="CE902" s="4">
        <v>0.22</v>
      </c>
      <c r="CF902" s="4">
        <v>0.31</v>
      </c>
      <c r="CG902" s="4">
        <v>0.33</v>
      </c>
      <c r="CH902" s="4">
        <v>0.36</v>
      </c>
      <c r="CI902" s="4">
        <v>0.23</v>
      </c>
      <c r="CJ902" s="4"/>
      <c r="CK902" s="4"/>
      <c r="CL902" s="4"/>
      <c r="CM902" s="4"/>
      <c r="CN902" s="4"/>
      <c r="CO902" s="1" t="s">
        <v>141</v>
      </c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Q902"/>
      <c r="DR902"/>
      <c r="DS902"/>
    </row>
    <row r="903" spans="1:123" x14ac:dyDescent="0.25">
      <c r="A903" s="1" t="s">
        <v>428</v>
      </c>
      <c r="B903" s="1" t="s">
        <v>213</v>
      </c>
      <c r="C903" s="84">
        <v>2017</v>
      </c>
      <c r="D903" s="3">
        <v>43053</v>
      </c>
      <c r="F903" s="4"/>
      <c r="G903" s="4">
        <v>0</v>
      </c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M903" s="4"/>
      <c r="AN903" s="4"/>
      <c r="AO903" s="4"/>
      <c r="AP903" s="4"/>
      <c r="AQ903" s="4"/>
      <c r="AR903" s="4"/>
      <c r="AS903" s="4"/>
      <c r="AT903" s="4"/>
      <c r="AU903" s="4">
        <v>0.83</v>
      </c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  <c r="BO903" s="4"/>
      <c r="BP903" s="4"/>
      <c r="BQ903" s="4"/>
      <c r="BR903" s="4"/>
      <c r="BS903" s="4"/>
      <c r="BT903" s="4"/>
      <c r="BU903" s="4"/>
      <c r="BV903" s="4"/>
      <c r="BW903" s="4"/>
      <c r="BX903" s="4"/>
      <c r="BY903" s="4"/>
      <c r="BZ903" s="4"/>
      <c r="CA903" s="4"/>
      <c r="CB903" s="4">
        <v>496.34</v>
      </c>
      <c r="CC903" s="4">
        <v>0.18</v>
      </c>
      <c r="CD903" s="4">
        <v>0.23</v>
      </c>
      <c r="CE903" s="4">
        <v>0.22</v>
      </c>
      <c r="CF903" s="4">
        <v>0.3</v>
      </c>
      <c r="CG903" s="4">
        <v>0.33</v>
      </c>
      <c r="CH903" s="4">
        <v>0.36</v>
      </c>
      <c r="CI903" s="4">
        <v>0.23</v>
      </c>
      <c r="CJ903" s="4"/>
      <c r="CK903" s="4"/>
      <c r="CL903" s="4"/>
      <c r="CM903" s="4"/>
      <c r="CN903" s="4"/>
      <c r="CO903" s="1" t="s">
        <v>141</v>
      </c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Q903"/>
      <c r="DR903"/>
      <c r="DS903"/>
    </row>
    <row r="904" spans="1:123" x14ac:dyDescent="0.25">
      <c r="A904" s="1" t="s">
        <v>428</v>
      </c>
      <c r="B904" s="1" t="s">
        <v>213</v>
      </c>
      <c r="C904" s="84">
        <v>2017</v>
      </c>
      <c r="D904" s="3">
        <v>43054</v>
      </c>
      <c r="F904" s="4"/>
      <c r="G904" s="4">
        <v>0</v>
      </c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/>
      <c r="BL904" s="4"/>
      <c r="BM904" s="4"/>
      <c r="BN904" s="4"/>
      <c r="BO904" s="4"/>
      <c r="BP904" s="4"/>
      <c r="BQ904" s="4"/>
      <c r="BR904" s="4"/>
      <c r="BS904" s="4"/>
      <c r="BT904" s="4"/>
      <c r="BU904" s="4"/>
      <c r="BV904" s="4"/>
      <c r="BW904" s="4"/>
      <c r="BX904" s="4"/>
      <c r="BY904" s="4"/>
      <c r="BZ904" s="4"/>
      <c r="CA904" s="4"/>
      <c r="CB904" s="4">
        <v>520.1</v>
      </c>
      <c r="CC904" s="4">
        <v>0.28000000000000003</v>
      </c>
      <c r="CD904" s="4">
        <v>0.27</v>
      </c>
      <c r="CE904" s="4">
        <v>0.24</v>
      </c>
      <c r="CF904" s="4">
        <v>0.3</v>
      </c>
      <c r="CG904" s="4">
        <v>0.33</v>
      </c>
      <c r="CH904" s="4">
        <v>0.36</v>
      </c>
      <c r="CI904" s="4">
        <v>0.23</v>
      </c>
      <c r="CJ904" s="4"/>
      <c r="CK904" s="4"/>
      <c r="CL904" s="4"/>
      <c r="CM904" s="4"/>
      <c r="CN904" s="4"/>
      <c r="CO904" s="1" t="s">
        <v>141</v>
      </c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Q904"/>
      <c r="DR904"/>
      <c r="DS904"/>
    </row>
    <row r="905" spans="1:123" x14ac:dyDescent="0.25">
      <c r="A905" s="1" t="s">
        <v>428</v>
      </c>
      <c r="B905" s="1" t="s">
        <v>213</v>
      </c>
      <c r="C905" s="84">
        <v>2017</v>
      </c>
      <c r="D905" s="3">
        <v>43055</v>
      </c>
      <c r="F905" s="4"/>
      <c r="G905" s="4">
        <v>0</v>
      </c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4"/>
      <c r="BL905" s="4"/>
      <c r="BM905" s="4"/>
      <c r="BN905" s="4"/>
      <c r="BO905" s="4"/>
      <c r="BP905" s="4"/>
      <c r="BQ905" s="4"/>
      <c r="BR905" s="4"/>
      <c r="BS905" s="4"/>
      <c r="BT905" s="4"/>
      <c r="BU905" s="4"/>
      <c r="BV905" s="4"/>
      <c r="BW905" s="4"/>
      <c r="BX905" s="4"/>
      <c r="BY905" s="4"/>
      <c r="BZ905" s="4"/>
      <c r="CA905" s="4"/>
      <c r="CB905" s="4">
        <v>516.66999999999996</v>
      </c>
      <c r="CC905" s="4">
        <v>0.26</v>
      </c>
      <c r="CD905" s="4">
        <v>0.27</v>
      </c>
      <c r="CE905" s="4">
        <v>0.24</v>
      </c>
      <c r="CF905" s="4">
        <v>0.3</v>
      </c>
      <c r="CG905" s="4">
        <v>0.33</v>
      </c>
      <c r="CH905" s="4">
        <v>0.36</v>
      </c>
      <c r="CI905" s="4">
        <v>0.23</v>
      </c>
      <c r="CJ905" s="4"/>
      <c r="CK905" s="4"/>
      <c r="CL905" s="4"/>
      <c r="CM905" s="4"/>
      <c r="CN905" s="4"/>
      <c r="CO905" s="1" t="s">
        <v>141</v>
      </c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Q905"/>
      <c r="DR905"/>
      <c r="DS905"/>
    </row>
    <row r="906" spans="1:123" x14ac:dyDescent="0.25">
      <c r="A906" s="1" t="s">
        <v>428</v>
      </c>
      <c r="B906" s="1" t="s">
        <v>213</v>
      </c>
      <c r="C906" s="84">
        <v>2017</v>
      </c>
      <c r="D906" s="3">
        <v>43056</v>
      </c>
      <c r="F906" s="4"/>
      <c r="G906" s="4">
        <v>0</v>
      </c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  <c r="BL906" s="4"/>
      <c r="BM906" s="4"/>
      <c r="BN906" s="4"/>
      <c r="BO906" s="4"/>
      <c r="BP906" s="4"/>
      <c r="BQ906" s="4"/>
      <c r="BR906" s="4"/>
      <c r="BS906" s="4"/>
      <c r="BT906" s="4"/>
      <c r="BU906" s="4"/>
      <c r="BV906" s="4"/>
      <c r="BW906" s="4"/>
      <c r="BX906" s="4"/>
      <c r="BY906" s="4"/>
      <c r="BZ906" s="4"/>
      <c r="CA906" s="4"/>
      <c r="CB906" s="4">
        <v>513.19000000000005</v>
      </c>
      <c r="CC906" s="4">
        <v>0.25</v>
      </c>
      <c r="CD906" s="4">
        <v>0.26</v>
      </c>
      <c r="CE906" s="4">
        <v>0.24</v>
      </c>
      <c r="CF906" s="4">
        <v>0.3</v>
      </c>
      <c r="CG906" s="4">
        <v>0.33</v>
      </c>
      <c r="CH906" s="4">
        <v>0.36</v>
      </c>
      <c r="CI906" s="4">
        <v>0.23</v>
      </c>
      <c r="CJ906" s="4"/>
      <c r="CK906" s="4"/>
      <c r="CL906" s="4"/>
      <c r="CM906" s="4"/>
      <c r="CN906" s="4"/>
      <c r="CO906" s="1" t="s">
        <v>141</v>
      </c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Q906"/>
      <c r="DR906"/>
      <c r="DS906"/>
    </row>
    <row r="907" spans="1:123" x14ac:dyDescent="0.25">
      <c r="A907" s="1" t="s">
        <v>428</v>
      </c>
      <c r="B907" s="1" t="s">
        <v>213</v>
      </c>
      <c r="C907" s="84">
        <v>2017</v>
      </c>
      <c r="D907" s="3">
        <v>43057</v>
      </c>
      <c r="F907" s="4"/>
      <c r="G907" s="4">
        <v>0</v>
      </c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4"/>
      <c r="BL907" s="4"/>
      <c r="BM907" s="4"/>
      <c r="BN907" s="4"/>
      <c r="BO907" s="4"/>
      <c r="BP907" s="4"/>
      <c r="BQ907" s="4"/>
      <c r="BR907" s="4"/>
      <c r="BS907" s="4"/>
      <c r="BT907" s="4"/>
      <c r="BU907" s="4"/>
      <c r="BV907" s="4"/>
      <c r="BW907" s="4"/>
      <c r="BX907" s="4"/>
      <c r="BY907" s="4"/>
      <c r="BZ907" s="4"/>
      <c r="CA907" s="4"/>
      <c r="CB907" s="4">
        <v>509.39</v>
      </c>
      <c r="CC907" s="4">
        <v>0.24</v>
      </c>
      <c r="CD907" s="4">
        <v>0.26</v>
      </c>
      <c r="CE907" s="4">
        <v>0.24</v>
      </c>
      <c r="CF907" s="4">
        <v>0.3</v>
      </c>
      <c r="CG907" s="4">
        <v>0.33</v>
      </c>
      <c r="CH907" s="4">
        <v>0.36</v>
      </c>
      <c r="CI907" s="4">
        <v>0.23</v>
      </c>
      <c r="CJ907" s="4"/>
      <c r="CK907" s="4"/>
      <c r="CL907" s="4"/>
      <c r="CM907" s="4"/>
      <c r="CN907" s="4"/>
      <c r="CO907" s="1" t="s">
        <v>141</v>
      </c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Q907"/>
      <c r="DR907"/>
      <c r="DS907"/>
    </row>
    <row r="908" spans="1:123" x14ac:dyDescent="0.25">
      <c r="A908" s="1" t="s">
        <v>428</v>
      </c>
      <c r="B908" s="1" t="s">
        <v>213</v>
      </c>
      <c r="C908" s="84">
        <v>2017</v>
      </c>
      <c r="D908" s="3">
        <v>43058</v>
      </c>
      <c r="F908" s="4"/>
      <c r="G908" s="4">
        <v>0</v>
      </c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  <c r="BO908" s="4"/>
      <c r="BP908" s="4"/>
      <c r="BQ908" s="4"/>
      <c r="BR908" s="4"/>
      <c r="BS908" s="4"/>
      <c r="BT908" s="4"/>
      <c r="BU908" s="4"/>
      <c r="BV908" s="4"/>
      <c r="BW908" s="4"/>
      <c r="BX908" s="4"/>
      <c r="BY908" s="4"/>
      <c r="BZ908" s="4"/>
      <c r="CA908" s="4"/>
      <c r="CB908" s="4">
        <v>504.52</v>
      </c>
      <c r="CC908" s="4">
        <v>0.23</v>
      </c>
      <c r="CD908" s="4">
        <v>0.26</v>
      </c>
      <c r="CE908" s="4">
        <v>0.24</v>
      </c>
      <c r="CF908" s="4">
        <v>0.28999999999999998</v>
      </c>
      <c r="CG908" s="4">
        <v>0.33</v>
      </c>
      <c r="CH908" s="4">
        <v>0.36</v>
      </c>
      <c r="CI908" s="4">
        <v>0.23</v>
      </c>
      <c r="CJ908" s="4"/>
      <c r="CK908" s="4"/>
      <c r="CL908" s="4"/>
      <c r="CM908" s="4"/>
      <c r="CN908" s="4"/>
      <c r="CO908" s="1" t="s">
        <v>141</v>
      </c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Q908"/>
      <c r="DR908"/>
      <c r="DS908"/>
    </row>
    <row r="909" spans="1:123" x14ac:dyDescent="0.25">
      <c r="A909" s="1" t="s">
        <v>428</v>
      </c>
      <c r="B909" s="1" t="s">
        <v>213</v>
      </c>
      <c r="C909" s="84">
        <v>2017</v>
      </c>
      <c r="D909" s="3">
        <v>43059</v>
      </c>
      <c r="F909" s="4"/>
      <c r="G909" s="4">
        <v>0</v>
      </c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  <c r="BO909" s="4"/>
      <c r="BP909" s="4"/>
      <c r="BQ909" s="4"/>
      <c r="BR909" s="4"/>
      <c r="BS909" s="4"/>
      <c r="BT909" s="4"/>
      <c r="BU909" s="4"/>
      <c r="BV909" s="4"/>
      <c r="BW909" s="4"/>
      <c r="BX909" s="4"/>
      <c r="BY909" s="4"/>
      <c r="BZ909" s="4"/>
      <c r="CA909" s="4"/>
      <c r="CB909" s="4">
        <v>501.24</v>
      </c>
      <c r="CC909" s="4">
        <v>0.22</v>
      </c>
      <c r="CD909" s="4">
        <v>0.25</v>
      </c>
      <c r="CE909" s="4">
        <v>0.23</v>
      </c>
      <c r="CF909" s="4">
        <v>0.28999999999999998</v>
      </c>
      <c r="CG909" s="4">
        <v>0.32</v>
      </c>
      <c r="CH909" s="4">
        <v>0.36</v>
      </c>
      <c r="CI909" s="4">
        <v>0.23</v>
      </c>
      <c r="CJ909" s="4"/>
      <c r="CK909" s="4"/>
      <c r="CL909" s="4"/>
      <c r="CM909" s="4"/>
      <c r="CN909" s="4"/>
      <c r="CO909" s="1" t="s">
        <v>141</v>
      </c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Q909"/>
      <c r="DR909"/>
      <c r="DS909"/>
    </row>
    <row r="910" spans="1:123" x14ac:dyDescent="0.25">
      <c r="A910" s="1" t="s">
        <v>428</v>
      </c>
      <c r="B910" s="1" t="s">
        <v>213</v>
      </c>
      <c r="C910" s="84">
        <v>2017</v>
      </c>
      <c r="D910" s="3">
        <v>43060</v>
      </c>
      <c r="F910" s="4"/>
      <c r="G910" s="4">
        <v>0</v>
      </c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/>
      <c r="BM910" s="4"/>
      <c r="BN910" s="4"/>
      <c r="BO910" s="4"/>
      <c r="BP910" s="4"/>
      <c r="BQ910" s="4"/>
      <c r="BR910" s="4"/>
      <c r="BS910" s="4"/>
      <c r="BT910" s="4"/>
      <c r="BU910" s="4"/>
      <c r="BV910" s="4"/>
      <c r="BW910" s="4"/>
      <c r="BX910" s="4"/>
      <c r="BY910" s="4"/>
      <c r="BZ910" s="4"/>
      <c r="CA910" s="4"/>
      <c r="CB910" s="4">
        <v>498.4</v>
      </c>
      <c r="CC910" s="4">
        <v>0.21</v>
      </c>
      <c r="CD910" s="4">
        <v>0.25</v>
      </c>
      <c r="CE910" s="4">
        <v>0.23</v>
      </c>
      <c r="CF910" s="4">
        <v>0.28999999999999998</v>
      </c>
      <c r="CG910" s="4">
        <v>0.32</v>
      </c>
      <c r="CH910" s="4">
        <v>0.36</v>
      </c>
      <c r="CI910" s="4">
        <v>0.23</v>
      </c>
      <c r="CJ910" s="4"/>
      <c r="CK910" s="4"/>
      <c r="CL910" s="4"/>
      <c r="CM910" s="4"/>
      <c r="CN910" s="4"/>
      <c r="CO910" s="1" t="s">
        <v>141</v>
      </c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Q910"/>
      <c r="DR910"/>
      <c r="DS910"/>
    </row>
    <row r="911" spans="1:123" x14ac:dyDescent="0.25">
      <c r="A911" s="1" t="s">
        <v>428</v>
      </c>
      <c r="B911" s="1" t="s">
        <v>213</v>
      </c>
      <c r="C911" s="84">
        <v>2017</v>
      </c>
      <c r="D911" s="3">
        <v>43061</v>
      </c>
      <c r="F911" s="4"/>
      <c r="G911" s="4">
        <v>0</v>
      </c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  <c r="BL911" s="4"/>
      <c r="BM911" s="4"/>
      <c r="BN911" s="4"/>
      <c r="BO911" s="4"/>
      <c r="BP911" s="4"/>
      <c r="BQ911" s="4"/>
      <c r="BR911" s="4"/>
      <c r="BS911" s="4"/>
      <c r="BT911" s="4"/>
      <c r="BU911" s="4"/>
      <c r="BV911" s="4"/>
      <c r="BW911" s="4"/>
      <c r="BX911" s="4"/>
      <c r="BY911" s="4"/>
      <c r="BZ911" s="4"/>
      <c r="CA911" s="4"/>
      <c r="CB911" s="4">
        <v>525.78</v>
      </c>
      <c r="CC911" s="4">
        <v>0.3</v>
      </c>
      <c r="CD911" s="4">
        <v>0.3</v>
      </c>
      <c r="CE911" s="4">
        <v>0.26</v>
      </c>
      <c r="CF911" s="4">
        <v>0.28999999999999998</v>
      </c>
      <c r="CG911" s="4">
        <v>0.32</v>
      </c>
      <c r="CH911" s="4">
        <v>0.36</v>
      </c>
      <c r="CI911" s="4">
        <v>0.23</v>
      </c>
      <c r="CJ911" s="4"/>
      <c r="CK911" s="4"/>
      <c r="CL911" s="4"/>
      <c r="CM911" s="4"/>
      <c r="CN911" s="4"/>
      <c r="CO911" s="1" t="s">
        <v>141</v>
      </c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Q911"/>
      <c r="DR911"/>
      <c r="DS911"/>
    </row>
    <row r="912" spans="1:123" x14ac:dyDescent="0.25">
      <c r="A912" s="1" t="s">
        <v>428</v>
      </c>
      <c r="B912" s="1" t="s">
        <v>213</v>
      </c>
      <c r="C912" s="84">
        <v>2017</v>
      </c>
      <c r="D912" s="3">
        <v>43062</v>
      </c>
      <c r="F912" s="4"/>
      <c r="G912" s="4">
        <v>0</v>
      </c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  <c r="BO912" s="4"/>
      <c r="BP912" s="4"/>
      <c r="BQ912" s="4"/>
      <c r="BR912" s="4"/>
      <c r="BS912" s="4"/>
      <c r="BT912" s="4"/>
      <c r="BU912" s="4"/>
      <c r="BV912" s="4"/>
      <c r="BW912" s="4"/>
      <c r="BX912" s="4"/>
      <c r="BY912" s="4"/>
      <c r="BZ912" s="4"/>
      <c r="CA912" s="4"/>
      <c r="CB912" s="4">
        <v>522.36</v>
      </c>
      <c r="CC912" s="4">
        <v>0.28000000000000003</v>
      </c>
      <c r="CD912" s="4">
        <v>0.3</v>
      </c>
      <c r="CE912" s="4">
        <v>0.26</v>
      </c>
      <c r="CF912" s="4">
        <v>0.28999999999999998</v>
      </c>
      <c r="CG912" s="4">
        <v>0.32</v>
      </c>
      <c r="CH912" s="4">
        <v>0.36</v>
      </c>
      <c r="CI912" s="4">
        <v>0.23</v>
      </c>
      <c r="CJ912" s="4"/>
      <c r="CK912" s="4"/>
      <c r="CL912" s="4"/>
      <c r="CM912" s="4"/>
      <c r="CN912" s="4"/>
      <c r="CO912" s="1" t="s">
        <v>141</v>
      </c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Q912"/>
      <c r="DR912"/>
      <c r="DS912"/>
    </row>
    <row r="913" spans="1:123" x14ac:dyDescent="0.25">
      <c r="A913" s="1" t="s">
        <v>428</v>
      </c>
      <c r="B913" s="1" t="s">
        <v>213</v>
      </c>
      <c r="C913" s="84">
        <v>2017</v>
      </c>
      <c r="D913" s="3">
        <v>43063</v>
      </c>
      <c r="F913" s="4"/>
      <c r="G913" s="4">
        <v>0</v>
      </c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M913" s="4"/>
      <c r="AN913" s="4"/>
      <c r="AO913" s="4"/>
      <c r="AP913" s="4"/>
      <c r="AQ913" s="4"/>
      <c r="AR913" s="4"/>
      <c r="AS913" s="4"/>
      <c r="AT913" s="4"/>
      <c r="AU913" s="4">
        <v>0.79</v>
      </c>
      <c r="AV913" s="4"/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/>
      <c r="BL913" s="4"/>
      <c r="BM913" s="4"/>
      <c r="BN913" s="4"/>
      <c r="BO913" s="4"/>
      <c r="BP913" s="4"/>
      <c r="BQ913" s="4"/>
      <c r="BR913" s="4"/>
      <c r="BS913" s="4"/>
      <c r="BT913" s="4"/>
      <c r="BU913" s="4"/>
      <c r="BV913" s="4"/>
      <c r="BW913" s="4"/>
      <c r="BX913" s="4"/>
      <c r="BY913" s="4"/>
      <c r="BZ913" s="4"/>
      <c r="CA913" s="4"/>
      <c r="CB913" s="4">
        <v>518.82000000000005</v>
      </c>
      <c r="CC913" s="4">
        <v>0.27</v>
      </c>
      <c r="CD913" s="4">
        <v>0.28999999999999998</v>
      </c>
      <c r="CE913" s="4">
        <v>0.26</v>
      </c>
      <c r="CF913" s="4">
        <v>0.28999999999999998</v>
      </c>
      <c r="CG913" s="4">
        <v>0.32</v>
      </c>
      <c r="CH913" s="4">
        <v>0.36</v>
      </c>
      <c r="CI913" s="4">
        <v>0.23</v>
      </c>
      <c r="CJ913" s="4"/>
      <c r="CK913" s="4"/>
      <c r="CL913" s="4"/>
      <c r="CM913" s="4"/>
      <c r="CN913" s="4"/>
      <c r="CO913" s="1" t="s">
        <v>141</v>
      </c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Q913"/>
      <c r="DR913"/>
      <c r="DS913"/>
    </row>
    <row r="914" spans="1:123" x14ac:dyDescent="0.25">
      <c r="A914" s="1" t="s">
        <v>428</v>
      </c>
      <c r="B914" s="1" t="s">
        <v>213</v>
      </c>
      <c r="C914" s="84">
        <v>2017</v>
      </c>
      <c r="D914" s="3">
        <v>43064</v>
      </c>
      <c r="F914" s="4"/>
      <c r="G914" s="4">
        <v>0</v>
      </c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  <c r="BO914" s="4"/>
      <c r="BP914" s="4"/>
      <c r="BQ914" s="4"/>
      <c r="BR914" s="4"/>
      <c r="BS914" s="4"/>
      <c r="BT914" s="4"/>
      <c r="BU914" s="4"/>
      <c r="BV914" s="4"/>
      <c r="BW914" s="4"/>
      <c r="BX914" s="4"/>
      <c r="BY914" s="4"/>
      <c r="BZ914" s="4"/>
      <c r="CA914" s="4"/>
      <c r="CB914" s="4">
        <v>514.1</v>
      </c>
      <c r="CC914" s="4">
        <v>0.25</v>
      </c>
      <c r="CD914" s="4">
        <v>0.28999999999999998</v>
      </c>
      <c r="CE914" s="4">
        <v>0.26</v>
      </c>
      <c r="CF914" s="4">
        <v>0.28999999999999998</v>
      </c>
      <c r="CG914" s="4">
        <v>0.32</v>
      </c>
      <c r="CH914" s="4">
        <v>0.36</v>
      </c>
      <c r="CI914" s="4">
        <v>0.23</v>
      </c>
      <c r="CJ914" s="4"/>
      <c r="CK914" s="4"/>
      <c r="CL914" s="4"/>
      <c r="CM914" s="4"/>
      <c r="CN914" s="4"/>
      <c r="CO914" s="1" t="s">
        <v>141</v>
      </c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Q914"/>
      <c r="DR914"/>
      <c r="DS914"/>
    </row>
    <row r="915" spans="1:123" x14ac:dyDescent="0.25">
      <c r="A915" s="1" t="s">
        <v>428</v>
      </c>
      <c r="B915" s="1" t="s">
        <v>213</v>
      </c>
      <c r="C915" s="84">
        <v>2017</v>
      </c>
      <c r="D915" s="3">
        <v>43065</v>
      </c>
      <c r="F915" s="4"/>
      <c r="G915" s="4">
        <v>0</v>
      </c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  <c r="BO915" s="4"/>
      <c r="BP915" s="4"/>
      <c r="BQ915" s="4"/>
      <c r="BR915" s="4"/>
      <c r="BS915" s="4"/>
      <c r="BT915" s="4"/>
      <c r="BU915" s="4"/>
      <c r="BV915" s="4"/>
      <c r="BW915" s="4"/>
      <c r="BX915" s="4"/>
      <c r="BY915" s="4"/>
      <c r="BZ915" s="4"/>
      <c r="CA915" s="4"/>
      <c r="CB915" s="4">
        <v>509.31</v>
      </c>
      <c r="CC915" s="4">
        <v>0.24</v>
      </c>
      <c r="CD915" s="4">
        <v>0.28000000000000003</v>
      </c>
      <c r="CE915" s="4">
        <v>0.26</v>
      </c>
      <c r="CF915" s="4">
        <v>0.28000000000000003</v>
      </c>
      <c r="CG915" s="4">
        <v>0.31</v>
      </c>
      <c r="CH915" s="4">
        <v>0.35</v>
      </c>
      <c r="CI915" s="4">
        <v>0.23</v>
      </c>
      <c r="CJ915" s="4"/>
      <c r="CK915" s="4"/>
      <c r="CL915" s="4"/>
      <c r="CM915" s="4"/>
      <c r="CN915" s="4"/>
      <c r="CO915" s="1" t="s">
        <v>141</v>
      </c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Q915"/>
      <c r="DR915"/>
      <c r="DS915"/>
    </row>
    <row r="916" spans="1:123" x14ac:dyDescent="0.25">
      <c r="A916" s="1" t="s">
        <v>428</v>
      </c>
      <c r="B916" s="1" t="s">
        <v>213</v>
      </c>
      <c r="C916" s="84">
        <v>2017</v>
      </c>
      <c r="D916" s="3">
        <v>43066</v>
      </c>
      <c r="F916" s="4"/>
      <c r="G916" s="4">
        <v>0</v>
      </c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  <c r="BL916" s="4"/>
      <c r="BM916" s="4"/>
      <c r="BN916" s="4"/>
      <c r="BO916" s="4"/>
      <c r="BP916" s="4"/>
      <c r="BQ916" s="4"/>
      <c r="BR916" s="4"/>
      <c r="BS916" s="4"/>
      <c r="BT916" s="4"/>
      <c r="BU916" s="4"/>
      <c r="BV916" s="4"/>
      <c r="BW916" s="4"/>
      <c r="BX916" s="4"/>
      <c r="BY916" s="4"/>
      <c r="BZ916" s="4"/>
      <c r="CA916" s="4"/>
      <c r="CB916" s="4">
        <v>503.66</v>
      </c>
      <c r="CC916" s="4">
        <v>0.23</v>
      </c>
      <c r="CD916" s="4">
        <v>0.27</v>
      </c>
      <c r="CE916" s="4">
        <v>0.25</v>
      </c>
      <c r="CF916" s="4">
        <v>0.28000000000000003</v>
      </c>
      <c r="CG916" s="4">
        <v>0.31</v>
      </c>
      <c r="CH916" s="4">
        <v>0.35</v>
      </c>
      <c r="CI916" s="4">
        <v>0.23</v>
      </c>
      <c r="CJ916" s="4"/>
      <c r="CK916" s="4"/>
      <c r="CL916" s="4"/>
      <c r="CM916" s="4"/>
      <c r="CN916" s="4"/>
      <c r="CO916" s="1" t="s">
        <v>141</v>
      </c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Q916"/>
      <c r="DR916"/>
      <c r="DS916"/>
    </row>
    <row r="917" spans="1:123" x14ac:dyDescent="0.25">
      <c r="A917" s="1" t="s">
        <v>428</v>
      </c>
      <c r="B917" s="1" t="s">
        <v>213</v>
      </c>
      <c r="C917" s="84">
        <v>2017</v>
      </c>
      <c r="D917" s="3">
        <v>43067</v>
      </c>
      <c r="F917" s="4"/>
      <c r="G917" s="4">
        <v>0</v>
      </c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4"/>
      <c r="BL917" s="4"/>
      <c r="BM917" s="4"/>
      <c r="BN917" s="4"/>
      <c r="BO917" s="4"/>
      <c r="BP917" s="4"/>
      <c r="BQ917" s="4"/>
      <c r="BR917" s="4"/>
      <c r="BS917" s="4"/>
      <c r="BT917" s="4"/>
      <c r="BU917" s="4"/>
      <c r="BV917" s="4"/>
      <c r="BW917" s="4"/>
      <c r="BX917" s="4"/>
      <c r="BY917" s="4"/>
      <c r="BZ917" s="4"/>
      <c r="CA917" s="4"/>
      <c r="CB917" s="4">
        <v>498.83</v>
      </c>
      <c r="CC917" s="4">
        <v>0.22</v>
      </c>
      <c r="CD917" s="4">
        <v>0.27</v>
      </c>
      <c r="CE917" s="4">
        <v>0.25</v>
      </c>
      <c r="CF917" s="4">
        <v>0.28000000000000003</v>
      </c>
      <c r="CG917" s="4">
        <v>0.31</v>
      </c>
      <c r="CH917" s="4">
        <v>0.35</v>
      </c>
      <c r="CI917" s="4">
        <v>0.23</v>
      </c>
      <c r="CJ917" s="4"/>
      <c r="CK917" s="4"/>
      <c r="CL917" s="4"/>
      <c r="CM917" s="4"/>
      <c r="CN917" s="4"/>
      <c r="CO917" s="1" t="s">
        <v>141</v>
      </c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Q917"/>
      <c r="DR917"/>
      <c r="DS917"/>
    </row>
    <row r="918" spans="1:123" x14ac:dyDescent="0.25">
      <c r="A918" s="1" t="s">
        <v>428</v>
      </c>
      <c r="B918" s="1" t="s">
        <v>213</v>
      </c>
      <c r="C918" s="84">
        <v>2017</v>
      </c>
      <c r="D918" s="3">
        <v>43068</v>
      </c>
      <c r="F918" s="4"/>
      <c r="G918" s="4">
        <v>0</v>
      </c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M918" s="4"/>
      <c r="AN918" s="4"/>
      <c r="AO918" s="4"/>
      <c r="AP918" s="4"/>
      <c r="AQ918" s="4"/>
      <c r="AR918" s="4"/>
      <c r="AS918" s="4"/>
      <c r="AT918" s="4"/>
      <c r="AU918" s="4">
        <v>0.84</v>
      </c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  <c r="BO918" s="4"/>
      <c r="BP918" s="4"/>
      <c r="BQ918" s="4"/>
      <c r="BR918" s="4"/>
      <c r="BS918" s="4"/>
      <c r="BT918" s="4"/>
      <c r="BU918" s="4"/>
      <c r="BV918" s="4"/>
      <c r="BW918" s="4"/>
      <c r="BX918" s="4"/>
      <c r="BY918" s="4"/>
      <c r="BZ918" s="4"/>
      <c r="CA918" s="4"/>
      <c r="CB918" s="4">
        <v>541.33000000000004</v>
      </c>
      <c r="CC918" s="4">
        <v>0.3</v>
      </c>
      <c r="CD918" s="4">
        <v>0.33</v>
      </c>
      <c r="CE918" s="4">
        <v>0.31</v>
      </c>
      <c r="CF918" s="4">
        <v>0.28999999999999998</v>
      </c>
      <c r="CG918" s="4">
        <v>0.31</v>
      </c>
      <c r="CH918" s="4">
        <v>0.35</v>
      </c>
      <c r="CI918" s="4">
        <v>0.23</v>
      </c>
      <c r="CJ918" s="4"/>
      <c r="CK918" s="4"/>
      <c r="CL918" s="4"/>
      <c r="CM918" s="4"/>
      <c r="CN918" s="4"/>
      <c r="CO918" s="1" t="s">
        <v>141</v>
      </c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Q918"/>
      <c r="DR918"/>
      <c r="DS918"/>
    </row>
    <row r="919" spans="1:123" x14ac:dyDescent="0.25">
      <c r="A919" s="1" t="s">
        <v>428</v>
      </c>
      <c r="B919" s="1" t="s">
        <v>213</v>
      </c>
      <c r="C919" s="84">
        <v>2017</v>
      </c>
      <c r="D919" s="3">
        <v>43069</v>
      </c>
      <c r="F919" s="4"/>
      <c r="G919" s="4">
        <v>0</v>
      </c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4"/>
      <c r="BL919" s="4"/>
      <c r="BM919" s="4"/>
      <c r="BN919" s="4"/>
      <c r="BO919" s="4"/>
      <c r="BP919" s="4"/>
      <c r="BQ919" s="4"/>
      <c r="BR919" s="4"/>
      <c r="BS919" s="4"/>
      <c r="BT919" s="4"/>
      <c r="BU919" s="4"/>
      <c r="BV919" s="4"/>
      <c r="BW919" s="4"/>
      <c r="BX919" s="4"/>
      <c r="BY919" s="4"/>
      <c r="BZ919" s="4"/>
      <c r="CA919" s="4"/>
      <c r="CB919" s="4">
        <v>535.42999999999995</v>
      </c>
      <c r="CC919" s="4">
        <v>0.28999999999999998</v>
      </c>
      <c r="CD919" s="4">
        <v>0.32</v>
      </c>
      <c r="CE919" s="4">
        <v>0.3</v>
      </c>
      <c r="CF919" s="4">
        <v>0.28999999999999998</v>
      </c>
      <c r="CG919" s="4">
        <v>0.31</v>
      </c>
      <c r="CH919" s="4">
        <v>0.35</v>
      </c>
      <c r="CI919" s="4">
        <v>0.23</v>
      </c>
      <c r="CJ919" s="4"/>
      <c r="CK919" s="4"/>
      <c r="CL919" s="4"/>
      <c r="CM919" s="4"/>
      <c r="CN919" s="4"/>
      <c r="CO919" s="1" t="s">
        <v>141</v>
      </c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Q919"/>
      <c r="DR919"/>
      <c r="DS919"/>
    </row>
    <row r="920" spans="1:123" x14ac:dyDescent="0.25">
      <c r="A920" s="1" t="s">
        <v>428</v>
      </c>
      <c r="B920" s="1" t="s">
        <v>213</v>
      </c>
      <c r="C920" s="84">
        <v>2017</v>
      </c>
      <c r="D920" s="3">
        <v>43070</v>
      </c>
      <c r="F920" s="4"/>
      <c r="G920" s="4">
        <v>0</v>
      </c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/>
      <c r="BL920" s="4"/>
      <c r="BM920" s="4"/>
      <c r="BN920" s="4"/>
      <c r="BO920" s="4"/>
      <c r="BP920" s="4"/>
      <c r="BQ920" s="4"/>
      <c r="BR920" s="4"/>
      <c r="BS920" s="4"/>
      <c r="BT920" s="4"/>
      <c r="BU920" s="4"/>
      <c r="BV920" s="4"/>
      <c r="BW920" s="4"/>
      <c r="BX920" s="4"/>
      <c r="BY920" s="4"/>
      <c r="BZ920" s="4"/>
      <c r="CA920" s="4"/>
      <c r="CB920" s="4">
        <v>528.49</v>
      </c>
      <c r="CC920" s="4">
        <v>0.27</v>
      </c>
      <c r="CD920" s="4">
        <v>0.31</v>
      </c>
      <c r="CE920" s="4">
        <v>0.3</v>
      </c>
      <c r="CF920" s="4">
        <v>0.28000000000000003</v>
      </c>
      <c r="CG920" s="4">
        <v>0.31</v>
      </c>
      <c r="CH920" s="4">
        <v>0.35</v>
      </c>
      <c r="CI920" s="4">
        <v>0.23</v>
      </c>
      <c r="CJ920" s="4"/>
      <c r="CK920" s="4"/>
      <c r="CL920" s="4"/>
      <c r="CM920" s="4"/>
      <c r="CN920" s="4"/>
      <c r="CO920" s="1" t="s">
        <v>141</v>
      </c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Q920"/>
      <c r="DR920"/>
      <c r="DS920"/>
    </row>
    <row r="921" spans="1:123" x14ac:dyDescent="0.25">
      <c r="A921" s="1" t="s">
        <v>428</v>
      </c>
      <c r="B921" s="1" t="s">
        <v>213</v>
      </c>
      <c r="C921" s="84">
        <v>2017</v>
      </c>
      <c r="D921" s="3">
        <v>43071</v>
      </c>
      <c r="F921" s="4"/>
      <c r="G921" s="4">
        <v>0</v>
      </c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  <c r="BO921" s="4"/>
      <c r="BP921" s="4"/>
      <c r="BQ921" s="4"/>
      <c r="BR921" s="4"/>
      <c r="BS921" s="4"/>
      <c r="BT921" s="4"/>
      <c r="BU921" s="4"/>
      <c r="BV921" s="4"/>
      <c r="BW921" s="4"/>
      <c r="BX921" s="4"/>
      <c r="BY921" s="4"/>
      <c r="BZ921" s="4"/>
      <c r="CA921" s="4"/>
      <c r="CB921" s="4">
        <v>520.49</v>
      </c>
      <c r="CC921" s="4">
        <v>0.26</v>
      </c>
      <c r="CD921" s="4">
        <v>0.3</v>
      </c>
      <c r="CE921" s="4">
        <v>0.28999999999999998</v>
      </c>
      <c r="CF921" s="4">
        <v>0.28000000000000003</v>
      </c>
      <c r="CG921" s="4">
        <v>0.31</v>
      </c>
      <c r="CH921" s="4">
        <v>0.35</v>
      </c>
      <c r="CI921" s="4">
        <v>0.23</v>
      </c>
      <c r="CJ921" s="4"/>
      <c r="CK921" s="4"/>
      <c r="CL921" s="4"/>
      <c r="CM921" s="4"/>
      <c r="CN921" s="4"/>
      <c r="CO921" s="1" t="s">
        <v>141</v>
      </c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Q921"/>
      <c r="DR921"/>
      <c r="DS921"/>
    </row>
    <row r="922" spans="1:123" x14ac:dyDescent="0.25">
      <c r="A922" s="1" t="s">
        <v>428</v>
      </c>
      <c r="B922" s="1" t="s">
        <v>213</v>
      </c>
      <c r="C922" s="84">
        <v>2017</v>
      </c>
      <c r="D922" s="3">
        <v>43072</v>
      </c>
      <c r="F922" s="4"/>
      <c r="G922" s="4">
        <v>0</v>
      </c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  <c r="BO922" s="4"/>
      <c r="BP922" s="4"/>
      <c r="BQ922" s="4"/>
      <c r="BR922" s="4"/>
      <c r="BS922" s="4"/>
      <c r="BT922" s="4"/>
      <c r="BU922" s="4"/>
      <c r="BV922" s="4"/>
      <c r="BW922" s="4"/>
      <c r="BX922" s="4"/>
      <c r="BY922" s="4"/>
      <c r="BZ922" s="4"/>
      <c r="CA922" s="4"/>
      <c r="CB922" s="4">
        <v>513.55999999999995</v>
      </c>
      <c r="CC922" s="4">
        <v>0.24</v>
      </c>
      <c r="CD922" s="4">
        <v>0.28999999999999998</v>
      </c>
      <c r="CE922" s="4">
        <v>0.28000000000000003</v>
      </c>
      <c r="CF922" s="4">
        <v>0.28000000000000003</v>
      </c>
      <c r="CG922" s="4">
        <v>0.31</v>
      </c>
      <c r="CH922" s="4">
        <v>0.35</v>
      </c>
      <c r="CI922" s="4">
        <v>0.23</v>
      </c>
      <c r="CJ922" s="4"/>
      <c r="CK922" s="4"/>
      <c r="CL922" s="4"/>
      <c r="CM922" s="4"/>
      <c r="CN922" s="4"/>
      <c r="CO922" s="1" t="s">
        <v>141</v>
      </c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Q922"/>
      <c r="DR922"/>
      <c r="DS922"/>
    </row>
    <row r="923" spans="1:123" x14ac:dyDescent="0.25">
      <c r="A923" s="1" t="s">
        <v>428</v>
      </c>
      <c r="B923" s="1" t="s">
        <v>213</v>
      </c>
      <c r="C923" s="84">
        <v>2017</v>
      </c>
      <c r="D923" s="3">
        <v>43073</v>
      </c>
      <c r="F923" s="4"/>
      <c r="G923" s="4">
        <v>0</v>
      </c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4"/>
      <c r="BL923" s="4"/>
      <c r="BM923" s="4"/>
      <c r="BN923" s="4"/>
      <c r="BO923" s="4"/>
      <c r="BP923" s="4"/>
      <c r="BQ923" s="4"/>
      <c r="BR923" s="4"/>
      <c r="BS923" s="4"/>
      <c r="BT923" s="4"/>
      <c r="BU923" s="4"/>
      <c r="BV923" s="4"/>
      <c r="BW923" s="4"/>
      <c r="BX923" s="4"/>
      <c r="BY923" s="4"/>
      <c r="BZ923" s="4"/>
      <c r="CA923" s="4"/>
      <c r="CB923" s="4">
        <v>506.28</v>
      </c>
      <c r="CC923" s="4">
        <v>0.23</v>
      </c>
      <c r="CD923" s="4">
        <v>0.28000000000000003</v>
      </c>
      <c r="CE923" s="4">
        <v>0.27</v>
      </c>
      <c r="CF923" s="4">
        <v>0.28000000000000003</v>
      </c>
      <c r="CG923" s="4">
        <v>0.3</v>
      </c>
      <c r="CH923" s="4">
        <v>0.35</v>
      </c>
      <c r="CI923" s="4">
        <v>0.23</v>
      </c>
      <c r="CJ923" s="4"/>
      <c r="CK923" s="4"/>
      <c r="CL923" s="4"/>
      <c r="CM923" s="4"/>
      <c r="CN923" s="4"/>
      <c r="CO923" s="1" t="s">
        <v>141</v>
      </c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Q923"/>
      <c r="DR923"/>
      <c r="DS923"/>
    </row>
    <row r="924" spans="1:123" x14ac:dyDescent="0.25">
      <c r="A924" s="1" t="s">
        <v>428</v>
      </c>
      <c r="B924" s="1" t="s">
        <v>213</v>
      </c>
      <c r="C924" s="84">
        <v>2017</v>
      </c>
      <c r="D924" s="3">
        <v>43074</v>
      </c>
      <c r="F924" s="4"/>
      <c r="G924" s="4">
        <v>0</v>
      </c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4"/>
      <c r="BL924" s="4"/>
      <c r="BM924" s="4"/>
      <c r="BN924" s="4"/>
      <c r="BO924" s="4"/>
      <c r="BP924" s="4"/>
      <c r="BQ924" s="4"/>
      <c r="BR924" s="4"/>
      <c r="BS924" s="4"/>
      <c r="BT924" s="4"/>
      <c r="BU924" s="4"/>
      <c r="BV924" s="4"/>
      <c r="BW924" s="4"/>
      <c r="BX924" s="4"/>
      <c r="BY924" s="4"/>
      <c r="BZ924" s="4"/>
      <c r="CA924" s="4"/>
      <c r="CB924" s="4">
        <v>499.37</v>
      </c>
      <c r="CC924" s="4">
        <v>0.21</v>
      </c>
      <c r="CD924" s="4">
        <v>0.28000000000000003</v>
      </c>
      <c r="CE924" s="4">
        <v>0.26</v>
      </c>
      <c r="CF924" s="4">
        <v>0.28000000000000003</v>
      </c>
      <c r="CG924" s="4">
        <v>0.3</v>
      </c>
      <c r="CH924" s="4">
        <v>0.35</v>
      </c>
      <c r="CI924" s="4">
        <v>0.23</v>
      </c>
      <c r="CJ924" s="4"/>
      <c r="CK924" s="4"/>
      <c r="CL924" s="4"/>
      <c r="CM924" s="4"/>
      <c r="CN924" s="4"/>
      <c r="CO924" s="1" t="s">
        <v>141</v>
      </c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Q924"/>
      <c r="DR924"/>
      <c r="DS924"/>
    </row>
    <row r="925" spans="1:123" x14ac:dyDescent="0.25">
      <c r="A925" s="1" t="s">
        <v>428</v>
      </c>
      <c r="B925" s="1" t="s">
        <v>213</v>
      </c>
      <c r="C925" s="84">
        <v>2017</v>
      </c>
      <c r="D925" s="3">
        <v>43075</v>
      </c>
      <c r="F925" s="4"/>
      <c r="G925" s="4">
        <v>0</v>
      </c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4"/>
      <c r="BL925" s="4"/>
      <c r="BM925" s="4"/>
      <c r="BN925" s="4"/>
      <c r="BO925" s="4"/>
      <c r="BP925" s="4"/>
      <c r="BQ925" s="4"/>
      <c r="BR925" s="4"/>
      <c r="BS925" s="4"/>
      <c r="BT925" s="4"/>
      <c r="BU925" s="4"/>
      <c r="BV925" s="4"/>
      <c r="BW925" s="4"/>
      <c r="BX925" s="4"/>
      <c r="BY925" s="4"/>
      <c r="BZ925" s="4"/>
      <c r="CA925" s="4"/>
      <c r="CB925" s="4">
        <v>545.29</v>
      </c>
      <c r="CC925" s="4">
        <v>0.31</v>
      </c>
      <c r="CD925" s="4">
        <v>0.34</v>
      </c>
      <c r="CE925" s="4">
        <v>0.33</v>
      </c>
      <c r="CF925" s="4">
        <v>0.28000000000000003</v>
      </c>
      <c r="CG925" s="4">
        <v>0.3</v>
      </c>
      <c r="CH925" s="4">
        <v>0.35</v>
      </c>
      <c r="CI925" s="4">
        <v>0.23</v>
      </c>
      <c r="CJ925" s="4"/>
      <c r="CK925" s="4"/>
      <c r="CL925" s="4"/>
      <c r="CM925" s="4"/>
      <c r="CN925" s="4"/>
      <c r="CO925" s="1" t="s">
        <v>141</v>
      </c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Q925"/>
      <c r="DR925"/>
      <c r="DS925"/>
    </row>
    <row r="926" spans="1:123" x14ac:dyDescent="0.25">
      <c r="A926" s="1" t="s">
        <v>428</v>
      </c>
      <c r="B926" s="1" t="s">
        <v>213</v>
      </c>
      <c r="C926" s="84">
        <v>2017</v>
      </c>
      <c r="D926" s="3">
        <v>43076</v>
      </c>
      <c r="F926" s="4"/>
      <c r="G926" s="4">
        <v>0</v>
      </c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M926" s="4"/>
      <c r="AN926" s="4"/>
      <c r="AO926" s="4"/>
      <c r="AP926" s="4"/>
      <c r="AQ926" s="4"/>
      <c r="AR926" s="4"/>
      <c r="AS926" s="4"/>
      <c r="AT926" s="4"/>
      <c r="AU926" s="4">
        <v>0.78</v>
      </c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  <c r="BO926" s="4"/>
      <c r="BP926" s="4"/>
      <c r="BQ926" s="4"/>
      <c r="BR926" s="4"/>
      <c r="BS926" s="4"/>
      <c r="BT926" s="4"/>
      <c r="BU926" s="4"/>
      <c r="BV926" s="4"/>
      <c r="BW926" s="4"/>
      <c r="BX926" s="4"/>
      <c r="BY926" s="4"/>
      <c r="BZ926" s="4"/>
      <c r="CA926" s="4"/>
      <c r="CB926" s="4">
        <v>545.64</v>
      </c>
      <c r="CC926" s="4">
        <v>0.3</v>
      </c>
      <c r="CD926" s="4">
        <v>0.34</v>
      </c>
      <c r="CE926" s="4">
        <v>0.33</v>
      </c>
      <c r="CF926" s="4">
        <v>0.28999999999999998</v>
      </c>
      <c r="CG926" s="4">
        <v>0.3</v>
      </c>
      <c r="CH926" s="4">
        <v>0.35</v>
      </c>
      <c r="CI926" s="4">
        <v>0.23</v>
      </c>
      <c r="CJ926" s="4"/>
      <c r="CK926" s="4"/>
      <c r="CL926" s="4"/>
      <c r="CM926" s="4"/>
      <c r="CN926" s="4"/>
      <c r="CO926" s="1" t="s">
        <v>141</v>
      </c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Q926"/>
      <c r="DR926"/>
      <c r="DS926"/>
    </row>
    <row r="927" spans="1:123" x14ac:dyDescent="0.25">
      <c r="A927" s="1" t="s">
        <v>428</v>
      </c>
      <c r="B927" s="1" t="s">
        <v>213</v>
      </c>
      <c r="C927" s="84">
        <v>2017</v>
      </c>
      <c r="D927" s="3">
        <v>43077</v>
      </c>
      <c r="F927" s="4"/>
      <c r="G927" s="4">
        <v>0</v>
      </c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4"/>
      <c r="BL927" s="4"/>
      <c r="BM927" s="4"/>
      <c r="BN927" s="4"/>
      <c r="BO927" s="4"/>
      <c r="BP927" s="4"/>
      <c r="BQ927" s="4"/>
      <c r="BR927" s="4"/>
      <c r="BS927" s="4"/>
      <c r="BT927" s="4"/>
      <c r="BU927" s="4"/>
      <c r="BV927" s="4"/>
      <c r="BW927" s="4"/>
      <c r="BX927" s="4"/>
      <c r="BY927" s="4"/>
      <c r="BZ927" s="4"/>
      <c r="CA927" s="4"/>
      <c r="CB927" s="4">
        <v>536.28</v>
      </c>
      <c r="CC927" s="4">
        <v>0.28000000000000003</v>
      </c>
      <c r="CD927" s="4">
        <v>0.33</v>
      </c>
      <c r="CE927" s="4">
        <v>0.32</v>
      </c>
      <c r="CF927" s="4">
        <v>0.28999999999999998</v>
      </c>
      <c r="CG927" s="4">
        <v>0.3</v>
      </c>
      <c r="CH927" s="4">
        <v>0.35</v>
      </c>
      <c r="CI927" s="4">
        <v>0.23</v>
      </c>
      <c r="CJ927" s="4"/>
      <c r="CK927" s="4"/>
      <c r="CL927" s="4"/>
      <c r="CM927" s="4"/>
      <c r="CN927" s="4"/>
      <c r="CO927" s="1" t="s">
        <v>141</v>
      </c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Q927"/>
      <c r="DR927"/>
      <c r="DS927"/>
    </row>
    <row r="928" spans="1:123" x14ac:dyDescent="0.25">
      <c r="A928" s="1" t="s">
        <v>428</v>
      </c>
      <c r="B928" s="1" t="s">
        <v>213</v>
      </c>
      <c r="C928" s="84">
        <v>2017</v>
      </c>
      <c r="D928" s="3">
        <v>43078</v>
      </c>
      <c r="F928" s="4"/>
      <c r="G928" s="4">
        <v>0</v>
      </c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  <c r="BH928" s="4"/>
      <c r="BI928" s="4"/>
      <c r="BJ928" s="4"/>
      <c r="BK928" s="4"/>
      <c r="BL928" s="4"/>
      <c r="BM928" s="4"/>
      <c r="BN928" s="4"/>
      <c r="BO928" s="4"/>
      <c r="BP928" s="4"/>
      <c r="BQ928" s="4"/>
      <c r="BR928" s="4"/>
      <c r="BS928" s="4"/>
      <c r="BT928" s="4"/>
      <c r="BU928" s="4"/>
      <c r="BV928" s="4"/>
      <c r="BW928" s="4"/>
      <c r="BX928" s="4"/>
      <c r="BY928" s="4"/>
      <c r="BZ928" s="4"/>
      <c r="CA928" s="4"/>
      <c r="CB928" s="4">
        <v>527.26</v>
      </c>
      <c r="CC928" s="4">
        <v>0.27</v>
      </c>
      <c r="CD928" s="4">
        <v>0.32</v>
      </c>
      <c r="CE928" s="4">
        <v>0.31</v>
      </c>
      <c r="CF928" s="4">
        <v>0.28999999999999998</v>
      </c>
      <c r="CG928" s="4">
        <v>0.3</v>
      </c>
      <c r="CH928" s="4">
        <v>0.34</v>
      </c>
      <c r="CI928" s="4">
        <v>0.23</v>
      </c>
      <c r="CJ928" s="4"/>
      <c r="CK928" s="4"/>
      <c r="CL928" s="4"/>
      <c r="CM928" s="4"/>
      <c r="CN928" s="4"/>
      <c r="CO928" s="1" t="s">
        <v>141</v>
      </c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Q928"/>
      <c r="DR928"/>
      <c r="DS928"/>
    </row>
    <row r="929" spans="1:123" x14ac:dyDescent="0.25">
      <c r="A929" s="1" t="s">
        <v>428</v>
      </c>
      <c r="B929" s="1" t="s">
        <v>213</v>
      </c>
      <c r="C929" s="84">
        <v>2017</v>
      </c>
      <c r="D929" s="3">
        <v>43079</v>
      </c>
      <c r="F929" s="4"/>
      <c r="G929" s="4">
        <v>0</v>
      </c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4"/>
      <c r="BL929" s="4"/>
      <c r="BM929" s="4"/>
      <c r="BN929" s="4"/>
      <c r="BO929" s="4"/>
      <c r="BP929" s="4"/>
      <c r="BQ929" s="4"/>
      <c r="BR929" s="4"/>
      <c r="BS929" s="4"/>
      <c r="BT929" s="4"/>
      <c r="BU929" s="4"/>
      <c r="BV929" s="4"/>
      <c r="BW929" s="4"/>
      <c r="BX929" s="4"/>
      <c r="BY929" s="4"/>
      <c r="BZ929" s="4"/>
      <c r="CA929" s="4"/>
      <c r="CB929" s="4">
        <v>518.88</v>
      </c>
      <c r="CC929" s="4">
        <v>0.25</v>
      </c>
      <c r="CD929" s="4">
        <v>0.31</v>
      </c>
      <c r="CE929" s="4">
        <v>0.3</v>
      </c>
      <c r="CF929" s="4">
        <v>0.28000000000000003</v>
      </c>
      <c r="CG929" s="4">
        <v>0.3</v>
      </c>
      <c r="CH929" s="4">
        <v>0.34</v>
      </c>
      <c r="CI929" s="4">
        <v>0.23</v>
      </c>
      <c r="CJ929" s="4"/>
      <c r="CK929" s="4"/>
      <c r="CL929" s="4"/>
      <c r="CM929" s="4"/>
      <c r="CN929" s="4"/>
      <c r="CO929" s="1" t="s">
        <v>141</v>
      </c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Q929"/>
      <c r="DR929"/>
      <c r="DS929"/>
    </row>
    <row r="930" spans="1:123" x14ac:dyDescent="0.25">
      <c r="A930" s="1" t="s">
        <v>428</v>
      </c>
      <c r="B930" s="1" t="s">
        <v>213</v>
      </c>
      <c r="C930" s="84">
        <v>2017</v>
      </c>
      <c r="D930" s="3">
        <v>43080</v>
      </c>
      <c r="F930" s="4"/>
      <c r="G930" s="4">
        <v>0</v>
      </c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4"/>
      <c r="BL930" s="4"/>
      <c r="BM930" s="4"/>
      <c r="BN930" s="4"/>
      <c r="BO930" s="4"/>
      <c r="BP930" s="4"/>
      <c r="BQ930" s="4"/>
      <c r="BR930" s="4"/>
      <c r="BS930" s="4"/>
      <c r="BT930" s="4"/>
      <c r="BU930" s="4"/>
      <c r="BV930" s="4"/>
      <c r="BW930" s="4"/>
      <c r="BX930" s="4"/>
      <c r="BY930" s="4"/>
      <c r="BZ930" s="4"/>
      <c r="CA930" s="4"/>
      <c r="CB930" s="4">
        <v>511.54</v>
      </c>
      <c r="CC930" s="4">
        <v>0.24</v>
      </c>
      <c r="CD930" s="4">
        <v>0.3</v>
      </c>
      <c r="CE930" s="4">
        <v>0.28999999999999998</v>
      </c>
      <c r="CF930" s="4">
        <v>0.28000000000000003</v>
      </c>
      <c r="CG930" s="4">
        <v>0.3</v>
      </c>
      <c r="CH930" s="4">
        <v>0.34</v>
      </c>
      <c r="CI930" s="4">
        <v>0.23</v>
      </c>
      <c r="CJ930" s="4"/>
      <c r="CK930" s="4"/>
      <c r="CL930" s="4"/>
      <c r="CM930" s="4"/>
      <c r="CN930" s="4"/>
      <c r="CO930" s="1" t="s">
        <v>141</v>
      </c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Q930"/>
      <c r="DR930"/>
      <c r="DS930"/>
    </row>
    <row r="931" spans="1:123" x14ac:dyDescent="0.25">
      <c r="A931" s="1" t="s">
        <v>428</v>
      </c>
      <c r="B931" s="1" t="s">
        <v>213</v>
      </c>
      <c r="C931" s="84">
        <v>2017</v>
      </c>
      <c r="D931" s="3">
        <v>43081</v>
      </c>
      <c r="F931" s="4"/>
      <c r="G931" s="4">
        <v>0</v>
      </c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  <c r="BJ931" s="4"/>
      <c r="BK931" s="4"/>
      <c r="BL931" s="4"/>
      <c r="BM931" s="4"/>
      <c r="BN931" s="4"/>
      <c r="BO931" s="4"/>
      <c r="BP931" s="4"/>
      <c r="BQ931" s="4"/>
      <c r="BR931" s="4"/>
      <c r="BS931" s="4"/>
      <c r="BT931" s="4"/>
      <c r="BU931" s="4"/>
      <c r="BV931" s="4"/>
      <c r="BW931" s="4"/>
      <c r="BX931" s="4"/>
      <c r="BY931" s="4"/>
      <c r="BZ931" s="4"/>
      <c r="CA931" s="4"/>
      <c r="CB931" s="4">
        <v>507.94</v>
      </c>
      <c r="CC931" s="4">
        <v>0.24</v>
      </c>
      <c r="CD931" s="4">
        <v>0.28999999999999998</v>
      </c>
      <c r="CE931" s="4">
        <v>0.28000000000000003</v>
      </c>
      <c r="CF931" s="4">
        <v>0.28000000000000003</v>
      </c>
      <c r="CG931" s="4">
        <v>0.28999999999999998</v>
      </c>
      <c r="CH931" s="4">
        <v>0.34</v>
      </c>
      <c r="CI931" s="4">
        <v>0.23</v>
      </c>
      <c r="CJ931" s="4"/>
      <c r="CK931" s="4"/>
      <c r="CL931" s="4"/>
      <c r="CM931" s="4"/>
      <c r="CN931" s="4"/>
      <c r="CO931" s="1" t="s">
        <v>141</v>
      </c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Q931"/>
      <c r="DR931"/>
      <c r="DS931"/>
    </row>
    <row r="932" spans="1:123" x14ac:dyDescent="0.25">
      <c r="A932" s="1" t="s">
        <v>428</v>
      </c>
      <c r="B932" s="1" t="s">
        <v>213</v>
      </c>
      <c r="C932" s="84">
        <v>2017</v>
      </c>
      <c r="D932" s="3">
        <v>43082</v>
      </c>
      <c r="F932" s="4"/>
      <c r="G932" s="4">
        <v>0</v>
      </c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4"/>
      <c r="BL932" s="4"/>
      <c r="BM932" s="4"/>
      <c r="BN932" s="4"/>
      <c r="BO932" s="4"/>
      <c r="BP932" s="4"/>
      <c r="BQ932" s="4"/>
      <c r="BR932" s="4"/>
      <c r="BS932" s="4"/>
      <c r="BT932" s="4"/>
      <c r="BU932" s="4"/>
      <c r="BV932" s="4"/>
      <c r="BW932" s="4"/>
      <c r="BX932" s="4"/>
      <c r="BY932" s="4"/>
      <c r="BZ932" s="4"/>
      <c r="CA932" s="4"/>
      <c r="CB932" s="4">
        <v>510.15</v>
      </c>
      <c r="CC932" s="4">
        <v>0.26</v>
      </c>
      <c r="CD932" s="4">
        <v>0.28999999999999998</v>
      </c>
      <c r="CE932" s="4">
        <v>0.28000000000000003</v>
      </c>
      <c r="CF932" s="4">
        <v>0.28000000000000003</v>
      </c>
      <c r="CG932" s="4">
        <v>0.28999999999999998</v>
      </c>
      <c r="CH932" s="4">
        <v>0.34</v>
      </c>
      <c r="CI932" s="4">
        <v>0.23</v>
      </c>
      <c r="CJ932" s="4"/>
      <c r="CK932" s="4"/>
      <c r="CL932" s="4"/>
      <c r="CM932" s="4"/>
      <c r="CN932" s="4"/>
      <c r="CO932" s="1" t="s">
        <v>141</v>
      </c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Q932"/>
      <c r="DR932"/>
      <c r="DS932"/>
    </row>
    <row r="933" spans="1:123" x14ac:dyDescent="0.25">
      <c r="A933" s="1" t="s">
        <v>428</v>
      </c>
      <c r="B933" s="1" t="s">
        <v>213</v>
      </c>
      <c r="C933" s="84">
        <v>2017</v>
      </c>
      <c r="D933" s="3">
        <v>43083</v>
      </c>
      <c r="F933" s="4"/>
      <c r="G933" s="4">
        <v>0</v>
      </c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4"/>
      <c r="BL933" s="4"/>
      <c r="BM933" s="4"/>
      <c r="BN933" s="4"/>
      <c r="BO933" s="4"/>
      <c r="BP933" s="4"/>
      <c r="BQ933" s="4"/>
      <c r="BR933" s="4"/>
      <c r="BS933" s="4"/>
      <c r="BT933" s="4"/>
      <c r="BU933" s="4"/>
      <c r="BV933" s="4"/>
      <c r="BW933" s="4"/>
      <c r="BX933" s="4"/>
      <c r="BY933" s="4"/>
      <c r="BZ933" s="4"/>
      <c r="CA933" s="4"/>
      <c r="CB933" s="4">
        <v>507.69</v>
      </c>
      <c r="CC933" s="4">
        <v>0.26</v>
      </c>
      <c r="CD933" s="4">
        <v>0.28999999999999998</v>
      </c>
      <c r="CE933" s="4">
        <v>0.28000000000000003</v>
      </c>
      <c r="CF933" s="4">
        <v>0.28000000000000003</v>
      </c>
      <c r="CG933" s="4">
        <v>0.28999999999999998</v>
      </c>
      <c r="CH933" s="4">
        <v>0.34</v>
      </c>
      <c r="CI933" s="4">
        <v>0.23</v>
      </c>
      <c r="CJ933" s="4"/>
      <c r="CK933" s="4"/>
      <c r="CL933" s="4"/>
      <c r="CM933" s="4"/>
      <c r="CN933" s="4"/>
      <c r="CO933" s="1" t="s">
        <v>141</v>
      </c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Q933"/>
      <c r="DR933"/>
      <c r="DS933"/>
    </row>
    <row r="934" spans="1:123" x14ac:dyDescent="0.25">
      <c r="A934" s="1" t="s">
        <v>428</v>
      </c>
      <c r="B934" s="1" t="s">
        <v>213</v>
      </c>
      <c r="C934" s="84">
        <v>2017</v>
      </c>
      <c r="D934" s="3">
        <v>43084</v>
      </c>
      <c r="F934" s="4"/>
      <c r="G934" s="4">
        <v>0</v>
      </c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M934" s="4"/>
      <c r="AN934" s="4"/>
      <c r="AO934" s="4"/>
      <c r="AP934" s="4"/>
      <c r="AQ934" s="4"/>
      <c r="AR934" s="4"/>
      <c r="AS934" s="4"/>
      <c r="AT934" s="4"/>
      <c r="AU934" s="4">
        <v>0.56000000000000005</v>
      </c>
      <c r="AV934" s="4"/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4"/>
      <c r="BL934" s="4"/>
      <c r="BM934" s="4"/>
      <c r="BN934" s="4"/>
      <c r="BO934" s="4"/>
      <c r="BP934" s="4"/>
      <c r="BQ934" s="4"/>
      <c r="BR934" s="4"/>
      <c r="BS934" s="4"/>
      <c r="BT934" s="4"/>
      <c r="BU934" s="4"/>
      <c r="BV934" s="4"/>
      <c r="BW934" s="4"/>
      <c r="BX934" s="4"/>
      <c r="BY934" s="4"/>
      <c r="BZ934" s="4"/>
      <c r="CA934" s="4"/>
      <c r="CB934" s="4">
        <v>503.89</v>
      </c>
      <c r="CC934" s="4">
        <v>0.25</v>
      </c>
      <c r="CD934" s="4">
        <v>0.28999999999999998</v>
      </c>
      <c r="CE934" s="4">
        <v>0.27</v>
      </c>
      <c r="CF934" s="4">
        <v>0.28000000000000003</v>
      </c>
      <c r="CG934" s="4">
        <v>0.28999999999999998</v>
      </c>
      <c r="CH934" s="4">
        <v>0.34</v>
      </c>
      <c r="CI934" s="4">
        <v>0.22</v>
      </c>
      <c r="CJ934" s="4"/>
      <c r="CK934" s="4"/>
      <c r="CL934" s="4"/>
      <c r="CM934" s="4"/>
      <c r="CN934" s="4"/>
      <c r="CO934" s="1" t="s">
        <v>141</v>
      </c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Q934"/>
      <c r="DR934"/>
      <c r="DS934"/>
    </row>
    <row r="935" spans="1:123" x14ac:dyDescent="0.25">
      <c r="A935" s="1" t="s">
        <v>428</v>
      </c>
      <c r="B935" s="1" t="s">
        <v>213</v>
      </c>
      <c r="C935" s="84">
        <v>2017</v>
      </c>
      <c r="D935" s="3">
        <v>43085</v>
      </c>
      <c r="F935" s="4"/>
      <c r="G935" s="4">
        <v>0</v>
      </c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  <c r="BO935" s="4"/>
      <c r="BP935" s="4"/>
      <c r="BQ935" s="4"/>
      <c r="BR935" s="4"/>
      <c r="BS935" s="4"/>
      <c r="BT935" s="4"/>
      <c r="BU935" s="4"/>
      <c r="BV935" s="4"/>
      <c r="BW935" s="4"/>
      <c r="BX935" s="4"/>
      <c r="BY935" s="4"/>
      <c r="BZ935" s="4"/>
      <c r="CA935" s="4"/>
      <c r="CB935" s="4">
        <v>500.04</v>
      </c>
      <c r="CC935" s="4">
        <v>0.25</v>
      </c>
      <c r="CD935" s="4">
        <v>0.28999999999999998</v>
      </c>
      <c r="CE935" s="4">
        <v>0.27</v>
      </c>
      <c r="CF935" s="4">
        <v>0.27</v>
      </c>
      <c r="CG935" s="4">
        <v>0.28999999999999998</v>
      </c>
      <c r="CH935" s="4">
        <v>0.34</v>
      </c>
      <c r="CI935" s="4">
        <v>0.22</v>
      </c>
      <c r="CJ935" s="4"/>
      <c r="CK935" s="4"/>
      <c r="CL935" s="4"/>
      <c r="CM935" s="4"/>
      <c r="CN935" s="4"/>
      <c r="CO935" s="1" t="s">
        <v>141</v>
      </c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Q935"/>
      <c r="DR935"/>
      <c r="DS935"/>
    </row>
    <row r="936" spans="1:123" x14ac:dyDescent="0.25">
      <c r="A936" s="1" t="s">
        <v>428</v>
      </c>
      <c r="B936" s="1" t="s">
        <v>213</v>
      </c>
      <c r="C936" s="84">
        <v>2017</v>
      </c>
      <c r="D936" s="3">
        <v>43086</v>
      </c>
      <c r="F936" s="4"/>
      <c r="G936" s="4">
        <v>0</v>
      </c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4"/>
      <c r="BL936" s="4"/>
      <c r="BM936" s="4"/>
      <c r="BN936" s="4"/>
      <c r="BO936" s="4"/>
      <c r="BP936" s="4"/>
      <c r="BQ936" s="4"/>
      <c r="BR936" s="4"/>
      <c r="BS936" s="4"/>
      <c r="BT936" s="4"/>
      <c r="BU936" s="4"/>
      <c r="BV936" s="4"/>
      <c r="BW936" s="4"/>
      <c r="BX936" s="4"/>
      <c r="BY936" s="4"/>
      <c r="BZ936" s="4"/>
      <c r="CA936" s="4"/>
      <c r="CB936" s="4">
        <v>496.05</v>
      </c>
      <c r="CC936" s="4">
        <v>0.24</v>
      </c>
      <c r="CD936" s="4">
        <v>0.28000000000000003</v>
      </c>
      <c r="CE936" s="4">
        <v>0.27</v>
      </c>
      <c r="CF936" s="4">
        <v>0.27</v>
      </c>
      <c r="CG936" s="4">
        <v>0.28999999999999998</v>
      </c>
      <c r="CH936" s="4">
        <v>0.34</v>
      </c>
      <c r="CI936" s="4">
        <v>0.22</v>
      </c>
      <c r="CJ936" s="4"/>
      <c r="CK936" s="4"/>
      <c r="CL936" s="4"/>
      <c r="CM936" s="4"/>
      <c r="CN936" s="4"/>
      <c r="CO936" s="1" t="s">
        <v>141</v>
      </c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Q936"/>
      <c r="DR936"/>
      <c r="DS936"/>
    </row>
    <row r="937" spans="1:123" x14ac:dyDescent="0.25">
      <c r="A937" s="1" t="s">
        <v>428</v>
      </c>
      <c r="B937" s="1" t="s">
        <v>213</v>
      </c>
      <c r="C937" s="84">
        <v>2017</v>
      </c>
      <c r="D937" s="3">
        <v>43087</v>
      </c>
      <c r="F937" s="4"/>
      <c r="G937" s="4">
        <v>0</v>
      </c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4"/>
      <c r="BO937" s="4"/>
      <c r="BP937" s="4"/>
      <c r="BQ937" s="4"/>
      <c r="BR937" s="4"/>
      <c r="BS937" s="4"/>
      <c r="BT937" s="4"/>
      <c r="BU937" s="4"/>
      <c r="BV937" s="4"/>
      <c r="BW937" s="4"/>
      <c r="BX937" s="4"/>
      <c r="BY937" s="4"/>
      <c r="BZ937" s="4"/>
      <c r="CA937" s="4"/>
      <c r="CB937" s="4">
        <v>493.38</v>
      </c>
      <c r="CC937" s="4">
        <v>0.24</v>
      </c>
      <c r="CD937" s="4">
        <v>0.28000000000000003</v>
      </c>
      <c r="CE937" s="4">
        <v>0.27</v>
      </c>
      <c r="CF937" s="4">
        <v>0.27</v>
      </c>
      <c r="CG937" s="4">
        <v>0.28999999999999998</v>
      </c>
      <c r="CH937" s="4">
        <v>0.34</v>
      </c>
      <c r="CI937" s="4">
        <v>0.22</v>
      </c>
      <c r="CJ937" s="4"/>
      <c r="CK937" s="4"/>
      <c r="CL937" s="4"/>
      <c r="CM937" s="4"/>
      <c r="CN937" s="4"/>
      <c r="CO937" s="1" t="s">
        <v>141</v>
      </c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Q937"/>
      <c r="DR937"/>
      <c r="DS937"/>
    </row>
    <row r="938" spans="1:123" x14ac:dyDescent="0.25">
      <c r="A938" s="1" t="s">
        <v>428</v>
      </c>
      <c r="B938" s="1" t="s">
        <v>213</v>
      </c>
      <c r="C938" s="84">
        <v>2017</v>
      </c>
      <c r="D938" s="3">
        <v>43088</v>
      </c>
      <c r="F938" s="4"/>
      <c r="G938" s="4">
        <v>0</v>
      </c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M938" s="4"/>
      <c r="AN938" s="4"/>
      <c r="AO938" s="4"/>
      <c r="AP938" s="4"/>
      <c r="AQ938" s="4"/>
      <c r="AR938" s="4"/>
      <c r="AS938" s="4"/>
      <c r="AT938" s="4"/>
      <c r="AU938" s="4">
        <v>0.41</v>
      </c>
      <c r="AV938" s="4"/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/>
      <c r="BL938" s="4"/>
      <c r="BM938" s="4"/>
      <c r="BN938" s="4"/>
      <c r="BO938" s="4"/>
      <c r="BP938" s="4"/>
      <c r="BQ938" s="4"/>
      <c r="BR938" s="4"/>
      <c r="BS938" s="4"/>
      <c r="BT938" s="4"/>
      <c r="BU938" s="4"/>
      <c r="BV938" s="4"/>
      <c r="BW938" s="4"/>
      <c r="BX938" s="4"/>
      <c r="BY938" s="4"/>
      <c r="BZ938" s="4"/>
      <c r="CA938" s="4"/>
      <c r="CB938" s="4">
        <v>490.6</v>
      </c>
      <c r="CC938" s="4">
        <v>0.23</v>
      </c>
      <c r="CD938" s="4">
        <v>0.28000000000000003</v>
      </c>
      <c r="CE938" s="4">
        <v>0.26</v>
      </c>
      <c r="CF938" s="4">
        <v>0.27</v>
      </c>
      <c r="CG938" s="4">
        <v>0.28999999999999998</v>
      </c>
      <c r="CH938" s="4">
        <v>0.34</v>
      </c>
      <c r="CI938" s="4">
        <v>0.22</v>
      </c>
      <c r="CJ938" s="4"/>
      <c r="CK938" s="4"/>
      <c r="CL938" s="4"/>
      <c r="CM938" s="4"/>
      <c r="CN938" s="4"/>
      <c r="CO938" s="1" t="s">
        <v>141</v>
      </c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Q938"/>
      <c r="DR938"/>
      <c r="DS938"/>
    </row>
    <row r="939" spans="1:123" x14ac:dyDescent="0.25">
      <c r="A939" s="1" t="s">
        <v>428</v>
      </c>
      <c r="B939" s="1" t="s">
        <v>213</v>
      </c>
      <c r="C939" s="84">
        <v>2017</v>
      </c>
      <c r="D939" s="3">
        <v>43089</v>
      </c>
      <c r="F939" s="4"/>
      <c r="G939" s="4">
        <v>0</v>
      </c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>
        <v>1315.1663094269099</v>
      </c>
      <c r="AK939" s="4">
        <f>AL939*AJ939</f>
        <v>10.718605421829315</v>
      </c>
      <c r="AL939">
        <v>8.1499999999999993E-3</v>
      </c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4"/>
      <c r="BL939" s="4"/>
      <c r="BM939" s="4"/>
      <c r="BN939" s="4"/>
      <c r="BO939" s="4"/>
      <c r="BP939" s="4"/>
      <c r="BQ939" s="4"/>
      <c r="BR939" s="4"/>
      <c r="BS939" s="4"/>
      <c r="BT939" s="4"/>
      <c r="BU939" s="4"/>
      <c r="BV939" s="4"/>
      <c r="BW939" s="4"/>
      <c r="BX939" s="4"/>
      <c r="BY939" s="4"/>
      <c r="BZ939" s="4"/>
      <c r="CA939" s="4"/>
      <c r="CB939" s="4">
        <v>487.88</v>
      </c>
      <c r="CC939" s="4">
        <v>0.23</v>
      </c>
      <c r="CD939" s="4">
        <v>0.28000000000000003</v>
      </c>
      <c r="CE939" s="4">
        <v>0.26</v>
      </c>
      <c r="CF939" s="4">
        <v>0.27</v>
      </c>
      <c r="CG939" s="4">
        <v>0.28000000000000003</v>
      </c>
      <c r="CH939" s="4">
        <v>0.34</v>
      </c>
      <c r="CI939" s="4">
        <v>0.22</v>
      </c>
      <c r="CJ939" s="4"/>
      <c r="CK939" s="4"/>
      <c r="CL939" s="4"/>
      <c r="CM939" s="4"/>
      <c r="CN939" s="4"/>
      <c r="CO939" s="1" t="s">
        <v>141</v>
      </c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Q939"/>
      <c r="DR939"/>
      <c r="DS939"/>
    </row>
    <row r="940" spans="1:123" x14ac:dyDescent="0.25">
      <c r="A940" s="1" t="s">
        <v>428</v>
      </c>
      <c r="B940" s="1" t="s">
        <v>213</v>
      </c>
      <c r="C940" s="84">
        <v>2017</v>
      </c>
      <c r="D940" s="3">
        <v>43090</v>
      </c>
      <c r="F940" s="4"/>
      <c r="G940" s="4">
        <v>0</v>
      </c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L940" s="1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  <c r="BO940" s="4"/>
      <c r="BP940" s="4"/>
      <c r="BQ940" s="4"/>
      <c r="BR940" s="4"/>
      <c r="BS940" s="4"/>
      <c r="BT940" s="4"/>
      <c r="BU940" s="4"/>
      <c r="BV940" s="4"/>
      <c r="BW940" s="4"/>
      <c r="BX940" s="4"/>
      <c r="BY940" s="4"/>
      <c r="BZ940" s="4"/>
      <c r="CA940" s="4"/>
      <c r="CB940" s="4">
        <v>485.48</v>
      </c>
      <c r="CC940" s="4">
        <v>0.22</v>
      </c>
      <c r="CD940" s="4">
        <v>0.28000000000000003</v>
      </c>
      <c r="CE940" s="4">
        <v>0.26</v>
      </c>
      <c r="CF940" s="4">
        <v>0.27</v>
      </c>
      <c r="CG940" s="4">
        <v>0.28000000000000003</v>
      </c>
      <c r="CH940" s="4">
        <v>0.34</v>
      </c>
      <c r="CI940" s="4">
        <v>0.22</v>
      </c>
      <c r="CJ940" s="4"/>
      <c r="CK940" s="4"/>
      <c r="CL940" s="4"/>
      <c r="CM940" s="4"/>
      <c r="CN940" s="4"/>
      <c r="CO940" s="1" t="s">
        <v>141</v>
      </c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Q940"/>
      <c r="DR940"/>
      <c r="DS940"/>
    </row>
    <row r="941" spans="1:123" x14ac:dyDescent="0.25">
      <c r="A941" s="1" t="s">
        <v>428</v>
      </c>
      <c r="B941" s="1" t="s">
        <v>213</v>
      </c>
      <c r="C941" s="84">
        <v>2017</v>
      </c>
      <c r="D941" s="3">
        <v>43091</v>
      </c>
      <c r="F941" s="4"/>
      <c r="G941" s="4">
        <v>0</v>
      </c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  <c r="BO941" s="4"/>
      <c r="BP941" s="4"/>
      <c r="BQ941" s="4"/>
      <c r="BR941" s="4"/>
      <c r="BS941" s="4"/>
      <c r="BT941" s="4"/>
      <c r="BU941" s="4"/>
      <c r="BV941" s="4"/>
      <c r="BW941" s="4"/>
      <c r="BX941" s="4"/>
      <c r="BY941" s="4"/>
      <c r="BZ941" s="4"/>
      <c r="CA941" s="4"/>
      <c r="CB941" s="4">
        <v>483.74</v>
      </c>
      <c r="CC941" s="4">
        <v>0.22</v>
      </c>
      <c r="CD941" s="4">
        <v>0.27</v>
      </c>
      <c r="CE941" s="4">
        <v>0.26</v>
      </c>
      <c r="CF941" s="4">
        <v>0.27</v>
      </c>
      <c r="CG941" s="4">
        <v>0.28000000000000003</v>
      </c>
      <c r="CH941" s="4">
        <v>0.34</v>
      </c>
      <c r="CI941" s="4">
        <v>0.22</v>
      </c>
      <c r="CJ941" s="4"/>
      <c r="CK941" s="4"/>
      <c r="CL941" s="4"/>
      <c r="CM941" s="4"/>
      <c r="CN941" s="4"/>
      <c r="CO941" s="1" t="s">
        <v>141</v>
      </c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Q941"/>
      <c r="DR941"/>
      <c r="DS941"/>
    </row>
    <row r="942" spans="1:123" x14ac:dyDescent="0.25">
      <c r="A942" s="1" t="s">
        <v>428</v>
      </c>
      <c r="B942" s="1" t="s">
        <v>213</v>
      </c>
      <c r="C942" s="84">
        <v>2017</v>
      </c>
      <c r="D942" s="3">
        <v>43092</v>
      </c>
      <c r="F942" s="4"/>
      <c r="G942" s="4">
        <v>0</v>
      </c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4"/>
      <c r="BL942" s="4"/>
      <c r="BM942" s="4"/>
      <c r="BN942" s="4"/>
      <c r="BO942" s="4"/>
      <c r="BP942" s="4"/>
      <c r="BQ942" s="4"/>
      <c r="BR942" s="4"/>
      <c r="BS942" s="4"/>
      <c r="BT942" s="4"/>
      <c r="BU942" s="4"/>
      <c r="BV942" s="4"/>
      <c r="BW942" s="4"/>
      <c r="BX942" s="4"/>
      <c r="BY942" s="4"/>
      <c r="BZ942" s="4"/>
      <c r="CA942" s="4"/>
      <c r="CB942" s="4">
        <v>481.68</v>
      </c>
      <c r="CC942" s="4">
        <v>0.22</v>
      </c>
      <c r="CD942" s="4">
        <v>0.27</v>
      </c>
      <c r="CE942" s="4">
        <v>0.26</v>
      </c>
      <c r="CF942" s="4">
        <v>0.27</v>
      </c>
      <c r="CG942" s="4">
        <v>0.28000000000000003</v>
      </c>
      <c r="CH942" s="4">
        <v>0.33</v>
      </c>
      <c r="CI942" s="4">
        <v>0.22</v>
      </c>
      <c r="CJ942" s="4"/>
      <c r="CK942" s="4"/>
      <c r="CL942" s="4"/>
      <c r="CM942" s="4"/>
      <c r="CN942" s="4"/>
      <c r="CO942" s="1" t="s">
        <v>141</v>
      </c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Q942"/>
      <c r="DR942"/>
      <c r="DS942"/>
    </row>
    <row r="943" spans="1:123" x14ac:dyDescent="0.25">
      <c r="A943" s="1" t="s">
        <v>428</v>
      </c>
      <c r="B943" s="1" t="s">
        <v>213</v>
      </c>
      <c r="C943" s="84">
        <v>2017</v>
      </c>
      <c r="D943" s="3">
        <v>43093</v>
      </c>
      <c r="F943" s="4"/>
      <c r="G943" s="4">
        <v>0</v>
      </c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4"/>
      <c r="BL943" s="4"/>
      <c r="BM943" s="4"/>
      <c r="BN943" s="4"/>
      <c r="BO943" s="4"/>
      <c r="BP943" s="4"/>
      <c r="BQ943" s="4"/>
      <c r="BR943" s="4"/>
      <c r="BS943" s="4"/>
      <c r="BT943" s="4"/>
      <c r="BU943" s="4"/>
      <c r="BV943" s="4"/>
      <c r="BW943" s="4"/>
      <c r="BX943" s="4"/>
      <c r="BY943" s="4"/>
      <c r="BZ943" s="4"/>
      <c r="CA943" s="4"/>
      <c r="CB943" s="4">
        <v>479.35</v>
      </c>
      <c r="CC943" s="4">
        <v>0.21</v>
      </c>
      <c r="CD943" s="4">
        <v>0.27</v>
      </c>
      <c r="CE943" s="4">
        <v>0.26</v>
      </c>
      <c r="CF943" s="4">
        <v>0.26</v>
      </c>
      <c r="CG943" s="4">
        <v>0.28000000000000003</v>
      </c>
      <c r="CH943" s="4">
        <v>0.33</v>
      </c>
      <c r="CI943" s="4">
        <v>0.22</v>
      </c>
      <c r="CJ943" s="4"/>
      <c r="CK943" s="4"/>
      <c r="CL943" s="4"/>
      <c r="CM943" s="4"/>
      <c r="CN943" s="4"/>
      <c r="CO943" s="1" t="s">
        <v>141</v>
      </c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Q943"/>
      <c r="DR943"/>
      <c r="DS943"/>
    </row>
    <row r="944" spans="1:123" x14ac:dyDescent="0.25">
      <c r="A944" s="1" t="s">
        <v>428</v>
      </c>
      <c r="B944" s="1" t="s">
        <v>213</v>
      </c>
      <c r="C944" s="84">
        <v>2017</v>
      </c>
      <c r="D944" s="3">
        <v>43094</v>
      </c>
      <c r="F944" s="4"/>
      <c r="G944" s="4">
        <v>0</v>
      </c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4"/>
      <c r="BL944" s="4"/>
      <c r="BM944" s="4"/>
      <c r="BN944" s="4"/>
      <c r="BO944" s="4"/>
      <c r="BP944" s="4"/>
      <c r="BQ944" s="4"/>
      <c r="BR944" s="4"/>
      <c r="BS944" s="4"/>
      <c r="BT944" s="4"/>
      <c r="BU944" s="4"/>
      <c r="BV944" s="4"/>
      <c r="BW944" s="4"/>
      <c r="BX944" s="4"/>
      <c r="BY944" s="4"/>
      <c r="BZ944" s="4"/>
      <c r="CA944" s="4"/>
      <c r="CB944" s="4">
        <v>477.19</v>
      </c>
      <c r="CC944" s="4">
        <v>0.21</v>
      </c>
      <c r="CD944" s="4">
        <v>0.27</v>
      </c>
      <c r="CE944" s="4">
        <v>0.25</v>
      </c>
      <c r="CF944" s="4">
        <v>0.26</v>
      </c>
      <c r="CG944" s="4">
        <v>0.28000000000000003</v>
      </c>
      <c r="CH944" s="4">
        <v>0.33</v>
      </c>
      <c r="CI944" s="4">
        <v>0.22</v>
      </c>
      <c r="CJ944" s="4"/>
      <c r="CK944" s="4"/>
      <c r="CL944" s="4"/>
      <c r="CM944" s="4"/>
      <c r="CN944" s="4"/>
      <c r="CO944" s="1" t="s">
        <v>141</v>
      </c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Q944"/>
      <c r="DR944"/>
      <c r="DS944"/>
    </row>
    <row r="945" spans="1:123" x14ac:dyDescent="0.25">
      <c r="A945" s="1" t="s">
        <v>428</v>
      </c>
      <c r="B945" s="1" t="s">
        <v>213</v>
      </c>
      <c r="C945" s="84">
        <v>2017</v>
      </c>
      <c r="D945" s="3">
        <v>43095</v>
      </c>
      <c r="F945" s="4"/>
      <c r="G945" s="4">
        <v>0</v>
      </c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/>
      <c r="BK945" s="4"/>
      <c r="BL945" s="4"/>
      <c r="BM945" s="4"/>
      <c r="BN945" s="4"/>
      <c r="BO945" s="4"/>
      <c r="BP945" s="4"/>
      <c r="BQ945" s="4"/>
      <c r="BR945" s="4"/>
      <c r="BS945" s="4"/>
      <c r="BT945" s="4"/>
      <c r="BU945" s="4"/>
      <c r="BV945" s="4"/>
      <c r="BW945" s="4"/>
      <c r="BX945" s="4"/>
      <c r="BY945" s="4"/>
      <c r="BZ945" s="4"/>
      <c r="CA945" s="4"/>
      <c r="CB945" s="4">
        <v>477.62</v>
      </c>
      <c r="CC945" s="4">
        <v>0.22</v>
      </c>
      <c r="CD945" s="4">
        <v>0.27</v>
      </c>
      <c r="CE945" s="4">
        <v>0.25</v>
      </c>
      <c r="CF945" s="4">
        <v>0.26</v>
      </c>
      <c r="CG945" s="4">
        <v>0.28000000000000003</v>
      </c>
      <c r="CH945" s="4">
        <v>0.33</v>
      </c>
      <c r="CI945" s="4">
        <v>0.22</v>
      </c>
      <c r="CJ945" s="4"/>
      <c r="CK945" s="4"/>
      <c r="CL945" s="4"/>
      <c r="CM945" s="4"/>
      <c r="CN945" s="4"/>
      <c r="CO945" s="1" t="s">
        <v>141</v>
      </c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Q945"/>
      <c r="DR945"/>
      <c r="DS945"/>
    </row>
    <row r="946" spans="1:123" x14ac:dyDescent="0.25">
      <c r="A946" s="1" t="s">
        <v>428</v>
      </c>
      <c r="B946" s="1" t="s">
        <v>213</v>
      </c>
      <c r="C946" s="84">
        <v>2017</v>
      </c>
      <c r="D946" s="3">
        <v>43096</v>
      </c>
      <c r="F946" s="4"/>
      <c r="G946" s="4">
        <v>0</v>
      </c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4"/>
      <c r="BL946" s="4"/>
      <c r="BM946" s="4"/>
      <c r="BN946" s="4"/>
      <c r="BO946" s="4"/>
      <c r="BP946" s="4"/>
      <c r="BQ946" s="4"/>
      <c r="BR946" s="4"/>
      <c r="BS946" s="4"/>
      <c r="BT946" s="4"/>
      <c r="BU946" s="4"/>
      <c r="BV946" s="4"/>
      <c r="BW946" s="4"/>
      <c r="BX946" s="4"/>
      <c r="BY946" s="4"/>
      <c r="BZ946" s="4"/>
      <c r="CA946" s="4"/>
      <c r="CB946" s="4">
        <v>485.56</v>
      </c>
      <c r="CC946" s="4">
        <v>0.27</v>
      </c>
      <c r="CD946" s="4">
        <v>0.28000000000000003</v>
      </c>
      <c r="CE946" s="4">
        <v>0.25</v>
      </c>
      <c r="CF946" s="4">
        <v>0.26</v>
      </c>
      <c r="CG946" s="4">
        <v>0.28000000000000003</v>
      </c>
      <c r="CH946" s="4">
        <v>0.33</v>
      </c>
      <c r="CI946" s="4">
        <v>0.22</v>
      </c>
      <c r="CJ946" s="4"/>
      <c r="CK946" s="4"/>
      <c r="CL946" s="4"/>
      <c r="CM946" s="4"/>
      <c r="CN946" s="4"/>
      <c r="CO946" s="1" t="s">
        <v>141</v>
      </c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Q946"/>
      <c r="DR946"/>
      <c r="DS946"/>
    </row>
    <row r="947" spans="1:123" x14ac:dyDescent="0.25">
      <c r="A947" s="1" t="s">
        <v>428</v>
      </c>
      <c r="B947" s="1" t="s">
        <v>213</v>
      </c>
      <c r="C947" s="84">
        <v>2017</v>
      </c>
      <c r="D947" s="3">
        <v>43097</v>
      </c>
      <c r="F947" s="4"/>
      <c r="G947" s="4">
        <v>0</v>
      </c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M947" s="4"/>
      <c r="AN947" s="4"/>
      <c r="AO947" s="4"/>
      <c r="AP947" s="4"/>
      <c r="AQ947" s="4"/>
      <c r="AR947" s="4"/>
      <c r="AS947" s="4"/>
      <c r="AT947" s="4"/>
      <c r="AU947" s="4">
        <v>0.05</v>
      </c>
      <c r="AV947" s="4"/>
      <c r="AW947" s="4"/>
      <c r="AX947" s="4"/>
      <c r="AY947" s="4"/>
      <c r="AZ947" s="4"/>
      <c r="BA947" s="4"/>
      <c r="BB947" s="4"/>
      <c r="BC947" s="4"/>
      <c r="BD947" s="4"/>
      <c r="BE947" s="4"/>
      <c r="BF947" s="4"/>
      <c r="BG947" s="4"/>
      <c r="BH947" s="4"/>
      <c r="BI947" s="4"/>
      <c r="BJ947" s="4"/>
      <c r="BK947" s="4"/>
      <c r="BL947" s="4"/>
      <c r="BM947" s="4"/>
      <c r="BN947" s="4"/>
      <c r="BO947" s="4"/>
      <c r="BP947" s="4"/>
      <c r="BQ947" s="4"/>
      <c r="BR947" s="4"/>
      <c r="BS947" s="4"/>
      <c r="BT947" s="4"/>
      <c r="BU947" s="4"/>
      <c r="BV947" s="4"/>
      <c r="BW947" s="4"/>
      <c r="BX947" s="4"/>
      <c r="BY947" s="4"/>
      <c r="BZ947" s="4"/>
      <c r="CA947" s="4"/>
      <c r="CB947" s="4">
        <v>484.82</v>
      </c>
      <c r="CC947" s="4">
        <v>0.26</v>
      </c>
      <c r="CD947" s="4">
        <v>0.28000000000000003</v>
      </c>
      <c r="CE947" s="4">
        <v>0.26</v>
      </c>
      <c r="CF947" s="4">
        <v>0.26</v>
      </c>
      <c r="CG947" s="4">
        <v>0.28000000000000003</v>
      </c>
      <c r="CH947" s="4">
        <v>0.33</v>
      </c>
      <c r="CI947" s="4">
        <v>0.22</v>
      </c>
      <c r="CJ947" s="4"/>
      <c r="CK947" s="4"/>
      <c r="CL947" s="4"/>
      <c r="CM947" s="4"/>
      <c r="CN947" s="4"/>
      <c r="CO947" s="1" t="s">
        <v>141</v>
      </c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Q947"/>
      <c r="DR947"/>
      <c r="DS947"/>
    </row>
    <row r="948" spans="1:123" x14ac:dyDescent="0.25">
      <c r="A948" s="1" t="s">
        <v>428</v>
      </c>
      <c r="B948" s="1" t="s">
        <v>213</v>
      </c>
      <c r="C948" s="84">
        <v>2017</v>
      </c>
      <c r="D948" s="3">
        <v>43098</v>
      </c>
      <c r="F948" s="4"/>
      <c r="G948" s="4">
        <v>0</v>
      </c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  <c r="BO948" s="4"/>
      <c r="BP948" s="4"/>
      <c r="BQ948" s="4"/>
      <c r="BR948" s="4"/>
      <c r="BS948" s="4"/>
      <c r="BT948" s="4"/>
      <c r="BU948" s="4"/>
      <c r="BV948" s="4"/>
      <c r="BW948" s="4"/>
      <c r="BX948" s="4"/>
      <c r="BY948" s="4"/>
      <c r="BZ948" s="4"/>
      <c r="CA948" s="4"/>
      <c r="CB948" s="4">
        <v>483.59</v>
      </c>
      <c r="CC948" s="4">
        <v>0.26</v>
      </c>
      <c r="CD948" s="4">
        <v>0.28000000000000003</v>
      </c>
      <c r="CE948" s="4">
        <v>0.26</v>
      </c>
      <c r="CF948" s="4">
        <v>0.26</v>
      </c>
      <c r="CG948" s="4">
        <v>0.27</v>
      </c>
      <c r="CH948" s="4">
        <v>0.33</v>
      </c>
      <c r="CI948" s="4">
        <v>0.22</v>
      </c>
      <c r="CJ948" s="4"/>
      <c r="CK948" s="4"/>
      <c r="CL948" s="4"/>
      <c r="CM948" s="4"/>
      <c r="CN948" s="4"/>
      <c r="CO948" s="1" t="s">
        <v>141</v>
      </c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Q948"/>
      <c r="DR948"/>
      <c r="DS948"/>
    </row>
    <row r="949" spans="1:123" x14ac:dyDescent="0.25">
      <c r="A949" s="1" t="s">
        <v>428</v>
      </c>
      <c r="B949" s="1" t="s">
        <v>213</v>
      </c>
      <c r="C949" s="84">
        <v>2017</v>
      </c>
      <c r="D949" s="3">
        <v>43099</v>
      </c>
      <c r="F949" s="4"/>
      <c r="G949" s="4">
        <v>0</v>
      </c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4"/>
      <c r="BL949" s="4"/>
      <c r="BM949" s="4"/>
      <c r="BN949" s="4"/>
      <c r="BO949" s="4"/>
      <c r="BP949" s="4"/>
      <c r="BQ949" s="4"/>
      <c r="BR949" s="4"/>
      <c r="BS949" s="4"/>
      <c r="BT949" s="4"/>
      <c r="BU949" s="4"/>
      <c r="BV949" s="4"/>
      <c r="BW949" s="4"/>
      <c r="BX949" s="4"/>
      <c r="BY949" s="4"/>
      <c r="BZ949" s="4"/>
      <c r="CA949" s="4"/>
      <c r="CB949" s="4">
        <v>482.33</v>
      </c>
      <c r="CC949" s="4">
        <v>0.25</v>
      </c>
      <c r="CD949" s="4">
        <v>0.28000000000000003</v>
      </c>
      <c r="CE949" s="4">
        <v>0.26</v>
      </c>
      <c r="CF949" s="4">
        <v>0.26</v>
      </c>
      <c r="CG949" s="4">
        <v>0.27</v>
      </c>
      <c r="CH949" s="4">
        <v>0.33</v>
      </c>
      <c r="CI949" s="4">
        <v>0.22</v>
      </c>
      <c r="CJ949" s="4"/>
      <c r="CK949" s="4"/>
      <c r="CL949" s="4"/>
      <c r="CM949" s="4"/>
      <c r="CN949" s="4"/>
      <c r="CO949" s="1" t="s">
        <v>141</v>
      </c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Q949"/>
      <c r="DR949"/>
      <c r="DS949"/>
    </row>
    <row r="950" spans="1:123" x14ac:dyDescent="0.25">
      <c r="A950" s="1" t="s">
        <v>428</v>
      </c>
      <c r="B950" s="1" t="s">
        <v>213</v>
      </c>
      <c r="C950" s="84">
        <v>2017</v>
      </c>
      <c r="D950" s="3">
        <v>43100</v>
      </c>
      <c r="F950" s="4"/>
      <c r="G950" s="4">
        <v>0</v>
      </c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4"/>
      <c r="BL950" s="4"/>
      <c r="BM950" s="4"/>
      <c r="BN950" s="4"/>
      <c r="BO950" s="4"/>
      <c r="BP950" s="4"/>
      <c r="BQ950" s="4"/>
      <c r="BR950" s="4"/>
      <c r="BS950" s="4"/>
      <c r="BT950" s="4"/>
      <c r="BU950" s="4"/>
      <c r="BV950" s="4"/>
      <c r="BW950" s="4"/>
      <c r="BX950" s="4"/>
      <c r="BY950" s="4"/>
      <c r="BZ950" s="4"/>
      <c r="CA950" s="4"/>
      <c r="CB950" s="4">
        <v>480.95</v>
      </c>
      <c r="CC950" s="4">
        <v>0.25</v>
      </c>
      <c r="CD950" s="4">
        <v>0.28000000000000003</v>
      </c>
      <c r="CE950" s="4">
        <v>0.26</v>
      </c>
      <c r="CF950" s="4">
        <v>0.26</v>
      </c>
      <c r="CG950" s="4">
        <v>0.27</v>
      </c>
      <c r="CH950" s="4">
        <v>0.33</v>
      </c>
      <c r="CI950" s="4">
        <v>0.22</v>
      </c>
      <c r="CJ950" s="4"/>
      <c r="CK950" s="4"/>
      <c r="CL950" s="4"/>
      <c r="CM950" s="4"/>
      <c r="CN950" s="4"/>
      <c r="CO950" s="1" t="s">
        <v>141</v>
      </c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Q950"/>
      <c r="DR950"/>
      <c r="DS950"/>
    </row>
    <row r="951" spans="1:123" x14ac:dyDescent="0.25">
      <c r="A951" s="1" t="s">
        <v>428</v>
      </c>
      <c r="B951" s="1" t="s">
        <v>213</v>
      </c>
      <c r="C951" s="84">
        <v>2017</v>
      </c>
      <c r="D951" s="3">
        <v>43101</v>
      </c>
      <c r="F951" s="4"/>
      <c r="G951" s="4">
        <v>0</v>
      </c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  <c r="BO951" s="4"/>
      <c r="BP951" s="4"/>
      <c r="BQ951" s="4"/>
      <c r="BR951" s="4"/>
      <c r="BS951" s="4"/>
      <c r="BT951" s="4"/>
      <c r="BU951" s="4"/>
      <c r="BV951" s="4"/>
      <c r="BW951" s="4"/>
      <c r="BX951" s="4"/>
      <c r="BY951" s="4"/>
      <c r="BZ951" s="4"/>
      <c r="CA951" s="4"/>
      <c r="CB951" s="4">
        <v>479.6</v>
      </c>
      <c r="CC951" s="4">
        <v>0.24</v>
      </c>
      <c r="CD951" s="4">
        <v>0.28000000000000003</v>
      </c>
      <c r="CE951" s="4">
        <v>0.26</v>
      </c>
      <c r="CF951" s="4">
        <v>0.26</v>
      </c>
      <c r="CG951" s="4">
        <v>0.27</v>
      </c>
      <c r="CH951" s="4">
        <v>0.33</v>
      </c>
      <c r="CI951" s="4">
        <v>0.22</v>
      </c>
      <c r="CJ951" s="4"/>
      <c r="CK951" s="4"/>
      <c r="CL951" s="4"/>
      <c r="CM951" s="4"/>
      <c r="CN951" s="4"/>
      <c r="CO951" s="1" t="s">
        <v>141</v>
      </c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/>
      <c r="DI951"/>
      <c r="DJ951"/>
      <c r="DQ951"/>
      <c r="DR951"/>
      <c r="DS951"/>
    </row>
    <row r="952" spans="1:123" x14ac:dyDescent="0.25">
      <c r="A952" s="1" t="s">
        <v>428</v>
      </c>
      <c r="B952" s="1" t="s">
        <v>213</v>
      </c>
      <c r="C952" s="84">
        <v>2017</v>
      </c>
      <c r="D952" s="3">
        <v>43102</v>
      </c>
      <c r="F952" s="4"/>
      <c r="G952" s="4">
        <v>0</v>
      </c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  <c r="BH952" s="4"/>
      <c r="BI952" s="4"/>
      <c r="BJ952" s="4"/>
      <c r="BK952" s="4"/>
      <c r="BL952" s="4"/>
      <c r="BM952" s="4"/>
      <c r="BN952" s="4"/>
      <c r="BO952" s="4"/>
      <c r="BP952" s="4"/>
      <c r="BQ952" s="4"/>
      <c r="BR952" s="4"/>
      <c r="BS952" s="4"/>
      <c r="BT952" s="4"/>
      <c r="BU952" s="4"/>
      <c r="BV952" s="4"/>
      <c r="BW952" s="4"/>
      <c r="BX952" s="4"/>
      <c r="BY952" s="4"/>
      <c r="BZ952" s="4"/>
      <c r="CA952" s="4"/>
      <c r="CB952" s="4">
        <v>478.4</v>
      </c>
      <c r="CC952" s="4">
        <v>0.24</v>
      </c>
      <c r="CD952" s="4">
        <v>0.28000000000000003</v>
      </c>
      <c r="CE952" s="4">
        <v>0.26</v>
      </c>
      <c r="CF952" s="4">
        <v>0.26</v>
      </c>
      <c r="CG952" s="4">
        <v>0.27</v>
      </c>
      <c r="CH952" s="4">
        <v>0.33</v>
      </c>
      <c r="CI952" s="4">
        <v>0.22</v>
      </c>
      <c r="CJ952" s="4"/>
      <c r="CK952" s="4"/>
      <c r="CL952" s="4"/>
      <c r="CM952" s="4"/>
      <c r="CN952" s="4"/>
      <c r="CO952" s="1" t="s">
        <v>141</v>
      </c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  <c r="DI952"/>
      <c r="DJ952"/>
      <c r="DQ952"/>
      <c r="DR952"/>
      <c r="DS952"/>
    </row>
    <row r="953" spans="1:123" x14ac:dyDescent="0.25">
      <c r="A953" s="1" t="s">
        <v>428</v>
      </c>
      <c r="B953" s="1" t="s">
        <v>213</v>
      </c>
      <c r="C953" s="84">
        <v>2017</v>
      </c>
      <c r="D953" s="3">
        <v>43103</v>
      </c>
      <c r="F953" s="4"/>
      <c r="G953" s="4">
        <v>0</v>
      </c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  <c r="BH953" s="4"/>
      <c r="BI953" s="4"/>
      <c r="BJ953" s="4"/>
      <c r="BK953" s="4"/>
      <c r="BL953" s="4"/>
      <c r="BM953" s="4"/>
      <c r="BN953" s="4"/>
      <c r="BO953" s="4"/>
      <c r="BP953" s="4"/>
      <c r="BQ953" s="4"/>
      <c r="BR953" s="4"/>
      <c r="BS953" s="4"/>
      <c r="BT953" s="4"/>
      <c r="BU953" s="4"/>
      <c r="BV953" s="4"/>
      <c r="BW953" s="4"/>
      <c r="BX953" s="4"/>
      <c r="BY953" s="4"/>
      <c r="BZ953" s="4"/>
      <c r="CA953" s="4"/>
      <c r="CB953" s="4">
        <v>477.29</v>
      </c>
      <c r="CC953" s="4">
        <v>0.24</v>
      </c>
      <c r="CD953" s="4">
        <v>0.28000000000000003</v>
      </c>
      <c r="CE953" s="4">
        <v>0.26</v>
      </c>
      <c r="CF953" s="4">
        <v>0.26</v>
      </c>
      <c r="CG953" s="4">
        <v>0.27</v>
      </c>
      <c r="CH953" s="4">
        <v>0.33</v>
      </c>
      <c r="CI953" s="4">
        <v>0.22</v>
      </c>
      <c r="CJ953" s="4"/>
      <c r="CK953" s="4"/>
      <c r="CL953" s="4"/>
      <c r="CM953" s="4"/>
      <c r="CN953" s="4"/>
      <c r="CO953" s="1" t="s">
        <v>141</v>
      </c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Q953"/>
      <c r="DR953"/>
      <c r="DS953"/>
    </row>
    <row r="954" spans="1:123" x14ac:dyDescent="0.25">
      <c r="A954" s="1" t="s">
        <v>428</v>
      </c>
      <c r="B954" s="1" t="s">
        <v>213</v>
      </c>
      <c r="C954" s="84">
        <v>2017</v>
      </c>
      <c r="D954" s="3">
        <v>43104</v>
      </c>
      <c r="F954" s="4"/>
      <c r="G954" s="4">
        <v>0</v>
      </c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>
        <v>1349.3484070263</v>
      </c>
      <c r="AL954"/>
      <c r="AM954" s="4"/>
      <c r="AN954" s="4"/>
      <c r="AO954" s="4"/>
      <c r="AP954" s="4">
        <v>775.48</v>
      </c>
      <c r="AQ954" s="4"/>
      <c r="AR954" s="4"/>
      <c r="AS954">
        <v>1.5647500000000002E-2</v>
      </c>
      <c r="AT954" s="4">
        <v>691.43</v>
      </c>
      <c r="AU954" s="4">
        <v>0.01</v>
      </c>
      <c r="AV954"/>
      <c r="AW954">
        <v>0.37635000000000002</v>
      </c>
      <c r="AX954" s="4">
        <v>111.04</v>
      </c>
      <c r="AY954" s="4"/>
      <c r="AZ954" s="4"/>
      <c r="BA954" s="4"/>
      <c r="BB954" s="4"/>
      <c r="BC954" s="4"/>
      <c r="BD954" s="4">
        <v>0</v>
      </c>
      <c r="BE954" s="4"/>
      <c r="BF954" s="4">
        <v>0</v>
      </c>
      <c r="BG954" s="4">
        <v>0</v>
      </c>
      <c r="BH954" s="4"/>
      <c r="BI954" s="4"/>
      <c r="BJ954" s="4"/>
      <c r="BK954" s="4">
        <v>0</v>
      </c>
      <c r="BL954" s="4">
        <v>84.05</v>
      </c>
      <c r="BM954" s="4"/>
      <c r="BN954" s="4" t="s">
        <v>89</v>
      </c>
      <c r="BO954" s="4"/>
      <c r="BP954" s="4"/>
      <c r="BQ954" s="4"/>
      <c r="BR954" s="4"/>
      <c r="BS954" s="4"/>
      <c r="BT954" s="4"/>
      <c r="BU954" s="4"/>
      <c r="BV954">
        <v>9.0677579909698904E-3</v>
      </c>
      <c r="BW954" s="4">
        <v>462.83</v>
      </c>
      <c r="BX954">
        <v>0.57079139025394798</v>
      </c>
      <c r="BY954" s="4"/>
      <c r="BZ954" s="4"/>
      <c r="CA954" s="4"/>
      <c r="CB954" s="4">
        <v>476.13</v>
      </c>
      <c r="CC954" s="4">
        <v>0.24</v>
      </c>
      <c r="CD954" s="4">
        <v>0.28000000000000003</v>
      </c>
      <c r="CE954" s="4">
        <v>0.26</v>
      </c>
      <c r="CF954" s="4">
        <v>0.26</v>
      </c>
      <c r="CG954" s="4">
        <v>0.27</v>
      </c>
      <c r="CH954" s="4">
        <v>0.33</v>
      </c>
      <c r="CI954" s="4">
        <v>0.22</v>
      </c>
      <c r="CJ954" s="4"/>
      <c r="CK954" s="4"/>
      <c r="CL954" s="4"/>
      <c r="CM954" s="4"/>
      <c r="CN954" s="4"/>
      <c r="CO954" s="1" t="s">
        <v>141</v>
      </c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Q954"/>
      <c r="DR954"/>
      <c r="DS954"/>
    </row>
    <row r="955" spans="1:123" x14ac:dyDescent="0.25">
      <c r="A955" s="1" t="s">
        <v>428</v>
      </c>
      <c r="B955" s="1" t="s">
        <v>213</v>
      </c>
      <c r="C955" s="84">
        <v>2017</v>
      </c>
      <c r="D955" s="3">
        <v>43105</v>
      </c>
      <c r="F955" s="4"/>
      <c r="G955" s="4">
        <v>0</v>
      </c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4"/>
      <c r="BL955" s="4"/>
      <c r="BM955" s="4"/>
      <c r="BN955" s="4"/>
      <c r="BO955" s="4"/>
      <c r="BP955" s="4"/>
      <c r="BQ955" s="4"/>
      <c r="BR955" s="4"/>
      <c r="BS955" s="4"/>
      <c r="BT955" s="4"/>
      <c r="BU955" s="4"/>
      <c r="BV955" s="4"/>
      <c r="BW955" s="4"/>
      <c r="BX955" s="4"/>
      <c r="BY955" s="4"/>
      <c r="BZ955" s="4"/>
      <c r="CA955" s="4"/>
      <c r="CB955" s="4">
        <v>526.71</v>
      </c>
      <c r="CC955" s="4">
        <v>0.34</v>
      </c>
      <c r="CD955" s="4">
        <v>0.36</v>
      </c>
      <c r="CE955" s="4">
        <v>0.34</v>
      </c>
      <c r="CF955" s="4">
        <v>0.26</v>
      </c>
      <c r="CG955" s="4">
        <v>0.27</v>
      </c>
      <c r="CH955" s="4">
        <v>0.33</v>
      </c>
      <c r="CI955" s="4">
        <v>0.22</v>
      </c>
      <c r="CJ955" s="4"/>
      <c r="CK955" s="4"/>
      <c r="CL955" s="4"/>
      <c r="CM955" s="4"/>
      <c r="CN955" s="4"/>
      <c r="CO955" s="1" t="s">
        <v>141</v>
      </c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  <c r="DI955"/>
      <c r="DJ955"/>
      <c r="DQ955"/>
      <c r="DR955"/>
      <c r="DS955"/>
    </row>
    <row r="956" spans="1:123" x14ac:dyDescent="0.25">
      <c r="A956" s="1" t="s">
        <v>428</v>
      </c>
      <c r="B956" s="1" t="s">
        <v>213</v>
      </c>
      <c r="C956" s="84">
        <v>2017</v>
      </c>
      <c r="D956" s="3">
        <v>43106</v>
      </c>
      <c r="F956" s="4"/>
      <c r="G956" s="4">
        <v>0</v>
      </c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4"/>
      <c r="BL956" s="4"/>
      <c r="BM956" s="4"/>
      <c r="BN956" s="4"/>
      <c r="BO956" s="4"/>
      <c r="BP956" s="4"/>
      <c r="BQ956" s="4"/>
      <c r="BR956" s="4"/>
      <c r="BS956" s="4"/>
      <c r="BT956" s="4"/>
      <c r="BU956" s="4"/>
      <c r="BV956" s="4"/>
      <c r="BW956" s="4"/>
      <c r="BX956" s="4"/>
      <c r="BY956" s="4"/>
      <c r="BZ956" s="4"/>
      <c r="CA956" s="4"/>
      <c r="CB956" s="4">
        <v>519.41</v>
      </c>
      <c r="CC956" s="4">
        <v>0.31</v>
      </c>
      <c r="CD956" s="4">
        <v>0.35</v>
      </c>
      <c r="CE956" s="4">
        <v>0.33</v>
      </c>
      <c r="CF956" s="4">
        <v>0.26</v>
      </c>
      <c r="CG956" s="4">
        <v>0.27</v>
      </c>
      <c r="CH956" s="4">
        <v>0.32</v>
      </c>
      <c r="CI956" s="4">
        <v>0.22</v>
      </c>
      <c r="CJ956" s="4"/>
      <c r="CK956" s="4"/>
      <c r="CL956" s="4"/>
      <c r="CM956" s="4"/>
      <c r="CN956" s="4"/>
      <c r="CO956" s="1" t="s">
        <v>141</v>
      </c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  <c r="DI956"/>
      <c r="DJ956"/>
      <c r="DQ956"/>
      <c r="DR956"/>
      <c r="DS956"/>
    </row>
    <row r="957" spans="1:123" x14ac:dyDescent="0.25">
      <c r="A957" s="1" t="s">
        <v>428</v>
      </c>
      <c r="B957" s="1" t="s">
        <v>213</v>
      </c>
      <c r="C957" s="84">
        <v>2017</v>
      </c>
      <c r="D957" s="3">
        <v>43107</v>
      </c>
      <c r="F957" s="4"/>
      <c r="G957" s="4">
        <v>0</v>
      </c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  <c r="BH957" s="4"/>
      <c r="BI957" s="4"/>
      <c r="BJ957" s="4"/>
      <c r="BK957" s="4"/>
      <c r="BL957" s="4"/>
      <c r="BM957" s="4"/>
      <c r="BN957" s="4"/>
      <c r="BO957" s="4"/>
      <c r="BP957" s="4"/>
      <c r="BQ957" s="4"/>
      <c r="BR957" s="4"/>
      <c r="BS957" s="4"/>
      <c r="BT957" s="4"/>
      <c r="BU957" s="4"/>
      <c r="BV957" s="4"/>
      <c r="BW957" s="4"/>
      <c r="BX957" s="4"/>
      <c r="BY957" s="4"/>
      <c r="BZ957" s="4"/>
      <c r="CA957" s="4"/>
      <c r="CB957" s="4">
        <v>516.09</v>
      </c>
      <c r="CC957" s="4">
        <v>0.31</v>
      </c>
      <c r="CD957" s="4">
        <v>0.34</v>
      </c>
      <c r="CE957" s="4">
        <v>0.33</v>
      </c>
      <c r="CF957" s="4">
        <v>0.26</v>
      </c>
      <c r="CG957" s="4">
        <v>0.27</v>
      </c>
      <c r="CH957" s="4">
        <v>0.32</v>
      </c>
      <c r="CI957" s="4">
        <v>0.22</v>
      </c>
      <c r="CJ957" s="4"/>
      <c r="CK957" s="4"/>
      <c r="CL957" s="4"/>
      <c r="CM957" s="4"/>
      <c r="CN957" s="4"/>
      <c r="CO957" s="1" t="s">
        <v>141</v>
      </c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Q957"/>
      <c r="DR957"/>
      <c r="DS957"/>
    </row>
    <row r="958" spans="1:123" x14ac:dyDescent="0.25">
      <c r="A958" s="1" t="s">
        <v>428</v>
      </c>
      <c r="B958" s="1" t="s">
        <v>213</v>
      </c>
      <c r="C958" s="84">
        <v>2017</v>
      </c>
      <c r="D958" s="3">
        <v>43108</v>
      </c>
      <c r="F958" s="4"/>
      <c r="G958" s="4">
        <v>0</v>
      </c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M958" s="4"/>
      <c r="AN958" s="4"/>
      <c r="AO958" s="4"/>
      <c r="AP958" s="4"/>
      <c r="AQ958" s="4"/>
      <c r="AR958" s="4"/>
      <c r="AS958" s="4"/>
      <c r="AT958" s="4"/>
      <c r="AU958" s="4">
        <v>0</v>
      </c>
      <c r="AV958" s="4"/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/>
      <c r="BL958" s="4"/>
      <c r="BM958" s="4"/>
      <c r="BN958" s="4"/>
      <c r="BO958" s="4"/>
      <c r="BP958" s="4"/>
      <c r="BQ958" s="4"/>
      <c r="BR958" s="4"/>
      <c r="BS958" s="4"/>
      <c r="BT958" s="4"/>
      <c r="BU958" s="4"/>
      <c r="BV958" s="4"/>
      <c r="BW958" s="4"/>
      <c r="BX958" s="4"/>
      <c r="BY958" s="4"/>
      <c r="BZ958" s="4"/>
      <c r="CA958" s="4"/>
      <c r="CB958" s="4">
        <v>513.46</v>
      </c>
      <c r="CC958" s="4">
        <v>0.3</v>
      </c>
      <c r="CD958" s="4">
        <v>0.34</v>
      </c>
      <c r="CE958" s="4">
        <v>0.33</v>
      </c>
      <c r="CF958" s="4">
        <v>0.26</v>
      </c>
      <c r="CG958" s="4">
        <v>0.27</v>
      </c>
      <c r="CH958" s="4">
        <v>0.32</v>
      </c>
      <c r="CI958" s="4">
        <v>0.22</v>
      </c>
      <c r="CJ958" s="4"/>
      <c r="CK958" s="4"/>
      <c r="CL958" s="4"/>
      <c r="CM958" s="4"/>
      <c r="CN958" s="4"/>
      <c r="CO958" s="1" t="s">
        <v>141</v>
      </c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Q958"/>
      <c r="DR958"/>
      <c r="DS958"/>
    </row>
    <row r="959" spans="1:123" x14ac:dyDescent="0.25">
      <c r="A959" s="1" t="s">
        <v>428</v>
      </c>
      <c r="B959" s="1" t="s">
        <v>213</v>
      </c>
      <c r="C959" s="84">
        <v>2017</v>
      </c>
      <c r="D959" s="3">
        <v>43109</v>
      </c>
      <c r="F959" s="4"/>
      <c r="G959" s="4">
        <v>0</v>
      </c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4"/>
      <c r="BL959" s="4"/>
      <c r="BM959" s="4"/>
      <c r="BN959" s="4"/>
      <c r="BO959" s="4"/>
      <c r="BP959" s="4"/>
      <c r="BQ959" s="4"/>
      <c r="BR959" s="4"/>
      <c r="BS959" s="4"/>
      <c r="BT959" s="4"/>
      <c r="BU959" s="4"/>
      <c r="BV959" s="4"/>
      <c r="BW959" s="4"/>
      <c r="BX959" s="4"/>
      <c r="BY959" s="4"/>
      <c r="BZ959" s="4"/>
      <c r="CA959" s="4"/>
      <c r="CB959" s="4">
        <v>511.39</v>
      </c>
      <c r="CC959" s="4">
        <v>0.28999999999999998</v>
      </c>
      <c r="CD959" s="4">
        <v>0.33</v>
      </c>
      <c r="CE959" s="4">
        <v>0.32</v>
      </c>
      <c r="CF959" s="4">
        <v>0.26</v>
      </c>
      <c r="CG959" s="4">
        <v>0.27</v>
      </c>
      <c r="CH959" s="4">
        <v>0.32</v>
      </c>
      <c r="CI959" s="4">
        <v>0.22</v>
      </c>
      <c r="CJ959" s="4"/>
      <c r="CK959" s="4"/>
      <c r="CL959" s="4"/>
      <c r="CM959" s="4"/>
      <c r="CN959" s="4"/>
      <c r="CO959" s="1" t="s">
        <v>141</v>
      </c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Q959"/>
      <c r="DR959"/>
      <c r="DS959"/>
    </row>
    <row r="960" spans="1:123" x14ac:dyDescent="0.25">
      <c r="A960" s="1" t="s">
        <v>428</v>
      </c>
      <c r="B960" s="1" t="s">
        <v>213</v>
      </c>
      <c r="C960" s="84">
        <v>2017</v>
      </c>
      <c r="D960" s="3">
        <v>43110</v>
      </c>
      <c r="F960" s="4"/>
      <c r="G960" s="4">
        <v>0</v>
      </c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4"/>
      <c r="BL960" s="4"/>
      <c r="BM960" s="4"/>
      <c r="BN960" s="4"/>
      <c r="BO960" s="4"/>
      <c r="BP960" s="4"/>
      <c r="BQ960" s="4"/>
      <c r="BR960" s="4"/>
      <c r="BS960" s="4"/>
      <c r="BT960" s="4"/>
      <c r="BU960" s="4"/>
      <c r="BV960" s="4"/>
      <c r="BW960" s="4"/>
      <c r="BX960" s="4"/>
      <c r="BY960" s="4"/>
      <c r="BZ960" s="4"/>
      <c r="CA960" s="4"/>
      <c r="CB960" s="4">
        <v>522.55999999999995</v>
      </c>
      <c r="CC960" s="4">
        <v>0.34</v>
      </c>
      <c r="CD960" s="4">
        <v>0.35</v>
      </c>
      <c r="CE960" s="4">
        <v>0.33</v>
      </c>
      <c r="CF960" s="4">
        <v>0.26</v>
      </c>
      <c r="CG960" s="4">
        <v>0.27</v>
      </c>
      <c r="CH960" s="4">
        <v>0.32</v>
      </c>
      <c r="CI960" s="4">
        <v>0.22</v>
      </c>
      <c r="CJ960" s="4"/>
      <c r="CK960" s="4"/>
      <c r="CL960" s="4"/>
      <c r="CM960" s="4"/>
      <c r="CN960" s="4"/>
      <c r="CO960" s="1" t="s">
        <v>141</v>
      </c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Q960"/>
      <c r="DR960"/>
      <c r="DS960"/>
    </row>
    <row r="961" spans="1:123" x14ac:dyDescent="0.25">
      <c r="A961" s="1" t="s">
        <v>428</v>
      </c>
      <c r="B961" s="1" t="s">
        <v>213</v>
      </c>
      <c r="C961" s="84">
        <v>2017</v>
      </c>
      <c r="D961" s="3">
        <v>43111</v>
      </c>
      <c r="F961" s="4"/>
      <c r="G961" s="4">
        <v>0</v>
      </c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4"/>
      <c r="BB961" s="4"/>
      <c r="BC961" s="4"/>
      <c r="BD961" s="4"/>
      <c r="BE961" s="4"/>
      <c r="BF961" s="4"/>
      <c r="BG961" s="4"/>
      <c r="BH961" s="4"/>
      <c r="BI961" s="4"/>
      <c r="BJ961" s="4"/>
      <c r="BK961" s="4"/>
      <c r="BL961" s="4"/>
      <c r="BM961" s="4"/>
      <c r="BN961" s="4"/>
      <c r="BO961" s="4"/>
      <c r="BP961" s="4"/>
      <c r="BQ961" s="4"/>
      <c r="BR961" s="4"/>
      <c r="BS961" s="4"/>
      <c r="BT961" s="4"/>
      <c r="BU961" s="4"/>
      <c r="BV961" s="4"/>
      <c r="BW961" s="4"/>
      <c r="BX961" s="4"/>
      <c r="BY961" s="4"/>
      <c r="BZ961" s="4"/>
      <c r="CA961" s="4"/>
      <c r="CB961" s="4">
        <v>562.54</v>
      </c>
      <c r="CC961" s="4">
        <v>0.35</v>
      </c>
      <c r="CD961" s="4">
        <v>0.37</v>
      </c>
      <c r="CE961" s="4">
        <v>0.36</v>
      </c>
      <c r="CF961" s="4">
        <v>0.33</v>
      </c>
      <c r="CG961" s="4">
        <v>0.27</v>
      </c>
      <c r="CH961" s="4">
        <v>0.32</v>
      </c>
      <c r="CI961" s="4">
        <v>0.22</v>
      </c>
      <c r="CJ961" s="4"/>
      <c r="CK961" s="4"/>
      <c r="CL961" s="4"/>
      <c r="CM961" s="4"/>
      <c r="CN961" s="4"/>
      <c r="CO961" s="1" t="s">
        <v>141</v>
      </c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Q961"/>
      <c r="DR961"/>
      <c r="DS961"/>
    </row>
    <row r="962" spans="1:123" x14ac:dyDescent="0.25">
      <c r="A962" s="1" t="s">
        <v>428</v>
      </c>
      <c r="B962" s="1" t="s">
        <v>213</v>
      </c>
      <c r="C962" s="84">
        <v>2017</v>
      </c>
      <c r="D962" s="3">
        <v>43112</v>
      </c>
      <c r="F962" s="4"/>
      <c r="G962" s="4">
        <v>0</v>
      </c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4"/>
      <c r="BL962" s="4"/>
      <c r="BM962" s="4"/>
      <c r="BN962" s="4"/>
      <c r="BO962" s="4"/>
      <c r="BP962" s="4"/>
      <c r="BQ962" s="4"/>
      <c r="BR962" s="4"/>
      <c r="BS962" s="4"/>
      <c r="BT962" s="4"/>
      <c r="BU962" s="4"/>
      <c r="BV962" s="4"/>
      <c r="BW962" s="4"/>
      <c r="BX962" s="4"/>
      <c r="BY962" s="4"/>
      <c r="BZ962" s="4"/>
      <c r="CA962" s="4"/>
      <c r="CB962" s="4">
        <v>563.21</v>
      </c>
      <c r="CC962" s="4">
        <v>0.33</v>
      </c>
      <c r="CD962" s="4">
        <v>0.36</v>
      </c>
      <c r="CE962" s="4">
        <v>0.35</v>
      </c>
      <c r="CF962" s="4">
        <v>0.36</v>
      </c>
      <c r="CG962" s="4">
        <v>0.28999999999999998</v>
      </c>
      <c r="CH962" s="4">
        <v>0.33</v>
      </c>
      <c r="CI962" s="4">
        <v>0.22</v>
      </c>
      <c r="CJ962" s="4"/>
      <c r="CK962" s="4"/>
      <c r="CL962" s="4"/>
      <c r="CM962" s="4"/>
      <c r="CN962" s="4"/>
      <c r="CO962" s="1" t="s">
        <v>141</v>
      </c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Q962"/>
      <c r="DR962"/>
      <c r="DS962"/>
    </row>
    <row r="963" spans="1:123" x14ac:dyDescent="0.25">
      <c r="A963" s="1" t="s">
        <v>428</v>
      </c>
      <c r="B963" s="1" t="s">
        <v>213</v>
      </c>
      <c r="C963" s="84">
        <v>2017</v>
      </c>
      <c r="D963" s="3">
        <v>43113</v>
      </c>
      <c r="F963" s="4"/>
      <c r="G963" s="4">
        <v>0</v>
      </c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  <c r="BJ963" s="4"/>
      <c r="BK963" s="4"/>
      <c r="BL963" s="4"/>
      <c r="BM963" s="4"/>
      <c r="BN963" s="4"/>
      <c r="BO963" s="4"/>
      <c r="BP963" s="4"/>
      <c r="BQ963" s="4"/>
      <c r="BR963" s="4"/>
      <c r="BS963" s="4"/>
      <c r="BT963" s="4"/>
      <c r="BU963" s="4"/>
      <c r="BV963" s="4"/>
      <c r="BW963" s="4"/>
      <c r="BX963" s="4"/>
      <c r="BY963" s="4"/>
      <c r="BZ963" s="4"/>
      <c r="CA963" s="4"/>
      <c r="CB963" s="4">
        <v>559.83000000000004</v>
      </c>
      <c r="CC963" s="4">
        <v>0.32</v>
      </c>
      <c r="CD963" s="4">
        <v>0.35</v>
      </c>
      <c r="CE963" s="4">
        <v>0.34</v>
      </c>
      <c r="CF963" s="4">
        <v>0.36</v>
      </c>
      <c r="CG963" s="4">
        <v>0.28999999999999998</v>
      </c>
      <c r="CH963" s="4">
        <v>0.33</v>
      </c>
      <c r="CI963" s="4">
        <v>0.22</v>
      </c>
      <c r="CJ963" s="4"/>
      <c r="CK963" s="4"/>
      <c r="CL963" s="4"/>
      <c r="CM963" s="4"/>
      <c r="CN963" s="4"/>
      <c r="CO963" s="1" t="s">
        <v>141</v>
      </c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Q963"/>
      <c r="DR963"/>
      <c r="DS963"/>
    </row>
    <row r="964" spans="1:123" x14ac:dyDescent="0.25">
      <c r="A964" s="1" t="s">
        <v>428</v>
      </c>
      <c r="B964" s="1" t="s">
        <v>213</v>
      </c>
      <c r="C964" s="84">
        <v>2017</v>
      </c>
      <c r="D964" s="3">
        <v>43114</v>
      </c>
      <c r="F964" s="4"/>
      <c r="G964" s="4">
        <v>0</v>
      </c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4"/>
      <c r="BL964" s="4"/>
      <c r="BM964" s="4"/>
      <c r="BN964" s="4"/>
      <c r="BO964" s="4"/>
      <c r="BP964" s="4"/>
      <c r="BQ964" s="4"/>
      <c r="BR964" s="4"/>
      <c r="BS964" s="4"/>
      <c r="BT964" s="4"/>
      <c r="BU964" s="4"/>
      <c r="BV964" s="4"/>
      <c r="BW964" s="4"/>
      <c r="BX964" s="4"/>
      <c r="BY964" s="4"/>
      <c r="BZ964" s="4"/>
      <c r="CA964" s="4"/>
      <c r="CB964" s="4">
        <v>556.74</v>
      </c>
      <c r="CC964" s="4">
        <v>0.31</v>
      </c>
      <c r="CD964" s="4">
        <v>0.35</v>
      </c>
      <c r="CE964" s="4">
        <v>0.34</v>
      </c>
      <c r="CF964" s="4">
        <v>0.35</v>
      </c>
      <c r="CG964" s="4">
        <v>0.28999999999999998</v>
      </c>
      <c r="CH964" s="4">
        <v>0.33</v>
      </c>
      <c r="CI964" s="4">
        <v>0.22</v>
      </c>
      <c r="CJ964" s="4"/>
      <c r="CK964" s="4"/>
      <c r="CL964" s="4"/>
      <c r="CM964" s="4"/>
      <c r="CN964" s="4"/>
      <c r="CO964" s="1" t="s">
        <v>141</v>
      </c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/>
      <c r="DJ964"/>
      <c r="DQ964"/>
      <c r="DR964"/>
      <c r="DS964"/>
    </row>
    <row r="965" spans="1:123" x14ac:dyDescent="0.25">
      <c r="A965" s="1" t="s">
        <v>428</v>
      </c>
      <c r="B965" s="1" t="s">
        <v>213</v>
      </c>
      <c r="C965" s="84">
        <v>2017</v>
      </c>
      <c r="D965" s="3">
        <v>43115</v>
      </c>
      <c r="F965" s="4"/>
      <c r="G965" s="4">
        <v>0</v>
      </c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  <c r="BJ965" s="4"/>
      <c r="BK965" s="4"/>
      <c r="BL965" s="4"/>
      <c r="BM965" s="4"/>
      <c r="BN965" s="4"/>
      <c r="BO965" s="4"/>
      <c r="BP965" s="4"/>
      <c r="BQ965" s="4"/>
      <c r="BR965" s="4"/>
      <c r="BS965" s="4"/>
      <c r="BT965" s="4"/>
      <c r="BU965" s="4"/>
      <c r="BV965" s="4"/>
      <c r="BW965" s="4"/>
      <c r="BX965" s="4"/>
      <c r="BY965" s="4"/>
      <c r="BZ965" s="4"/>
      <c r="CA965" s="4"/>
      <c r="CB965" s="4">
        <v>553.54</v>
      </c>
      <c r="CC965" s="4">
        <v>0.3</v>
      </c>
      <c r="CD965" s="4">
        <v>0.35</v>
      </c>
      <c r="CE965" s="4">
        <v>0.34</v>
      </c>
      <c r="CF965" s="4">
        <v>0.35</v>
      </c>
      <c r="CG965" s="4">
        <v>0.28999999999999998</v>
      </c>
      <c r="CH965" s="4">
        <v>0.33</v>
      </c>
      <c r="CI965" s="4">
        <v>0.22</v>
      </c>
      <c r="CJ965" s="4"/>
      <c r="CK965" s="4"/>
      <c r="CL965" s="4"/>
      <c r="CM965" s="4"/>
      <c r="CN965" s="4"/>
      <c r="CO965" s="1" t="s">
        <v>141</v>
      </c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Q965"/>
      <c r="DR965"/>
      <c r="DS965"/>
    </row>
    <row r="966" spans="1:123" x14ac:dyDescent="0.25">
      <c r="A966" s="1" t="s">
        <v>428</v>
      </c>
      <c r="B966" s="1" t="s">
        <v>213</v>
      </c>
      <c r="C966" s="84">
        <v>2017</v>
      </c>
      <c r="D966" s="3">
        <v>43116</v>
      </c>
      <c r="F966" s="4"/>
      <c r="G966" s="4">
        <v>0</v>
      </c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  <c r="BH966" s="4"/>
      <c r="BI966" s="4"/>
      <c r="BJ966" s="4"/>
      <c r="BK966" s="4"/>
      <c r="BL966" s="4"/>
      <c r="BM966" s="4"/>
      <c r="BN966" s="4"/>
      <c r="BO966" s="4"/>
      <c r="BP966" s="4"/>
      <c r="BQ966" s="4"/>
      <c r="BR966" s="4"/>
      <c r="BS966" s="4"/>
      <c r="BT966" s="4"/>
      <c r="BU966" s="4"/>
      <c r="BV966" s="4"/>
      <c r="BW966" s="4"/>
      <c r="BX966" s="4"/>
      <c r="BY966" s="4"/>
      <c r="BZ966" s="4"/>
      <c r="CA966" s="4"/>
      <c r="CB966" s="4">
        <v>551.04</v>
      </c>
      <c r="CC966" s="4">
        <v>0.3</v>
      </c>
      <c r="CD966" s="4">
        <v>0.34</v>
      </c>
      <c r="CE966" s="4">
        <v>0.33</v>
      </c>
      <c r="CF966" s="4">
        <v>0.35</v>
      </c>
      <c r="CG966" s="4">
        <v>0.28999999999999998</v>
      </c>
      <c r="CH966" s="4">
        <v>0.33</v>
      </c>
      <c r="CI966" s="4">
        <v>0.22</v>
      </c>
      <c r="CJ966" s="4"/>
      <c r="CK966" s="4"/>
      <c r="CL966" s="4"/>
      <c r="CM966" s="4"/>
      <c r="CN966" s="4"/>
      <c r="CO966" s="1" t="s">
        <v>141</v>
      </c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Q966"/>
      <c r="DR966"/>
      <c r="DS966"/>
    </row>
    <row r="967" spans="1:123" x14ac:dyDescent="0.25">
      <c r="A967" s="1" t="s">
        <v>428</v>
      </c>
      <c r="B967" s="1" t="s">
        <v>213</v>
      </c>
      <c r="C967" s="84">
        <v>2017</v>
      </c>
      <c r="D967" s="3">
        <v>43117</v>
      </c>
      <c r="F967" s="4"/>
      <c r="G967" s="4">
        <v>0</v>
      </c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  <c r="BJ967" s="4"/>
      <c r="BK967" s="4"/>
      <c r="BL967" s="4"/>
      <c r="BM967" s="4"/>
      <c r="BN967" s="4"/>
      <c r="BO967" s="4"/>
      <c r="BP967" s="4"/>
      <c r="BQ967" s="4"/>
      <c r="BR967" s="4"/>
      <c r="BS967" s="4"/>
      <c r="BT967" s="4"/>
      <c r="BU967" s="4"/>
      <c r="BV967" s="4"/>
      <c r="BW967" s="4"/>
      <c r="BX967" s="4"/>
      <c r="BY967" s="4"/>
      <c r="BZ967" s="4"/>
      <c r="CA967" s="4"/>
      <c r="CB967" s="4">
        <v>548.95000000000005</v>
      </c>
      <c r="CC967" s="4">
        <v>0.28999999999999998</v>
      </c>
      <c r="CD967" s="4">
        <v>0.34</v>
      </c>
      <c r="CE967" s="4">
        <v>0.33</v>
      </c>
      <c r="CF967" s="4">
        <v>0.35</v>
      </c>
      <c r="CG967" s="4">
        <v>0.28999999999999998</v>
      </c>
      <c r="CH967" s="4">
        <v>0.33</v>
      </c>
      <c r="CI967" s="4">
        <v>0.22</v>
      </c>
      <c r="CJ967" s="4"/>
      <c r="CK967" s="4"/>
      <c r="CL967" s="4"/>
      <c r="CM967" s="4"/>
      <c r="CN967" s="4"/>
      <c r="CO967" s="1" t="s">
        <v>141</v>
      </c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Q967"/>
      <c r="DR967"/>
      <c r="DS967"/>
    </row>
    <row r="968" spans="1:123" x14ac:dyDescent="0.25">
      <c r="A968" s="1" t="s">
        <v>428</v>
      </c>
      <c r="B968" s="1" t="s">
        <v>213</v>
      </c>
      <c r="C968" s="84">
        <v>2017</v>
      </c>
      <c r="D968" s="3">
        <v>43118</v>
      </c>
      <c r="F968" s="4"/>
      <c r="G968" s="4">
        <v>0</v>
      </c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4"/>
      <c r="BL968" s="4"/>
      <c r="BM968" s="4"/>
      <c r="BN968" s="4"/>
      <c r="BO968" s="4"/>
      <c r="BP968" s="4"/>
      <c r="BQ968" s="4"/>
      <c r="BR968" s="4"/>
      <c r="BS968" s="4"/>
      <c r="BT968" s="4"/>
      <c r="BU968" s="4"/>
      <c r="BV968" s="4"/>
      <c r="BW968" s="4"/>
      <c r="BX968" s="4"/>
      <c r="BY968" s="4"/>
      <c r="BZ968" s="4"/>
      <c r="CA968" s="4"/>
      <c r="CB968" s="4">
        <v>547.02</v>
      </c>
      <c r="CC968" s="4">
        <v>0.28999999999999998</v>
      </c>
      <c r="CD968" s="4">
        <v>0.34</v>
      </c>
      <c r="CE968" s="4">
        <v>0.33</v>
      </c>
      <c r="CF968" s="4">
        <v>0.35</v>
      </c>
      <c r="CG968" s="4">
        <v>0.28999999999999998</v>
      </c>
      <c r="CH968" s="4">
        <v>0.33</v>
      </c>
      <c r="CI968" s="4">
        <v>0.22</v>
      </c>
      <c r="CJ968" s="4"/>
      <c r="CK968" s="4"/>
      <c r="CL968" s="4"/>
      <c r="CM968" s="4"/>
      <c r="CN968" s="4"/>
      <c r="CO968" s="1" t="s">
        <v>141</v>
      </c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Q968"/>
      <c r="DR968"/>
      <c r="DS968"/>
    </row>
    <row r="969" spans="1:123" x14ac:dyDescent="0.25">
      <c r="A969" s="1" t="s">
        <v>428</v>
      </c>
      <c r="B969" s="1" t="s">
        <v>213</v>
      </c>
      <c r="C969" s="84">
        <v>2017</v>
      </c>
      <c r="D969" s="3">
        <v>43119</v>
      </c>
      <c r="F969" s="4"/>
      <c r="G969" s="4">
        <v>0</v>
      </c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4"/>
      <c r="BL969" s="4"/>
      <c r="BM969" s="4"/>
      <c r="BN969" s="4"/>
      <c r="BO969" s="4"/>
      <c r="BP969" s="4"/>
      <c r="BQ969" s="4"/>
      <c r="BR969" s="4"/>
      <c r="BS969" s="4"/>
      <c r="BT969" s="4"/>
      <c r="BU969" s="4"/>
      <c r="BV969" s="4"/>
      <c r="BW969" s="4"/>
      <c r="BX969" s="4"/>
      <c r="BY969" s="4"/>
      <c r="BZ969" s="4"/>
      <c r="CA969" s="4"/>
      <c r="CB969" s="4">
        <v>544.95000000000005</v>
      </c>
      <c r="CC969" s="4">
        <v>0.28000000000000003</v>
      </c>
      <c r="CD969" s="4">
        <v>0.34</v>
      </c>
      <c r="CE969" s="4">
        <v>0.33</v>
      </c>
      <c r="CF969" s="4">
        <v>0.34</v>
      </c>
      <c r="CG969" s="4">
        <v>0.28999999999999998</v>
      </c>
      <c r="CH969" s="4">
        <v>0.33</v>
      </c>
      <c r="CI969" s="4">
        <v>0.22</v>
      </c>
      <c r="CJ969" s="4"/>
      <c r="CK969" s="4"/>
      <c r="CL969" s="4"/>
      <c r="CM969" s="4"/>
      <c r="CN969" s="4"/>
      <c r="CO969" s="1" t="s">
        <v>141</v>
      </c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Q969"/>
      <c r="DR969"/>
      <c r="DS969"/>
    </row>
    <row r="970" spans="1:123" x14ac:dyDescent="0.25">
      <c r="A970" s="1" t="s">
        <v>428</v>
      </c>
      <c r="B970" s="1" t="s">
        <v>213</v>
      </c>
      <c r="C970" s="84">
        <v>2017</v>
      </c>
      <c r="D970" s="3">
        <v>43120</v>
      </c>
      <c r="F970" s="4"/>
      <c r="G970" s="4">
        <v>0</v>
      </c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  <c r="BO970" s="4"/>
      <c r="BP970" s="4"/>
      <c r="BQ970" s="4"/>
      <c r="BR970" s="4"/>
      <c r="BS970" s="4"/>
      <c r="BT970" s="4"/>
      <c r="BU970" s="4"/>
      <c r="BV970" s="4"/>
      <c r="BW970" s="4"/>
      <c r="BX970" s="4"/>
      <c r="BY970" s="4"/>
      <c r="BZ970" s="4"/>
      <c r="CA970" s="4"/>
      <c r="CB970" s="4">
        <v>542.92999999999995</v>
      </c>
      <c r="CC970" s="4">
        <v>0.28000000000000003</v>
      </c>
      <c r="CD970" s="4">
        <v>0.33</v>
      </c>
      <c r="CE970" s="4">
        <v>0.32</v>
      </c>
      <c r="CF970" s="4">
        <v>0.34</v>
      </c>
      <c r="CG970" s="4">
        <v>0.28999999999999998</v>
      </c>
      <c r="CH970" s="4">
        <v>0.33</v>
      </c>
      <c r="CI970" s="4">
        <v>0.22</v>
      </c>
      <c r="CJ970" s="4"/>
      <c r="CK970" s="4"/>
      <c r="CL970" s="4"/>
      <c r="CM970" s="4"/>
      <c r="CN970" s="4"/>
      <c r="CO970" s="1" t="s">
        <v>141</v>
      </c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Q970"/>
      <c r="DR970"/>
      <c r="DS970"/>
    </row>
    <row r="971" spans="1:123" x14ac:dyDescent="0.25">
      <c r="A971" s="1" t="s">
        <v>428</v>
      </c>
      <c r="B971" s="1" t="s">
        <v>213</v>
      </c>
      <c r="C971" s="84">
        <v>2017</v>
      </c>
      <c r="D971" s="3">
        <v>43121</v>
      </c>
      <c r="F971" s="4"/>
      <c r="G971" s="4">
        <v>0</v>
      </c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4"/>
      <c r="BL971" s="4"/>
      <c r="BM971" s="4"/>
      <c r="BN971" s="4"/>
      <c r="BO971" s="4"/>
      <c r="BP971" s="4"/>
      <c r="BQ971" s="4"/>
      <c r="BR971" s="4"/>
      <c r="BS971" s="4"/>
      <c r="BT971" s="4"/>
      <c r="BU971" s="4"/>
      <c r="BV971" s="4"/>
      <c r="BW971" s="4"/>
      <c r="BX971" s="4"/>
      <c r="BY971" s="4"/>
      <c r="BZ971" s="4"/>
      <c r="CA971" s="4"/>
      <c r="CB971" s="4">
        <v>541.03</v>
      </c>
      <c r="CC971" s="4">
        <v>0.28000000000000003</v>
      </c>
      <c r="CD971" s="4">
        <v>0.33</v>
      </c>
      <c r="CE971" s="4">
        <v>0.32</v>
      </c>
      <c r="CF971" s="4">
        <v>0.34</v>
      </c>
      <c r="CG971" s="4">
        <v>0.28999999999999998</v>
      </c>
      <c r="CH971" s="4">
        <v>0.33</v>
      </c>
      <c r="CI971" s="4">
        <v>0.22</v>
      </c>
      <c r="CJ971" s="4"/>
      <c r="CK971" s="4"/>
      <c r="CL971" s="4"/>
      <c r="CM971" s="4"/>
      <c r="CN971" s="4"/>
      <c r="CO971" s="1" t="s">
        <v>141</v>
      </c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Q971"/>
      <c r="DR971"/>
      <c r="DS971"/>
    </row>
    <row r="972" spans="1:123" x14ac:dyDescent="0.25">
      <c r="A972" s="1" t="s">
        <v>428</v>
      </c>
      <c r="B972" s="1" t="s">
        <v>213</v>
      </c>
      <c r="C972" s="84">
        <v>2017</v>
      </c>
      <c r="D972" s="3">
        <v>43122</v>
      </c>
      <c r="F972" s="4"/>
      <c r="G972" s="4">
        <v>0</v>
      </c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  <c r="BH972" s="4"/>
      <c r="BI972" s="4"/>
      <c r="BJ972" s="4"/>
      <c r="BK972" s="4"/>
      <c r="BL972" s="4"/>
      <c r="BM972" s="4"/>
      <c r="BN972" s="4"/>
      <c r="BO972" s="4"/>
      <c r="BP972" s="4"/>
      <c r="BQ972" s="4"/>
      <c r="BR972" s="4"/>
      <c r="BS972" s="4"/>
      <c r="BT972" s="4"/>
      <c r="BU972" s="4"/>
      <c r="BV972" s="4"/>
      <c r="BW972" s="4"/>
      <c r="BX972" s="4"/>
      <c r="BY972" s="4"/>
      <c r="BZ972" s="4"/>
      <c r="CA972" s="4"/>
      <c r="CB972" s="4">
        <v>539.29999999999995</v>
      </c>
      <c r="CC972" s="4">
        <v>0.27</v>
      </c>
      <c r="CD972" s="4">
        <v>0.33</v>
      </c>
      <c r="CE972" s="4">
        <v>0.32</v>
      </c>
      <c r="CF972" s="4">
        <v>0.34</v>
      </c>
      <c r="CG972" s="4">
        <v>0.28999999999999998</v>
      </c>
      <c r="CH972" s="4">
        <v>0.33</v>
      </c>
      <c r="CI972" s="4">
        <v>0.22</v>
      </c>
      <c r="CJ972" s="4"/>
      <c r="CK972" s="4"/>
      <c r="CL972" s="4"/>
      <c r="CM972" s="4"/>
      <c r="CN972" s="4"/>
      <c r="CO972" s="1" t="s">
        <v>141</v>
      </c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/>
      <c r="DH972"/>
      <c r="DI972"/>
      <c r="DJ972"/>
      <c r="DQ972"/>
      <c r="DR972"/>
      <c r="DS972"/>
    </row>
    <row r="973" spans="1:123" x14ac:dyDescent="0.25">
      <c r="A973" s="1" t="s">
        <v>428</v>
      </c>
      <c r="B973" s="1" t="s">
        <v>213</v>
      </c>
      <c r="C973" s="84">
        <v>2017</v>
      </c>
      <c r="D973" s="3">
        <v>43123</v>
      </c>
      <c r="F973" s="4"/>
      <c r="G973" s="4">
        <v>0</v>
      </c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  <c r="BH973" s="4"/>
      <c r="BI973" s="4"/>
      <c r="BJ973" s="4"/>
      <c r="BK973" s="4"/>
      <c r="BL973" s="4"/>
      <c r="BM973" s="4"/>
      <c r="BN973" s="4"/>
      <c r="BO973" s="4"/>
      <c r="BP973" s="4"/>
      <c r="BQ973" s="4"/>
      <c r="BR973" s="4"/>
      <c r="BS973" s="4"/>
      <c r="BT973" s="4"/>
      <c r="BU973" s="4"/>
      <c r="BV973" s="4"/>
      <c r="BW973" s="4"/>
      <c r="BX973" s="4"/>
      <c r="BY973" s="4"/>
      <c r="BZ973" s="4"/>
      <c r="CA973" s="4"/>
      <c r="CB973" s="4">
        <v>537.36</v>
      </c>
      <c r="CC973" s="4">
        <v>0.27</v>
      </c>
      <c r="CD973" s="4">
        <v>0.33</v>
      </c>
      <c r="CE973" s="4">
        <v>0.32</v>
      </c>
      <c r="CF973" s="4">
        <v>0.34</v>
      </c>
      <c r="CG973" s="4">
        <v>0.28999999999999998</v>
      </c>
      <c r="CH973" s="4">
        <v>0.33</v>
      </c>
      <c r="CI973" s="4">
        <v>0.22</v>
      </c>
      <c r="CJ973" s="4"/>
      <c r="CK973" s="4"/>
      <c r="CL973" s="4"/>
      <c r="CM973" s="4"/>
      <c r="CN973" s="4"/>
      <c r="CO973" s="1" t="s">
        <v>141</v>
      </c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/>
      <c r="DJ973"/>
      <c r="DQ973"/>
      <c r="DR973"/>
      <c r="DS973"/>
    </row>
    <row r="974" spans="1:123" x14ac:dyDescent="0.25">
      <c r="A974" s="1" t="s">
        <v>428</v>
      </c>
      <c r="B974" s="1" t="s">
        <v>213</v>
      </c>
      <c r="C974" s="84">
        <v>2017</v>
      </c>
      <c r="D974" s="3">
        <v>43124</v>
      </c>
      <c r="F974" s="4"/>
      <c r="G974" s="4">
        <v>0</v>
      </c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4"/>
      <c r="BL974" s="4"/>
      <c r="BM974" s="4"/>
      <c r="BN974" s="4"/>
      <c r="BO974" s="4"/>
      <c r="BP974" s="4"/>
      <c r="BQ974" s="4"/>
      <c r="BR974" s="4"/>
      <c r="BS974" s="4"/>
      <c r="BT974" s="4"/>
      <c r="BU974" s="4"/>
      <c r="BV974" s="4"/>
      <c r="BW974" s="4"/>
      <c r="BX974" s="4"/>
      <c r="BY974" s="4"/>
      <c r="BZ974" s="4"/>
      <c r="CA974" s="4"/>
      <c r="CB974" s="4">
        <v>535.48</v>
      </c>
      <c r="CC974" s="4">
        <v>0.26</v>
      </c>
      <c r="CD974" s="4">
        <v>0.32</v>
      </c>
      <c r="CE974" s="4">
        <v>0.31</v>
      </c>
      <c r="CF974" s="4">
        <v>0.34</v>
      </c>
      <c r="CG974" s="4">
        <v>0.28999999999999998</v>
      </c>
      <c r="CH974" s="4">
        <v>0.33</v>
      </c>
      <c r="CI974" s="4">
        <v>0.22</v>
      </c>
      <c r="CJ974" s="4"/>
      <c r="CK974" s="4"/>
      <c r="CL974" s="4"/>
      <c r="CM974" s="4"/>
      <c r="CN974" s="4"/>
      <c r="CO974" s="1" t="s">
        <v>141</v>
      </c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Q974"/>
      <c r="DR974"/>
      <c r="DS974"/>
    </row>
    <row r="975" spans="1:123" x14ac:dyDescent="0.25">
      <c r="A975" s="1" t="s">
        <v>428</v>
      </c>
      <c r="B975" s="1" t="s">
        <v>213</v>
      </c>
      <c r="C975" s="84">
        <v>2017</v>
      </c>
      <c r="D975" s="3">
        <v>43125</v>
      </c>
      <c r="F975" s="4"/>
      <c r="G975" s="4">
        <v>0</v>
      </c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  <c r="BO975" s="4"/>
      <c r="BP975" s="4"/>
      <c r="BQ975" s="4"/>
      <c r="BR975" s="4"/>
      <c r="BS975" s="4"/>
      <c r="BT975" s="4"/>
      <c r="BU975" s="4"/>
      <c r="BV975" s="4"/>
      <c r="BW975" s="4"/>
      <c r="BX975" s="4"/>
      <c r="BY975" s="4"/>
      <c r="BZ975" s="4"/>
      <c r="CA975" s="4"/>
      <c r="CB975" s="4"/>
      <c r="CC975" s="4"/>
      <c r="CD975" s="4"/>
      <c r="CE975" s="4"/>
      <c r="CF975" s="4"/>
      <c r="CG975" s="4"/>
      <c r="CH975" s="4"/>
      <c r="CI975" s="4"/>
      <c r="CJ975" s="4"/>
      <c r="CK975" s="4"/>
      <c r="CL975" s="4"/>
      <c r="CM975" s="4"/>
      <c r="CN975" s="4"/>
      <c r="CO975" s="1" t="s">
        <v>141</v>
      </c>
    </row>
    <row r="976" spans="1:123" x14ac:dyDescent="0.25">
      <c r="A976" s="1" t="s">
        <v>428</v>
      </c>
      <c r="B976" s="1" t="s">
        <v>86</v>
      </c>
      <c r="C976" s="84">
        <v>2002</v>
      </c>
      <c r="D976" s="3">
        <v>37322</v>
      </c>
      <c r="E976" s="3"/>
      <c r="F976" s="1" t="s">
        <v>87</v>
      </c>
      <c r="H976" s="1">
        <v>1</v>
      </c>
      <c r="AJ976" s="4"/>
      <c r="AK976" s="1"/>
      <c r="AL976" s="1"/>
      <c r="AM976" s="4"/>
      <c r="AN976" s="1" t="s">
        <v>88</v>
      </c>
      <c r="AQ976" s="1">
        <v>1</v>
      </c>
      <c r="BN976" s="1" t="s">
        <v>89</v>
      </c>
      <c r="BO976" s="1">
        <v>214</v>
      </c>
      <c r="BP976" s="1">
        <v>279</v>
      </c>
      <c r="BQ976" s="1">
        <v>246</v>
      </c>
      <c r="BR976" s="1">
        <v>311</v>
      </c>
      <c r="BT976" s="1">
        <v>65</v>
      </c>
      <c r="BZ976" s="1">
        <v>15.1</v>
      </c>
      <c r="CK976" s="2">
        <v>37322</v>
      </c>
    </row>
    <row r="977" spans="1:130" customFormat="1" x14ac:dyDescent="0.25">
      <c r="A977" s="1" t="s">
        <v>428</v>
      </c>
      <c r="B977" t="s">
        <v>140</v>
      </c>
      <c r="C977" s="84">
        <v>1998</v>
      </c>
      <c r="D977" s="3"/>
      <c r="E977" s="1"/>
      <c r="AK977" s="1"/>
      <c r="DY977">
        <v>1</v>
      </c>
      <c r="DZ977">
        <v>347.9</v>
      </c>
    </row>
    <row r="978" spans="1:130" customFormat="1" x14ac:dyDescent="0.25">
      <c r="A978" s="1" t="s">
        <v>428</v>
      </c>
      <c r="B978" t="s">
        <v>140</v>
      </c>
      <c r="C978" s="84">
        <v>1998</v>
      </c>
      <c r="D978" s="3"/>
      <c r="E978" s="1"/>
      <c r="AK978" s="1"/>
      <c r="DY978">
        <v>2</v>
      </c>
      <c r="DZ978">
        <v>470.09999999999997</v>
      </c>
    </row>
    <row r="979" spans="1:130" customFormat="1" x14ac:dyDescent="0.25">
      <c r="A979" s="1" t="s">
        <v>428</v>
      </c>
      <c r="B979" t="s">
        <v>140</v>
      </c>
      <c r="C979" s="84">
        <v>1998</v>
      </c>
      <c r="D979" s="3"/>
      <c r="E979" s="1"/>
      <c r="AK979" s="1"/>
      <c r="DY979">
        <v>3</v>
      </c>
      <c r="DZ979">
        <v>752.80000000000007</v>
      </c>
    </row>
    <row r="980" spans="1:130" customFormat="1" x14ac:dyDescent="0.25">
      <c r="A980" s="1" t="s">
        <v>428</v>
      </c>
      <c r="B980" t="s">
        <v>140</v>
      </c>
      <c r="C980" s="84">
        <v>1998</v>
      </c>
      <c r="D980" s="3"/>
      <c r="E980" s="1"/>
      <c r="AK980" s="1"/>
      <c r="DY980">
        <v>4</v>
      </c>
      <c r="DZ980">
        <v>1727.4</v>
      </c>
    </row>
    <row r="981" spans="1:130" customFormat="1" x14ac:dyDescent="0.25">
      <c r="A981" s="1" t="s">
        <v>428</v>
      </c>
      <c r="B981" t="s">
        <v>140</v>
      </c>
      <c r="C981" s="84">
        <v>1998</v>
      </c>
      <c r="D981" s="3"/>
      <c r="E981" s="1"/>
      <c r="AK981" s="1"/>
      <c r="DY981">
        <v>5</v>
      </c>
      <c r="DZ981">
        <v>4210.6000000000004</v>
      </c>
    </row>
    <row r="982" spans="1:130" customFormat="1" x14ac:dyDescent="0.25">
      <c r="A982" s="1" t="s">
        <v>428</v>
      </c>
      <c r="B982" t="s">
        <v>140</v>
      </c>
      <c r="C982" s="84">
        <v>1998</v>
      </c>
      <c r="D982" s="3"/>
      <c r="E982" s="1"/>
      <c r="AK982" s="1"/>
      <c r="DY982">
        <v>6</v>
      </c>
      <c r="DZ982">
        <v>3681</v>
      </c>
    </row>
    <row r="983" spans="1:130" customFormat="1" x14ac:dyDescent="0.25">
      <c r="A983" s="1" t="s">
        <v>428</v>
      </c>
      <c r="B983" t="s">
        <v>140</v>
      </c>
      <c r="C983" s="84">
        <v>1998</v>
      </c>
      <c r="D983" s="3"/>
      <c r="E983" s="1"/>
      <c r="AK983" s="1"/>
      <c r="DY983">
        <v>7</v>
      </c>
      <c r="DZ983">
        <v>4710</v>
      </c>
    </row>
    <row r="984" spans="1:130" customFormat="1" x14ac:dyDescent="0.25">
      <c r="A984" s="1" t="s">
        <v>428</v>
      </c>
      <c r="B984" t="s">
        <v>140</v>
      </c>
      <c r="C984" s="84">
        <v>1998</v>
      </c>
      <c r="D984" s="3"/>
      <c r="E984" s="1"/>
      <c r="AK984" s="1"/>
      <c r="DY984">
        <v>8</v>
      </c>
      <c r="DZ984">
        <v>5040.5</v>
      </c>
    </row>
    <row r="985" spans="1:130" customFormat="1" x14ac:dyDescent="0.25">
      <c r="A985" s="1" t="s">
        <v>428</v>
      </c>
      <c r="B985" t="s">
        <v>140</v>
      </c>
      <c r="C985" s="84">
        <v>1998</v>
      </c>
      <c r="D985" s="3"/>
      <c r="E985" s="1"/>
      <c r="AK985" s="1"/>
      <c r="DY985">
        <v>9</v>
      </c>
      <c r="DZ985">
        <v>4201.0000000000009</v>
      </c>
    </row>
    <row r="986" spans="1:130" customFormat="1" x14ac:dyDescent="0.25">
      <c r="A986" s="1" t="s">
        <v>428</v>
      </c>
      <c r="B986" t="s">
        <v>152</v>
      </c>
      <c r="C986" s="84">
        <v>1998</v>
      </c>
      <c r="D986" s="3"/>
      <c r="E986" s="1"/>
      <c r="AK986" s="1"/>
      <c r="DY986">
        <v>1</v>
      </c>
      <c r="DZ986">
        <v>400.4</v>
      </c>
    </row>
    <row r="987" spans="1:130" customFormat="1" x14ac:dyDescent="0.25">
      <c r="A987" s="1" t="s">
        <v>428</v>
      </c>
      <c r="B987" t="s">
        <v>152</v>
      </c>
      <c r="C987" s="84">
        <v>1998</v>
      </c>
      <c r="D987" s="3"/>
      <c r="E987" s="1"/>
      <c r="AK987" s="1"/>
      <c r="DY987">
        <v>2</v>
      </c>
      <c r="DZ987">
        <v>561</v>
      </c>
    </row>
    <row r="988" spans="1:130" customFormat="1" x14ac:dyDescent="0.25">
      <c r="A988" s="1" t="s">
        <v>428</v>
      </c>
      <c r="B988" t="s">
        <v>152</v>
      </c>
      <c r="C988" s="84">
        <v>1998</v>
      </c>
      <c r="D988" s="3"/>
      <c r="E988" s="1"/>
      <c r="AK988" s="1"/>
      <c r="DY988">
        <v>3</v>
      </c>
      <c r="DZ988">
        <v>894.30000000000007</v>
      </c>
    </row>
    <row r="989" spans="1:130" customFormat="1" x14ac:dyDescent="0.25">
      <c r="A989" s="1" t="s">
        <v>428</v>
      </c>
      <c r="B989" t="s">
        <v>152</v>
      </c>
      <c r="C989" s="84">
        <v>1998</v>
      </c>
      <c r="D989" s="3"/>
      <c r="E989" s="1"/>
      <c r="AK989" s="1"/>
      <c r="DY989">
        <v>4</v>
      </c>
      <c r="DZ989">
        <v>1776</v>
      </c>
    </row>
    <row r="990" spans="1:130" customFormat="1" x14ac:dyDescent="0.25">
      <c r="A990" s="1" t="s">
        <v>428</v>
      </c>
      <c r="B990" t="s">
        <v>152</v>
      </c>
      <c r="C990" s="84">
        <v>1998</v>
      </c>
      <c r="D990" s="3"/>
      <c r="E990" s="1"/>
      <c r="AK990" s="1"/>
      <c r="DY990">
        <v>5</v>
      </c>
      <c r="DZ990">
        <v>2285.6999999999998</v>
      </c>
    </row>
    <row r="991" spans="1:130" customFormat="1" x14ac:dyDescent="0.25">
      <c r="A991" s="1" t="s">
        <v>428</v>
      </c>
      <c r="B991" t="s">
        <v>152</v>
      </c>
      <c r="C991" s="84">
        <v>1998</v>
      </c>
      <c r="D991" s="3"/>
      <c r="E991" s="1"/>
      <c r="AK991" s="1"/>
      <c r="DY991">
        <v>6</v>
      </c>
      <c r="DZ991">
        <v>2598.9</v>
      </c>
    </row>
    <row r="992" spans="1:130" customFormat="1" x14ac:dyDescent="0.25">
      <c r="A992" s="1" t="s">
        <v>428</v>
      </c>
      <c r="B992" t="s">
        <v>152</v>
      </c>
      <c r="C992" s="84">
        <v>1998</v>
      </c>
      <c r="D992" s="3"/>
      <c r="E992" s="1"/>
      <c r="AK992" s="1"/>
      <c r="DY992">
        <v>7</v>
      </c>
      <c r="DZ992">
        <v>2828.9999999999995</v>
      </c>
    </row>
    <row r="993" spans="1:130" customFormat="1" x14ac:dyDescent="0.25">
      <c r="A993" s="1" t="s">
        <v>428</v>
      </c>
      <c r="B993" t="s">
        <v>152</v>
      </c>
      <c r="C993" s="84">
        <v>1998</v>
      </c>
      <c r="D993" s="3"/>
      <c r="E993" s="1"/>
      <c r="AK993" s="1"/>
      <c r="DY993">
        <v>8</v>
      </c>
      <c r="DZ993">
        <v>2836.9999999999995</v>
      </c>
    </row>
    <row r="994" spans="1:130" customFormat="1" x14ac:dyDescent="0.25">
      <c r="A994" s="1" t="s">
        <v>428</v>
      </c>
      <c r="B994" t="s">
        <v>152</v>
      </c>
      <c r="C994" s="84">
        <v>1998</v>
      </c>
      <c r="D994" s="3"/>
      <c r="E994" s="1"/>
      <c r="AK994" s="1"/>
      <c r="DY994">
        <v>9</v>
      </c>
      <c r="DZ994">
        <v>1659</v>
      </c>
    </row>
    <row r="995" spans="1:130" customFormat="1" x14ac:dyDescent="0.25">
      <c r="A995" s="1" t="s">
        <v>428</v>
      </c>
      <c r="B995" t="s">
        <v>132</v>
      </c>
      <c r="C995" s="84">
        <v>1998</v>
      </c>
      <c r="D995" s="3"/>
      <c r="E995" s="1"/>
      <c r="AK995" s="1"/>
      <c r="DY995">
        <v>1</v>
      </c>
      <c r="DZ995">
        <v>444.6</v>
      </c>
    </row>
    <row r="996" spans="1:130" customFormat="1" x14ac:dyDescent="0.25">
      <c r="A996" s="1" t="s">
        <v>428</v>
      </c>
      <c r="B996" t="s">
        <v>132</v>
      </c>
      <c r="C996" s="84">
        <v>1998</v>
      </c>
      <c r="D996" s="3"/>
      <c r="E996" s="1"/>
      <c r="AK996" s="1"/>
      <c r="DY996">
        <v>2</v>
      </c>
      <c r="DZ996">
        <v>695.19999999999993</v>
      </c>
    </row>
    <row r="997" spans="1:130" customFormat="1" x14ac:dyDescent="0.25">
      <c r="A997" s="1" t="s">
        <v>428</v>
      </c>
      <c r="B997" t="s">
        <v>132</v>
      </c>
      <c r="C997" s="84">
        <v>1998</v>
      </c>
      <c r="D997" s="3"/>
      <c r="E997" s="1"/>
      <c r="AK997" s="1"/>
      <c r="DY997">
        <v>3</v>
      </c>
      <c r="DZ997">
        <v>1045.6000000000001</v>
      </c>
    </row>
    <row r="998" spans="1:130" customFormat="1" x14ac:dyDescent="0.25">
      <c r="A998" s="1" t="s">
        <v>428</v>
      </c>
      <c r="B998" t="s">
        <v>132</v>
      </c>
      <c r="C998" s="84">
        <v>1998</v>
      </c>
      <c r="D998" s="3"/>
      <c r="E998" s="1"/>
      <c r="AK998" s="1"/>
      <c r="DY998">
        <v>4</v>
      </c>
      <c r="DZ998">
        <v>1658.0000000000002</v>
      </c>
    </row>
    <row r="999" spans="1:130" customFormat="1" x14ac:dyDescent="0.25">
      <c r="A999" s="1" t="s">
        <v>428</v>
      </c>
      <c r="B999" t="s">
        <v>132</v>
      </c>
      <c r="C999" s="84">
        <v>1998</v>
      </c>
      <c r="D999" s="3"/>
      <c r="E999" s="1"/>
      <c r="AK999" s="1"/>
      <c r="DY999">
        <v>5</v>
      </c>
      <c r="DZ999">
        <v>2400</v>
      </c>
    </row>
    <row r="1000" spans="1:130" customFormat="1" x14ac:dyDescent="0.25">
      <c r="A1000" s="1" t="s">
        <v>428</v>
      </c>
      <c r="B1000" t="s">
        <v>132</v>
      </c>
      <c r="C1000" s="84">
        <v>1998</v>
      </c>
      <c r="D1000" s="3"/>
      <c r="E1000" s="1"/>
      <c r="AK1000" s="1"/>
      <c r="DY1000">
        <v>6</v>
      </c>
      <c r="DZ1000">
        <v>2630</v>
      </c>
    </row>
    <row r="1001" spans="1:130" customFormat="1" x14ac:dyDescent="0.25">
      <c r="A1001" s="1" t="s">
        <v>428</v>
      </c>
      <c r="B1001" t="s">
        <v>132</v>
      </c>
      <c r="C1001" s="84">
        <v>1998</v>
      </c>
      <c r="D1001" s="3"/>
      <c r="E1001" s="1"/>
      <c r="AK1001" s="1"/>
      <c r="DY1001">
        <v>7</v>
      </c>
      <c r="DZ1001">
        <v>2729.7000000000003</v>
      </c>
    </row>
    <row r="1002" spans="1:130" customFormat="1" x14ac:dyDescent="0.25">
      <c r="A1002" s="1" t="s">
        <v>428</v>
      </c>
      <c r="B1002" t="s">
        <v>132</v>
      </c>
      <c r="C1002" s="84">
        <v>1998</v>
      </c>
      <c r="D1002" s="3"/>
      <c r="E1002" s="1"/>
      <c r="AK1002" s="1"/>
      <c r="DY1002">
        <v>8</v>
      </c>
      <c r="DZ1002">
        <v>3269.1000000000004</v>
      </c>
    </row>
    <row r="1003" spans="1:130" customFormat="1" x14ac:dyDescent="0.25">
      <c r="A1003" s="1" t="s">
        <v>428</v>
      </c>
      <c r="B1003" t="s">
        <v>132</v>
      </c>
      <c r="C1003" s="84">
        <v>1998</v>
      </c>
      <c r="D1003" s="3"/>
      <c r="E1003" s="1"/>
      <c r="AK1003" s="1"/>
      <c r="DY1003">
        <v>9</v>
      </c>
      <c r="DZ1003">
        <v>2542.6</v>
      </c>
    </row>
    <row r="1004" spans="1:130" customFormat="1" x14ac:dyDescent="0.25">
      <c r="A1004" s="1" t="s">
        <v>428</v>
      </c>
      <c r="B1004" t="s">
        <v>134</v>
      </c>
      <c r="C1004" s="84">
        <v>1998</v>
      </c>
      <c r="D1004" s="3"/>
      <c r="E1004" s="1"/>
      <c r="AK1004" s="1"/>
      <c r="DY1004">
        <v>1</v>
      </c>
      <c r="DZ1004">
        <v>427.2</v>
      </c>
    </row>
    <row r="1005" spans="1:130" customFormat="1" x14ac:dyDescent="0.25">
      <c r="A1005" s="1" t="s">
        <v>428</v>
      </c>
      <c r="B1005" t="s">
        <v>134</v>
      </c>
      <c r="C1005" s="84">
        <v>1998</v>
      </c>
      <c r="D1005" s="3"/>
      <c r="E1005" s="1"/>
      <c r="AK1005" s="1"/>
      <c r="DY1005">
        <v>2</v>
      </c>
      <c r="DZ1005">
        <v>523.9</v>
      </c>
    </row>
    <row r="1006" spans="1:130" customFormat="1" x14ac:dyDescent="0.25">
      <c r="A1006" s="1" t="s">
        <v>428</v>
      </c>
      <c r="B1006" t="s">
        <v>134</v>
      </c>
      <c r="C1006" s="84">
        <v>1998</v>
      </c>
      <c r="D1006" s="3"/>
      <c r="E1006" s="1"/>
      <c r="AK1006" s="1"/>
      <c r="DY1006">
        <v>3</v>
      </c>
      <c r="DZ1006">
        <v>918.5</v>
      </c>
    </row>
    <row r="1007" spans="1:130" customFormat="1" x14ac:dyDescent="0.25">
      <c r="A1007" s="1" t="s">
        <v>428</v>
      </c>
      <c r="B1007" t="s">
        <v>134</v>
      </c>
      <c r="C1007" s="84">
        <v>1998</v>
      </c>
      <c r="D1007" s="3"/>
      <c r="E1007" s="1"/>
      <c r="AK1007" s="1"/>
      <c r="DY1007">
        <v>4</v>
      </c>
      <c r="DZ1007">
        <v>1591.9999999999998</v>
      </c>
    </row>
    <row r="1008" spans="1:130" customFormat="1" x14ac:dyDescent="0.25">
      <c r="A1008" s="1" t="s">
        <v>428</v>
      </c>
      <c r="B1008" t="s">
        <v>134</v>
      </c>
      <c r="C1008" s="84">
        <v>1998</v>
      </c>
      <c r="D1008" s="3"/>
      <c r="E1008" s="1"/>
      <c r="AK1008" s="1"/>
      <c r="DY1008">
        <v>5</v>
      </c>
      <c r="DZ1008">
        <v>2315.6</v>
      </c>
    </row>
    <row r="1009" spans="1:130" customFormat="1" x14ac:dyDescent="0.25">
      <c r="A1009" s="1" t="s">
        <v>428</v>
      </c>
      <c r="B1009" t="s">
        <v>134</v>
      </c>
      <c r="C1009" s="84">
        <v>1998</v>
      </c>
      <c r="D1009" s="3"/>
      <c r="E1009" s="1"/>
      <c r="AK1009" s="1"/>
      <c r="DY1009">
        <v>6</v>
      </c>
      <c r="DZ1009">
        <v>2674.2000000000003</v>
      </c>
    </row>
    <row r="1010" spans="1:130" customFormat="1" x14ac:dyDescent="0.25">
      <c r="A1010" s="1" t="s">
        <v>428</v>
      </c>
      <c r="B1010" t="s">
        <v>134</v>
      </c>
      <c r="C1010" s="84">
        <v>1998</v>
      </c>
      <c r="D1010" s="3"/>
      <c r="E1010" s="1"/>
      <c r="AK1010" s="1"/>
      <c r="DY1010">
        <v>7</v>
      </c>
      <c r="DZ1010">
        <v>2974.1000000000004</v>
      </c>
    </row>
    <row r="1011" spans="1:130" customFormat="1" x14ac:dyDescent="0.25">
      <c r="A1011" s="1" t="s">
        <v>428</v>
      </c>
      <c r="B1011" t="s">
        <v>134</v>
      </c>
      <c r="C1011" s="84">
        <v>1998</v>
      </c>
      <c r="D1011" s="3"/>
      <c r="E1011" s="1"/>
      <c r="AK1011" s="1"/>
      <c r="DY1011">
        <v>8</v>
      </c>
      <c r="DZ1011">
        <v>2759</v>
      </c>
    </row>
    <row r="1012" spans="1:130" customFormat="1" x14ac:dyDescent="0.25">
      <c r="A1012" s="1" t="s">
        <v>428</v>
      </c>
      <c r="B1012" t="s">
        <v>134</v>
      </c>
      <c r="C1012" s="84">
        <v>1998</v>
      </c>
      <c r="D1012" s="3"/>
      <c r="E1012" s="1"/>
      <c r="AK1012" s="1"/>
      <c r="DY1012">
        <v>9</v>
      </c>
      <c r="DZ1012">
        <v>1638.0000000000002</v>
      </c>
    </row>
    <row r="1013" spans="1:130" customFormat="1" x14ac:dyDescent="0.25">
      <c r="A1013" s="1" t="s">
        <v>428</v>
      </c>
      <c r="B1013" t="s">
        <v>136</v>
      </c>
      <c r="C1013" s="84">
        <v>1998</v>
      </c>
      <c r="D1013" s="3"/>
      <c r="E1013" s="1"/>
      <c r="AK1013" s="1"/>
      <c r="DY1013">
        <v>1</v>
      </c>
      <c r="DZ1013">
        <v>355.09999999999997</v>
      </c>
    </row>
    <row r="1014" spans="1:130" customFormat="1" x14ac:dyDescent="0.25">
      <c r="A1014" s="1" t="s">
        <v>428</v>
      </c>
      <c r="B1014" t="s">
        <v>136</v>
      </c>
      <c r="C1014" s="84">
        <v>1998</v>
      </c>
      <c r="D1014" s="3"/>
      <c r="E1014" s="1"/>
      <c r="AK1014" s="1"/>
      <c r="DY1014">
        <v>2</v>
      </c>
      <c r="DZ1014">
        <v>542</v>
      </c>
    </row>
    <row r="1015" spans="1:130" customFormat="1" x14ac:dyDescent="0.25">
      <c r="A1015" s="1" t="s">
        <v>428</v>
      </c>
      <c r="B1015" t="s">
        <v>136</v>
      </c>
      <c r="C1015" s="84">
        <v>1998</v>
      </c>
      <c r="D1015" s="3"/>
      <c r="E1015" s="1"/>
      <c r="AK1015" s="1"/>
      <c r="DY1015">
        <v>3</v>
      </c>
      <c r="DZ1015">
        <v>851.80000000000007</v>
      </c>
    </row>
    <row r="1016" spans="1:130" customFormat="1" x14ac:dyDescent="0.25">
      <c r="A1016" s="1" t="s">
        <v>428</v>
      </c>
      <c r="B1016" t="s">
        <v>136</v>
      </c>
      <c r="C1016" s="84">
        <v>1998</v>
      </c>
      <c r="D1016" s="3"/>
      <c r="E1016" s="1"/>
      <c r="AK1016" s="1"/>
      <c r="DY1016">
        <v>4</v>
      </c>
      <c r="DZ1016">
        <v>1490.2000000000003</v>
      </c>
    </row>
    <row r="1017" spans="1:130" customFormat="1" x14ac:dyDescent="0.25">
      <c r="A1017" s="1" t="s">
        <v>428</v>
      </c>
      <c r="B1017" t="s">
        <v>136</v>
      </c>
      <c r="C1017" s="84">
        <v>1998</v>
      </c>
      <c r="D1017" s="3"/>
      <c r="E1017" s="1"/>
      <c r="AK1017" s="1"/>
      <c r="DY1017">
        <v>5</v>
      </c>
      <c r="DZ1017">
        <v>1978.7</v>
      </c>
    </row>
    <row r="1018" spans="1:130" customFormat="1" x14ac:dyDescent="0.25">
      <c r="A1018" s="1" t="s">
        <v>428</v>
      </c>
      <c r="B1018" t="s">
        <v>136</v>
      </c>
      <c r="C1018" s="84">
        <v>1998</v>
      </c>
      <c r="D1018" s="3"/>
      <c r="E1018" s="1"/>
      <c r="AK1018" s="1"/>
      <c r="DY1018">
        <v>6</v>
      </c>
      <c r="DZ1018">
        <v>2506.3000000000002</v>
      </c>
    </row>
    <row r="1019" spans="1:130" customFormat="1" x14ac:dyDescent="0.25">
      <c r="A1019" s="1" t="s">
        <v>428</v>
      </c>
      <c r="B1019" t="s">
        <v>136</v>
      </c>
      <c r="C1019" s="84">
        <v>1998</v>
      </c>
      <c r="D1019" s="3"/>
      <c r="E1019" s="1"/>
      <c r="AK1019" s="1"/>
      <c r="DY1019">
        <v>7</v>
      </c>
      <c r="DZ1019">
        <v>2800.2999999999997</v>
      </c>
    </row>
    <row r="1020" spans="1:130" customFormat="1" x14ac:dyDescent="0.25">
      <c r="A1020" s="1" t="s">
        <v>428</v>
      </c>
      <c r="B1020" t="s">
        <v>136</v>
      </c>
      <c r="C1020" s="84">
        <v>1998</v>
      </c>
      <c r="D1020" s="3"/>
      <c r="E1020" s="1"/>
      <c r="AK1020" s="1"/>
      <c r="DY1020">
        <v>8</v>
      </c>
      <c r="DZ1020">
        <v>2707</v>
      </c>
    </row>
    <row r="1021" spans="1:130" customFormat="1" x14ac:dyDescent="0.25">
      <c r="A1021" s="1" t="s">
        <v>428</v>
      </c>
      <c r="B1021" t="s">
        <v>136</v>
      </c>
      <c r="C1021" s="84">
        <v>1998</v>
      </c>
      <c r="D1021" s="3"/>
      <c r="E1021" s="1"/>
      <c r="AK1021" s="1"/>
      <c r="DY1021">
        <v>9</v>
      </c>
      <c r="DZ1021">
        <v>1746.6999999999998</v>
      </c>
    </row>
    <row r="1022" spans="1:130" customFormat="1" x14ac:dyDescent="0.25">
      <c r="A1022" s="1" t="s">
        <v>428</v>
      </c>
      <c r="B1022" t="s">
        <v>138</v>
      </c>
      <c r="C1022" s="84">
        <v>1998</v>
      </c>
      <c r="D1022" s="3"/>
      <c r="E1022" s="1"/>
      <c r="AK1022" s="1"/>
      <c r="DY1022">
        <v>1</v>
      </c>
      <c r="DZ1022">
        <v>323.60000000000002</v>
      </c>
    </row>
    <row r="1023" spans="1:130" customFormat="1" x14ac:dyDescent="0.25">
      <c r="A1023" s="1" t="s">
        <v>428</v>
      </c>
      <c r="B1023" t="s">
        <v>138</v>
      </c>
      <c r="C1023" s="84">
        <v>1998</v>
      </c>
      <c r="D1023" s="3"/>
      <c r="E1023" s="1"/>
      <c r="AK1023" s="1"/>
      <c r="DY1023">
        <v>2</v>
      </c>
      <c r="DZ1023">
        <v>473.6</v>
      </c>
    </row>
    <row r="1024" spans="1:130" customFormat="1" x14ac:dyDescent="0.25">
      <c r="A1024" s="1" t="s">
        <v>428</v>
      </c>
      <c r="B1024" t="s">
        <v>138</v>
      </c>
      <c r="C1024" s="84">
        <v>1998</v>
      </c>
      <c r="D1024" s="3"/>
      <c r="E1024" s="1"/>
      <c r="AK1024" s="1"/>
      <c r="DY1024">
        <v>3</v>
      </c>
      <c r="DZ1024">
        <v>693.49999999999989</v>
      </c>
    </row>
    <row r="1025" spans="1:130" customFormat="1" x14ac:dyDescent="0.25">
      <c r="A1025" s="1" t="s">
        <v>428</v>
      </c>
      <c r="B1025" t="s">
        <v>138</v>
      </c>
      <c r="C1025" s="84">
        <v>1998</v>
      </c>
      <c r="D1025" s="3"/>
      <c r="E1025" s="1"/>
      <c r="AK1025" s="1"/>
      <c r="DY1025">
        <v>4</v>
      </c>
      <c r="DZ1025">
        <v>1443.1000000000001</v>
      </c>
    </row>
    <row r="1026" spans="1:130" customFormat="1" x14ac:dyDescent="0.25">
      <c r="A1026" s="1" t="s">
        <v>428</v>
      </c>
      <c r="B1026" t="s">
        <v>138</v>
      </c>
      <c r="C1026" s="84">
        <v>1998</v>
      </c>
      <c r="D1026" s="3"/>
      <c r="E1026" s="1"/>
      <c r="AK1026" s="1"/>
      <c r="DY1026">
        <v>5</v>
      </c>
      <c r="DZ1026">
        <v>2144.1999999999998</v>
      </c>
    </row>
    <row r="1027" spans="1:130" customFormat="1" x14ac:dyDescent="0.25">
      <c r="A1027" s="1" t="s">
        <v>428</v>
      </c>
      <c r="B1027" t="s">
        <v>138</v>
      </c>
      <c r="C1027" s="84">
        <v>1998</v>
      </c>
      <c r="D1027" s="3"/>
      <c r="E1027" s="1"/>
      <c r="AK1027" s="1"/>
      <c r="DY1027">
        <v>6</v>
      </c>
      <c r="DZ1027">
        <v>2508.6</v>
      </c>
    </row>
    <row r="1028" spans="1:130" customFormat="1" x14ac:dyDescent="0.25">
      <c r="A1028" s="1" t="s">
        <v>428</v>
      </c>
      <c r="B1028" t="s">
        <v>138</v>
      </c>
      <c r="C1028" s="84">
        <v>1998</v>
      </c>
      <c r="D1028" s="3"/>
      <c r="E1028" s="1"/>
      <c r="AK1028" s="1"/>
      <c r="DY1028">
        <v>7</v>
      </c>
      <c r="DZ1028">
        <v>2608</v>
      </c>
    </row>
    <row r="1029" spans="1:130" customFormat="1" x14ac:dyDescent="0.25">
      <c r="A1029" s="1" t="s">
        <v>428</v>
      </c>
      <c r="B1029" t="s">
        <v>138</v>
      </c>
      <c r="C1029" s="84">
        <v>1998</v>
      </c>
      <c r="D1029" s="3"/>
      <c r="E1029" s="1"/>
      <c r="AK1029" s="1"/>
      <c r="DY1029">
        <v>8</v>
      </c>
      <c r="DZ1029">
        <v>2714</v>
      </c>
    </row>
    <row r="1030" spans="1:130" customFormat="1" x14ac:dyDescent="0.25">
      <c r="A1030" s="1" t="s">
        <v>428</v>
      </c>
      <c r="B1030" t="s">
        <v>138</v>
      </c>
      <c r="C1030" s="84">
        <v>1998</v>
      </c>
      <c r="D1030" s="3"/>
      <c r="E1030" s="1"/>
      <c r="AK1030" s="1"/>
      <c r="DY1030">
        <v>9</v>
      </c>
      <c r="DZ1030">
        <v>1882.7</v>
      </c>
    </row>
    <row r="1031" spans="1:130" customFormat="1" x14ac:dyDescent="0.25">
      <c r="A1031" s="1" t="s">
        <v>428</v>
      </c>
      <c r="B1031" t="s">
        <v>144</v>
      </c>
      <c r="C1031" s="84">
        <v>1998</v>
      </c>
      <c r="D1031" s="3"/>
      <c r="E1031" s="1"/>
      <c r="AK1031" s="1"/>
      <c r="DY1031">
        <v>1</v>
      </c>
      <c r="DZ1031">
        <v>351.09999999999997</v>
      </c>
    </row>
    <row r="1032" spans="1:130" customFormat="1" x14ac:dyDescent="0.25">
      <c r="A1032" s="1" t="s">
        <v>428</v>
      </c>
      <c r="B1032" t="s">
        <v>144</v>
      </c>
      <c r="C1032" s="84">
        <v>1998</v>
      </c>
      <c r="D1032" s="3"/>
      <c r="E1032" s="1"/>
      <c r="AK1032" s="1"/>
      <c r="DY1032">
        <v>2</v>
      </c>
      <c r="DZ1032">
        <v>459.6</v>
      </c>
    </row>
    <row r="1033" spans="1:130" customFormat="1" x14ac:dyDescent="0.25">
      <c r="A1033" s="1" t="s">
        <v>428</v>
      </c>
      <c r="B1033" t="s">
        <v>144</v>
      </c>
      <c r="C1033" s="84">
        <v>1998</v>
      </c>
      <c r="D1033" s="3"/>
      <c r="E1033" s="1"/>
      <c r="AK1033" s="1"/>
      <c r="DY1033">
        <v>3</v>
      </c>
      <c r="DZ1033">
        <v>735.40000000000009</v>
      </c>
    </row>
    <row r="1034" spans="1:130" customFormat="1" x14ac:dyDescent="0.25">
      <c r="A1034" s="1" t="s">
        <v>428</v>
      </c>
      <c r="B1034" t="s">
        <v>144</v>
      </c>
      <c r="C1034" s="84">
        <v>1998</v>
      </c>
      <c r="D1034" s="3"/>
      <c r="E1034" s="1"/>
      <c r="AK1034" s="1"/>
      <c r="DY1034">
        <v>4</v>
      </c>
      <c r="DZ1034">
        <v>1975.6</v>
      </c>
    </row>
    <row r="1035" spans="1:130" customFormat="1" x14ac:dyDescent="0.25">
      <c r="A1035" s="1" t="s">
        <v>428</v>
      </c>
      <c r="B1035" t="s">
        <v>144</v>
      </c>
      <c r="C1035" s="84">
        <v>1998</v>
      </c>
      <c r="D1035" s="3"/>
      <c r="E1035" s="1"/>
      <c r="AK1035" s="1"/>
      <c r="DY1035">
        <v>5</v>
      </c>
      <c r="DZ1035">
        <v>2771.0000000000005</v>
      </c>
    </row>
    <row r="1036" spans="1:130" customFormat="1" x14ac:dyDescent="0.25">
      <c r="A1036" s="1" t="s">
        <v>428</v>
      </c>
      <c r="B1036" t="s">
        <v>144</v>
      </c>
      <c r="C1036" s="84">
        <v>1998</v>
      </c>
      <c r="D1036" s="3"/>
      <c r="E1036" s="1"/>
      <c r="AK1036" s="1"/>
      <c r="DY1036">
        <v>6</v>
      </c>
      <c r="DZ1036">
        <v>3275</v>
      </c>
    </row>
    <row r="1037" spans="1:130" customFormat="1" x14ac:dyDescent="0.25">
      <c r="A1037" s="1" t="s">
        <v>428</v>
      </c>
      <c r="B1037" t="s">
        <v>144</v>
      </c>
      <c r="C1037" s="84">
        <v>1998</v>
      </c>
      <c r="D1037" s="3"/>
      <c r="E1037" s="1"/>
      <c r="AK1037" s="1"/>
      <c r="DY1037">
        <v>7</v>
      </c>
      <c r="DZ1037">
        <v>3563.7</v>
      </c>
    </row>
    <row r="1038" spans="1:130" customFormat="1" x14ac:dyDescent="0.25">
      <c r="A1038" s="1" t="s">
        <v>428</v>
      </c>
      <c r="B1038" t="s">
        <v>144</v>
      </c>
      <c r="C1038" s="84">
        <v>1998</v>
      </c>
      <c r="D1038" s="3"/>
      <c r="E1038" s="1"/>
      <c r="AK1038" s="1"/>
      <c r="DY1038">
        <v>8</v>
      </c>
      <c r="DZ1038">
        <v>3463.2999999999997</v>
      </c>
    </row>
    <row r="1039" spans="1:130" customFormat="1" x14ac:dyDescent="0.25">
      <c r="A1039" s="1" t="s">
        <v>428</v>
      </c>
      <c r="B1039" t="s">
        <v>144</v>
      </c>
      <c r="C1039" s="84">
        <v>1998</v>
      </c>
      <c r="D1039" s="3"/>
      <c r="E1039" s="1"/>
      <c r="AK1039" s="1"/>
      <c r="DY1039">
        <v>9</v>
      </c>
      <c r="DZ1039">
        <v>2305</v>
      </c>
    </row>
    <row r="1040" spans="1:130" customFormat="1" x14ac:dyDescent="0.25">
      <c r="A1040" s="1" t="s">
        <v>428</v>
      </c>
      <c r="B1040" t="s">
        <v>146</v>
      </c>
      <c r="C1040" s="84">
        <v>1998</v>
      </c>
      <c r="D1040" s="3"/>
      <c r="E1040" s="1"/>
      <c r="AK1040" s="1"/>
      <c r="DY1040">
        <v>1</v>
      </c>
      <c r="DZ1040">
        <v>388.8</v>
      </c>
    </row>
    <row r="1041" spans="1:130" customFormat="1" x14ac:dyDescent="0.25">
      <c r="A1041" s="1" t="s">
        <v>428</v>
      </c>
      <c r="B1041" t="s">
        <v>146</v>
      </c>
      <c r="C1041" s="84">
        <v>1998</v>
      </c>
      <c r="D1041" s="3"/>
      <c r="E1041" s="1"/>
      <c r="AK1041" s="1"/>
      <c r="DY1041">
        <v>2</v>
      </c>
      <c r="DZ1041">
        <v>576.30000000000007</v>
      </c>
    </row>
    <row r="1042" spans="1:130" customFormat="1" x14ac:dyDescent="0.25">
      <c r="A1042" s="1" t="s">
        <v>428</v>
      </c>
      <c r="B1042" t="s">
        <v>146</v>
      </c>
      <c r="C1042" s="84">
        <v>1998</v>
      </c>
      <c r="D1042" s="3"/>
      <c r="E1042" s="1"/>
      <c r="AK1042" s="1"/>
      <c r="DY1042">
        <v>3</v>
      </c>
      <c r="DZ1042">
        <v>825.69999999999993</v>
      </c>
    </row>
    <row r="1043" spans="1:130" customFormat="1" x14ac:dyDescent="0.25">
      <c r="A1043" s="1" t="s">
        <v>428</v>
      </c>
      <c r="B1043" t="s">
        <v>146</v>
      </c>
      <c r="C1043" s="84">
        <v>1998</v>
      </c>
      <c r="D1043" s="3"/>
      <c r="E1043" s="1"/>
      <c r="AK1043" s="1"/>
      <c r="DY1043">
        <v>4</v>
      </c>
      <c r="DZ1043">
        <v>1738.0000000000002</v>
      </c>
    </row>
    <row r="1044" spans="1:130" customFormat="1" x14ac:dyDescent="0.25">
      <c r="A1044" s="1" t="s">
        <v>428</v>
      </c>
      <c r="B1044" t="s">
        <v>146</v>
      </c>
      <c r="C1044" s="84">
        <v>1998</v>
      </c>
      <c r="D1044" s="3"/>
      <c r="E1044" s="1"/>
      <c r="AK1044" s="1"/>
      <c r="DY1044">
        <v>5</v>
      </c>
      <c r="DZ1044">
        <v>2818</v>
      </c>
    </row>
    <row r="1045" spans="1:130" customFormat="1" x14ac:dyDescent="0.25">
      <c r="A1045" s="1" t="s">
        <v>428</v>
      </c>
      <c r="B1045" t="s">
        <v>146</v>
      </c>
      <c r="C1045" s="84">
        <v>1998</v>
      </c>
      <c r="D1045" s="3"/>
      <c r="E1045" s="1"/>
      <c r="AK1045" s="1"/>
      <c r="DY1045">
        <v>6</v>
      </c>
      <c r="DZ1045">
        <v>3875</v>
      </c>
    </row>
    <row r="1046" spans="1:130" customFormat="1" x14ac:dyDescent="0.25">
      <c r="A1046" s="1" t="s">
        <v>428</v>
      </c>
      <c r="B1046" t="s">
        <v>146</v>
      </c>
      <c r="C1046" s="84">
        <v>1998</v>
      </c>
      <c r="D1046" s="3"/>
      <c r="E1046" s="1"/>
      <c r="AK1046" s="1"/>
      <c r="DY1046">
        <v>7</v>
      </c>
      <c r="DZ1046">
        <v>4720</v>
      </c>
    </row>
    <row r="1047" spans="1:130" customFormat="1" x14ac:dyDescent="0.25">
      <c r="A1047" s="1" t="s">
        <v>428</v>
      </c>
      <c r="B1047" t="s">
        <v>146</v>
      </c>
      <c r="C1047" s="84">
        <v>1998</v>
      </c>
      <c r="D1047" s="3"/>
      <c r="E1047" s="1"/>
      <c r="AK1047" s="1"/>
      <c r="DY1047">
        <v>8</v>
      </c>
      <c r="DZ1047">
        <v>5226.3</v>
      </c>
    </row>
    <row r="1048" spans="1:130" customFormat="1" x14ac:dyDescent="0.25">
      <c r="A1048" s="1" t="s">
        <v>428</v>
      </c>
      <c r="B1048" t="s">
        <v>146</v>
      </c>
      <c r="C1048" s="84">
        <v>1998</v>
      </c>
      <c r="D1048" s="3"/>
      <c r="E1048" s="1"/>
      <c r="AK1048" s="1"/>
      <c r="DY1048">
        <v>9</v>
      </c>
      <c r="DZ1048">
        <v>3318.8</v>
      </c>
    </row>
    <row r="1049" spans="1:130" customFormat="1" x14ac:dyDescent="0.25">
      <c r="A1049" s="1" t="s">
        <v>428</v>
      </c>
      <c r="B1049" t="s">
        <v>148</v>
      </c>
      <c r="C1049" s="84">
        <v>1998</v>
      </c>
      <c r="D1049" s="3"/>
      <c r="E1049" s="1"/>
      <c r="AK1049" s="1"/>
      <c r="DY1049">
        <v>1</v>
      </c>
      <c r="DZ1049">
        <v>399.09999999999997</v>
      </c>
    </row>
    <row r="1050" spans="1:130" customFormat="1" x14ac:dyDescent="0.25">
      <c r="A1050" s="1" t="s">
        <v>428</v>
      </c>
      <c r="B1050" t="s">
        <v>148</v>
      </c>
      <c r="C1050" s="84">
        <v>1998</v>
      </c>
      <c r="D1050" s="3"/>
      <c r="E1050" s="1"/>
      <c r="AK1050" s="1"/>
      <c r="DY1050">
        <v>2</v>
      </c>
      <c r="DZ1050">
        <v>578.30000000000007</v>
      </c>
    </row>
    <row r="1051" spans="1:130" customFormat="1" x14ac:dyDescent="0.25">
      <c r="A1051" s="1" t="s">
        <v>428</v>
      </c>
      <c r="B1051" t="s">
        <v>148</v>
      </c>
      <c r="C1051" s="84">
        <v>1998</v>
      </c>
      <c r="D1051" s="3"/>
      <c r="E1051" s="1"/>
      <c r="AK1051" s="1"/>
      <c r="DY1051">
        <v>3</v>
      </c>
      <c r="DZ1051">
        <v>919.69999999999993</v>
      </c>
    </row>
    <row r="1052" spans="1:130" customFormat="1" x14ac:dyDescent="0.25">
      <c r="A1052" s="1" t="s">
        <v>428</v>
      </c>
      <c r="B1052" t="s">
        <v>148</v>
      </c>
      <c r="C1052" s="84">
        <v>1998</v>
      </c>
      <c r="D1052" s="3"/>
      <c r="E1052" s="1"/>
      <c r="AK1052" s="1"/>
      <c r="DY1052">
        <v>4</v>
      </c>
      <c r="DZ1052">
        <v>1696.8000000000002</v>
      </c>
    </row>
    <row r="1053" spans="1:130" customFormat="1" x14ac:dyDescent="0.25">
      <c r="A1053" s="1" t="s">
        <v>428</v>
      </c>
      <c r="B1053" t="s">
        <v>148</v>
      </c>
      <c r="C1053" s="84">
        <v>1998</v>
      </c>
      <c r="D1053" s="3"/>
      <c r="E1053" s="1"/>
      <c r="AK1053" s="1"/>
      <c r="DY1053">
        <v>5</v>
      </c>
      <c r="DZ1053">
        <v>2739</v>
      </c>
    </row>
    <row r="1054" spans="1:130" customFormat="1" x14ac:dyDescent="0.25">
      <c r="A1054" s="1" t="s">
        <v>428</v>
      </c>
      <c r="B1054" t="s">
        <v>148</v>
      </c>
      <c r="C1054" s="84">
        <v>1998</v>
      </c>
      <c r="D1054" s="3"/>
      <c r="E1054" s="1"/>
      <c r="AK1054" s="1"/>
      <c r="DY1054">
        <v>6</v>
      </c>
      <c r="DZ1054">
        <v>3768.9999999999995</v>
      </c>
    </row>
    <row r="1055" spans="1:130" customFormat="1" x14ac:dyDescent="0.25">
      <c r="A1055" s="1" t="s">
        <v>428</v>
      </c>
      <c r="B1055" t="s">
        <v>148</v>
      </c>
      <c r="C1055" s="84">
        <v>1998</v>
      </c>
      <c r="D1055" s="3"/>
      <c r="E1055" s="1"/>
      <c r="AK1055" s="1"/>
      <c r="DY1055">
        <v>7</v>
      </c>
      <c r="DZ1055">
        <v>4722.5</v>
      </c>
    </row>
    <row r="1056" spans="1:130" customFormat="1" x14ac:dyDescent="0.25">
      <c r="A1056" s="1" t="s">
        <v>428</v>
      </c>
      <c r="B1056" t="s">
        <v>148</v>
      </c>
      <c r="C1056" s="84">
        <v>1998</v>
      </c>
      <c r="D1056" s="3"/>
      <c r="E1056" s="1"/>
      <c r="AK1056" s="1"/>
      <c r="DY1056">
        <v>8</v>
      </c>
      <c r="DZ1056">
        <v>5169.2</v>
      </c>
    </row>
    <row r="1057" spans="1:130" customFormat="1" x14ac:dyDescent="0.25">
      <c r="A1057" s="1" t="s">
        <v>428</v>
      </c>
      <c r="B1057" t="s">
        <v>148</v>
      </c>
      <c r="C1057" s="84">
        <v>1998</v>
      </c>
      <c r="D1057" s="3"/>
      <c r="E1057" s="1"/>
      <c r="AK1057" s="1"/>
      <c r="DY1057">
        <v>9</v>
      </c>
      <c r="DZ1057">
        <v>4166</v>
      </c>
    </row>
    <row r="1058" spans="1:130" customFormat="1" x14ac:dyDescent="0.25">
      <c r="A1058" s="1" t="s">
        <v>428</v>
      </c>
      <c r="B1058" t="s">
        <v>150</v>
      </c>
      <c r="C1058" s="84">
        <v>1998</v>
      </c>
      <c r="D1058" s="3"/>
      <c r="E1058" s="1"/>
      <c r="AK1058" s="1"/>
      <c r="DY1058">
        <v>1</v>
      </c>
      <c r="DZ1058">
        <v>389.6</v>
      </c>
    </row>
    <row r="1059" spans="1:130" customFormat="1" x14ac:dyDescent="0.25">
      <c r="A1059" s="1" t="s">
        <v>428</v>
      </c>
      <c r="B1059" t="s">
        <v>150</v>
      </c>
      <c r="C1059" s="84">
        <v>1998</v>
      </c>
      <c r="D1059" s="3"/>
      <c r="E1059" s="1"/>
      <c r="AK1059" s="1"/>
      <c r="DY1059">
        <v>2</v>
      </c>
      <c r="DZ1059">
        <v>617.29999999999995</v>
      </c>
    </row>
    <row r="1060" spans="1:130" customFormat="1" x14ac:dyDescent="0.25">
      <c r="A1060" s="1" t="s">
        <v>428</v>
      </c>
      <c r="B1060" t="s">
        <v>150</v>
      </c>
      <c r="C1060" s="84">
        <v>1998</v>
      </c>
      <c r="D1060" s="3"/>
      <c r="E1060" s="1"/>
      <c r="AK1060" s="1"/>
      <c r="DY1060">
        <v>3</v>
      </c>
      <c r="DZ1060">
        <v>895.9</v>
      </c>
    </row>
    <row r="1061" spans="1:130" customFormat="1" x14ac:dyDescent="0.25">
      <c r="A1061" s="1" t="s">
        <v>428</v>
      </c>
      <c r="B1061" t="s">
        <v>150</v>
      </c>
      <c r="C1061" s="84">
        <v>1998</v>
      </c>
      <c r="D1061" s="3"/>
      <c r="E1061" s="1"/>
      <c r="AK1061" s="1"/>
      <c r="DY1061">
        <v>4</v>
      </c>
      <c r="DZ1061">
        <v>1526</v>
      </c>
    </row>
    <row r="1062" spans="1:130" customFormat="1" x14ac:dyDescent="0.25">
      <c r="A1062" s="1" t="s">
        <v>428</v>
      </c>
      <c r="B1062" t="s">
        <v>150</v>
      </c>
      <c r="C1062" s="84">
        <v>1998</v>
      </c>
      <c r="D1062" s="3"/>
      <c r="E1062" s="1"/>
      <c r="AK1062" s="1"/>
      <c r="DY1062">
        <v>5</v>
      </c>
      <c r="DZ1062">
        <v>2667</v>
      </c>
    </row>
    <row r="1063" spans="1:130" customFormat="1" x14ac:dyDescent="0.25">
      <c r="A1063" s="1" t="s">
        <v>428</v>
      </c>
      <c r="B1063" t="s">
        <v>150</v>
      </c>
      <c r="C1063" s="84">
        <v>1998</v>
      </c>
      <c r="D1063" s="3"/>
      <c r="E1063" s="1"/>
      <c r="AK1063" s="1"/>
      <c r="DY1063">
        <v>6</v>
      </c>
      <c r="DZ1063">
        <v>3929.3</v>
      </c>
    </row>
    <row r="1064" spans="1:130" customFormat="1" x14ac:dyDescent="0.25">
      <c r="A1064" s="1" t="s">
        <v>428</v>
      </c>
      <c r="B1064" t="s">
        <v>150</v>
      </c>
      <c r="C1064" s="84">
        <v>1998</v>
      </c>
      <c r="D1064" s="3"/>
      <c r="E1064" s="1"/>
      <c r="AK1064" s="1"/>
      <c r="DY1064">
        <v>7</v>
      </c>
      <c r="DZ1064">
        <v>4118.2999999999993</v>
      </c>
    </row>
    <row r="1065" spans="1:130" customFormat="1" x14ac:dyDescent="0.25">
      <c r="A1065" s="1" t="s">
        <v>428</v>
      </c>
      <c r="B1065" t="s">
        <v>150</v>
      </c>
      <c r="C1065" s="84">
        <v>1998</v>
      </c>
      <c r="D1065" s="3"/>
      <c r="E1065" s="1"/>
      <c r="AK1065" s="1"/>
      <c r="DY1065">
        <v>8</v>
      </c>
      <c r="DZ1065">
        <v>4834.3999999999996</v>
      </c>
    </row>
    <row r="1066" spans="1:130" customFormat="1" x14ac:dyDescent="0.25">
      <c r="A1066" s="1" t="s">
        <v>428</v>
      </c>
      <c r="B1066" t="s">
        <v>150</v>
      </c>
      <c r="C1066" s="84">
        <v>1998</v>
      </c>
      <c r="D1066" s="3"/>
      <c r="E1066" s="1"/>
      <c r="AK1066" s="1"/>
      <c r="DY1066">
        <v>9</v>
      </c>
      <c r="DZ1066">
        <v>3949</v>
      </c>
    </row>
    <row r="1067" spans="1:130" customFormat="1" x14ac:dyDescent="0.25">
      <c r="A1067" s="1" t="s">
        <v>428</v>
      </c>
      <c r="B1067" t="s">
        <v>189</v>
      </c>
      <c r="C1067" s="84">
        <v>2017</v>
      </c>
      <c r="D1067" s="3"/>
      <c r="E1067" s="1"/>
      <c r="AK1067" s="1"/>
      <c r="DY1067">
        <v>7</v>
      </c>
      <c r="DZ1067">
        <v>2155.8125000000009</v>
      </c>
    </row>
    <row r="1068" spans="1:130" customFormat="1" x14ac:dyDescent="0.25">
      <c r="A1068" s="1" t="s">
        <v>428</v>
      </c>
      <c r="B1068" t="s">
        <v>189</v>
      </c>
      <c r="C1068" s="84">
        <v>2017</v>
      </c>
      <c r="D1068" s="3"/>
      <c r="E1068" s="1"/>
      <c r="AK1068" s="1"/>
      <c r="DY1068">
        <v>8</v>
      </c>
      <c r="DZ1068">
        <v>3036.7391304347825</v>
      </c>
    </row>
    <row r="1069" spans="1:130" customFormat="1" x14ac:dyDescent="0.25">
      <c r="A1069" s="1" t="s">
        <v>428</v>
      </c>
      <c r="B1069" t="s">
        <v>189</v>
      </c>
      <c r="C1069" s="84">
        <v>2017</v>
      </c>
      <c r="D1069" s="3"/>
      <c r="E1069" s="1"/>
      <c r="AK1069" s="1"/>
      <c r="DY1069">
        <v>9</v>
      </c>
      <c r="DZ1069">
        <v>2472.9583333333335</v>
      </c>
    </row>
    <row r="1070" spans="1:130" customFormat="1" x14ac:dyDescent="0.25">
      <c r="A1070" s="1" t="s">
        <v>428</v>
      </c>
      <c r="B1070" t="s">
        <v>188</v>
      </c>
      <c r="C1070" s="84">
        <v>2017</v>
      </c>
      <c r="D1070" s="3"/>
      <c r="E1070" s="1"/>
      <c r="AK1070" s="1"/>
      <c r="DY1070">
        <v>7</v>
      </c>
      <c r="DZ1070">
        <v>2748.625</v>
      </c>
    </row>
    <row r="1071" spans="1:130" customFormat="1" x14ac:dyDescent="0.25">
      <c r="A1071" s="1" t="s">
        <v>428</v>
      </c>
      <c r="B1071" t="s">
        <v>188</v>
      </c>
      <c r="C1071" s="84">
        <v>2017</v>
      </c>
      <c r="D1071" s="3"/>
      <c r="E1071" s="1"/>
      <c r="AK1071" s="1"/>
      <c r="DY1071">
        <v>8</v>
      </c>
      <c r="DZ1071">
        <v>4363.5</v>
      </c>
    </row>
    <row r="1072" spans="1:130" customFormat="1" x14ac:dyDescent="0.25">
      <c r="A1072" s="1" t="s">
        <v>428</v>
      </c>
      <c r="B1072" t="s">
        <v>188</v>
      </c>
      <c r="C1072" s="84">
        <v>2017</v>
      </c>
      <c r="D1072" s="3"/>
      <c r="E1072" s="1"/>
      <c r="AK1072" s="1"/>
      <c r="DY1072">
        <v>9</v>
      </c>
      <c r="DZ1072">
        <v>4291.7916666666679</v>
      </c>
    </row>
    <row r="1073" spans="1:130" customFormat="1" x14ac:dyDescent="0.25">
      <c r="A1073" s="1" t="s">
        <v>392</v>
      </c>
      <c r="B1073" t="s">
        <v>379</v>
      </c>
      <c r="C1073" s="84">
        <v>2020</v>
      </c>
      <c r="D1073" s="3"/>
      <c r="E1073" s="1"/>
      <c r="AK1073" s="1"/>
      <c r="DY1073">
        <v>1</v>
      </c>
      <c r="DZ1073" s="46">
        <v>283.96394862158564</v>
      </c>
    </row>
    <row r="1074" spans="1:130" customFormat="1" x14ac:dyDescent="0.25">
      <c r="A1074" s="1" t="s">
        <v>392</v>
      </c>
      <c r="B1074" t="s">
        <v>379</v>
      </c>
      <c r="C1074" s="84">
        <v>2020</v>
      </c>
      <c r="D1074" s="3"/>
      <c r="E1074" s="1"/>
      <c r="F1074" s="47"/>
      <c r="G1074" s="47"/>
      <c r="H1074" s="47"/>
      <c r="I1074" s="47"/>
      <c r="AK1074" s="1"/>
      <c r="DY1074">
        <v>2</v>
      </c>
      <c r="DZ1074" s="46">
        <v>316.7221938965443</v>
      </c>
    </row>
    <row r="1075" spans="1:130" customFormat="1" x14ac:dyDescent="0.25">
      <c r="A1075" s="1" t="s">
        <v>392</v>
      </c>
      <c r="B1075" t="s">
        <v>379</v>
      </c>
      <c r="C1075" s="84">
        <v>2020</v>
      </c>
      <c r="D1075" s="3"/>
      <c r="E1075" s="1"/>
      <c r="F1075" s="22"/>
      <c r="G1075" s="22"/>
      <c r="H1075" s="22"/>
      <c r="I1075" s="22"/>
      <c r="AK1075" s="1"/>
      <c r="DY1075">
        <v>3</v>
      </c>
      <c r="DZ1075" s="48">
        <v>599.91760432460967</v>
      </c>
    </row>
    <row r="1076" spans="1:130" customFormat="1" x14ac:dyDescent="0.25">
      <c r="A1076" s="1" t="s">
        <v>392</v>
      </c>
      <c r="B1076" t="s">
        <v>379</v>
      </c>
      <c r="C1076" s="84">
        <v>2020</v>
      </c>
      <c r="D1076" s="3"/>
      <c r="E1076" s="1"/>
      <c r="F1076" s="22"/>
      <c r="G1076" s="22"/>
      <c r="H1076" s="22"/>
      <c r="I1076" s="22"/>
      <c r="AK1076" s="1"/>
      <c r="DY1076">
        <v>4</v>
      </c>
      <c r="DZ1076" s="48">
        <v>1217.611941562636</v>
      </c>
    </row>
    <row r="1077" spans="1:130" customFormat="1" x14ac:dyDescent="0.25">
      <c r="A1077" s="1" t="s">
        <v>392</v>
      </c>
      <c r="B1077" t="s">
        <v>379</v>
      </c>
      <c r="C1077" s="84">
        <v>2020</v>
      </c>
      <c r="D1077" s="3"/>
      <c r="E1077" s="1"/>
      <c r="F1077" s="22"/>
      <c r="G1077" s="22"/>
      <c r="H1077" s="22"/>
      <c r="I1077" s="22"/>
      <c r="AK1077" s="1"/>
      <c r="DY1077">
        <v>5</v>
      </c>
      <c r="DZ1077" s="48">
        <v>1907.0551965258619</v>
      </c>
    </row>
    <row r="1078" spans="1:130" customFormat="1" x14ac:dyDescent="0.25">
      <c r="A1078" s="1" t="s">
        <v>392</v>
      </c>
      <c r="B1078" t="s">
        <v>379</v>
      </c>
      <c r="C1078" s="84">
        <v>2020</v>
      </c>
      <c r="D1078" s="3"/>
      <c r="E1078" s="1"/>
      <c r="F1078" s="22"/>
      <c r="G1078" s="22"/>
      <c r="H1078" s="22"/>
      <c r="I1078" s="22"/>
      <c r="AK1078" s="1"/>
      <c r="DY1078">
        <v>6</v>
      </c>
      <c r="DZ1078" s="48">
        <v>2619.0719986971221</v>
      </c>
    </row>
    <row r="1079" spans="1:130" customFormat="1" x14ac:dyDescent="0.25">
      <c r="A1079" s="1" t="s">
        <v>392</v>
      </c>
      <c r="B1079" t="s">
        <v>379</v>
      </c>
      <c r="C1079" s="84">
        <v>2020</v>
      </c>
      <c r="D1079" s="3"/>
      <c r="E1079" s="1"/>
      <c r="F1079" s="22"/>
      <c r="G1079" s="22"/>
      <c r="H1079" s="22"/>
      <c r="I1079" s="22"/>
      <c r="AK1079" s="1"/>
      <c r="DY1079">
        <v>7</v>
      </c>
      <c r="DZ1079" s="48">
        <v>3072.8991043509</v>
      </c>
    </row>
    <row r="1080" spans="1:130" customFormat="1" x14ac:dyDescent="0.25">
      <c r="A1080" s="1" t="s">
        <v>392</v>
      </c>
      <c r="B1080" t="s">
        <v>379</v>
      </c>
      <c r="C1080" s="84">
        <v>2020</v>
      </c>
      <c r="D1080" s="3"/>
      <c r="E1080" s="1"/>
      <c r="F1080" s="22"/>
      <c r="G1080" s="22"/>
      <c r="H1080" s="22"/>
      <c r="I1080" s="22"/>
      <c r="AK1080" s="1"/>
      <c r="DY1080">
        <v>8</v>
      </c>
      <c r="DZ1080" s="48">
        <v>2920.0526281375783</v>
      </c>
    </row>
    <row r="1081" spans="1:130" customFormat="1" x14ac:dyDescent="0.25">
      <c r="A1081" s="1" t="s">
        <v>392</v>
      </c>
      <c r="B1081" t="s">
        <v>379</v>
      </c>
      <c r="C1081" s="84">
        <v>2020</v>
      </c>
      <c r="D1081" s="3"/>
      <c r="E1081" s="1"/>
      <c r="F1081" s="22"/>
      <c r="G1081" s="22"/>
      <c r="H1081" s="22"/>
      <c r="I1081" s="22"/>
      <c r="AK1081" s="1"/>
      <c r="DY1081">
        <v>9</v>
      </c>
      <c r="DZ1081" s="48">
        <v>1695.0481654032683</v>
      </c>
    </row>
    <row r="1082" spans="1:130" customFormat="1" x14ac:dyDescent="0.25">
      <c r="A1082" s="1" t="s">
        <v>392</v>
      </c>
      <c r="B1082" t="s">
        <v>379</v>
      </c>
      <c r="C1082" s="84">
        <v>2020</v>
      </c>
      <c r="D1082" s="3"/>
      <c r="E1082" s="1"/>
      <c r="F1082" s="22"/>
      <c r="G1082" s="22"/>
      <c r="H1082" s="22"/>
      <c r="I1082" s="22"/>
      <c r="AK1082" s="1"/>
      <c r="DY1082">
        <v>10</v>
      </c>
      <c r="DZ1082" s="48">
        <v>1832.7981068886586</v>
      </c>
    </row>
    <row r="1083" spans="1:130" customFormat="1" x14ac:dyDescent="0.25">
      <c r="A1083" s="1" t="s">
        <v>392</v>
      </c>
      <c r="B1083" t="s">
        <v>380</v>
      </c>
      <c r="C1083" s="84">
        <v>2020</v>
      </c>
      <c r="D1083" s="3"/>
      <c r="E1083" s="1"/>
      <c r="F1083" s="22"/>
      <c r="G1083" s="22"/>
      <c r="H1083" s="22"/>
      <c r="I1083" s="22"/>
      <c r="AK1083" s="1"/>
      <c r="DY1083">
        <v>1</v>
      </c>
      <c r="DZ1083" s="48">
        <v>459.67455882053548</v>
      </c>
    </row>
    <row r="1084" spans="1:130" customFormat="1" x14ac:dyDescent="0.25">
      <c r="A1084" s="1" t="s">
        <v>392</v>
      </c>
      <c r="B1084" t="s">
        <v>380</v>
      </c>
      <c r="C1084" s="84">
        <v>2020</v>
      </c>
      <c r="D1084" s="3"/>
      <c r="E1084" s="1"/>
      <c r="F1084" s="22"/>
      <c r="G1084" s="22"/>
      <c r="H1084" s="22"/>
      <c r="I1084" s="22"/>
      <c r="AK1084" s="1"/>
      <c r="DY1084">
        <v>2</v>
      </c>
      <c r="DZ1084" s="48">
        <v>625.55398071501975</v>
      </c>
    </row>
    <row r="1085" spans="1:130" customFormat="1" x14ac:dyDescent="0.25">
      <c r="A1085" s="1" t="s">
        <v>392</v>
      </c>
      <c r="B1085" t="s">
        <v>380</v>
      </c>
      <c r="C1085" s="84">
        <v>2020</v>
      </c>
      <c r="D1085" s="3"/>
      <c r="E1085" s="1"/>
      <c r="F1085" s="22"/>
      <c r="G1085" s="22"/>
      <c r="H1085" s="22"/>
      <c r="I1085" s="22"/>
      <c r="AK1085" s="1"/>
      <c r="DY1085">
        <v>3</v>
      </c>
      <c r="DZ1085" s="48">
        <v>1020.4971294125791</v>
      </c>
    </row>
    <row r="1086" spans="1:130" customFormat="1" x14ac:dyDescent="0.25">
      <c r="A1086" s="1" t="s">
        <v>392</v>
      </c>
      <c r="B1086" t="s">
        <v>380</v>
      </c>
      <c r="C1086" s="84">
        <v>2020</v>
      </c>
      <c r="D1086" s="3"/>
      <c r="E1086" s="1"/>
      <c r="AK1086" s="1"/>
      <c r="DY1086">
        <v>4</v>
      </c>
      <c r="DZ1086" s="48">
        <v>1640.1322449130103</v>
      </c>
    </row>
    <row r="1087" spans="1:130" customFormat="1" x14ac:dyDescent="0.25">
      <c r="A1087" s="1" t="s">
        <v>392</v>
      </c>
      <c r="B1087" t="s">
        <v>380</v>
      </c>
      <c r="C1087" s="84">
        <v>2020</v>
      </c>
      <c r="D1087" s="3"/>
      <c r="E1087" s="1"/>
      <c r="AK1087" s="1"/>
      <c r="DY1087">
        <v>5</v>
      </c>
      <c r="DZ1087" s="48">
        <v>2258.2826117341269</v>
      </c>
    </row>
    <row r="1088" spans="1:130" customFormat="1" x14ac:dyDescent="0.25">
      <c r="A1088" s="1" t="s">
        <v>392</v>
      </c>
      <c r="B1088" t="s">
        <v>380</v>
      </c>
      <c r="C1088" s="84">
        <v>2020</v>
      </c>
      <c r="D1088" s="3"/>
      <c r="E1088" s="1"/>
      <c r="AK1088" s="1"/>
      <c r="DY1088">
        <v>6</v>
      </c>
      <c r="DZ1088" s="48">
        <v>2997.6049679948246</v>
      </c>
    </row>
    <row r="1089" spans="1:130" customFormat="1" x14ac:dyDescent="0.25">
      <c r="A1089" s="1" t="s">
        <v>392</v>
      </c>
      <c r="B1089" t="s">
        <v>380</v>
      </c>
      <c r="C1089" s="84">
        <v>2020</v>
      </c>
      <c r="D1089" s="3"/>
      <c r="E1089" s="1"/>
      <c r="AK1089" s="1"/>
      <c r="DY1089">
        <v>7</v>
      </c>
      <c r="DZ1089" s="48">
        <v>3498.7901333010846</v>
      </c>
    </row>
    <row r="1090" spans="1:130" customFormat="1" x14ac:dyDescent="0.25">
      <c r="A1090" s="1" t="s">
        <v>392</v>
      </c>
      <c r="B1090" t="s">
        <v>380</v>
      </c>
      <c r="C1090" s="84">
        <v>2020</v>
      </c>
      <c r="D1090" s="3"/>
      <c r="E1090" s="1"/>
      <c r="AK1090" s="1"/>
      <c r="DY1090">
        <v>8</v>
      </c>
      <c r="DZ1090" s="48">
        <v>3592.9891883997916</v>
      </c>
    </row>
    <row r="1091" spans="1:130" customFormat="1" x14ac:dyDescent="0.25">
      <c r="A1091" s="1" t="s">
        <v>392</v>
      </c>
      <c r="B1091" t="s">
        <v>380</v>
      </c>
      <c r="C1091" s="84">
        <v>2020</v>
      </c>
      <c r="D1091" s="3"/>
      <c r="E1091" s="1"/>
      <c r="AK1091" s="1"/>
      <c r="DY1091">
        <v>9</v>
      </c>
      <c r="DZ1091" s="48">
        <v>2531.3938826901881</v>
      </c>
    </row>
    <row r="1092" spans="1:130" customFormat="1" x14ac:dyDescent="0.25">
      <c r="A1092" s="1" t="s">
        <v>392</v>
      </c>
      <c r="B1092" t="s">
        <v>381</v>
      </c>
      <c r="C1092" s="84">
        <v>2020</v>
      </c>
      <c r="D1092" s="3"/>
      <c r="E1092" s="1"/>
      <c r="AK1092" s="1"/>
      <c r="DY1092">
        <v>1</v>
      </c>
      <c r="DZ1092" s="48">
        <v>712.20413751182878</v>
      </c>
    </row>
    <row r="1093" spans="1:130" customFormat="1" x14ac:dyDescent="0.25">
      <c r="A1093" s="1" t="s">
        <v>392</v>
      </c>
      <c r="B1093" t="s">
        <v>381</v>
      </c>
      <c r="C1093" s="84">
        <v>2020</v>
      </c>
      <c r="D1093" s="3"/>
      <c r="E1093" s="1"/>
      <c r="AK1093" s="1"/>
      <c r="DY1093">
        <v>2</v>
      </c>
      <c r="DZ1093" s="48">
        <v>923.0014334957275</v>
      </c>
    </row>
    <row r="1094" spans="1:130" customFormat="1" x14ac:dyDescent="0.25">
      <c r="A1094" s="1" t="s">
        <v>392</v>
      </c>
      <c r="B1094" t="s">
        <v>381</v>
      </c>
      <c r="C1094" s="84">
        <v>2020</v>
      </c>
      <c r="D1094" s="3"/>
      <c r="E1094" s="1"/>
      <c r="AK1094" s="1"/>
      <c r="DY1094">
        <v>3</v>
      </c>
      <c r="DZ1094" s="46">
        <v>1519.8041675800125</v>
      </c>
    </row>
    <row r="1095" spans="1:130" customFormat="1" x14ac:dyDescent="0.25">
      <c r="A1095" s="1" t="s">
        <v>392</v>
      </c>
      <c r="B1095" t="s">
        <v>381</v>
      </c>
      <c r="C1095" s="84">
        <v>2020</v>
      </c>
      <c r="D1095" s="3"/>
      <c r="E1095" s="1"/>
      <c r="AK1095" s="1"/>
      <c r="DY1095">
        <v>4</v>
      </c>
      <c r="DZ1095" s="46">
        <v>2255.5622227083868</v>
      </c>
    </row>
    <row r="1096" spans="1:130" customFormat="1" x14ac:dyDescent="0.25">
      <c r="A1096" s="1" t="s">
        <v>392</v>
      </c>
      <c r="B1096" t="s">
        <v>381</v>
      </c>
      <c r="C1096" s="84">
        <v>2020</v>
      </c>
      <c r="D1096" s="3"/>
      <c r="E1096" s="1"/>
      <c r="AK1096" s="1"/>
      <c r="DY1096">
        <v>5</v>
      </c>
      <c r="DZ1096" s="46">
        <v>3246.2514429522757</v>
      </c>
    </row>
    <row r="1097" spans="1:130" customFormat="1" x14ac:dyDescent="0.25">
      <c r="A1097" s="1" t="s">
        <v>392</v>
      </c>
      <c r="B1097" t="s">
        <v>381</v>
      </c>
      <c r="C1097" s="84">
        <v>2020</v>
      </c>
      <c r="D1097" s="3"/>
      <c r="E1097" s="1"/>
      <c r="AK1097" s="1"/>
      <c r="DY1097">
        <v>6</v>
      </c>
      <c r="DZ1097" s="46">
        <v>4556.5793807978807</v>
      </c>
    </row>
    <row r="1098" spans="1:130" customFormat="1" x14ac:dyDescent="0.25">
      <c r="A1098" s="1" t="s">
        <v>392</v>
      </c>
      <c r="B1098" t="s">
        <v>381</v>
      </c>
      <c r="C1098" s="84">
        <v>2020</v>
      </c>
      <c r="D1098" s="3"/>
      <c r="E1098" s="1"/>
      <c r="AK1098" s="1"/>
      <c r="DY1098">
        <v>7</v>
      </c>
      <c r="DZ1098" s="46">
        <v>5541.4615129981348</v>
      </c>
    </row>
    <row r="1099" spans="1:130" customFormat="1" x14ac:dyDescent="0.25">
      <c r="A1099" s="1" t="s">
        <v>392</v>
      </c>
      <c r="B1099" t="s">
        <v>381</v>
      </c>
      <c r="C1099" s="84">
        <v>2020</v>
      </c>
      <c r="D1099" s="3"/>
      <c r="E1099" s="1"/>
      <c r="AK1099" s="1"/>
      <c r="DY1099">
        <v>8</v>
      </c>
      <c r="DZ1099" s="46">
        <v>5813.7309838439278</v>
      </c>
    </row>
    <row r="1100" spans="1:130" customFormat="1" x14ac:dyDescent="0.25">
      <c r="A1100" s="1" t="s">
        <v>392</v>
      </c>
      <c r="B1100" t="s">
        <v>381</v>
      </c>
      <c r="C1100" s="84">
        <v>2020</v>
      </c>
      <c r="D1100" s="3"/>
      <c r="E1100" s="1"/>
      <c r="AK1100" s="1"/>
      <c r="DY1100">
        <v>9</v>
      </c>
      <c r="DZ1100" s="46">
        <v>5219.499960178965</v>
      </c>
    </row>
    <row r="1101" spans="1:130" customFormat="1" x14ac:dyDescent="0.25">
      <c r="A1101" s="1" t="s">
        <v>392</v>
      </c>
      <c r="B1101" t="s">
        <v>381</v>
      </c>
      <c r="C1101" s="84">
        <v>2020</v>
      </c>
      <c r="D1101" s="3"/>
      <c r="E1101" s="1"/>
      <c r="AK1101" s="1"/>
      <c r="DY1101">
        <v>10</v>
      </c>
      <c r="DZ1101" s="46">
        <v>3189.0931049227956</v>
      </c>
    </row>
    <row r="1102" spans="1:130" customFormat="1" x14ac:dyDescent="0.25">
      <c r="A1102" s="1" t="s">
        <v>392</v>
      </c>
      <c r="B1102" t="s">
        <v>381</v>
      </c>
      <c r="C1102" s="84">
        <v>2020</v>
      </c>
      <c r="D1102" s="3"/>
      <c r="E1102" s="1"/>
      <c r="AK1102" s="1"/>
      <c r="DY1102">
        <v>11</v>
      </c>
      <c r="DZ1102" s="46">
        <v>2302.8485110636889</v>
      </c>
    </row>
    <row r="1103" spans="1:130" customFormat="1" x14ac:dyDescent="0.25">
      <c r="A1103" s="1" t="s">
        <v>392</v>
      </c>
      <c r="B1103" t="s">
        <v>382</v>
      </c>
      <c r="C1103" s="84">
        <v>2020</v>
      </c>
      <c r="D1103" s="3"/>
      <c r="E1103" s="1"/>
      <c r="AK1103" s="1"/>
      <c r="DY1103">
        <v>1</v>
      </c>
      <c r="DZ1103" s="46">
        <v>545.80442776972177</v>
      </c>
    </row>
    <row r="1104" spans="1:130" customFormat="1" x14ac:dyDescent="0.25">
      <c r="A1104" s="1" t="s">
        <v>392</v>
      </c>
      <c r="B1104" t="s">
        <v>382</v>
      </c>
      <c r="C1104" s="84">
        <v>2020</v>
      </c>
      <c r="D1104" s="3"/>
      <c r="E1104" s="1"/>
      <c r="AK1104" s="1"/>
      <c r="DY1104">
        <v>2</v>
      </c>
      <c r="DZ1104" s="46">
        <v>779.62316120916842</v>
      </c>
    </row>
    <row r="1105" spans="1:130" customFormat="1" x14ac:dyDescent="0.25">
      <c r="A1105" s="1" t="s">
        <v>392</v>
      </c>
      <c r="B1105" t="s">
        <v>382</v>
      </c>
      <c r="C1105" s="84">
        <v>2020</v>
      </c>
      <c r="D1105" s="3"/>
      <c r="E1105" s="1"/>
      <c r="AK1105" s="1"/>
      <c r="DY1105">
        <v>3</v>
      </c>
      <c r="DZ1105" s="46">
        <v>1577.5482845990066</v>
      </c>
    </row>
    <row r="1106" spans="1:130" customFormat="1" x14ac:dyDescent="0.25">
      <c r="A1106" s="1" t="s">
        <v>392</v>
      </c>
      <c r="B1106" t="s">
        <v>382</v>
      </c>
      <c r="C1106" s="84">
        <v>2020</v>
      </c>
      <c r="D1106" s="3"/>
      <c r="E1106" s="1"/>
      <c r="AK1106" s="1"/>
      <c r="DY1106">
        <v>4</v>
      </c>
      <c r="DZ1106" s="46">
        <v>2561.2654079783979</v>
      </c>
    </row>
    <row r="1107" spans="1:130" customFormat="1" x14ac:dyDescent="0.25">
      <c r="A1107" s="1" t="s">
        <v>392</v>
      </c>
      <c r="B1107" t="s">
        <v>382</v>
      </c>
      <c r="C1107" s="84">
        <v>2020</v>
      </c>
      <c r="D1107" s="3"/>
      <c r="E1107" s="1"/>
      <c r="AK1107" s="1"/>
      <c r="DY1107">
        <v>5</v>
      </c>
      <c r="DZ1107" s="46">
        <v>3242.7797120545674</v>
      </c>
    </row>
    <row r="1108" spans="1:130" customFormat="1" x14ac:dyDescent="0.25">
      <c r="A1108" s="1" t="s">
        <v>392</v>
      </c>
      <c r="B1108" t="s">
        <v>382</v>
      </c>
      <c r="C1108" s="84">
        <v>2020</v>
      </c>
      <c r="D1108" s="3"/>
      <c r="E1108" s="1"/>
      <c r="AK1108" s="1"/>
      <c r="DY1108">
        <v>6</v>
      </c>
      <c r="DZ1108" s="46">
        <v>4362.8495509897984</v>
      </c>
    </row>
    <row r="1109" spans="1:130" customFormat="1" x14ac:dyDescent="0.25">
      <c r="A1109" s="1" t="s">
        <v>392</v>
      </c>
      <c r="B1109" t="s">
        <v>382</v>
      </c>
      <c r="C1109" s="84">
        <v>2020</v>
      </c>
      <c r="D1109" s="3"/>
      <c r="E1109" s="1"/>
      <c r="AK1109" s="1"/>
      <c r="DY1109">
        <v>7</v>
      </c>
      <c r="DZ1109" s="46">
        <v>4416.7757620780012</v>
      </c>
    </row>
    <row r="1110" spans="1:130" customFormat="1" x14ac:dyDescent="0.25">
      <c r="A1110" s="1" t="s">
        <v>392</v>
      </c>
      <c r="B1110" t="s">
        <v>382</v>
      </c>
      <c r="C1110" s="84">
        <v>2020</v>
      </c>
      <c r="D1110" s="3"/>
      <c r="E1110" s="1"/>
      <c r="AK1110" s="1"/>
      <c r="DY1110">
        <v>8</v>
      </c>
      <c r="DZ1110" s="46">
        <v>3854.0819231114292</v>
      </c>
    </row>
    <row r="1111" spans="1:130" customFormat="1" x14ac:dyDescent="0.25">
      <c r="A1111" s="1" t="s">
        <v>392</v>
      </c>
      <c r="B1111" t="s">
        <v>382</v>
      </c>
      <c r="C1111" s="84">
        <v>2020</v>
      </c>
      <c r="D1111" s="3"/>
      <c r="E1111" s="1"/>
      <c r="AK1111" s="1"/>
      <c r="DY1111">
        <v>9</v>
      </c>
      <c r="DZ1111" s="46">
        <v>2421.3293829415438</v>
      </c>
    </row>
    <row r="1112" spans="1:130" customFormat="1" x14ac:dyDescent="0.25">
      <c r="A1112" s="1" t="s">
        <v>392</v>
      </c>
      <c r="B1112" t="s">
        <v>383</v>
      </c>
      <c r="C1112" s="84">
        <v>2020</v>
      </c>
      <c r="D1112" s="3"/>
      <c r="E1112" s="1"/>
      <c r="AK1112" s="1"/>
      <c r="DY1112">
        <v>1</v>
      </c>
      <c r="DZ1112" s="46">
        <v>410.48245162327498</v>
      </c>
    </row>
    <row r="1113" spans="1:130" customFormat="1" x14ac:dyDescent="0.25">
      <c r="A1113" s="1" t="s">
        <v>392</v>
      </c>
      <c r="B1113" t="s">
        <v>383</v>
      </c>
      <c r="C1113" s="84">
        <v>2020</v>
      </c>
      <c r="D1113" s="3"/>
      <c r="E1113" s="1"/>
      <c r="AK1113" s="1"/>
      <c r="DY1113">
        <v>2</v>
      </c>
      <c r="DZ1113" s="46">
        <v>573.70571526460708</v>
      </c>
    </row>
    <row r="1114" spans="1:130" customFormat="1" x14ac:dyDescent="0.25">
      <c r="A1114" s="1" t="s">
        <v>392</v>
      </c>
      <c r="B1114" t="s">
        <v>383</v>
      </c>
      <c r="C1114" s="84">
        <v>2020</v>
      </c>
      <c r="D1114" s="3"/>
      <c r="E1114" s="1"/>
      <c r="AK1114" s="1"/>
      <c r="DY1114">
        <v>3</v>
      </c>
      <c r="DZ1114" s="46">
        <v>1112.7073186205316</v>
      </c>
    </row>
    <row r="1115" spans="1:130" customFormat="1" x14ac:dyDescent="0.25">
      <c r="A1115" s="1" t="s">
        <v>392</v>
      </c>
      <c r="B1115" t="s">
        <v>383</v>
      </c>
      <c r="C1115" s="84">
        <v>2020</v>
      </c>
      <c r="D1115" s="3"/>
      <c r="E1115" s="1"/>
      <c r="AK1115" s="1"/>
      <c r="DY1115">
        <v>4</v>
      </c>
      <c r="DZ1115" s="46">
        <v>1961.1827678114807</v>
      </c>
    </row>
    <row r="1116" spans="1:130" customFormat="1" x14ac:dyDescent="0.25">
      <c r="A1116" s="1" t="s">
        <v>392</v>
      </c>
      <c r="B1116" t="s">
        <v>383</v>
      </c>
      <c r="C1116" s="84">
        <v>2020</v>
      </c>
      <c r="D1116" s="3"/>
      <c r="E1116" s="1"/>
      <c r="AK1116" s="1"/>
      <c r="DY1116">
        <v>5</v>
      </c>
      <c r="DZ1116" s="46">
        <v>3032.1272425194043</v>
      </c>
    </row>
    <row r="1117" spans="1:130" customFormat="1" x14ac:dyDescent="0.25">
      <c r="A1117" s="1" t="s">
        <v>392</v>
      </c>
      <c r="B1117" t="s">
        <v>383</v>
      </c>
      <c r="C1117" s="84">
        <v>2020</v>
      </c>
      <c r="D1117" s="3"/>
      <c r="E1117" s="1"/>
      <c r="AK1117" s="1"/>
      <c r="DY1117">
        <v>6</v>
      </c>
      <c r="DZ1117" s="46">
        <v>3867.4369668490981</v>
      </c>
    </row>
    <row r="1118" spans="1:130" customFormat="1" x14ac:dyDescent="0.25">
      <c r="A1118" s="1" t="s">
        <v>392</v>
      </c>
      <c r="B1118" t="s">
        <v>383</v>
      </c>
      <c r="C1118" s="84">
        <v>2020</v>
      </c>
      <c r="D1118" s="3"/>
      <c r="E1118" s="1"/>
      <c r="AK1118" s="1"/>
      <c r="DY1118">
        <v>7</v>
      </c>
      <c r="DZ1118" s="46">
        <v>4105.4510650938209</v>
      </c>
    </row>
    <row r="1119" spans="1:130" customFormat="1" x14ac:dyDescent="0.25">
      <c r="A1119" s="1" t="s">
        <v>392</v>
      </c>
      <c r="B1119" t="s">
        <v>383</v>
      </c>
      <c r="C1119" s="84">
        <v>2020</v>
      </c>
      <c r="D1119" s="3"/>
      <c r="E1119" s="1"/>
      <c r="AK1119" s="1"/>
      <c r="DY1119">
        <v>8</v>
      </c>
      <c r="DZ1119" s="46">
        <v>3859.5851188896759</v>
      </c>
    </row>
    <row r="1120" spans="1:130" customFormat="1" x14ac:dyDescent="0.25">
      <c r="A1120" s="1" t="s">
        <v>392</v>
      </c>
      <c r="B1120" t="s">
        <v>383</v>
      </c>
      <c r="C1120" s="84">
        <v>2020</v>
      </c>
      <c r="D1120" s="3"/>
      <c r="E1120" s="1"/>
      <c r="AK1120" s="1"/>
      <c r="DY1120">
        <v>9</v>
      </c>
      <c r="DZ1120" s="46">
        <v>2309.5787791625307</v>
      </c>
    </row>
    <row r="1121" spans="1:130" customFormat="1" x14ac:dyDescent="0.25">
      <c r="A1121" s="1" t="s">
        <v>392</v>
      </c>
      <c r="B1121" t="s">
        <v>384</v>
      </c>
      <c r="C1121" s="84">
        <v>2020</v>
      </c>
      <c r="D1121" s="3"/>
      <c r="E1121" s="1"/>
      <c r="AK1121" s="1"/>
      <c r="DY1121">
        <v>1</v>
      </c>
      <c r="DZ1121" s="46">
        <v>685.15996002953761</v>
      </c>
    </row>
    <row r="1122" spans="1:130" customFormat="1" x14ac:dyDescent="0.25">
      <c r="A1122" s="1" t="s">
        <v>392</v>
      </c>
      <c r="B1122" t="s">
        <v>384</v>
      </c>
      <c r="C1122" s="84">
        <v>2020</v>
      </c>
      <c r="D1122" s="3"/>
      <c r="E1122" s="1"/>
      <c r="AK1122" s="1"/>
      <c r="DY1122">
        <v>2</v>
      </c>
      <c r="DZ1122" s="46">
        <v>899.87244796402331</v>
      </c>
    </row>
    <row r="1123" spans="1:130" customFormat="1" x14ac:dyDescent="0.25">
      <c r="A1123" s="1" t="s">
        <v>392</v>
      </c>
      <c r="B1123" t="s">
        <v>384</v>
      </c>
      <c r="C1123" s="84">
        <v>2020</v>
      </c>
      <c r="D1123" s="3"/>
      <c r="E1123" s="1"/>
      <c r="AK1123" s="1"/>
      <c r="DY1123">
        <v>3</v>
      </c>
      <c r="DZ1123" s="46">
        <v>1494.9277453326404</v>
      </c>
    </row>
    <row r="1124" spans="1:130" customFormat="1" x14ac:dyDescent="0.25">
      <c r="A1124" s="1" t="s">
        <v>392</v>
      </c>
      <c r="B1124" t="s">
        <v>384</v>
      </c>
      <c r="C1124" s="84">
        <v>2020</v>
      </c>
      <c r="D1124" s="3"/>
      <c r="E1124" s="1"/>
      <c r="AK1124" s="1"/>
      <c r="DY1124">
        <v>4</v>
      </c>
      <c r="DZ1124" s="46">
        <v>2453.6132865034542</v>
      </c>
    </row>
    <row r="1125" spans="1:130" customFormat="1" x14ac:dyDescent="0.25">
      <c r="A1125" s="1" t="s">
        <v>392</v>
      </c>
      <c r="B1125" t="s">
        <v>384</v>
      </c>
      <c r="C1125" s="84">
        <v>2020</v>
      </c>
      <c r="D1125" s="3"/>
      <c r="E1125" s="1"/>
      <c r="AK1125" s="1"/>
      <c r="DY1125">
        <v>5</v>
      </c>
      <c r="DZ1125" s="46">
        <v>3364.4481134438884</v>
      </c>
    </row>
    <row r="1126" spans="1:130" customFormat="1" x14ac:dyDescent="0.25">
      <c r="A1126" s="1" t="s">
        <v>392</v>
      </c>
      <c r="B1126" t="s">
        <v>384</v>
      </c>
      <c r="C1126" s="84">
        <v>2020</v>
      </c>
      <c r="D1126" s="3"/>
      <c r="E1126" s="1"/>
      <c r="AK1126" s="1"/>
      <c r="DY1126">
        <v>6</v>
      </c>
      <c r="DZ1126" s="46">
        <v>4250.7418571669004</v>
      </c>
    </row>
    <row r="1127" spans="1:130" customFormat="1" x14ac:dyDescent="0.25">
      <c r="A1127" s="1" t="s">
        <v>392</v>
      </c>
      <c r="B1127" t="s">
        <v>384</v>
      </c>
      <c r="C1127" s="84">
        <v>2020</v>
      </c>
      <c r="D1127" s="3"/>
      <c r="E1127" s="1"/>
      <c r="AK1127" s="1"/>
      <c r="DY1127">
        <v>7</v>
      </c>
      <c r="DZ1127" s="46">
        <v>4289.1807581203511</v>
      </c>
    </row>
    <row r="1128" spans="1:130" customFormat="1" x14ac:dyDescent="0.25">
      <c r="A1128" s="1" t="s">
        <v>392</v>
      </c>
      <c r="B1128" t="s">
        <v>384</v>
      </c>
      <c r="C1128" s="84">
        <v>2020</v>
      </c>
      <c r="D1128" s="3"/>
      <c r="E1128" s="1"/>
      <c r="AK1128" s="1"/>
      <c r="DY1128">
        <v>8</v>
      </c>
      <c r="DZ1128" s="46">
        <v>3572.7394577408404</v>
      </c>
    </row>
    <row r="1129" spans="1:130" customFormat="1" x14ac:dyDescent="0.25">
      <c r="A1129" s="1" t="s">
        <v>392</v>
      </c>
      <c r="B1129" t="s">
        <v>384</v>
      </c>
      <c r="C1129" s="84">
        <v>2020</v>
      </c>
      <c r="D1129" s="3"/>
      <c r="E1129" s="1"/>
      <c r="AK1129" s="1"/>
      <c r="DY1129">
        <v>9</v>
      </c>
      <c r="DZ1129" s="46">
        <v>1981.5162927282081</v>
      </c>
    </row>
    <row r="1130" spans="1:130" x14ac:dyDescent="0.25">
      <c r="A1130" s="1" t="s">
        <v>429</v>
      </c>
      <c r="B1130" s="1" t="s">
        <v>90</v>
      </c>
      <c r="C1130" s="1">
        <v>2002</v>
      </c>
      <c r="D1130" s="3">
        <v>37322</v>
      </c>
      <c r="E1130" s="3"/>
      <c r="F1130" s="1" t="s">
        <v>91</v>
      </c>
      <c r="H1130" s="1">
        <v>1</v>
      </c>
      <c r="AJ1130" s="4"/>
      <c r="AK1130" s="1"/>
      <c r="AL1130" s="1"/>
      <c r="AM1130" s="4"/>
      <c r="AN1130" s="1" t="s">
        <v>92</v>
      </c>
      <c r="AQ1130" s="1">
        <v>1</v>
      </c>
      <c r="BN1130" s="1" t="s">
        <v>89</v>
      </c>
      <c r="BO1130" s="1">
        <v>186</v>
      </c>
      <c r="BP1130" s="1">
        <v>251</v>
      </c>
      <c r="BQ1130" s="1">
        <v>242</v>
      </c>
      <c r="BR1130" s="1">
        <v>307</v>
      </c>
      <c r="BT1130" s="1">
        <v>65</v>
      </c>
      <c r="BZ1130" s="1">
        <v>14.3</v>
      </c>
      <c r="CK1130" s="2">
        <v>37322</v>
      </c>
    </row>
    <row r="1131" spans="1:130" x14ac:dyDescent="0.25">
      <c r="A1131" s="1" t="s">
        <v>429</v>
      </c>
      <c r="B1131" s="1" t="s">
        <v>93</v>
      </c>
      <c r="C1131" s="1">
        <v>2002</v>
      </c>
      <c r="D1131" s="3">
        <v>37391</v>
      </c>
      <c r="E1131" s="3"/>
      <c r="F1131" s="1" t="s">
        <v>94</v>
      </c>
      <c r="H1131" s="1">
        <v>1</v>
      </c>
      <c r="AJ1131" s="4"/>
      <c r="AK1131" s="1"/>
      <c r="AL1131" s="1"/>
      <c r="AM1131" s="4"/>
      <c r="AN1131" s="1" t="s">
        <v>88</v>
      </c>
      <c r="AQ1131" s="1">
        <v>1</v>
      </c>
      <c r="BN1131" s="1" t="s">
        <v>89</v>
      </c>
      <c r="BO1131" s="1">
        <v>173</v>
      </c>
      <c r="BP1131" s="1">
        <v>307</v>
      </c>
      <c r="BQ1131" s="1">
        <v>197</v>
      </c>
      <c r="BR1131" s="1">
        <v>331</v>
      </c>
      <c r="BT1131" s="1">
        <v>134</v>
      </c>
      <c r="BZ1131" s="1">
        <v>10.8</v>
      </c>
      <c r="CK1131" s="2">
        <v>37391</v>
      </c>
    </row>
    <row r="1132" spans="1:130" x14ac:dyDescent="0.25">
      <c r="A1132" s="1" t="s">
        <v>429</v>
      </c>
      <c r="B1132" s="1" t="s">
        <v>95</v>
      </c>
      <c r="C1132" s="1">
        <v>2002</v>
      </c>
      <c r="D1132" s="3">
        <v>37391</v>
      </c>
      <c r="E1132" s="3"/>
      <c r="F1132" s="1" t="s">
        <v>96</v>
      </c>
      <c r="H1132" s="1">
        <v>1</v>
      </c>
      <c r="AJ1132" s="4"/>
      <c r="AK1132" s="1"/>
      <c r="AL1132" s="1"/>
      <c r="AM1132" s="4"/>
      <c r="AN1132" s="1" t="s">
        <v>92</v>
      </c>
      <c r="AQ1132" s="1">
        <v>1</v>
      </c>
      <c r="BN1132" s="1" t="s">
        <v>89</v>
      </c>
      <c r="BO1132" s="1">
        <v>165</v>
      </c>
      <c r="BP1132" s="1">
        <v>299</v>
      </c>
      <c r="BQ1132" s="1">
        <v>182</v>
      </c>
      <c r="BR1132" s="1">
        <v>316</v>
      </c>
      <c r="BT1132" s="1">
        <v>134</v>
      </c>
      <c r="BZ1132" s="1">
        <v>10.199999999999999</v>
      </c>
      <c r="CK1132" s="2">
        <v>37391</v>
      </c>
    </row>
    <row r="1133" spans="1:130" x14ac:dyDescent="0.25">
      <c r="A1133" s="1" t="s">
        <v>429</v>
      </c>
      <c r="B1133" s="1" t="s">
        <v>97</v>
      </c>
      <c r="C1133" s="1">
        <v>2002</v>
      </c>
      <c r="D1133" s="3">
        <v>37508</v>
      </c>
      <c r="E1133" s="3"/>
      <c r="F1133" s="1" t="s">
        <v>98</v>
      </c>
      <c r="H1133" s="1">
        <v>1</v>
      </c>
      <c r="AJ1133" s="4"/>
      <c r="AK1133" s="1"/>
      <c r="AL1133" s="1"/>
      <c r="AM1133" s="4"/>
      <c r="AN1133" s="1" t="s">
        <v>88</v>
      </c>
      <c r="AQ1133" s="1">
        <v>1</v>
      </c>
      <c r="BN1133" s="1" t="s">
        <v>89</v>
      </c>
      <c r="BO1133" s="1">
        <v>84</v>
      </c>
      <c r="BP1133" s="1">
        <v>335</v>
      </c>
      <c r="BQ1133" s="1">
        <v>104</v>
      </c>
      <c r="BR1133" s="1">
        <v>355</v>
      </c>
      <c r="BT1133" s="1">
        <v>251</v>
      </c>
      <c r="BZ1133" s="1">
        <v>11.2</v>
      </c>
      <c r="CK1133" s="2">
        <v>37508</v>
      </c>
    </row>
    <row r="1134" spans="1:130" x14ac:dyDescent="0.25">
      <c r="A1134" s="1" t="s">
        <v>429</v>
      </c>
      <c r="B1134" s="1" t="s">
        <v>99</v>
      </c>
      <c r="C1134" s="1">
        <v>2002</v>
      </c>
      <c r="D1134" s="3">
        <v>37508</v>
      </c>
      <c r="E1134" s="3"/>
      <c r="F1134" s="1" t="s">
        <v>100</v>
      </c>
      <c r="H1134" s="1">
        <v>1</v>
      </c>
      <c r="AJ1134" s="4"/>
      <c r="AK1134" s="1"/>
      <c r="AL1134" s="1"/>
      <c r="AM1134" s="4"/>
      <c r="AN1134" s="1" t="s">
        <v>92</v>
      </c>
      <c r="AQ1134" s="1">
        <v>1</v>
      </c>
      <c r="BN1134" s="1" t="s">
        <v>89</v>
      </c>
      <c r="BO1134" s="1">
        <v>78</v>
      </c>
      <c r="BP1134" s="1">
        <v>329</v>
      </c>
      <c r="BQ1134" s="1">
        <v>94</v>
      </c>
      <c r="BR1134" s="1">
        <v>345</v>
      </c>
      <c r="BT1134" s="1">
        <v>251</v>
      </c>
      <c r="BZ1134" s="1">
        <v>10</v>
      </c>
      <c r="CK1134" s="2">
        <v>37508</v>
      </c>
    </row>
    <row r="1135" spans="1:130" x14ac:dyDescent="0.25">
      <c r="A1135" s="1" t="s">
        <v>429</v>
      </c>
      <c r="B1135" s="1" t="s">
        <v>101</v>
      </c>
      <c r="C1135" s="1">
        <v>2003</v>
      </c>
      <c r="D1135" s="3">
        <v>37694</v>
      </c>
      <c r="E1135" s="3"/>
      <c r="F1135" s="1" t="s">
        <v>87</v>
      </c>
      <c r="H1135" s="1">
        <v>1</v>
      </c>
      <c r="AJ1135" s="4"/>
      <c r="AK1135" s="1"/>
      <c r="AL1135" s="1"/>
      <c r="AM1135" s="4"/>
      <c r="AN1135" s="1" t="s">
        <v>88</v>
      </c>
      <c r="AQ1135" s="1">
        <v>1</v>
      </c>
      <c r="BN1135" s="1" t="s">
        <v>89</v>
      </c>
      <c r="BO1135" s="1">
        <v>209</v>
      </c>
      <c r="BP1135" s="1">
        <v>281</v>
      </c>
      <c r="BQ1135" s="1">
        <v>236</v>
      </c>
      <c r="BR1135" s="1">
        <v>308</v>
      </c>
      <c r="BT1135" s="1">
        <v>72</v>
      </c>
      <c r="BZ1135" s="1">
        <v>15.9</v>
      </c>
      <c r="CK1135" s="2">
        <v>37694</v>
      </c>
    </row>
    <row r="1136" spans="1:130" x14ac:dyDescent="0.25">
      <c r="A1136" s="1" t="s">
        <v>429</v>
      </c>
      <c r="B1136" s="1" t="s">
        <v>102</v>
      </c>
      <c r="C1136" s="1">
        <v>2003</v>
      </c>
      <c r="D1136" s="3">
        <v>37694</v>
      </c>
      <c r="E1136" s="3"/>
      <c r="F1136" s="1" t="s">
        <v>91</v>
      </c>
      <c r="H1136" s="1">
        <v>1</v>
      </c>
      <c r="AJ1136" s="4"/>
      <c r="AK1136" s="1"/>
      <c r="AL1136" s="1"/>
      <c r="AM1136" s="4"/>
      <c r="AN1136" s="1" t="s">
        <v>92</v>
      </c>
      <c r="AQ1136" s="1">
        <v>1</v>
      </c>
      <c r="BN1136" s="1" t="s">
        <v>89</v>
      </c>
      <c r="BO1136" s="1">
        <v>200</v>
      </c>
      <c r="BP1136" s="1">
        <v>272</v>
      </c>
      <c r="BQ1136" s="1">
        <v>231</v>
      </c>
      <c r="BR1136" s="1">
        <v>303</v>
      </c>
      <c r="BT1136" s="1">
        <v>72</v>
      </c>
      <c r="BZ1136" s="1">
        <v>15.3</v>
      </c>
      <c r="CK1136" s="2">
        <v>37694</v>
      </c>
    </row>
    <row r="1137" spans="1:89" x14ac:dyDescent="0.25">
      <c r="A1137" s="1" t="s">
        <v>429</v>
      </c>
      <c r="B1137" s="1" t="s">
        <v>103</v>
      </c>
      <c r="C1137" s="1">
        <v>2003</v>
      </c>
      <c r="D1137" s="3">
        <v>37762</v>
      </c>
      <c r="E1137" s="3"/>
      <c r="F1137" s="1" t="s">
        <v>94</v>
      </c>
      <c r="H1137" s="1">
        <v>1</v>
      </c>
      <c r="AJ1137" s="4"/>
      <c r="AK1137" s="1"/>
      <c r="AL1137" s="1"/>
      <c r="AM1137" s="4"/>
      <c r="AN1137" s="1" t="s">
        <v>88</v>
      </c>
      <c r="AQ1137" s="1">
        <v>1</v>
      </c>
      <c r="BN1137" s="1" t="s">
        <v>89</v>
      </c>
      <c r="BO1137" s="1">
        <v>169</v>
      </c>
      <c r="BP1137" s="1">
        <v>309</v>
      </c>
      <c r="BQ1137" s="1">
        <v>190</v>
      </c>
      <c r="BR1137" s="1">
        <v>330</v>
      </c>
      <c r="BT1137" s="1">
        <v>140</v>
      </c>
      <c r="BZ1137" s="1">
        <v>10.9</v>
      </c>
      <c r="CK1137" s="2">
        <v>37762</v>
      </c>
    </row>
    <row r="1138" spans="1:89" x14ac:dyDescent="0.25">
      <c r="A1138" s="1" t="s">
        <v>429</v>
      </c>
      <c r="B1138" s="1" t="s">
        <v>104</v>
      </c>
      <c r="C1138" s="1">
        <v>2003</v>
      </c>
      <c r="D1138" s="3">
        <v>37762</v>
      </c>
      <c r="E1138" s="3"/>
      <c r="F1138" s="1" t="s">
        <v>96</v>
      </c>
      <c r="H1138" s="1">
        <v>1</v>
      </c>
      <c r="AJ1138" s="4"/>
      <c r="AK1138" s="1"/>
      <c r="AL1138" s="1"/>
      <c r="AM1138" s="4"/>
      <c r="AN1138" s="1" t="s">
        <v>92</v>
      </c>
      <c r="AQ1138" s="1">
        <v>1</v>
      </c>
      <c r="BN1138" s="1" t="s">
        <v>89</v>
      </c>
      <c r="BO1138" s="1">
        <v>162</v>
      </c>
      <c r="BP1138" s="1">
        <v>302</v>
      </c>
      <c r="BQ1138" s="1">
        <v>181</v>
      </c>
      <c r="BR1138" s="1">
        <v>321</v>
      </c>
      <c r="BT1138" s="1">
        <v>140</v>
      </c>
      <c r="BZ1138" s="1">
        <v>10.4</v>
      </c>
      <c r="CK1138" s="2">
        <v>37762</v>
      </c>
    </row>
    <row r="1139" spans="1:89" x14ac:dyDescent="0.25">
      <c r="A1139" s="1" t="s">
        <v>429</v>
      </c>
      <c r="B1139" s="1" t="s">
        <v>105</v>
      </c>
      <c r="C1139" s="1">
        <v>2003</v>
      </c>
      <c r="D1139" s="3">
        <v>37866</v>
      </c>
      <c r="E1139" s="3"/>
      <c r="F1139" s="1" t="s">
        <v>98</v>
      </c>
      <c r="H1139" s="1">
        <v>1</v>
      </c>
      <c r="AJ1139" s="4"/>
      <c r="AK1139" s="1"/>
      <c r="AL1139" s="1"/>
      <c r="AM1139" s="4"/>
      <c r="AN1139" s="1" t="s">
        <v>88</v>
      </c>
      <c r="AQ1139" s="1">
        <v>1</v>
      </c>
      <c r="BN1139" s="1" t="s">
        <v>89</v>
      </c>
      <c r="BO1139" s="1">
        <v>90</v>
      </c>
      <c r="BP1139" s="1">
        <v>334</v>
      </c>
      <c r="BQ1139" s="1">
        <v>115</v>
      </c>
      <c r="BR1139" s="1">
        <v>359</v>
      </c>
      <c r="BT1139" s="1">
        <v>244</v>
      </c>
      <c r="BZ1139" s="1">
        <v>10.8</v>
      </c>
      <c r="CK1139" s="2">
        <v>37866</v>
      </c>
    </row>
    <row r="1140" spans="1:89" x14ac:dyDescent="0.25">
      <c r="A1140" s="1" t="s">
        <v>429</v>
      </c>
      <c r="B1140" s="1" t="s">
        <v>106</v>
      </c>
      <c r="C1140" s="1">
        <v>2003</v>
      </c>
      <c r="D1140" s="3">
        <v>37866</v>
      </c>
      <c r="E1140" s="3"/>
      <c r="F1140" s="1" t="s">
        <v>100</v>
      </c>
      <c r="H1140" s="1">
        <v>1</v>
      </c>
      <c r="AJ1140" s="4"/>
      <c r="AK1140" s="1"/>
      <c r="AL1140" s="1"/>
      <c r="AM1140" s="4"/>
      <c r="AN1140" s="1" t="s">
        <v>92</v>
      </c>
      <c r="AQ1140" s="1">
        <v>1</v>
      </c>
      <c r="BN1140" s="1" t="s">
        <v>89</v>
      </c>
      <c r="BO1140" s="1">
        <v>80</v>
      </c>
      <c r="BP1140" s="1">
        <v>324</v>
      </c>
      <c r="BQ1140" s="1">
        <v>103</v>
      </c>
      <c r="BR1140" s="1">
        <v>347</v>
      </c>
      <c r="BT1140" s="1">
        <v>244</v>
      </c>
      <c r="BZ1140" s="1">
        <v>10.3</v>
      </c>
      <c r="CK1140" s="2">
        <v>37866</v>
      </c>
    </row>
    <row r="1141" spans="1:89" x14ac:dyDescent="0.25">
      <c r="A1141" s="1" t="s">
        <v>429</v>
      </c>
      <c r="B1141" s="1" t="s">
        <v>107</v>
      </c>
      <c r="C1141" s="1">
        <v>2004</v>
      </c>
      <c r="D1141" s="3">
        <v>38069</v>
      </c>
      <c r="E1141" s="3"/>
      <c r="F1141" s="1" t="s">
        <v>87</v>
      </c>
      <c r="H1141" s="1">
        <v>1</v>
      </c>
      <c r="AJ1141" s="4"/>
      <c r="AK1141" s="1"/>
      <c r="AL1141" s="1"/>
      <c r="AM1141" s="4"/>
      <c r="AN1141" s="1" t="s">
        <v>88</v>
      </c>
      <c r="AQ1141" s="1">
        <v>1</v>
      </c>
      <c r="BN1141" s="1" t="s">
        <v>89</v>
      </c>
      <c r="BO1141" s="1">
        <v>205</v>
      </c>
      <c r="BP1141" s="1">
        <v>287</v>
      </c>
      <c r="BQ1141" s="1">
        <v>229</v>
      </c>
      <c r="BR1141" s="1">
        <v>311</v>
      </c>
      <c r="BT1141" s="1">
        <v>82</v>
      </c>
      <c r="BZ1141" s="1">
        <v>13.5</v>
      </c>
      <c r="CK1141" s="2">
        <v>38069</v>
      </c>
    </row>
    <row r="1142" spans="1:89" x14ac:dyDescent="0.25">
      <c r="A1142" s="1" t="s">
        <v>429</v>
      </c>
      <c r="B1142" s="1" t="s">
        <v>108</v>
      </c>
      <c r="C1142" s="1">
        <v>2004</v>
      </c>
      <c r="D1142" s="3">
        <v>38069</v>
      </c>
      <c r="E1142" s="3"/>
      <c r="F1142" s="1" t="s">
        <v>91</v>
      </c>
      <c r="H1142" s="1">
        <v>1</v>
      </c>
      <c r="AJ1142" s="4"/>
      <c r="AK1142" s="1"/>
      <c r="AL1142" s="1"/>
      <c r="AM1142" s="4"/>
      <c r="AN1142" s="1" t="s">
        <v>92</v>
      </c>
      <c r="AQ1142" s="1">
        <v>1</v>
      </c>
      <c r="BN1142" s="1" t="s">
        <v>89</v>
      </c>
      <c r="BO1142" s="1">
        <v>203</v>
      </c>
      <c r="BP1142" s="1">
        <v>285</v>
      </c>
      <c r="BQ1142" s="1">
        <v>227</v>
      </c>
      <c r="BR1142" s="1">
        <v>309</v>
      </c>
      <c r="BT1142" s="1">
        <v>82</v>
      </c>
      <c r="BZ1142" s="1">
        <v>13.8</v>
      </c>
      <c r="CK1142" s="2">
        <v>38069</v>
      </c>
    </row>
    <row r="1143" spans="1:89" x14ac:dyDescent="0.25">
      <c r="A1143" s="1" t="s">
        <v>429</v>
      </c>
      <c r="B1143" s="1" t="s">
        <v>109</v>
      </c>
      <c r="C1143" s="1">
        <v>2004</v>
      </c>
      <c r="D1143" s="3">
        <v>38135</v>
      </c>
      <c r="E1143" s="3"/>
      <c r="F1143" s="1" t="s">
        <v>94</v>
      </c>
      <c r="H1143" s="1">
        <v>1</v>
      </c>
      <c r="AJ1143" s="4"/>
      <c r="AK1143" s="1"/>
      <c r="AL1143" s="1"/>
      <c r="AM1143" s="4"/>
      <c r="AN1143" s="1" t="s">
        <v>88</v>
      </c>
      <c r="AQ1143" s="1">
        <v>1</v>
      </c>
      <c r="BN1143" s="1" t="s">
        <v>89</v>
      </c>
      <c r="BO1143" s="1">
        <v>163</v>
      </c>
      <c r="BP1143" s="1">
        <v>311</v>
      </c>
      <c r="BQ1143" s="1">
        <v>184</v>
      </c>
      <c r="BR1143" s="1">
        <v>332</v>
      </c>
      <c r="BT1143" s="1">
        <v>148</v>
      </c>
      <c r="BZ1143" s="1">
        <v>10.5</v>
      </c>
      <c r="CK1143" s="2">
        <v>38135</v>
      </c>
    </row>
    <row r="1144" spans="1:89" x14ac:dyDescent="0.25">
      <c r="A1144" s="1" t="s">
        <v>429</v>
      </c>
      <c r="B1144" s="1" t="s">
        <v>110</v>
      </c>
      <c r="C1144" s="1">
        <v>2004</v>
      </c>
      <c r="D1144" s="3">
        <v>38135</v>
      </c>
      <c r="E1144" s="3"/>
      <c r="F1144" s="1" t="s">
        <v>96</v>
      </c>
      <c r="H1144" s="1">
        <v>1</v>
      </c>
      <c r="AJ1144" s="4"/>
      <c r="AK1144" s="1"/>
      <c r="AL1144" s="1"/>
      <c r="AM1144" s="4"/>
      <c r="AN1144" s="1" t="s">
        <v>92</v>
      </c>
      <c r="AQ1144" s="1">
        <v>1</v>
      </c>
      <c r="BN1144" s="1" t="s">
        <v>89</v>
      </c>
      <c r="BO1144" s="1">
        <v>156</v>
      </c>
      <c r="BP1144" s="1">
        <v>304</v>
      </c>
      <c r="BQ1144" s="1">
        <v>172</v>
      </c>
      <c r="BR1144" s="1">
        <v>320</v>
      </c>
      <c r="BT1144" s="1">
        <v>148</v>
      </c>
      <c r="BZ1144" s="1">
        <v>10</v>
      </c>
      <c r="CK1144" s="2">
        <v>38135</v>
      </c>
    </row>
    <row r="1145" spans="1:89" x14ac:dyDescent="0.25">
      <c r="A1145" s="1" t="s">
        <v>429</v>
      </c>
      <c r="B1145" s="1" t="s">
        <v>111</v>
      </c>
      <c r="C1145" s="1">
        <v>2004</v>
      </c>
      <c r="D1145" s="3">
        <v>38236</v>
      </c>
      <c r="E1145" s="3"/>
      <c r="F1145" s="1" t="s">
        <v>98</v>
      </c>
      <c r="H1145" s="1">
        <v>1</v>
      </c>
      <c r="AJ1145" s="4"/>
      <c r="AK1145" s="1"/>
      <c r="AL1145" s="1"/>
      <c r="AM1145" s="4"/>
      <c r="AN1145" s="1" t="s">
        <v>88</v>
      </c>
      <c r="AQ1145" s="1">
        <v>1</v>
      </c>
      <c r="BN1145" s="1" t="s">
        <v>89</v>
      </c>
      <c r="BO1145" s="1">
        <v>90</v>
      </c>
      <c r="BP1145" s="1">
        <v>339</v>
      </c>
      <c r="BQ1145" s="1">
        <v>116</v>
      </c>
      <c r="BR1145" s="1">
        <v>365</v>
      </c>
      <c r="BT1145" s="1">
        <v>249</v>
      </c>
      <c r="BZ1145" s="1">
        <v>9.5</v>
      </c>
      <c r="CK1145" s="2">
        <v>38236</v>
      </c>
    </row>
    <row r="1146" spans="1:89" x14ac:dyDescent="0.25">
      <c r="A1146" s="1" t="s">
        <v>429</v>
      </c>
      <c r="B1146" s="1" t="s">
        <v>112</v>
      </c>
      <c r="C1146" s="1">
        <v>2004</v>
      </c>
      <c r="D1146" s="3">
        <v>38236</v>
      </c>
      <c r="E1146" s="3"/>
      <c r="F1146" s="1" t="s">
        <v>100</v>
      </c>
      <c r="H1146" s="1">
        <v>1</v>
      </c>
      <c r="AJ1146" s="4"/>
      <c r="AK1146" s="1"/>
      <c r="AL1146" s="1"/>
      <c r="AM1146" s="4"/>
      <c r="AN1146" s="1" t="s">
        <v>92</v>
      </c>
      <c r="AQ1146" s="1">
        <v>1</v>
      </c>
      <c r="BN1146" s="1" t="s">
        <v>89</v>
      </c>
      <c r="BO1146" s="1">
        <v>88</v>
      </c>
      <c r="BP1146" s="1">
        <v>337</v>
      </c>
      <c r="BQ1146" s="1">
        <v>114</v>
      </c>
      <c r="BR1146" s="1">
        <v>363</v>
      </c>
      <c r="BT1146" s="1">
        <v>249</v>
      </c>
      <c r="BZ1146" s="1">
        <v>9.3000000000000007</v>
      </c>
      <c r="CK1146" s="2">
        <v>38236</v>
      </c>
    </row>
    <row r="1147" spans="1:89" x14ac:dyDescent="0.25">
      <c r="A1147" s="1" t="s">
        <v>430</v>
      </c>
      <c r="B1147" s="1" t="s">
        <v>113</v>
      </c>
      <c r="C1147" s="84">
        <v>2007</v>
      </c>
      <c r="D1147" s="3">
        <v>39247</v>
      </c>
      <c r="E1147" s="3"/>
      <c r="AJ1147" s="4"/>
      <c r="AK1147" s="1"/>
      <c r="AL1147" s="1"/>
      <c r="AM1147" s="4"/>
      <c r="AZ1147" s="1">
        <v>2</v>
      </c>
      <c r="BY1147" s="1">
        <v>3.4</v>
      </c>
      <c r="CB1147" s="1">
        <v>438.9444264</v>
      </c>
      <c r="CC1147" s="1">
        <v>0.35143839999999998</v>
      </c>
      <c r="CD1147" s="1">
        <v>0.31897674500000001</v>
      </c>
      <c r="CE1147" s="1">
        <v>0.420762419</v>
      </c>
      <c r="CF1147" s="1">
        <v>0.38540524199999998</v>
      </c>
      <c r="CG1147" s="1">
        <v>0.32177285500000002</v>
      </c>
    </row>
    <row r="1148" spans="1:89" x14ac:dyDescent="0.25">
      <c r="A1148" s="1" t="s">
        <v>430</v>
      </c>
      <c r="B1148" s="1" t="s">
        <v>113</v>
      </c>
      <c r="C1148" s="84">
        <v>2007</v>
      </c>
      <c r="D1148" s="3">
        <v>39248</v>
      </c>
      <c r="E1148" s="3"/>
      <c r="AJ1148" s="4"/>
      <c r="AK1148" s="1"/>
      <c r="AL1148" s="1"/>
      <c r="AM1148" s="4"/>
      <c r="CB1148" s="1">
        <v>441.90702299999998</v>
      </c>
      <c r="CC1148" s="1">
        <v>0.34840159999999998</v>
      </c>
      <c r="CD1148" s="1">
        <v>0.32088341500000001</v>
      </c>
      <c r="CE1148" s="1">
        <v>0.42567206200000002</v>
      </c>
      <c r="CF1148" s="1">
        <v>0.38839186999999997</v>
      </c>
      <c r="CG1148" s="1">
        <v>0.32431697100000001</v>
      </c>
    </row>
    <row r="1149" spans="1:89" x14ac:dyDescent="0.25">
      <c r="A1149" s="1" t="s">
        <v>430</v>
      </c>
      <c r="B1149" s="1" t="s">
        <v>113</v>
      </c>
      <c r="C1149" s="84">
        <v>2007</v>
      </c>
      <c r="D1149" s="3">
        <v>39252</v>
      </c>
      <c r="E1149" s="3"/>
      <c r="AJ1149" s="4"/>
      <c r="AK1149" s="1"/>
      <c r="AL1149" s="1"/>
      <c r="AM1149" s="4"/>
      <c r="AZ1149" s="1">
        <v>3</v>
      </c>
      <c r="BC1149" s="1">
        <v>12.66666667</v>
      </c>
      <c r="BY1149" s="1">
        <v>4.3333333329999997</v>
      </c>
      <c r="CB1149" s="1">
        <v>435.48487599999999</v>
      </c>
      <c r="CC1149" s="1">
        <v>0.32817013299999997</v>
      </c>
      <c r="CD1149" s="1">
        <v>0.30625217500000002</v>
      </c>
      <c r="CE1149" s="1">
        <v>0.41638515700000001</v>
      </c>
      <c r="CF1149" s="1">
        <v>0.391575966</v>
      </c>
      <c r="CG1149" s="1">
        <v>0.32644397600000002</v>
      </c>
    </row>
    <row r="1150" spans="1:89" x14ac:dyDescent="0.25">
      <c r="A1150" s="1" t="s">
        <v>430</v>
      </c>
      <c r="B1150" s="1" t="s">
        <v>113</v>
      </c>
      <c r="C1150" s="84">
        <v>2007</v>
      </c>
      <c r="D1150" s="3">
        <v>39253</v>
      </c>
      <c r="E1150" s="3"/>
      <c r="AJ1150" s="4"/>
      <c r="AK1150" s="1"/>
      <c r="AL1150" s="1"/>
      <c r="AM1150" s="4"/>
      <c r="CB1150" s="1">
        <v>422.97854039999999</v>
      </c>
      <c r="CC1150" s="1">
        <v>0.3289744</v>
      </c>
      <c r="CD1150" s="1">
        <v>0.28918186600000001</v>
      </c>
      <c r="CE1150" s="1">
        <v>0.38491872500000002</v>
      </c>
      <c r="CF1150" s="1">
        <v>0.38977381100000003</v>
      </c>
      <c r="CG1150" s="1">
        <v>0.32615779900000003</v>
      </c>
    </row>
    <row r="1151" spans="1:89" x14ac:dyDescent="0.25">
      <c r="A1151" s="1" t="s">
        <v>430</v>
      </c>
      <c r="B1151" s="1" t="s">
        <v>113</v>
      </c>
      <c r="C1151" s="84">
        <v>2007</v>
      </c>
      <c r="D1151" s="3">
        <v>39255</v>
      </c>
      <c r="E1151" s="3"/>
      <c r="AJ1151" s="4">
        <v>21.64</v>
      </c>
      <c r="AK1151" s="1"/>
      <c r="AL1151" s="1"/>
      <c r="AM1151" s="4"/>
      <c r="AX1151" s="1">
        <v>0</v>
      </c>
      <c r="BD1151" s="1">
        <v>0.52832174300000001</v>
      </c>
      <c r="BG1151" s="1">
        <v>18.183462970000001</v>
      </c>
      <c r="BH1151" s="1">
        <v>28956.171760000001</v>
      </c>
      <c r="BW1151" s="1">
        <v>3.4565370290000001</v>
      </c>
      <c r="CA1151" s="1">
        <v>366.84561739999998</v>
      </c>
    </row>
    <row r="1152" spans="1:89" x14ac:dyDescent="0.25">
      <c r="A1152" s="1" t="s">
        <v>430</v>
      </c>
      <c r="B1152" s="1" t="s">
        <v>113</v>
      </c>
      <c r="C1152" s="84">
        <v>2007</v>
      </c>
      <c r="D1152" s="3">
        <v>39261</v>
      </c>
      <c r="E1152" s="3"/>
      <c r="AJ1152" s="4"/>
      <c r="AK1152" s="1"/>
      <c r="AL1152" s="1"/>
      <c r="AM1152" s="4"/>
      <c r="AZ1152" s="1">
        <v>3.8333333330000001</v>
      </c>
      <c r="BC1152" s="1">
        <v>16.666666670000001</v>
      </c>
      <c r="BY1152" s="1">
        <v>5.6666666670000003</v>
      </c>
      <c r="CB1152" s="1">
        <v>455.04540250000002</v>
      </c>
      <c r="CC1152" s="1">
        <v>0.39897333299999999</v>
      </c>
      <c r="CD1152" s="1">
        <v>0.33808733899999999</v>
      </c>
      <c r="CE1152" s="1">
        <v>0.42312607800000002</v>
      </c>
      <c r="CF1152" s="1">
        <v>0.395056935</v>
      </c>
      <c r="CG1152" s="1">
        <v>0.33010465900000002</v>
      </c>
    </row>
    <row r="1153" spans="1:85" x14ac:dyDescent="0.25">
      <c r="A1153" s="1" t="s">
        <v>430</v>
      </c>
      <c r="B1153" s="1" t="s">
        <v>113</v>
      </c>
      <c r="C1153" s="84">
        <v>2007</v>
      </c>
      <c r="D1153" s="3">
        <v>39269</v>
      </c>
      <c r="E1153" s="3"/>
      <c r="AJ1153" s="4"/>
      <c r="AK1153" s="1"/>
      <c r="AL1153" s="1"/>
      <c r="AM1153" s="4"/>
      <c r="AZ1153" s="1">
        <v>5</v>
      </c>
      <c r="BC1153" s="1">
        <v>21.6</v>
      </c>
      <c r="BY1153" s="1">
        <v>7</v>
      </c>
      <c r="CB1153" s="1">
        <v>433.06525909999999</v>
      </c>
      <c r="CC1153" s="1">
        <v>0.30975520000000001</v>
      </c>
      <c r="CD1153" s="1">
        <v>0.29964300100000002</v>
      </c>
      <c r="CE1153" s="1">
        <v>0.42006384899999999</v>
      </c>
      <c r="CF1153" s="1">
        <v>0.392282556</v>
      </c>
      <c r="CG1153" s="1">
        <v>0.32650535800000002</v>
      </c>
    </row>
    <row r="1154" spans="1:85" x14ac:dyDescent="0.25">
      <c r="A1154" s="1" t="s">
        <v>430</v>
      </c>
      <c r="B1154" s="1" t="s">
        <v>113</v>
      </c>
      <c r="C1154" s="84">
        <v>2007</v>
      </c>
      <c r="D1154" s="3">
        <v>39273</v>
      </c>
      <c r="E1154" s="3"/>
      <c r="AJ1154" s="4">
        <v>134.36000000000001</v>
      </c>
      <c r="AK1154" s="1"/>
      <c r="AL1154" s="1"/>
      <c r="AM1154" s="4"/>
      <c r="AX1154" s="1">
        <v>0</v>
      </c>
      <c r="BD1154" s="1">
        <v>3.1945297909999999</v>
      </c>
      <c r="BG1154" s="1">
        <v>101.2451519</v>
      </c>
      <c r="BH1154" s="1">
        <v>31465.74739</v>
      </c>
      <c r="BW1154" s="1">
        <v>33.114848080000002</v>
      </c>
      <c r="CA1154" s="1">
        <v>828.46228199999996</v>
      </c>
      <c r="CB1154" s="1">
        <v>424.22846190000001</v>
      </c>
      <c r="CC1154" s="1">
        <v>0.28313120000000003</v>
      </c>
      <c r="CD1154" s="1">
        <v>0.277015764</v>
      </c>
      <c r="CE1154" s="1">
        <v>0.414398934</v>
      </c>
      <c r="CF1154" s="1">
        <v>0.391449985</v>
      </c>
      <c r="CG1154" s="1">
        <v>0.32817247199999999</v>
      </c>
    </row>
    <row r="1155" spans="1:85" x14ac:dyDescent="0.25">
      <c r="A1155" s="1" t="s">
        <v>430</v>
      </c>
      <c r="B1155" s="1" t="s">
        <v>113</v>
      </c>
      <c r="C1155" s="84">
        <v>2007</v>
      </c>
      <c r="D1155" s="3">
        <v>39280</v>
      </c>
      <c r="E1155" s="3"/>
      <c r="AJ1155" s="4"/>
      <c r="AK1155" s="1"/>
      <c r="AL1155" s="1"/>
      <c r="AM1155" s="4"/>
      <c r="AX1155" s="1">
        <v>0</v>
      </c>
      <c r="AZ1155" s="1">
        <v>6</v>
      </c>
      <c r="BY1155" s="1">
        <v>8</v>
      </c>
    </row>
    <row r="1156" spans="1:85" x14ac:dyDescent="0.25">
      <c r="A1156" s="1" t="s">
        <v>430</v>
      </c>
      <c r="B1156" s="1" t="s">
        <v>113</v>
      </c>
      <c r="C1156" s="84">
        <v>2007</v>
      </c>
      <c r="D1156" s="3">
        <v>39283</v>
      </c>
      <c r="E1156" s="3"/>
      <c r="AJ1156" s="4"/>
      <c r="AK1156" s="1"/>
      <c r="AL1156" s="1"/>
      <c r="AM1156" s="4"/>
      <c r="CB1156" s="1">
        <v>419.8589958</v>
      </c>
      <c r="CC1156" s="1">
        <v>0.30318240000000002</v>
      </c>
      <c r="CD1156" s="1">
        <v>0.26596726900000001</v>
      </c>
      <c r="CE1156" s="1">
        <v>0.39903935000000001</v>
      </c>
      <c r="CF1156" s="1">
        <v>0.38886985400000001</v>
      </c>
      <c r="CG1156" s="1">
        <v>0.327045947</v>
      </c>
    </row>
    <row r="1157" spans="1:85" x14ac:dyDescent="0.25">
      <c r="A1157" s="1" t="s">
        <v>430</v>
      </c>
      <c r="B1157" s="1" t="s">
        <v>113</v>
      </c>
      <c r="C1157" s="84">
        <v>2007</v>
      </c>
      <c r="D1157" s="3">
        <v>39287</v>
      </c>
      <c r="E1157" s="3"/>
      <c r="AJ1157" s="4"/>
      <c r="AK1157" s="1"/>
      <c r="AL1157" s="1"/>
      <c r="AM1157" s="4"/>
      <c r="CB1157" s="1">
        <v>412.72551279999999</v>
      </c>
      <c r="CC1157" s="1">
        <v>0.28371360000000001</v>
      </c>
      <c r="CD1157" s="1">
        <v>0.254418439</v>
      </c>
      <c r="CE1157" s="1">
        <v>0.39368601800000003</v>
      </c>
      <c r="CF1157" s="1">
        <v>0.38703420700000002</v>
      </c>
      <c r="CG1157" s="1">
        <v>0.32596546399999998</v>
      </c>
    </row>
    <row r="1158" spans="1:85" x14ac:dyDescent="0.25">
      <c r="A1158" s="1" t="s">
        <v>430</v>
      </c>
      <c r="B1158" s="1" t="s">
        <v>113</v>
      </c>
      <c r="C1158" s="84">
        <v>2007</v>
      </c>
      <c r="D1158" s="3">
        <v>39294</v>
      </c>
      <c r="E1158" s="3"/>
      <c r="AJ1158" s="4">
        <v>404.82</v>
      </c>
      <c r="AK1158" s="1"/>
      <c r="AL1158" s="1"/>
      <c r="AM1158" s="4"/>
      <c r="AX1158" s="1">
        <v>11.647715959999999</v>
      </c>
      <c r="AZ1158" s="1">
        <v>7.6</v>
      </c>
      <c r="BD1158" s="1">
        <v>8.3938267809999996</v>
      </c>
      <c r="BG1158" s="1">
        <v>251.7552608</v>
      </c>
      <c r="BH1158" s="1">
        <v>33392.844349999999</v>
      </c>
      <c r="BW1158" s="1">
        <v>141.41702319999999</v>
      </c>
      <c r="BY1158" s="1">
        <v>9.4</v>
      </c>
      <c r="CA1158" s="1">
        <v>885.15337569999997</v>
      </c>
      <c r="CB1158" s="1">
        <v>414.0836438</v>
      </c>
      <c r="CC1158" s="1">
        <v>0.30942239999999999</v>
      </c>
      <c r="CD1158" s="1">
        <v>0.27258824700000001</v>
      </c>
      <c r="CE1158" s="1">
        <v>0.38180504900000001</v>
      </c>
      <c r="CF1158" s="1">
        <v>0.38396407500000002</v>
      </c>
      <c r="CG1158" s="1">
        <v>0.32350436500000002</v>
      </c>
    </row>
    <row r="1159" spans="1:85" x14ac:dyDescent="0.25">
      <c r="A1159" s="1" t="s">
        <v>430</v>
      </c>
      <c r="B1159" s="1" t="s">
        <v>113</v>
      </c>
      <c r="C1159" s="84">
        <v>2007</v>
      </c>
      <c r="D1159" s="3">
        <v>39308</v>
      </c>
      <c r="E1159" s="3"/>
      <c r="AJ1159" s="4">
        <v>615.12</v>
      </c>
      <c r="AK1159" s="1"/>
      <c r="AL1159" s="1"/>
      <c r="AM1159" s="4"/>
      <c r="AX1159" s="1">
        <v>102.4051743</v>
      </c>
      <c r="BD1159" s="1">
        <v>9.9571900170000003</v>
      </c>
      <c r="BG1159" s="1">
        <v>241.61915719999999</v>
      </c>
      <c r="BH1159" s="1">
        <v>36920.647810000002</v>
      </c>
      <c r="BW1159" s="1">
        <v>271.09566849999999</v>
      </c>
      <c r="CA1159" s="1">
        <v>764.55089899999996</v>
      </c>
      <c r="CB1159" s="1">
        <v>360.21059200000002</v>
      </c>
      <c r="CC1159" s="1">
        <v>0.20683679999999999</v>
      </c>
      <c r="CD1159" s="1">
        <v>0.21557912400000001</v>
      </c>
      <c r="CE1159" s="1">
        <v>0.32632929100000002</v>
      </c>
      <c r="CF1159" s="1">
        <v>0.35498630399999997</v>
      </c>
      <c r="CG1159" s="1">
        <v>0.30817841600000001</v>
      </c>
    </row>
    <row r="1160" spans="1:85" x14ac:dyDescent="0.25">
      <c r="A1160" s="1" t="s">
        <v>430</v>
      </c>
      <c r="B1160" s="1" t="s">
        <v>113</v>
      </c>
      <c r="C1160" s="84">
        <v>2007</v>
      </c>
      <c r="D1160" s="3">
        <v>39311</v>
      </c>
      <c r="E1160" s="3"/>
      <c r="AJ1160" s="4"/>
      <c r="AK1160" s="1"/>
      <c r="AL1160" s="1"/>
      <c r="AM1160" s="4"/>
      <c r="CB1160" s="1">
        <v>395.73064970000001</v>
      </c>
      <c r="CC1160" s="1">
        <v>0.36788426699999999</v>
      </c>
      <c r="CD1160" s="1">
        <v>0.29086765599999997</v>
      </c>
      <c r="CE1160" s="1">
        <v>0.33026279600000003</v>
      </c>
      <c r="CF1160" s="1">
        <v>0.35362259899999998</v>
      </c>
      <c r="CG1160" s="1">
        <v>0.30584080899999999</v>
      </c>
    </row>
    <row r="1161" spans="1:85" x14ac:dyDescent="0.25">
      <c r="A1161" s="1" t="s">
        <v>430</v>
      </c>
      <c r="B1161" s="1" t="s">
        <v>113</v>
      </c>
      <c r="C1161" s="84">
        <v>2007</v>
      </c>
      <c r="D1161" s="3">
        <v>39321</v>
      </c>
      <c r="E1161" s="3"/>
      <c r="AJ1161" s="4">
        <v>918.67</v>
      </c>
      <c r="AK1161" s="1"/>
      <c r="AL1161" s="1"/>
      <c r="AM1161" s="4"/>
      <c r="AX1161" s="1">
        <v>277.4963194</v>
      </c>
      <c r="AZ1161" s="1">
        <v>11.8</v>
      </c>
      <c r="BD1161" s="1">
        <v>7.696574268</v>
      </c>
      <c r="BG1161" s="1">
        <v>219.5442741</v>
      </c>
      <c r="BH1161" s="1">
        <v>32466.01053</v>
      </c>
      <c r="BW1161" s="1">
        <v>421.62607320000001</v>
      </c>
      <c r="BY1161" s="1">
        <v>12</v>
      </c>
      <c r="CA1161" s="1">
        <v>1045.164524</v>
      </c>
      <c r="CB1161" s="1">
        <v>419.44282299999998</v>
      </c>
      <c r="CC1161" s="1">
        <v>0.37150346699999998</v>
      </c>
      <c r="CD1161" s="1">
        <v>0.30256982799999999</v>
      </c>
      <c r="CE1161" s="1">
        <v>0.38850464200000001</v>
      </c>
      <c r="CF1161" s="1">
        <v>0.36578849499999999</v>
      </c>
      <c r="CG1161" s="1">
        <v>0.306812959</v>
      </c>
    </row>
    <row r="1162" spans="1:85" x14ac:dyDescent="0.25">
      <c r="A1162" s="1" t="s">
        <v>430</v>
      </c>
      <c r="B1162" s="1" t="s">
        <v>113</v>
      </c>
      <c r="C1162" s="84">
        <v>2007</v>
      </c>
      <c r="D1162" s="3">
        <v>39335</v>
      </c>
      <c r="E1162" s="3"/>
      <c r="AJ1162" s="4"/>
      <c r="AK1162" s="1"/>
      <c r="AL1162" s="1"/>
      <c r="AM1162" s="4"/>
    </row>
    <row r="1163" spans="1:85" x14ac:dyDescent="0.25">
      <c r="A1163" s="1" t="s">
        <v>430</v>
      </c>
      <c r="B1163" s="1" t="s">
        <v>113</v>
      </c>
      <c r="C1163" s="84">
        <v>2007</v>
      </c>
      <c r="D1163" s="3">
        <v>39337</v>
      </c>
      <c r="E1163" s="3"/>
      <c r="AJ1163" s="4"/>
      <c r="AK1163" s="1"/>
      <c r="AL1163" s="1"/>
      <c r="AM1163" s="4"/>
      <c r="AZ1163" s="1">
        <v>12</v>
      </c>
      <c r="BS1163" s="1">
        <v>61</v>
      </c>
      <c r="BY1163" s="1">
        <v>12</v>
      </c>
    </row>
    <row r="1164" spans="1:85" x14ac:dyDescent="0.25">
      <c r="A1164" s="1" t="s">
        <v>430</v>
      </c>
      <c r="B1164" s="1" t="s">
        <v>116</v>
      </c>
      <c r="C1164" s="84">
        <v>2007</v>
      </c>
      <c r="D1164" s="3">
        <v>39247</v>
      </c>
      <c r="E1164" s="3"/>
      <c r="AJ1164" s="4"/>
      <c r="AK1164" s="1"/>
      <c r="AL1164" s="1"/>
      <c r="AM1164" s="4"/>
      <c r="AZ1164" s="1">
        <v>2</v>
      </c>
      <c r="BY1164" s="1">
        <v>3.75</v>
      </c>
      <c r="CB1164" s="1">
        <v>440.81094489999998</v>
      </c>
      <c r="CC1164" s="1">
        <v>0.35638880000000001</v>
      </c>
      <c r="CD1164" s="1">
        <v>0.33068704999999998</v>
      </c>
      <c r="CE1164" s="1">
        <v>0.42998555700000002</v>
      </c>
      <c r="CF1164" s="1">
        <v>0.37601166899999999</v>
      </c>
      <c r="CG1164" s="1">
        <v>0.31983466500000002</v>
      </c>
    </row>
    <row r="1165" spans="1:85" x14ac:dyDescent="0.25">
      <c r="A1165" s="1" t="s">
        <v>430</v>
      </c>
      <c r="B1165" s="1" t="s">
        <v>116</v>
      </c>
      <c r="C1165" s="84">
        <v>2007</v>
      </c>
      <c r="D1165" s="3">
        <v>39248</v>
      </c>
      <c r="E1165" s="3"/>
      <c r="AJ1165" s="4"/>
      <c r="AK1165" s="1"/>
      <c r="AL1165" s="1"/>
      <c r="AM1165" s="4"/>
      <c r="CB1165" s="1">
        <v>442.72511559999998</v>
      </c>
      <c r="CC1165" s="1">
        <v>0.35588959999999997</v>
      </c>
      <c r="CD1165" s="1">
        <v>0.32929726799999998</v>
      </c>
      <c r="CE1165" s="1">
        <v>0.43106808099999999</v>
      </c>
      <c r="CF1165" s="1">
        <v>0.38281665999999998</v>
      </c>
      <c r="CG1165" s="1">
        <v>0.31927221099999997</v>
      </c>
    </row>
    <row r="1166" spans="1:85" x14ac:dyDescent="0.25">
      <c r="A1166" s="1" t="s">
        <v>430</v>
      </c>
      <c r="B1166" s="1" t="s">
        <v>116</v>
      </c>
      <c r="C1166" s="84">
        <v>2007</v>
      </c>
      <c r="D1166" s="3">
        <v>39252</v>
      </c>
      <c r="E1166" s="3"/>
      <c r="AJ1166" s="4"/>
      <c r="AK1166" s="1"/>
      <c r="AL1166" s="1"/>
      <c r="AM1166" s="4"/>
      <c r="AZ1166" s="1">
        <v>3</v>
      </c>
      <c r="BC1166" s="1">
        <v>14.83333333</v>
      </c>
      <c r="BY1166" s="1">
        <v>4.1666666670000003</v>
      </c>
      <c r="CB1166" s="1">
        <v>436.82413100000002</v>
      </c>
      <c r="CC1166" s="1">
        <v>0.34483786700000002</v>
      </c>
      <c r="CD1166" s="1">
        <v>0.32377633</v>
      </c>
      <c r="CE1166" s="1">
        <v>0.42055461999999999</v>
      </c>
      <c r="CF1166" s="1">
        <v>0.37577307399999998</v>
      </c>
      <c r="CG1166" s="1">
        <v>0.32544564500000001</v>
      </c>
    </row>
    <row r="1167" spans="1:85" x14ac:dyDescent="0.25">
      <c r="A1167" s="1" t="s">
        <v>430</v>
      </c>
      <c r="B1167" s="1" t="s">
        <v>116</v>
      </c>
      <c r="C1167" s="84">
        <v>2007</v>
      </c>
      <c r="D1167" s="3">
        <v>39253</v>
      </c>
      <c r="E1167" s="3"/>
      <c r="AJ1167" s="4"/>
      <c r="AK1167" s="1"/>
      <c r="AL1167" s="1"/>
      <c r="AM1167" s="4"/>
      <c r="CB1167" s="1">
        <v>421.9118876</v>
      </c>
      <c r="CC1167" s="1">
        <v>0.34935840000000001</v>
      </c>
      <c r="CD1167" s="1">
        <v>0.30858702199999999</v>
      </c>
      <c r="CE1167" s="1">
        <v>0.401998931</v>
      </c>
      <c r="CF1167" s="1">
        <v>0.34772495199999998</v>
      </c>
      <c r="CG1167" s="1">
        <v>0.32767636500000002</v>
      </c>
    </row>
    <row r="1168" spans="1:85" x14ac:dyDescent="0.25">
      <c r="A1168" s="1" t="s">
        <v>430</v>
      </c>
      <c r="B1168" s="1" t="s">
        <v>116</v>
      </c>
      <c r="C1168" s="84">
        <v>2007</v>
      </c>
      <c r="D1168" s="3">
        <v>39255</v>
      </c>
      <c r="E1168" s="3"/>
      <c r="AJ1168" s="4">
        <v>19.09</v>
      </c>
      <c r="AK1168" s="1"/>
      <c r="AL1168" s="1"/>
      <c r="AM1168" s="4"/>
      <c r="AX1168" s="1">
        <v>0</v>
      </c>
      <c r="BD1168" s="1">
        <v>0.45432304099999998</v>
      </c>
      <c r="BG1168" s="1">
        <v>16.841023580000002</v>
      </c>
      <c r="BH1168" s="1">
        <v>26838.759109999999</v>
      </c>
      <c r="BW1168" s="1">
        <v>2.2469764159999999</v>
      </c>
      <c r="CA1168" s="1">
        <v>237.80881690000001</v>
      </c>
    </row>
    <row r="1169" spans="1:85" x14ac:dyDescent="0.25">
      <c r="A1169" s="1" t="s">
        <v>430</v>
      </c>
      <c r="B1169" s="1" t="s">
        <v>116</v>
      </c>
      <c r="C1169" s="84">
        <v>2007</v>
      </c>
      <c r="D1169" s="3">
        <v>39261</v>
      </c>
      <c r="E1169" s="3"/>
      <c r="AJ1169" s="4"/>
      <c r="AK1169" s="1"/>
      <c r="AL1169" s="1"/>
      <c r="AM1169" s="4"/>
      <c r="AZ1169" s="1">
        <v>4</v>
      </c>
      <c r="BC1169" s="1">
        <v>19.833333329999999</v>
      </c>
      <c r="BY1169" s="1">
        <v>5.6666666670000003</v>
      </c>
      <c r="CB1169" s="1">
        <v>452.95064259999998</v>
      </c>
      <c r="CC1169" s="1">
        <v>0.40582346699999999</v>
      </c>
      <c r="CD1169" s="1">
        <v>0.34200365199999999</v>
      </c>
      <c r="CE1169" s="1">
        <v>0.43036123999999998</v>
      </c>
      <c r="CF1169" s="1">
        <v>0.37479441699999999</v>
      </c>
      <c r="CG1169" s="1">
        <v>0.33076625900000001</v>
      </c>
    </row>
    <row r="1170" spans="1:85" x14ac:dyDescent="0.25">
      <c r="A1170" s="1" t="s">
        <v>430</v>
      </c>
      <c r="B1170" s="1" t="s">
        <v>116</v>
      </c>
      <c r="C1170" s="84">
        <v>2007</v>
      </c>
      <c r="D1170" s="3">
        <v>39269</v>
      </c>
      <c r="E1170" s="3"/>
      <c r="AJ1170" s="4"/>
      <c r="AK1170" s="1"/>
      <c r="AL1170" s="1"/>
      <c r="AM1170" s="4"/>
      <c r="AZ1170" s="1">
        <v>5.1666666670000003</v>
      </c>
      <c r="BC1170" s="1">
        <v>23.166666670000001</v>
      </c>
      <c r="BY1170" s="1">
        <v>6.6666666670000003</v>
      </c>
      <c r="CB1170" s="1">
        <v>432.25315840000002</v>
      </c>
      <c r="CC1170" s="1">
        <v>0.32661706699999998</v>
      </c>
      <c r="CD1170" s="1">
        <v>0.31587548799999998</v>
      </c>
      <c r="CE1170" s="1">
        <v>0.426531202</v>
      </c>
      <c r="CF1170" s="1">
        <v>0.36894521299999999</v>
      </c>
      <c r="CG1170" s="1">
        <v>0.32412116800000002</v>
      </c>
    </row>
    <row r="1171" spans="1:85" x14ac:dyDescent="0.25">
      <c r="A1171" s="1" t="s">
        <v>430</v>
      </c>
      <c r="B1171" s="1" t="s">
        <v>116</v>
      </c>
      <c r="C1171" s="84">
        <v>2007</v>
      </c>
      <c r="D1171" s="3">
        <v>39273</v>
      </c>
      <c r="E1171" s="3"/>
      <c r="AJ1171" s="4">
        <v>128.15</v>
      </c>
      <c r="AK1171" s="1"/>
      <c r="AL1171" s="1"/>
      <c r="AM1171" s="4"/>
      <c r="AX1171" s="1">
        <v>0</v>
      </c>
      <c r="BD1171" s="1">
        <v>2.8198324349999999</v>
      </c>
      <c r="BG1171" s="1">
        <v>98.802878890000002</v>
      </c>
      <c r="BH1171" s="1">
        <v>28449.829969999999</v>
      </c>
      <c r="BW1171" s="1">
        <v>29.35045444</v>
      </c>
      <c r="CA1171" s="1">
        <v>669.51057979999996</v>
      </c>
      <c r="CB1171" s="1">
        <v>426.88050980000003</v>
      </c>
      <c r="CC1171" s="1">
        <v>0.29172853300000001</v>
      </c>
      <c r="CD1171" s="1">
        <v>0.29729673699999998</v>
      </c>
      <c r="CE1171" s="1">
        <v>0.42520086800000001</v>
      </c>
      <c r="CF1171" s="1">
        <v>0.37357922900000001</v>
      </c>
      <c r="CG1171" s="1">
        <v>0.3296423</v>
      </c>
    </row>
    <row r="1172" spans="1:85" x14ac:dyDescent="0.25">
      <c r="A1172" s="1" t="s">
        <v>430</v>
      </c>
      <c r="B1172" s="1" t="s">
        <v>116</v>
      </c>
      <c r="C1172" s="84">
        <v>2007</v>
      </c>
      <c r="D1172" s="3">
        <v>39280</v>
      </c>
      <c r="E1172" s="3"/>
      <c r="AJ1172" s="4"/>
      <c r="AK1172" s="1"/>
      <c r="AL1172" s="1"/>
      <c r="AM1172" s="4"/>
      <c r="AX1172" s="1">
        <v>0</v>
      </c>
      <c r="AZ1172" s="1">
        <v>6.1666666670000003</v>
      </c>
      <c r="BY1172" s="1">
        <v>7.5</v>
      </c>
    </row>
    <row r="1173" spans="1:85" x14ac:dyDescent="0.25">
      <c r="A1173" s="1" t="s">
        <v>430</v>
      </c>
      <c r="B1173" s="1" t="s">
        <v>116</v>
      </c>
      <c r="C1173" s="84">
        <v>2007</v>
      </c>
      <c r="D1173" s="3">
        <v>39283</v>
      </c>
      <c r="E1173" s="3"/>
      <c r="AJ1173" s="4"/>
      <c r="AK1173" s="1"/>
      <c r="AL1173" s="1"/>
      <c r="AM1173" s="4"/>
      <c r="CB1173" s="1">
        <v>416.33653729999997</v>
      </c>
      <c r="CC1173" s="1">
        <v>0.30975520000000001</v>
      </c>
      <c r="CD1173" s="1">
        <v>0.27677524599999997</v>
      </c>
      <c r="CE1173" s="1">
        <v>0.40728135300000001</v>
      </c>
      <c r="CF1173" s="1">
        <v>0.36557986599999998</v>
      </c>
      <c r="CG1173" s="1">
        <v>0.32166201500000002</v>
      </c>
    </row>
    <row r="1174" spans="1:85" x14ac:dyDescent="0.25">
      <c r="A1174" s="1" t="s">
        <v>430</v>
      </c>
      <c r="B1174" s="1" t="s">
        <v>116</v>
      </c>
      <c r="C1174" s="84">
        <v>2007</v>
      </c>
      <c r="D1174" s="3">
        <v>39287</v>
      </c>
      <c r="E1174" s="3"/>
      <c r="AJ1174" s="4"/>
      <c r="AK1174" s="1"/>
      <c r="AL1174" s="1"/>
      <c r="AM1174" s="4"/>
      <c r="CB1174" s="1">
        <v>405.7094017</v>
      </c>
      <c r="CC1174" s="1">
        <v>0.28693066699999997</v>
      </c>
      <c r="CD1174" s="1">
        <v>0.25943998800000001</v>
      </c>
      <c r="CE1174" s="1">
        <v>0.40030151899999999</v>
      </c>
      <c r="CF1174" s="1">
        <v>0.35669156699999999</v>
      </c>
      <c r="CG1174" s="1">
        <v>0.32218626</v>
      </c>
    </row>
    <row r="1175" spans="1:85" x14ac:dyDescent="0.25">
      <c r="A1175" s="1" t="s">
        <v>430</v>
      </c>
      <c r="B1175" s="1" t="s">
        <v>116</v>
      </c>
      <c r="C1175" s="84">
        <v>2007</v>
      </c>
      <c r="D1175" s="3">
        <v>39294</v>
      </c>
      <c r="E1175" s="3"/>
      <c r="AJ1175" s="4">
        <v>447.82</v>
      </c>
      <c r="AK1175" s="1"/>
      <c r="AL1175" s="1"/>
      <c r="AM1175" s="4"/>
      <c r="AX1175" s="1">
        <v>9.0749943149999996</v>
      </c>
      <c r="AZ1175" s="1">
        <v>7.5</v>
      </c>
      <c r="BD1175" s="1">
        <v>8.4873007769999997</v>
      </c>
      <c r="BG1175" s="1">
        <v>288.87710170000003</v>
      </c>
      <c r="BH1175" s="1">
        <v>29443.077150000001</v>
      </c>
      <c r="BW1175" s="1">
        <v>149.86790400000001</v>
      </c>
      <c r="BY1175" s="1">
        <v>9.16</v>
      </c>
      <c r="CA1175" s="1">
        <v>710.85745710000003</v>
      </c>
      <c r="CB1175" s="1">
        <v>410.51535730000001</v>
      </c>
      <c r="CC1175" s="1">
        <v>0.31250080000000002</v>
      </c>
      <c r="CD1175" s="1">
        <v>0.28043273899999999</v>
      </c>
      <c r="CE1175" s="1">
        <v>0.39460632499999998</v>
      </c>
      <c r="CF1175" s="1">
        <v>0.36052139599999999</v>
      </c>
      <c r="CG1175" s="1">
        <v>0.31679003300000003</v>
      </c>
    </row>
    <row r="1176" spans="1:85" x14ac:dyDescent="0.25">
      <c r="A1176" s="1" t="s">
        <v>430</v>
      </c>
      <c r="B1176" s="1" t="s">
        <v>116</v>
      </c>
      <c r="C1176" s="84">
        <v>2007</v>
      </c>
      <c r="D1176" s="3">
        <v>39308</v>
      </c>
      <c r="E1176" s="3"/>
      <c r="AJ1176" s="4">
        <v>665.24</v>
      </c>
      <c r="AK1176" s="1"/>
      <c r="AL1176" s="1"/>
      <c r="AM1176" s="4"/>
      <c r="AX1176" s="1">
        <v>77.570020569999997</v>
      </c>
      <c r="BD1176" s="1">
        <v>9.5677466179999993</v>
      </c>
      <c r="BG1176" s="1">
        <v>310.692204</v>
      </c>
      <c r="BH1176" s="1">
        <v>29643.619920000001</v>
      </c>
      <c r="BW1176" s="1">
        <v>276.97910880000001</v>
      </c>
      <c r="CA1176" s="1">
        <v>584.58989789999998</v>
      </c>
      <c r="CB1176" s="1">
        <v>364.192162</v>
      </c>
      <c r="CC1176" s="1">
        <v>0.23739893300000001</v>
      </c>
      <c r="CD1176" s="1">
        <v>0.229749338</v>
      </c>
      <c r="CE1176" s="1">
        <v>0.34082638700000001</v>
      </c>
      <c r="CF1176" s="1">
        <v>0.339369384</v>
      </c>
      <c r="CG1176" s="1">
        <v>0.30020396700000002</v>
      </c>
    </row>
    <row r="1177" spans="1:85" x14ac:dyDescent="0.25">
      <c r="A1177" s="1" t="s">
        <v>430</v>
      </c>
      <c r="B1177" s="1" t="s">
        <v>116</v>
      </c>
      <c r="C1177" s="84">
        <v>2007</v>
      </c>
      <c r="D1177" s="3">
        <v>39311</v>
      </c>
      <c r="E1177" s="3"/>
      <c r="AJ1177" s="4"/>
      <c r="AK1177" s="1"/>
      <c r="AL1177" s="1"/>
      <c r="AM1177" s="4"/>
      <c r="CB1177" s="1">
        <v>395.43716230000001</v>
      </c>
      <c r="CC1177" s="1">
        <v>0.37304266699999999</v>
      </c>
      <c r="CD1177" s="1">
        <v>0.29010483999999997</v>
      </c>
      <c r="CE1177" s="1">
        <v>0.33077276300000003</v>
      </c>
      <c r="CF1177" s="1">
        <v>0.35307607099999999</v>
      </c>
      <c r="CG1177" s="1">
        <v>0.30270128600000001</v>
      </c>
    </row>
    <row r="1178" spans="1:85" x14ac:dyDescent="0.25">
      <c r="A1178" s="1" t="s">
        <v>430</v>
      </c>
      <c r="B1178" s="1" t="s">
        <v>116</v>
      </c>
      <c r="C1178" s="84">
        <v>2007</v>
      </c>
      <c r="D1178" s="3">
        <v>39321</v>
      </c>
      <c r="E1178" s="3"/>
      <c r="AJ1178" s="4">
        <v>1102</v>
      </c>
      <c r="AK1178" s="1"/>
      <c r="AL1178" s="1"/>
      <c r="AM1178" s="4"/>
      <c r="AX1178" s="1">
        <v>329.70208789999998</v>
      </c>
      <c r="AZ1178" s="1">
        <v>11.16</v>
      </c>
      <c r="BD1178" s="1">
        <v>9.141644565</v>
      </c>
      <c r="BG1178" s="1">
        <v>292.1767658</v>
      </c>
      <c r="BH1178" s="1">
        <v>29064.90854</v>
      </c>
      <c r="BW1178" s="1">
        <v>480.12114630000002</v>
      </c>
      <c r="BY1178" s="1">
        <v>12</v>
      </c>
      <c r="CA1178" s="1">
        <v>750.35149060000003</v>
      </c>
      <c r="CB1178" s="1">
        <v>416.99546199999997</v>
      </c>
      <c r="CC1178" s="1">
        <v>0.38635466699999998</v>
      </c>
      <c r="CD1178" s="1">
        <v>0.32185815000000001</v>
      </c>
      <c r="CE1178" s="1">
        <v>0.39677852699999999</v>
      </c>
      <c r="CF1178" s="1">
        <v>0.339391524</v>
      </c>
      <c r="CG1178" s="1">
        <v>0.29970841399999998</v>
      </c>
    </row>
    <row r="1179" spans="1:85" x14ac:dyDescent="0.25">
      <c r="A1179" s="1" t="s">
        <v>430</v>
      </c>
      <c r="B1179" s="1" t="s">
        <v>116</v>
      </c>
      <c r="C1179" s="84">
        <v>2007</v>
      </c>
      <c r="D1179" s="3">
        <v>39335</v>
      </c>
      <c r="E1179" s="3"/>
      <c r="AJ1179" s="4"/>
      <c r="AK1179" s="1"/>
      <c r="AL1179" s="1"/>
      <c r="AM1179" s="4"/>
      <c r="BS1179" s="1">
        <v>37</v>
      </c>
    </row>
    <row r="1180" spans="1:85" x14ac:dyDescent="0.25">
      <c r="A1180" s="1" t="s">
        <v>430</v>
      </c>
      <c r="B1180" s="1" t="s">
        <v>116</v>
      </c>
      <c r="C1180" s="84">
        <v>2007</v>
      </c>
      <c r="D1180" s="3">
        <v>39337</v>
      </c>
      <c r="E1180" s="3"/>
      <c r="AJ1180" s="4"/>
      <c r="AK1180" s="1"/>
      <c r="AL1180" s="1"/>
      <c r="AM1180" s="4"/>
      <c r="AZ1180" s="1">
        <v>12.8</v>
      </c>
      <c r="BY1180" s="1">
        <v>14</v>
      </c>
    </row>
    <row r="1181" spans="1:85" x14ac:dyDescent="0.25">
      <c r="A1181" s="1" t="s">
        <v>430</v>
      </c>
      <c r="B1181" s="1" t="s">
        <v>116</v>
      </c>
      <c r="C1181" s="84">
        <v>2007</v>
      </c>
      <c r="D1181" s="3">
        <v>39351</v>
      </c>
      <c r="E1181" s="3"/>
      <c r="AJ1181" s="4"/>
      <c r="AK1181" s="1"/>
      <c r="AL1181" s="1"/>
      <c r="AM1181" s="4"/>
      <c r="AZ1181" s="1">
        <v>14</v>
      </c>
      <c r="BS1181" s="1">
        <v>52</v>
      </c>
      <c r="BY1181" s="1">
        <v>14</v>
      </c>
    </row>
    <row r="1182" spans="1:85" x14ac:dyDescent="0.25">
      <c r="A1182" s="1" t="s">
        <v>430</v>
      </c>
      <c r="B1182" s="1" t="s">
        <v>116</v>
      </c>
      <c r="C1182" s="84">
        <v>2007</v>
      </c>
      <c r="D1182" s="3">
        <v>39364</v>
      </c>
      <c r="E1182" s="3"/>
      <c r="AJ1182" s="4"/>
      <c r="AK1182" s="1"/>
      <c r="AL1182" s="1"/>
      <c r="AM1182" s="4"/>
      <c r="BS1182" s="1">
        <v>62</v>
      </c>
    </row>
    <row r="1183" spans="1:85" x14ac:dyDescent="0.25">
      <c r="A1183" s="1" t="s">
        <v>430</v>
      </c>
      <c r="B1183" s="1" t="s">
        <v>114</v>
      </c>
      <c r="C1183" s="84">
        <v>2007</v>
      </c>
      <c r="D1183" s="3">
        <v>39280</v>
      </c>
      <c r="E1183" s="3"/>
      <c r="AJ1183" s="4"/>
      <c r="AK1183" s="1"/>
      <c r="AL1183" s="1"/>
      <c r="AM1183" s="4"/>
      <c r="AZ1183" s="1">
        <v>2</v>
      </c>
      <c r="BY1183" s="1">
        <v>4</v>
      </c>
    </row>
    <row r="1184" spans="1:85" x14ac:dyDescent="0.25">
      <c r="A1184" s="1" t="s">
        <v>430</v>
      </c>
      <c r="B1184" s="1" t="s">
        <v>114</v>
      </c>
      <c r="C1184" s="84">
        <v>2007</v>
      </c>
      <c r="D1184" s="3">
        <v>39294</v>
      </c>
      <c r="E1184" s="3"/>
      <c r="AJ1184" s="4"/>
      <c r="AK1184" s="1"/>
      <c r="AL1184" s="1"/>
      <c r="AM1184" s="4"/>
      <c r="AZ1184" s="1">
        <v>3.75</v>
      </c>
      <c r="BY1184" s="1">
        <v>5.75</v>
      </c>
    </row>
    <row r="1185" spans="1:77" x14ac:dyDescent="0.25">
      <c r="A1185" s="1" t="s">
        <v>430</v>
      </c>
      <c r="B1185" s="1" t="s">
        <v>114</v>
      </c>
      <c r="C1185" s="84">
        <v>2007</v>
      </c>
      <c r="D1185" s="3">
        <v>39321</v>
      </c>
      <c r="E1185" s="3"/>
      <c r="AJ1185" s="4"/>
      <c r="AK1185" s="1"/>
      <c r="AL1185" s="1"/>
      <c r="AM1185" s="4"/>
      <c r="AZ1185" s="1">
        <v>8</v>
      </c>
      <c r="BY1185" s="1">
        <v>9.75</v>
      </c>
    </row>
    <row r="1186" spans="1:77" x14ac:dyDescent="0.25">
      <c r="A1186" s="1" t="s">
        <v>430</v>
      </c>
      <c r="B1186" s="1" t="s">
        <v>114</v>
      </c>
      <c r="C1186" s="84">
        <v>2007</v>
      </c>
      <c r="D1186" s="3">
        <v>39337</v>
      </c>
      <c r="E1186" s="3"/>
      <c r="AJ1186" s="4"/>
      <c r="AK1186" s="1"/>
      <c r="AL1186" s="1"/>
      <c r="AM1186" s="4"/>
      <c r="AZ1186" s="1">
        <v>10</v>
      </c>
      <c r="BS1186" s="1">
        <v>37</v>
      </c>
      <c r="BY1186" s="1">
        <v>11</v>
      </c>
    </row>
    <row r="1187" spans="1:77" x14ac:dyDescent="0.25">
      <c r="A1187" s="1" t="s">
        <v>430</v>
      </c>
      <c r="B1187" s="1" t="s">
        <v>114</v>
      </c>
      <c r="C1187" s="84">
        <v>2007</v>
      </c>
      <c r="D1187" s="3">
        <v>39351</v>
      </c>
      <c r="E1187" s="3"/>
      <c r="AJ1187" s="4"/>
      <c r="AK1187" s="1"/>
      <c r="AL1187" s="1"/>
      <c r="AM1187" s="4"/>
      <c r="AZ1187" s="1">
        <v>11</v>
      </c>
      <c r="BS1187" s="1">
        <v>55</v>
      </c>
      <c r="BY1187" s="1">
        <v>11.75</v>
      </c>
    </row>
    <row r="1188" spans="1:77" x14ac:dyDescent="0.25">
      <c r="A1188" s="1" t="s">
        <v>430</v>
      </c>
      <c r="B1188" s="1" t="s">
        <v>114</v>
      </c>
      <c r="C1188" s="84">
        <v>2007</v>
      </c>
      <c r="D1188" s="3">
        <v>39364</v>
      </c>
      <c r="E1188" s="3"/>
      <c r="AJ1188" s="4"/>
      <c r="AK1188" s="1"/>
      <c r="AL1188" s="1"/>
      <c r="AM1188" s="4"/>
      <c r="BS1188" s="1">
        <v>69</v>
      </c>
    </row>
    <row r="1189" spans="1:77" x14ac:dyDescent="0.25">
      <c r="A1189" s="1" t="s">
        <v>430</v>
      </c>
      <c r="B1189" s="1" t="s">
        <v>115</v>
      </c>
      <c r="C1189" s="84">
        <v>2007</v>
      </c>
      <c r="D1189" s="3">
        <v>39280</v>
      </c>
      <c r="E1189" s="3"/>
      <c r="AJ1189" s="4"/>
      <c r="AK1189" s="1"/>
      <c r="AL1189" s="1"/>
      <c r="AM1189" s="4"/>
      <c r="AZ1189" s="1">
        <v>2</v>
      </c>
      <c r="BY1189" s="1">
        <v>4</v>
      </c>
    </row>
    <row r="1190" spans="1:77" x14ac:dyDescent="0.25">
      <c r="A1190" s="1" t="s">
        <v>430</v>
      </c>
      <c r="B1190" s="1" t="s">
        <v>115</v>
      </c>
      <c r="C1190" s="84">
        <v>2007</v>
      </c>
      <c r="D1190" s="3">
        <v>39294</v>
      </c>
      <c r="E1190" s="3"/>
      <c r="AJ1190" s="4"/>
      <c r="AK1190" s="1"/>
      <c r="AL1190" s="1"/>
      <c r="AM1190" s="4"/>
      <c r="AZ1190" s="1">
        <v>3.75</v>
      </c>
      <c r="BY1190" s="1">
        <v>5.75</v>
      </c>
    </row>
    <row r="1191" spans="1:77" x14ac:dyDescent="0.25">
      <c r="A1191" s="1" t="s">
        <v>430</v>
      </c>
      <c r="B1191" s="1" t="s">
        <v>115</v>
      </c>
      <c r="C1191" s="84">
        <v>2007</v>
      </c>
      <c r="D1191" s="3">
        <v>39321</v>
      </c>
      <c r="E1191" s="3"/>
      <c r="AJ1191" s="4"/>
      <c r="AK1191" s="1"/>
      <c r="AL1191" s="1"/>
      <c r="AM1191" s="4"/>
      <c r="AZ1191" s="1">
        <v>7.25</v>
      </c>
      <c r="BY1191" s="1">
        <v>8.25</v>
      </c>
    </row>
    <row r="1192" spans="1:77" x14ac:dyDescent="0.25">
      <c r="A1192" s="1" t="s">
        <v>430</v>
      </c>
      <c r="B1192" s="1" t="s">
        <v>115</v>
      </c>
      <c r="C1192" s="84">
        <v>2007</v>
      </c>
      <c r="D1192" s="3">
        <v>39337</v>
      </c>
      <c r="E1192" s="3"/>
      <c r="AJ1192" s="4"/>
      <c r="AK1192" s="1"/>
      <c r="AL1192" s="1"/>
      <c r="AM1192" s="4"/>
      <c r="AZ1192" s="1">
        <v>9.33</v>
      </c>
      <c r="BY1192" s="1">
        <v>11</v>
      </c>
    </row>
    <row r="1193" spans="1:77" x14ac:dyDescent="0.25">
      <c r="A1193" s="1" t="s">
        <v>430</v>
      </c>
      <c r="B1193" s="1" t="s">
        <v>115</v>
      </c>
      <c r="C1193" s="84">
        <v>2007</v>
      </c>
      <c r="D1193" s="3">
        <v>39351</v>
      </c>
      <c r="E1193" s="3"/>
      <c r="AJ1193" s="4"/>
      <c r="AK1193" s="1"/>
      <c r="AL1193" s="1"/>
      <c r="AM1193" s="4"/>
      <c r="AZ1193" s="1">
        <v>11.33</v>
      </c>
      <c r="BY1193" s="1">
        <v>12.66</v>
      </c>
    </row>
    <row r="1194" spans="1:77" x14ac:dyDescent="0.25">
      <c r="A1194" s="1" t="s">
        <v>430</v>
      </c>
      <c r="B1194" s="1" t="s">
        <v>115</v>
      </c>
      <c r="C1194" s="84">
        <v>2007</v>
      </c>
      <c r="D1194" s="3">
        <v>39364</v>
      </c>
      <c r="E1194" s="3"/>
      <c r="AJ1194" s="4"/>
      <c r="AK1194" s="1"/>
      <c r="AL1194" s="1"/>
      <c r="AM1194" s="4"/>
      <c r="AZ1194" s="1">
        <v>12.66</v>
      </c>
      <c r="BY1194" s="1">
        <v>13.66</v>
      </c>
    </row>
    <row r="1195" spans="1:77" x14ac:dyDescent="0.25">
      <c r="B1195" s="5" t="s">
        <v>218</v>
      </c>
      <c r="C1195" s="86">
        <v>2011</v>
      </c>
      <c r="D1195" s="6">
        <v>40676</v>
      </c>
      <c r="E1195" s="7">
        <v>2011</v>
      </c>
      <c r="F1195" s="7"/>
      <c r="G1195" s="8"/>
      <c r="H1195" s="8"/>
      <c r="I1195" s="8"/>
      <c r="J1195" s="8"/>
      <c r="K1195" s="8"/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8"/>
      <c r="Y1195" s="8"/>
      <c r="Z1195" s="8"/>
      <c r="AA1195" s="8"/>
      <c r="AB1195" s="8"/>
      <c r="AC1195" s="8"/>
      <c r="AD1195" s="8"/>
      <c r="AE1195" s="8"/>
      <c r="AF1195" s="8"/>
      <c r="AG1195" s="8"/>
      <c r="AH1195" s="8"/>
      <c r="AI1195" s="8"/>
      <c r="AJ1195" s="9"/>
      <c r="AK1195" s="8"/>
      <c r="AL1195" s="8"/>
      <c r="AM1195" s="9"/>
      <c r="AN1195" s="10" t="s">
        <v>219</v>
      </c>
      <c r="BS1195" s="11">
        <v>31</v>
      </c>
    </row>
    <row r="1196" spans="1:77" x14ac:dyDescent="0.25">
      <c r="B1196" s="5" t="s">
        <v>218</v>
      </c>
      <c r="C1196" s="86">
        <v>2011</v>
      </c>
      <c r="D1196" s="6">
        <v>40689</v>
      </c>
      <c r="E1196" s="7">
        <v>2011</v>
      </c>
      <c r="F1196" s="7"/>
      <c r="G1196" s="8"/>
      <c r="H1196" s="8"/>
      <c r="I1196" s="8"/>
      <c r="J1196" s="8"/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9"/>
      <c r="AK1196" s="8"/>
      <c r="AL1196" s="8"/>
      <c r="AM1196" s="9"/>
      <c r="AN1196" s="10" t="s">
        <v>219</v>
      </c>
      <c r="BS1196" s="11">
        <v>34</v>
      </c>
    </row>
    <row r="1197" spans="1:77" x14ac:dyDescent="0.25">
      <c r="B1197" s="5" t="s">
        <v>218</v>
      </c>
      <c r="C1197" s="86">
        <v>2011</v>
      </c>
      <c r="D1197" s="6">
        <v>40704</v>
      </c>
      <c r="E1197" s="7">
        <v>2011</v>
      </c>
      <c r="F1197" s="7"/>
      <c r="G1197" s="8"/>
      <c r="H1197" s="8"/>
      <c r="I1197" s="8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  <c r="Y1197" s="8"/>
      <c r="Z1197" s="8"/>
      <c r="AA1197" s="8"/>
      <c r="AB1197" s="8"/>
      <c r="AC1197" s="8"/>
      <c r="AD1197" s="8"/>
      <c r="AE1197" s="8"/>
      <c r="AF1197" s="8"/>
      <c r="AG1197" s="8"/>
      <c r="AH1197" s="8"/>
      <c r="AI1197" s="8"/>
      <c r="AJ1197" s="9"/>
      <c r="AK1197" s="8"/>
      <c r="AL1197" s="8"/>
      <c r="AM1197" s="9"/>
      <c r="AN1197" s="10" t="s">
        <v>219</v>
      </c>
      <c r="BS1197" s="11">
        <v>35</v>
      </c>
    </row>
    <row r="1198" spans="1:77" x14ac:dyDescent="0.25">
      <c r="B1198" s="5" t="s">
        <v>218</v>
      </c>
      <c r="C1198" s="86">
        <v>2011</v>
      </c>
      <c r="D1198" s="6">
        <v>40750</v>
      </c>
      <c r="E1198" s="7">
        <v>2011</v>
      </c>
      <c r="F1198" s="7"/>
      <c r="G1198" s="8"/>
      <c r="H1198" s="8"/>
      <c r="I1198" s="8"/>
      <c r="J1198" s="8"/>
      <c r="K1198" s="8"/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9"/>
      <c r="AK1198" s="8"/>
      <c r="AL1198" s="8"/>
      <c r="AM1198" s="9"/>
      <c r="AN1198" s="10" t="s">
        <v>219</v>
      </c>
      <c r="BS1198" s="11">
        <v>35</v>
      </c>
    </row>
    <row r="1199" spans="1:77" x14ac:dyDescent="0.25">
      <c r="B1199" s="5" t="s">
        <v>218</v>
      </c>
      <c r="C1199" s="86">
        <v>2011</v>
      </c>
      <c r="D1199" s="6">
        <v>40764</v>
      </c>
      <c r="E1199" s="7">
        <v>2011</v>
      </c>
      <c r="F1199" s="7"/>
      <c r="G1199" s="8"/>
      <c r="H1199" s="8"/>
      <c r="I1199" s="8"/>
      <c r="J1199" s="8"/>
      <c r="K1199" s="8"/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  <c r="AH1199" s="8"/>
      <c r="AI1199" s="8"/>
      <c r="AJ1199" s="9"/>
      <c r="AK1199" s="8"/>
      <c r="AL1199" s="8"/>
      <c r="AM1199" s="9"/>
      <c r="AN1199" s="10" t="s">
        <v>219</v>
      </c>
      <c r="BS1199" s="11">
        <v>41</v>
      </c>
    </row>
    <row r="1200" spans="1:77" x14ac:dyDescent="0.25">
      <c r="B1200" s="5" t="s">
        <v>218</v>
      </c>
      <c r="C1200" s="86">
        <v>2011</v>
      </c>
      <c r="D1200" s="6">
        <v>40777</v>
      </c>
      <c r="E1200" s="7">
        <v>2011</v>
      </c>
      <c r="F1200" s="7"/>
      <c r="G1200" s="8"/>
      <c r="H1200" s="8"/>
      <c r="I1200" s="8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9"/>
      <c r="AK1200" s="8"/>
      <c r="AL1200" s="8"/>
      <c r="AM1200" s="9"/>
      <c r="AN1200" s="10" t="s">
        <v>219</v>
      </c>
      <c r="BS1200" s="11">
        <v>45</v>
      </c>
    </row>
    <row r="1201" spans="2:71" x14ac:dyDescent="0.25">
      <c r="B1201" s="5" t="s">
        <v>218</v>
      </c>
      <c r="C1201" s="86">
        <v>2011</v>
      </c>
      <c r="D1201" s="6">
        <v>40805</v>
      </c>
      <c r="E1201" s="7">
        <v>2011</v>
      </c>
      <c r="F1201" s="7"/>
      <c r="G1201" s="8"/>
      <c r="H1201" s="8"/>
      <c r="I1201" s="8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8"/>
      <c r="AI1201" s="8"/>
      <c r="AJ1201" s="9"/>
      <c r="AK1201" s="8"/>
      <c r="AL1201" s="8"/>
      <c r="AM1201" s="9"/>
      <c r="AN1201" s="10" t="s">
        <v>219</v>
      </c>
      <c r="BS1201" s="11">
        <v>65</v>
      </c>
    </row>
    <row r="1202" spans="2:71" x14ac:dyDescent="0.25">
      <c r="B1202" s="5" t="s">
        <v>220</v>
      </c>
      <c r="C1202" s="86">
        <v>2011</v>
      </c>
      <c r="D1202" s="6">
        <v>40676</v>
      </c>
      <c r="E1202" s="7">
        <v>2011</v>
      </c>
      <c r="F1202" s="7"/>
      <c r="G1202" s="8"/>
      <c r="H1202" s="8"/>
      <c r="I1202" s="8"/>
      <c r="J1202" s="8"/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9"/>
      <c r="AK1202" s="8"/>
      <c r="AL1202" s="8"/>
      <c r="AM1202" s="9"/>
      <c r="AN1202" s="10" t="s">
        <v>219</v>
      </c>
      <c r="BS1202" s="11">
        <v>25</v>
      </c>
    </row>
    <row r="1203" spans="2:71" x14ac:dyDescent="0.25">
      <c r="B1203" s="5" t="s">
        <v>220</v>
      </c>
      <c r="C1203" s="86">
        <v>2011</v>
      </c>
      <c r="D1203" s="6">
        <v>40689</v>
      </c>
      <c r="E1203" s="7">
        <v>2011</v>
      </c>
      <c r="F1203" s="7"/>
      <c r="G1203" s="8"/>
      <c r="H1203" s="8"/>
      <c r="I1203" s="8"/>
      <c r="J1203" s="8"/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  <c r="AH1203" s="8"/>
      <c r="AI1203" s="8"/>
      <c r="AJ1203" s="9"/>
      <c r="AK1203" s="8"/>
      <c r="AL1203" s="8"/>
      <c r="AM1203" s="9"/>
      <c r="AN1203" s="10" t="s">
        <v>219</v>
      </c>
      <c r="BS1203" s="11">
        <v>31</v>
      </c>
    </row>
    <row r="1204" spans="2:71" x14ac:dyDescent="0.25">
      <c r="B1204" s="5" t="s">
        <v>220</v>
      </c>
      <c r="C1204" s="86">
        <v>2011</v>
      </c>
      <c r="D1204" s="6">
        <v>40704</v>
      </c>
      <c r="E1204" s="7">
        <v>2011</v>
      </c>
      <c r="F1204" s="7"/>
      <c r="G1204" s="8"/>
      <c r="H1204" s="8"/>
      <c r="I1204" s="8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9"/>
      <c r="AK1204" s="8"/>
      <c r="AL1204" s="8"/>
      <c r="AM1204" s="9"/>
      <c r="AN1204" s="10" t="s">
        <v>219</v>
      </c>
      <c r="BS1204" s="11">
        <v>34</v>
      </c>
    </row>
    <row r="1205" spans="2:71" x14ac:dyDescent="0.25">
      <c r="B1205" s="5" t="s">
        <v>220</v>
      </c>
      <c r="C1205" s="86">
        <v>2011</v>
      </c>
      <c r="D1205" s="6">
        <v>40750</v>
      </c>
      <c r="E1205" s="7">
        <v>2011</v>
      </c>
      <c r="F1205" s="7"/>
      <c r="G1205" s="8"/>
      <c r="H1205" s="8"/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8"/>
      <c r="AI1205" s="8"/>
      <c r="AJ1205" s="9"/>
      <c r="AK1205" s="8"/>
      <c r="AL1205" s="8"/>
      <c r="AM1205" s="9"/>
      <c r="AN1205" s="10" t="s">
        <v>219</v>
      </c>
      <c r="BS1205" s="11">
        <v>35</v>
      </c>
    </row>
    <row r="1206" spans="2:71" x14ac:dyDescent="0.25">
      <c r="B1206" s="5" t="s">
        <v>220</v>
      </c>
      <c r="C1206" s="86">
        <v>2011</v>
      </c>
      <c r="D1206" s="6">
        <v>40764</v>
      </c>
      <c r="E1206" s="7">
        <v>2011</v>
      </c>
      <c r="F1206" s="7"/>
      <c r="G1206" s="8"/>
      <c r="H1206" s="8"/>
      <c r="I1206" s="8"/>
      <c r="J1206" s="8"/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9"/>
      <c r="AK1206" s="8"/>
      <c r="AL1206" s="8"/>
      <c r="AM1206" s="9"/>
      <c r="AN1206" s="10" t="s">
        <v>219</v>
      </c>
      <c r="BS1206" s="11">
        <v>37</v>
      </c>
    </row>
    <row r="1207" spans="2:71" x14ac:dyDescent="0.25">
      <c r="B1207" s="5" t="s">
        <v>220</v>
      </c>
      <c r="C1207" s="86">
        <v>2011</v>
      </c>
      <c r="D1207" s="6">
        <v>40777</v>
      </c>
      <c r="E1207" s="7">
        <v>2011</v>
      </c>
      <c r="F1207" s="7"/>
      <c r="G1207" s="8"/>
      <c r="H1207" s="8"/>
      <c r="I1207" s="8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  <c r="AH1207" s="8"/>
      <c r="AI1207" s="8"/>
      <c r="AJ1207" s="9"/>
      <c r="AK1207" s="8"/>
      <c r="AL1207" s="8"/>
      <c r="AM1207" s="9"/>
      <c r="AN1207" s="10" t="s">
        <v>219</v>
      </c>
      <c r="BS1207" s="11">
        <v>43</v>
      </c>
    </row>
    <row r="1208" spans="2:71" x14ac:dyDescent="0.25">
      <c r="B1208" s="5" t="s">
        <v>220</v>
      </c>
      <c r="C1208" s="86">
        <v>2011</v>
      </c>
      <c r="D1208" s="6">
        <v>40805</v>
      </c>
      <c r="E1208" s="7">
        <v>2011</v>
      </c>
      <c r="F1208" s="7"/>
      <c r="G1208" s="8"/>
      <c r="H1208" s="8"/>
      <c r="I1208" s="8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9"/>
      <c r="AK1208" s="8"/>
      <c r="AL1208" s="8"/>
      <c r="AM1208" s="9"/>
      <c r="AN1208" s="10" t="s">
        <v>219</v>
      </c>
      <c r="BS1208" s="11">
        <v>59</v>
      </c>
    </row>
    <row r="1209" spans="2:71" x14ac:dyDescent="0.25">
      <c r="B1209" s="5" t="s">
        <v>221</v>
      </c>
      <c r="C1209" s="86">
        <v>2011</v>
      </c>
      <c r="D1209" s="6">
        <v>40689</v>
      </c>
      <c r="E1209" s="7">
        <v>2011</v>
      </c>
      <c r="F1209" s="7"/>
      <c r="G1209" s="8"/>
      <c r="H1209" s="8"/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  <c r="AH1209" s="8"/>
      <c r="AI1209" s="8"/>
      <c r="AJ1209" s="9"/>
      <c r="AK1209" s="8"/>
      <c r="AL1209" s="8"/>
      <c r="AM1209" s="9"/>
      <c r="AN1209" s="10" t="s">
        <v>219</v>
      </c>
      <c r="BS1209" s="11">
        <v>23</v>
      </c>
    </row>
    <row r="1210" spans="2:71" x14ac:dyDescent="0.25">
      <c r="B1210" s="5" t="s">
        <v>221</v>
      </c>
      <c r="C1210" s="86">
        <v>2011</v>
      </c>
      <c r="D1210" s="6">
        <v>40704</v>
      </c>
      <c r="E1210" s="7">
        <v>2011</v>
      </c>
      <c r="F1210" s="7"/>
      <c r="G1210" s="8"/>
      <c r="H1210" s="8"/>
      <c r="I1210" s="8"/>
      <c r="J1210" s="8"/>
      <c r="K1210" s="8"/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9"/>
      <c r="AK1210" s="8"/>
      <c r="AL1210" s="8"/>
      <c r="AM1210" s="9"/>
      <c r="AN1210" s="10" t="s">
        <v>219</v>
      </c>
      <c r="BS1210" s="11">
        <v>24</v>
      </c>
    </row>
    <row r="1211" spans="2:71" x14ac:dyDescent="0.25">
      <c r="B1211" s="5" t="s">
        <v>221</v>
      </c>
      <c r="C1211" s="86">
        <v>2011</v>
      </c>
      <c r="D1211" s="6">
        <v>40750</v>
      </c>
      <c r="E1211" s="7">
        <v>2011</v>
      </c>
      <c r="F1211" s="7"/>
      <c r="G1211" s="8"/>
      <c r="H1211" s="8"/>
      <c r="I1211" s="8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  <c r="AH1211" s="8"/>
      <c r="AI1211" s="8"/>
      <c r="AJ1211" s="9"/>
      <c r="AK1211" s="8"/>
      <c r="AL1211" s="8"/>
      <c r="AM1211" s="9"/>
      <c r="AN1211" s="10" t="s">
        <v>219</v>
      </c>
      <c r="BS1211" s="11">
        <v>33</v>
      </c>
    </row>
    <row r="1212" spans="2:71" x14ac:dyDescent="0.25">
      <c r="B1212" s="5" t="s">
        <v>221</v>
      </c>
      <c r="C1212" s="86">
        <v>2011</v>
      </c>
      <c r="D1212" s="6">
        <v>40764</v>
      </c>
      <c r="E1212" s="7">
        <v>2011</v>
      </c>
      <c r="F1212" s="7"/>
      <c r="G1212" s="8"/>
      <c r="H1212" s="8"/>
      <c r="I1212" s="8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9"/>
      <c r="AK1212" s="8"/>
      <c r="AL1212" s="8"/>
      <c r="AM1212" s="9"/>
      <c r="AN1212" s="10" t="s">
        <v>219</v>
      </c>
      <c r="BS1212" s="11">
        <v>33</v>
      </c>
    </row>
    <row r="1213" spans="2:71" x14ac:dyDescent="0.25">
      <c r="B1213" s="5" t="s">
        <v>221</v>
      </c>
      <c r="C1213" s="86">
        <v>2011</v>
      </c>
      <c r="D1213" s="6">
        <v>40777</v>
      </c>
      <c r="E1213" s="7">
        <v>2011</v>
      </c>
      <c r="F1213" s="7"/>
      <c r="G1213" s="8"/>
      <c r="H1213" s="8"/>
      <c r="I1213" s="8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  <c r="AH1213" s="8"/>
      <c r="AI1213" s="8"/>
      <c r="AJ1213" s="9"/>
      <c r="AK1213" s="8"/>
      <c r="AL1213" s="8"/>
      <c r="AM1213" s="9"/>
      <c r="AN1213" s="10" t="s">
        <v>219</v>
      </c>
      <c r="BS1213" s="11">
        <v>37</v>
      </c>
    </row>
    <row r="1214" spans="2:71" x14ac:dyDescent="0.25">
      <c r="B1214" s="5" t="s">
        <v>221</v>
      </c>
      <c r="C1214" s="86">
        <v>2011</v>
      </c>
      <c r="D1214" s="6">
        <v>40805</v>
      </c>
      <c r="E1214" s="7">
        <v>2011</v>
      </c>
      <c r="F1214" s="7"/>
      <c r="G1214" s="8"/>
      <c r="H1214" s="8"/>
      <c r="I1214" s="8"/>
      <c r="J1214" s="8"/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9"/>
      <c r="AK1214" s="8"/>
      <c r="AL1214" s="8"/>
      <c r="AM1214" s="9"/>
      <c r="AN1214" s="10" t="s">
        <v>219</v>
      </c>
      <c r="BS1214" s="11">
        <v>51</v>
      </c>
    </row>
    <row r="1215" spans="2:71" x14ac:dyDescent="0.25">
      <c r="B1215" s="5" t="s">
        <v>222</v>
      </c>
      <c r="C1215" s="86">
        <v>2011</v>
      </c>
      <c r="D1215" s="6">
        <v>40750</v>
      </c>
      <c r="E1215" s="7">
        <v>2011</v>
      </c>
      <c r="F1215" s="7"/>
      <c r="G1215" s="8"/>
      <c r="H1215" s="8"/>
      <c r="I1215" s="8"/>
      <c r="J1215" s="8"/>
      <c r="K1215" s="8"/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  <c r="AH1215" s="8"/>
      <c r="AI1215" s="8"/>
      <c r="AJ1215" s="9"/>
      <c r="AK1215" s="8"/>
      <c r="AL1215" s="8"/>
      <c r="AM1215" s="9"/>
      <c r="AN1215" s="10" t="s">
        <v>219</v>
      </c>
      <c r="BS1215" s="11">
        <v>31</v>
      </c>
    </row>
    <row r="1216" spans="2:71" x14ac:dyDescent="0.25">
      <c r="B1216" s="5" t="s">
        <v>222</v>
      </c>
      <c r="C1216" s="86">
        <v>2011</v>
      </c>
      <c r="D1216" s="6">
        <v>40764</v>
      </c>
      <c r="E1216" s="7">
        <v>2011</v>
      </c>
      <c r="F1216" s="7"/>
      <c r="G1216" s="8"/>
      <c r="H1216" s="8"/>
      <c r="I1216" s="8"/>
      <c r="J1216" s="8"/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9"/>
      <c r="AK1216" s="8"/>
      <c r="AL1216" s="8"/>
      <c r="AM1216" s="9"/>
      <c r="AN1216" s="10" t="s">
        <v>219</v>
      </c>
      <c r="BS1216" s="11">
        <v>33</v>
      </c>
    </row>
    <row r="1217" spans="2:71" x14ac:dyDescent="0.25">
      <c r="B1217" s="5" t="s">
        <v>222</v>
      </c>
      <c r="C1217" s="86">
        <v>2011</v>
      </c>
      <c r="D1217" s="6">
        <v>40777</v>
      </c>
      <c r="E1217" s="7">
        <v>2011</v>
      </c>
      <c r="F1217" s="7"/>
      <c r="G1217" s="8"/>
      <c r="H1217" s="8"/>
      <c r="I1217" s="8"/>
      <c r="J1217" s="8"/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  <c r="AH1217" s="8"/>
      <c r="AI1217" s="8"/>
      <c r="AJ1217" s="9"/>
      <c r="AK1217" s="8"/>
      <c r="AL1217" s="8"/>
      <c r="AM1217" s="9"/>
      <c r="AN1217" s="10" t="s">
        <v>219</v>
      </c>
      <c r="BS1217" s="11">
        <v>37</v>
      </c>
    </row>
    <row r="1218" spans="2:71" x14ac:dyDescent="0.25">
      <c r="B1218" s="5" t="s">
        <v>222</v>
      </c>
      <c r="C1218" s="86">
        <v>2011</v>
      </c>
      <c r="D1218" s="6">
        <v>40805</v>
      </c>
      <c r="E1218" s="7">
        <v>2011</v>
      </c>
      <c r="F1218" s="7"/>
      <c r="G1218" s="8"/>
      <c r="H1218" s="8"/>
      <c r="I1218" s="8"/>
      <c r="J1218" s="8"/>
      <c r="K1218" s="8"/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9"/>
      <c r="AK1218" s="8"/>
      <c r="AL1218" s="8"/>
      <c r="AM1218" s="9"/>
      <c r="AN1218" s="10" t="s">
        <v>219</v>
      </c>
      <c r="BS1218" s="11">
        <v>63</v>
      </c>
    </row>
    <row r="1219" spans="2:71" x14ac:dyDescent="0.25">
      <c r="B1219" s="5" t="s">
        <v>223</v>
      </c>
      <c r="C1219" s="86">
        <v>2011</v>
      </c>
      <c r="D1219" s="6">
        <v>40750</v>
      </c>
      <c r="E1219" s="7">
        <v>2011</v>
      </c>
      <c r="F1219" s="7"/>
      <c r="G1219" s="8"/>
      <c r="H1219" s="8"/>
      <c r="I1219" s="8"/>
      <c r="J1219" s="8"/>
      <c r="K1219" s="8"/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  <c r="AH1219" s="8"/>
      <c r="AI1219" s="8"/>
      <c r="AJ1219" s="9"/>
      <c r="AK1219" s="8"/>
      <c r="AL1219" s="8"/>
      <c r="AM1219" s="9"/>
      <c r="AN1219" s="10" t="s">
        <v>219</v>
      </c>
      <c r="BS1219" s="11">
        <v>25</v>
      </c>
    </row>
    <row r="1220" spans="2:71" x14ac:dyDescent="0.25">
      <c r="B1220" s="5" t="s">
        <v>223</v>
      </c>
      <c r="C1220" s="86">
        <v>2011</v>
      </c>
      <c r="D1220" s="6">
        <v>40764</v>
      </c>
      <c r="E1220" s="7">
        <v>2011</v>
      </c>
      <c r="F1220" s="7"/>
      <c r="G1220" s="8"/>
      <c r="H1220" s="8"/>
      <c r="I1220" s="8"/>
      <c r="J1220" s="8"/>
      <c r="K1220" s="8"/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9"/>
      <c r="AK1220" s="8"/>
      <c r="AL1220" s="8"/>
      <c r="AM1220" s="9"/>
      <c r="AN1220" s="10" t="s">
        <v>219</v>
      </c>
      <c r="BS1220" s="11">
        <v>35</v>
      </c>
    </row>
    <row r="1221" spans="2:71" x14ac:dyDescent="0.25">
      <c r="B1221" s="5" t="s">
        <v>223</v>
      </c>
      <c r="C1221" s="86">
        <v>2011</v>
      </c>
      <c r="D1221" s="6">
        <v>40777</v>
      </c>
      <c r="E1221" s="7">
        <v>2011</v>
      </c>
      <c r="F1221" s="7"/>
      <c r="G1221" s="8"/>
      <c r="H1221" s="8"/>
      <c r="I1221" s="8"/>
      <c r="J1221" s="8"/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  <c r="AH1221" s="8"/>
      <c r="AI1221" s="8"/>
      <c r="AJ1221" s="9"/>
      <c r="AK1221" s="8"/>
      <c r="AL1221" s="8"/>
      <c r="AM1221" s="9"/>
      <c r="AN1221" s="10" t="s">
        <v>219</v>
      </c>
      <c r="BS1221" s="11">
        <v>39</v>
      </c>
    </row>
    <row r="1222" spans="2:71" x14ac:dyDescent="0.25">
      <c r="B1222" s="5" t="s">
        <v>223</v>
      </c>
      <c r="C1222" s="86">
        <v>2011</v>
      </c>
      <c r="D1222" s="6">
        <v>40805</v>
      </c>
      <c r="E1222" s="7">
        <v>2011</v>
      </c>
      <c r="F1222" s="7"/>
      <c r="G1222" s="8"/>
      <c r="H1222" s="8"/>
      <c r="I1222" s="8"/>
      <c r="J1222" s="8"/>
      <c r="K1222" s="8"/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9"/>
      <c r="AK1222" s="8"/>
      <c r="AL1222" s="8"/>
      <c r="AM1222" s="9"/>
      <c r="AN1222" s="10" t="s">
        <v>219</v>
      </c>
      <c r="BS1222" s="11">
        <v>47</v>
      </c>
    </row>
    <row r="1223" spans="2:71" x14ac:dyDescent="0.25">
      <c r="B1223" s="5" t="s">
        <v>224</v>
      </c>
      <c r="C1223" s="86">
        <v>2011</v>
      </c>
      <c r="D1223" s="6">
        <v>40750</v>
      </c>
      <c r="E1223" s="7">
        <v>2011</v>
      </c>
      <c r="F1223" s="7"/>
      <c r="G1223" s="8"/>
      <c r="H1223" s="8"/>
      <c r="I1223" s="8"/>
      <c r="J1223" s="8"/>
      <c r="K1223" s="8"/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  <c r="AH1223" s="8"/>
      <c r="AI1223" s="8"/>
      <c r="AJ1223" s="9"/>
      <c r="AK1223" s="8"/>
      <c r="AL1223" s="8"/>
      <c r="AM1223" s="9"/>
      <c r="AN1223" s="10" t="s">
        <v>219</v>
      </c>
      <c r="BS1223" s="11">
        <v>23</v>
      </c>
    </row>
    <row r="1224" spans="2:71" x14ac:dyDescent="0.25">
      <c r="B1224" s="5" t="s">
        <v>224</v>
      </c>
      <c r="C1224" s="86">
        <v>2011</v>
      </c>
      <c r="D1224" s="6">
        <v>40764</v>
      </c>
      <c r="E1224" s="7">
        <v>2011</v>
      </c>
      <c r="F1224" s="7"/>
      <c r="G1224" s="8"/>
      <c r="H1224" s="8"/>
      <c r="I1224" s="8"/>
      <c r="J1224" s="8"/>
      <c r="K1224" s="8"/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9"/>
      <c r="AK1224" s="8"/>
      <c r="AL1224" s="8"/>
      <c r="AM1224" s="9"/>
      <c r="AN1224" s="10" t="s">
        <v>219</v>
      </c>
      <c r="BS1224" s="11">
        <v>31</v>
      </c>
    </row>
    <row r="1225" spans="2:71" x14ac:dyDescent="0.25">
      <c r="B1225" s="5" t="s">
        <v>224</v>
      </c>
      <c r="C1225" s="86">
        <v>2011</v>
      </c>
      <c r="D1225" s="6">
        <v>40777</v>
      </c>
      <c r="E1225" s="7">
        <v>2011</v>
      </c>
      <c r="F1225" s="7"/>
      <c r="G1225" s="8"/>
      <c r="H1225" s="8"/>
      <c r="I1225" s="8"/>
      <c r="J1225" s="8"/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  <c r="AH1225" s="8"/>
      <c r="AI1225" s="8"/>
      <c r="AJ1225" s="9"/>
      <c r="AK1225" s="8"/>
      <c r="AL1225" s="8"/>
      <c r="AM1225" s="9"/>
      <c r="AN1225" s="10" t="s">
        <v>219</v>
      </c>
      <c r="BS1225" s="11">
        <v>35</v>
      </c>
    </row>
    <row r="1226" spans="2:71" x14ac:dyDescent="0.25">
      <c r="B1226" s="5" t="s">
        <v>224</v>
      </c>
      <c r="C1226" s="86">
        <v>2011</v>
      </c>
      <c r="D1226" s="6">
        <v>40805</v>
      </c>
      <c r="E1226" s="7">
        <v>2011</v>
      </c>
      <c r="F1226" s="7"/>
      <c r="G1226" s="8"/>
      <c r="H1226" s="8"/>
      <c r="I1226" s="8"/>
      <c r="J1226" s="8"/>
      <c r="K1226" s="8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9"/>
      <c r="AK1226" s="8"/>
      <c r="AL1226" s="8"/>
      <c r="AM1226" s="9"/>
      <c r="AN1226" s="10" t="s">
        <v>219</v>
      </c>
      <c r="BS1226" s="11">
        <v>37</v>
      </c>
    </row>
    <row r="1227" spans="2:71" x14ac:dyDescent="0.25">
      <c r="B1227" s="5" t="s">
        <v>224</v>
      </c>
      <c r="C1227" s="86">
        <v>2011</v>
      </c>
      <c r="D1227" s="6">
        <v>40826</v>
      </c>
      <c r="E1227" s="7">
        <v>2011</v>
      </c>
      <c r="F1227" s="7"/>
      <c r="G1227" s="8"/>
      <c r="H1227" s="8"/>
      <c r="I1227" s="8"/>
      <c r="J1227" s="8"/>
      <c r="K1227" s="8"/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  <c r="AH1227" s="8"/>
      <c r="AI1227" s="8"/>
      <c r="AJ1227" s="9"/>
      <c r="AK1227" s="8"/>
      <c r="AL1227" s="8"/>
      <c r="AM1227" s="9"/>
      <c r="AN1227" s="10" t="s">
        <v>219</v>
      </c>
      <c r="BS1227" s="11">
        <v>59</v>
      </c>
    </row>
    <row r="1228" spans="2:71" x14ac:dyDescent="0.25">
      <c r="B1228" s="5" t="s">
        <v>225</v>
      </c>
      <c r="C1228" s="86">
        <v>2011</v>
      </c>
      <c r="D1228" s="6">
        <v>40676</v>
      </c>
      <c r="E1228" s="7">
        <v>2011</v>
      </c>
      <c r="F1228" s="7"/>
      <c r="G1228" s="8"/>
      <c r="H1228" s="8"/>
      <c r="I1228" s="8"/>
      <c r="J1228" s="8"/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9"/>
      <c r="AK1228" s="8"/>
      <c r="AL1228" s="8"/>
      <c r="AM1228" s="9"/>
      <c r="AN1228" s="10" t="s">
        <v>226</v>
      </c>
      <c r="BS1228" s="11">
        <v>32</v>
      </c>
    </row>
    <row r="1229" spans="2:71" x14ac:dyDescent="0.25">
      <c r="B1229" s="5" t="s">
        <v>225</v>
      </c>
      <c r="C1229" s="86">
        <v>2011</v>
      </c>
      <c r="D1229" s="6">
        <v>40689</v>
      </c>
      <c r="E1229" s="7">
        <v>2011</v>
      </c>
      <c r="F1229" s="7"/>
      <c r="G1229" s="8"/>
      <c r="H1229" s="8"/>
      <c r="I1229" s="8"/>
      <c r="J1229" s="8"/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  <c r="AH1229" s="8"/>
      <c r="AI1229" s="8"/>
      <c r="AJ1229" s="9"/>
      <c r="AK1229" s="8"/>
      <c r="AL1229" s="8"/>
      <c r="AM1229" s="9"/>
      <c r="AN1229" s="10" t="s">
        <v>226</v>
      </c>
      <c r="BS1229" s="11">
        <v>34</v>
      </c>
    </row>
    <row r="1230" spans="2:71" x14ac:dyDescent="0.25">
      <c r="B1230" s="5" t="s">
        <v>225</v>
      </c>
      <c r="C1230" s="86">
        <v>2011</v>
      </c>
      <c r="D1230" s="6">
        <v>40704</v>
      </c>
      <c r="E1230" s="7">
        <v>2011</v>
      </c>
      <c r="F1230" s="7"/>
      <c r="G1230" s="8"/>
      <c r="H1230" s="8"/>
      <c r="I1230" s="8"/>
      <c r="J1230" s="8"/>
      <c r="K1230" s="8"/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9"/>
      <c r="AK1230" s="8"/>
      <c r="AL1230" s="8"/>
      <c r="AM1230" s="9"/>
      <c r="AN1230" s="10" t="s">
        <v>226</v>
      </c>
      <c r="BS1230" s="11">
        <v>35</v>
      </c>
    </row>
    <row r="1231" spans="2:71" x14ac:dyDescent="0.25">
      <c r="B1231" s="5" t="s">
        <v>225</v>
      </c>
      <c r="C1231" s="86">
        <v>2011</v>
      </c>
      <c r="D1231" s="6">
        <v>40750</v>
      </c>
      <c r="E1231" s="7">
        <v>2011</v>
      </c>
      <c r="F1231" s="7"/>
      <c r="G1231" s="8"/>
      <c r="H1231" s="8"/>
      <c r="I1231" s="8"/>
      <c r="J1231" s="8"/>
      <c r="K1231" s="8"/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  <c r="AH1231" s="8"/>
      <c r="AI1231" s="8"/>
      <c r="AJ1231" s="9"/>
      <c r="AK1231" s="8"/>
      <c r="AL1231" s="8"/>
      <c r="AM1231" s="9"/>
      <c r="AN1231" s="10" t="s">
        <v>226</v>
      </c>
      <c r="BS1231" s="11">
        <v>53</v>
      </c>
    </row>
    <row r="1232" spans="2:71" x14ac:dyDescent="0.25">
      <c r="B1232" s="5" t="s">
        <v>225</v>
      </c>
      <c r="C1232" s="86">
        <v>2011</v>
      </c>
      <c r="D1232" s="6">
        <v>40764</v>
      </c>
      <c r="E1232" s="7">
        <v>2011</v>
      </c>
      <c r="F1232" s="7"/>
      <c r="G1232" s="8"/>
      <c r="H1232" s="8"/>
      <c r="I1232" s="8"/>
      <c r="J1232" s="8"/>
      <c r="K1232" s="8"/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9"/>
      <c r="AK1232" s="8"/>
      <c r="AL1232" s="8"/>
      <c r="AM1232" s="9"/>
      <c r="AN1232" s="10" t="s">
        <v>226</v>
      </c>
      <c r="BS1232" s="11">
        <v>57</v>
      </c>
    </row>
    <row r="1233" spans="2:71" x14ac:dyDescent="0.25">
      <c r="B1233" s="5" t="s">
        <v>225</v>
      </c>
      <c r="C1233" s="86">
        <v>2011</v>
      </c>
      <c r="D1233" s="6">
        <v>40777</v>
      </c>
      <c r="E1233" s="7">
        <v>2011</v>
      </c>
      <c r="F1233" s="7"/>
      <c r="G1233" s="8"/>
      <c r="H1233" s="8"/>
      <c r="I1233" s="8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  <c r="AH1233" s="8"/>
      <c r="AI1233" s="8"/>
      <c r="AJ1233" s="9"/>
      <c r="AK1233" s="8"/>
      <c r="AL1233" s="8"/>
      <c r="AM1233" s="9"/>
      <c r="AN1233" s="10" t="s">
        <v>226</v>
      </c>
      <c r="BS1233" s="11">
        <v>65</v>
      </c>
    </row>
    <row r="1234" spans="2:71" x14ac:dyDescent="0.25">
      <c r="B1234" s="5" t="s">
        <v>225</v>
      </c>
      <c r="C1234" s="86">
        <v>2011</v>
      </c>
      <c r="D1234" s="6">
        <v>40805</v>
      </c>
      <c r="E1234" s="7">
        <v>2011</v>
      </c>
      <c r="F1234" s="7"/>
      <c r="G1234" s="8"/>
      <c r="H1234" s="8"/>
      <c r="I1234" s="8"/>
      <c r="J1234" s="8"/>
      <c r="K1234" s="8"/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9"/>
      <c r="AK1234" s="8"/>
      <c r="AL1234" s="8"/>
      <c r="AM1234" s="9"/>
      <c r="AN1234" s="10" t="s">
        <v>226</v>
      </c>
      <c r="BS1234" s="11">
        <v>85</v>
      </c>
    </row>
    <row r="1235" spans="2:71" x14ac:dyDescent="0.25">
      <c r="B1235" s="5" t="s">
        <v>227</v>
      </c>
      <c r="C1235" s="86">
        <v>2011</v>
      </c>
      <c r="D1235" s="6">
        <v>40676</v>
      </c>
      <c r="E1235" s="7">
        <v>2011</v>
      </c>
      <c r="F1235" s="7"/>
      <c r="G1235" s="8"/>
      <c r="H1235" s="8"/>
      <c r="I1235" s="8"/>
      <c r="J1235" s="8"/>
      <c r="K1235" s="8"/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  <c r="AH1235" s="8"/>
      <c r="AI1235" s="8"/>
      <c r="AJ1235" s="9"/>
      <c r="AK1235" s="8"/>
      <c r="AL1235" s="8"/>
      <c r="AM1235" s="9"/>
      <c r="AN1235" s="10" t="s">
        <v>226</v>
      </c>
      <c r="BS1235" s="11">
        <v>25</v>
      </c>
    </row>
    <row r="1236" spans="2:71" x14ac:dyDescent="0.25">
      <c r="B1236" s="5" t="s">
        <v>227</v>
      </c>
      <c r="C1236" s="86">
        <v>2011</v>
      </c>
      <c r="D1236" s="6">
        <v>40689</v>
      </c>
      <c r="E1236" s="7">
        <v>2011</v>
      </c>
      <c r="F1236" s="7"/>
      <c r="G1236" s="8"/>
      <c r="H1236" s="8"/>
      <c r="I1236" s="8"/>
      <c r="J1236" s="8"/>
      <c r="K1236" s="8"/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9"/>
      <c r="AK1236" s="8"/>
      <c r="AL1236" s="8"/>
      <c r="AM1236" s="9"/>
      <c r="AN1236" s="10" t="s">
        <v>226</v>
      </c>
      <c r="BS1236" s="11">
        <v>31</v>
      </c>
    </row>
    <row r="1237" spans="2:71" x14ac:dyDescent="0.25">
      <c r="B1237" s="5" t="s">
        <v>227</v>
      </c>
      <c r="C1237" s="86">
        <v>2011</v>
      </c>
      <c r="D1237" s="6">
        <v>40704</v>
      </c>
      <c r="E1237" s="7">
        <v>2011</v>
      </c>
      <c r="F1237" s="7"/>
      <c r="G1237" s="8"/>
      <c r="H1237" s="8"/>
      <c r="I1237" s="8"/>
      <c r="J1237" s="8"/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  <c r="AH1237" s="8"/>
      <c r="AI1237" s="8"/>
      <c r="AJ1237" s="9"/>
      <c r="AK1237" s="8"/>
      <c r="AL1237" s="8"/>
      <c r="AM1237" s="9"/>
      <c r="AN1237" s="10" t="s">
        <v>226</v>
      </c>
      <c r="BS1237" s="11">
        <v>36</v>
      </c>
    </row>
    <row r="1238" spans="2:71" x14ac:dyDescent="0.25">
      <c r="B1238" s="5" t="s">
        <v>227</v>
      </c>
      <c r="C1238" s="86">
        <v>2011</v>
      </c>
      <c r="D1238" s="6">
        <v>40750</v>
      </c>
      <c r="E1238" s="7">
        <v>2011</v>
      </c>
      <c r="F1238" s="7"/>
      <c r="G1238" s="8"/>
      <c r="H1238" s="8"/>
      <c r="I1238" s="8"/>
      <c r="J1238" s="8"/>
      <c r="K1238" s="8"/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9"/>
      <c r="AK1238" s="8"/>
      <c r="AL1238" s="8"/>
      <c r="AM1238" s="9"/>
      <c r="AN1238" s="10" t="s">
        <v>226</v>
      </c>
      <c r="BS1238" s="11">
        <v>39</v>
      </c>
    </row>
    <row r="1239" spans="2:71" x14ac:dyDescent="0.25">
      <c r="B1239" s="5" t="s">
        <v>227</v>
      </c>
      <c r="C1239" s="86">
        <v>2011</v>
      </c>
      <c r="D1239" s="6">
        <v>40764</v>
      </c>
      <c r="E1239" s="7">
        <v>2011</v>
      </c>
      <c r="F1239" s="7"/>
      <c r="G1239" s="8"/>
      <c r="H1239" s="8"/>
      <c r="I1239" s="8"/>
      <c r="J1239" s="8"/>
      <c r="K1239" s="8"/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  <c r="AH1239" s="8"/>
      <c r="AI1239" s="8"/>
      <c r="AJ1239" s="9"/>
      <c r="AK1239" s="8"/>
      <c r="AL1239" s="8"/>
      <c r="AM1239" s="9"/>
      <c r="AN1239" s="10" t="s">
        <v>226</v>
      </c>
      <c r="BS1239" s="11">
        <v>43</v>
      </c>
    </row>
    <row r="1240" spans="2:71" x14ac:dyDescent="0.25">
      <c r="B1240" s="5" t="s">
        <v>227</v>
      </c>
      <c r="C1240" s="86">
        <v>2011</v>
      </c>
      <c r="D1240" s="6">
        <v>40777</v>
      </c>
      <c r="E1240" s="7">
        <v>2011</v>
      </c>
      <c r="F1240" s="7"/>
      <c r="G1240" s="8"/>
      <c r="H1240" s="8"/>
      <c r="I1240" s="8"/>
      <c r="J1240" s="8"/>
      <c r="K1240" s="8"/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9"/>
      <c r="AK1240" s="8"/>
      <c r="AL1240" s="8"/>
      <c r="AM1240" s="9"/>
      <c r="AN1240" s="10" t="s">
        <v>226</v>
      </c>
      <c r="BS1240" s="11">
        <v>53</v>
      </c>
    </row>
    <row r="1241" spans="2:71" x14ac:dyDescent="0.25">
      <c r="B1241" s="5" t="s">
        <v>227</v>
      </c>
      <c r="C1241" s="86">
        <v>2011</v>
      </c>
      <c r="D1241" s="6">
        <v>40805</v>
      </c>
      <c r="E1241" s="7">
        <v>2011</v>
      </c>
      <c r="F1241" s="7"/>
      <c r="G1241" s="8"/>
      <c r="H1241" s="8"/>
      <c r="I1241" s="8"/>
      <c r="J1241" s="8"/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  <c r="AH1241" s="8"/>
      <c r="AI1241" s="8"/>
      <c r="AJ1241" s="9"/>
      <c r="AK1241" s="8"/>
      <c r="AL1241" s="8"/>
      <c r="AM1241" s="9"/>
      <c r="AN1241" s="10" t="s">
        <v>226</v>
      </c>
      <c r="BS1241" s="11">
        <v>73</v>
      </c>
    </row>
    <row r="1242" spans="2:71" x14ac:dyDescent="0.25">
      <c r="B1242" s="5" t="s">
        <v>228</v>
      </c>
      <c r="C1242" s="86">
        <v>2011</v>
      </c>
      <c r="D1242" s="6">
        <v>40689</v>
      </c>
      <c r="E1242" s="7">
        <v>2011</v>
      </c>
      <c r="F1242" s="7"/>
      <c r="G1242" s="8"/>
      <c r="H1242" s="8"/>
      <c r="I1242" s="8"/>
      <c r="J1242" s="8"/>
      <c r="K1242" s="8"/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9"/>
      <c r="AK1242" s="8"/>
      <c r="AL1242" s="8"/>
      <c r="AM1242" s="9"/>
      <c r="AN1242" s="10" t="s">
        <v>226</v>
      </c>
      <c r="BS1242" s="11">
        <v>23</v>
      </c>
    </row>
    <row r="1243" spans="2:71" x14ac:dyDescent="0.25">
      <c r="B1243" s="5" t="s">
        <v>228</v>
      </c>
      <c r="C1243" s="86">
        <v>2011</v>
      </c>
      <c r="D1243" s="6">
        <v>40704</v>
      </c>
      <c r="E1243" s="7">
        <v>2011</v>
      </c>
      <c r="F1243" s="7"/>
      <c r="G1243" s="8"/>
      <c r="H1243" s="8"/>
      <c r="I1243" s="8"/>
      <c r="J1243" s="8"/>
      <c r="K1243" s="8"/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  <c r="X1243" s="8"/>
      <c r="Y1243" s="8"/>
      <c r="Z1243" s="8"/>
      <c r="AA1243" s="8"/>
      <c r="AB1243" s="8"/>
      <c r="AC1243" s="8"/>
      <c r="AD1243" s="8"/>
      <c r="AE1243" s="8"/>
      <c r="AF1243" s="8"/>
      <c r="AG1243" s="8"/>
      <c r="AH1243" s="8"/>
      <c r="AI1243" s="8"/>
      <c r="AJ1243" s="9"/>
      <c r="AK1243" s="8"/>
      <c r="AL1243" s="8"/>
      <c r="AM1243" s="9"/>
      <c r="AN1243" s="10" t="s">
        <v>226</v>
      </c>
      <c r="BS1243" s="11">
        <v>24</v>
      </c>
    </row>
    <row r="1244" spans="2:71" x14ac:dyDescent="0.25">
      <c r="B1244" s="5" t="s">
        <v>228</v>
      </c>
      <c r="C1244" s="86">
        <v>2011</v>
      </c>
      <c r="D1244" s="6">
        <v>40750</v>
      </c>
      <c r="E1244" s="7">
        <v>2011</v>
      </c>
      <c r="F1244" s="7"/>
      <c r="G1244" s="8"/>
      <c r="H1244" s="8"/>
      <c r="I1244" s="8"/>
      <c r="J1244" s="8"/>
      <c r="K1244" s="8"/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9"/>
      <c r="AK1244" s="8"/>
      <c r="AL1244" s="8"/>
      <c r="AM1244" s="9"/>
      <c r="AN1244" s="10" t="s">
        <v>226</v>
      </c>
      <c r="BS1244" s="11">
        <v>33</v>
      </c>
    </row>
    <row r="1245" spans="2:71" x14ac:dyDescent="0.25">
      <c r="B1245" s="5" t="s">
        <v>228</v>
      </c>
      <c r="C1245" s="86">
        <v>2011</v>
      </c>
      <c r="D1245" s="6">
        <v>40764</v>
      </c>
      <c r="E1245" s="7">
        <v>2011</v>
      </c>
      <c r="F1245" s="7"/>
      <c r="G1245" s="8"/>
      <c r="H1245" s="8"/>
      <c r="I1245" s="8"/>
      <c r="J1245" s="8"/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  <c r="AH1245" s="8"/>
      <c r="AI1245" s="8"/>
      <c r="AJ1245" s="9"/>
      <c r="AK1245" s="8"/>
      <c r="AL1245" s="8"/>
      <c r="AM1245" s="9"/>
      <c r="AN1245" s="10" t="s">
        <v>226</v>
      </c>
      <c r="BS1245" s="11">
        <v>35</v>
      </c>
    </row>
    <row r="1246" spans="2:71" x14ac:dyDescent="0.25">
      <c r="B1246" s="5" t="s">
        <v>228</v>
      </c>
      <c r="C1246" s="86">
        <v>2011</v>
      </c>
      <c r="D1246" s="6">
        <v>40777</v>
      </c>
      <c r="E1246" s="7">
        <v>2011</v>
      </c>
      <c r="F1246" s="7"/>
      <c r="G1246" s="8"/>
      <c r="H1246" s="8"/>
      <c r="I1246" s="8"/>
      <c r="J1246" s="8"/>
      <c r="K1246" s="8"/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9"/>
      <c r="AK1246" s="8"/>
      <c r="AL1246" s="8"/>
      <c r="AM1246" s="9"/>
      <c r="AN1246" s="10" t="s">
        <v>226</v>
      </c>
      <c r="BS1246" s="11">
        <v>41</v>
      </c>
    </row>
    <row r="1247" spans="2:71" x14ac:dyDescent="0.25">
      <c r="B1247" s="5" t="s">
        <v>228</v>
      </c>
      <c r="C1247" s="86">
        <v>2011</v>
      </c>
      <c r="D1247" s="6">
        <v>40805</v>
      </c>
      <c r="E1247" s="7">
        <v>2011</v>
      </c>
      <c r="F1247" s="7"/>
      <c r="G1247" s="8"/>
      <c r="H1247" s="8"/>
      <c r="I1247" s="8"/>
      <c r="J1247" s="8"/>
      <c r="K1247" s="8"/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  <c r="X1247" s="8"/>
      <c r="Y1247" s="8"/>
      <c r="Z1247" s="8"/>
      <c r="AA1247" s="8"/>
      <c r="AB1247" s="8"/>
      <c r="AC1247" s="8"/>
      <c r="AD1247" s="8"/>
      <c r="AE1247" s="8"/>
      <c r="AF1247" s="8"/>
      <c r="AG1247" s="8"/>
      <c r="AH1247" s="8"/>
      <c r="AI1247" s="8"/>
      <c r="AJ1247" s="9"/>
      <c r="AK1247" s="8"/>
      <c r="AL1247" s="8"/>
      <c r="AM1247" s="9"/>
      <c r="AN1247" s="10" t="s">
        <v>226</v>
      </c>
      <c r="BS1247" s="11">
        <v>59</v>
      </c>
    </row>
    <row r="1248" spans="2:71" x14ac:dyDescent="0.25">
      <c r="B1248" s="5" t="s">
        <v>229</v>
      </c>
      <c r="C1248" s="86">
        <v>2011</v>
      </c>
      <c r="D1248" s="6">
        <v>40750</v>
      </c>
      <c r="E1248" s="7">
        <v>2011</v>
      </c>
      <c r="F1248" s="7"/>
      <c r="G1248" s="8"/>
      <c r="H1248" s="8"/>
      <c r="I1248" s="8"/>
      <c r="J1248" s="8"/>
      <c r="K1248" s="8"/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9"/>
      <c r="AK1248" s="8"/>
      <c r="AL1248" s="8"/>
      <c r="AM1248" s="9"/>
      <c r="AN1248" s="10" t="s">
        <v>226</v>
      </c>
      <c r="BS1248" s="11">
        <v>34</v>
      </c>
    </row>
    <row r="1249" spans="2:71" x14ac:dyDescent="0.25">
      <c r="B1249" s="5" t="s">
        <v>229</v>
      </c>
      <c r="C1249" s="86">
        <v>2011</v>
      </c>
      <c r="D1249" s="6">
        <v>40764</v>
      </c>
      <c r="E1249" s="7">
        <v>2011</v>
      </c>
      <c r="F1249" s="7"/>
      <c r="G1249" s="8"/>
      <c r="H1249" s="8"/>
      <c r="I1249" s="8"/>
      <c r="J1249" s="8"/>
      <c r="K1249" s="8"/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  <c r="X1249" s="8"/>
      <c r="Y1249" s="8"/>
      <c r="Z1249" s="8"/>
      <c r="AA1249" s="8"/>
      <c r="AB1249" s="8"/>
      <c r="AC1249" s="8"/>
      <c r="AD1249" s="8"/>
      <c r="AE1249" s="8"/>
      <c r="AF1249" s="8"/>
      <c r="AG1249" s="8"/>
      <c r="AH1249" s="8"/>
      <c r="AI1249" s="8"/>
      <c r="AJ1249" s="9"/>
      <c r="AK1249" s="8"/>
      <c r="AL1249" s="8"/>
      <c r="AM1249" s="9"/>
      <c r="AN1249" s="10" t="s">
        <v>226</v>
      </c>
      <c r="BS1249" s="11">
        <v>45</v>
      </c>
    </row>
    <row r="1250" spans="2:71" x14ac:dyDescent="0.25">
      <c r="B1250" s="5" t="s">
        <v>229</v>
      </c>
      <c r="C1250" s="86">
        <v>2011</v>
      </c>
      <c r="D1250" s="6">
        <v>40777</v>
      </c>
      <c r="E1250" s="7">
        <v>2011</v>
      </c>
      <c r="F1250" s="7"/>
      <c r="G1250" s="8"/>
      <c r="H1250" s="8"/>
      <c r="I1250" s="8"/>
      <c r="J1250" s="8"/>
      <c r="K1250" s="8"/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9"/>
      <c r="AK1250" s="8"/>
      <c r="AL1250" s="8"/>
      <c r="AM1250" s="9"/>
      <c r="AN1250" s="10" t="s">
        <v>226</v>
      </c>
      <c r="BS1250" s="11">
        <v>53</v>
      </c>
    </row>
    <row r="1251" spans="2:71" x14ac:dyDescent="0.25">
      <c r="B1251" s="5" t="s">
        <v>229</v>
      </c>
      <c r="C1251" s="86">
        <v>2011</v>
      </c>
      <c r="D1251" s="6">
        <v>40805</v>
      </c>
      <c r="E1251" s="7">
        <v>2011</v>
      </c>
      <c r="F1251" s="7"/>
      <c r="G1251" s="8"/>
      <c r="H1251" s="8"/>
      <c r="I1251" s="8"/>
      <c r="J1251" s="8"/>
      <c r="K1251" s="8"/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  <c r="X1251" s="8"/>
      <c r="Y1251" s="8"/>
      <c r="Z1251" s="8"/>
      <c r="AA1251" s="8"/>
      <c r="AB1251" s="8"/>
      <c r="AC1251" s="8"/>
      <c r="AD1251" s="8"/>
      <c r="AE1251" s="8"/>
      <c r="AF1251" s="8"/>
      <c r="AG1251" s="8"/>
      <c r="AH1251" s="8"/>
      <c r="AI1251" s="8"/>
      <c r="AJ1251" s="9"/>
      <c r="AK1251" s="8"/>
      <c r="AL1251" s="8"/>
      <c r="AM1251" s="9"/>
      <c r="AN1251" s="10" t="s">
        <v>226</v>
      </c>
      <c r="BS1251" s="11">
        <v>65</v>
      </c>
    </row>
    <row r="1252" spans="2:71" x14ac:dyDescent="0.25">
      <c r="B1252" s="5" t="s">
        <v>230</v>
      </c>
      <c r="C1252" s="86">
        <v>2011</v>
      </c>
      <c r="D1252" s="6">
        <v>40750</v>
      </c>
      <c r="E1252" s="7">
        <v>2011</v>
      </c>
      <c r="F1252" s="7"/>
      <c r="G1252" s="8"/>
      <c r="H1252" s="8"/>
      <c r="I1252" s="8"/>
      <c r="J1252" s="8"/>
      <c r="K1252" s="8"/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9"/>
      <c r="AK1252" s="8"/>
      <c r="AL1252" s="8"/>
      <c r="AM1252" s="9"/>
      <c r="AN1252" s="10" t="s">
        <v>226</v>
      </c>
      <c r="BS1252" s="11">
        <v>25</v>
      </c>
    </row>
    <row r="1253" spans="2:71" x14ac:dyDescent="0.25">
      <c r="B1253" s="5" t="s">
        <v>230</v>
      </c>
      <c r="C1253" s="86">
        <v>2011</v>
      </c>
      <c r="D1253" s="6">
        <v>40764</v>
      </c>
      <c r="E1253" s="7">
        <v>2011</v>
      </c>
      <c r="F1253" s="7"/>
      <c r="G1253" s="8"/>
      <c r="H1253" s="8"/>
      <c r="I1253" s="8"/>
      <c r="J1253" s="8"/>
      <c r="K1253" s="8"/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  <c r="X1253" s="8"/>
      <c r="Y1253" s="8"/>
      <c r="Z1253" s="8"/>
      <c r="AA1253" s="8"/>
      <c r="AB1253" s="8"/>
      <c r="AC1253" s="8"/>
      <c r="AD1253" s="8"/>
      <c r="AE1253" s="8"/>
      <c r="AF1253" s="8"/>
      <c r="AG1253" s="8"/>
      <c r="AH1253" s="8"/>
      <c r="AI1253" s="8"/>
      <c r="AJ1253" s="9"/>
      <c r="AK1253" s="8"/>
      <c r="AL1253" s="8"/>
      <c r="AM1253" s="9"/>
      <c r="AN1253" s="10" t="s">
        <v>226</v>
      </c>
      <c r="BS1253" s="11">
        <v>35</v>
      </c>
    </row>
    <row r="1254" spans="2:71" x14ac:dyDescent="0.25">
      <c r="B1254" s="5" t="s">
        <v>230</v>
      </c>
      <c r="C1254" s="86">
        <v>2011</v>
      </c>
      <c r="D1254" s="6">
        <v>40777</v>
      </c>
      <c r="E1254" s="7">
        <v>2011</v>
      </c>
      <c r="F1254" s="7"/>
      <c r="G1254" s="8"/>
      <c r="H1254" s="8"/>
      <c r="I1254" s="8"/>
      <c r="J1254" s="8"/>
      <c r="K1254" s="8"/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9"/>
      <c r="AK1254" s="8"/>
      <c r="AL1254" s="8"/>
      <c r="AM1254" s="9"/>
      <c r="AN1254" s="10" t="s">
        <v>226</v>
      </c>
      <c r="BS1254" s="11">
        <v>41</v>
      </c>
    </row>
    <row r="1255" spans="2:71" x14ac:dyDescent="0.25">
      <c r="B1255" s="5" t="s">
        <v>230</v>
      </c>
      <c r="C1255" s="86">
        <v>2011</v>
      </c>
      <c r="D1255" s="6">
        <v>40805</v>
      </c>
      <c r="E1255" s="7">
        <v>2011</v>
      </c>
      <c r="F1255" s="7"/>
      <c r="G1255" s="8"/>
      <c r="H1255" s="8"/>
      <c r="I1255" s="8"/>
      <c r="J1255" s="8"/>
      <c r="K1255" s="8"/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  <c r="X1255" s="8"/>
      <c r="Y1255" s="8"/>
      <c r="Z1255" s="8"/>
      <c r="AA1255" s="8"/>
      <c r="AB1255" s="8"/>
      <c r="AC1255" s="8"/>
      <c r="AD1255" s="8"/>
      <c r="AE1255" s="8"/>
      <c r="AF1255" s="8"/>
      <c r="AG1255" s="8"/>
      <c r="AH1255" s="8"/>
      <c r="AI1255" s="8"/>
      <c r="AJ1255" s="9"/>
      <c r="AK1255" s="8"/>
      <c r="AL1255" s="8"/>
      <c r="AM1255" s="9"/>
      <c r="AN1255" s="10" t="s">
        <v>226</v>
      </c>
      <c r="BS1255" s="11">
        <v>57</v>
      </c>
    </row>
    <row r="1256" spans="2:71" x14ac:dyDescent="0.25">
      <c r="B1256" s="5" t="s">
        <v>231</v>
      </c>
      <c r="C1256" s="86">
        <v>2011</v>
      </c>
      <c r="D1256" s="6">
        <v>40750</v>
      </c>
      <c r="E1256" s="7">
        <v>2011</v>
      </c>
      <c r="F1256" s="7"/>
      <c r="G1256" s="8"/>
      <c r="H1256" s="8"/>
      <c r="I1256" s="8"/>
      <c r="J1256" s="8"/>
      <c r="K1256" s="8"/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9"/>
      <c r="AK1256" s="8"/>
      <c r="AL1256" s="8"/>
      <c r="AM1256" s="9"/>
      <c r="AN1256" s="10" t="s">
        <v>226</v>
      </c>
      <c r="BS1256" s="11">
        <v>23</v>
      </c>
    </row>
    <row r="1257" spans="2:71" x14ac:dyDescent="0.25">
      <c r="B1257" s="5" t="s">
        <v>231</v>
      </c>
      <c r="C1257" s="86">
        <v>2011</v>
      </c>
      <c r="D1257" s="6">
        <v>40764</v>
      </c>
      <c r="E1257" s="7">
        <v>2011</v>
      </c>
      <c r="F1257" s="7"/>
      <c r="G1257" s="8"/>
      <c r="H1257" s="8"/>
      <c r="I1257" s="8"/>
      <c r="J1257" s="8"/>
      <c r="K1257" s="8"/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  <c r="X1257" s="8"/>
      <c r="Y1257" s="8"/>
      <c r="Z1257" s="8"/>
      <c r="AA1257" s="8"/>
      <c r="AB1257" s="8"/>
      <c r="AC1257" s="8"/>
      <c r="AD1257" s="8"/>
      <c r="AE1257" s="8"/>
      <c r="AF1257" s="8"/>
      <c r="AG1257" s="8"/>
      <c r="AH1257" s="8"/>
      <c r="AI1257" s="8"/>
      <c r="AJ1257" s="9"/>
      <c r="AK1257" s="8"/>
      <c r="AL1257" s="8"/>
      <c r="AM1257" s="9"/>
      <c r="AN1257" s="10" t="s">
        <v>226</v>
      </c>
      <c r="BS1257" s="11">
        <v>31</v>
      </c>
    </row>
    <row r="1258" spans="2:71" x14ac:dyDescent="0.25">
      <c r="B1258" s="5" t="s">
        <v>231</v>
      </c>
      <c r="C1258" s="86">
        <v>2011</v>
      </c>
      <c r="D1258" s="6">
        <v>40777</v>
      </c>
      <c r="E1258" s="7">
        <v>2011</v>
      </c>
      <c r="F1258" s="7"/>
      <c r="G1258" s="8"/>
      <c r="H1258" s="8"/>
      <c r="I1258" s="8"/>
      <c r="J1258" s="8"/>
      <c r="K1258" s="8"/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9"/>
      <c r="AK1258" s="8"/>
      <c r="AL1258" s="8"/>
      <c r="AM1258" s="9"/>
      <c r="AN1258" s="10" t="s">
        <v>226</v>
      </c>
      <c r="BS1258" s="11">
        <v>35</v>
      </c>
    </row>
    <row r="1259" spans="2:71" x14ac:dyDescent="0.25">
      <c r="B1259" s="5" t="s">
        <v>231</v>
      </c>
      <c r="C1259" s="86">
        <v>2011</v>
      </c>
      <c r="D1259" s="6">
        <v>40805</v>
      </c>
      <c r="E1259" s="7">
        <v>2011</v>
      </c>
      <c r="F1259" s="7"/>
      <c r="G1259" s="8"/>
      <c r="H1259" s="8"/>
      <c r="I1259" s="8"/>
      <c r="J1259" s="8"/>
      <c r="K1259" s="8"/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  <c r="X1259" s="8"/>
      <c r="Y1259" s="8"/>
      <c r="Z1259" s="8"/>
      <c r="AA1259" s="8"/>
      <c r="AB1259" s="8"/>
      <c r="AC1259" s="8"/>
      <c r="AD1259" s="8"/>
      <c r="AE1259" s="8"/>
      <c r="AF1259" s="8"/>
      <c r="AG1259" s="8"/>
      <c r="AH1259" s="8"/>
      <c r="AI1259" s="8"/>
      <c r="AJ1259" s="9"/>
      <c r="AK1259" s="8"/>
      <c r="AL1259" s="8"/>
      <c r="AM1259" s="9"/>
      <c r="AN1259" s="10" t="s">
        <v>226</v>
      </c>
      <c r="BS1259" s="11">
        <v>53</v>
      </c>
    </row>
    <row r="1260" spans="2:71" x14ac:dyDescent="0.25">
      <c r="B1260" s="5" t="s">
        <v>231</v>
      </c>
      <c r="C1260" s="86">
        <v>2011</v>
      </c>
      <c r="D1260" s="6">
        <v>40826</v>
      </c>
      <c r="E1260" s="7">
        <v>2011</v>
      </c>
      <c r="F1260" s="7"/>
      <c r="G1260" s="8"/>
      <c r="H1260" s="8"/>
      <c r="I1260" s="8"/>
      <c r="J1260" s="8"/>
      <c r="K1260" s="8"/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9"/>
      <c r="AK1260" s="8"/>
      <c r="AL1260" s="8"/>
      <c r="AM1260" s="9"/>
      <c r="AN1260" s="10" t="s">
        <v>226</v>
      </c>
      <c r="BS1260" s="11">
        <v>65</v>
      </c>
    </row>
    <row r="1261" spans="2:71" x14ac:dyDescent="0.25">
      <c r="B1261" s="5" t="s">
        <v>232</v>
      </c>
      <c r="C1261" s="86">
        <v>2011</v>
      </c>
      <c r="D1261" s="6">
        <v>40676</v>
      </c>
      <c r="E1261" s="7">
        <v>2011</v>
      </c>
      <c r="F1261" s="7"/>
      <c r="G1261" s="8"/>
      <c r="H1261" s="8"/>
      <c r="I1261" s="8"/>
      <c r="J1261" s="8"/>
      <c r="K1261" s="8"/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  <c r="X1261" s="8"/>
      <c r="Y1261" s="8"/>
      <c r="Z1261" s="8"/>
      <c r="AA1261" s="8"/>
      <c r="AB1261" s="8"/>
      <c r="AC1261" s="8"/>
      <c r="AD1261" s="8"/>
      <c r="AE1261" s="8"/>
      <c r="AF1261" s="8"/>
      <c r="AG1261" s="8"/>
      <c r="AH1261" s="8"/>
      <c r="AI1261" s="8"/>
      <c r="AJ1261" s="9"/>
      <c r="AK1261" s="8"/>
      <c r="AL1261" s="8"/>
      <c r="AM1261" s="9"/>
      <c r="AN1261" s="10" t="s">
        <v>233</v>
      </c>
      <c r="BS1261" s="12">
        <v>34</v>
      </c>
    </row>
    <row r="1262" spans="2:71" x14ac:dyDescent="0.25">
      <c r="B1262" s="5" t="s">
        <v>232</v>
      </c>
      <c r="C1262" s="86">
        <v>2011</v>
      </c>
      <c r="D1262" s="6">
        <v>40689</v>
      </c>
      <c r="E1262" s="7">
        <v>2011</v>
      </c>
      <c r="F1262" s="7"/>
      <c r="G1262" s="8"/>
      <c r="H1262" s="8"/>
      <c r="I1262" s="8"/>
      <c r="J1262" s="8"/>
      <c r="K1262" s="8"/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8"/>
      <c r="AI1262" s="8"/>
      <c r="AJ1262" s="9"/>
      <c r="AK1262" s="8"/>
      <c r="AL1262" s="8"/>
      <c r="AM1262" s="9"/>
      <c r="AN1262" s="10" t="s">
        <v>233</v>
      </c>
      <c r="BS1262" s="12">
        <v>37</v>
      </c>
    </row>
    <row r="1263" spans="2:71" x14ac:dyDescent="0.25">
      <c r="B1263" s="5" t="s">
        <v>232</v>
      </c>
      <c r="C1263" s="86">
        <v>2011</v>
      </c>
      <c r="D1263" s="6">
        <v>40704</v>
      </c>
      <c r="E1263" s="7">
        <v>2011</v>
      </c>
      <c r="F1263" s="7"/>
      <c r="G1263" s="8"/>
      <c r="H1263" s="8"/>
      <c r="I1263" s="8"/>
      <c r="J1263" s="8"/>
      <c r="K1263" s="8"/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  <c r="X1263" s="8"/>
      <c r="Y1263" s="8"/>
      <c r="Z1263" s="8"/>
      <c r="AA1263" s="8"/>
      <c r="AB1263" s="8"/>
      <c r="AC1263" s="8"/>
      <c r="AD1263" s="8"/>
      <c r="AE1263" s="8"/>
      <c r="AF1263" s="8"/>
      <c r="AG1263" s="8"/>
      <c r="AH1263" s="8"/>
      <c r="AI1263" s="8"/>
      <c r="AJ1263" s="9"/>
      <c r="AK1263" s="8"/>
      <c r="AL1263" s="8"/>
      <c r="AM1263" s="9"/>
      <c r="AN1263" s="10" t="s">
        <v>233</v>
      </c>
      <c r="BS1263" s="12">
        <v>37</v>
      </c>
    </row>
    <row r="1264" spans="2:71" x14ac:dyDescent="0.25">
      <c r="B1264" s="5" t="s">
        <v>232</v>
      </c>
      <c r="C1264" s="86">
        <v>2011</v>
      </c>
      <c r="D1264" s="6">
        <v>40750</v>
      </c>
      <c r="E1264" s="7">
        <v>2011</v>
      </c>
      <c r="F1264" s="7"/>
      <c r="G1264" s="8"/>
      <c r="H1264" s="8"/>
      <c r="I1264" s="8"/>
      <c r="J1264" s="8"/>
      <c r="K1264" s="8"/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/>
      <c r="AJ1264" s="9"/>
      <c r="AK1264" s="8"/>
      <c r="AL1264" s="8"/>
      <c r="AM1264" s="9"/>
      <c r="AN1264" s="10" t="s">
        <v>233</v>
      </c>
      <c r="BS1264" s="12">
        <v>47</v>
      </c>
    </row>
    <row r="1265" spans="2:71" x14ac:dyDescent="0.25">
      <c r="B1265" s="5" t="s">
        <v>232</v>
      </c>
      <c r="C1265" s="86">
        <v>2011</v>
      </c>
      <c r="D1265" s="6">
        <v>40764</v>
      </c>
      <c r="E1265" s="7">
        <v>2011</v>
      </c>
      <c r="F1265" s="7"/>
      <c r="G1265" s="8"/>
      <c r="H1265" s="8"/>
      <c r="I1265" s="8"/>
      <c r="J1265" s="8"/>
      <c r="K1265" s="8"/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  <c r="X1265" s="8"/>
      <c r="Y1265" s="8"/>
      <c r="Z1265" s="8"/>
      <c r="AA1265" s="8"/>
      <c r="AB1265" s="8"/>
      <c r="AC1265" s="8"/>
      <c r="AD1265" s="8"/>
      <c r="AE1265" s="8"/>
      <c r="AF1265" s="8"/>
      <c r="AG1265" s="8"/>
      <c r="AH1265" s="8"/>
      <c r="AI1265" s="8"/>
      <c r="AJ1265" s="9"/>
      <c r="AK1265" s="8"/>
      <c r="AL1265" s="8"/>
      <c r="AM1265" s="9"/>
      <c r="AN1265" s="10" t="s">
        <v>233</v>
      </c>
      <c r="BS1265" s="12">
        <v>55</v>
      </c>
    </row>
    <row r="1266" spans="2:71" x14ac:dyDescent="0.25">
      <c r="B1266" s="5" t="s">
        <v>232</v>
      </c>
      <c r="C1266" s="86">
        <v>2011</v>
      </c>
      <c r="D1266" s="6">
        <v>40777</v>
      </c>
      <c r="E1266" s="7">
        <v>2011</v>
      </c>
      <c r="F1266" s="7"/>
      <c r="G1266" s="8"/>
      <c r="H1266" s="8"/>
      <c r="I1266" s="8"/>
      <c r="J1266" s="8"/>
      <c r="K1266" s="8"/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/>
      <c r="AJ1266" s="9"/>
      <c r="AK1266" s="8"/>
      <c r="AL1266" s="8"/>
      <c r="AM1266" s="9"/>
      <c r="AN1266" s="10" t="s">
        <v>233</v>
      </c>
      <c r="BS1266" s="12">
        <v>59</v>
      </c>
    </row>
    <row r="1267" spans="2:71" x14ac:dyDescent="0.25">
      <c r="B1267" s="5" t="s">
        <v>232</v>
      </c>
      <c r="C1267" s="86">
        <v>2011</v>
      </c>
      <c r="D1267" s="6">
        <v>40805</v>
      </c>
      <c r="E1267" s="7">
        <v>2011</v>
      </c>
      <c r="F1267" s="7"/>
      <c r="G1267" s="8"/>
      <c r="H1267" s="8"/>
      <c r="I1267" s="8"/>
      <c r="J1267" s="8"/>
      <c r="K1267" s="8"/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  <c r="X1267" s="8"/>
      <c r="Y1267" s="8"/>
      <c r="Z1267" s="8"/>
      <c r="AA1267" s="8"/>
      <c r="AB1267" s="8"/>
      <c r="AC1267" s="8"/>
      <c r="AD1267" s="8"/>
      <c r="AE1267" s="8"/>
      <c r="AF1267" s="8"/>
      <c r="AG1267" s="8"/>
      <c r="AH1267" s="8"/>
      <c r="AI1267" s="8"/>
      <c r="AJ1267" s="9"/>
      <c r="AK1267" s="8"/>
      <c r="AL1267" s="8"/>
      <c r="AM1267" s="9"/>
      <c r="AN1267" s="10" t="s">
        <v>233</v>
      </c>
      <c r="BS1267" s="12">
        <v>77</v>
      </c>
    </row>
    <row r="1268" spans="2:71" x14ac:dyDescent="0.25">
      <c r="B1268" s="5" t="s">
        <v>234</v>
      </c>
      <c r="C1268" s="86">
        <v>2011</v>
      </c>
      <c r="D1268" s="6">
        <v>40676</v>
      </c>
      <c r="E1268" s="7">
        <v>2011</v>
      </c>
      <c r="F1268" s="7"/>
      <c r="G1268" s="8"/>
      <c r="H1268" s="8"/>
      <c r="I1268" s="8"/>
      <c r="J1268" s="8"/>
      <c r="K1268" s="8"/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9"/>
      <c r="AK1268" s="8"/>
      <c r="AL1268" s="8"/>
      <c r="AM1268" s="9"/>
      <c r="AN1268" s="10" t="s">
        <v>233</v>
      </c>
      <c r="BS1268" s="11">
        <v>25</v>
      </c>
    </row>
    <row r="1269" spans="2:71" x14ac:dyDescent="0.25">
      <c r="B1269" s="5" t="s">
        <v>234</v>
      </c>
      <c r="C1269" s="86">
        <v>2011</v>
      </c>
      <c r="D1269" s="6">
        <v>40689</v>
      </c>
      <c r="E1269" s="7">
        <v>2011</v>
      </c>
      <c r="F1269" s="7"/>
      <c r="G1269" s="8"/>
      <c r="H1269" s="8"/>
      <c r="I1269" s="8"/>
      <c r="J1269" s="8"/>
      <c r="K1269" s="8"/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  <c r="X1269" s="8"/>
      <c r="Y1269" s="8"/>
      <c r="Z1269" s="8"/>
      <c r="AA1269" s="8"/>
      <c r="AB1269" s="8"/>
      <c r="AC1269" s="8"/>
      <c r="AD1269" s="8"/>
      <c r="AE1269" s="8"/>
      <c r="AF1269" s="8"/>
      <c r="AG1269" s="8"/>
      <c r="AH1269" s="8"/>
      <c r="AI1269" s="8"/>
      <c r="AJ1269" s="9"/>
      <c r="AK1269" s="8"/>
      <c r="AL1269" s="8"/>
      <c r="AM1269" s="9"/>
      <c r="AN1269" s="10" t="s">
        <v>233</v>
      </c>
      <c r="BS1269" s="12">
        <v>31</v>
      </c>
    </row>
    <row r="1270" spans="2:71" x14ac:dyDescent="0.25">
      <c r="B1270" s="5" t="s">
        <v>234</v>
      </c>
      <c r="C1270" s="86">
        <v>2011</v>
      </c>
      <c r="D1270" s="6">
        <v>40704</v>
      </c>
      <c r="E1270" s="7">
        <v>2011</v>
      </c>
      <c r="F1270" s="7"/>
      <c r="G1270" s="8"/>
      <c r="H1270" s="8"/>
      <c r="I1270" s="8"/>
      <c r="J1270" s="8"/>
      <c r="K1270" s="8"/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/>
      <c r="AI1270" s="8"/>
      <c r="AJ1270" s="9"/>
      <c r="AK1270" s="8"/>
      <c r="AL1270" s="8"/>
      <c r="AM1270" s="9"/>
      <c r="AN1270" s="10" t="s">
        <v>233</v>
      </c>
      <c r="BS1270" s="12">
        <v>34</v>
      </c>
    </row>
    <row r="1271" spans="2:71" x14ac:dyDescent="0.25">
      <c r="B1271" s="5" t="s">
        <v>234</v>
      </c>
      <c r="C1271" s="86">
        <v>2011</v>
      </c>
      <c r="D1271" s="6">
        <v>40750</v>
      </c>
      <c r="E1271" s="7">
        <v>2011</v>
      </c>
      <c r="F1271" s="7"/>
      <c r="G1271" s="8"/>
      <c r="H1271" s="8"/>
      <c r="I1271" s="8"/>
      <c r="J1271" s="8"/>
      <c r="K1271" s="8"/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  <c r="X1271" s="8"/>
      <c r="Y1271" s="8"/>
      <c r="Z1271" s="8"/>
      <c r="AA1271" s="8"/>
      <c r="AB1271" s="8"/>
      <c r="AC1271" s="8"/>
      <c r="AD1271" s="8"/>
      <c r="AE1271" s="8"/>
      <c r="AF1271" s="8"/>
      <c r="AG1271" s="8"/>
      <c r="AH1271" s="8"/>
      <c r="AI1271" s="8"/>
      <c r="AJ1271" s="9"/>
      <c r="AK1271" s="8"/>
      <c r="AL1271" s="8"/>
      <c r="AM1271" s="9"/>
      <c r="AN1271" s="10" t="s">
        <v>233</v>
      </c>
      <c r="BS1271" s="12">
        <v>37</v>
      </c>
    </row>
    <row r="1272" spans="2:71" x14ac:dyDescent="0.25">
      <c r="B1272" s="5" t="s">
        <v>234</v>
      </c>
      <c r="C1272" s="86">
        <v>2011</v>
      </c>
      <c r="D1272" s="6">
        <v>40764</v>
      </c>
      <c r="E1272" s="7">
        <v>2011</v>
      </c>
      <c r="F1272" s="7"/>
      <c r="G1272" s="8"/>
      <c r="H1272" s="8"/>
      <c r="I1272" s="8"/>
      <c r="J1272" s="8"/>
      <c r="K1272" s="8"/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8"/>
      <c r="AI1272" s="8"/>
      <c r="AJ1272" s="9"/>
      <c r="AK1272" s="8"/>
      <c r="AL1272" s="8"/>
      <c r="AM1272" s="9"/>
      <c r="AN1272" s="10" t="s">
        <v>233</v>
      </c>
      <c r="BS1272" s="12">
        <v>41</v>
      </c>
    </row>
    <row r="1273" spans="2:71" x14ac:dyDescent="0.25">
      <c r="B1273" s="5" t="s">
        <v>234</v>
      </c>
      <c r="C1273" s="86">
        <v>2011</v>
      </c>
      <c r="D1273" s="6">
        <v>40777</v>
      </c>
      <c r="E1273" s="7">
        <v>2011</v>
      </c>
      <c r="F1273" s="7"/>
      <c r="G1273" s="8"/>
      <c r="H1273" s="8"/>
      <c r="I1273" s="8"/>
      <c r="J1273" s="8"/>
      <c r="K1273" s="8"/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  <c r="X1273" s="8"/>
      <c r="Y1273" s="8"/>
      <c r="Z1273" s="8"/>
      <c r="AA1273" s="8"/>
      <c r="AB1273" s="8"/>
      <c r="AC1273" s="8"/>
      <c r="AD1273" s="8"/>
      <c r="AE1273" s="8"/>
      <c r="AF1273" s="8"/>
      <c r="AG1273" s="8"/>
      <c r="AH1273" s="8"/>
      <c r="AI1273" s="8"/>
      <c r="AJ1273" s="9"/>
      <c r="AK1273" s="8"/>
      <c r="AL1273" s="8"/>
      <c r="AM1273" s="9"/>
      <c r="AN1273" s="10" t="s">
        <v>233</v>
      </c>
      <c r="BS1273" s="12">
        <v>45</v>
      </c>
    </row>
    <row r="1274" spans="2:71" x14ac:dyDescent="0.25">
      <c r="B1274" s="5" t="s">
        <v>234</v>
      </c>
      <c r="C1274" s="86">
        <v>2011</v>
      </c>
      <c r="D1274" s="6">
        <v>40805</v>
      </c>
      <c r="E1274" s="7">
        <v>2011</v>
      </c>
      <c r="F1274" s="7"/>
      <c r="G1274" s="8"/>
      <c r="H1274" s="8"/>
      <c r="I1274" s="8"/>
      <c r="J1274" s="8"/>
      <c r="K1274" s="8"/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8"/>
      <c r="AI1274" s="8"/>
      <c r="AJ1274" s="9"/>
      <c r="AK1274" s="8"/>
      <c r="AL1274" s="8"/>
      <c r="AM1274" s="9"/>
      <c r="AN1274" s="10" t="s">
        <v>233</v>
      </c>
      <c r="BS1274" s="12">
        <v>65</v>
      </c>
    </row>
    <row r="1275" spans="2:71" x14ac:dyDescent="0.25">
      <c r="B1275" s="5" t="s">
        <v>235</v>
      </c>
      <c r="C1275" s="86">
        <v>2011</v>
      </c>
      <c r="D1275" s="6">
        <v>40689</v>
      </c>
      <c r="E1275" s="7">
        <v>2011</v>
      </c>
      <c r="F1275" s="7"/>
      <c r="G1275" s="8"/>
      <c r="H1275" s="8"/>
      <c r="I1275" s="8"/>
      <c r="J1275" s="8"/>
      <c r="K1275" s="8"/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  <c r="X1275" s="8"/>
      <c r="Y1275" s="8"/>
      <c r="Z1275" s="8"/>
      <c r="AA1275" s="8"/>
      <c r="AB1275" s="8"/>
      <c r="AC1275" s="8"/>
      <c r="AD1275" s="8"/>
      <c r="AE1275" s="8"/>
      <c r="AF1275" s="8"/>
      <c r="AG1275" s="8"/>
      <c r="AH1275" s="8"/>
      <c r="AI1275" s="8"/>
      <c r="AJ1275" s="9"/>
      <c r="AK1275" s="8"/>
      <c r="AL1275" s="8"/>
      <c r="AM1275" s="9"/>
      <c r="AN1275" s="10" t="s">
        <v>233</v>
      </c>
      <c r="BS1275" s="11">
        <v>23</v>
      </c>
    </row>
    <row r="1276" spans="2:71" x14ac:dyDescent="0.25">
      <c r="B1276" s="5" t="s">
        <v>235</v>
      </c>
      <c r="C1276" s="86">
        <v>2011</v>
      </c>
      <c r="D1276" s="6">
        <v>40704</v>
      </c>
      <c r="E1276" s="7">
        <v>2011</v>
      </c>
      <c r="F1276" s="7"/>
      <c r="G1276" s="8"/>
      <c r="H1276" s="8"/>
      <c r="I1276" s="8"/>
      <c r="J1276" s="8"/>
      <c r="K1276" s="8"/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/>
      <c r="AJ1276" s="9"/>
      <c r="AK1276" s="8"/>
      <c r="AL1276" s="8"/>
      <c r="AM1276" s="9"/>
      <c r="AN1276" s="10" t="s">
        <v>233</v>
      </c>
      <c r="BS1276" s="11">
        <v>24</v>
      </c>
    </row>
    <row r="1277" spans="2:71" x14ac:dyDescent="0.25">
      <c r="B1277" s="5" t="s">
        <v>235</v>
      </c>
      <c r="C1277" s="86">
        <v>2011</v>
      </c>
      <c r="D1277" s="6">
        <v>40750</v>
      </c>
      <c r="E1277" s="7">
        <v>2011</v>
      </c>
      <c r="F1277" s="7"/>
      <c r="G1277" s="8"/>
      <c r="H1277" s="8"/>
      <c r="I1277" s="8"/>
      <c r="J1277" s="8"/>
      <c r="K1277" s="8"/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  <c r="X1277" s="8"/>
      <c r="Y1277" s="8"/>
      <c r="Z1277" s="8"/>
      <c r="AA1277" s="8"/>
      <c r="AB1277" s="8"/>
      <c r="AC1277" s="8"/>
      <c r="AD1277" s="8"/>
      <c r="AE1277" s="8"/>
      <c r="AF1277" s="8"/>
      <c r="AG1277" s="8"/>
      <c r="AH1277" s="8"/>
      <c r="AI1277" s="8"/>
      <c r="AJ1277" s="9"/>
      <c r="AK1277" s="8"/>
      <c r="AL1277" s="8"/>
      <c r="AM1277" s="9"/>
      <c r="AN1277" s="10" t="s">
        <v>233</v>
      </c>
      <c r="BS1277" s="12">
        <v>33</v>
      </c>
    </row>
    <row r="1278" spans="2:71" x14ac:dyDescent="0.25">
      <c r="B1278" s="5" t="s">
        <v>235</v>
      </c>
      <c r="C1278" s="86">
        <v>2011</v>
      </c>
      <c r="D1278" s="6">
        <v>40764</v>
      </c>
      <c r="E1278" s="7">
        <v>2011</v>
      </c>
      <c r="F1278" s="7"/>
      <c r="G1278" s="8"/>
      <c r="H1278" s="8"/>
      <c r="I1278" s="8"/>
      <c r="J1278" s="8"/>
      <c r="K1278" s="8"/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  <c r="AH1278" s="8"/>
      <c r="AI1278" s="8"/>
      <c r="AJ1278" s="9"/>
      <c r="AK1278" s="8"/>
      <c r="AL1278" s="8"/>
      <c r="AM1278" s="9"/>
      <c r="AN1278" s="10" t="s">
        <v>233</v>
      </c>
      <c r="BS1278" s="12">
        <v>35</v>
      </c>
    </row>
    <row r="1279" spans="2:71" x14ac:dyDescent="0.25">
      <c r="B1279" s="5" t="s">
        <v>235</v>
      </c>
      <c r="C1279" s="86">
        <v>2011</v>
      </c>
      <c r="D1279" s="6">
        <v>40777</v>
      </c>
      <c r="E1279" s="7">
        <v>2011</v>
      </c>
      <c r="F1279" s="7"/>
      <c r="G1279" s="8"/>
      <c r="H1279" s="8"/>
      <c r="I1279" s="8"/>
      <c r="J1279" s="8"/>
      <c r="K1279" s="8"/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  <c r="X1279" s="8"/>
      <c r="Y1279" s="8"/>
      <c r="Z1279" s="8"/>
      <c r="AA1279" s="8"/>
      <c r="AB1279" s="8"/>
      <c r="AC1279" s="8"/>
      <c r="AD1279" s="8"/>
      <c r="AE1279" s="8"/>
      <c r="AF1279" s="8"/>
      <c r="AG1279" s="8"/>
      <c r="AH1279" s="8"/>
      <c r="AI1279" s="8"/>
      <c r="AJ1279" s="9"/>
      <c r="AK1279" s="8"/>
      <c r="AL1279" s="8"/>
      <c r="AM1279" s="9"/>
      <c r="AN1279" s="10" t="s">
        <v>233</v>
      </c>
      <c r="BS1279" s="12">
        <v>41</v>
      </c>
    </row>
    <row r="1280" spans="2:71" x14ac:dyDescent="0.25">
      <c r="B1280" s="5" t="s">
        <v>235</v>
      </c>
      <c r="C1280" s="86">
        <v>2011</v>
      </c>
      <c r="D1280" s="6">
        <v>40805</v>
      </c>
      <c r="E1280" s="7">
        <v>2011</v>
      </c>
      <c r="F1280" s="7"/>
      <c r="G1280" s="8"/>
      <c r="H1280" s="8"/>
      <c r="I1280" s="8"/>
      <c r="J1280" s="8"/>
      <c r="K1280" s="8"/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8"/>
      <c r="AI1280" s="8"/>
      <c r="AJ1280" s="9"/>
      <c r="AK1280" s="8"/>
      <c r="AL1280" s="8"/>
      <c r="AM1280" s="9"/>
      <c r="AN1280" s="10" t="s">
        <v>233</v>
      </c>
      <c r="BS1280" s="12">
        <v>49</v>
      </c>
    </row>
    <row r="1281" spans="2:71" x14ac:dyDescent="0.25">
      <c r="B1281" s="5" t="s">
        <v>236</v>
      </c>
      <c r="C1281" s="86">
        <v>2011</v>
      </c>
      <c r="D1281" s="6">
        <v>40750</v>
      </c>
      <c r="E1281" s="7">
        <v>2011</v>
      </c>
      <c r="F1281" s="7"/>
      <c r="G1281" s="8"/>
      <c r="H1281" s="8"/>
      <c r="I1281" s="8"/>
      <c r="J1281" s="8"/>
      <c r="K1281" s="8"/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  <c r="X1281" s="8"/>
      <c r="Y1281" s="8"/>
      <c r="Z1281" s="8"/>
      <c r="AA1281" s="8"/>
      <c r="AB1281" s="8"/>
      <c r="AC1281" s="8"/>
      <c r="AD1281" s="8"/>
      <c r="AE1281" s="8"/>
      <c r="AF1281" s="8"/>
      <c r="AG1281" s="8"/>
      <c r="AH1281" s="8"/>
      <c r="AI1281" s="8"/>
      <c r="AJ1281" s="9"/>
      <c r="AK1281" s="8"/>
      <c r="AL1281" s="8"/>
      <c r="AM1281" s="9"/>
      <c r="AN1281" s="10" t="s">
        <v>233</v>
      </c>
      <c r="BS1281" s="11">
        <v>33</v>
      </c>
    </row>
    <row r="1282" spans="2:71" x14ac:dyDescent="0.25">
      <c r="B1282" s="5" t="s">
        <v>236</v>
      </c>
      <c r="C1282" s="86">
        <v>2011</v>
      </c>
      <c r="D1282" s="6">
        <v>40764</v>
      </c>
      <c r="E1282" s="7">
        <v>2011</v>
      </c>
      <c r="F1282" s="7"/>
      <c r="G1282" s="8"/>
      <c r="H1282" s="8"/>
      <c r="I1282" s="8"/>
      <c r="J1282" s="8"/>
      <c r="K1282" s="8"/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8"/>
      <c r="AI1282" s="8"/>
      <c r="AJ1282" s="9"/>
      <c r="AK1282" s="8"/>
      <c r="AL1282" s="8"/>
      <c r="AM1282" s="9"/>
      <c r="AN1282" s="10" t="s">
        <v>233</v>
      </c>
      <c r="BS1282" s="11">
        <v>39</v>
      </c>
    </row>
    <row r="1283" spans="2:71" x14ac:dyDescent="0.25">
      <c r="B1283" s="5" t="s">
        <v>236</v>
      </c>
      <c r="C1283" s="86">
        <v>2011</v>
      </c>
      <c r="D1283" s="6">
        <v>40777</v>
      </c>
      <c r="E1283" s="7">
        <v>2011</v>
      </c>
      <c r="F1283" s="7"/>
      <c r="G1283" s="8"/>
      <c r="H1283" s="8"/>
      <c r="I1283" s="8"/>
      <c r="J1283" s="8"/>
      <c r="K1283" s="8"/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  <c r="X1283" s="8"/>
      <c r="Y1283" s="8"/>
      <c r="Z1283" s="8"/>
      <c r="AA1283" s="8"/>
      <c r="AB1283" s="8"/>
      <c r="AC1283" s="8"/>
      <c r="AD1283" s="8"/>
      <c r="AE1283" s="8"/>
      <c r="AF1283" s="8"/>
      <c r="AG1283" s="8"/>
      <c r="AH1283" s="8"/>
      <c r="AI1283" s="8"/>
      <c r="AJ1283" s="9"/>
      <c r="AK1283" s="8"/>
      <c r="AL1283" s="8"/>
      <c r="AM1283" s="9"/>
      <c r="AN1283" s="10" t="s">
        <v>233</v>
      </c>
      <c r="BS1283" s="11">
        <v>43</v>
      </c>
    </row>
    <row r="1284" spans="2:71" x14ac:dyDescent="0.25">
      <c r="B1284" s="5" t="s">
        <v>236</v>
      </c>
      <c r="C1284" s="86">
        <v>2011</v>
      </c>
      <c r="D1284" s="6">
        <v>40805</v>
      </c>
      <c r="E1284" s="7">
        <v>2011</v>
      </c>
      <c r="F1284" s="7"/>
      <c r="G1284" s="8"/>
      <c r="H1284" s="8"/>
      <c r="I1284" s="8"/>
      <c r="J1284" s="8"/>
      <c r="K1284" s="8"/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8"/>
      <c r="AI1284" s="8"/>
      <c r="AJ1284" s="9"/>
      <c r="AK1284" s="8"/>
      <c r="AL1284" s="8"/>
      <c r="AM1284" s="9"/>
      <c r="AN1284" s="10" t="s">
        <v>233</v>
      </c>
      <c r="BS1284" s="11">
        <v>49</v>
      </c>
    </row>
    <row r="1285" spans="2:71" x14ac:dyDescent="0.25">
      <c r="B1285" s="5" t="s">
        <v>237</v>
      </c>
      <c r="C1285" s="86">
        <v>2011</v>
      </c>
      <c r="D1285" s="6">
        <v>40750</v>
      </c>
      <c r="E1285" s="7">
        <v>2011</v>
      </c>
      <c r="F1285" s="7"/>
      <c r="G1285" s="8"/>
      <c r="H1285" s="8"/>
      <c r="I1285" s="8"/>
      <c r="J1285" s="8"/>
      <c r="K1285" s="8"/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  <c r="X1285" s="8"/>
      <c r="Y1285" s="8"/>
      <c r="Z1285" s="8"/>
      <c r="AA1285" s="8"/>
      <c r="AB1285" s="8"/>
      <c r="AC1285" s="8"/>
      <c r="AD1285" s="8"/>
      <c r="AE1285" s="8"/>
      <c r="AF1285" s="8"/>
      <c r="AG1285" s="8"/>
      <c r="AH1285" s="8"/>
      <c r="AI1285" s="8"/>
      <c r="AJ1285" s="9"/>
      <c r="AK1285" s="8"/>
      <c r="AL1285" s="8"/>
      <c r="AM1285" s="9"/>
      <c r="AN1285" s="10" t="s">
        <v>233</v>
      </c>
      <c r="BS1285" s="11">
        <v>25</v>
      </c>
    </row>
    <row r="1286" spans="2:71" x14ac:dyDescent="0.25">
      <c r="B1286" s="5" t="s">
        <v>237</v>
      </c>
      <c r="C1286" s="86">
        <v>2011</v>
      </c>
      <c r="D1286" s="6">
        <v>40764</v>
      </c>
      <c r="E1286" s="7">
        <v>2011</v>
      </c>
      <c r="F1286" s="7"/>
      <c r="G1286" s="8"/>
      <c r="H1286" s="8"/>
      <c r="I1286" s="8"/>
      <c r="J1286" s="8"/>
      <c r="K1286" s="8"/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  <c r="AH1286" s="8"/>
      <c r="AI1286" s="8"/>
      <c r="AJ1286" s="9"/>
      <c r="AK1286" s="8"/>
      <c r="AL1286" s="8"/>
      <c r="AM1286" s="9"/>
      <c r="AN1286" s="10" t="s">
        <v>233</v>
      </c>
      <c r="BS1286" s="11">
        <v>35</v>
      </c>
    </row>
    <row r="1287" spans="2:71" x14ac:dyDescent="0.25">
      <c r="B1287" s="5" t="s">
        <v>237</v>
      </c>
      <c r="C1287" s="86">
        <v>2011</v>
      </c>
      <c r="D1287" s="6">
        <v>40777</v>
      </c>
      <c r="E1287" s="7">
        <v>2011</v>
      </c>
      <c r="F1287" s="7"/>
      <c r="G1287" s="8"/>
      <c r="H1287" s="8"/>
      <c r="I1287" s="8"/>
      <c r="J1287" s="8"/>
      <c r="K1287" s="8"/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  <c r="X1287" s="8"/>
      <c r="Y1287" s="8"/>
      <c r="Z1287" s="8"/>
      <c r="AA1287" s="8"/>
      <c r="AB1287" s="8"/>
      <c r="AC1287" s="8"/>
      <c r="AD1287" s="8"/>
      <c r="AE1287" s="8"/>
      <c r="AF1287" s="8"/>
      <c r="AG1287" s="8"/>
      <c r="AH1287" s="8"/>
      <c r="AI1287" s="8"/>
      <c r="AJ1287" s="9"/>
      <c r="AK1287" s="8"/>
      <c r="AL1287" s="8"/>
      <c r="AM1287" s="9"/>
      <c r="AN1287" s="10" t="s">
        <v>233</v>
      </c>
      <c r="BS1287" s="11">
        <v>39</v>
      </c>
    </row>
    <row r="1288" spans="2:71" x14ac:dyDescent="0.25">
      <c r="B1288" s="5" t="s">
        <v>237</v>
      </c>
      <c r="C1288" s="86">
        <v>2011</v>
      </c>
      <c r="D1288" s="6">
        <v>40805</v>
      </c>
      <c r="E1288" s="7">
        <v>2011</v>
      </c>
      <c r="F1288" s="7"/>
      <c r="G1288" s="8"/>
      <c r="H1288" s="8"/>
      <c r="I1288" s="8"/>
      <c r="J1288" s="8"/>
      <c r="K1288" s="8"/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  <c r="AH1288" s="8"/>
      <c r="AI1288" s="8"/>
      <c r="AJ1288" s="9"/>
      <c r="AK1288" s="8"/>
      <c r="AL1288" s="8"/>
      <c r="AM1288" s="9"/>
      <c r="AN1288" s="10" t="s">
        <v>233</v>
      </c>
      <c r="BS1288" s="11">
        <v>49</v>
      </c>
    </row>
    <row r="1289" spans="2:71" x14ac:dyDescent="0.25">
      <c r="B1289" s="5" t="s">
        <v>238</v>
      </c>
      <c r="C1289" s="86">
        <v>2011</v>
      </c>
      <c r="D1289" s="6">
        <v>40750</v>
      </c>
      <c r="E1289" s="7">
        <v>2011</v>
      </c>
      <c r="F1289" s="7"/>
      <c r="G1289" s="8"/>
      <c r="H1289" s="8"/>
      <c r="I1289" s="8"/>
      <c r="J1289" s="8"/>
      <c r="K1289" s="8"/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  <c r="X1289" s="8"/>
      <c r="Y1289" s="8"/>
      <c r="Z1289" s="8"/>
      <c r="AA1289" s="8"/>
      <c r="AB1289" s="8"/>
      <c r="AC1289" s="8"/>
      <c r="AD1289" s="8"/>
      <c r="AE1289" s="8"/>
      <c r="AF1289" s="8"/>
      <c r="AG1289" s="8"/>
      <c r="AH1289" s="8"/>
      <c r="AI1289" s="8"/>
      <c r="AJ1289" s="9"/>
      <c r="AK1289" s="8"/>
      <c r="AL1289" s="8"/>
      <c r="AM1289" s="9"/>
      <c r="AN1289" s="10" t="s">
        <v>233</v>
      </c>
      <c r="BS1289" s="11">
        <v>23</v>
      </c>
    </row>
    <row r="1290" spans="2:71" x14ac:dyDescent="0.25">
      <c r="B1290" s="5" t="s">
        <v>238</v>
      </c>
      <c r="C1290" s="86">
        <v>2011</v>
      </c>
      <c r="D1290" s="6">
        <v>40764</v>
      </c>
      <c r="E1290" s="7">
        <v>2011</v>
      </c>
      <c r="F1290" s="7"/>
      <c r="G1290" s="8"/>
      <c r="H1290" s="8"/>
      <c r="I1290" s="8"/>
      <c r="J1290" s="8"/>
      <c r="K1290" s="8"/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8"/>
      <c r="AI1290" s="8"/>
      <c r="AJ1290" s="9"/>
      <c r="AK1290" s="8"/>
      <c r="AL1290" s="8"/>
      <c r="AM1290" s="9"/>
      <c r="AN1290" s="10" t="s">
        <v>233</v>
      </c>
      <c r="BS1290" s="11">
        <v>31</v>
      </c>
    </row>
    <row r="1291" spans="2:71" x14ac:dyDescent="0.25">
      <c r="B1291" s="5" t="s">
        <v>238</v>
      </c>
      <c r="C1291" s="86">
        <v>2011</v>
      </c>
      <c r="D1291" s="6">
        <v>40777</v>
      </c>
      <c r="E1291" s="7">
        <v>2011</v>
      </c>
      <c r="F1291" s="7"/>
      <c r="G1291" s="8"/>
      <c r="H1291" s="8"/>
      <c r="I1291" s="8"/>
      <c r="J1291" s="8"/>
      <c r="K1291" s="8"/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  <c r="X1291" s="8"/>
      <c r="Y1291" s="8"/>
      <c r="Z1291" s="8"/>
      <c r="AA1291" s="8"/>
      <c r="AB1291" s="8"/>
      <c r="AC1291" s="8"/>
      <c r="AD1291" s="8"/>
      <c r="AE1291" s="8"/>
      <c r="AF1291" s="8"/>
      <c r="AG1291" s="8"/>
      <c r="AH1291" s="8"/>
      <c r="AI1291" s="8"/>
      <c r="AJ1291" s="9"/>
      <c r="AK1291" s="8"/>
      <c r="AL1291" s="8"/>
      <c r="AM1291" s="9"/>
      <c r="AN1291" s="10" t="s">
        <v>233</v>
      </c>
      <c r="BS1291" s="11">
        <v>35</v>
      </c>
    </row>
    <row r="1292" spans="2:71" x14ac:dyDescent="0.25">
      <c r="B1292" s="5" t="s">
        <v>238</v>
      </c>
      <c r="C1292" s="86">
        <v>2011</v>
      </c>
      <c r="D1292" s="6">
        <v>40805</v>
      </c>
      <c r="E1292" s="7">
        <v>2011</v>
      </c>
      <c r="F1292" s="7"/>
      <c r="G1292" s="8"/>
      <c r="H1292" s="8"/>
      <c r="I1292" s="8"/>
      <c r="J1292" s="8"/>
      <c r="K1292" s="8"/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8"/>
      <c r="AI1292" s="8"/>
      <c r="AJ1292" s="9"/>
      <c r="AK1292" s="8"/>
      <c r="AL1292" s="8"/>
      <c r="AM1292" s="9"/>
      <c r="AN1292" s="10" t="s">
        <v>233</v>
      </c>
      <c r="BS1292" s="11">
        <v>37</v>
      </c>
    </row>
    <row r="1293" spans="2:71" x14ac:dyDescent="0.25">
      <c r="B1293" s="5" t="s">
        <v>238</v>
      </c>
      <c r="C1293" s="86">
        <v>2011</v>
      </c>
      <c r="D1293" s="6">
        <v>40826</v>
      </c>
      <c r="E1293" s="7">
        <v>2011</v>
      </c>
      <c r="F1293" s="7"/>
      <c r="G1293" s="8"/>
      <c r="H1293" s="8"/>
      <c r="I1293" s="8"/>
      <c r="J1293" s="8"/>
      <c r="K1293" s="8"/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  <c r="X1293" s="8"/>
      <c r="Y1293" s="8"/>
      <c r="Z1293" s="8"/>
      <c r="AA1293" s="8"/>
      <c r="AB1293" s="8"/>
      <c r="AC1293" s="8"/>
      <c r="AD1293" s="8"/>
      <c r="AE1293" s="8"/>
      <c r="AF1293" s="8"/>
      <c r="AG1293" s="8"/>
      <c r="AH1293" s="8"/>
      <c r="AI1293" s="8"/>
      <c r="AJ1293" s="9"/>
      <c r="AK1293" s="8"/>
      <c r="AL1293" s="8"/>
      <c r="AM1293" s="9"/>
      <c r="AN1293" s="10" t="s">
        <v>233</v>
      </c>
      <c r="BS1293" s="11">
        <v>61</v>
      </c>
    </row>
    <row r="1294" spans="2:71" x14ac:dyDescent="0.25">
      <c r="B1294" s="5" t="s">
        <v>239</v>
      </c>
      <c r="C1294" s="86">
        <v>2011</v>
      </c>
      <c r="D1294" s="6">
        <v>40676</v>
      </c>
      <c r="E1294" s="7">
        <v>2011</v>
      </c>
      <c r="F1294" s="7"/>
      <c r="G1294" s="8"/>
      <c r="H1294" s="8"/>
      <c r="I1294" s="8"/>
      <c r="J1294" s="8"/>
      <c r="K1294" s="8"/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  <c r="AH1294" s="8"/>
      <c r="AI1294" s="8"/>
      <c r="AJ1294" s="9"/>
      <c r="AK1294" s="8"/>
      <c r="AL1294" s="8"/>
      <c r="AM1294" s="9"/>
      <c r="AN1294" s="10" t="s">
        <v>240</v>
      </c>
      <c r="BS1294" s="11">
        <v>34</v>
      </c>
    </row>
    <row r="1295" spans="2:71" x14ac:dyDescent="0.25">
      <c r="B1295" s="5" t="s">
        <v>239</v>
      </c>
      <c r="C1295" s="86">
        <v>2011</v>
      </c>
      <c r="D1295" s="6">
        <v>40689</v>
      </c>
      <c r="E1295" s="7">
        <v>2011</v>
      </c>
      <c r="F1295" s="7"/>
      <c r="G1295" s="8"/>
      <c r="H1295" s="8"/>
      <c r="I1295" s="8"/>
      <c r="J1295" s="8"/>
      <c r="K1295" s="8"/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  <c r="X1295" s="8"/>
      <c r="Y1295" s="8"/>
      <c r="Z1295" s="8"/>
      <c r="AA1295" s="8"/>
      <c r="AB1295" s="8"/>
      <c r="AC1295" s="8"/>
      <c r="AD1295" s="8"/>
      <c r="AE1295" s="8"/>
      <c r="AF1295" s="8"/>
      <c r="AG1295" s="8"/>
      <c r="AH1295" s="8"/>
      <c r="AI1295" s="8"/>
      <c r="AJ1295" s="9"/>
      <c r="AK1295" s="8"/>
      <c r="AL1295" s="8"/>
      <c r="AM1295" s="9"/>
      <c r="AN1295" s="10" t="s">
        <v>240</v>
      </c>
      <c r="BS1295" s="11">
        <v>37</v>
      </c>
    </row>
    <row r="1296" spans="2:71" x14ac:dyDescent="0.25">
      <c r="B1296" s="5" t="s">
        <v>239</v>
      </c>
      <c r="C1296" s="86">
        <v>2011</v>
      </c>
      <c r="D1296" s="6">
        <v>40704</v>
      </c>
      <c r="E1296" s="7">
        <v>2011</v>
      </c>
      <c r="F1296" s="7"/>
      <c r="G1296" s="8"/>
      <c r="H1296" s="8"/>
      <c r="I1296" s="8"/>
      <c r="J1296" s="8"/>
      <c r="K1296" s="8"/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  <c r="AH1296" s="8"/>
      <c r="AI1296" s="8"/>
      <c r="AJ1296" s="9"/>
      <c r="AK1296" s="8"/>
      <c r="AL1296" s="8"/>
      <c r="AM1296" s="9"/>
      <c r="AN1296" s="10" t="s">
        <v>240</v>
      </c>
      <c r="BS1296" s="11">
        <v>37</v>
      </c>
    </row>
    <row r="1297" spans="2:71" x14ac:dyDescent="0.25">
      <c r="B1297" s="5" t="s">
        <v>239</v>
      </c>
      <c r="C1297" s="86">
        <v>2011</v>
      </c>
      <c r="D1297" s="6">
        <v>40750</v>
      </c>
      <c r="E1297" s="7">
        <v>2011</v>
      </c>
      <c r="F1297" s="7"/>
      <c r="G1297" s="8"/>
      <c r="H1297" s="8"/>
      <c r="I1297" s="8"/>
      <c r="J1297" s="8"/>
      <c r="K1297" s="8"/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  <c r="X1297" s="8"/>
      <c r="Y1297" s="8"/>
      <c r="Z1297" s="8"/>
      <c r="AA1297" s="8"/>
      <c r="AB1297" s="8"/>
      <c r="AC1297" s="8"/>
      <c r="AD1297" s="8"/>
      <c r="AE1297" s="8"/>
      <c r="AF1297" s="8"/>
      <c r="AG1297" s="8"/>
      <c r="AH1297" s="8"/>
      <c r="AI1297" s="8"/>
      <c r="AJ1297" s="9"/>
      <c r="AK1297" s="8"/>
      <c r="AL1297" s="8"/>
      <c r="AM1297" s="9"/>
      <c r="AN1297" s="10" t="s">
        <v>240</v>
      </c>
      <c r="BS1297" s="11">
        <v>43</v>
      </c>
    </row>
    <row r="1298" spans="2:71" x14ac:dyDescent="0.25">
      <c r="B1298" s="5" t="s">
        <v>239</v>
      </c>
      <c r="C1298" s="86">
        <v>2011</v>
      </c>
      <c r="D1298" s="6">
        <v>40764</v>
      </c>
      <c r="E1298" s="7">
        <v>2011</v>
      </c>
      <c r="F1298" s="7"/>
      <c r="G1298" s="8"/>
      <c r="H1298" s="8"/>
      <c r="I1298" s="8"/>
      <c r="J1298" s="8"/>
      <c r="K1298" s="8"/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8"/>
      <c r="AI1298" s="8"/>
      <c r="AJ1298" s="9"/>
      <c r="AK1298" s="8"/>
      <c r="AL1298" s="8"/>
      <c r="AM1298" s="9"/>
      <c r="AN1298" s="10" t="s">
        <v>240</v>
      </c>
      <c r="BS1298" s="11">
        <v>53</v>
      </c>
    </row>
    <row r="1299" spans="2:71" x14ac:dyDescent="0.25">
      <c r="B1299" s="5" t="s">
        <v>239</v>
      </c>
      <c r="C1299" s="86">
        <v>2011</v>
      </c>
      <c r="D1299" s="6">
        <v>40777</v>
      </c>
      <c r="E1299" s="7">
        <v>2011</v>
      </c>
      <c r="F1299" s="7"/>
      <c r="G1299" s="8"/>
      <c r="H1299" s="8"/>
      <c r="I1299" s="8"/>
      <c r="J1299" s="8"/>
      <c r="K1299" s="8"/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  <c r="X1299" s="8"/>
      <c r="Y1299" s="8"/>
      <c r="Z1299" s="8"/>
      <c r="AA1299" s="8"/>
      <c r="AB1299" s="8"/>
      <c r="AC1299" s="8"/>
      <c r="AD1299" s="8"/>
      <c r="AE1299" s="8"/>
      <c r="AF1299" s="8"/>
      <c r="AG1299" s="8"/>
      <c r="AH1299" s="8"/>
      <c r="AI1299" s="8"/>
      <c r="AJ1299" s="9"/>
      <c r="AK1299" s="8"/>
      <c r="AL1299" s="8"/>
      <c r="AM1299" s="9"/>
      <c r="AN1299" s="10" t="s">
        <v>240</v>
      </c>
      <c r="BS1299" s="11">
        <v>55</v>
      </c>
    </row>
    <row r="1300" spans="2:71" x14ac:dyDescent="0.25">
      <c r="B1300" s="5" t="s">
        <v>239</v>
      </c>
      <c r="C1300" s="86">
        <v>2011</v>
      </c>
      <c r="D1300" s="6">
        <v>40805</v>
      </c>
      <c r="E1300" s="7">
        <v>2011</v>
      </c>
      <c r="F1300" s="7"/>
      <c r="G1300" s="8"/>
      <c r="H1300" s="8"/>
      <c r="I1300" s="8"/>
      <c r="J1300" s="8"/>
      <c r="K1300" s="8"/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8"/>
      <c r="AI1300" s="8"/>
      <c r="AJ1300" s="9"/>
      <c r="AK1300" s="8"/>
      <c r="AL1300" s="8"/>
      <c r="AM1300" s="9"/>
      <c r="AN1300" s="10" t="s">
        <v>240</v>
      </c>
      <c r="BS1300" s="11">
        <v>77</v>
      </c>
    </row>
    <row r="1301" spans="2:71" x14ac:dyDescent="0.25">
      <c r="B1301" s="5" t="s">
        <v>241</v>
      </c>
      <c r="C1301" s="86">
        <v>2011</v>
      </c>
      <c r="D1301" s="6">
        <v>40676</v>
      </c>
      <c r="E1301" s="7">
        <v>2011</v>
      </c>
      <c r="F1301" s="7"/>
      <c r="G1301" s="8"/>
      <c r="H1301" s="8"/>
      <c r="I1301" s="8"/>
      <c r="J1301" s="8"/>
      <c r="K1301" s="8"/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  <c r="X1301" s="8"/>
      <c r="Y1301" s="8"/>
      <c r="Z1301" s="8"/>
      <c r="AA1301" s="8"/>
      <c r="AB1301" s="8"/>
      <c r="AC1301" s="8"/>
      <c r="AD1301" s="8"/>
      <c r="AE1301" s="8"/>
      <c r="AF1301" s="8"/>
      <c r="AG1301" s="8"/>
      <c r="AH1301" s="8"/>
      <c r="AI1301" s="8"/>
      <c r="AJ1301" s="9"/>
      <c r="AK1301" s="8"/>
      <c r="AL1301" s="8"/>
      <c r="AM1301" s="9"/>
      <c r="AN1301" s="10" t="s">
        <v>240</v>
      </c>
      <c r="BS1301" s="11">
        <v>25</v>
      </c>
    </row>
    <row r="1302" spans="2:71" x14ac:dyDescent="0.25">
      <c r="B1302" s="5" t="s">
        <v>241</v>
      </c>
      <c r="C1302" s="86">
        <v>2011</v>
      </c>
      <c r="D1302" s="6">
        <v>40689</v>
      </c>
      <c r="E1302" s="7">
        <v>2011</v>
      </c>
      <c r="F1302" s="7"/>
      <c r="G1302" s="8"/>
      <c r="H1302" s="8"/>
      <c r="I1302" s="8"/>
      <c r="J1302" s="8"/>
      <c r="K1302" s="8"/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8"/>
      <c r="AI1302" s="8"/>
      <c r="AJ1302" s="9"/>
      <c r="AK1302" s="8"/>
      <c r="AL1302" s="8"/>
      <c r="AM1302" s="9"/>
      <c r="AN1302" s="10" t="s">
        <v>240</v>
      </c>
      <c r="BS1302" s="11">
        <v>31</v>
      </c>
    </row>
    <row r="1303" spans="2:71" x14ac:dyDescent="0.25">
      <c r="B1303" s="5" t="s">
        <v>241</v>
      </c>
      <c r="C1303" s="86">
        <v>2011</v>
      </c>
      <c r="D1303" s="6">
        <v>40704</v>
      </c>
      <c r="E1303" s="7">
        <v>2011</v>
      </c>
      <c r="F1303" s="7"/>
      <c r="G1303" s="8"/>
      <c r="H1303" s="8"/>
      <c r="I1303" s="8"/>
      <c r="J1303" s="8"/>
      <c r="K1303" s="8"/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  <c r="X1303" s="8"/>
      <c r="Y1303" s="8"/>
      <c r="Z1303" s="8"/>
      <c r="AA1303" s="8"/>
      <c r="AB1303" s="8"/>
      <c r="AC1303" s="8"/>
      <c r="AD1303" s="8"/>
      <c r="AE1303" s="8"/>
      <c r="AF1303" s="8"/>
      <c r="AG1303" s="8"/>
      <c r="AH1303" s="8"/>
      <c r="AI1303" s="8"/>
      <c r="AJ1303" s="9"/>
      <c r="AK1303" s="8"/>
      <c r="AL1303" s="8"/>
      <c r="AM1303" s="9"/>
      <c r="AN1303" s="10" t="s">
        <v>240</v>
      </c>
      <c r="BS1303" s="11">
        <v>34</v>
      </c>
    </row>
    <row r="1304" spans="2:71" x14ac:dyDescent="0.25">
      <c r="B1304" s="5" t="s">
        <v>241</v>
      </c>
      <c r="C1304" s="86">
        <v>2011</v>
      </c>
      <c r="D1304" s="6">
        <v>40750</v>
      </c>
      <c r="E1304" s="7">
        <v>2011</v>
      </c>
      <c r="F1304" s="7"/>
      <c r="G1304" s="8"/>
      <c r="H1304" s="8"/>
      <c r="I1304" s="8"/>
      <c r="J1304" s="8"/>
      <c r="K1304" s="8"/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  <c r="X1304" s="8"/>
      <c r="Y1304" s="8"/>
      <c r="Z1304" s="8"/>
      <c r="AA1304" s="8"/>
      <c r="AB1304" s="8"/>
      <c r="AC1304" s="8"/>
      <c r="AD1304" s="8"/>
      <c r="AE1304" s="8"/>
      <c r="AF1304" s="8"/>
      <c r="AG1304" s="8"/>
      <c r="AH1304" s="8"/>
      <c r="AI1304" s="8"/>
      <c r="AJ1304" s="9"/>
      <c r="AK1304" s="8"/>
      <c r="AL1304" s="8"/>
      <c r="AM1304" s="9"/>
      <c r="AN1304" s="10" t="s">
        <v>240</v>
      </c>
      <c r="BS1304" s="11">
        <v>37</v>
      </c>
    </row>
    <row r="1305" spans="2:71" x14ac:dyDescent="0.25">
      <c r="B1305" s="5" t="s">
        <v>241</v>
      </c>
      <c r="C1305" s="86">
        <v>2011</v>
      </c>
      <c r="D1305" s="6">
        <v>40764</v>
      </c>
      <c r="E1305" s="7">
        <v>2011</v>
      </c>
      <c r="F1305" s="7"/>
      <c r="G1305" s="8"/>
      <c r="H1305" s="8"/>
      <c r="I1305" s="8"/>
      <c r="J1305" s="8"/>
      <c r="K1305" s="8"/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  <c r="X1305" s="8"/>
      <c r="Y1305" s="8"/>
      <c r="Z1305" s="8"/>
      <c r="AA1305" s="8"/>
      <c r="AB1305" s="8"/>
      <c r="AC1305" s="8"/>
      <c r="AD1305" s="8"/>
      <c r="AE1305" s="8"/>
      <c r="AF1305" s="8"/>
      <c r="AG1305" s="8"/>
      <c r="AH1305" s="8"/>
      <c r="AI1305" s="8"/>
      <c r="AJ1305" s="9"/>
      <c r="AK1305" s="8"/>
      <c r="AL1305" s="8"/>
      <c r="AM1305" s="9"/>
      <c r="AN1305" s="10" t="s">
        <v>240</v>
      </c>
      <c r="BS1305" s="11">
        <v>43</v>
      </c>
    </row>
    <row r="1306" spans="2:71" x14ac:dyDescent="0.25">
      <c r="B1306" s="5" t="s">
        <v>241</v>
      </c>
      <c r="C1306" s="86">
        <v>2011</v>
      </c>
      <c r="D1306" s="6">
        <v>40777</v>
      </c>
      <c r="E1306" s="7">
        <v>2011</v>
      </c>
      <c r="F1306" s="7"/>
      <c r="G1306" s="8"/>
      <c r="H1306" s="8"/>
      <c r="I1306" s="8"/>
      <c r="J1306" s="8"/>
      <c r="K1306" s="8"/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  <c r="AH1306" s="8"/>
      <c r="AI1306" s="8"/>
      <c r="AJ1306" s="9"/>
      <c r="AK1306" s="8"/>
      <c r="AL1306" s="8"/>
      <c r="AM1306" s="9"/>
      <c r="AN1306" s="10" t="s">
        <v>240</v>
      </c>
      <c r="BS1306" s="11">
        <v>51</v>
      </c>
    </row>
    <row r="1307" spans="2:71" x14ac:dyDescent="0.25">
      <c r="B1307" s="5" t="s">
        <v>241</v>
      </c>
      <c r="C1307" s="86">
        <v>2011</v>
      </c>
      <c r="D1307" s="6">
        <v>40805</v>
      </c>
      <c r="E1307" s="7">
        <v>2011</v>
      </c>
      <c r="F1307" s="7"/>
      <c r="G1307" s="8"/>
      <c r="H1307" s="8"/>
      <c r="I1307" s="8"/>
      <c r="J1307" s="8"/>
      <c r="K1307" s="8"/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  <c r="X1307" s="8"/>
      <c r="Y1307" s="8"/>
      <c r="Z1307" s="8"/>
      <c r="AA1307" s="8"/>
      <c r="AB1307" s="8"/>
      <c r="AC1307" s="8"/>
      <c r="AD1307" s="8"/>
      <c r="AE1307" s="8"/>
      <c r="AF1307" s="8"/>
      <c r="AG1307" s="8"/>
      <c r="AH1307" s="8"/>
      <c r="AI1307" s="8"/>
      <c r="AJ1307" s="9"/>
      <c r="AK1307" s="8"/>
      <c r="AL1307" s="8"/>
      <c r="AM1307" s="9"/>
      <c r="AN1307" s="10" t="s">
        <v>240</v>
      </c>
      <c r="BS1307" s="11">
        <v>63</v>
      </c>
    </row>
    <row r="1308" spans="2:71" x14ac:dyDescent="0.25">
      <c r="B1308" s="5" t="s">
        <v>242</v>
      </c>
      <c r="C1308" s="86">
        <v>2011</v>
      </c>
      <c r="D1308" s="6">
        <v>40689</v>
      </c>
      <c r="E1308" s="7">
        <v>2011</v>
      </c>
      <c r="F1308" s="7"/>
      <c r="G1308" s="8"/>
      <c r="H1308" s="8"/>
      <c r="I1308" s="8"/>
      <c r="J1308" s="8"/>
      <c r="K1308" s="8"/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8"/>
      <c r="AI1308" s="8"/>
      <c r="AJ1308" s="9"/>
      <c r="AK1308" s="8"/>
      <c r="AL1308" s="8"/>
      <c r="AM1308" s="9"/>
      <c r="AN1308" s="10" t="s">
        <v>240</v>
      </c>
      <c r="BS1308" s="11">
        <v>23</v>
      </c>
    </row>
    <row r="1309" spans="2:71" x14ac:dyDescent="0.25">
      <c r="B1309" s="5" t="s">
        <v>242</v>
      </c>
      <c r="C1309" s="86">
        <v>2011</v>
      </c>
      <c r="D1309" s="6">
        <v>40704</v>
      </c>
      <c r="E1309" s="7">
        <v>2011</v>
      </c>
      <c r="F1309" s="7"/>
      <c r="G1309" s="8"/>
      <c r="H1309" s="8"/>
      <c r="I1309" s="8"/>
      <c r="J1309" s="8"/>
      <c r="K1309" s="8"/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  <c r="X1309" s="8"/>
      <c r="Y1309" s="8"/>
      <c r="Z1309" s="8"/>
      <c r="AA1309" s="8"/>
      <c r="AB1309" s="8"/>
      <c r="AC1309" s="8"/>
      <c r="AD1309" s="8"/>
      <c r="AE1309" s="8"/>
      <c r="AF1309" s="8"/>
      <c r="AG1309" s="8"/>
      <c r="AH1309" s="8"/>
      <c r="AI1309" s="8"/>
      <c r="AJ1309" s="9"/>
      <c r="AK1309" s="8"/>
      <c r="AL1309" s="8"/>
      <c r="AM1309" s="9"/>
      <c r="AN1309" s="10" t="s">
        <v>240</v>
      </c>
      <c r="BS1309" s="11">
        <v>24</v>
      </c>
    </row>
    <row r="1310" spans="2:71" x14ac:dyDescent="0.25">
      <c r="B1310" s="5" t="s">
        <v>242</v>
      </c>
      <c r="C1310" s="86">
        <v>2011</v>
      </c>
      <c r="D1310" s="6">
        <v>40750</v>
      </c>
      <c r="E1310" s="7">
        <v>2011</v>
      </c>
      <c r="F1310" s="7"/>
      <c r="G1310" s="8"/>
      <c r="H1310" s="8"/>
      <c r="I1310" s="8"/>
      <c r="J1310" s="8"/>
      <c r="K1310" s="8"/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8"/>
      <c r="AI1310" s="8"/>
      <c r="AJ1310" s="9"/>
      <c r="AK1310" s="8"/>
      <c r="AL1310" s="8"/>
      <c r="AM1310" s="9"/>
      <c r="AN1310" s="10" t="s">
        <v>240</v>
      </c>
      <c r="BS1310" s="11">
        <v>33</v>
      </c>
    </row>
    <row r="1311" spans="2:71" x14ac:dyDescent="0.25">
      <c r="B1311" s="5" t="s">
        <v>242</v>
      </c>
      <c r="C1311" s="86">
        <v>2011</v>
      </c>
      <c r="D1311" s="6">
        <v>40764</v>
      </c>
      <c r="E1311" s="7">
        <v>2011</v>
      </c>
      <c r="F1311" s="7"/>
      <c r="G1311" s="8"/>
      <c r="H1311" s="8"/>
      <c r="I1311" s="8"/>
      <c r="J1311" s="8"/>
      <c r="K1311" s="8"/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  <c r="X1311" s="8"/>
      <c r="Y1311" s="8"/>
      <c r="Z1311" s="8"/>
      <c r="AA1311" s="8"/>
      <c r="AB1311" s="8"/>
      <c r="AC1311" s="8"/>
      <c r="AD1311" s="8"/>
      <c r="AE1311" s="8"/>
      <c r="AF1311" s="8"/>
      <c r="AG1311" s="8"/>
      <c r="AH1311" s="8"/>
      <c r="AI1311" s="8"/>
      <c r="AJ1311" s="9"/>
      <c r="AK1311" s="8"/>
      <c r="AL1311" s="8"/>
      <c r="AM1311" s="9"/>
      <c r="AN1311" s="10" t="s">
        <v>240</v>
      </c>
      <c r="BS1311" s="11">
        <v>37</v>
      </c>
    </row>
    <row r="1312" spans="2:71" x14ac:dyDescent="0.25">
      <c r="B1312" s="5" t="s">
        <v>242</v>
      </c>
      <c r="C1312" s="86">
        <v>2011</v>
      </c>
      <c r="D1312" s="6">
        <v>40777</v>
      </c>
      <c r="E1312" s="7">
        <v>2011</v>
      </c>
      <c r="F1312" s="7"/>
      <c r="G1312" s="8"/>
      <c r="H1312" s="8"/>
      <c r="I1312" s="8"/>
      <c r="J1312" s="8"/>
      <c r="K1312" s="8"/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8"/>
      <c r="AI1312" s="8"/>
      <c r="AJ1312" s="9"/>
      <c r="AK1312" s="8"/>
      <c r="AL1312" s="8"/>
      <c r="AM1312" s="9"/>
      <c r="AN1312" s="10" t="s">
        <v>240</v>
      </c>
      <c r="BS1312" s="11">
        <v>41</v>
      </c>
    </row>
    <row r="1313" spans="2:71" x14ac:dyDescent="0.25">
      <c r="B1313" s="5" t="s">
        <v>242</v>
      </c>
      <c r="C1313" s="86">
        <v>2011</v>
      </c>
      <c r="D1313" s="6">
        <v>40805</v>
      </c>
      <c r="E1313" s="7">
        <v>2011</v>
      </c>
      <c r="F1313" s="7"/>
      <c r="G1313" s="8"/>
      <c r="H1313" s="8"/>
      <c r="I1313" s="8"/>
      <c r="J1313" s="8"/>
      <c r="K1313" s="8"/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  <c r="X1313" s="8"/>
      <c r="Y1313" s="8"/>
      <c r="Z1313" s="8"/>
      <c r="AA1313" s="8"/>
      <c r="AB1313" s="8"/>
      <c r="AC1313" s="8"/>
      <c r="AD1313" s="8"/>
      <c r="AE1313" s="8"/>
      <c r="AF1313" s="8"/>
      <c r="AG1313" s="8"/>
      <c r="AH1313" s="8"/>
      <c r="AI1313" s="8"/>
      <c r="AJ1313" s="9"/>
      <c r="AK1313" s="8"/>
      <c r="AL1313" s="8"/>
      <c r="AM1313" s="9"/>
      <c r="AN1313" s="10" t="s">
        <v>240</v>
      </c>
      <c r="BS1313" s="11">
        <v>53</v>
      </c>
    </row>
    <row r="1314" spans="2:71" x14ac:dyDescent="0.25">
      <c r="B1314" s="5" t="s">
        <v>243</v>
      </c>
      <c r="C1314" s="86">
        <v>2011</v>
      </c>
      <c r="D1314" s="6">
        <v>40750</v>
      </c>
      <c r="E1314" s="7">
        <v>2011</v>
      </c>
      <c r="F1314" s="7"/>
      <c r="G1314" s="8"/>
      <c r="H1314" s="8"/>
      <c r="I1314" s="8"/>
      <c r="J1314" s="8"/>
      <c r="K1314" s="8"/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8"/>
      <c r="AI1314" s="8"/>
      <c r="AJ1314" s="9"/>
      <c r="AK1314" s="8"/>
      <c r="AL1314" s="8"/>
      <c r="AM1314" s="9"/>
      <c r="AN1314" s="10" t="s">
        <v>240</v>
      </c>
      <c r="BS1314" s="11">
        <v>33</v>
      </c>
    </row>
    <row r="1315" spans="2:71" x14ac:dyDescent="0.25">
      <c r="B1315" s="5" t="s">
        <v>243</v>
      </c>
      <c r="C1315" s="86">
        <v>2011</v>
      </c>
      <c r="D1315" s="6">
        <v>40764</v>
      </c>
      <c r="E1315" s="7">
        <v>2011</v>
      </c>
      <c r="F1315" s="7"/>
      <c r="G1315" s="8"/>
      <c r="H1315" s="8"/>
      <c r="I1315" s="8"/>
      <c r="J1315" s="8"/>
      <c r="K1315" s="8"/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  <c r="X1315" s="8"/>
      <c r="Y1315" s="8"/>
      <c r="Z1315" s="8"/>
      <c r="AA1315" s="8"/>
      <c r="AB1315" s="8"/>
      <c r="AC1315" s="8"/>
      <c r="AD1315" s="8"/>
      <c r="AE1315" s="8"/>
      <c r="AF1315" s="8"/>
      <c r="AG1315" s="8"/>
      <c r="AH1315" s="8"/>
      <c r="AI1315" s="8"/>
      <c r="AJ1315" s="9"/>
      <c r="AK1315" s="8"/>
      <c r="AL1315" s="8"/>
      <c r="AM1315" s="9"/>
      <c r="AN1315" s="10" t="s">
        <v>240</v>
      </c>
      <c r="BS1315" s="11">
        <v>37</v>
      </c>
    </row>
    <row r="1316" spans="2:71" x14ac:dyDescent="0.25">
      <c r="B1316" s="5" t="s">
        <v>243</v>
      </c>
      <c r="C1316" s="86">
        <v>2011</v>
      </c>
      <c r="D1316" s="6">
        <v>40777</v>
      </c>
      <c r="E1316" s="7">
        <v>2011</v>
      </c>
      <c r="F1316" s="7"/>
      <c r="G1316" s="8"/>
      <c r="H1316" s="8"/>
      <c r="I1316" s="8"/>
      <c r="J1316" s="8"/>
      <c r="K1316" s="8"/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  <c r="AH1316" s="8"/>
      <c r="AI1316" s="8"/>
      <c r="AJ1316" s="9"/>
      <c r="AK1316" s="8"/>
      <c r="AL1316" s="8"/>
      <c r="AM1316" s="9"/>
      <c r="AN1316" s="10" t="s">
        <v>240</v>
      </c>
      <c r="BS1316" s="11">
        <v>43</v>
      </c>
    </row>
    <row r="1317" spans="2:71" x14ac:dyDescent="0.25">
      <c r="B1317" s="5" t="s">
        <v>243</v>
      </c>
      <c r="C1317" s="86">
        <v>2011</v>
      </c>
      <c r="D1317" s="6">
        <v>40805</v>
      </c>
      <c r="E1317" s="7">
        <v>2011</v>
      </c>
      <c r="F1317" s="7"/>
      <c r="G1317" s="8"/>
      <c r="H1317" s="8"/>
      <c r="I1317" s="8"/>
      <c r="J1317" s="8"/>
      <c r="K1317" s="8"/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  <c r="X1317" s="8"/>
      <c r="Y1317" s="8"/>
      <c r="Z1317" s="8"/>
      <c r="AA1317" s="8"/>
      <c r="AB1317" s="8"/>
      <c r="AC1317" s="8"/>
      <c r="AD1317" s="8"/>
      <c r="AE1317" s="8"/>
      <c r="AF1317" s="8"/>
      <c r="AG1317" s="8"/>
      <c r="AH1317" s="8"/>
      <c r="AI1317" s="8"/>
      <c r="AJ1317" s="9"/>
      <c r="AK1317" s="8"/>
      <c r="AL1317" s="8"/>
      <c r="AM1317" s="9"/>
      <c r="AN1317" s="10" t="s">
        <v>240</v>
      </c>
      <c r="BS1317" s="11">
        <v>49</v>
      </c>
    </row>
    <row r="1318" spans="2:71" x14ac:dyDescent="0.25">
      <c r="B1318" s="5" t="s">
        <v>244</v>
      </c>
      <c r="C1318" s="86">
        <v>2011</v>
      </c>
      <c r="D1318" s="6">
        <v>40750</v>
      </c>
      <c r="E1318" s="7">
        <v>2011</v>
      </c>
      <c r="F1318" s="7"/>
      <c r="G1318" s="8"/>
      <c r="H1318" s="8"/>
      <c r="I1318" s="8"/>
      <c r="J1318" s="8"/>
      <c r="K1318" s="8"/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  <c r="X1318" s="8"/>
      <c r="Y1318" s="8"/>
      <c r="Z1318" s="8"/>
      <c r="AA1318" s="8"/>
      <c r="AB1318" s="8"/>
      <c r="AC1318" s="8"/>
      <c r="AD1318" s="8"/>
      <c r="AE1318" s="8"/>
      <c r="AF1318" s="8"/>
      <c r="AG1318" s="8"/>
      <c r="AH1318" s="8"/>
      <c r="AI1318" s="8"/>
      <c r="AJ1318" s="9"/>
      <c r="AK1318" s="8"/>
      <c r="AL1318" s="8"/>
      <c r="AM1318" s="9"/>
      <c r="AN1318" s="10" t="s">
        <v>240</v>
      </c>
      <c r="BS1318" s="11">
        <v>25</v>
      </c>
    </row>
    <row r="1319" spans="2:71" x14ac:dyDescent="0.25">
      <c r="B1319" s="5" t="s">
        <v>244</v>
      </c>
      <c r="C1319" s="86">
        <v>2011</v>
      </c>
      <c r="D1319" s="6">
        <v>40764</v>
      </c>
      <c r="E1319" s="7">
        <v>2011</v>
      </c>
      <c r="F1319" s="7"/>
      <c r="G1319" s="8"/>
      <c r="H1319" s="8"/>
      <c r="I1319" s="8"/>
      <c r="J1319" s="8"/>
      <c r="K1319" s="8"/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  <c r="X1319" s="8"/>
      <c r="Y1319" s="8"/>
      <c r="Z1319" s="8"/>
      <c r="AA1319" s="8"/>
      <c r="AB1319" s="8"/>
      <c r="AC1319" s="8"/>
      <c r="AD1319" s="8"/>
      <c r="AE1319" s="8"/>
      <c r="AF1319" s="8"/>
      <c r="AG1319" s="8"/>
      <c r="AH1319" s="8"/>
      <c r="AI1319" s="8"/>
      <c r="AJ1319" s="9"/>
      <c r="AK1319" s="8"/>
      <c r="AL1319" s="8"/>
      <c r="AM1319" s="9"/>
      <c r="AN1319" s="10" t="s">
        <v>240</v>
      </c>
      <c r="BS1319" s="11">
        <v>35</v>
      </c>
    </row>
    <row r="1320" spans="2:71" x14ac:dyDescent="0.25">
      <c r="B1320" s="5" t="s">
        <v>244</v>
      </c>
      <c r="C1320" s="86">
        <v>2011</v>
      </c>
      <c r="D1320" s="6">
        <v>40777</v>
      </c>
      <c r="E1320" s="7">
        <v>2011</v>
      </c>
      <c r="F1320" s="7"/>
      <c r="G1320" s="8"/>
      <c r="H1320" s="8"/>
      <c r="I1320" s="8"/>
      <c r="J1320" s="8"/>
      <c r="K1320" s="8"/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  <c r="X1320" s="8"/>
      <c r="Y1320" s="8"/>
      <c r="Z1320" s="8"/>
      <c r="AA1320" s="8"/>
      <c r="AB1320" s="8"/>
      <c r="AC1320" s="8"/>
      <c r="AD1320" s="8"/>
      <c r="AE1320" s="8"/>
      <c r="AF1320" s="8"/>
      <c r="AG1320" s="8"/>
      <c r="AH1320" s="8"/>
      <c r="AI1320" s="8"/>
      <c r="AJ1320" s="9"/>
      <c r="AK1320" s="8"/>
      <c r="AL1320" s="8"/>
      <c r="AM1320" s="9"/>
      <c r="AN1320" s="10" t="s">
        <v>240</v>
      </c>
      <c r="BS1320" s="11">
        <v>39</v>
      </c>
    </row>
    <row r="1321" spans="2:71" x14ac:dyDescent="0.25">
      <c r="B1321" s="5" t="s">
        <v>244</v>
      </c>
      <c r="C1321" s="86">
        <v>2011</v>
      </c>
      <c r="D1321" s="6">
        <v>40805</v>
      </c>
      <c r="E1321" s="7">
        <v>2011</v>
      </c>
      <c r="F1321" s="7"/>
      <c r="G1321" s="8"/>
      <c r="H1321" s="8"/>
      <c r="I1321" s="8"/>
      <c r="J1321" s="8"/>
      <c r="K1321" s="8"/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  <c r="X1321" s="8"/>
      <c r="Y1321" s="8"/>
      <c r="Z1321" s="8"/>
      <c r="AA1321" s="8"/>
      <c r="AB1321" s="8"/>
      <c r="AC1321" s="8"/>
      <c r="AD1321" s="8"/>
      <c r="AE1321" s="8"/>
      <c r="AF1321" s="8"/>
      <c r="AG1321" s="8"/>
      <c r="AH1321" s="8"/>
      <c r="AI1321" s="8"/>
      <c r="AJ1321" s="9"/>
      <c r="AK1321" s="8"/>
      <c r="AL1321" s="8"/>
      <c r="AM1321" s="9"/>
      <c r="AN1321" s="10" t="s">
        <v>240</v>
      </c>
      <c r="BS1321" s="11">
        <v>51</v>
      </c>
    </row>
    <row r="1322" spans="2:71" x14ac:dyDescent="0.25">
      <c r="B1322" s="5" t="s">
        <v>245</v>
      </c>
      <c r="C1322" s="86">
        <v>2011</v>
      </c>
      <c r="D1322" s="6">
        <v>40750</v>
      </c>
      <c r="E1322" s="7">
        <v>2011</v>
      </c>
      <c r="F1322" s="7"/>
      <c r="G1322" s="8"/>
      <c r="H1322" s="8"/>
      <c r="I1322" s="8"/>
      <c r="J1322" s="8"/>
      <c r="K1322" s="8"/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  <c r="X1322" s="8"/>
      <c r="Y1322" s="8"/>
      <c r="Z1322" s="8"/>
      <c r="AA1322" s="8"/>
      <c r="AB1322" s="8"/>
      <c r="AC1322" s="8"/>
      <c r="AD1322" s="8"/>
      <c r="AE1322" s="8"/>
      <c r="AF1322" s="8"/>
      <c r="AG1322" s="8"/>
      <c r="AH1322" s="8"/>
      <c r="AI1322" s="8"/>
      <c r="AJ1322" s="9"/>
      <c r="AK1322" s="8"/>
      <c r="AL1322" s="8"/>
      <c r="AM1322" s="9"/>
      <c r="AN1322" s="10" t="s">
        <v>240</v>
      </c>
      <c r="BS1322" s="11">
        <v>23</v>
      </c>
    </row>
    <row r="1323" spans="2:71" x14ac:dyDescent="0.25">
      <c r="B1323" s="5" t="s">
        <v>245</v>
      </c>
      <c r="C1323" s="86">
        <v>2011</v>
      </c>
      <c r="D1323" s="6">
        <v>40764</v>
      </c>
      <c r="E1323" s="7">
        <v>2011</v>
      </c>
      <c r="F1323" s="7"/>
      <c r="G1323" s="8"/>
      <c r="H1323" s="8"/>
      <c r="I1323" s="8"/>
      <c r="J1323" s="8"/>
      <c r="K1323" s="8"/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  <c r="X1323" s="8"/>
      <c r="Y1323" s="8"/>
      <c r="Z1323" s="8"/>
      <c r="AA1323" s="8"/>
      <c r="AB1323" s="8"/>
      <c r="AC1323" s="8"/>
      <c r="AD1323" s="8"/>
      <c r="AE1323" s="8"/>
      <c r="AF1323" s="8"/>
      <c r="AG1323" s="8"/>
      <c r="AH1323" s="8"/>
      <c r="AI1323" s="8"/>
      <c r="AJ1323" s="9"/>
      <c r="AK1323" s="8"/>
      <c r="AL1323" s="8"/>
      <c r="AM1323" s="9"/>
      <c r="AN1323" s="10" t="s">
        <v>240</v>
      </c>
      <c r="BS1323" s="11">
        <v>31</v>
      </c>
    </row>
    <row r="1324" spans="2:71" x14ac:dyDescent="0.25">
      <c r="B1324" s="5" t="s">
        <v>245</v>
      </c>
      <c r="C1324" s="86">
        <v>2011</v>
      </c>
      <c r="D1324" s="6">
        <v>40777</v>
      </c>
      <c r="E1324" s="7">
        <v>2011</v>
      </c>
      <c r="F1324" s="7"/>
      <c r="G1324" s="8"/>
      <c r="H1324" s="8"/>
      <c r="I1324" s="8"/>
      <c r="J1324" s="8"/>
      <c r="K1324" s="8"/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  <c r="X1324" s="8"/>
      <c r="Y1324" s="8"/>
      <c r="Z1324" s="8"/>
      <c r="AA1324" s="8"/>
      <c r="AB1324" s="8"/>
      <c r="AC1324" s="8"/>
      <c r="AD1324" s="8"/>
      <c r="AE1324" s="8"/>
      <c r="AF1324" s="8"/>
      <c r="AG1324" s="8"/>
      <c r="AH1324" s="8"/>
      <c r="AI1324" s="8"/>
      <c r="AJ1324" s="9"/>
      <c r="AK1324" s="8"/>
      <c r="AL1324" s="8"/>
      <c r="AM1324" s="9"/>
      <c r="AN1324" s="10" t="s">
        <v>240</v>
      </c>
      <c r="BS1324" s="11">
        <v>35</v>
      </c>
    </row>
    <row r="1325" spans="2:71" x14ac:dyDescent="0.25">
      <c r="B1325" s="5" t="s">
        <v>245</v>
      </c>
      <c r="C1325" s="86">
        <v>2011</v>
      </c>
      <c r="D1325" s="6">
        <v>40805</v>
      </c>
      <c r="E1325" s="7">
        <v>2011</v>
      </c>
      <c r="F1325" s="7"/>
      <c r="G1325" s="8"/>
      <c r="H1325" s="8"/>
      <c r="I1325" s="8"/>
      <c r="J1325" s="8"/>
      <c r="K1325" s="8"/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  <c r="X1325" s="8"/>
      <c r="Y1325" s="8"/>
      <c r="Z1325" s="8"/>
      <c r="AA1325" s="8"/>
      <c r="AB1325" s="8"/>
      <c r="AC1325" s="8"/>
      <c r="AD1325" s="8"/>
      <c r="AE1325" s="8"/>
      <c r="AF1325" s="8"/>
      <c r="AG1325" s="8"/>
      <c r="AH1325" s="8"/>
      <c r="AI1325" s="8"/>
      <c r="AJ1325" s="9"/>
      <c r="AK1325" s="8"/>
      <c r="AL1325" s="8"/>
      <c r="AM1325" s="9"/>
      <c r="AN1325" s="10" t="s">
        <v>240</v>
      </c>
      <c r="BS1325" s="11">
        <v>41</v>
      </c>
    </row>
    <row r="1326" spans="2:71" x14ac:dyDescent="0.25">
      <c r="B1326" s="5" t="s">
        <v>245</v>
      </c>
      <c r="C1326" s="86">
        <v>2011</v>
      </c>
      <c r="D1326" s="6">
        <v>40826</v>
      </c>
      <c r="E1326" s="7">
        <v>2011</v>
      </c>
      <c r="F1326" s="7"/>
      <c r="G1326" s="8"/>
      <c r="H1326" s="8"/>
      <c r="I1326" s="8"/>
      <c r="J1326" s="8"/>
      <c r="K1326" s="8"/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  <c r="AH1326" s="8"/>
      <c r="AI1326" s="8"/>
      <c r="AJ1326" s="9"/>
      <c r="AK1326" s="8"/>
      <c r="AL1326" s="8"/>
      <c r="AM1326" s="9"/>
      <c r="AN1326" s="10" t="s">
        <v>240</v>
      </c>
      <c r="BS1326" s="11">
        <v>61</v>
      </c>
    </row>
    <row r="1327" spans="2:71" x14ac:dyDescent="0.25">
      <c r="B1327" s="5" t="s">
        <v>246</v>
      </c>
      <c r="C1327" s="86">
        <v>2012</v>
      </c>
      <c r="D1327" s="6">
        <v>41030</v>
      </c>
      <c r="E1327" s="7">
        <v>2012</v>
      </c>
      <c r="F1327" s="7"/>
      <c r="G1327" s="8"/>
      <c r="H1327" s="8"/>
      <c r="I1327" s="8"/>
      <c r="J1327" s="8"/>
      <c r="K1327" s="8"/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  <c r="X1327" s="8"/>
      <c r="Y1327" s="8"/>
      <c r="Z1327" s="8"/>
      <c r="AA1327" s="8"/>
      <c r="AB1327" s="8"/>
      <c r="AC1327" s="8"/>
      <c r="AD1327" s="8"/>
      <c r="AE1327" s="8"/>
      <c r="AF1327" s="8"/>
      <c r="AG1327" s="8"/>
      <c r="AH1327" s="8"/>
      <c r="AI1327" s="8"/>
      <c r="AJ1327" s="9"/>
      <c r="AK1327" s="8"/>
      <c r="AL1327" s="8"/>
      <c r="AM1327" s="9"/>
      <c r="AN1327" s="10" t="s">
        <v>219</v>
      </c>
      <c r="BS1327" s="11">
        <v>27</v>
      </c>
    </row>
    <row r="1328" spans="2:71" x14ac:dyDescent="0.25">
      <c r="B1328" s="5" t="s">
        <v>246</v>
      </c>
      <c r="C1328" s="86">
        <v>2012</v>
      </c>
      <c r="D1328" s="6">
        <v>41050</v>
      </c>
      <c r="E1328" s="7">
        <v>2012</v>
      </c>
      <c r="F1328" s="7"/>
      <c r="G1328" s="8"/>
      <c r="H1328" s="8"/>
      <c r="I1328" s="8"/>
      <c r="J1328" s="8"/>
      <c r="K1328" s="8"/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  <c r="AH1328" s="8"/>
      <c r="AI1328" s="8"/>
      <c r="AJ1328" s="9"/>
      <c r="AK1328" s="8"/>
      <c r="AL1328" s="8"/>
      <c r="AM1328" s="9"/>
      <c r="AN1328" s="10" t="s">
        <v>219</v>
      </c>
      <c r="BS1328" s="11">
        <v>30</v>
      </c>
    </row>
    <row r="1329" spans="2:71" x14ac:dyDescent="0.25">
      <c r="B1329" s="5" t="s">
        <v>246</v>
      </c>
      <c r="C1329" s="86">
        <v>2012</v>
      </c>
      <c r="D1329" s="6">
        <v>41095</v>
      </c>
      <c r="E1329" s="7">
        <v>2012</v>
      </c>
      <c r="F1329" s="7"/>
      <c r="G1329" s="8"/>
      <c r="H1329" s="8"/>
      <c r="I1329" s="8"/>
      <c r="J1329" s="8"/>
      <c r="K1329" s="8"/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  <c r="X1329" s="8"/>
      <c r="Y1329" s="8"/>
      <c r="Z1329" s="8"/>
      <c r="AA1329" s="8"/>
      <c r="AB1329" s="8"/>
      <c r="AC1329" s="8"/>
      <c r="AD1329" s="8"/>
      <c r="AE1329" s="8"/>
      <c r="AF1329" s="8"/>
      <c r="AG1329" s="8"/>
      <c r="AH1329" s="8"/>
      <c r="AI1329" s="8"/>
      <c r="AJ1329" s="9"/>
      <c r="AK1329" s="8"/>
      <c r="AL1329" s="8"/>
      <c r="AM1329" s="9"/>
      <c r="AN1329" s="10" t="s">
        <v>219</v>
      </c>
      <c r="BS1329" s="11">
        <v>35</v>
      </c>
    </row>
    <row r="1330" spans="2:71" x14ac:dyDescent="0.25">
      <c r="B1330" s="5" t="s">
        <v>246</v>
      </c>
      <c r="C1330" s="86">
        <v>2012</v>
      </c>
      <c r="D1330" s="6">
        <v>41129</v>
      </c>
      <c r="E1330" s="7">
        <v>2012</v>
      </c>
      <c r="F1330" s="7"/>
      <c r="G1330" s="8"/>
      <c r="H1330" s="8"/>
      <c r="I1330" s="8"/>
      <c r="J1330" s="8"/>
      <c r="K1330" s="8"/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/>
      <c r="X1330" s="8"/>
      <c r="Y1330" s="8"/>
      <c r="Z1330" s="8"/>
      <c r="AA1330" s="8"/>
      <c r="AB1330" s="8"/>
      <c r="AC1330" s="8"/>
      <c r="AD1330" s="8"/>
      <c r="AE1330" s="8"/>
      <c r="AF1330" s="8"/>
      <c r="AG1330" s="8"/>
      <c r="AH1330" s="8"/>
      <c r="AI1330" s="8"/>
      <c r="AJ1330" s="9"/>
      <c r="AK1330" s="8"/>
      <c r="AL1330" s="8"/>
      <c r="AM1330" s="9"/>
      <c r="AN1330" s="10" t="s">
        <v>219</v>
      </c>
      <c r="BS1330" s="11">
        <v>45</v>
      </c>
    </row>
    <row r="1331" spans="2:71" x14ac:dyDescent="0.25">
      <c r="B1331" s="5" t="s">
        <v>246</v>
      </c>
      <c r="C1331" s="86">
        <v>2012</v>
      </c>
      <c r="D1331" s="6">
        <v>41141</v>
      </c>
      <c r="E1331" s="7">
        <v>2012</v>
      </c>
      <c r="F1331" s="7"/>
      <c r="G1331" s="8"/>
      <c r="H1331" s="8"/>
      <c r="I1331" s="8"/>
      <c r="J1331" s="8"/>
      <c r="K1331" s="8"/>
      <c r="L1331" s="8"/>
      <c r="M1331" s="8"/>
      <c r="N1331" s="8"/>
      <c r="O1331" s="8"/>
      <c r="P1331" s="8"/>
      <c r="Q1331" s="8"/>
      <c r="R1331" s="8"/>
      <c r="S1331" s="8"/>
      <c r="T1331" s="8"/>
      <c r="U1331" s="8"/>
      <c r="V1331" s="8"/>
      <c r="W1331" s="8"/>
      <c r="X1331" s="8"/>
      <c r="Y1331" s="8"/>
      <c r="Z1331" s="8"/>
      <c r="AA1331" s="8"/>
      <c r="AB1331" s="8"/>
      <c r="AC1331" s="8"/>
      <c r="AD1331" s="8"/>
      <c r="AE1331" s="8"/>
      <c r="AF1331" s="8"/>
      <c r="AG1331" s="8"/>
      <c r="AH1331" s="8"/>
      <c r="AI1331" s="8"/>
      <c r="AJ1331" s="9"/>
      <c r="AK1331" s="8"/>
      <c r="AL1331" s="8"/>
      <c r="AM1331" s="9"/>
      <c r="AN1331" s="10" t="s">
        <v>219</v>
      </c>
      <c r="BS1331" s="11">
        <v>49</v>
      </c>
    </row>
    <row r="1332" spans="2:71" x14ac:dyDescent="0.25">
      <c r="B1332" s="5" t="s">
        <v>246</v>
      </c>
      <c r="C1332" s="86">
        <v>2012</v>
      </c>
      <c r="D1332" s="6">
        <v>41157</v>
      </c>
      <c r="E1332" s="7">
        <v>2012</v>
      </c>
      <c r="F1332" s="7"/>
      <c r="G1332" s="8"/>
      <c r="H1332" s="8"/>
      <c r="I1332" s="8"/>
      <c r="J1332" s="8"/>
      <c r="K1332" s="8"/>
      <c r="L1332" s="8"/>
      <c r="M1332" s="8"/>
      <c r="N1332" s="8"/>
      <c r="O1332" s="8"/>
      <c r="P1332" s="8"/>
      <c r="Q1332" s="8"/>
      <c r="R1332" s="8"/>
      <c r="S1332" s="8"/>
      <c r="T1332" s="8"/>
      <c r="U1332" s="8"/>
      <c r="V1332" s="8"/>
      <c r="W1332" s="8"/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8"/>
      <c r="AI1332" s="8"/>
      <c r="AJ1332" s="9"/>
      <c r="AK1332" s="8"/>
      <c r="AL1332" s="8"/>
      <c r="AM1332" s="9"/>
      <c r="AN1332" s="10" t="s">
        <v>219</v>
      </c>
      <c r="BS1332" s="11">
        <v>53</v>
      </c>
    </row>
    <row r="1333" spans="2:71" x14ac:dyDescent="0.25">
      <c r="B1333" s="5" t="s">
        <v>247</v>
      </c>
      <c r="C1333" s="86">
        <v>2012</v>
      </c>
      <c r="D1333" s="6">
        <v>41030</v>
      </c>
      <c r="E1333" s="7">
        <v>2012</v>
      </c>
      <c r="F1333" s="7"/>
      <c r="G1333" s="8"/>
      <c r="H1333" s="8"/>
      <c r="I1333" s="8"/>
      <c r="J1333" s="8"/>
      <c r="K1333" s="8"/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  <c r="X1333" s="8"/>
      <c r="Y1333" s="8"/>
      <c r="Z1333" s="8"/>
      <c r="AA1333" s="8"/>
      <c r="AB1333" s="8"/>
      <c r="AC1333" s="8"/>
      <c r="AD1333" s="8"/>
      <c r="AE1333" s="8"/>
      <c r="AF1333" s="8"/>
      <c r="AG1333" s="8"/>
      <c r="AH1333" s="8"/>
      <c r="AI1333" s="8"/>
      <c r="AJ1333" s="9"/>
      <c r="AK1333" s="8"/>
      <c r="AL1333" s="8"/>
      <c r="AM1333" s="9"/>
      <c r="AN1333" s="10" t="s">
        <v>219</v>
      </c>
      <c r="BS1333" s="11">
        <v>22</v>
      </c>
    </row>
    <row r="1334" spans="2:71" x14ac:dyDescent="0.25">
      <c r="B1334" s="5" t="s">
        <v>247</v>
      </c>
      <c r="C1334" s="86">
        <v>2012</v>
      </c>
      <c r="D1334" s="6">
        <v>41050</v>
      </c>
      <c r="E1334" s="7">
        <v>2012</v>
      </c>
      <c r="F1334" s="7"/>
      <c r="G1334" s="8"/>
      <c r="H1334" s="8"/>
      <c r="I1334" s="8"/>
      <c r="J1334" s="8"/>
      <c r="K1334" s="8"/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  <c r="AH1334" s="8"/>
      <c r="AI1334" s="8"/>
      <c r="AJ1334" s="9"/>
      <c r="AK1334" s="8"/>
      <c r="AL1334" s="8"/>
      <c r="AM1334" s="9"/>
      <c r="AN1334" s="10" t="s">
        <v>219</v>
      </c>
      <c r="BS1334" s="11">
        <v>31</v>
      </c>
    </row>
    <row r="1335" spans="2:71" x14ac:dyDescent="0.25">
      <c r="B1335" s="5" t="s">
        <v>247</v>
      </c>
      <c r="C1335" s="86">
        <v>2012</v>
      </c>
      <c r="D1335" s="6">
        <v>41095</v>
      </c>
      <c r="E1335" s="7">
        <v>2012</v>
      </c>
      <c r="F1335" s="7"/>
      <c r="G1335" s="8"/>
      <c r="H1335" s="8"/>
      <c r="I1335" s="8"/>
      <c r="J1335" s="8"/>
      <c r="K1335" s="8"/>
      <c r="L1335" s="8"/>
      <c r="M1335" s="8"/>
      <c r="N1335" s="8"/>
      <c r="O1335" s="8"/>
      <c r="P1335" s="8"/>
      <c r="Q1335" s="8"/>
      <c r="R1335" s="8"/>
      <c r="S1335" s="8"/>
      <c r="T1335" s="8"/>
      <c r="U1335" s="8"/>
      <c r="V1335" s="8"/>
      <c r="W1335" s="8"/>
      <c r="X1335" s="8"/>
      <c r="Y1335" s="8"/>
      <c r="Z1335" s="8"/>
      <c r="AA1335" s="8"/>
      <c r="AB1335" s="8"/>
      <c r="AC1335" s="8"/>
      <c r="AD1335" s="8"/>
      <c r="AE1335" s="8"/>
      <c r="AF1335" s="8"/>
      <c r="AG1335" s="8"/>
      <c r="AH1335" s="8"/>
      <c r="AI1335" s="8"/>
      <c r="AJ1335" s="9"/>
      <c r="AK1335" s="8"/>
      <c r="AL1335" s="8"/>
      <c r="AM1335" s="9"/>
      <c r="AN1335" s="10" t="s">
        <v>219</v>
      </c>
      <c r="BS1335" s="11">
        <v>32</v>
      </c>
    </row>
    <row r="1336" spans="2:71" x14ac:dyDescent="0.25">
      <c r="B1336" s="5" t="s">
        <v>247</v>
      </c>
      <c r="C1336" s="86">
        <v>2012</v>
      </c>
      <c r="D1336" s="6">
        <v>41129</v>
      </c>
      <c r="E1336" s="7">
        <v>2012</v>
      </c>
      <c r="F1336" s="7"/>
      <c r="G1336" s="8"/>
      <c r="H1336" s="8"/>
      <c r="I1336" s="8"/>
      <c r="J1336" s="8"/>
      <c r="K1336" s="8"/>
      <c r="L1336" s="8"/>
      <c r="M1336" s="8"/>
      <c r="N1336" s="8"/>
      <c r="O1336" s="8"/>
      <c r="P1336" s="8"/>
      <c r="Q1336" s="8"/>
      <c r="R1336" s="8"/>
      <c r="S1336" s="8"/>
      <c r="T1336" s="8"/>
      <c r="U1336" s="8"/>
      <c r="V1336" s="8"/>
      <c r="W1336" s="8"/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  <c r="AH1336" s="8"/>
      <c r="AI1336" s="8"/>
      <c r="AJ1336" s="9"/>
      <c r="AK1336" s="8"/>
      <c r="AL1336" s="8"/>
      <c r="AM1336" s="9"/>
      <c r="AN1336" s="10" t="s">
        <v>219</v>
      </c>
      <c r="BS1336" s="11">
        <v>37</v>
      </c>
    </row>
    <row r="1337" spans="2:71" x14ac:dyDescent="0.25">
      <c r="B1337" s="5" t="s">
        <v>247</v>
      </c>
      <c r="C1337" s="86">
        <v>2012</v>
      </c>
      <c r="D1337" s="6">
        <v>41141</v>
      </c>
      <c r="E1337" s="7">
        <v>2012</v>
      </c>
      <c r="F1337" s="7"/>
      <c r="G1337" s="8"/>
      <c r="H1337" s="8"/>
      <c r="I1337" s="8"/>
      <c r="J1337" s="8"/>
      <c r="K1337" s="8"/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/>
      <c r="X1337" s="8"/>
      <c r="Y1337" s="8"/>
      <c r="Z1337" s="8"/>
      <c r="AA1337" s="8"/>
      <c r="AB1337" s="8"/>
      <c r="AC1337" s="8"/>
      <c r="AD1337" s="8"/>
      <c r="AE1337" s="8"/>
      <c r="AF1337" s="8"/>
      <c r="AG1337" s="8"/>
      <c r="AH1337" s="8"/>
      <c r="AI1337" s="8"/>
      <c r="AJ1337" s="9"/>
      <c r="AK1337" s="8"/>
      <c r="AL1337" s="8"/>
      <c r="AM1337" s="9"/>
      <c r="AN1337" s="10" t="s">
        <v>219</v>
      </c>
      <c r="BS1337" s="11">
        <v>45</v>
      </c>
    </row>
    <row r="1338" spans="2:71" x14ac:dyDescent="0.25">
      <c r="B1338" s="5" t="s">
        <v>247</v>
      </c>
      <c r="C1338" s="86">
        <v>2012</v>
      </c>
      <c r="D1338" s="6">
        <v>41157</v>
      </c>
      <c r="E1338" s="7">
        <v>2012</v>
      </c>
      <c r="F1338" s="7"/>
      <c r="G1338" s="8"/>
      <c r="H1338" s="8"/>
      <c r="I1338" s="8"/>
      <c r="J1338" s="8"/>
      <c r="K1338" s="8"/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  <c r="AH1338" s="8"/>
      <c r="AI1338" s="8"/>
      <c r="AJ1338" s="9"/>
      <c r="AK1338" s="8"/>
      <c r="AL1338" s="8"/>
      <c r="AM1338" s="9"/>
      <c r="AN1338" s="10" t="s">
        <v>219</v>
      </c>
      <c r="BS1338" s="11">
        <v>51</v>
      </c>
    </row>
    <row r="1339" spans="2:71" x14ac:dyDescent="0.25">
      <c r="B1339" s="5" t="s">
        <v>248</v>
      </c>
      <c r="C1339" s="86">
        <v>2012</v>
      </c>
      <c r="D1339" s="6">
        <v>41050</v>
      </c>
      <c r="E1339" s="7">
        <v>2012</v>
      </c>
      <c r="F1339" s="7"/>
      <c r="G1339" s="8"/>
      <c r="H1339" s="8"/>
      <c r="I1339" s="8"/>
      <c r="J1339" s="8"/>
      <c r="K1339" s="8"/>
      <c r="L1339" s="8"/>
      <c r="M1339" s="8"/>
      <c r="N1339" s="8"/>
      <c r="O1339" s="8"/>
      <c r="P1339" s="8"/>
      <c r="Q1339" s="8"/>
      <c r="R1339" s="8"/>
      <c r="S1339" s="8"/>
      <c r="T1339" s="8"/>
      <c r="U1339" s="8"/>
      <c r="V1339" s="8"/>
      <c r="W1339" s="8"/>
      <c r="X1339" s="8"/>
      <c r="Y1339" s="8"/>
      <c r="Z1339" s="8"/>
      <c r="AA1339" s="8"/>
      <c r="AB1339" s="8"/>
      <c r="AC1339" s="8"/>
      <c r="AD1339" s="8"/>
      <c r="AE1339" s="8"/>
      <c r="AF1339" s="8"/>
      <c r="AG1339" s="8"/>
      <c r="AH1339" s="8"/>
      <c r="AI1339" s="8"/>
      <c r="AJ1339" s="9"/>
      <c r="AK1339" s="8"/>
      <c r="AL1339" s="8"/>
      <c r="AM1339" s="9"/>
      <c r="AN1339" s="10" t="s">
        <v>219</v>
      </c>
      <c r="BS1339" s="11">
        <v>24</v>
      </c>
    </row>
    <row r="1340" spans="2:71" x14ac:dyDescent="0.25">
      <c r="B1340" s="5" t="s">
        <v>248</v>
      </c>
      <c r="C1340" s="86">
        <v>2012</v>
      </c>
      <c r="D1340" s="6">
        <v>41095</v>
      </c>
      <c r="E1340" s="7">
        <v>2012</v>
      </c>
      <c r="F1340" s="7"/>
      <c r="G1340" s="8"/>
      <c r="H1340" s="8"/>
      <c r="I1340" s="8"/>
      <c r="J1340" s="8"/>
      <c r="K1340" s="8"/>
      <c r="L1340" s="8"/>
      <c r="M1340" s="8"/>
      <c r="N1340" s="8"/>
      <c r="O1340" s="8"/>
      <c r="P1340" s="8"/>
      <c r="Q1340" s="8"/>
      <c r="R1340" s="8"/>
      <c r="S1340" s="8"/>
      <c r="T1340" s="8"/>
      <c r="U1340" s="8"/>
      <c r="V1340" s="8"/>
      <c r="W1340" s="8"/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  <c r="AH1340" s="8"/>
      <c r="AI1340" s="8"/>
      <c r="AJ1340" s="9"/>
      <c r="AK1340" s="8"/>
      <c r="AL1340" s="8"/>
      <c r="AM1340" s="9"/>
      <c r="AN1340" s="10" t="s">
        <v>219</v>
      </c>
      <c r="BS1340" s="11">
        <v>32</v>
      </c>
    </row>
    <row r="1341" spans="2:71" x14ac:dyDescent="0.25">
      <c r="B1341" s="5" t="s">
        <v>248</v>
      </c>
      <c r="C1341" s="86">
        <v>2012</v>
      </c>
      <c r="D1341" s="6">
        <v>41129</v>
      </c>
      <c r="E1341" s="7">
        <v>2012</v>
      </c>
      <c r="F1341" s="7"/>
      <c r="G1341" s="8"/>
      <c r="H1341" s="8"/>
      <c r="I1341" s="8"/>
      <c r="J1341" s="8"/>
      <c r="K1341" s="8"/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  <c r="X1341" s="8"/>
      <c r="Y1341" s="8"/>
      <c r="Z1341" s="8"/>
      <c r="AA1341" s="8"/>
      <c r="AB1341" s="8"/>
      <c r="AC1341" s="8"/>
      <c r="AD1341" s="8"/>
      <c r="AE1341" s="8"/>
      <c r="AF1341" s="8"/>
      <c r="AG1341" s="8"/>
      <c r="AH1341" s="8"/>
      <c r="AI1341" s="8"/>
      <c r="AJ1341" s="9"/>
      <c r="AK1341" s="8"/>
      <c r="AL1341" s="8"/>
      <c r="AM1341" s="9"/>
      <c r="AN1341" s="10" t="s">
        <v>219</v>
      </c>
      <c r="BS1341" s="11">
        <v>35</v>
      </c>
    </row>
    <row r="1342" spans="2:71" x14ac:dyDescent="0.25">
      <c r="B1342" s="5" t="s">
        <v>248</v>
      </c>
      <c r="C1342" s="86">
        <v>2012</v>
      </c>
      <c r="D1342" s="6">
        <v>41141</v>
      </c>
      <c r="E1342" s="7">
        <v>2012</v>
      </c>
      <c r="F1342" s="7"/>
      <c r="G1342" s="8"/>
      <c r="H1342" s="8"/>
      <c r="I1342" s="8"/>
      <c r="J1342" s="8"/>
      <c r="K1342" s="8"/>
      <c r="L1342" s="8"/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8"/>
      <c r="X1342" s="8"/>
      <c r="Y1342" s="8"/>
      <c r="Z1342" s="8"/>
      <c r="AA1342" s="8"/>
      <c r="AB1342" s="8"/>
      <c r="AC1342" s="8"/>
      <c r="AD1342" s="8"/>
      <c r="AE1342" s="8"/>
      <c r="AF1342" s="8"/>
      <c r="AG1342" s="8"/>
      <c r="AH1342" s="8"/>
      <c r="AI1342" s="8"/>
      <c r="AJ1342" s="9"/>
      <c r="AK1342" s="8"/>
      <c r="AL1342" s="8"/>
      <c r="AM1342" s="9"/>
      <c r="AN1342" s="10" t="s">
        <v>219</v>
      </c>
    </row>
    <row r="1343" spans="2:71" x14ac:dyDescent="0.25">
      <c r="B1343" s="5" t="s">
        <v>248</v>
      </c>
      <c r="C1343" s="86">
        <v>2012</v>
      </c>
      <c r="D1343" s="6">
        <v>41157</v>
      </c>
      <c r="E1343" s="7">
        <v>2012</v>
      </c>
      <c r="F1343" s="7"/>
      <c r="G1343" s="8"/>
      <c r="H1343" s="8"/>
      <c r="I1343" s="8"/>
      <c r="J1343" s="8"/>
      <c r="K1343" s="8"/>
      <c r="L1343" s="8"/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  <c r="X1343" s="8"/>
      <c r="Y1343" s="8"/>
      <c r="Z1343" s="8"/>
      <c r="AA1343" s="8"/>
      <c r="AB1343" s="8"/>
      <c r="AC1343" s="8"/>
      <c r="AD1343" s="8"/>
      <c r="AE1343" s="8"/>
      <c r="AF1343" s="8"/>
      <c r="AG1343" s="8"/>
      <c r="AH1343" s="8"/>
      <c r="AI1343" s="8"/>
      <c r="AJ1343" s="9"/>
      <c r="AK1343" s="8"/>
      <c r="AL1343" s="8"/>
      <c r="AM1343" s="9"/>
      <c r="AN1343" s="10" t="s">
        <v>219</v>
      </c>
    </row>
    <row r="1344" spans="2:71" x14ac:dyDescent="0.25">
      <c r="B1344" s="5" t="s">
        <v>249</v>
      </c>
      <c r="C1344" s="86">
        <v>2012</v>
      </c>
      <c r="D1344" s="6">
        <v>41095</v>
      </c>
      <c r="E1344" s="7">
        <v>2012</v>
      </c>
      <c r="F1344" s="7"/>
      <c r="G1344" s="8"/>
      <c r="H1344" s="8"/>
      <c r="I1344" s="8"/>
      <c r="J1344" s="8"/>
      <c r="K1344" s="8"/>
      <c r="L1344" s="8"/>
      <c r="M1344" s="8"/>
      <c r="N1344" s="8"/>
      <c r="O1344" s="8"/>
      <c r="P1344" s="8"/>
      <c r="Q1344" s="8"/>
      <c r="R1344" s="8"/>
      <c r="S1344" s="8"/>
      <c r="T1344" s="8"/>
      <c r="U1344" s="8"/>
      <c r="V1344" s="8"/>
      <c r="W1344" s="8"/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  <c r="AH1344" s="8"/>
      <c r="AI1344" s="8"/>
      <c r="AJ1344" s="9"/>
      <c r="AK1344" s="8"/>
      <c r="AL1344" s="8"/>
      <c r="AM1344" s="9"/>
      <c r="AN1344" s="10" t="s">
        <v>219</v>
      </c>
      <c r="BS1344" s="1">
        <v>31</v>
      </c>
    </row>
    <row r="1345" spans="2:71" x14ac:dyDescent="0.25">
      <c r="B1345" s="5" t="s">
        <v>249</v>
      </c>
      <c r="C1345" s="86">
        <v>2012</v>
      </c>
      <c r="D1345" s="6">
        <v>41129</v>
      </c>
      <c r="E1345" s="7">
        <v>2012</v>
      </c>
      <c r="F1345" s="7"/>
      <c r="G1345" s="8"/>
      <c r="H1345" s="8"/>
      <c r="I1345" s="8"/>
      <c r="J1345" s="8"/>
      <c r="K1345" s="8"/>
      <c r="L1345" s="8"/>
      <c r="M1345" s="8"/>
      <c r="N1345" s="8"/>
      <c r="O1345" s="8"/>
      <c r="P1345" s="8"/>
      <c r="Q1345" s="8"/>
      <c r="R1345" s="8"/>
      <c r="S1345" s="8"/>
      <c r="T1345" s="8"/>
      <c r="U1345" s="8"/>
      <c r="V1345" s="8"/>
      <c r="W1345" s="8"/>
      <c r="X1345" s="8"/>
      <c r="Y1345" s="8"/>
      <c r="Z1345" s="8"/>
      <c r="AA1345" s="8"/>
      <c r="AB1345" s="8"/>
      <c r="AC1345" s="8"/>
      <c r="AD1345" s="8"/>
      <c r="AE1345" s="8"/>
      <c r="AF1345" s="8"/>
      <c r="AG1345" s="8"/>
      <c r="AH1345" s="8"/>
      <c r="AI1345" s="8"/>
      <c r="AJ1345" s="9"/>
      <c r="AK1345" s="8"/>
      <c r="AL1345" s="8"/>
      <c r="AM1345" s="9"/>
      <c r="AN1345" s="10" t="s">
        <v>219</v>
      </c>
      <c r="BS1345" s="1">
        <v>33</v>
      </c>
    </row>
    <row r="1346" spans="2:71" x14ac:dyDescent="0.25">
      <c r="B1346" s="5" t="s">
        <v>249</v>
      </c>
      <c r="C1346" s="86">
        <v>2012</v>
      </c>
      <c r="D1346" s="6">
        <v>41141</v>
      </c>
      <c r="E1346" s="7">
        <v>2012</v>
      </c>
      <c r="F1346" s="7"/>
      <c r="G1346" s="8"/>
      <c r="H1346" s="8"/>
      <c r="I1346" s="8"/>
      <c r="J1346" s="8"/>
      <c r="K1346" s="8"/>
      <c r="L1346" s="8"/>
      <c r="M1346" s="8"/>
      <c r="N1346" s="8"/>
      <c r="O1346" s="8"/>
      <c r="P1346" s="8"/>
      <c r="Q1346" s="8"/>
      <c r="R1346" s="8"/>
      <c r="S1346" s="8"/>
      <c r="T1346" s="8"/>
      <c r="U1346" s="8"/>
      <c r="V1346" s="8"/>
      <c r="W1346" s="8"/>
      <c r="X1346" s="8"/>
      <c r="Y1346" s="8"/>
      <c r="Z1346" s="8"/>
      <c r="AA1346" s="8"/>
      <c r="AB1346" s="8"/>
      <c r="AC1346" s="8"/>
      <c r="AD1346" s="8"/>
      <c r="AE1346" s="8"/>
      <c r="AF1346" s="8"/>
      <c r="AG1346" s="8"/>
      <c r="AH1346" s="8"/>
      <c r="AI1346" s="8"/>
      <c r="AJ1346" s="9"/>
      <c r="AK1346" s="8"/>
      <c r="AL1346" s="8"/>
      <c r="AM1346" s="9"/>
      <c r="AN1346" s="10" t="s">
        <v>219</v>
      </c>
      <c r="BS1346" s="1">
        <v>35</v>
      </c>
    </row>
    <row r="1347" spans="2:71" x14ac:dyDescent="0.25">
      <c r="B1347" s="5" t="s">
        <v>249</v>
      </c>
      <c r="C1347" s="86">
        <v>2012</v>
      </c>
      <c r="D1347" s="6">
        <v>41157</v>
      </c>
      <c r="E1347" s="7">
        <v>2012</v>
      </c>
      <c r="F1347" s="7"/>
      <c r="G1347" s="8"/>
      <c r="H1347" s="8"/>
      <c r="I1347" s="8"/>
      <c r="J1347" s="8"/>
      <c r="K1347" s="8"/>
      <c r="L1347" s="8"/>
      <c r="M1347" s="8"/>
      <c r="N1347" s="8"/>
      <c r="O1347" s="8"/>
      <c r="P1347" s="8"/>
      <c r="Q1347" s="8"/>
      <c r="R1347" s="8"/>
      <c r="S1347" s="8"/>
      <c r="T1347" s="8"/>
      <c r="U1347" s="8"/>
      <c r="V1347" s="8"/>
      <c r="W1347" s="8"/>
      <c r="X1347" s="8"/>
      <c r="Y1347" s="8"/>
      <c r="Z1347" s="8"/>
      <c r="AA1347" s="8"/>
      <c r="AB1347" s="8"/>
      <c r="AC1347" s="8"/>
      <c r="AD1347" s="8"/>
      <c r="AE1347" s="8"/>
      <c r="AF1347" s="8"/>
      <c r="AG1347" s="8"/>
      <c r="AH1347" s="8"/>
      <c r="AI1347" s="8"/>
      <c r="AJ1347" s="9"/>
      <c r="AK1347" s="8"/>
      <c r="AL1347" s="8"/>
      <c r="AM1347" s="9"/>
      <c r="AN1347" s="10" t="s">
        <v>219</v>
      </c>
      <c r="BS1347" s="1">
        <v>37</v>
      </c>
    </row>
    <row r="1348" spans="2:71" x14ac:dyDescent="0.25">
      <c r="B1348" s="5" t="s">
        <v>249</v>
      </c>
      <c r="C1348" s="86">
        <v>2012</v>
      </c>
      <c r="D1348" s="6">
        <v>41184</v>
      </c>
      <c r="E1348" s="7">
        <v>2012</v>
      </c>
      <c r="F1348" s="7"/>
      <c r="G1348" s="8"/>
      <c r="H1348" s="8"/>
      <c r="I1348" s="8"/>
      <c r="J1348" s="8"/>
      <c r="K1348" s="8"/>
      <c r="L1348" s="8"/>
      <c r="M1348" s="8"/>
      <c r="N1348" s="8"/>
      <c r="O1348" s="8"/>
      <c r="P1348" s="8"/>
      <c r="Q1348" s="8"/>
      <c r="R1348" s="8"/>
      <c r="S1348" s="8"/>
      <c r="T1348" s="8"/>
      <c r="U1348" s="8"/>
      <c r="V1348" s="8"/>
      <c r="W1348" s="8"/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  <c r="AH1348" s="8"/>
      <c r="AI1348" s="8"/>
      <c r="AJ1348" s="9"/>
      <c r="AK1348" s="8"/>
      <c r="AL1348" s="8"/>
      <c r="AM1348" s="9"/>
      <c r="AN1348" s="10" t="s">
        <v>219</v>
      </c>
      <c r="BS1348" s="1">
        <v>43</v>
      </c>
    </row>
    <row r="1349" spans="2:71" x14ac:dyDescent="0.25">
      <c r="B1349" s="5" t="s">
        <v>250</v>
      </c>
      <c r="C1349" s="86">
        <v>2012</v>
      </c>
      <c r="D1349" s="6">
        <v>41129</v>
      </c>
      <c r="E1349" s="7">
        <v>2012</v>
      </c>
      <c r="F1349" s="7"/>
      <c r="G1349" s="8"/>
      <c r="H1349" s="8"/>
      <c r="I1349" s="8"/>
      <c r="J1349" s="8"/>
      <c r="K1349" s="8"/>
      <c r="L1349" s="8"/>
      <c r="M1349" s="8"/>
      <c r="N1349" s="8"/>
      <c r="O1349" s="8"/>
      <c r="P1349" s="8"/>
      <c r="Q1349" s="8"/>
      <c r="R1349" s="8"/>
      <c r="S1349" s="8"/>
      <c r="T1349" s="8"/>
      <c r="U1349" s="8"/>
      <c r="V1349" s="8"/>
      <c r="W1349" s="8"/>
      <c r="X1349" s="8"/>
      <c r="Y1349" s="8"/>
      <c r="Z1349" s="8"/>
      <c r="AA1349" s="8"/>
      <c r="AB1349" s="8"/>
      <c r="AC1349" s="8"/>
      <c r="AD1349" s="8"/>
      <c r="AE1349" s="8"/>
      <c r="AF1349" s="8"/>
      <c r="AG1349" s="8"/>
      <c r="AH1349" s="8"/>
      <c r="AI1349" s="8"/>
      <c r="AJ1349" s="9"/>
      <c r="AK1349" s="8"/>
      <c r="AL1349" s="8"/>
      <c r="AM1349" s="9"/>
      <c r="AN1349" s="10" t="s">
        <v>219</v>
      </c>
      <c r="BS1349" s="1">
        <v>25</v>
      </c>
    </row>
    <row r="1350" spans="2:71" x14ac:dyDescent="0.25">
      <c r="B1350" s="5" t="s">
        <v>250</v>
      </c>
      <c r="C1350" s="86">
        <v>2012</v>
      </c>
      <c r="D1350" s="6">
        <v>41141</v>
      </c>
      <c r="E1350" s="7">
        <v>2012</v>
      </c>
      <c r="F1350" s="7"/>
      <c r="G1350" s="8"/>
      <c r="H1350" s="8"/>
      <c r="I1350" s="8"/>
      <c r="J1350" s="8"/>
      <c r="K1350" s="8"/>
      <c r="L1350" s="8"/>
      <c r="M1350" s="8"/>
      <c r="N1350" s="8"/>
      <c r="O1350" s="8"/>
      <c r="P1350" s="8"/>
      <c r="Q1350" s="8"/>
      <c r="R1350" s="8"/>
      <c r="S1350" s="8"/>
      <c r="T1350" s="8"/>
      <c r="U1350" s="8"/>
      <c r="V1350" s="8"/>
      <c r="W1350" s="8"/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  <c r="AH1350" s="8"/>
      <c r="AI1350" s="8"/>
      <c r="AJ1350" s="9"/>
      <c r="AK1350" s="8"/>
      <c r="AL1350" s="8"/>
      <c r="AM1350" s="9"/>
      <c r="AN1350" s="10" t="s">
        <v>219</v>
      </c>
      <c r="BS1350" s="1">
        <v>33</v>
      </c>
    </row>
    <row r="1351" spans="2:71" x14ac:dyDescent="0.25">
      <c r="B1351" s="5" t="s">
        <v>250</v>
      </c>
      <c r="C1351" s="86">
        <v>2012</v>
      </c>
      <c r="D1351" s="6">
        <v>41157</v>
      </c>
      <c r="E1351" s="7">
        <v>2012</v>
      </c>
      <c r="F1351" s="7"/>
      <c r="G1351" s="8"/>
      <c r="H1351" s="8"/>
      <c r="I1351" s="8"/>
      <c r="J1351" s="8"/>
      <c r="K1351" s="8"/>
      <c r="L1351" s="8"/>
      <c r="M1351" s="8"/>
      <c r="N1351" s="8"/>
      <c r="O1351" s="8"/>
      <c r="P1351" s="8"/>
      <c r="Q1351" s="8"/>
      <c r="R1351" s="8"/>
      <c r="S1351" s="8"/>
      <c r="T1351" s="8"/>
      <c r="U1351" s="8"/>
      <c r="V1351" s="8"/>
      <c r="W1351" s="8"/>
      <c r="X1351" s="8"/>
      <c r="Y1351" s="8"/>
      <c r="Z1351" s="8"/>
      <c r="AA1351" s="8"/>
      <c r="AB1351" s="8"/>
      <c r="AC1351" s="8"/>
      <c r="AD1351" s="8"/>
      <c r="AE1351" s="8"/>
      <c r="AF1351" s="8"/>
      <c r="AG1351" s="8"/>
      <c r="AH1351" s="8"/>
      <c r="AI1351" s="8"/>
      <c r="AJ1351" s="9"/>
      <c r="AK1351" s="8"/>
      <c r="AL1351" s="8"/>
      <c r="AM1351" s="9"/>
      <c r="AN1351" s="10" t="s">
        <v>219</v>
      </c>
      <c r="BS1351" s="1">
        <v>41</v>
      </c>
    </row>
    <row r="1352" spans="2:71" x14ac:dyDescent="0.25">
      <c r="B1352" s="5" t="s">
        <v>250</v>
      </c>
      <c r="C1352" s="86">
        <v>2012</v>
      </c>
      <c r="D1352" s="6">
        <v>41184</v>
      </c>
      <c r="E1352" s="7">
        <v>2012</v>
      </c>
      <c r="F1352" s="7"/>
      <c r="G1352" s="8"/>
      <c r="H1352" s="8"/>
      <c r="I1352" s="8"/>
      <c r="J1352" s="8"/>
      <c r="K1352" s="8"/>
      <c r="L1352" s="8"/>
      <c r="M1352" s="8"/>
      <c r="N1352" s="8"/>
      <c r="O1352" s="8"/>
      <c r="P1352" s="8"/>
      <c r="Q1352" s="8"/>
      <c r="R1352" s="8"/>
      <c r="S1352" s="8"/>
      <c r="T1352" s="8"/>
      <c r="U1352" s="8"/>
      <c r="V1352" s="8"/>
      <c r="W1352" s="8"/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  <c r="AH1352" s="8"/>
      <c r="AI1352" s="8"/>
      <c r="AJ1352" s="9"/>
      <c r="AK1352" s="8"/>
      <c r="AL1352" s="8"/>
      <c r="AM1352" s="9"/>
      <c r="AN1352" s="10" t="s">
        <v>219</v>
      </c>
      <c r="BS1352" s="1">
        <v>45</v>
      </c>
    </row>
    <row r="1353" spans="2:71" x14ac:dyDescent="0.25">
      <c r="B1353" s="5" t="s">
        <v>251</v>
      </c>
      <c r="C1353" s="86">
        <v>2012</v>
      </c>
      <c r="D1353" s="6">
        <v>41141</v>
      </c>
      <c r="E1353" s="7">
        <v>2012</v>
      </c>
      <c r="F1353" s="7"/>
      <c r="G1353" s="8"/>
      <c r="H1353" s="8"/>
      <c r="I1353" s="8"/>
      <c r="J1353" s="8"/>
      <c r="K1353" s="8"/>
      <c r="L1353" s="8"/>
      <c r="M1353" s="8"/>
      <c r="N1353" s="8"/>
      <c r="O1353" s="8"/>
      <c r="P1353" s="8"/>
      <c r="Q1353" s="8"/>
      <c r="R1353" s="8"/>
      <c r="S1353" s="8"/>
      <c r="T1353" s="8"/>
      <c r="U1353" s="8"/>
      <c r="V1353" s="8"/>
      <c r="W1353" s="8"/>
      <c r="X1353" s="8"/>
      <c r="Y1353" s="8"/>
      <c r="Z1353" s="8"/>
      <c r="AA1353" s="8"/>
      <c r="AB1353" s="8"/>
      <c r="AC1353" s="8"/>
      <c r="AD1353" s="8"/>
      <c r="AE1353" s="8"/>
      <c r="AF1353" s="8"/>
      <c r="AG1353" s="8"/>
      <c r="AH1353" s="8"/>
      <c r="AI1353" s="8"/>
      <c r="AJ1353" s="9"/>
      <c r="AK1353" s="8"/>
      <c r="AL1353" s="8"/>
      <c r="AM1353" s="9"/>
      <c r="AN1353" s="10" t="s">
        <v>219</v>
      </c>
      <c r="BS1353" s="1">
        <v>31</v>
      </c>
    </row>
    <row r="1354" spans="2:71" x14ac:dyDescent="0.25">
      <c r="B1354" s="5" t="s">
        <v>251</v>
      </c>
      <c r="C1354" s="86">
        <v>2012</v>
      </c>
      <c r="D1354" s="6">
        <v>41157</v>
      </c>
      <c r="E1354" s="7">
        <v>2012</v>
      </c>
      <c r="F1354" s="7"/>
      <c r="G1354" s="8"/>
      <c r="H1354" s="8"/>
      <c r="I1354" s="8"/>
      <c r="J1354" s="8"/>
      <c r="K1354" s="8"/>
      <c r="L1354" s="8"/>
      <c r="M1354" s="8"/>
      <c r="N1354" s="8"/>
      <c r="O1354" s="8"/>
      <c r="P1354" s="8"/>
      <c r="Q1354" s="8"/>
      <c r="R1354" s="8"/>
      <c r="S1354" s="8"/>
      <c r="T1354" s="8"/>
      <c r="U1354" s="8"/>
      <c r="V1354" s="8"/>
      <c r="W1354" s="8"/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  <c r="AH1354" s="8"/>
      <c r="AI1354" s="8"/>
      <c r="AJ1354" s="9"/>
      <c r="AK1354" s="8"/>
      <c r="AL1354" s="8"/>
      <c r="AM1354" s="9"/>
      <c r="AN1354" s="10" t="s">
        <v>219</v>
      </c>
      <c r="BS1354" s="1">
        <v>34</v>
      </c>
    </row>
    <row r="1355" spans="2:71" x14ac:dyDescent="0.25">
      <c r="B1355" s="5" t="s">
        <v>251</v>
      </c>
      <c r="C1355" s="86">
        <v>2012</v>
      </c>
      <c r="D1355" s="6">
        <v>41184</v>
      </c>
      <c r="E1355" s="7">
        <v>2012</v>
      </c>
      <c r="F1355" s="7"/>
      <c r="G1355" s="8"/>
      <c r="H1355" s="8"/>
      <c r="I1355" s="8"/>
      <c r="J1355" s="8"/>
      <c r="K1355" s="8"/>
      <c r="L1355" s="8"/>
      <c r="M1355" s="8"/>
      <c r="N1355" s="8"/>
      <c r="O1355" s="8"/>
      <c r="P1355" s="8"/>
      <c r="Q1355" s="8"/>
      <c r="R1355" s="8"/>
      <c r="S1355" s="8"/>
      <c r="T1355" s="8"/>
      <c r="U1355" s="8"/>
      <c r="V1355" s="8"/>
      <c r="W1355" s="8"/>
      <c r="X1355" s="8"/>
      <c r="Y1355" s="8"/>
      <c r="Z1355" s="8"/>
      <c r="AA1355" s="8"/>
      <c r="AB1355" s="8"/>
      <c r="AC1355" s="8"/>
      <c r="AD1355" s="8"/>
      <c r="AE1355" s="8"/>
      <c r="AF1355" s="8"/>
      <c r="AG1355" s="8"/>
      <c r="AH1355" s="8"/>
      <c r="AI1355" s="8"/>
      <c r="AJ1355" s="9"/>
      <c r="AK1355" s="8"/>
      <c r="AL1355" s="8"/>
      <c r="AM1355" s="9"/>
      <c r="AN1355" s="10" t="s">
        <v>219</v>
      </c>
      <c r="BS1355" s="1">
        <v>45</v>
      </c>
    </row>
    <row r="1356" spans="2:71" x14ac:dyDescent="0.25">
      <c r="B1356" s="5" t="s">
        <v>251</v>
      </c>
      <c r="C1356" s="86">
        <v>2012</v>
      </c>
      <c r="D1356" s="6">
        <v>41198</v>
      </c>
      <c r="E1356" s="7">
        <v>2012</v>
      </c>
      <c r="F1356" s="7"/>
      <c r="G1356" s="8"/>
      <c r="H1356" s="8"/>
      <c r="I1356" s="8"/>
      <c r="J1356" s="8"/>
      <c r="K1356" s="8"/>
      <c r="L1356" s="8"/>
      <c r="M1356" s="8"/>
      <c r="N1356" s="8"/>
      <c r="O1356" s="8"/>
      <c r="P1356" s="8"/>
      <c r="Q1356" s="8"/>
      <c r="R1356" s="8"/>
      <c r="S1356" s="8"/>
      <c r="T1356" s="8"/>
      <c r="U1356" s="8"/>
      <c r="V1356" s="8"/>
      <c r="W1356" s="8"/>
      <c r="X1356" s="8"/>
      <c r="Y1356" s="8"/>
      <c r="Z1356" s="8"/>
      <c r="AA1356" s="8"/>
      <c r="AB1356" s="8"/>
      <c r="AC1356" s="8"/>
      <c r="AD1356" s="8"/>
      <c r="AE1356" s="8"/>
      <c r="AF1356" s="8"/>
      <c r="AG1356" s="8"/>
      <c r="AH1356" s="8"/>
      <c r="AI1356" s="8"/>
      <c r="AJ1356" s="9"/>
      <c r="AK1356" s="8"/>
      <c r="AL1356" s="8"/>
      <c r="AM1356" s="9"/>
      <c r="AN1356" s="10" t="s">
        <v>219</v>
      </c>
      <c r="BS1356" s="1">
        <v>57</v>
      </c>
    </row>
    <row r="1357" spans="2:71" x14ac:dyDescent="0.25">
      <c r="B1357" s="5" t="s">
        <v>252</v>
      </c>
      <c r="C1357" s="86">
        <v>2012</v>
      </c>
      <c r="D1357" s="6">
        <v>41030</v>
      </c>
      <c r="E1357" s="7">
        <v>2012</v>
      </c>
      <c r="F1357" s="7"/>
      <c r="G1357" s="8"/>
      <c r="H1357" s="8"/>
      <c r="I1357" s="8"/>
      <c r="J1357" s="8"/>
      <c r="K1357" s="8"/>
      <c r="L1357" s="8"/>
      <c r="M1357" s="8"/>
      <c r="N1357" s="8"/>
      <c r="O1357" s="8"/>
      <c r="P1357" s="8"/>
      <c r="Q1357" s="8"/>
      <c r="R1357" s="8"/>
      <c r="S1357" s="8"/>
      <c r="T1357" s="8"/>
      <c r="U1357" s="8"/>
      <c r="V1357" s="8"/>
      <c r="W1357" s="8"/>
      <c r="X1357" s="8"/>
      <c r="Y1357" s="8"/>
      <c r="Z1357" s="8"/>
      <c r="AA1357" s="8"/>
      <c r="AB1357" s="8"/>
      <c r="AC1357" s="8"/>
      <c r="AD1357" s="8"/>
      <c r="AE1357" s="8"/>
      <c r="AF1357" s="8"/>
      <c r="AG1357" s="8"/>
      <c r="AH1357" s="8"/>
      <c r="AI1357" s="8"/>
      <c r="AJ1357" s="9"/>
      <c r="AK1357" s="8"/>
      <c r="AL1357" s="8"/>
      <c r="AM1357" s="9"/>
      <c r="AN1357" s="10" t="s">
        <v>226</v>
      </c>
      <c r="BS1357" s="1">
        <v>55</v>
      </c>
    </row>
    <row r="1358" spans="2:71" x14ac:dyDescent="0.25">
      <c r="B1358" s="5" t="s">
        <v>252</v>
      </c>
      <c r="C1358" s="86">
        <v>2012</v>
      </c>
      <c r="D1358" s="6">
        <v>41050</v>
      </c>
      <c r="E1358" s="7">
        <v>2012</v>
      </c>
      <c r="F1358" s="7"/>
      <c r="G1358" s="8"/>
      <c r="H1358" s="8"/>
      <c r="I1358" s="8"/>
      <c r="J1358" s="8"/>
      <c r="K1358" s="8"/>
      <c r="L1358" s="8"/>
      <c r="M1358" s="8"/>
      <c r="N1358" s="8"/>
      <c r="O1358" s="8"/>
      <c r="P1358" s="8"/>
      <c r="Q1358" s="8"/>
      <c r="R1358" s="8"/>
      <c r="S1358" s="8"/>
      <c r="T1358" s="8"/>
      <c r="U1358" s="8"/>
      <c r="V1358" s="8"/>
      <c r="W1358" s="8"/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  <c r="AH1358" s="8"/>
      <c r="AI1358" s="8"/>
      <c r="AJ1358" s="9"/>
      <c r="AK1358" s="8"/>
      <c r="AL1358" s="8"/>
      <c r="AM1358" s="9"/>
      <c r="AN1358" s="10" t="s">
        <v>226</v>
      </c>
      <c r="BS1358" s="1">
        <v>65</v>
      </c>
    </row>
    <row r="1359" spans="2:71" x14ac:dyDescent="0.25">
      <c r="B1359" s="5" t="s">
        <v>252</v>
      </c>
      <c r="C1359" s="86">
        <v>2012</v>
      </c>
      <c r="D1359" s="6">
        <v>41095</v>
      </c>
      <c r="E1359" s="7">
        <v>2012</v>
      </c>
      <c r="F1359" s="7"/>
      <c r="G1359" s="8"/>
      <c r="H1359" s="8"/>
      <c r="I1359" s="8"/>
      <c r="J1359" s="8"/>
      <c r="K1359" s="8"/>
      <c r="L1359" s="8"/>
      <c r="M1359" s="8"/>
      <c r="N1359" s="8"/>
      <c r="O1359" s="8"/>
      <c r="P1359" s="8"/>
      <c r="Q1359" s="8"/>
      <c r="R1359" s="8"/>
      <c r="S1359" s="8"/>
      <c r="T1359" s="8"/>
      <c r="U1359" s="8"/>
      <c r="V1359" s="8"/>
      <c r="W1359" s="8"/>
      <c r="X1359" s="8"/>
      <c r="Y1359" s="8"/>
      <c r="Z1359" s="8"/>
      <c r="AA1359" s="8"/>
      <c r="AB1359" s="8"/>
      <c r="AC1359" s="8"/>
      <c r="AD1359" s="8"/>
      <c r="AE1359" s="8"/>
      <c r="AF1359" s="8"/>
      <c r="AG1359" s="8"/>
      <c r="AH1359" s="8"/>
      <c r="AI1359" s="8"/>
      <c r="AJ1359" s="9"/>
      <c r="AK1359" s="8"/>
      <c r="AL1359" s="8"/>
      <c r="AM1359" s="9"/>
      <c r="AN1359" s="10" t="s">
        <v>226</v>
      </c>
      <c r="BS1359" s="1">
        <v>77</v>
      </c>
    </row>
    <row r="1360" spans="2:71" x14ac:dyDescent="0.25">
      <c r="B1360" s="5" t="s">
        <v>252</v>
      </c>
      <c r="C1360" s="86">
        <v>2012</v>
      </c>
      <c r="D1360" s="6">
        <v>41129</v>
      </c>
      <c r="E1360" s="7">
        <v>2012</v>
      </c>
      <c r="F1360" s="7"/>
      <c r="G1360" s="8"/>
      <c r="H1360" s="8"/>
      <c r="I1360" s="8"/>
      <c r="J1360" s="8"/>
      <c r="K1360" s="8"/>
      <c r="L1360" s="8"/>
      <c r="M1360" s="8"/>
      <c r="N1360" s="8"/>
      <c r="O1360" s="8"/>
      <c r="P1360" s="8"/>
      <c r="Q1360" s="8"/>
      <c r="R1360" s="8"/>
      <c r="S1360" s="8"/>
      <c r="T1360" s="8"/>
      <c r="U1360" s="8"/>
      <c r="V1360" s="8"/>
      <c r="W1360" s="8"/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  <c r="AH1360" s="8"/>
      <c r="AI1360" s="8"/>
      <c r="AJ1360" s="9"/>
      <c r="AK1360" s="8"/>
      <c r="AL1360" s="8"/>
      <c r="AM1360" s="9"/>
      <c r="AN1360" s="10" t="s">
        <v>226</v>
      </c>
      <c r="BS1360" s="1">
        <v>87</v>
      </c>
    </row>
    <row r="1361" spans="2:71" x14ac:dyDescent="0.25">
      <c r="B1361" s="5" t="s">
        <v>252</v>
      </c>
      <c r="C1361" s="86">
        <v>2012</v>
      </c>
      <c r="D1361" s="6">
        <v>41141</v>
      </c>
      <c r="E1361" s="7">
        <v>2012</v>
      </c>
      <c r="F1361" s="7"/>
      <c r="G1361" s="8"/>
      <c r="H1361" s="8"/>
      <c r="I1361" s="8"/>
      <c r="J1361" s="8"/>
      <c r="K1361" s="8"/>
      <c r="L1361" s="8"/>
      <c r="M1361" s="8"/>
      <c r="N1361" s="8"/>
      <c r="O1361" s="8"/>
      <c r="P1361" s="8"/>
      <c r="Q1361" s="8"/>
      <c r="R1361" s="8"/>
      <c r="S1361" s="8"/>
      <c r="T1361" s="8"/>
      <c r="U1361" s="8"/>
      <c r="V1361" s="8"/>
      <c r="W1361" s="8"/>
      <c r="X1361" s="8"/>
      <c r="Y1361" s="8"/>
      <c r="Z1361" s="8"/>
      <c r="AA1361" s="8"/>
      <c r="AB1361" s="8"/>
      <c r="AC1361" s="8"/>
      <c r="AD1361" s="8"/>
      <c r="AE1361" s="8"/>
      <c r="AF1361" s="8"/>
      <c r="AG1361" s="8"/>
      <c r="AH1361" s="8"/>
      <c r="AI1361" s="8"/>
      <c r="AJ1361" s="9"/>
      <c r="AK1361" s="8"/>
      <c r="AL1361" s="8"/>
      <c r="AM1361" s="9"/>
      <c r="AN1361" s="10" t="s">
        <v>226</v>
      </c>
      <c r="BS1361" s="1">
        <v>91</v>
      </c>
    </row>
    <row r="1362" spans="2:71" x14ac:dyDescent="0.25">
      <c r="B1362" s="5" t="s">
        <v>252</v>
      </c>
      <c r="C1362" s="86">
        <v>2012</v>
      </c>
      <c r="D1362" s="6">
        <v>41157</v>
      </c>
      <c r="E1362" s="7">
        <v>2012</v>
      </c>
      <c r="F1362" s="7"/>
      <c r="G1362" s="8"/>
      <c r="H1362" s="8"/>
      <c r="I1362" s="8"/>
      <c r="J1362" s="8"/>
      <c r="K1362" s="8"/>
      <c r="L1362" s="8"/>
      <c r="M1362" s="8"/>
      <c r="N1362" s="8"/>
      <c r="O1362" s="8"/>
      <c r="P1362" s="8"/>
      <c r="Q1362" s="8"/>
      <c r="R1362" s="8"/>
      <c r="S1362" s="8"/>
      <c r="T1362" s="8"/>
      <c r="U1362" s="8"/>
      <c r="V1362" s="8"/>
      <c r="W1362" s="8"/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  <c r="AH1362" s="8"/>
      <c r="AI1362" s="8"/>
      <c r="AJ1362" s="9"/>
      <c r="AK1362" s="8"/>
      <c r="AL1362" s="8"/>
      <c r="AM1362" s="9"/>
      <c r="AN1362" s="10" t="s">
        <v>226</v>
      </c>
      <c r="BS1362" s="1">
        <v>91</v>
      </c>
    </row>
    <row r="1363" spans="2:71" x14ac:dyDescent="0.25">
      <c r="B1363" s="5" t="s">
        <v>253</v>
      </c>
      <c r="C1363" s="86">
        <v>2012</v>
      </c>
      <c r="D1363" s="6">
        <v>41030</v>
      </c>
      <c r="E1363" s="7">
        <v>2012</v>
      </c>
      <c r="F1363" s="7"/>
      <c r="G1363" s="8"/>
      <c r="H1363" s="8"/>
      <c r="I1363" s="8"/>
      <c r="J1363" s="8"/>
      <c r="K1363" s="8"/>
      <c r="L1363" s="8"/>
      <c r="M1363" s="8"/>
      <c r="N1363" s="8"/>
      <c r="O1363" s="8"/>
      <c r="P1363" s="8"/>
      <c r="Q1363" s="8"/>
      <c r="R1363" s="8"/>
      <c r="S1363" s="8"/>
      <c r="T1363" s="8"/>
      <c r="U1363" s="8"/>
      <c r="V1363" s="8"/>
      <c r="W1363" s="8"/>
      <c r="X1363" s="8"/>
      <c r="Y1363" s="8"/>
      <c r="Z1363" s="8"/>
      <c r="AA1363" s="8"/>
      <c r="AB1363" s="8"/>
      <c r="AC1363" s="8"/>
      <c r="AD1363" s="8"/>
      <c r="AE1363" s="8"/>
      <c r="AF1363" s="8"/>
      <c r="AG1363" s="8"/>
      <c r="AH1363" s="8"/>
      <c r="AI1363" s="8"/>
      <c r="AJ1363" s="9"/>
      <c r="AK1363" s="8"/>
      <c r="AL1363" s="8"/>
      <c r="AM1363" s="9"/>
      <c r="AN1363" s="10" t="s">
        <v>226</v>
      </c>
      <c r="BS1363" s="1">
        <v>22</v>
      </c>
    </row>
    <row r="1364" spans="2:71" x14ac:dyDescent="0.25">
      <c r="B1364" s="5" t="s">
        <v>253</v>
      </c>
      <c r="C1364" s="86">
        <v>2012</v>
      </c>
      <c r="D1364" s="6">
        <v>41050</v>
      </c>
      <c r="E1364" s="7">
        <v>2012</v>
      </c>
      <c r="F1364" s="7"/>
      <c r="G1364" s="8"/>
      <c r="H1364" s="8"/>
      <c r="I1364" s="8"/>
      <c r="J1364" s="8"/>
      <c r="K1364" s="8"/>
      <c r="L1364" s="8"/>
      <c r="M1364" s="8"/>
      <c r="N1364" s="8"/>
      <c r="O1364" s="8"/>
      <c r="P1364" s="8"/>
      <c r="Q1364" s="8"/>
      <c r="R1364" s="8"/>
      <c r="S1364" s="8"/>
      <c r="T1364" s="8"/>
      <c r="U1364" s="8"/>
      <c r="V1364" s="8"/>
      <c r="W1364" s="8"/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  <c r="AH1364" s="8"/>
      <c r="AI1364" s="8"/>
      <c r="AJ1364" s="9"/>
      <c r="AK1364" s="8"/>
      <c r="AL1364" s="8"/>
      <c r="AM1364" s="9"/>
      <c r="AN1364" s="10" t="s">
        <v>226</v>
      </c>
      <c r="BS1364" s="1">
        <v>32</v>
      </c>
    </row>
    <row r="1365" spans="2:71" x14ac:dyDescent="0.25">
      <c r="B1365" s="5" t="s">
        <v>253</v>
      </c>
      <c r="C1365" s="86">
        <v>2012</v>
      </c>
      <c r="D1365" s="6">
        <v>41095</v>
      </c>
      <c r="E1365" s="7">
        <v>2012</v>
      </c>
      <c r="F1365" s="7"/>
      <c r="G1365" s="8"/>
      <c r="H1365" s="8"/>
      <c r="I1365" s="8"/>
      <c r="J1365" s="8"/>
      <c r="K1365" s="8"/>
      <c r="L1365" s="8"/>
      <c r="M1365" s="8"/>
      <c r="N1365" s="8"/>
      <c r="O1365" s="8"/>
      <c r="P1365" s="8"/>
      <c r="Q1365" s="8"/>
      <c r="R1365" s="8"/>
      <c r="S1365" s="8"/>
      <c r="T1365" s="8"/>
      <c r="U1365" s="8"/>
      <c r="V1365" s="8"/>
      <c r="W1365" s="8"/>
      <c r="X1365" s="8"/>
      <c r="Y1365" s="8"/>
      <c r="Z1365" s="8"/>
      <c r="AA1365" s="8"/>
      <c r="AB1365" s="8"/>
      <c r="AC1365" s="8"/>
      <c r="AD1365" s="8"/>
      <c r="AE1365" s="8"/>
      <c r="AF1365" s="8"/>
      <c r="AG1365" s="8"/>
      <c r="AH1365" s="8"/>
      <c r="AI1365" s="8"/>
      <c r="AJ1365" s="9"/>
      <c r="AK1365" s="8"/>
      <c r="AL1365" s="8"/>
      <c r="AM1365" s="9"/>
      <c r="AN1365" s="10" t="s">
        <v>226</v>
      </c>
      <c r="BS1365" s="1">
        <v>34</v>
      </c>
    </row>
    <row r="1366" spans="2:71" x14ac:dyDescent="0.25">
      <c r="B1366" s="5" t="s">
        <v>253</v>
      </c>
      <c r="C1366" s="86">
        <v>2012</v>
      </c>
      <c r="D1366" s="6">
        <v>41129</v>
      </c>
      <c r="E1366" s="7">
        <v>2012</v>
      </c>
      <c r="F1366" s="7"/>
      <c r="G1366" s="8"/>
      <c r="H1366" s="8"/>
      <c r="I1366" s="8"/>
      <c r="J1366" s="8"/>
      <c r="K1366" s="8"/>
      <c r="L1366" s="8"/>
      <c r="M1366" s="8"/>
      <c r="N1366" s="8"/>
      <c r="O1366" s="8"/>
      <c r="P1366" s="8"/>
      <c r="Q1366" s="8"/>
      <c r="R1366" s="8"/>
      <c r="S1366" s="8"/>
      <c r="T1366" s="8"/>
      <c r="U1366" s="8"/>
      <c r="V1366" s="8"/>
      <c r="W1366" s="8"/>
      <c r="X1366" s="8"/>
      <c r="Y1366" s="8"/>
      <c r="Z1366" s="8"/>
      <c r="AA1366" s="8"/>
      <c r="AB1366" s="8"/>
      <c r="AC1366" s="8"/>
      <c r="AD1366" s="8"/>
      <c r="AE1366" s="8"/>
      <c r="AF1366" s="8"/>
      <c r="AG1366" s="8"/>
      <c r="AH1366" s="8"/>
      <c r="AI1366" s="8"/>
      <c r="AJ1366" s="9"/>
      <c r="AK1366" s="8"/>
      <c r="AL1366" s="8"/>
      <c r="AM1366" s="9"/>
      <c r="AN1366" s="10" t="s">
        <v>226</v>
      </c>
      <c r="BS1366" s="1">
        <v>41</v>
      </c>
    </row>
    <row r="1367" spans="2:71" x14ac:dyDescent="0.25">
      <c r="B1367" s="5" t="s">
        <v>253</v>
      </c>
      <c r="C1367" s="86">
        <v>2012</v>
      </c>
      <c r="D1367" s="6">
        <v>41141</v>
      </c>
      <c r="E1367" s="7">
        <v>2012</v>
      </c>
      <c r="F1367" s="7"/>
      <c r="G1367" s="8"/>
      <c r="H1367" s="8"/>
      <c r="I1367" s="8"/>
      <c r="J1367" s="8"/>
      <c r="K1367" s="8"/>
      <c r="L1367" s="8"/>
      <c r="M1367" s="8"/>
      <c r="N1367" s="8"/>
      <c r="O1367" s="8"/>
      <c r="P1367" s="8"/>
      <c r="Q1367" s="8"/>
      <c r="R1367" s="8"/>
      <c r="S1367" s="8"/>
      <c r="T1367" s="8"/>
      <c r="U1367" s="8"/>
      <c r="V1367" s="8"/>
      <c r="W1367" s="8"/>
      <c r="X1367" s="8"/>
      <c r="Y1367" s="8"/>
      <c r="Z1367" s="8"/>
      <c r="AA1367" s="8"/>
      <c r="AB1367" s="8"/>
      <c r="AC1367" s="8"/>
      <c r="AD1367" s="8"/>
      <c r="AE1367" s="8"/>
      <c r="AF1367" s="8"/>
      <c r="AG1367" s="8"/>
      <c r="AH1367" s="8"/>
      <c r="AI1367" s="8"/>
      <c r="AJ1367" s="9"/>
      <c r="AK1367" s="8"/>
      <c r="AL1367" s="8"/>
      <c r="AM1367" s="9"/>
      <c r="AN1367" s="10" t="s">
        <v>226</v>
      </c>
      <c r="BS1367" s="1">
        <v>53</v>
      </c>
    </row>
    <row r="1368" spans="2:71" x14ac:dyDescent="0.25">
      <c r="B1368" s="5" t="s">
        <v>253</v>
      </c>
      <c r="C1368" s="86">
        <v>2012</v>
      </c>
      <c r="D1368" s="6">
        <v>41157</v>
      </c>
      <c r="E1368" s="7">
        <v>2012</v>
      </c>
      <c r="F1368" s="7"/>
      <c r="G1368" s="8"/>
      <c r="H1368" s="8"/>
      <c r="I1368" s="8"/>
      <c r="J1368" s="8"/>
      <c r="K1368" s="8"/>
      <c r="L1368" s="8"/>
      <c r="M1368" s="8"/>
      <c r="N1368" s="8"/>
      <c r="O1368" s="8"/>
      <c r="P1368" s="8"/>
      <c r="Q1368" s="8"/>
      <c r="R1368" s="8"/>
      <c r="S1368" s="8"/>
      <c r="T1368" s="8"/>
      <c r="U1368" s="8"/>
      <c r="V1368" s="8"/>
      <c r="W1368" s="8"/>
      <c r="X1368" s="8"/>
      <c r="Y1368" s="8"/>
      <c r="Z1368" s="8"/>
      <c r="AA1368" s="8"/>
      <c r="AB1368" s="8"/>
      <c r="AC1368" s="8"/>
      <c r="AD1368" s="8"/>
      <c r="AE1368" s="8"/>
      <c r="AF1368" s="8"/>
      <c r="AG1368" s="8"/>
      <c r="AH1368" s="8"/>
      <c r="AI1368" s="8"/>
      <c r="AJ1368" s="9"/>
      <c r="AK1368" s="8"/>
      <c r="AL1368" s="8"/>
      <c r="AM1368" s="9"/>
      <c r="AN1368" s="10" t="s">
        <v>226</v>
      </c>
      <c r="BS1368" s="1">
        <v>65</v>
      </c>
    </row>
    <row r="1369" spans="2:71" x14ac:dyDescent="0.25">
      <c r="B1369" s="5" t="s">
        <v>254</v>
      </c>
      <c r="C1369" s="86">
        <v>2012</v>
      </c>
      <c r="D1369" s="6">
        <v>41050</v>
      </c>
      <c r="E1369" s="7">
        <v>2012</v>
      </c>
      <c r="F1369" s="7"/>
      <c r="G1369" s="8"/>
      <c r="H1369" s="8"/>
      <c r="I1369" s="8"/>
      <c r="J1369" s="8"/>
      <c r="K1369" s="8"/>
      <c r="L1369" s="8"/>
      <c r="M1369" s="8"/>
      <c r="N1369" s="8"/>
      <c r="O1369" s="8"/>
      <c r="P1369" s="8"/>
      <c r="Q1369" s="8"/>
      <c r="R1369" s="8"/>
      <c r="S1369" s="8"/>
      <c r="T1369" s="8"/>
      <c r="U1369" s="8"/>
      <c r="V1369" s="8"/>
      <c r="W1369" s="8"/>
      <c r="X1369" s="8"/>
      <c r="Y1369" s="8"/>
      <c r="Z1369" s="8"/>
      <c r="AA1369" s="8"/>
      <c r="AB1369" s="8"/>
      <c r="AC1369" s="8"/>
      <c r="AD1369" s="8"/>
      <c r="AE1369" s="8"/>
      <c r="AF1369" s="8"/>
      <c r="AG1369" s="8"/>
      <c r="AH1369" s="8"/>
      <c r="AI1369" s="8"/>
      <c r="AJ1369" s="9"/>
      <c r="AK1369" s="8"/>
      <c r="AL1369" s="8"/>
      <c r="AM1369" s="9"/>
      <c r="AN1369" s="10" t="s">
        <v>226</v>
      </c>
      <c r="BS1369" s="1">
        <v>24</v>
      </c>
    </row>
    <row r="1370" spans="2:71" x14ac:dyDescent="0.25">
      <c r="B1370" s="5" t="s">
        <v>254</v>
      </c>
      <c r="C1370" s="86">
        <v>2012</v>
      </c>
      <c r="D1370" s="6">
        <v>41095</v>
      </c>
      <c r="E1370" s="7">
        <v>2012</v>
      </c>
      <c r="F1370" s="7"/>
      <c r="G1370" s="8"/>
      <c r="H1370" s="8"/>
      <c r="I1370" s="8"/>
      <c r="J1370" s="8"/>
      <c r="K1370" s="8"/>
      <c r="L1370" s="8"/>
      <c r="M1370" s="8"/>
      <c r="N1370" s="8"/>
      <c r="O1370" s="8"/>
      <c r="P1370" s="8"/>
      <c r="Q1370" s="8"/>
      <c r="R1370" s="8"/>
      <c r="S1370" s="8"/>
      <c r="T1370" s="8"/>
      <c r="U1370" s="8"/>
      <c r="V1370" s="8"/>
      <c r="W1370" s="8"/>
      <c r="X1370" s="8"/>
      <c r="Y1370" s="8"/>
      <c r="Z1370" s="8"/>
      <c r="AA1370" s="8"/>
      <c r="AB1370" s="8"/>
      <c r="AC1370" s="8"/>
      <c r="AD1370" s="8"/>
      <c r="AE1370" s="8"/>
      <c r="AF1370" s="8"/>
      <c r="AG1370" s="8"/>
      <c r="AH1370" s="8"/>
      <c r="AI1370" s="8"/>
      <c r="AJ1370" s="9"/>
      <c r="AK1370" s="8"/>
      <c r="AL1370" s="8"/>
      <c r="AM1370" s="9"/>
      <c r="AN1370" s="10" t="s">
        <v>226</v>
      </c>
      <c r="BS1370" s="1">
        <v>32</v>
      </c>
    </row>
    <row r="1371" spans="2:71" x14ac:dyDescent="0.25">
      <c r="B1371" s="5" t="s">
        <v>254</v>
      </c>
      <c r="C1371" s="86">
        <v>2012</v>
      </c>
      <c r="D1371" s="6">
        <v>41129</v>
      </c>
      <c r="E1371" s="7">
        <v>2012</v>
      </c>
      <c r="F1371" s="7"/>
      <c r="G1371" s="8"/>
      <c r="H1371" s="8"/>
      <c r="I1371" s="8"/>
      <c r="J1371" s="8"/>
      <c r="K1371" s="8"/>
      <c r="L1371" s="8"/>
      <c r="M1371" s="8"/>
      <c r="N1371" s="8"/>
      <c r="O1371" s="8"/>
      <c r="P1371" s="8"/>
      <c r="Q1371" s="8"/>
      <c r="R1371" s="8"/>
      <c r="S1371" s="8"/>
      <c r="T1371" s="8"/>
      <c r="U1371" s="8"/>
      <c r="V1371" s="8"/>
      <c r="W1371" s="8"/>
      <c r="X1371" s="8"/>
      <c r="Y1371" s="8"/>
      <c r="Z1371" s="8"/>
      <c r="AA1371" s="8"/>
      <c r="AB1371" s="8"/>
      <c r="AC1371" s="8"/>
      <c r="AD1371" s="8"/>
      <c r="AE1371" s="8"/>
      <c r="AF1371" s="8"/>
      <c r="AG1371" s="8"/>
      <c r="AH1371" s="8"/>
      <c r="AI1371" s="8"/>
      <c r="AJ1371" s="9"/>
      <c r="AK1371" s="8"/>
      <c r="AL1371" s="8"/>
      <c r="AM1371" s="9"/>
      <c r="AN1371" s="10" t="s">
        <v>226</v>
      </c>
      <c r="BS1371" s="1">
        <v>37</v>
      </c>
    </row>
    <row r="1372" spans="2:71" x14ac:dyDescent="0.25">
      <c r="B1372" s="5" t="s">
        <v>254</v>
      </c>
      <c r="C1372" s="86">
        <v>2012</v>
      </c>
      <c r="D1372" s="6">
        <v>41141</v>
      </c>
      <c r="E1372" s="7">
        <v>2012</v>
      </c>
      <c r="F1372" s="7"/>
      <c r="G1372" s="8"/>
      <c r="H1372" s="8"/>
      <c r="I1372" s="8"/>
      <c r="J1372" s="8"/>
      <c r="K1372" s="8"/>
      <c r="L1372" s="8"/>
      <c r="M1372" s="8"/>
      <c r="N1372" s="8"/>
      <c r="O1372" s="8"/>
      <c r="P1372" s="8"/>
      <c r="Q1372" s="8"/>
      <c r="R1372" s="8"/>
      <c r="S1372" s="8"/>
      <c r="T1372" s="8"/>
      <c r="U1372" s="8"/>
      <c r="V1372" s="8"/>
      <c r="W1372" s="8"/>
      <c r="X1372" s="8"/>
      <c r="Y1372" s="8"/>
      <c r="Z1372" s="8"/>
      <c r="AA1372" s="8"/>
      <c r="AB1372" s="8"/>
      <c r="AC1372" s="8"/>
      <c r="AD1372" s="8"/>
      <c r="AE1372" s="8"/>
      <c r="AF1372" s="8"/>
      <c r="AG1372" s="8"/>
      <c r="AH1372" s="8"/>
      <c r="AI1372" s="8"/>
      <c r="AJ1372" s="9"/>
      <c r="AK1372" s="8"/>
      <c r="AL1372" s="8"/>
      <c r="AM1372" s="9"/>
      <c r="AN1372" s="10" t="s">
        <v>226</v>
      </c>
      <c r="BS1372" s="1">
        <v>39</v>
      </c>
    </row>
    <row r="1373" spans="2:71" x14ac:dyDescent="0.25">
      <c r="B1373" s="5" t="s">
        <v>254</v>
      </c>
      <c r="C1373" s="86">
        <v>2012</v>
      </c>
      <c r="D1373" s="6">
        <v>41157</v>
      </c>
      <c r="E1373" s="7">
        <v>2012</v>
      </c>
      <c r="F1373" s="7"/>
      <c r="G1373" s="8"/>
      <c r="H1373" s="8"/>
      <c r="I1373" s="8"/>
      <c r="J1373" s="8"/>
      <c r="K1373" s="8"/>
      <c r="L1373" s="8"/>
      <c r="M1373" s="8"/>
      <c r="N1373" s="8"/>
      <c r="O1373" s="8"/>
      <c r="P1373" s="8"/>
      <c r="Q1373" s="8"/>
      <c r="R1373" s="8"/>
      <c r="S1373" s="8"/>
      <c r="T1373" s="8"/>
      <c r="U1373" s="8"/>
      <c r="V1373" s="8"/>
      <c r="W1373" s="8"/>
      <c r="X1373" s="8"/>
      <c r="Y1373" s="8"/>
      <c r="Z1373" s="8"/>
      <c r="AA1373" s="8"/>
      <c r="AB1373" s="8"/>
      <c r="AC1373" s="8"/>
      <c r="AD1373" s="8"/>
      <c r="AE1373" s="8"/>
      <c r="AF1373" s="8"/>
      <c r="AG1373" s="8"/>
      <c r="AH1373" s="8"/>
      <c r="AI1373" s="8"/>
      <c r="AJ1373" s="9"/>
      <c r="AK1373" s="8"/>
      <c r="AL1373" s="8"/>
      <c r="AM1373" s="9"/>
      <c r="AN1373" s="10" t="s">
        <v>226</v>
      </c>
      <c r="BS1373" s="1">
        <v>51</v>
      </c>
    </row>
    <row r="1374" spans="2:71" x14ac:dyDescent="0.25">
      <c r="B1374" s="5" t="s">
        <v>255</v>
      </c>
      <c r="C1374" s="86">
        <v>2012</v>
      </c>
      <c r="D1374" s="6">
        <v>41095</v>
      </c>
      <c r="E1374" s="7">
        <v>2012</v>
      </c>
      <c r="F1374" s="7"/>
      <c r="G1374" s="8"/>
      <c r="H1374" s="8"/>
      <c r="I1374" s="8"/>
      <c r="J1374" s="8"/>
      <c r="K1374" s="8"/>
      <c r="L1374" s="8"/>
      <c r="M1374" s="8"/>
      <c r="N1374" s="8"/>
      <c r="O1374" s="8"/>
      <c r="P1374" s="8"/>
      <c r="Q1374" s="8"/>
      <c r="R1374" s="8"/>
      <c r="S1374" s="8"/>
      <c r="T1374" s="8"/>
      <c r="U1374" s="8"/>
      <c r="V1374" s="8"/>
      <c r="W1374" s="8"/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  <c r="AH1374" s="8"/>
      <c r="AI1374" s="8"/>
      <c r="AJ1374" s="9"/>
      <c r="AK1374" s="8"/>
      <c r="AL1374" s="8"/>
      <c r="AM1374" s="9"/>
      <c r="AN1374" s="10" t="s">
        <v>226</v>
      </c>
      <c r="BS1374" s="1">
        <v>34</v>
      </c>
    </row>
    <row r="1375" spans="2:71" x14ac:dyDescent="0.25">
      <c r="B1375" s="5" t="s">
        <v>255</v>
      </c>
      <c r="C1375" s="86">
        <v>2012</v>
      </c>
      <c r="D1375" s="6">
        <v>41129</v>
      </c>
      <c r="E1375" s="7">
        <v>2012</v>
      </c>
      <c r="F1375" s="7"/>
      <c r="G1375" s="8"/>
      <c r="H1375" s="8"/>
      <c r="I1375" s="8"/>
      <c r="J1375" s="8"/>
      <c r="K1375" s="8"/>
      <c r="L1375" s="8"/>
      <c r="M1375" s="8"/>
      <c r="N1375" s="8"/>
      <c r="O1375" s="8"/>
      <c r="P1375" s="8"/>
      <c r="Q1375" s="8"/>
      <c r="R1375" s="8"/>
      <c r="S1375" s="8"/>
      <c r="T1375" s="8"/>
      <c r="U1375" s="8"/>
      <c r="V1375" s="8"/>
      <c r="W1375" s="8"/>
      <c r="X1375" s="8"/>
      <c r="Y1375" s="8"/>
      <c r="Z1375" s="8"/>
      <c r="AA1375" s="8"/>
      <c r="AB1375" s="8"/>
      <c r="AC1375" s="8"/>
      <c r="AD1375" s="8"/>
      <c r="AE1375" s="8"/>
      <c r="AF1375" s="8"/>
      <c r="AG1375" s="8"/>
      <c r="AH1375" s="8"/>
      <c r="AI1375" s="8"/>
      <c r="AJ1375" s="9"/>
      <c r="AK1375" s="8"/>
      <c r="AL1375" s="8"/>
      <c r="AM1375" s="9"/>
      <c r="AN1375" s="10" t="s">
        <v>226</v>
      </c>
      <c r="BS1375" s="1">
        <v>37</v>
      </c>
    </row>
    <row r="1376" spans="2:71" x14ac:dyDescent="0.25">
      <c r="B1376" s="5" t="s">
        <v>255</v>
      </c>
      <c r="C1376" s="86">
        <v>2012</v>
      </c>
      <c r="D1376" s="6">
        <v>41141</v>
      </c>
      <c r="E1376" s="7">
        <v>2012</v>
      </c>
      <c r="F1376" s="7"/>
      <c r="G1376" s="8"/>
      <c r="H1376" s="8"/>
      <c r="I1376" s="8"/>
      <c r="J1376" s="8"/>
      <c r="K1376" s="8"/>
      <c r="L1376" s="8"/>
      <c r="M1376" s="8"/>
      <c r="N1376" s="8"/>
      <c r="O1376" s="8"/>
      <c r="P1376" s="8"/>
      <c r="Q1376" s="8"/>
      <c r="R1376" s="8"/>
      <c r="S1376" s="8"/>
      <c r="T1376" s="8"/>
      <c r="U1376" s="8"/>
      <c r="V1376" s="8"/>
      <c r="W1376" s="8"/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  <c r="AH1376" s="8"/>
      <c r="AI1376" s="8"/>
      <c r="AJ1376" s="9"/>
      <c r="AK1376" s="8"/>
      <c r="AL1376" s="8"/>
      <c r="AM1376" s="9"/>
      <c r="AN1376" s="10" t="s">
        <v>226</v>
      </c>
      <c r="BS1376" s="1">
        <v>39</v>
      </c>
    </row>
    <row r="1377" spans="2:71" x14ac:dyDescent="0.25">
      <c r="B1377" s="5" t="s">
        <v>255</v>
      </c>
      <c r="C1377" s="86">
        <v>2012</v>
      </c>
      <c r="D1377" s="6">
        <v>41157</v>
      </c>
      <c r="E1377" s="7">
        <v>2012</v>
      </c>
      <c r="F1377" s="7"/>
      <c r="G1377" s="8"/>
      <c r="H1377" s="8"/>
      <c r="I1377" s="8"/>
      <c r="J1377" s="8"/>
      <c r="K1377" s="8"/>
      <c r="L1377" s="8"/>
      <c r="M1377" s="8"/>
      <c r="N1377" s="8"/>
      <c r="O1377" s="8"/>
      <c r="P1377" s="8"/>
      <c r="Q1377" s="8"/>
      <c r="R1377" s="8"/>
      <c r="S1377" s="8"/>
      <c r="T1377" s="8"/>
      <c r="U1377" s="8"/>
      <c r="V1377" s="8"/>
      <c r="W1377" s="8"/>
      <c r="X1377" s="8"/>
      <c r="Y1377" s="8"/>
      <c r="Z1377" s="8"/>
      <c r="AA1377" s="8"/>
      <c r="AB1377" s="8"/>
      <c r="AC1377" s="8"/>
      <c r="AD1377" s="8"/>
      <c r="AE1377" s="8"/>
      <c r="AF1377" s="8"/>
      <c r="AG1377" s="8"/>
      <c r="AH1377" s="8"/>
      <c r="AI1377" s="8"/>
      <c r="AJ1377" s="9"/>
      <c r="AK1377" s="8"/>
      <c r="AL1377" s="8"/>
      <c r="AM1377" s="9"/>
      <c r="AN1377" s="10" t="s">
        <v>226</v>
      </c>
      <c r="BS1377" s="1">
        <v>53</v>
      </c>
    </row>
    <row r="1378" spans="2:71" x14ac:dyDescent="0.25">
      <c r="B1378" s="5" t="s">
        <v>255</v>
      </c>
      <c r="C1378" s="86">
        <v>2012</v>
      </c>
      <c r="D1378" s="6">
        <v>41184</v>
      </c>
      <c r="E1378" s="7">
        <v>2012</v>
      </c>
      <c r="F1378" s="7"/>
      <c r="G1378" s="8"/>
      <c r="H1378" s="8"/>
      <c r="I1378" s="8"/>
      <c r="J1378" s="8"/>
      <c r="K1378" s="8"/>
      <c r="L1378" s="8"/>
      <c r="M1378" s="8"/>
      <c r="N1378" s="8"/>
      <c r="O1378" s="8"/>
      <c r="P1378" s="8"/>
      <c r="Q1378" s="8"/>
      <c r="R1378" s="8"/>
      <c r="S1378" s="8"/>
      <c r="T1378" s="8"/>
      <c r="U1378" s="8"/>
      <c r="V1378" s="8"/>
      <c r="W1378" s="8"/>
      <c r="X1378" s="8"/>
      <c r="Y1378" s="8"/>
      <c r="Z1378" s="8"/>
      <c r="AA1378" s="8"/>
      <c r="AB1378" s="8"/>
      <c r="AC1378" s="8"/>
      <c r="AD1378" s="8"/>
      <c r="AE1378" s="8"/>
      <c r="AF1378" s="8"/>
      <c r="AG1378" s="8"/>
      <c r="AH1378" s="8"/>
      <c r="AI1378" s="8"/>
      <c r="AJ1378" s="9"/>
      <c r="AK1378" s="8"/>
      <c r="AL1378" s="8"/>
      <c r="AM1378" s="9"/>
      <c r="AN1378" s="10" t="s">
        <v>226</v>
      </c>
      <c r="BS1378" s="1">
        <v>75</v>
      </c>
    </row>
    <row r="1379" spans="2:71" x14ac:dyDescent="0.25">
      <c r="B1379" s="5" t="s">
        <v>256</v>
      </c>
      <c r="C1379" s="86">
        <v>2012</v>
      </c>
      <c r="D1379" s="6">
        <v>41129</v>
      </c>
      <c r="E1379" s="7">
        <v>2012</v>
      </c>
      <c r="F1379" s="7"/>
      <c r="G1379" s="8"/>
      <c r="H1379" s="8"/>
      <c r="I1379" s="8"/>
      <c r="J1379" s="8"/>
      <c r="K1379" s="8"/>
      <c r="L1379" s="8"/>
      <c r="M1379" s="8"/>
      <c r="N1379" s="8"/>
      <c r="O1379" s="8"/>
      <c r="P1379" s="8"/>
      <c r="Q1379" s="8"/>
      <c r="R1379" s="8"/>
      <c r="S1379" s="8"/>
      <c r="T1379" s="8"/>
      <c r="U1379" s="8"/>
      <c r="V1379" s="8"/>
      <c r="W1379" s="8"/>
      <c r="X1379" s="8"/>
      <c r="Y1379" s="8"/>
      <c r="Z1379" s="8"/>
      <c r="AA1379" s="8"/>
      <c r="AB1379" s="8"/>
      <c r="AC1379" s="8"/>
      <c r="AD1379" s="8"/>
      <c r="AE1379" s="8"/>
      <c r="AF1379" s="8"/>
      <c r="AG1379" s="8"/>
      <c r="AH1379" s="8"/>
      <c r="AI1379" s="8"/>
      <c r="AJ1379" s="9"/>
      <c r="AK1379" s="8"/>
      <c r="AL1379" s="8"/>
      <c r="AM1379" s="9"/>
      <c r="AN1379" s="10" t="s">
        <v>226</v>
      </c>
      <c r="BS1379" s="1">
        <v>25</v>
      </c>
    </row>
    <row r="1380" spans="2:71" x14ac:dyDescent="0.25">
      <c r="B1380" s="5" t="s">
        <v>256</v>
      </c>
      <c r="C1380" s="86">
        <v>2012</v>
      </c>
      <c r="D1380" s="6">
        <v>41141</v>
      </c>
      <c r="E1380" s="7">
        <v>2012</v>
      </c>
      <c r="F1380" s="7"/>
      <c r="G1380" s="8"/>
      <c r="H1380" s="8"/>
      <c r="I1380" s="8"/>
      <c r="J1380" s="8"/>
      <c r="K1380" s="8"/>
      <c r="L1380" s="8"/>
      <c r="M1380" s="8"/>
      <c r="N1380" s="8"/>
      <c r="O1380" s="8"/>
      <c r="P1380" s="8"/>
      <c r="Q1380" s="8"/>
      <c r="R1380" s="8"/>
      <c r="S1380" s="8"/>
      <c r="T1380" s="8"/>
      <c r="U1380" s="8"/>
      <c r="V1380" s="8"/>
      <c r="W1380" s="8"/>
      <c r="X1380" s="8"/>
      <c r="Y1380" s="8"/>
      <c r="Z1380" s="8"/>
      <c r="AA1380" s="8"/>
      <c r="AB1380" s="8"/>
      <c r="AC1380" s="8"/>
      <c r="AD1380" s="8"/>
      <c r="AE1380" s="8"/>
      <c r="AF1380" s="8"/>
      <c r="AG1380" s="8"/>
      <c r="AH1380" s="8"/>
      <c r="AI1380" s="8"/>
      <c r="AJ1380" s="9"/>
      <c r="AK1380" s="8"/>
      <c r="AL1380" s="8"/>
      <c r="AM1380" s="9"/>
      <c r="AN1380" s="10" t="s">
        <v>226</v>
      </c>
      <c r="BS1380" s="1">
        <v>35</v>
      </c>
    </row>
    <row r="1381" spans="2:71" x14ac:dyDescent="0.25">
      <c r="B1381" s="5" t="s">
        <v>256</v>
      </c>
      <c r="C1381" s="86">
        <v>2012</v>
      </c>
      <c r="D1381" s="6">
        <v>41157</v>
      </c>
      <c r="E1381" s="7">
        <v>2012</v>
      </c>
      <c r="F1381" s="7"/>
      <c r="G1381" s="8"/>
      <c r="H1381" s="8"/>
      <c r="I1381" s="8"/>
      <c r="J1381" s="8"/>
      <c r="K1381" s="8"/>
      <c r="L1381" s="8"/>
      <c r="M1381" s="8"/>
      <c r="N1381" s="8"/>
      <c r="O1381" s="8"/>
      <c r="P1381" s="8"/>
      <c r="Q1381" s="8"/>
      <c r="R1381" s="8"/>
      <c r="S1381" s="8"/>
      <c r="T1381" s="8"/>
      <c r="U1381" s="8"/>
      <c r="V1381" s="8"/>
      <c r="W1381" s="8"/>
      <c r="X1381" s="8"/>
      <c r="Y1381" s="8"/>
      <c r="Z1381" s="8"/>
      <c r="AA1381" s="8"/>
      <c r="AB1381" s="8"/>
      <c r="AC1381" s="8"/>
      <c r="AD1381" s="8"/>
      <c r="AE1381" s="8"/>
      <c r="AF1381" s="8"/>
      <c r="AG1381" s="8"/>
      <c r="AH1381" s="8"/>
      <c r="AI1381" s="8"/>
      <c r="AJ1381" s="9"/>
      <c r="AK1381" s="8"/>
      <c r="AL1381" s="8"/>
      <c r="AM1381" s="9"/>
      <c r="AN1381" s="10" t="s">
        <v>226</v>
      </c>
      <c r="BS1381" s="1">
        <v>41</v>
      </c>
    </row>
    <row r="1382" spans="2:71" x14ac:dyDescent="0.25">
      <c r="B1382" s="5" t="s">
        <v>256</v>
      </c>
      <c r="C1382" s="86">
        <v>2012</v>
      </c>
      <c r="D1382" s="6">
        <v>41184</v>
      </c>
      <c r="E1382" s="7">
        <v>2012</v>
      </c>
      <c r="F1382" s="7"/>
      <c r="G1382" s="8"/>
      <c r="H1382" s="8"/>
      <c r="I1382" s="8"/>
      <c r="J1382" s="8"/>
      <c r="K1382" s="8"/>
      <c r="L1382" s="8"/>
      <c r="M1382" s="8"/>
      <c r="N1382" s="8"/>
      <c r="O1382" s="8"/>
      <c r="P1382" s="8"/>
      <c r="Q1382" s="8"/>
      <c r="R1382" s="8"/>
      <c r="S1382" s="8"/>
      <c r="T1382" s="8"/>
      <c r="U1382" s="8"/>
      <c r="V1382" s="8"/>
      <c r="W1382" s="8"/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  <c r="AH1382" s="8"/>
      <c r="AI1382" s="8"/>
      <c r="AJ1382" s="9"/>
      <c r="AK1382" s="8"/>
      <c r="AL1382" s="8"/>
      <c r="AM1382" s="9"/>
      <c r="AN1382" s="10" t="s">
        <v>226</v>
      </c>
      <c r="BS1382" s="1">
        <v>61</v>
      </c>
    </row>
    <row r="1383" spans="2:71" x14ac:dyDescent="0.25">
      <c r="B1383" s="5" t="s">
        <v>257</v>
      </c>
      <c r="C1383" s="86">
        <v>2012</v>
      </c>
      <c r="D1383" s="6">
        <v>41141</v>
      </c>
      <c r="E1383" s="7">
        <v>2012</v>
      </c>
      <c r="F1383" s="7"/>
      <c r="G1383" s="8"/>
      <c r="H1383" s="8"/>
      <c r="I1383" s="8"/>
      <c r="J1383" s="8"/>
      <c r="K1383" s="8"/>
      <c r="L1383" s="8"/>
      <c r="M1383" s="8"/>
      <c r="N1383" s="8"/>
      <c r="O1383" s="8"/>
      <c r="P1383" s="8"/>
      <c r="Q1383" s="8"/>
      <c r="R1383" s="8"/>
      <c r="S1383" s="8"/>
      <c r="T1383" s="8"/>
      <c r="U1383" s="8"/>
      <c r="V1383" s="8"/>
      <c r="W1383" s="8"/>
      <c r="X1383" s="8"/>
      <c r="Y1383" s="8"/>
      <c r="Z1383" s="8"/>
      <c r="AA1383" s="8"/>
      <c r="AB1383" s="8"/>
      <c r="AC1383" s="8"/>
      <c r="AD1383" s="8"/>
      <c r="AE1383" s="8"/>
      <c r="AF1383" s="8"/>
      <c r="AG1383" s="8"/>
      <c r="AH1383" s="8"/>
      <c r="AI1383" s="8"/>
      <c r="AJ1383" s="9"/>
      <c r="AK1383" s="8"/>
      <c r="AL1383" s="8"/>
      <c r="AM1383" s="9"/>
      <c r="AN1383" s="10" t="s">
        <v>226</v>
      </c>
      <c r="BS1383" s="1">
        <v>33</v>
      </c>
    </row>
    <row r="1384" spans="2:71" x14ac:dyDescent="0.25">
      <c r="B1384" s="5" t="s">
        <v>257</v>
      </c>
      <c r="C1384" s="86">
        <v>2012</v>
      </c>
      <c r="D1384" s="6">
        <v>41157</v>
      </c>
      <c r="E1384" s="7">
        <v>2012</v>
      </c>
      <c r="F1384" s="7"/>
      <c r="G1384" s="8"/>
      <c r="H1384" s="8"/>
      <c r="I1384" s="8"/>
      <c r="J1384" s="8"/>
      <c r="K1384" s="8"/>
      <c r="L1384" s="8"/>
      <c r="M1384" s="8"/>
      <c r="N1384" s="8"/>
      <c r="O1384" s="8"/>
      <c r="P1384" s="8"/>
      <c r="Q1384" s="8"/>
      <c r="R1384" s="8"/>
      <c r="S1384" s="8"/>
      <c r="T1384" s="8"/>
      <c r="U1384" s="8"/>
      <c r="V1384" s="8"/>
      <c r="W1384" s="8"/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  <c r="AH1384" s="8"/>
      <c r="AI1384" s="8"/>
      <c r="AJ1384" s="9"/>
      <c r="AK1384" s="8"/>
      <c r="AL1384" s="8"/>
      <c r="AM1384" s="9"/>
      <c r="AN1384" s="10" t="s">
        <v>226</v>
      </c>
      <c r="BS1384" s="1">
        <v>36</v>
      </c>
    </row>
    <row r="1385" spans="2:71" x14ac:dyDescent="0.25">
      <c r="B1385" s="5" t="s">
        <v>257</v>
      </c>
      <c r="C1385" s="86">
        <v>2012</v>
      </c>
      <c r="D1385" s="6">
        <v>41184</v>
      </c>
      <c r="E1385" s="7">
        <v>2012</v>
      </c>
      <c r="F1385" s="7"/>
      <c r="G1385" s="8"/>
      <c r="H1385" s="8"/>
      <c r="I1385" s="8"/>
      <c r="J1385" s="8"/>
      <c r="K1385" s="8"/>
      <c r="L1385" s="8"/>
      <c r="M1385" s="8"/>
      <c r="N1385" s="8"/>
      <c r="O1385" s="8"/>
      <c r="P1385" s="8"/>
      <c r="Q1385" s="8"/>
      <c r="R1385" s="8"/>
      <c r="S1385" s="8"/>
      <c r="T1385" s="8"/>
      <c r="U1385" s="8"/>
      <c r="V1385" s="8"/>
      <c r="W1385" s="8"/>
      <c r="X1385" s="8"/>
      <c r="Y1385" s="8"/>
      <c r="Z1385" s="8"/>
      <c r="AA1385" s="8"/>
      <c r="AB1385" s="8"/>
      <c r="AC1385" s="8"/>
      <c r="AD1385" s="8"/>
      <c r="AE1385" s="8"/>
      <c r="AF1385" s="8"/>
      <c r="AG1385" s="8"/>
      <c r="AH1385" s="8"/>
      <c r="AI1385" s="8"/>
      <c r="AJ1385" s="9"/>
      <c r="AK1385" s="8"/>
      <c r="AL1385" s="8"/>
      <c r="AM1385" s="9"/>
      <c r="AN1385" s="10" t="s">
        <v>226</v>
      </c>
      <c r="BS1385" s="1">
        <v>55</v>
      </c>
    </row>
    <row r="1386" spans="2:71" x14ac:dyDescent="0.25">
      <c r="B1386" s="5" t="s">
        <v>257</v>
      </c>
      <c r="C1386" s="86">
        <v>2012</v>
      </c>
      <c r="D1386" s="6">
        <v>41198</v>
      </c>
      <c r="E1386" s="7">
        <v>2012</v>
      </c>
      <c r="F1386" s="7"/>
      <c r="G1386" s="8"/>
      <c r="H1386" s="8"/>
      <c r="I1386" s="8"/>
      <c r="J1386" s="8"/>
      <c r="K1386" s="8"/>
      <c r="L1386" s="8"/>
      <c r="M1386" s="8"/>
      <c r="N1386" s="8"/>
      <c r="O1386" s="8"/>
      <c r="P1386" s="8"/>
      <c r="Q1386" s="8"/>
      <c r="R1386" s="8"/>
      <c r="S1386" s="8"/>
      <c r="T1386" s="8"/>
      <c r="U1386" s="8"/>
      <c r="V1386" s="8"/>
      <c r="W1386" s="8"/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  <c r="AH1386" s="8"/>
      <c r="AI1386" s="8"/>
      <c r="AJ1386" s="9"/>
      <c r="AK1386" s="8"/>
      <c r="AL1386" s="8"/>
      <c r="AM1386" s="9"/>
      <c r="AN1386" s="10" t="s">
        <v>226</v>
      </c>
      <c r="BS1386" s="1">
        <v>65</v>
      </c>
    </row>
    <row r="1387" spans="2:71" x14ac:dyDescent="0.25">
      <c r="B1387" s="5" t="s">
        <v>258</v>
      </c>
      <c r="C1387" s="86">
        <v>2012</v>
      </c>
      <c r="D1387" s="6">
        <v>41030</v>
      </c>
      <c r="E1387" s="7">
        <v>2012</v>
      </c>
      <c r="F1387" s="7"/>
      <c r="G1387" s="8"/>
      <c r="H1387" s="8"/>
      <c r="I1387" s="8"/>
      <c r="J1387" s="8"/>
      <c r="K1387" s="8"/>
      <c r="L1387" s="8"/>
      <c r="M1387" s="8"/>
      <c r="N1387" s="8"/>
      <c r="O1387" s="8"/>
      <c r="P1387" s="8"/>
      <c r="Q1387" s="8"/>
      <c r="R1387" s="8"/>
      <c r="S1387" s="8"/>
      <c r="T1387" s="8"/>
      <c r="U1387" s="8"/>
      <c r="V1387" s="8"/>
      <c r="W1387" s="8"/>
      <c r="X1387" s="8"/>
      <c r="Y1387" s="8"/>
      <c r="Z1387" s="8"/>
      <c r="AA1387" s="8"/>
      <c r="AB1387" s="8"/>
      <c r="AC1387" s="8"/>
      <c r="AD1387" s="8"/>
      <c r="AE1387" s="8"/>
      <c r="AF1387" s="8"/>
      <c r="AG1387" s="8"/>
      <c r="AH1387" s="8"/>
      <c r="AI1387" s="8"/>
      <c r="AJ1387" s="9"/>
      <c r="AK1387" s="8"/>
      <c r="AL1387" s="8"/>
      <c r="AM1387" s="9"/>
      <c r="AN1387" s="10" t="s">
        <v>233</v>
      </c>
      <c r="BS1387" s="1">
        <v>34</v>
      </c>
    </row>
    <row r="1388" spans="2:71" x14ac:dyDescent="0.25">
      <c r="B1388" s="5" t="s">
        <v>258</v>
      </c>
      <c r="C1388" s="86">
        <v>2012</v>
      </c>
      <c r="D1388" s="6">
        <v>41050</v>
      </c>
      <c r="E1388" s="7">
        <v>2012</v>
      </c>
      <c r="F1388" s="7"/>
      <c r="G1388" s="8"/>
      <c r="H1388" s="8"/>
      <c r="I1388" s="8"/>
      <c r="J1388" s="8"/>
      <c r="K1388" s="8"/>
      <c r="L1388" s="8"/>
      <c r="M1388" s="8"/>
      <c r="N1388" s="8"/>
      <c r="O1388" s="8"/>
      <c r="P1388" s="8"/>
      <c r="Q1388" s="8"/>
      <c r="R1388" s="8"/>
      <c r="S1388" s="8"/>
      <c r="T1388" s="8"/>
      <c r="U1388" s="8"/>
      <c r="V1388" s="8"/>
      <c r="W1388" s="8"/>
      <c r="X1388" s="8"/>
      <c r="Y1388" s="8"/>
      <c r="Z1388" s="8"/>
      <c r="AA1388" s="8"/>
      <c r="AB1388" s="8"/>
      <c r="AC1388" s="8"/>
      <c r="AD1388" s="8"/>
      <c r="AE1388" s="8"/>
      <c r="AF1388" s="8"/>
      <c r="AG1388" s="8"/>
      <c r="AH1388" s="8"/>
      <c r="AI1388" s="8"/>
      <c r="AJ1388" s="9"/>
      <c r="AK1388" s="8"/>
      <c r="AL1388" s="8"/>
      <c r="AM1388" s="9"/>
      <c r="AN1388" s="10" t="s">
        <v>233</v>
      </c>
      <c r="BS1388" s="1">
        <v>47</v>
      </c>
    </row>
    <row r="1389" spans="2:71" x14ac:dyDescent="0.25">
      <c r="B1389" s="5" t="s">
        <v>258</v>
      </c>
      <c r="C1389" s="86">
        <v>2012</v>
      </c>
      <c r="D1389" s="6">
        <v>41095</v>
      </c>
      <c r="E1389" s="7">
        <v>2012</v>
      </c>
      <c r="F1389" s="7"/>
      <c r="G1389" s="8"/>
      <c r="H1389" s="8"/>
      <c r="I1389" s="8"/>
      <c r="J1389" s="8"/>
      <c r="K1389" s="8"/>
      <c r="L1389" s="8"/>
      <c r="M1389" s="8"/>
      <c r="N1389" s="8"/>
      <c r="O1389" s="8"/>
      <c r="P1389" s="8"/>
      <c r="Q1389" s="8"/>
      <c r="R1389" s="8"/>
      <c r="S1389" s="8"/>
      <c r="T1389" s="8"/>
      <c r="U1389" s="8"/>
      <c r="V1389" s="8"/>
      <c r="W1389" s="8"/>
      <c r="X1389" s="8"/>
      <c r="Y1389" s="8"/>
      <c r="Z1389" s="8"/>
      <c r="AA1389" s="8"/>
      <c r="AB1389" s="8"/>
      <c r="AC1389" s="8"/>
      <c r="AD1389" s="8"/>
      <c r="AE1389" s="8"/>
      <c r="AF1389" s="8"/>
      <c r="AG1389" s="8"/>
      <c r="AH1389" s="8"/>
      <c r="AI1389" s="8"/>
      <c r="AJ1389" s="9"/>
      <c r="AK1389" s="8"/>
      <c r="AL1389" s="8"/>
      <c r="AM1389" s="9"/>
      <c r="AN1389" s="10" t="s">
        <v>233</v>
      </c>
      <c r="BS1389" s="1">
        <v>55</v>
      </c>
    </row>
    <row r="1390" spans="2:71" x14ac:dyDescent="0.25">
      <c r="B1390" s="5" t="s">
        <v>258</v>
      </c>
      <c r="C1390" s="86">
        <v>2012</v>
      </c>
      <c r="D1390" s="6">
        <v>41129</v>
      </c>
      <c r="E1390" s="7">
        <v>2012</v>
      </c>
      <c r="F1390" s="7"/>
      <c r="G1390" s="8"/>
      <c r="H1390" s="8"/>
      <c r="I1390" s="8"/>
      <c r="J1390" s="8"/>
      <c r="K1390" s="8"/>
      <c r="L1390" s="8"/>
      <c r="M1390" s="8"/>
      <c r="N1390" s="8"/>
      <c r="O1390" s="8"/>
      <c r="P1390" s="8"/>
      <c r="Q1390" s="8"/>
      <c r="R1390" s="8"/>
      <c r="S1390" s="8"/>
      <c r="T1390" s="8"/>
      <c r="U1390" s="8"/>
      <c r="V1390" s="8"/>
      <c r="W1390" s="8"/>
      <c r="X1390" s="8"/>
      <c r="Y1390" s="8"/>
      <c r="Z1390" s="8"/>
      <c r="AA1390" s="8"/>
      <c r="AB1390" s="8"/>
      <c r="AC1390" s="8"/>
      <c r="AD1390" s="8"/>
      <c r="AE1390" s="8"/>
      <c r="AF1390" s="8"/>
      <c r="AG1390" s="8"/>
      <c r="AH1390" s="8"/>
      <c r="AI1390" s="8"/>
      <c r="AJ1390" s="9"/>
      <c r="AK1390" s="8"/>
      <c r="AL1390" s="8"/>
      <c r="AM1390" s="9"/>
      <c r="AN1390" s="10" t="s">
        <v>233</v>
      </c>
      <c r="BS1390" s="1">
        <v>61</v>
      </c>
    </row>
    <row r="1391" spans="2:71" x14ac:dyDescent="0.25">
      <c r="B1391" s="5" t="s">
        <v>258</v>
      </c>
      <c r="C1391" s="86">
        <v>2012</v>
      </c>
      <c r="D1391" s="6">
        <v>41141</v>
      </c>
      <c r="E1391" s="7">
        <v>2012</v>
      </c>
      <c r="F1391" s="7"/>
      <c r="G1391" s="8"/>
      <c r="H1391" s="8"/>
      <c r="I1391" s="8"/>
      <c r="J1391" s="8"/>
      <c r="K1391" s="8"/>
      <c r="L1391" s="8"/>
      <c r="M1391" s="8"/>
      <c r="N1391" s="8"/>
      <c r="O1391" s="8"/>
      <c r="P1391" s="8"/>
      <c r="Q1391" s="8"/>
      <c r="R1391" s="8"/>
      <c r="S1391" s="8"/>
      <c r="T1391" s="8"/>
      <c r="U1391" s="8"/>
      <c r="V1391" s="8"/>
      <c r="W1391" s="8"/>
      <c r="X1391" s="8"/>
      <c r="Y1391" s="8"/>
      <c r="Z1391" s="8"/>
      <c r="AA1391" s="8"/>
      <c r="AB1391" s="8"/>
      <c r="AC1391" s="8"/>
      <c r="AD1391" s="8"/>
      <c r="AE1391" s="8"/>
      <c r="AF1391" s="8"/>
      <c r="AG1391" s="8"/>
      <c r="AH1391" s="8"/>
      <c r="AI1391" s="8"/>
      <c r="AJ1391" s="9"/>
      <c r="AK1391" s="8"/>
      <c r="AL1391" s="8"/>
      <c r="AM1391" s="9"/>
      <c r="AN1391" s="10" t="s">
        <v>233</v>
      </c>
      <c r="BS1391" s="1">
        <v>69</v>
      </c>
    </row>
    <row r="1392" spans="2:71" x14ac:dyDescent="0.25">
      <c r="B1392" s="5" t="s">
        <v>258</v>
      </c>
      <c r="C1392" s="86">
        <v>2012</v>
      </c>
      <c r="D1392" s="6">
        <v>41157</v>
      </c>
      <c r="E1392" s="7">
        <v>2012</v>
      </c>
      <c r="F1392" s="7"/>
      <c r="G1392" s="8"/>
      <c r="H1392" s="8"/>
      <c r="I1392" s="8"/>
      <c r="J1392" s="8"/>
      <c r="K1392" s="8"/>
      <c r="L1392" s="8"/>
      <c r="M1392" s="8"/>
      <c r="N1392" s="8"/>
      <c r="O1392" s="8"/>
      <c r="P1392" s="8"/>
      <c r="Q1392" s="8"/>
      <c r="R1392" s="8"/>
      <c r="S1392" s="8"/>
      <c r="T1392" s="8"/>
      <c r="U1392" s="8"/>
      <c r="V1392" s="8"/>
      <c r="W1392" s="8"/>
      <c r="X1392" s="8"/>
      <c r="Y1392" s="8"/>
      <c r="Z1392" s="8"/>
      <c r="AA1392" s="8"/>
      <c r="AB1392" s="8"/>
      <c r="AC1392" s="8"/>
      <c r="AD1392" s="8"/>
      <c r="AE1392" s="8"/>
      <c r="AF1392" s="8"/>
      <c r="AG1392" s="8"/>
      <c r="AH1392" s="8"/>
      <c r="AI1392" s="8"/>
      <c r="AJ1392" s="9"/>
      <c r="AK1392" s="8"/>
      <c r="AL1392" s="8"/>
      <c r="AM1392" s="9"/>
      <c r="AN1392" s="10" t="s">
        <v>233</v>
      </c>
      <c r="BS1392" s="1">
        <v>73</v>
      </c>
    </row>
    <row r="1393" spans="2:71" x14ac:dyDescent="0.25">
      <c r="B1393" s="5" t="s">
        <v>259</v>
      </c>
      <c r="C1393" s="86">
        <v>2012</v>
      </c>
      <c r="D1393" s="6">
        <v>41030</v>
      </c>
      <c r="E1393" s="7">
        <v>2012</v>
      </c>
      <c r="F1393" s="7"/>
      <c r="G1393" s="8"/>
      <c r="H1393" s="8"/>
      <c r="I1393" s="8"/>
      <c r="J1393" s="8"/>
      <c r="K1393" s="8"/>
      <c r="L1393" s="8"/>
      <c r="M1393" s="8"/>
      <c r="N1393" s="8"/>
      <c r="O1393" s="8"/>
      <c r="P1393" s="8"/>
      <c r="Q1393" s="8"/>
      <c r="R1393" s="8"/>
      <c r="S1393" s="8"/>
      <c r="T1393" s="8"/>
      <c r="U1393" s="8"/>
      <c r="V1393" s="8"/>
      <c r="W1393" s="8"/>
      <c r="X1393" s="8"/>
      <c r="Y1393" s="8"/>
      <c r="Z1393" s="8"/>
      <c r="AA1393" s="8"/>
      <c r="AB1393" s="8"/>
      <c r="AC1393" s="8"/>
      <c r="AD1393" s="8"/>
      <c r="AE1393" s="8"/>
      <c r="AF1393" s="8"/>
      <c r="AG1393" s="8"/>
      <c r="AH1393" s="8"/>
      <c r="AI1393" s="8"/>
      <c r="AJ1393" s="9"/>
      <c r="AK1393" s="8"/>
      <c r="AL1393" s="8"/>
      <c r="AM1393" s="9"/>
      <c r="AN1393" s="10" t="s">
        <v>233</v>
      </c>
      <c r="BS1393" s="1">
        <v>22</v>
      </c>
    </row>
    <row r="1394" spans="2:71" x14ac:dyDescent="0.25">
      <c r="B1394" s="5" t="s">
        <v>259</v>
      </c>
      <c r="C1394" s="86">
        <v>2012</v>
      </c>
      <c r="D1394" s="6">
        <v>41050</v>
      </c>
      <c r="E1394" s="7">
        <v>2012</v>
      </c>
      <c r="F1394" s="7"/>
      <c r="G1394" s="8"/>
      <c r="H1394" s="8"/>
      <c r="I1394" s="8"/>
      <c r="J1394" s="8"/>
      <c r="K1394" s="8"/>
      <c r="L1394" s="8"/>
      <c r="M1394" s="8"/>
      <c r="N1394" s="8"/>
      <c r="O1394" s="8"/>
      <c r="P1394" s="8"/>
      <c r="Q1394" s="8"/>
      <c r="R1394" s="8"/>
      <c r="S1394" s="8"/>
      <c r="T1394" s="8"/>
      <c r="U1394" s="8"/>
      <c r="V1394" s="8"/>
      <c r="W1394" s="8"/>
      <c r="X1394" s="8"/>
      <c r="Y1394" s="8"/>
      <c r="Z1394" s="8"/>
      <c r="AA1394" s="8"/>
      <c r="AB1394" s="8"/>
      <c r="AC1394" s="8"/>
      <c r="AD1394" s="8"/>
      <c r="AE1394" s="8"/>
      <c r="AF1394" s="8"/>
      <c r="AG1394" s="8"/>
      <c r="AH1394" s="8"/>
      <c r="AI1394" s="8"/>
      <c r="AJ1394" s="9"/>
      <c r="AK1394" s="8"/>
      <c r="AL1394" s="8"/>
      <c r="AM1394" s="9"/>
      <c r="AN1394" s="10" t="s">
        <v>233</v>
      </c>
      <c r="BS1394" s="1">
        <v>33</v>
      </c>
    </row>
    <row r="1395" spans="2:71" x14ac:dyDescent="0.25">
      <c r="B1395" s="5" t="s">
        <v>259</v>
      </c>
      <c r="C1395" s="86">
        <v>2012</v>
      </c>
      <c r="D1395" s="6">
        <v>41095</v>
      </c>
      <c r="E1395" s="7">
        <v>2012</v>
      </c>
      <c r="F1395" s="7"/>
      <c r="G1395" s="8"/>
      <c r="H1395" s="8"/>
      <c r="I1395" s="8"/>
      <c r="J1395" s="8"/>
      <c r="K1395" s="8"/>
      <c r="L1395" s="8"/>
      <c r="M1395" s="8"/>
      <c r="N1395" s="8"/>
      <c r="O1395" s="8"/>
      <c r="P1395" s="8"/>
      <c r="Q1395" s="8"/>
      <c r="R1395" s="8"/>
      <c r="S1395" s="8"/>
      <c r="T1395" s="8"/>
      <c r="U1395" s="8"/>
      <c r="V1395" s="8"/>
      <c r="W1395" s="8"/>
      <c r="X1395" s="8"/>
      <c r="Y1395" s="8"/>
      <c r="Z1395" s="8"/>
      <c r="AA1395" s="8"/>
      <c r="AB1395" s="8"/>
      <c r="AC1395" s="8"/>
      <c r="AD1395" s="8"/>
      <c r="AE1395" s="8"/>
      <c r="AF1395" s="8"/>
      <c r="AG1395" s="8"/>
      <c r="AH1395" s="8"/>
      <c r="AI1395" s="8"/>
      <c r="AJ1395" s="9"/>
      <c r="AK1395" s="8"/>
      <c r="AL1395" s="8"/>
      <c r="AM1395" s="9"/>
      <c r="AN1395" s="10" t="s">
        <v>233</v>
      </c>
      <c r="BS1395" s="1">
        <v>35</v>
      </c>
    </row>
    <row r="1396" spans="2:71" x14ac:dyDescent="0.25">
      <c r="B1396" s="5" t="s">
        <v>259</v>
      </c>
      <c r="C1396" s="86">
        <v>2012</v>
      </c>
      <c r="D1396" s="6">
        <v>41129</v>
      </c>
      <c r="E1396" s="7">
        <v>2012</v>
      </c>
      <c r="F1396" s="7"/>
      <c r="G1396" s="8"/>
      <c r="H1396" s="8"/>
      <c r="I1396" s="8"/>
      <c r="J1396" s="8"/>
      <c r="K1396" s="8"/>
      <c r="L1396" s="8"/>
      <c r="M1396" s="8"/>
      <c r="N1396" s="8"/>
      <c r="O1396" s="8"/>
      <c r="P1396" s="8"/>
      <c r="Q1396" s="8"/>
      <c r="R1396" s="8"/>
      <c r="S1396" s="8"/>
      <c r="T1396" s="8"/>
      <c r="U1396" s="8"/>
      <c r="V1396" s="8"/>
      <c r="W1396" s="8"/>
      <c r="X1396" s="8"/>
      <c r="Y1396" s="8"/>
      <c r="Z1396" s="8"/>
      <c r="AA1396" s="8"/>
      <c r="AB1396" s="8"/>
      <c r="AC1396" s="8"/>
      <c r="AD1396" s="8"/>
      <c r="AE1396" s="8"/>
      <c r="AF1396" s="8"/>
      <c r="AG1396" s="8"/>
      <c r="AH1396" s="8"/>
      <c r="AI1396" s="8"/>
      <c r="AJ1396" s="9"/>
      <c r="AK1396" s="8"/>
      <c r="AL1396" s="8"/>
      <c r="AM1396" s="9"/>
      <c r="AN1396" s="10" t="s">
        <v>233</v>
      </c>
      <c r="BS1396" s="1">
        <v>39</v>
      </c>
    </row>
    <row r="1397" spans="2:71" x14ac:dyDescent="0.25">
      <c r="B1397" s="5" t="s">
        <v>259</v>
      </c>
      <c r="C1397" s="86">
        <v>2012</v>
      </c>
      <c r="D1397" s="6">
        <v>41141</v>
      </c>
      <c r="E1397" s="7">
        <v>2012</v>
      </c>
      <c r="F1397" s="7"/>
      <c r="G1397" s="8"/>
      <c r="H1397" s="8"/>
      <c r="I1397" s="8"/>
      <c r="J1397" s="8"/>
      <c r="K1397" s="8"/>
      <c r="L1397" s="8"/>
      <c r="M1397" s="8"/>
      <c r="N1397" s="8"/>
      <c r="O1397" s="8"/>
      <c r="P1397" s="8"/>
      <c r="Q1397" s="8"/>
      <c r="R1397" s="8"/>
      <c r="S1397" s="8"/>
      <c r="T1397" s="8"/>
      <c r="U1397" s="8"/>
      <c r="V1397" s="8"/>
      <c r="W1397" s="8"/>
      <c r="X1397" s="8"/>
      <c r="Y1397" s="8"/>
      <c r="Z1397" s="8"/>
      <c r="AA1397" s="8"/>
      <c r="AB1397" s="8"/>
      <c r="AC1397" s="8"/>
      <c r="AD1397" s="8"/>
      <c r="AE1397" s="8"/>
      <c r="AF1397" s="8"/>
      <c r="AG1397" s="8"/>
      <c r="AH1397" s="8"/>
      <c r="AI1397" s="8"/>
      <c r="AJ1397" s="9"/>
      <c r="AK1397" s="8"/>
      <c r="AL1397" s="8"/>
      <c r="AM1397" s="9"/>
      <c r="AN1397" s="10" t="s">
        <v>233</v>
      </c>
      <c r="BS1397" s="1">
        <v>45</v>
      </c>
    </row>
    <row r="1398" spans="2:71" x14ac:dyDescent="0.25">
      <c r="B1398" s="5" t="s">
        <v>259</v>
      </c>
      <c r="C1398" s="86">
        <v>2012</v>
      </c>
      <c r="D1398" s="6">
        <v>41157</v>
      </c>
      <c r="E1398" s="7">
        <v>2012</v>
      </c>
      <c r="F1398" s="7"/>
      <c r="G1398" s="8"/>
      <c r="H1398" s="8"/>
      <c r="I1398" s="8"/>
      <c r="J1398" s="8"/>
      <c r="K1398" s="8"/>
      <c r="L1398" s="8"/>
      <c r="M1398" s="8"/>
      <c r="N1398" s="8"/>
      <c r="O1398" s="8"/>
      <c r="P1398" s="8"/>
      <c r="Q1398" s="8"/>
      <c r="R1398" s="8"/>
      <c r="S1398" s="8"/>
      <c r="T1398" s="8"/>
      <c r="U1398" s="8"/>
      <c r="V1398" s="8"/>
      <c r="W1398" s="8"/>
      <c r="X1398" s="8"/>
      <c r="Y1398" s="8"/>
      <c r="Z1398" s="8"/>
      <c r="AA1398" s="8"/>
      <c r="AB1398" s="8"/>
      <c r="AC1398" s="8"/>
      <c r="AD1398" s="8"/>
      <c r="AE1398" s="8"/>
      <c r="AF1398" s="8"/>
      <c r="AG1398" s="8"/>
      <c r="AH1398" s="8"/>
      <c r="AI1398" s="8"/>
      <c r="AJ1398" s="9"/>
      <c r="AK1398" s="8"/>
      <c r="AL1398" s="8"/>
      <c r="AM1398" s="9"/>
      <c r="AN1398" s="10" t="s">
        <v>233</v>
      </c>
      <c r="BS1398" s="1">
        <v>51</v>
      </c>
    </row>
    <row r="1399" spans="2:71" x14ac:dyDescent="0.25">
      <c r="B1399" s="5" t="s">
        <v>260</v>
      </c>
      <c r="C1399" s="86">
        <v>2012</v>
      </c>
      <c r="D1399" s="6">
        <v>41050</v>
      </c>
      <c r="E1399" s="7">
        <v>2012</v>
      </c>
      <c r="F1399" s="7"/>
      <c r="G1399" s="8"/>
      <c r="H1399" s="8"/>
      <c r="I1399" s="8"/>
      <c r="J1399" s="8"/>
      <c r="K1399" s="8"/>
      <c r="L1399" s="8"/>
      <c r="M1399" s="8"/>
      <c r="N1399" s="8"/>
      <c r="O1399" s="8"/>
      <c r="P1399" s="8"/>
      <c r="Q1399" s="8"/>
      <c r="R1399" s="8"/>
      <c r="S1399" s="8"/>
      <c r="T1399" s="8"/>
      <c r="U1399" s="8"/>
      <c r="V1399" s="8"/>
      <c r="W1399" s="8"/>
      <c r="X1399" s="8"/>
      <c r="Y1399" s="8"/>
      <c r="Z1399" s="8"/>
      <c r="AA1399" s="8"/>
      <c r="AB1399" s="8"/>
      <c r="AC1399" s="8"/>
      <c r="AD1399" s="8"/>
      <c r="AE1399" s="8"/>
      <c r="AF1399" s="8"/>
      <c r="AG1399" s="8"/>
      <c r="AH1399" s="8"/>
      <c r="AI1399" s="8"/>
      <c r="AJ1399" s="9"/>
      <c r="AK1399" s="8"/>
      <c r="AL1399" s="8"/>
      <c r="AM1399" s="9"/>
      <c r="AN1399" s="10" t="s">
        <v>233</v>
      </c>
      <c r="BS1399" s="1">
        <v>24</v>
      </c>
    </row>
    <row r="1400" spans="2:71" x14ac:dyDescent="0.25">
      <c r="B1400" s="5" t="s">
        <v>260</v>
      </c>
      <c r="C1400" s="86">
        <v>2012</v>
      </c>
      <c r="D1400" s="6">
        <v>41095</v>
      </c>
      <c r="E1400" s="7">
        <v>2012</v>
      </c>
      <c r="F1400" s="7"/>
      <c r="G1400" s="8"/>
      <c r="H1400" s="8"/>
      <c r="I1400" s="8"/>
      <c r="J1400" s="8"/>
      <c r="K1400" s="8"/>
      <c r="L1400" s="8"/>
      <c r="M1400" s="8"/>
      <c r="N1400" s="8"/>
      <c r="O1400" s="8"/>
      <c r="P1400" s="8"/>
      <c r="Q1400" s="8"/>
      <c r="R1400" s="8"/>
      <c r="S1400" s="8"/>
      <c r="T1400" s="8"/>
      <c r="U1400" s="8"/>
      <c r="V1400" s="8"/>
      <c r="W1400" s="8"/>
      <c r="X1400" s="8"/>
      <c r="Y1400" s="8"/>
      <c r="Z1400" s="8"/>
      <c r="AA1400" s="8"/>
      <c r="AB1400" s="8"/>
      <c r="AC1400" s="8"/>
      <c r="AD1400" s="8"/>
      <c r="AE1400" s="8"/>
      <c r="AF1400" s="8"/>
      <c r="AG1400" s="8"/>
      <c r="AH1400" s="8"/>
      <c r="AI1400" s="8"/>
      <c r="AJ1400" s="9"/>
      <c r="AK1400" s="8"/>
      <c r="AL1400" s="8"/>
      <c r="AM1400" s="9"/>
      <c r="AN1400" s="10" t="s">
        <v>233</v>
      </c>
      <c r="BS1400" s="1">
        <v>32</v>
      </c>
    </row>
    <row r="1401" spans="2:71" x14ac:dyDescent="0.25">
      <c r="B1401" s="5" t="s">
        <v>260</v>
      </c>
      <c r="C1401" s="86">
        <v>2012</v>
      </c>
      <c r="D1401" s="6">
        <v>41129</v>
      </c>
      <c r="E1401" s="7">
        <v>2012</v>
      </c>
      <c r="F1401" s="7"/>
      <c r="G1401" s="8"/>
      <c r="H1401" s="8"/>
      <c r="I1401" s="8"/>
      <c r="J1401" s="8"/>
      <c r="K1401" s="8"/>
      <c r="L1401" s="8"/>
      <c r="M1401" s="8"/>
      <c r="N1401" s="8"/>
      <c r="O1401" s="8"/>
      <c r="P1401" s="8"/>
      <c r="Q1401" s="8"/>
      <c r="R1401" s="8"/>
      <c r="S1401" s="8"/>
      <c r="T1401" s="8"/>
      <c r="U1401" s="8"/>
      <c r="V1401" s="8"/>
      <c r="W1401" s="8"/>
      <c r="X1401" s="8"/>
      <c r="Y1401" s="8"/>
      <c r="Z1401" s="8"/>
      <c r="AA1401" s="8"/>
      <c r="AB1401" s="8"/>
      <c r="AC1401" s="8"/>
      <c r="AD1401" s="8"/>
      <c r="AE1401" s="8"/>
      <c r="AF1401" s="8"/>
      <c r="AG1401" s="8"/>
      <c r="AH1401" s="8"/>
      <c r="AI1401" s="8"/>
      <c r="AJ1401" s="9"/>
      <c r="AK1401" s="8"/>
      <c r="AL1401" s="8"/>
      <c r="AM1401" s="9"/>
      <c r="AN1401" s="10" t="s">
        <v>233</v>
      </c>
      <c r="BS1401" s="1">
        <v>35</v>
      </c>
    </row>
    <row r="1402" spans="2:71" x14ac:dyDescent="0.25">
      <c r="B1402" s="5" t="s">
        <v>260</v>
      </c>
      <c r="C1402" s="86">
        <v>2012</v>
      </c>
      <c r="D1402" s="6">
        <v>41141</v>
      </c>
      <c r="E1402" s="7">
        <v>2012</v>
      </c>
      <c r="F1402" s="7"/>
      <c r="G1402" s="8"/>
      <c r="H1402" s="8"/>
      <c r="I1402" s="8"/>
      <c r="J1402" s="8"/>
      <c r="K1402" s="8"/>
      <c r="L1402" s="8"/>
      <c r="M1402" s="8"/>
      <c r="N1402" s="8"/>
      <c r="O1402" s="8"/>
      <c r="P1402" s="8"/>
      <c r="Q1402" s="8"/>
      <c r="R1402" s="8"/>
      <c r="S1402" s="8"/>
      <c r="T1402" s="8"/>
      <c r="U1402" s="8"/>
      <c r="V1402" s="8"/>
      <c r="W1402" s="8"/>
      <c r="X1402" s="8"/>
      <c r="Y1402" s="8"/>
      <c r="Z1402" s="8"/>
      <c r="AA1402" s="8"/>
      <c r="AB1402" s="8"/>
      <c r="AC1402" s="8"/>
      <c r="AD1402" s="8"/>
      <c r="AE1402" s="8"/>
      <c r="AF1402" s="8"/>
      <c r="AG1402" s="8"/>
      <c r="AH1402" s="8"/>
      <c r="AI1402" s="8"/>
      <c r="AJ1402" s="9"/>
      <c r="AK1402" s="8"/>
      <c r="AL1402" s="8"/>
      <c r="AM1402" s="9"/>
      <c r="AN1402" s="10" t="s">
        <v>233</v>
      </c>
      <c r="BS1402" s="1">
        <v>39</v>
      </c>
    </row>
    <row r="1403" spans="2:71" x14ac:dyDescent="0.25">
      <c r="B1403" s="5" t="s">
        <v>260</v>
      </c>
      <c r="C1403" s="86">
        <v>2012</v>
      </c>
      <c r="D1403" s="6">
        <v>41157</v>
      </c>
      <c r="E1403" s="7">
        <v>2012</v>
      </c>
      <c r="F1403" s="7"/>
      <c r="G1403" s="8"/>
      <c r="H1403" s="8"/>
      <c r="I1403" s="8"/>
      <c r="J1403" s="8"/>
      <c r="K1403" s="8"/>
      <c r="L1403" s="8"/>
      <c r="M1403" s="8"/>
      <c r="N1403" s="8"/>
      <c r="O1403" s="8"/>
      <c r="P1403" s="8"/>
      <c r="Q1403" s="8"/>
      <c r="R1403" s="8"/>
      <c r="S1403" s="8"/>
      <c r="T1403" s="8"/>
      <c r="U1403" s="8"/>
      <c r="V1403" s="8"/>
      <c r="W1403" s="8"/>
      <c r="X1403" s="8"/>
      <c r="Y1403" s="8"/>
      <c r="Z1403" s="8"/>
      <c r="AA1403" s="8"/>
      <c r="AB1403" s="8"/>
      <c r="AC1403" s="8"/>
      <c r="AD1403" s="8"/>
      <c r="AE1403" s="8"/>
      <c r="AF1403" s="8"/>
      <c r="AG1403" s="8"/>
      <c r="AH1403" s="8"/>
      <c r="AI1403" s="8"/>
      <c r="AJ1403" s="9"/>
      <c r="AK1403" s="8"/>
      <c r="AL1403" s="8"/>
      <c r="AM1403" s="9"/>
      <c r="AN1403" s="10" t="s">
        <v>233</v>
      </c>
      <c r="BS1403" s="1">
        <v>51</v>
      </c>
    </row>
    <row r="1404" spans="2:71" x14ac:dyDescent="0.25">
      <c r="B1404" s="5" t="s">
        <v>261</v>
      </c>
      <c r="C1404" s="86">
        <v>2012</v>
      </c>
      <c r="D1404" s="6">
        <v>41095</v>
      </c>
      <c r="E1404" s="7">
        <v>2012</v>
      </c>
      <c r="F1404" s="7"/>
      <c r="G1404" s="8"/>
      <c r="H1404" s="8"/>
      <c r="I1404" s="8"/>
      <c r="J1404" s="8"/>
      <c r="K1404" s="8"/>
      <c r="L1404" s="8"/>
      <c r="M1404" s="8"/>
      <c r="N1404" s="8"/>
      <c r="O1404" s="8"/>
      <c r="P1404" s="8"/>
      <c r="Q1404" s="8"/>
      <c r="R1404" s="8"/>
      <c r="S1404" s="8"/>
      <c r="T1404" s="8"/>
      <c r="U1404" s="8"/>
      <c r="V1404" s="8"/>
      <c r="W1404" s="8"/>
      <c r="X1404" s="8"/>
      <c r="Y1404" s="8"/>
      <c r="Z1404" s="8"/>
      <c r="AA1404" s="8"/>
      <c r="AB1404" s="8"/>
      <c r="AC1404" s="8"/>
      <c r="AD1404" s="8"/>
      <c r="AE1404" s="8"/>
      <c r="AF1404" s="8"/>
      <c r="AG1404" s="8"/>
      <c r="AH1404" s="8"/>
      <c r="AI1404" s="8"/>
      <c r="AJ1404" s="9"/>
      <c r="AK1404" s="8"/>
      <c r="AL1404" s="8"/>
      <c r="AM1404" s="9"/>
      <c r="AN1404" s="10" t="s">
        <v>233</v>
      </c>
      <c r="BS1404" s="1">
        <v>31</v>
      </c>
    </row>
    <row r="1405" spans="2:71" x14ac:dyDescent="0.25">
      <c r="B1405" s="5" t="s">
        <v>261</v>
      </c>
      <c r="C1405" s="86">
        <v>2012</v>
      </c>
      <c r="D1405" s="6">
        <v>41129</v>
      </c>
      <c r="E1405" s="7">
        <v>2012</v>
      </c>
      <c r="F1405" s="7"/>
      <c r="G1405" s="8"/>
      <c r="H1405" s="8"/>
      <c r="I1405" s="8"/>
      <c r="J1405" s="8"/>
      <c r="K1405" s="8"/>
      <c r="L1405" s="8"/>
      <c r="M1405" s="8"/>
      <c r="N1405" s="8"/>
      <c r="O1405" s="8"/>
      <c r="P1405" s="8"/>
      <c r="Q1405" s="8"/>
      <c r="R1405" s="8"/>
      <c r="S1405" s="8"/>
      <c r="T1405" s="8"/>
      <c r="U1405" s="8"/>
      <c r="V1405" s="8"/>
      <c r="W1405" s="8"/>
      <c r="X1405" s="8"/>
      <c r="Y1405" s="8"/>
      <c r="Z1405" s="8"/>
      <c r="AA1405" s="8"/>
      <c r="AB1405" s="8"/>
      <c r="AC1405" s="8"/>
      <c r="AD1405" s="8"/>
      <c r="AE1405" s="8"/>
      <c r="AF1405" s="8"/>
      <c r="AG1405" s="8"/>
      <c r="AH1405" s="8"/>
      <c r="AI1405" s="8"/>
      <c r="AJ1405" s="9"/>
      <c r="AK1405" s="8"/>
      <c r="AL1405" s="8"/>
      <c r="AM1405" s="9"/>
      <c r="AN1405" s="10" t="s">
        <v>233</v>
      </c>
      <c r="BS1405" s="1">
        <v>33</v>
      </c>
    </row>
    <row r="1406" spans="2:71" x14ac:dyDescent="0.25">
      <c r="B1406" s="5" t="s">
        <v>261</v>
      </c>
      <c r="C1406" s="86">
        <v>2012</v>
      </c>
      <c r="D1406" s="6">
        <v>41141</v>
      </c>
      <c r="E1406" s="7">
        <v>2012</v>
      </c>
      <c r="F1406" s="7"/>
      <c r="G1406" s="8"/>
      <c r="H1406" s="8"/>
      <c r="I1406" s="8"/>
      <c r="J1406" s="8"/>
      <c r="K1406" s="8"/>
      <c r="L1406" s="8"/>
      <c r="M1406" s="8"/>
      <c r="N1406" s="8"/>
      <c r="O1406" s="8"/>
      <c r="P1406" s="8"/>
      <c r="Q1406" s="8"/>
      <c r="R1406" s="8"/>
      <c r="S1406" s="8"/>
      <c r="T1406" s="8"/>
      <c r="U1406" s="8"/>
      <c r="V1406" s="8"/>
      <c r="W1406" s="8"/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  <c r="AH1406" s="8"/>
      <c r="AI1406" s="8"/>
      <c r="AJ1406" s="9"/>
      <c r="AK1406" s="8"/>
      <c r="AL1406" s="8"/>
      <c r="AM1406" s="9"/>
      <c r="AN1406" s="10" t="s">
        <v>233</v>
      </c>
      <c r="BS1406" s="1">
        <v>35</v>
      </c>
    </row>
    <row r="1407" spans="2:71" x14ac:dyDescent="0.25">
      <c r="B1407" s="5" t="s">
        <v>261</v>
      </c>
      <c r="C1407" s="86">
        <v>2012</v>
      </c>
      <c r="D1407" s="6">
        <v>41157</v>
      </c>
      <c r="E1407" s="7">
        <v>2012</v>
      </c>
      <c r="F1407" s="7"/>
      <c r="G1407" s="8"/>
      <c r="H1407" s="8"/>
      <c r="I1407" s="8"/>
      <c r="J1407" s="8"/>
      <c r="K1407" s="8"/>
      <c r="L1407" s="8"/>
      <c r="M1407" s="8"/>
      <c r="N1407" s="8"/>
      <c r="O1407" s="8"/>
      <c r="P1407" s="8"/>
      <c r="Q1407" s="8"/>
      <c r="R1407" s="8"/>
      <c r="S1407" s="8"/>
      <c r="T1407" s="8"/>
      <c r="U1407" s="8"/>
      <c r="V1407" s="8"/>
      <c r="W1407" s="8"/>
      <c r="X1407" s="8"/>
      <c r="Y1407" s="8"/>
      <c r="Z1407" s="8"/>
      <c r="AA1407" s="8"/>
      <c r="AB1407" s="8"/>
      <c r="AC1407" s="8"/>
      <c r="AD1407" s="8"/>
      <c r="AE1407" s="8"/>
      <c r="AF1407" s="8"/>
      <c r="AG1407" s="8"/>
      <c r="AH1407" s="8"/>
      <c r="AI1407" s="8"/>
      <c r="AJ1407" s="9"/>
      <c r="AK1407" s="8"/>
      <c r="AL1407" s="8"/>
      <c r="AM1407" s="9"/>
      <c r="AN1407" s="10" t="s">
        <v>233</v>
      </c>
      <c r="BS1407" s="1">
        <v>43</v>
      </c>
    </row>
    <row r="1408" spans="2:71" x14ac:dyDescent="0.25">
      <c r="B1408" s="5" t="s">
        <v>261</v>
      </c>
      <c r="C1408" s="86">
        <v>2012</v>
      </c>
      <c r="D1408" s="6">
        <v>41184</v>
      </c>
      <c r="E1408" s="7">
        <v>2012</v>
      </c>
      <c r="F1408" s="7"/>
      <c r="G1408" s="8"/>
      <c r="H1408" s="8"/>
      <c r="I1408" s="8"/>
      <c r="J1408" s="8"/>
      <c r="K1408" s="8"/>
      <c r="L1408" s="8"/>
      <c r="M1408" s="8"/>
      <c r="N1408" s="8"/>
      <c r="O1408" s="8"/>
      <c r="P1408" s="8"/>
      <c r="Q1408" s="8"/>
      <c r="R1408" s="8"/>
      <c r="S1408" s="8"/>
      <c r="T1408" s="8"/>
      <c r="U1408" s="8"/>
      <c r="V1408" s="8"/>
      <c r="W1408" s="8"/>
      <c r="X1408" s="8"/>
      <c r="Y1408" s="8"/>
      <c r="Z1408" s="8"/>
      <c r="AA1408" s="8"/>
      <c r="AB1408" s="8"/>
      <c r="AC1408" s="8"/>
      <c r="AD1408" s="8"/>
      <c r="AE1408" s="8"/>
      <c r="AF1408" s="8"/>
      <c r="AG1408" s="8"/>
      <c r="AH1408" s="8"/>
      <c r="AI1408" s="8"/>
      <c r="AJ1408" s="9"/>
      <c r="AK1408" s="8"/>
      <c r="AL1408" s="8"/>
      <c r="AM1408" s="9"/>
      <c r="AN1408" s="10" t="s">
        <v>233</v>
      </c>
      <c r="BS1408" s="1">
        <v>53</v>
      </c>
    </row>
    <row r="1409" spans="2:71" x14ac:dyDescent="0.25">
      <c r="B1409" s="5" t="s">
        <v>262</v>
      </c>
      <c r="C1409" s="86">
        <v>2012</v>
      </c>
      <c r="D1409" s="6">
        <v>41129</v>
      </c>
      <c r="E1409" s="7">
        <v>2012</v>
      </c>
      <c r="F1409" s="7"/>
      <c r="G1409" s="8"/>
      <c r="H1409" s="8"/>
      <c r="I1409" s="8"/>
      <c r="J1409" s="8"/>
      <c r="K1409" s="8"/>
      <c r="L1409" s="8"/>
      <c r="M1409" s="8"/>
      <c r="N1409" s="8"/>
      <c r="O1409" s="8"/>
      <c r="P1409" s="8"/>
      <c r="Q1409" s="8"/>
      <c r="R1409" s="8"/>
      <c r="S1409" s="8"/>
      <c r="T1409" s="8"/>
      <c r="U1409" s="8"/>
      <c r="V1409" s="8"/>
      <c r="W1409" s="8"/>
      <c r="X1409" s="8"/>
      <c r="Y1409" s="8"/>
      <c r="Z1409" s="8"/>
      <c r="AA1409" s="8"/>
      <c r="AB1409" s="8"/>
      <c r="AC1409" s="8"/>
      <c r="AD1409" s="8"/>
      <c r="AE1409" s="8"/>
      <c r="AF1409" s="8"/>
      <c r="AG1409" s="8"/>
      <c r="AH1409" s="8"/>
      <c r="AI1409" s="8"/>
      <c r="AJ1409" s="9"/>
      <c r="AK1409" s="8"/>
      <c r="AL1409" s="8"/>
      <c r="AM1409" s="9"/>
      <c r="AN1409" s="10" t="s">
        <v>233</v>
      </c>
      <c r="BS1409" s="1">
        <v>25</v>
      </c>
    </row>
    <row r="1410" spans="2:71" x14ac:dyDescent="0.25">
      <c r="B1410" s="5" t="s">
        <v>262</v>
      </c>
      <c r="C1410" s="86">
        <v>2012</v>
      </c>
      <c r="D1410" s="6">
        <v>41141</v>
      </c>
      <c r="E1410" s="7">
        <v>2012</v>
      </c>
      <c r="F1410" s="7"/>
      <c r="G1410" s="8"/>
      <c r="H1410" s="8"/>
      <c r="I1410" s="8"/>
      <c r="J1410" s="8"/>
      <c r="K1410" s="8"/>
      <c r="L1410" s="8"/>
      <c r="M1410" s="8"/>
      <c r="N1410" s="8"/>
      <c r="O1410" s="8"/>
      <c r="P1410" s="8"/>
      <c r="Q1410" s="8"/>
      <c r="R1410" s="8"/>
      <c r="S1410" s="8"/>
      <c r="T1410" s="8"/>
      <c r="U1410" s="8"/>
      <c r="V1410" s="8"/>
      <c r="W1410" s="8"/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  <c r="AH1410" s="8"/>
      <c r="AI1410" s="8"/>
      <c r="AJ1410" s="9"/>
      <c r="AK1410" s="8"/>
      <c r="AL1410" s="8"/>
      <c r="AM1410" s="9"/>
      <c r="AN1410" s="10" t="s">
        <v>233</v>
      </c>
      <c r="BS1410" s="1">
        <v>33</v>
      </c>
    </row>
    <row r="1411" spans="2:71" x14ac:dyDescent="0.25">
      <c r="B1411" s="5" t="s">
        <v>262</v>
      </c>
      <c r="C1411" s="86">
        <v>2012</v>
      </c>
      <c r="D1411" s="6">
        <v>41157</v>
      </c>
      <c r="E1411" s="7">
        <v>2012</v>
      </c>
      <c r="F1411" s="7"/>
      <c r="G1411" s="8"/>
      <c r="H1411" s="8"/>
      <c r="I1411" s="8"/>
      <c r="J1411" s="8"/>
      <c r="K1411" s="8"/>
      <c r="L1411" s="8"/>
      <c r="M1411" s="8"/>
      <c r="N1411" s="8"/>
      <c r="O1411" s="8"/>
      <c r="P1411" s="8"/>
      <c r="Q1411" s="8"/>
      <c r="R1411" s="8"/>
      <c r="S1411" s="8"/>
      <c r="T1411" s="8"/>
      <c r="U1411" s="8"/>
      <c r="V1411" s="8"/>
      <c r="W1411" s="8"/>
      <c r="X1411" s="8"/>
      <c r="Y1411" s="8"/>
      <c r="Z1411" s="8"/>
      <c r="AA1411" s="8"/>
      <c r="AB1411" s="8"/>
      <c r="AC1411" s="8"/>
      <c r="AD1411" s="8"/>
      <c r="AE1411" s="8"/>
      <c r="AF1411" s="8"/>
      <c r="AG1411" s="8"/>
      <c r="AH1411" s="8"/>
      <c r="AI1411" s="8"/>
      <c r="AJ1411" s="9"/>
      <c r="AK1411" s="8"/>
      <c r="AL1411" s="8"/>
      <c r="AM1411" s="9"/>
      <c r="AN1411" s="10" t="s">
        <v>233</v>
      </c>
      <c r="BS1411" s="1">
        <v>43</v>
      </c>
    </row>
    <row r="1412" spans="2:71" x14ac:dyDescent="0.25">
      <c r="B1412" s="5" t="s">
        <v>262</v>
      </c>
      <c r="C1412" s="86">
        <v>2012</v>
      </c>
      <c r="D1412" s="6">
        <v>41184</v>
      </c>
      <c r="E1412" s="7">
        <v>2012</v>
      </c>
      <c r="F1412" s="7"/>
      <c r="G1412" s="8"/>
      <c r="H1412" s="8"/>
      <c r="I1412" s="8"/>
      <c r="J1412" s="8"/>
      <c r="K1412" s="8"/>
      <c r="L1412" s="8"/>
      <c r="M1412" s="8"/>
      <c r="N1412" s="8"/>
      <c r="O1412" s="8"/>
      <c r="P1412" s="8"/>
      <c r="Q1412" s="8"/>
      <c r="R1412" s="8"/>
      <c r="S1412" s="8"/>
      <c r="T1412" s="8"/>
      <c r="U1412" s="8"/>
      <c r="V1412" s="8"/>
      <c r="W1412" s="8"/>
      <c r="X1412" s="8"/>
      <c r="Y1412" s="8"/>
      <c r="Z1412" s="8"/>
      <c r="AA1412" s="8"/>
      <c r="AB1412" s="8"/>
      <c r="AC1412" s="8"/>
      <c r="AD1412" s="8"/>
      <c r="AE1412" s="8"/>
      <c r="AF1412" s="8"/>
      <c r="AG1412" s="8"/>
      <c r="AH1412" s="8"/>
      <c r="AI1412" s="8"/>
      <c r="AJ1412" s="9"/>
      <c r="AK1412" s="8"/>
      <c r="AL1412" s="8"/>
      <c r="AM1412" s="9"/>
      <c r="AN1412" s="10" t="s">
        <v>233</v>
      </c>
      <c r="BS1412" s="1">
        <v>51</v>
      </c>
    </row>
    <row r="1413" spans="2:71" x14ac:dyDescent="0.25">
      <c r="B1413" s="5" t="s">
        <v>263</v>
      </c>
      <c r="C1413" s="86">
        <v>2012</v>
      </c>
      <c r="D1413" s="6">
        <v>41141</v>
      </c>
      <c r="E1413" s="7">
        <v>2012</v>
      </c>
      <c r="F1413" s="7"/>
      <c r="G1413" s="8"/>
      <c r="H1413" s="8"/>
      <c r="I1413" s="8"/>
      <c r="J1413" s="8"/>
      <c r="K1413" s="8"/>
      <c r="L1413" s="8"/>
      <c r="M1413" s="8"/>
      <c r="N1413" s="8"/>
      <c r="O1413" s="8"/>
      <c r="P1413" s="8"/>
      <c r="Q1413" s="8"/>
      <c r="R1413" s="8"/>
      <c r="S1413" s="8"/>
      <c r="T1413" s="8"/>
      <c r="U1413" s="8"/>
      <c r="V1413" s="8"/>
      <c r="W1413" s="8"/>
      <c r="X1413" s="8"/>
      <c r="Y1413" s="8"/>
      <c r="Z1413" s="8"/>
      <c r="AA1413" s="8"/>
      <c r="AB1413" s="8"/>
      <c r="AC1413" s="8"/>
      <c r="AD1413" s="8"/>
      <c r="AE1413" s="8"/>
      <c r="AF1413" s="8"/>
      <c r="AG1413" s="8"/>
      <c r="AH1413" s="8"/>
      <c r="AI1413" s="8"/>
      <c r="AJ1413" s="9"/>
      <c r="AK1413" s="8"/>
      <c r="AL1413" s="8"/>
      <c r="AM1413" s="9"/>
      <c r="AN1413" s="10" t="s">
        <v>233</v>
      </c>
      <c r="BS1413" s="1">
        <v>31</v>
      </c>
    </row>
    <row r="1414" spans="2:71" x14ac:dyDescent="0.25">
      <c r="B1414" s="5" t="s">
        <v>263</v>
      </c>
      <c r="C1414" s="86">
        <v>2012</v>
      </c>
      <c r="D1414" s="6">
        <v>41157</v>
      </c>
      <c r="E1414" s="7">
        <v>2012</v>
      </c>
      <c r="F1414" s="7"/>
      <c r="G1414" s="8"/>
      <c r="H1414" s="8"/>
      <c r="I1414" s="8"/>
      <c r="J1414" s="8"/>
      <c r="K1414" s="8"/>
      <c r="L1414" s="8"/>
      <c r="M1414" s="8"/>
      <c r="N1414" s="8"/>
      <c r="O1414" s="8"/>
      <c r="P1414" s="8"/>
      <c r="Q1414" s="8"/>
      <c r="R1414" s="8"/>
      <c r="S1414" s="8"/>
      <c r="T1414" s="8"/>
      <c r="U1414" s="8"/>
      <c r="V1414" s="8"/>
      <c r="W1414" s="8"/>
      <c r="X1414" s="8"/>
      <c r="Y1414" s="8"/>
      <c r="Z1414" s="8"/>
      <c r="AA1414" s="8"/>
      <c r="AB1414" s="8"/>
      <c r="AC1414" s="8"/>
      <c r="AD1414" s="8"/>
      <c r="AE1414" s="8"/>
      <c r="AF1414" s="8"/>
      <c r="AG1414" s="8"/>
      <c r="AH1414" s="8"/>
      <c r="AI1414" s="8"/>
      <c r="AJ1414" s="9"/>
      <c r="AK1414" s="8"/>
      <c r="AL1414" s="8"/>
      <c r="AM1414" s="9"/>
      <c r="AN1414" s="10" t="s">
        <v>233</v>
      </c>
      <c r="BS1414" s="1">
        <v>34</v>
      </c>
    </row>
    <row r="1415" spans="2:71" x14ac:dyDescent="0.25">
      <c r="B1415" s="5" t="s">
        <v>263</v>
      </c>
      <c r="C1415" s="86">
        <v>2012</v>
      </c>
      <c r="D1415" s="6">
        <v>41184</v>
      </c>
      <c r="E1415" s="7">
        <v>2012</v>
      </c>
      <c r="F1415" s="7"/>
      <c r="G1415" s="8"/>
      <c r="H1415" s="8"/>
      <c r="I1415" s="8"/>
      <c r="J1415" s="8"/>
      <c r="K1415" s="8"/>
      <c r="L1415" s="8"/>
      <c r="M1415" s="8"/>
      <c r="N1415" s="8"/>
      <c r="O1415" s="8"/>
      <c r="P1415" s="8"/>
      <c r="Q1415" s="8"/>
      <c r="R1415" s="8"/>
      <c r="S1415" s="8"/>
      <c r="T1415" s="8"/>
      <c r="U1415" s="8"/>
      <c r="V1415" s="8"/>
      <c r="W1415" s="8"/>
      <c r="X1415" s="8"/>
      <c r="Y1415" s="8"/>
      <c r="Z1415" s="8"/>
      <c r="AA1415" s="8"/>
      <c r="AB1415" s="8"/>
      <c r="AC1415" s="8"/>
      <c r="AD1415" s="8"/>
      <c r="AE1415" s="8"/>
      <c r="AF1415" s="8"/>
      <c r="AG1415" s="8"/>
      <c r="AH1415" s="8"/>
      <c r="AI1415" s="8"/>
      <c r="AJ1415" s="9"/>
      <c r="AK1415" s="8"/>
      <c r="AL1415" s="8"/>
      <c r="AM1415" s="9"/>
      <c r="AN1415" s="10" t="s">
        <v>233</v>
      </c>
      <c r="BS1415" s="1">
        <v>45</v>
      </c>
    </row>
    <row r="1416" spans="2:71" x14ac:dyDescent="0.25">
      <c r="B1416" s="5" t="s">
        <v>263</v>
      </c>
      <c r="C1416" s="86">
        <v>2012</v>
      </c>
      <c r="D1416" s="6">
        <v>41198</v>
      </c>
      <c r="E1416" s="7">
        <v>2012</v>
      </c>
      <c r="F1416" s="7"/>
      <c r="G1416" s="8"/>
      <c r="H1416" s="8"/>
      <c r="I1416" s="8"/>
      <c r="J1416" s="8"/>
      <c r="K1416" s="8"/>
      <c r="L1416" s="8"/>
      <c r="M1416" s="8"/>
      <c r="N1416" s="8"/>
      <c r="O1416" s="8"/>
      <c r="P1416" s="8"/>
      <c r="Q1416" s="8"/>
      <c r="R1416" s="8"/>
      <c r="S1416" s="8"/>
      <c r="T1416" s="8"/>
      <c r="U1416" s="8"/>
      <c r="V1416" s="8"/>
      <c r="W1416" s="8"/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  <c r="AH1416" s="8"/>
      <c r="AI1416" s="8"/>
      <c r="AJ1416" s="9"/>
      <c r="AK1416" s="8"/>
      <c r="AL1416" s="8"/>
      <c r="AM1416" s="9"/>
      <c r="AN1416" s="10" t="s">
        <v>233</v>
      </c>
      <c r="BS1416" s="1">
        <v>55</v>
      </c>
    </row>
    <row r="1417" spans="2:71" x14ac:dyDescent="0.25">
      <c r="B1417" s="5" t="s">
        <v>264</v>
      </c>
      <c r="C1417" s="86">
        <v>2012</v>
      </c>
      <c r="D1417" s="6">
        <v>41030</v>
      </c>
      <c r="E1417" s="7">
        <v>2012</v>
      </c>
      <c r="F1417" s="7"/>
      <c r="G1417" s="8"/>
      <c r="H1417" s="8"/>
      <c r="I1417" s="8"/>
      <c r="J1417" s="8"/>
      <c r="K1417" s="8"/>
      <c r="L1417" s="8"/>
      <c r="M1417" s="8"/>
      <c r="N1417" s="8"/>
      <c r="O1417" s="8"/>
      <c r="P1417" s="8"/>
      <c r="Q1417" s="8"/>
      <c r="R1417" s="8"/>
      <c r="S1417" s="8"/>
      <c r="T1417" s="8"/>
      <c r="U1417" s="8"/>
      <c r="V1417" s="8"/>
      <c r="W1417" s="8"/>
      <c r="X1417" s="8"/>
      <c r="Y1417" s="8"/>
      <c r="Z1417" s="8"/>
      <c r="AA1417" s="8"/>
      <c r="AB1417" s="8"/>
      <c r="AC1417" s="8"/>
      <c r="AD1417" s="8"/>
      <c r="AE1417" s="8"/>
      <c r="AF1417" s="8"/>
      <c r="AG1417" s="8"/>
      <c r="AH1417" s="8"/>
      <c r="AI1417" s="8"/>
      <c r="AJ1417" s="9"/>
      <c r="AK1417" s="8"/>
      <c r="AL1417" s="8"/>
      <c r="AM1417" s="9"/>
      <c r="AN1417" s="10" t="s">
        <v>240</v>
      </c>
      <c r="BS1417" s="1">
        <v>25</v>
      </c>
    </row>
    <row r="1418" spans="2:71" x14ac:dyDescent="0.25">
      <c r="B1418" s="5" t="s">
        <v>264</v>
      </c>
      <c r="C1418" s="86">
        <v>2012</v>
      </c>
      <c r="D1418" s="6">
        <v>41050</v>
      </c>
      <c r="E1418" s="7">
        <v>2012</v>
      </c>
      <c r="F1418" s="7"/>
      <c r="G1418" s="8"/>
      <c r="H1418" s="8"/>
      <c r="I1418" s="8"/>
      <c r="J1418" s="8"/>
      <c r="K1418" s="8"/>
      <c r="L1418" s="8"/>
      <c r="M1418" s="8"/>
      <c r="N1418" s="8"/>
      <c r="O1418" s="8"/>
      <c r="P1418" s="8"/>
      <c r="Q1418" s="8"/>
      <c r="R1418" s="8"/>
      <c r="S1418" s="8"/>
      <c r="T1418" s="8"/>
      <c r="U1418" s="8"/>
      <c r="V1418" s="8"/>
      <c r="W1418" s="8"/>
      <c r="X1418" s="8"/>
      <c r="Y1418" s="8"/>
      <c r="Z1418" s="8"/>
      <c r="AA1418" s="8"/>
      <c r="AB1418" s="8"/>
      <c r="AC1418" s="8"/>
      <c r="AD1418" s="8"/>
      <c r="AE1418" s="8"/>
      <c r="AF1418" s="8"/>
      <c r="AG1418" s="8"/>
      <c r="AH1418" s="8"/>
      <c r="AI1418" s="8"/>
      <c r="AJ1418" s="9"/>
      <c r="AK1418" s="8"/>
      <c r="AL1418" s="8"/>
      <c r="AM1418" s="9"/>
      <c r="AN1418" s="10" t="s">
        <v>240</v>
      </c>
      <c r="BS1418" s="1">
        <v>33</v>
      </c>
    </row>
    <row r="1419" spans="2:71" x14ac:dyDescent="0.25">
      <c r="B1419" s="5" t="s">
        <v>264</v>
      </c>
      <c r="C1419" s="86">
        <v>2012</v>
      </c>
      <c r="D1419" s="6">
        <v>41095</v>
      </c>
      <c r="E1419" s="7">
        <v>2012</v>
      </c>
      <c r="F1419" s="7"/>
      <c r="G1419" s="8"/>
      <c r="H1419" s="8"/>
      <c r="I1419" s="8"/>
      <c r="J1419" s="8"/>
      <c r="K1419" s="8"/>
      <c r="L1419" s="8"/>
      <c r="M1419" s="8"/>
      <c r="N1419" s="8"/>
      <c r="O1419" s="8"/>
      <c r="P1419" s="8"/>
      <c r="Q1419" s="8"/>
      <c r="R1419" s="8"/>
      <c r="S1419" s="8"/>
      <c r="T1419" s="8"/>
      <c r="U1419" s="8"/>
      <c r="V1419" s="8"/>
      <c r="W1419" s="8"/>
      <c r="X1419" s="8"/>
      <c r="Y1419" s="8"/>
      <c r="Z1419" s="8"/>
      <c r="AA1419" s="8"/>
      <c r="AB1419" s="8"/>
      <c r="AC1419" s="8"/>
      <c r="AD1419" s="8"/>
      <c r="AE1419" s="8"/>
      <c r="AF1419" s="8"/>
      <c r="AG1419" s="8"/>
      <c r="AH1419" s="8"/>
      <c r="AI1419" s="8"/>
      <c r="AJ1419" s="9"/>
      <c r="AK1419" s="8"/>
      <c r="AL1419" s="8"/>
      <c r="AM1419" s="9"/>
      <c r="AN1419" s="10" t="s">
        <v>240</v>
      </c>
      <c r="BS1419" s="1">
        <v>41</v>
      </c>
    </row>
    <row r="1420" spans="2:71" x14ac:dyDescent="0.25">
      <c r="B1420" s="5" t="s">
        <v>264</v>
      </c>
      <c r="C1420" s="86">
        <v>2012</v>
      </c>
      <c r="D1420" s="6">
        <v>41129</v>
      </c>
      <c r="E1420" s="7">
        <v>2012</v>
      </c>
      <c r="F1420" s="7"/>
      <c r="G1420" s="8"/>
      <c r="H1420" s="8"/>
      <c r="I1420" s="8"/>
      <c r="J1420" s="8"/>
      <c r="K1420" s="8"/>
      <c r="L1420" s="8"/>
      <c r="M1420" s="8"/>
      <c r="N1420" s="8"/>
      <c r="O1420" s="8"/>
      <c r="P1420" s="8"/>
      <c r="Q1420" s="8"/>
      <c r="R1420" s="8"/>
      <c r="S1420" s="8"/>
      <c r="T1420" s="8"/>
      <c r="U1420" s="8"/>
      <c r="V1420" s="8"/>
      <c r="W1420" s="8"/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  <c r="AH1420" s="8"/>
      <c r="AI1420" s="8"/>
      <c r="AJ1420" s="9"/>
      <c r="AK1420" s="8"/>
      <c r="AL1420" s="8"/>
      <c r="AM1420" s="9"/>
      <c r="AN1420" s="10" t="s">
        <v>240</v>
      </c>
      <c r="BS1420" s="1">
        <v>51</v>
      </c>
    </row>
    <row r="1421" spans="2:71" x14ac:dyDescent="0.25">
      <c r="B1421" s="5" t="s">
        <v>264</v>
      </c>
      <c r="C1421" s="86">
        <v>2012</v>
      </c>
      <c r="D1421" s="6">
        <v>41141</v>
      </c>
      <c r="E1421" s="7">
        <v>2012</v>
      </c>
      <c r="F1421" s="7"/>
      <c r="G1421" s="8"/>
      <c r="H1421" s="8"/>
      <c r="I1421" s="8"/>
      <c r="J1421" s="8"/>
      <c r="K1421" s="8"/>
      <c r="L1421" s="8"/>
      <c r="M1421" s="8"/>
      <c r="N1421" s="8"/>
      <c r="O1421" s="8"/>
      <c r="P1421" s="8"/>
      <c r="Q1421" s="8"/>
      <c r="R1421" s="8"/>
      <c r="S1421" s="8"/>
      <c r="T1421" s="8"/>
      <c r="U1421" s="8"/>
      <c r="V1421" s="8"/>
      <c r="W1421" s="8"/>
      <c r="X1421" s="8"/>
      <c r="Y1421" s="8"/>
      <c r="Z1421" s="8"/>
      <c r="AA1421" s="8"/>
      <c r="AB1421" s="8"/>
      <c r="AC1421" s="8"/>
      <c r="AD1421" s="8"/>
      <c r="AE1421" s="8"/>
      <c r="AF1421" s="8"/>
      <c r="AG1421" s="8"/>
      <c r="AH1421" s="8"/>
      <c r="AI1421" s="8"/>
      <c r="AJ1421" s="9"/>
      <c r="AK1421" s="8"/>
      <c r="AL1421" s="8"/>
      <c r="AM1421" s="9"/>
      <c r="AN1421" s="10" t="s">
        <v>240</v>
      </c>
      <c r="BS1421" s="1">
        <v>57</v>
      </c>
    </row>
    <row r="1422" spans="2:71" x14ac:dyDescent="0.25">
      <c r="B1422" s="5" t="s">
        <v>264</v>
      </c>
      <c r="C1422" s="86">
        <v>2012</v>
      </c>
      <c r="D1422" s="6">
        <v>41157</v>
      </c>
      <c r="E1422" s="7">
        <v>2012</v>
      </c>
      <c r="F1422" s="7"/>
      <c r="G1422" s="8"/>
      <c r="H1422" s="8"/>
      <c r="I1422" s="8"/>
      <c r="J1422" s="8"/>
      <c r="K1422" s="8"/>
      <c r="L1422" s="8"/>
      <c r="M1422" s="8"/>
      <c r="N1422" s="8"/>
      <c r="O1422" s="8"/>
      <c r="P1422" s="8"/>
      <c r="Q1422" s="8"/>
      <c r="R1422" s="8"/>
      <c r="S1422" s="8"/>
      <c r="T1422" s="8"/>
      <c r="U1422" s="8"/>
      <c r="V1422" s="8"/>
      <c r="W1422" s="8"/>
      <c r="X1422" s="8"/>
      <c r="Y1422" s="8"/>
      <c r="Z1422" s="8"/>
      <c r="AA1422" s="8"/>
      <c r="AB1422" s="8"/>
      <c r="AC1422" s="8"/>
      <c r="AD1422" s="8"/>
      <c r="AE1422" s="8"/>
      <c r="AF1422" s="8"/>
      <c r="AG1422" s="8"/>
      <c r="AH1422" s="8"/>
      <c r="AI1422" s="8"/>
      <c r="AJ1422" s="9"/>
      <c r="AK1422" s="8"/>
      <c r="AL1422" s="8"/>
      <c r="AM1422" s="9"/>
      <c r="AN1422" s="10" t="s">
        <v>240</v>
      </c>
      <c r="BS1422" s="1">
        <v>65</v>
      </c>
    </row>
    <row r="1423" spans="2:71" x14ac:dyDescent="0.25">
      <c r="B1423" s="5" t="s">
        <v>265</v>
      </c>
      <c r="C1423" s="86">
        <v>2012</v>
      </c>
      <c r="D1423" s="6">
        <v>41030</v>
      </c>
      <c r="E1423" s="7">
        <v>2012</v>
      </c>
      <c r="F1423" s="7"/>
      <c r="G1423" s="8"/>
      <c r="H1423" s="8"/>
      <c r="I1423" s="8"/>
      <c r="J1423" s="8"/>
      <c r="K1423" s="8"/>
      <c r="L1423" s="8"/>
      <c r="M1423" s="8"/>
      <c r="N1423" s="8"/>
      <c r="O1423" s="8"/>
      <c r="P1423" s="8"/>
      <c r="Q1423" s="8"/>
      <c r="R1423" s="8"/>
      <c r="S1423" s="8"/>
      <c r="T1423" s="8"/>
      <c r="U1423" s="8"/>
      <c r="V1423" s="8"/>
      <c r="W1423" s="8"/>
      <c r="X1423" s="8"/>
      <c r="Y1423" s="8"/>
      <c r="Z1423" s="8"/>
      <c r="AA1423" s="8"/>
      <c r="AB1423" s="8"/>
      <c r="AC1423" s="8"/>
      <c r="AD1423" s="8"/>
      <c r="AE1423" s="8"/>
      <c r="AF1423" s="8"/>
      <c r="AG1423" s="8"/>
      <c r="AH1423" s="8"/>
      <c r="AI1423" s="8"/>
      <c r="AJ1423" s="9"/>
      <c r="AK1423" s="8"/>
      <c r="AL1423" s="8"/>
      <c r="AM1423" s="9"/>
      <c r="AN1423" s="10" t="s">
        <v>240</v>
      </c>
      <c r="BS1423" s="1">
        <v>22</v>
      </c>
    </row>
    <row r="1424" spans="2:71" x14ac:dyDescent="0.25">
      <c r="B1424" s="5" t="s">
        <v>265</v>
      </c>
      <c r="C1424" s="86">
        <v>2012</v>
      </c>
      <c r="D1424" s="6">
        <v>41050</v>
      </c>
      <c r="E1424" s="7">
        <v>2012</v>
      </c>
      <c r="F1424" s="7"/>
      <c r="G1424" s="8"/>
      <c r="H1424" s="8"/>
      <c r="I1424" s="8"/>
      <c r="J1424" s="8"/>
      <c r="K1424" s="8"/>
      <c r="L1424" s="8"/>
      <c r="M1424" s="8"/>
      <c r="N1424" s="8"/>
      <c r="O1424" s="8"/>
      <c r="P1424" s="8"/>
      <c r="Q1424" s="8"/>
      <c r="R1424" s="8"/>
      <c r="S1424" s="8"/>
      <c r="T1424" s="8"/>
      <c r="U1424" s="8"/>
      <c r="V1424" s="8"/>
      <c r="W1424" s="8"/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  <c r="AH1424" s="8"/>
      <c r="AI1424" s="8"/>
      <c r="AJ1424" s="9"/>
      <c r="AK1424" s="8"/>
      <c r="AL1424" s="8"/>
      <c r="AM1424" s="9"/>
      <c r="AN1424" s="10" t="s">
        <v>240</v>
      </c>
      <c r="BS1424" s="1">
        <v>33</v>
      </c>
    </row>
    <row r="1425" spans="2:71" x14ac:dyDescent="0.25">
      <c r="B1425" s="5" t="s">
        <v>265</v>
      </c>
      <c r="C1425" s="86">
        <v>2012</v>
      </c>
      <c r="D1425" s="6">
        <v>41095</v>
      </c>
      <c r="E1425" s="7">
        <v>2012</v>
      </c>
      <c r="F1425" s="7"/>
      <c r="G1425" s="8"/>
      <c r="H1425" s="8"/>
      <c r="I1425" s="8"/>
      <c r="J1425" s="8"/>
      <c r="K1425" s="8"/>
      <c r="L1425" s="8"/>
      <c r="M1425" s="8"/>
      <c r="N1425" s="8"/>
      <c r="O1425" s="8"/>
      <c r="P1425" s="8"/>
      <c r="Q1425" s="8"/>
      <c r="R1425" s="8"/>
      <c r="S1425" s="8"/>
      <c r="T1425" s="8"/>
      <c r="U1425" s="8"/>
      <c r="V1425" s="8"/>
      <c r="W1425" s="8"/>
      <c r="X1425" s="8"/>
      <c r="Y1425" s="8"/>
      <c r="Z1425" s="8"/>
      <c r="AA1425" s="8"/>
      <c r="AB1425" s="8"/>
      <c r="AC1425" s="8"/>
      <c r="AD1425" s="8"/>
      <c r="AE1425" s="8"/>
      <c r="AF1425" s="8"/>
      <c r="AG1425" s="8"/>
      <c r="AH1425" s="8"/>
      <c r="AI1425" s="8"/>
      <c r="AJ1425" s="9"/>
      <c r="AK1425" s="8"/>
      <c r="AL1425" s="8"/>
      <c r="AM1425" s="9"/>
      <c r="AN1425" s="10" t="s">
        <v>240</v>
      </c>
      <c r="BS1425" s="1">
        <v>35</v>
      </c>
    </row>
    <row r="1426" spans="2:71" x14ac:dyDescent="0.25">
      <c r="B1426" s="5" t="s">
        <v>265</v>
      </c>
      <c r="C1426" s="86">
        <v>2012</v>
      </c>
      <c r="D1426" s="6">
        <v>41129</v>
      </c>
      <c r="E1426" s="7">
        <v>2012</v>
      </c>
      <c r="F1426" s="7"/>
      <c r="G1426" s="8"/>
      <c r="H1426" s="8"/>
      <c r="I1426" s="8"/>
      <c r="J1426" s="8"/>
      <c r="K1426" s="8"/>
      <c r="L1426" s="8"/>
      <c r="M1426" s="8"/>
      <c r="N1426" s="8"/>
      <c r="O1426" s="8"/>
      <c r="P1426" s="8"/>
      <c r="Q1426" s="8"/>
      <c r="R1426" s="8"/>
      <c r="S1426" s="8"/>
      <c r="T1426" s="8"/>
      <c r="U1426" s="8"/>
      <c r="V1426" s="8"/>
      <c r="W1426" s="8"/>
      <c r="X1426" s="8"/>
      <c r="Y1426" s="8"/>
      <c r="Z1426" s="8"/>
      <c r="AA1426" s="8"/>
      <c r="AB1426" s="8"/>
      <c r="AC1426" s="8"/>
      <c r="AD1426" s="8"/>
      <c r="AE1426" s="8"/>
      <c r="AF1426" s="8"/>
      <c r="AG1426" s="8"/>
      <c r="AH1426" s="8"/>
      <c r="AI1426" s="8"/>
      <c r="AJ1426" s="9"/>
      <c r="AK1426" s="8"/>
      <c r="AL1426" s="8"/>
      <c r="AM1426" s="9"/>
      <c r="AN1426" s="10" t="s">
        <v>240</v>
      </c>
      <c r="BS1426" s="1">
        <v>37</v>
      </c>
    </row>
    <row r="1427" spans="2:71" x14ac:dyDescent="0.25">
      <c r="B1427" s="5" t="s">
        <v>265</v>
      </c>
      <c r="C1427" s="86">
        <v>2012</v>
      </c>
      <c r="D1427" s="6">
        <v>41141</v>
      </c>
      <c r="E1427" s="7">
        <v>2012</v>
      </c>
      <c r="F1427" s="7"/>
      <c r="G1427" s="8"/>
      <c r="H1427" s="8"/>
      <c r="I1427" s="8"/>
      <c r="J1427" s="8"/>
      <c r="K1427" s="8"/>
      <c r="L1427" s="8"/>
      <c r="M1427" s="8"/>
      <c r="N1427" s="8"/>
      <c r="O1427" s="8"/>
      <c r="P1427" s="8"/>
      <c r="Q1427" s="8"/>
      <c r="R1427" s="8"/>
      <c r="S1427" s="8"/>
      <c r="T1427" s="8"/>
      <c r="U1427" s="8"/>
      <c r="V1427" s="8"/>
      <c r="W1427" s="8"/>
      <c r="X1427" s="8"/>
      <c r="Y1427" s="8"/>
      <c r="Z1427" s="8"/>
      <c r="AA1427" s="8"/>
      <c r="AB1427" s="8"/>
      <c r="AC1427" s="8"/>
      <c r="AD1427" s="8"/>
      <c r="AE1427" s="8"/>
      <c r="AF1427" s="8"/>
      <c r="AG1427" s="8"/>
      <c r="AH1427" s="8"/>
      <c r="AI1427" s="8"/>
      <c r="AJ1427" s="9"/>
      <c r="AK1427" s="8"/>
      <c r="AL1427" s="8"/>
      <c r="AM1427" s="9"/>
      <c r="AN1427" s="10" t="s">
        <v>240</v>
      </c>
      <c r="BS1427" s="1">
        <v>45</v>
      </c>
    </row>
    <row r="1428" spans="2:71" x14ac:dyDescent="0.25">
      <c r="B1428" s="5" t="s">
        <v>265</v>
      </c>
      <c r="C1428" s="86">
        <v>2012</v>
      </c>
      <c r="D1428" s="6">
        <v>41157</v>
      </c>
      <c r="E1428" s="7">
        <v>2012</v>
      </c>
      <c r="F1428" s="7"/>
      <c r="G1428" s="8"/>
      <c r="H1428" s="8"/>
      <c r="I1428" s="8"/>
      <c r="J1428" s="8"/>
      <c r="K1428" s="8"/>
      <c r="L1428" s="8"/>
      <c r="M1428" s="8"/>
      <c r="N1428" s="8"/>
      <c r="O1428" s="8"/>
      <c r="P1428" s="8"/>
      <c r="Q1428" s="8"/>
      <c r="R1428" s="8"/>
      <c r="S1428" s="8"/>
      <c r="T1428" s="8"/>
      <c r="U1428" s="8"/>
      <c r="V1428" s="8"/>
      <c r="W1428" s="8"/>
      <c r="X1428" s="8"/>
      <c r="Y1428" s="8"/>
      <c r="Z1428" s="8"/>
      <c r="AA1428" s="8"/>
      <c r="AB1428" s="8"/>
      <c r="AC1428" s="8"/>
      <c r="AD1428" s="8"/>
      <c r="AE1428" s="8"/>
      <c r="AF1428" s="8"/>
      <c r="AG1428" s="8"/>
      <c r="AH1428" s="8"/>
      <c r="AI1428" s="8"/>
      <c r="AJ1428" s="9"/>
      <c r="AK1428" s="8"/>
      <c r="AL1428" s="8"/>
      <c r="AM1428" s="9"/>
      <c r="AN1428" s="10" t="s">
        <v>240</v>
      </c>
      <c r="BS1428" s="1">
        <v>51</v>
      </c>
    </row>
    <row r="1429" spans="2:71" x14ac:dyDescent="0.25">
      <c r="B1429" s="5" t="s">
        <v>266</v>
      </c>
      <c r="C1429" s="86">
        <v>2012</v>
      </c>
      <c r="D1429" s="6">
        <v>41050</v>
      </c>
      <c r="E1429" s="7">
        <v>2012</v>
      </c>
      <c r="F1429" s="7"/>
      <c r="G1429" s="8"/>
      <c r="H1429" s="8"/>
      <c r="I1429" s="8"/>
      <c r="J1429" s="8"/>
      <c r="K1429" s="8"/>
      <c r="L1429" s="8"/>
      <c r="M1429" s="8"/>
      <c r="N1429" s="8"/>
      <c r="O1429" s="8"/>
      <c r="P1429" s="8"/>
      <c r="Q1429" s="8"/>
      <c r="R1429" s="8"/>
      <c r="S1429" s="8"/>
      <c r="T1429" s="8"/>
      <c r="U1429" s="8"/>
      <c r="V1429" s="8"/>
      <c r="W1429" s="8"/>
      <c r="X1429" s="8"/>
      <c r="Y1429" s="8"/>
      <c r="Z1429" s="8"/>
      <c r="AA1429" s="8"/>
      <c r="AB1429" s="8"/>
      <c r="AC1429" s="8"/>
      <c r="AD1429" s="8"/>
      <c r="AE1429" s="8"/>
      <c r="AF1429" s="8"/>
      <c r="AG1429" s="8"/>
      <c r="AH1429" s="8"/>
      <c r="AI1429" s="8"/>
      <c r="AJ1429" s="9"/>
      <c r="AK1429" s="8"/>
      <c r="AL1429" s="8"/>
      <c r="AM1429" s="9"/>
      <c r="AN1429" s="10" t="s">
        <v>240</v>
      </c>
      <c r="BS1429" s="1">
        <v>24</v>
      </c>
    </row>
    <row r="1430" spans="2:71" x14ac:dyDescent="0.25">
      <c r="B1430" s="5" t="s">
        <v>266</v>
      </c>
      <c r="C1430" s="86">
        <v>2012</v>
      </c>
      <c r="D1430" s="6">
        <v>41095</v>
      </c>
      <c r="E1430" s="7">
        <v>2012</v>
      </c>
      <c r="F1430" s="7"/>
      <c r="G1430" s="8"/>
      <c r="H1430" s="8"/>
      <c r="I1430" s="8"/>
      <c r="J1430" s="8"/>
      <c r="K1430" s="8"/>
      <c r="L1430" s="8"/>
      <c r="M1430" s="8"/>
      <c r="N1430" s="8"/>
      <c r="O1430" s="8"/>
      <c r="P1430" s="8"/>
      <c r="Q1430" s="8"/>
      <c r="R1430" s="8"/>
      <c r="S1430" s="8"/>
      <c r="T1430" s="8"/>
      <c r="U1430" s="8"/>
      <c r="V1430" s="8"/>
      <c r="W1430" s="8"/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  <c r="AH1430" s="8"/>
      <c r="AI1430" s="8"/>
      <c r="AJ1430" s="9"/>
      <c r="AK1430" s="8"/>
      <c r="AL1430" s="8"/>
      <c r="AM1430" s="9"/>
      <c r="AN1430" s="10" t="s">
        <v>240</v>
      </c>
      <c r="BS1430" s="1">
        <v>32</v>
      </c>
    </row>
    <row r="1431" spans="2:71" x14ac:dyDescent="0.25">
      <c r="B1431" s="5" t="s">
        <v>266</v>
      </c>
      <c r="C1431" s="86">
        <v>2012</v>
      </c>
      <c r="D1431" s="6">
        <v>41129</v>
      </c>
      <c r="E1431" s="7">
        <v>2012</v>
      </c>
      <c r="F1431" s="7"/>
      <c r="G1431" s="8"/>
      <c r="H1431" s="8"/>
      <c r="I1431" s="8"/>
      <c r="J1431" s="8"/>
      <c r="K1431" s="8"/>
      <c r="L1431" s="8"/>
      <c r="M1431" s="8"/>
      <c r="N1431" s="8"/>
      <c r="O1431" s="8"/>
      <c r="P1431" s="8"/>
      <c r="Q1431" s="8"/>
      <c r="R1431" s="8"/>
      <c r="S1431" s="8"/>
      <c r="T1431" s="8"/>
      <c r="U1431" s="8"/>
      <c r="V1431" s="8"/>
      <c r="W1431" s="8"/>
      <c r="X1431" s="8"/>
      <c r="Y1431" s="8"/>
      <c r="Z1431" s="8"/>
      <c r="AA1431" s="8"/>
      <c r="AB1431" s="8"/>
      <c r="AC1431" s="8"/>
      <c r="AD1431" s="8"/>
      <c r="AE1431" s="8"/>
      <c r="AF1431" s="8"/>
      <c r="AG1431" s="8"/>
      <c r="AH1431" s="8"/>
      <c r="AI1431" s="8"/>
      <c r="AJ1431" s="9"/>
      <c r="AK1431" s="8"/>
      <c r="AL1431" s="8"/>
      <c r="AM1431" s="9"/>
      <c r="AN1431" s="10" t="s">
        <v>240</v>
      </c>
      <c r="BS1431" s="1">
        <v>35</v>
      </c>
    </row>
    <row r="1432" spans="2:71" x14ac:dyDescent="0.25">
      <c r="B1432" s="5" t="s">
        <v>266</v>
      </c>
      <c r="C1432" s="86">
        <v>2012</v>
      </c>
      <c r="D1432" s="6">
        <v>41141</v>
      </c>
      <c r="E1432" s="7">
        <v>2012</v>
      </c>
      <c r="F1432" s="7"/>
      <c r="G1432" s="8"/>
      <c r="H1432" s="8"/>
      <c r="I1432" s="8"/>
      <c r="J1432" s="8"/>
      <c r="K1432" s="8"/>
      <c r="L1432" s="8"/>
      <c r="M1432" s="8"/>
      <c r="N1432" s="8"/>
      <c r="O1432" s="8"/>
      <c r="P1432" s="8"/>
      <c r="Q1432" s="8"/>
      <c r="R1432" s="8"/>
      <c r="S1432" s="8"/>
      <c r="T1432" s="8"/>
      <c r="U1432" s="8"/>
      <c r="V1432" s="8"/>
      <c r="W1432" s="8"/>
      <c r="X1432" s="8"/>
      <c r="Y1432" s="8"/>
      <c r="Z1432" s="8"/>
      <c r="AA1432" s="8"/>
      <c r="AB1432" s="8"/>
      <c r="AC1432" s="8"/>
      <c r="AD1432" s="8"/>
      <c r="AE1432" s="8"/>
      <c r="AF1432" s="8"/>
      <c r="AG1432" s="8"/>
      <c r="AH1432" s="8"/>
      <c r="AI1432" s="8"/>
      <c r="AJ1432" s="9"/>
      <c r="AK1432" s="8"/>
      <c r="AL1432" s="8"/>
      <c r="AM1432" s="9"/>
      <c r="AN1432" s="10" t="s">
        <v>240</v>
      </c>
      <c r="BS1432" s="1">
        <v>37</v>
      </c>
    </row>
    <row r="1433" spans="2:71" x14ac:dyDescent="0.25">
      <c r="B1433" s="5" t="s">
        <v>266</v>
      </c>
      <c r="C1433" s="86">
        <v>2012</v>
      </c>
      <c r="D1433" s="6">
        <v>41157</v>
      </c>
      <c r="E1433" s="7">
        <v>2012</v>
      </c>
      <c r="F1433" s="7"/>
      <c r="G1433" s="8"/>
      <c r="H1433" s="8"/>
      <c r="I1433" s="8"/>
      <c r="J1433" s="8"/>
      <c r="K1433" s="8"/>
      <c r="L1433" s="8"/>
      <c r="M1433" s="8"/>
      <c r="N1433" s="8"/>
      <c r="O1433" s="8"/>
      <c r="P1433" s="8"/>
      <c r="Q1433" s="8"/>
      <c r="R1433" s="8"/>
      <c r="S1433" s="8"/>
      <c r="T1433" s="8"/>
      <c r="U1433" s="8"/>
      <c r="V1433" s="8"/>
      <c r="W1433" s="8"/>
      <c r="X1433" s="8"/>
      <c r="Y1433" s="8"/>
      <c r="Z1433" s="8"/>
      <c r="AA1433" s="8"/>
      <c r="AB1433" s="8"/>
      <c r="AC1433" s="8"/>
      <c r="AD1433" s="8"/>
      <c r="AE1433" s="8"/>
      <c r="AF1433" s="8"/>
      <c r="AG1433" s="8"/>
      <c r="AH1433" s="8"/>
      <c r="AI1433" s="8"/>
      <c r="AJ1433" s="9"/>
      <c r="AK1433" s="8"/>
      <c r="AL1433" s="8"/>
      <c r="AM1433" s="9"/>
      <c r="AN1433" s="10" t="s">
        <v>240</v>
      </c>
      <c r="BS1433" s="1">
        <v>47</v>
      </c>
    </row>
    <row r="1434" spans="2:71" x14ac:dyDescent="0.25">
      <c r="B1434" s="5" t="s">
        <v>267</v>
      </c>
      <c r="C1434" s="86">
        <v>2012</v>
      </c>
      <c r="D1434" s="6">
        <v>41095</v>
      </c>
      <c r="E1434" s="7">
        <v>2012</v>
      </c>
      <c r="F1434" s="7"/>
      <c r="G1434" s="8"/>
      <c r="H1434" s="8"/>
      <c r="I1434" s="8"/>
      <c r="J1434" s="8"/>
      <c r="K1434" s="8"/>
      <c r="L1434" s="8"/>
      <c r="M1434" s="8"/>
      <c r="N1434" s="8"/>
      <c r="O1434" s="8"/>
      <c r="P1434" s="8"/>
      <c r="Q1434" s="8"/>
      <c r="R1434" s="8"/>
      <c r="S1434" s="8"/>
      <c r="T1434" s="8"/>
      <c r="U1434" s="8"/>
      <c r="V1434" s="8"/>
      <c r="W1434" s="8"/>
      <c r="X1434" s="8"/>
      <c r="Y1434" s="8"/>
      <c r="Z1434" s="8"/>
      <c r="AA1434" s="8"/>
      <c r="AB1434" s="8"/>
      <c r="AC1434" s="8"/>
      <c r="AD1434" s="8"/>
      <c r="AE1434" s="8"/>
      <c r="AF1434" s="8"/>
      <c r="AG1434" s="8"/>
      <c r="AH1434" s="8"/>
      <c r="AI1434" s="8"/>
      <c r="AJ1434" s="9"/>
      <c r="AK1434" s="8"/>
      <c r="AL1434" s="8"/>
      <c r="AM1434" s="9"/>
      <c r="AN1434" s="10" t="s">
        <v>240</v>
      </c>
      <c r="BS1434" s="1">
        <v>31</v>
      </c>
    </row>
    <row r="1435" spans="2:71" x14ac:dyDescent="0.25">
      <c r="B1435" s="5" t="s">
        <v>267</v>
      </c>
      <c r="C1435" s="86">
        <v>2012</v>
      </c>
      <c r="D1435" s="6">
        <v>41129</v>
      </c>
      <c r="E1435" s="7">
        <v>2012</v>
      </c>
      <c r="F1435" s="7"/>
      <c r="G1435" s="8"/>
      <c r="H1435" s="8"/>
      <c r="I1435" s="8"/>
      <c r="J1435" s="8"/>
      <c r="K1435" s="8"/>
      <c r="L1435" s="8"/>
      <c r="M1435" s="8"/>
      <c r="N1435" s="8"/>
      <c r="O1435" s="8"/>
      <c r="P1435" s="8"/>
      <c r="Q1435" s="8"/>
      <c r="R1435" s="8"/>
      <c r="S1435" s="8"/>
      <c r="T1435" s="8"/>
      <c r="U1435" s="8"/>
      <c r="V1435" s="8"/>
      <c r="W1435" s="8"/>
      <c r="X1435" s="8"/>
      <c r="Y1435" s="8"/>
      <c r="Z1435" s="8"/>
      <c r="AA1435" s="8"/>
      <c r="AB1435" s="8"/>
      <c r="AC1435" s="8"/>
      <c r="AD1435" s="8"/>
      <c r="AE1435" s="8"/>
      <c r="AF1435" s="8"/>
      <c r="AG1435" s="8"/>
      <c r="AH1435" s="8"/>
      <c r="AI1435" s="8"/>
      <c r="AJ1435" s="9"/>
      <c r="AK1435" s="8"/>
      <c r="AL1435" s="8"/>
      <c r="AM1435" s="9"/>
      <c r="AN1435" s="10" t="s">
        <v>240</v>
      </c>
      <c r="BS1435" s="1">
        <v>33</v>
      </c>
    </row>
    <row r="1436" spans="2:71" x14ac:dyDescent="0.25">
      <c r="B1436" s="5" t="s">
        <v>267</v>
      </c>
      <c r="C1436" s="86">
        <v>2012</v>
      </c>
      <c r="D1436" s="6">
        <v>41141</v>
      </c>
      <c r="E1436" s="7">
        <v>2012</v>
      </c>
      <c r="F1436" s="7"/>
      <c r="G1436" s="8"/>
      <c r="H1436" s="8"/>
      <c r="I1436" s="8"/>
      <c r="J1436" s="8"/>
      <c r="K1436" s="8"/>
      <c r="L1436" s="8"/>
      <c r="M1436" s="8"/>
      <c r="N1436" s="8"/>
      <c r="O1436" s="8"/>
      <c r="P1436" s="8"/>
      <c r="Q1436" s="8"/>
      <c r="R1436" s="8"/>
      <c r="S1436" s="8"/>
      <c r="T1436" s="8"/>
      <c r="U1436" s="8"/>
      <c r="V1436" s="8"/>
      <c r="W1436" s="8"/>
      <c r="X1436" s="8"/>
      <c r="Y1436" s="8"/>
      <c r="Z1436" s="8"/>
      <c r="AA1436" s="8"/>
      <c r="AB1436" s="8"/>
      <c r="AC1436" s="8"/>
      <c r="AD1436" s="8"/>
      <c r="AE1436" s="8"/>
      <c r="AF1436" s="8"/>
      <c r="AG1436" s="8"/>
      <c r="AH1436" s="8"/>
      <c r="AI1436" s="8"/>
      <c r="AJ1436" s="9"/>
      <c r="AK1436" s="8"/>
      <c r="AL1436" s="8"/>
      <c r="AM1436" s="9"/>
      <c r="AN1436" s="10" t="s">
        <v>240</v>
      </c>
      <c r="BS1436" s="1">
        <v>35</v>
      </c>
    </row>
    <row r="1437" spans="2:71" x14ac:dyDescent="0.25">
      <c r="B1437" s="5" t="s">
        <v>267</v>
      </c>
      <c r="C1437" s="86">
        <v>2012</v>
      </c>
      <c r="D1437" s="6">
        <v>41157</v>
      </c>
      <c r="E1437" s="7">
        <v>2012</v>
      </c>
      <c r="F1437" s="7"/>
      <c r="G1437" s="8"/>
      <c r="H1437" s="8"/>
      <c r="I1437" s="8"/>
      <c r="J1437" s="8"/>
      <c r="K1437" s="8"/>
      <c r="L1437" s="8"/>
      <c r="M1437" s="8"/>
      <c r="N1437" s="8"/>
      <c r="O1437" s="8"/>
      <c r="P1437" s="8"/>
      <c r="Q1437" s="8"/>
      <c r="R1437" s="8"/>
      <c r="S1437" s="8"/>
      <c r="T1437" s="8"/>
      <c r="U1437" s="8"/>
      <c r="V1437" s="8"/>
      <c r="W1437" s="8"/>
      <c r="X1437" s="8"/>
      <c r="Y1437" s="8"/>
      <c r="Z1437" s="8"/>
      <c r="AA1437" s="8"/>
      <c r="AB1437" s="8"/>
      <c r="AC1437" s="8"/>
      <c r="AD1437" s="8"/>
      <c r="AE1437" s="8"/>
      <c r="AF1437" s="8"/>
      <c r="AG1437" s="8"/>
      <c r="AH1437" s="8"/>
      <c r="AI1437" s="8"/>
      <c r="AJ1437" s="9"/>
      <c r="AK1437" s="8"/>
      <c r="AL1437" s="8"/>
      <c r="AM1437" s="9"/>
      <c r="AN1437" s="10" t="s">
        <v>240</v>
      </c>
      <c r="BS1437" s="1">
        <v>43</v>
      </c>
    </row>
    <row r="1438" spans="2:71" x14ac:dyDescent="0.25">
      <c r="B1438" s="5" t="s">
        <v>267</v>
      </c>
      <c r="C1438" s="86">
        <v>2012</v>
      </c>
      <c r="D1438" s="6">
        <v>41184</v>
      </c>
      <c r="E1438" s="7">
        <v>2012</v>
      </c>
      <c r="F1438" s="7"/>
      <c r="G1438" s="8"/>
      <c r="H1438" s="8"/>
      <c r="I1438" s="8"/>
      <c r="J1438" s="8"/>
      <c r="K1438" s="8"/>
      <c r="L1438" s="8"/>
      <c r="M1438" s="8"/>
      <c r="N1438" s="8"/>
      <c r="O1438" s="8"/>
      <c r="P1438" s="8"/>
      <c r="Q1438" s="8"/>
      <c r="R1438" s="8"/>
      <c r="S1438" s="8"/>
      <c r="T1438" s="8"/>
      <c r="U1438" s="8"/>
      <c r="V1438" s="8"/>
      <c r="W1438" s="8"/>
      <c r="X1438" s="8"/>
      <c r="Y1438" s="8"/>
      <c r="Z1438" s="8"/>
      <c r="AA1438" s="8"/>
      <c r="AB1438" s="8"/>
      <c r="AC1438" s="8"/>
      <c r="AD1438" s="8"/>
      <c r="AE1438" s="8"/>
      <c r="AF1438" s="8"/>
      <c r="AG1438" s="8"/>
      <c r="AH1438" s="8"/>
      <c r="AI1438" s="8"/>
      <c r="AJ1438" s="9"/>
      <c r="AK1438" s="8"/>
      <c r="AL1438" s="8"/>
      <c r="AM1438" s="9"/>
      <c r="AN1438" s="10" t="s">
        <v>240</v>
      </c>
      <c r="BS1438" s="1">
        <v>57</v>
      </c>
    </row>
    <row r="1439" spans="2:71" x14ac:dyDescent="0.25">
      <c r="B1439" s="5" t="s">
        <v>268</v>
      </c>
      <c r="C1439" s="86">
        <v>2012</v>
      </c>
      <c r="D1439" s="6">
        <v>41129</v>
      </c>
      <c r="E1439" s="7">
        <v>2012</v>
      </c>
      <c r="F1439" s="7"/>
      <c r="G1439" s="8"/>
      <c r="H1439" s="8"/>
      <c r="I1439" s="8"/>
      <c r="J1439" s="8"/>
      <c r="K1439" s="8"/>
      <c r="L1439" s="8"/>
      <c r="M1439" s="8"/>
      <c r="N1439" s="8"/>
      <c r="O1439" s="8"/>
      <c r="P1439" s="8"/>
      <c r="Q1439" s="8"/>
      <c r="R1439" s="8"/>
      <c r="S1439" s="8"/>
      <c r="T1439" s="8"/>
      <c r="U1439" s="8"/>
      <c r="V1439" s="8"/>
      <c r="W1439" s="8"/>
      <c r="X1439" s="8"/>
      <c r="Y1439" s="8"/>
      <c r="Z1439" s="8"/>
      <c r="AA1439" s="8"/>
      <c r="AB1439" s="8"/>
      <c r="AC1439" s="8"/>
      <c r="AD1439" s="8"/>
      <c r="AE1439" s="8"/>
      <c r="AF1439" s="8"/>
      <c r="AG1439" s="8"/>
      <c r="AH1439" s="8"/>
      <c r="AI1439" s="8"/>
      <c r="AJ1439" s="9"/>
      <c r="AK1439" s="8"/>
      <c r="AL1439" s="8"/>
      <c r="AM1439" s="9"/>
      <c r="AN1439" s="10" t="s">
        <v>240</v>
      </c>
      <c r="BS1439" s="1">
        <v>25</v>
      </c>
    </row>
    <row r="1440" spans="2:71" x14ac:dyDescent="0.25">
      <c r="B1440" s="5" t="s">
        <v>268</v>
      </c>
      <c r="C1440" s="86">
        <v>2012</v>
      </c>
      <c r="D1440" s="6">
        <v>41141</v>
      </c>
      <c r="E1440" s="7">
        <v>2012</v>
      </c>
      <c r="F1440" s="7"/>
      <c r="G1440" s="8"/>
      <c r="H1440" s="8"/>
      <c r="I1440" s="8"/>
      <c r="J1440" s="8"/>
      <c r="K1440" s="8"/>
      <c r="L1440" s="8"/>
      <c r="M1440" s="8"/>
      <c r="N1440" s="8"/>
      <c r="O1440" s="8"/>
      <c r="P1440" s="8"/>
      <c r="Q1440" s="8"/>
      <c r="R1440" s="8"/>
      <c r="S1440" s="8"/>
      <c r="T1440" s="8"/>
      <c r="U1440" s="8"/>
      <c r="V1440" s="8"/>
      <c r="W1440" s="8"/>
      <c r="X1440" s="8"/>
      <c r="Y1440" s="8"/>
      <c r="Z1440" s="8"/>
      <c r="AA1440" s="8"/>
      <c r="AB1440" s="8"/>
      <c r="AC1440" s="8"/>
      <c r="AD1440" s="8"/>
      <c r="AE1440" s="8"/>
      <c r="AF1440" s="8"/>
      <c r="AG1440" s="8"/>
      <c r="AH1440" s="8"/>
      <c r="AI1440" s="8"/>
      <c r="AJ1440" s="9"/>
      <c r="AK1440" s="8"/>
      <c r="AL1440" s="8"/>
      <c r="AM1440" s="9"/>
      <c r="AN1440" s="10" t="s">
        <v>240</v>
      </c>
      <c r="BS1440" s="1">
        <v>33</v>
      </c>
    </row>
    <row r="1441" spans="2:71" x14ac:dyDescent="0.25">
      <c r="B1441" s="5" t="s">
        <v>268</v>
      </c>
      <c r="C1441" s="86">
        <v>2012</v>
      </c>
      <c r="D1441" s="6">
        <v>41157</v>
      </c>
      <c r="E1441" s="7">
        <v>2012</v>
      </c>
      <c r="F1441" s="7"/>
      <c r="G1441" s="8"/>
      <c r="H1441" s="8"/>
      <c r="I1441" s="8"/>
      <c r="J1441" s="8"/>
      <c r="K1441" s="8"/>
      <c r="L1441" s="8"/>
      <c r="M1441" s="8"/>
      <c r="N1441" s="8"/>
      <c r="O1441" s="8"/>
      <c r="P1441" s="8"/>
      <c r="Q1441" s="8"/>
      <c r="R1441" s="8"/>
      <c r="S1441" s="8"/>
      <c r="T1441" s="8"/>
      <c r="U1441" s="8"/>
      <c r="V1441" s="8"/>
      <c r="W1441" s="8"/>
      <c r="X1441" s="8"/>
      <c r="Y1441" s="8"/>
      <c r="Z1441" s="8"/>
      <c r="AA1441" s="8"/>
      <c r="AB1441" s="8"/>
      <c r="AC1441" s="8"/>
      <c r="AD1441" s="8"/>
      <c r="AE1441" s="8"/>
      <c r="AF1441" s="8"/>
      <c r="AG1441" s="8"/>
      <c r="AH1441" s="8"/>
      <c r="AI1441" s="8"/>
      <c r="AJ1441" s="9"/>
      <c r="AK1441" s="8"/>
      <c r="AL1441" s="8"/>
      <c r="AM1441" s="9"/>
      <c r="AN1441" s="10" t="s">
        <v>240</v>
      </c>
      <c r="BS1441" s="1">
        <v>41</v>
      </c>
    </row>
    <row r="1442" spans="2:71" x14ac:dyDescent="0.25">
      <c r="B1442" s="5" t="s">
        <v>268</v>
      </c>
      <c r="C1442" s="86">
        <v>2012</v>
      </c>
      <c r="D1442" s="6">
        <v>41184</v>
      </c>
      <c r="E1442" s="7">
        <v>2012</v>
      </c>
      <c r="F1442" s="7"/>
      <c r="G1442" s="8"/>
      <c r="H1442" s="8"/>
      <c r="I1442" s="8"/>
      <c r="J1442" s="8"/>
      <c r="K1442" s="8"/>
      <c r="L1442" s="8"/>
      <c r="M1442" s="8"/>
      <c r="N1442" s="8"/>
      <c r="O1442" s="8"/>
      <c r="P1442" s="8"/>
      <c r="Q1442" s="8"/>
      <c r="R1442" s="8"/>
      <c r="S1442" s="8"/>
      <c r="T1442" s="8"/>
      <c r="U1442" s="8"/>
      <c r="V1442" s="8"/>
      <c r="W1442" s="8"/>
      <c r="X1442" s="8"/>
      <c r="Y1442" s="8"/>
      <c r="Z1442" s="8"/>
      <c r="AA1442" s="8"/>
      <c r="AB1442" s="8"/>
      <c r="AC1442" s="8"/>
      <c r="AD1442" s="8"/>
      <c r="AE1442" s="8"/>
      <c r="AF1442" s="8"/>
      <c r="AG1442" s="8"/>
      <c r="AH1442" s="8"/>
      <c r="AI1442" s="8"/>
      <c r="AJ1442" s="9"/>
      <c r="AK1442" s="8"/>
      <c r="AL1442" s="8"/>
      <c r="AM1442" s="9"/>
      <c r="AN1442" s="10" t="s">
        <v>240</v>
      </c>
      <c r="BS1442" s="1">
        <v>47</v>
      </c>
    </row>
    <row r="1443" spans="2:71" x14ac:dyDescent="0.25">
      <c r="B1443" s="5" t="s">
        <v>269</v>
      </c>
      <c r="C1443" s="86">
        <v>2012</v>
      </c>
      <c r="D1443" s="6">
        <v>41141</v>
      </c>
      <c r="E1443" s="7">
        <v>2012</v>
      </c>
      <c r="F1443" s="7"/>
      <c r="G1443" s="8"/>
      <c r="H1443" s="8"/>
      <c r="I1443" s="8"/>
      <c r="J1443" s="8"/>
      <c r="K1443" s="8"/>
      <c r="L1443" s="8"/>
      <c r="M1443" s="8"/>
      <c r="N1443" s="8"/>
      <c r="O1443" s="8"/>
      <c r="P1443" s="8"/>
      <c r="Q1443" s="8"/>
      <c r="R1443" s="8"/>
      <c r="S1443" s="8"/>
      <c r="T1443" s="8"/>
      <c r="U1443" s="8"/>
      <c r="V1443" s="8"/>
      <c r="W1443" s="8"/>
      <c r="X1443" s="8"/>
      <c r="Y1443" s="8"/>
      <c r="Z1443" s="8"/>
      <c r="AA1443" s="8"/>
      <c r="AB1443" s="8"/>
      <c r="AC1443" s="8"/>
      <c r="AD1443" s="8"/>
      <c r="AE1443" s="8"/>
      <c r="AF1443" s="8"/>
      <c r="AG1443" s="8"/>
      <c r="AH1443" s="8"/>
      <c r="AI1443" s="8"/>
      <c r="AJ1443" s="9"/>
      <c r="AK1443" s="8"/>
      <c r="AL1443" s="8"/>
      <c r="AM1443" s="9"/>
      <c r="AN1443" s="10" t="s">
        <v>240</v>
      </c>
      <c r="BS1443" s="1">
        <v>31</v>
      </c>
    </row>
    <row r="1444" spans="2:71" x14ac:dyDescent="0.25">
      <c r="B1444" s="5" t="s">
        <v>269</v>
      </c>
      <c r="C1444" s="86">
        <v>2012</v>
      </c>
      <c r="D1444" s="6">
        <v>41157</v>
      </c>
      <c r="E1444" s="7">
        <v>2012</v>
      </c>
      <c r="F1444" s="7"/>
      <c r="G1444" s="8"/>
      <c r="H1444" s="8"/>
      <c r="I1444" s="8"/>
      <c r="J1444" s="8"/>
      <c r="K1444" s="8"/>
      <c r="L1444" s="8"/>
      <c r="M1444" s="8"/>
      <c r="N1444" s="8"/>
      <c r="O1444" s="8"/>
      <c r="P1444" s="8"/>
      <c r="Q1444" s="8"/>
      <c r="R1444" s="8"/>
      <c r="S1444" s="8"/>
      <c r="T1444" s="8"/>
      <c r="U1444" s="8"/>
      <c r="V1444" s="8"/>
      <c r="W1444" s="8"/>
      <c r="X1444" s="8"/>
      <c r="Y1444" s="8"/>
      <c r="Z1444" s="8"/>
      <c r="AA1444" s="8"/>
      <c r="AB1444" s="8"/>
      <c r="AC1444" s="8"/>
      <c r="AD1444" s="8"/>
      <c r="AE1444" s="8"/>
      <c r="AF1444" s="8"/>
      <c r="AG1444" s="8"/>
      <c r="AH1444" s="8"/>
      <c r="AI1444" s="8"/>
      <c r="AJ1444" s="9"/>
      <c r="AK1444" s="8"/>
      <c r="AL1444" s="8"/>
      <c r="AM1444" s="9"/>
      <c r="AN1444" s="10" t="s">
        <v>240</v>
      </c>
      <c r="BS1444" s="1">
        <v>34</v>
      </c>
    </row>
    <row r="1445" spans="2:71" x14ac:dyDescent="0.25">
      <c r="B1445" s="5" t="s">
        <v>269</v>
      </c>
      <c r="C1445" s="86">
        <v>2012</v>
      </c>
      <c r="D1445" s="6">
        <v>41184</v>
      </c>
      <c r="E1445" s="7">
        <v>2012</v>
      </c>
      <c r="F1445" s="7"/>
      <c r="G1445" s="8"/>
      <c r="H1445" s="8"/>
      <c r="I1445" s="8"/>
      <c r="J1445" s="8"/>
      <c r="K1445" s="8"/>
      <c r="L1445" s="8"/>
      <c r="M1445" s="8"/>
      <c r="N1445" s="8"/>
      <c r="O1445" s="8"/>
      <c r="P1445" s="8"/>
      <c r="Q1445" s="8"/>
      <c r="R1445" s="8"/>
      <c r="S1445" s="8"/>
      <c r="T1445" s="8"/>
      <c r="U1445" s="8"/>
      <c r="V1445" s="8"/>
      <c r="W1445" s="8"/>
      <c r="X1445" s="8"/>
      <c r="Y1445" s="8"/>
      <c r="Z1445" s="8"/>
      <c r="AA1445" s="8"/>
      <c r="AB1445" s="8"/>
      <c r="AC1445" s="8"/>
      <c r="AD1445" s="8"/>
      <c r="AE1445" s="8"/>
      <c r="AF1445" s="8"/>
      <c r="AG1445" s="8"/>
      <c r="AH1445" s="8"/>
      <c r="AI1445" s="8"/>
      <c r="AJ1445" s="9"/>
      <c r="AK1445" s="8"/>
      <c r="AL1445" s="8"/>
      <c r="AM1445" s="9"/>
      <c r="AN1445" s="10" t="s">
        <v>240</v>
      </c>
      <c r="BS1445" s="1">
        <v>45</v>
      </c>
    </row>
    <row r="1446" spans="2:71" x14ac:dyDescent="0.25">
      <c r="B1446" s="5" t="s">
        <v>269</v>
      </c>
      <c r="C1446" s="86">
        <v>2012</v>
      </c>
      <c r="D1446" s="6">
        <v>41198</v>
      </c>
      <c r="E1446" s="7">
        <v>2012</v>
      </c>
      <c r="F1446" s="7"/>
      <c r="G1446" s="8"/>
      <c r="H1446" s="8"/>
      <c r="I1446" s="8"/>
      <c r="J1446" s="8"/>
      <c r="K1446" s="8"/>
      <c r="L1446" s="8"/>
      <c r="M1446" s="8"/>
      <c r="N1446" s="8"/>
      <c r="O1446" s="8"/>
      <c r="P1446" s="8"/>
      <c r="Q1446" s="8"/>
      <c r="R1446" s="8"/>
      <c r="S1446" s="8"/>
      <c r="T1446" s="8"/>
      <c r="U1446" s="8"/>
      <c r="V1446" s="8"/>
      <c r="W1446" s="8"/>
      <c r="X1446" s="8"/>
      <c r="Y1446" s="8"/>
      <c r="Z1446" s="8"/>
      <c r="AA1446" s="8"/>
      <c r="AB1446" s="8"/>
      <c r="AC1446" s="8"/>
      <c r="AD1446" s="8"/>
      <c r="AE1446" s="8"/>
      <c r="AF1446" s="8"/>
      <c r="AG1446" s="8"/>
      <c r="AH1446" s="8"/>
      <c r="AI1446" s="8"/>
      <c r="AJ1446" s="9"/>
      <c r="AK1446" s="8"/>
      <c r="AL1446" s="8"/>
      <c r="AM1446" s="9"/>
      <c r="AN1446" s="10" t="s">
        <v>240</v>
      </c>
      <c r="BS1446" s="1">
        <v>53</v>
      </c>
    </row>
    <row r="1447" spans="2:71" x14ac:dyDescent="0.25">
      <c r="B1447" s="5" t="s">
        <v>270</v>
      </c>
      <c r="C1447" s="86">
        <v>2014</v>
      </c>
      <c r="D1447" s="6">
        <v>41863</v>
      </c>
      <c r="E1447" s="7">
        <v>2014</v>
      </c>
      <c r="F1447" s="7"/>
      <c r="G1447" s="8"/>
      <c r="H1447" s="8"/>
      <c r="I1447" s="8"/>
      <c r="J1447" s="8"/>
      <c r="K1447" s="8"/>
      <c r="L1447" s="8"/>
      <c r="M1447" s="8"/>
      <c r="N1447" s="8"/>
      <c r="O1447" s="8"/>
      <c r="P1447" s="8"/>
      <c r="Q1447" s="8"/>
      <c r="R1447" s="8"/>
      <c r="S1447" s="8"/>
      <c r="T1447" s="8"/>
      <c r="U1447" s="8"/>
      <c r="V1447" s="8"/>
      <c r="W1447" s="8"/>
      <c r="X1447" s="8"/>
      <c r="Y1447" s="8"/>
      <c r="Z1447" s="8"/>
      <c r="AA1447" s="8"/>
      <c r="AB1447" s="8"/>
      <c r="AC1447" s="8"/>
      <c r="AD1447" s="8"/>
      <c r="AE1447" s="8"/>
      <c r="AF1447" s="8"/>
      <c r="AG1447" s="8"/>
      <c r="AH1447" s="8"/>
      <c r="AI1447" s="8"/>
      <c r="AJ1447" s="9"/>
      <c r="AK1447" s="8"/>
      <c r="AL1447" s="8"/>
      <c r="AM1447" s="9"/>
      <c r="AN1447" s="10" t="s">
        <v>219</v>
      </c>
      <c r="BS1447" s="1">
        <v>41</v>
      </c>
    </row>
    <row r="1448" spans="2:71" x14ac:dyDescent="0.25">
      <c r="B1448" s="5" t="s">
        <v>270</v>
      </c>
      <c r="C1448" s="86">
        <v>2014</v>
      </c>
      <c r="D1448" s="6">
        <v>41890</v>
      </c>
      <c r="E1448" s="7">
        <v>2014</v>
      </c>
      <c r="F1448" s="7"/>
      <c r="G1448" s="8"/>
      <c r="H1448" s="8"/>
      <c r="I1448" s="8"/>
      <c r="J1448" s="8"/>
      <c r="K1448" s="8"/>
      <c r="L1448" s="8"/>
      <c r="M1448" s="8"/>
      <c r="N1448" s="8"/>
      <c r="O1448" s="8"/>
      <c r="P1448" s="8"/>
      <c r="Q1448" s="8"/>
      <c r="R1448" s="8"/>
      <c r="S1448" s="8"/>
      <c r="T1448" s="8"/>
      <c r="U1448" s="8"/>
      <c r="V1448" s="8"/>
      <c r="W1448" s="8"/>
      <c r="X1448" s="8"/>
      <c r="Y1448" s="8"/>
      <c r="Z1448" s="8"/>
      <c r="AA1448" s="8"/>
      <c r="AB1448" s="8"/>
      <c r="AC1448" s="8"/>
      <c r="AD1448" s="8"/>
      <c r="AE1448" s="8"/>
      <c r="AF1448" s="8"/>
      <c r="AG1448" s="8"/>
      <c r="AH1448" s="8"/>
      <c r="AI1448" s="8"/>
      <c r="AJ1448" s="9"/>
      <c r="AK1448" s="8"/>
      <c r="AL1448" s="8"/>
      <c r="AM1448" s="9"/>
      <c r="AN1448" s="10" t="s">
        <v>219</v>
      </c>
      <c r="BS1448" s="1">
        <v>51</v>
      </c>
    </row>
    <row r="1449" spans="2:71" x14ac:dyDescent="0.25">
      <c r="B1449" s="5" t="s">
        <v>270</v>
      </c>
      <c r="C1449" s="86">
        <v>2014</v>
      </c>
      <c r="D1449" s="6">
        <v>41905</v>
      </c>
      <c r="E1449" s="7">
        <v>2014</v>
      </c>
      <c r="F1449" s="7"/>
      <c r="G1449" s="8"/>
      <c r="H1449" s="8"/>
      <c r="I1449" s="8"/>
      <c r="J1449" s="8"/>
      <c r="K1449" s="8"/>
      <c r="L1449" s="8"/>
      <c r="M1449" s="8"/>
      <c r="N1449" s="8"/>
      <c r="O1449" s="8"/>
      <c r="P1449" s="8"/>
      <c r="Q1449" s="8"/>
      <c r="R1449" s="8"/>
      <c r="S1449" s="8"/>
      <c r="T1449" s="8"/>
      <c r="U1449" s="8"/>
      <c r="V1449" s="8"/>
      <c r="W1449" s="8"/>
      <c r="X1449" s="8"/>
      <c r="Y1449" s="8"/>
      <c r="Z1449" s="8"/>
      <c r="AA1449" s="8"/>
      <c r="AB1449" s="8"/>
      <c r="AC1449" s="8"/>
      <c r="AD1449" s="8"/>
      <c r="AE1449" s="8"/>
      <c r="AF1449" s="8"/>
      <c r="AG1449" s="8"/>
      <c r="AH1449" s="8"/>
      <c r="AI1449" s="8"/>
      <c r="AJ1449" s="9"/>
      <c r="AK1449" s="8"/>
      <c r="AL1449" s="8"/>
      <c r="AM1449" s="9"/>
      <c r="AN1449" s="10" t="s">
        <v>219</v>
      </c>
    </row>
    <row r="1450" spans="2:71" x14ac:dyDescent="0.25">
      <c r="B1450" s="5" t="s">
        <v>271</v>
      </c>
      <c r="C1450" s="86">
        <v>2014</v>
      </c>
      <c r="D1450" s="6">
        <v>41863</v>
      </c>
      <c r="E1450" s="7">
        <v>2014</v>
      </c>
      <c r="F1450" s="7"/>
      <c r="G1450" s="8"/>
      <c r="H1450" s="8"/>
      <c r="I1450" s="8"/>
      <c r="J1450" s="8"/>
      <c r="K1450" s="8"/>
      <c r="L1450" s="8"/>
      <c r="M1450" s="8"/>
      <c r="N1450" s="8"/>
      <c r="O1450" s="8"/>
      <c r="P1450" s="8"/>
      <c r="Q1450" s="8"/>
      <c r="R1450" s="8"/>
      <c r="S1450" s="8"/>
      <c r="T1450" s="8"/>
      <c r="U1450" s="8"/>
      <c r="V1450" s="8"/>
      <c r="W1450" s="8"/>
      <c r="X1450" s="8"/>
      <c r="Y1450" s="8"/>
      <c r="Z1450" s="8"/>
      <c r="AA1450" s="8"/>
      <c r="AB1450" s="8"/>
      <c r="AC1450" s="8"/>
      <c r="AD1450" s="8"/>
      <c r="AE1450" s="8"/>
      <c r="AF1450" s="8"/>
      <c r="AG1450" s="8"/>
      <c r="AH1450" s="8"/>
      <c r="AI1450" s="8"/>
      <c r="AJ1450" s="9"/>
      <c r="AK1450" s="8"/>
      <c r="AL1450" s="8"/>
      <c r="AM1450" s="9"/>
      <c r="AN1450" s="10" t="s">
        <v>219</v>
      </c>
      <c r="BS1450" s="1">
        <v>41</v>
      </c>
    </row>
    <row r="1451" spans="2:71" x14ac:dyDescent="0.25">
      <c r="B1451" s="5" t="s">
        <v>271</v>
      </c>
      <c r="C1451" s="86">
        <v>2014</v>
      </c>
      <c r="D1451" s="6">
        <v>41890</v>
      </c>
      <c r="E1451" s="7">
        <v>2014</v>
      </c>
      <c r="F1451" s="7"/>
      <c r="G1451" s="8"/>
      <c r="H1451" s="8"/>
      <c r="I1451" s="8"/>
      <c r="J1451" s="8"/>
      <c r="K1451" s="8"/>
      <c r="L1451" s="8"/>
      <c r="M1451" s="8"/>
      <c r="N1451" s="8"/>
      <c r="O1451" s="8"/>
      <c r="P1451" s="8"/>
      <c r="Q1451" s="8"/>
      <c r="R1451" s="8"/>
      <c r="S1451" s="8"/>
      <c r="T1451" s="8"/>
      <c r="U1451" s="8"/>
      <c r="V1451" s="8"/>
      <c r="W1451" s="8"/>
      <c r="X1451" s="8"/>
      <c r="Y1451" s="8"/>
      <c r="Z1451" s="8"/>
      <c r="AA1451" s="8"/>
      <c r="AB1451" s="8"/>
      <c r="AC1451" s="8"/>
      <c r="AD1451" s="8"/>
      <c r="AE1451" s="8"/>
      <c r="AF1451" s="8"/>
      <c r="AG1451" s="8"/>
      <c r="AH1451" s="8"/>
      <c r="AI1451" s="8"/>
      <c r="AJ1451" s="9"/>
      <c r="AK1451" s="8"/>
      <c r="AL1451" s="8"/>
      <c r="AM1451" s="9"/>
      <c r="AN1451" s="10" t="s">
        <v>219</v>
      </c>
      <c r="BS1451" s="1">
        <v>51</v>
      </c>
    </row>
    <row r="1452" spans="2:71" x14ac:dyDescent="0.25">
      <c r="B1452" s="5" t="s">
        <v>271</v>
      </c>
      <c r="C1452" s="86">
        <v>2014</v>
      </c>
      <c r="D1452" s="6">
        <v>41905</v>
      </c>
      <c r="E1452" s="7">
        <v>2014</v>
      </c>
      <c r="F1452" s="7"/>
      <c r="G1452" s="8"/>
      <c r="H1452" s="8"/>
      <c r="I1452" s="8"/>
      <c r="J1452" s="8"/>
      <c r="K1452" s="8"/>
      <c r="L1452" s="8"/>
      <c r="M1452" s="8"/>
      <c r="N1452" s="8"/>
      <c r="O1452" s="8"/>
      <c r="P1452" s="8"/>
      <c r="Q1452" s="8"/>
      <c r="R1452" s="8"/>
      <c r="S1452" s="8"/>
      <c r="T1452" s="8"/>
      <c r="U1452" s="8"/>
      <c r="V1452" s="8"/>
      <c r="W1452" s="8"/>
      <c r="X1452" s="8"/>
      <c r="Y1452" s="8"/>
      <c r="Z1452" s="8"/>
      <c r="AA1452" s="8"/>
      <c r="AB1452" s="8"/>
      <c r="AC1452" s="8"/>
      <c r="AD1452" s="8"/>
      <c r="AE1452" s="8"/>
      <c r="AF1452" s="8"/>
      <c r="AG1452" s="8"/>
      <c r="AH1452" s="8"/>
      <c r="AI1452" s="8"/>
      <c r="AJ1452" s="9"/>
      <c r="AK1452" s="8"/>
      <c r="AL1452" s="8"/>
      <c r="AM1452" s="9"/>
      <c r="AN1452" s="10" t="s">
        <v>219</v>
      </c>
    </row>
    <row r="1453" spans="2:71" x14ac:dyDescent="0.25">
      <c r="B1453" s="5" t="s">
        <v>272</v>
      </c>
      <c r="C1453" s="86">
        <v>2014</v>
      </c>
      <c r="D1453" s="6">
        <v>41863</v>
      </c>
      <c r="E1453" s="7">
        <v>2014</v>
      </c>
      <c r="F1453" s="7"/>
      <c r="G1453" s="8"/>
      <c r="H1453" s="8"/>
      <c r="I1453" s="8"/>
      <c r="J1453" s="8"/>
      <c r="K1453" s="8"/>
      <c r="L1453" s="8"/>
      <c r="M1453" s="8"/>
      <c r="N1453" s="8"/>
      <c r="O1453" s="8"/>
      <c r="P1453" s="8"/>
      <c r="Q1453" s="8"/>
      <c r="R1453" s="8"/>
      <c r="S1453" s="8"/>
      <c r="T1453" s="8"/>
      <c r="U1453" s="8"/>
      <c r="V1453" s="8"/>
      <c r="W1453" s="8"/>
      <c r="X1453" s="8"/>
      <c r="Y1453" s="8"/>
      <c r="Z1453" s="8"/>
      <c r="AA1453" s="8"/>
      <c r="AB1453" s="8"/>
      <c r="AC1453" s="8"/>
      <c r="AD1453" s="8"/>
      <c r="AE1453" s="8"/>
      <c r="AF1453" s="8"/>
      <c r="AG1453" s="8"/>
      <c r="AH1453" s="8"/>
      <c r="AI1453" s="8"/>
      <c r="AJ1453" s="9"/>
      <c r="AK1453" s="8"/>
      <c r="AL1453" s="8"/>
      <c r="AM1453" s="9"/>
      <c r="AN1453" s="10" t="s">
        <v>219</v>
      </c>
      <c r="BS1453" s="1">
        <v>41</v>
      </c>
    </row>
    <row r="1454" spans="2:71" x14ac:dyDescent="0.25">
      <c r="B1454" s="5" t="s">
        <v>272</v>
      </c>
      <c r="C1454" s="86">
        <v>2014</v>
      </c>
      <c r="D1454" s="6">
        <v>41890</v>
      </c>
      <c r="E1454" s="7">
        <v>2014</v>
      </c>
      <c r="F1454" s="7"/>
      <c r="G1454" s="8"/>
      <c r="H1454" s="8"/>
      <c r="I1454" s="8"/>
      <c r="J1454" s="8"/>
      <c r="K1454" s="8"/>
      <c r="L1454" s="8"/>
      <c r="M1454" s="8"/>
      <c r="N1454" s="8"/>
      <c r="O1454" s="8"/>
      <c r="P1454" s="8"/>
      <c r="Q1454" s="8"/>
      <c r="R1454" s="8"/>
      <c r="S1454" s="8"/>
      <c r="T1454" s="8"/>
      <c r="U1454" s="8"/>
      <c r="V1454" s="8"/>
      <c r="W1454" s="8"/>
      <c r="X1454" s="8"/>
      <c r="Y1454" s="8"/>
      <c r="Z1454" s="8"/>
      <c r="AA1454" s="8"/>
      <c r="AB1454" s="8"/>
      <c r="AC1454" s="8"/>
      <c r="AD1454" s="8"/>
      <c r="AE1454" s="8"/>
      <c r="AF1454" s="8"/>
      <c r="AG1454" s="8"/>
      <c r="AH1454" s="8"/>
      <c r="AI1454" s="8"/>
      <c r="AJ1454" s="9"/>
      <c r="AK1454" s="8"/>
      <c r="AL1454" s="8"/>
      <c r="AM1454" s="9"/>
      <c r="AN1454" s="10" t="s">
        <v>219</v>
      </c>
      <c r="BS1454" s="1">
        <v>51</v>
      </c>
    </row>
    <row r="1455" spans="2:71" x14ac:dyDescent="0.25">
      <c r="B1455" s="5" t="s">
        <v>272</v>
      </c>
      <c r="C1455" s="86">
        <v>2014</v>
      </c>
      <c r="D1455" s="6">
        <v>41905</v>
      </c>
      <c r="E1455" s="7">
        <v>2014</v>
      </c>
      <c r="F1455" s="7"/>
      <c r="G1455" s="8"/>
      <c r="H1455" s="8"/>
      <c r="I1455" s="8"/>
      <c r="J1455" s="8"/>
      <c r="K1455" s="8"/>
      <c r="L1455" s="8"/>
      <c r="M1455" s="8"/>
      <c r="N1455" s="8"/>
      <c r="O1455" s="8"/>
      <c r="P1455" s="8"/>
      <c r="Q1455" s="8"/>
      <c r="R1455" s="8"/>
      <c r="S1455" s="8"/>
      <c r="T1455" s="8"/>
      <c r="U1455" s="8"/>
      <c r="V1455" s="8"/>
      <c r="W1455" s="8"/>
      <c r="X1455" s="8"/>
      <c r="Y1455" s="8"/>
      <c r="Z1455" s="8"/>
      <c r="AA1455" s="8"/>
      <c r="AB1455" s="8"/>
      <c r="AC1455" s="8"/>
      <c r="AD1455" s="8"/>
      <c r="AE1455" s="8"/>
      <c r="AF1455" s="8"/>
      <c r="AG1455" s="8"/>
      <c r="AH1455" s="8"/>
      <c r="AI1455" s="8"/>
      <c r="AJ1455" s="9"/>
      <c r="AK1455" s="8"/>
      <c r="AL1455" s="8"/>
      <c r="AM1455" s="9"/>
      <c r="AN1455" s="10" t="s">
        <v>219</v>
      </c>
    </row>
    <row r="1456" spans="2:71" x14ac:dyDescent="0.25">
      <c r="B1456" s="5" t="s">
        <v>273</v>
      </c>
      <c r="C1456" s="86">
        <v>2014</v>
      </c>
      <c r="D1456" s="6">
        <v>41863</v>
      </c>
      <c r="E1456" s="7">
        <v>2014</v>
      </c>
      <c r="F1456" s="7"/>
      <c r="G1456" s="8"/>
      <c r="H1456" s="8"/>
      <c r="I1456" s="8"/>
      <c r="J1456" s="8"/>
      <c r="K1456" s="8"/>
      <c r="L1456" s="8"/>
      <c r="M1456" s="8"/>
      <c r="N1456" s="8"/>
      <c r="O1456" s="8"/>
      <c r="P1456" s="8"/>
      <c r="Q1456" s="8"/>
      <c r="R1456" s="8"/>
      <c r="S1456" s="8"/>
      <c r="T1456" s="8"/>
      <c r="U1456" s="8"/>
      <c r="V1456" s="8"/>
      <c r="W1456" s="8"/>
      <c r="X1456" s="8"/>
      <c r="Y1456" s="8"/>
      <c r="Z1456" s="8"/>
      <c r="AA1456" s="8"/>
      <c r="AB1456" s="8"/>
      <c r="AC1456" s="8"/>
      <c r="AD1456" s="8"/>
      <c r="AE1456" s="8"/>
      <c r="AF1456" s="8"/>
      <c r="AG1456" s="8"/>
      <c r="AH1456" s="8"/>
      <c r="AI1456" s="8"/>
      <c r="AJ1456" s="9"/>
      <c r="AK1456" s="8"/>
      <c r="AL1456" s="8"/>
      <c r="AM1456" s="9"/>
      <c r="AN1456" s="10" t="s">
        <v>219</v>
      </c>
      <c r="BS1456" s="1">
        <v>41</v>
      </c>
    </row>
    <row r="1457" spans="2:71" x14ac:dyDescent="0.25">
      <c r="B1457" s="5" t="s">
        <v>273</v>
      </c>
      <c r="C1457" s="86">
        <v>2014</v>
      </c>
      <c r="D1457" s="6">
        <v>41890</v>
      </c>
      <c r="E1457" s="7">
        <v>2014</v>
      </c>
      <c r="F1457" s="7"/>
      <c r="G1457" s="8"/>
      <c r="H1457" s="8"/>
      <c r="I1457" s="8"/>
      <c r="J1457" s="8"/>
      <c r="K1457" s="8"/>
      <c r="L1457" s="8"/>
      <c r="M1457" s="8"/>
      <c r="N1457" s="8"/>
      <c r="O1457" s="8"/>
      <c r="P1457" s="8"/>
      <c r="Q1457" s="8"/>
      <c r="R1457" s="8"/>
      <c r="S1457" s="8"/>
      <c r="T1457" s="8"/>
      <c r="U1457" s="8"/>
      <c r="V1457" s="8"/>
      <c r="W1457" s="8"/>
      <c r="X1457" s="8"/>
      <c r="Y1457" s="8"/>
      <c r="Z1457" s="8"/>
      <c r="AA1457" s="8"/>
      <c r="AB1457" s="8"/>
      <c r="AC1457" s="8"/>
      <c r="AD1457" s="8"/>
      <c r="AE1457" s="8"/>
      <c r="AF1457" s="8"/>
      <c r="AG1457" s="8"/>
      <c r="AH1457" s="8"/>
      <c r="AI1457" s="8"/>
      <c r="AJ1457" s="9"/>
      <c r="AK1457" s="8"/>
      <c r="AL1457" s="8"/>
      <c r="AM1457" s="9"/>
      <c r="AN1457" s="10" t="s">
        <v>219</v>
      </c>
      <c r="BS1457" s="1">
        <v>51</v>
      </c>
    </row>
    <row r="1458" spans="2:71" x14ac:dyDescent="0.25">
      <c r="B1458" s="5" t="s">
        <v>273</v>
      </c>
      <c r="C1458" s="86">
        <v>2014</v>
      </c>
      <c r="D1458" s="6">
        <v>41905</v>
      </c>
      <c r="E1458" s="7">
        <v>2014</v>
      </c>
      <c r="F1458" s="7"/>
      <c r="G1458" s="8"/>
      <c r="H1458" s="8"/>
      <c r="I1458" s="8"/>
      <c r="J1458" s="8"/>
      <c r="K1458" s="8"/>
      <c r="L1458" s="8"/>
      <c r="M1458" s="8"/>
      <c r="N1458" s="8"/>
      <c r="O1458" s="8"/>
      <c r="P1458" s="8"/>
      <c r="Q1458" s="8"/>
      <c r="R1458" s="8"/>
      <c r="S1458" s="8"/>
      <c r="T1458" s="8"/>
      <c r="U1458" s="8"/>
      <c r="V1458" s="8"/>
      <c r="W1458" s="8"/>
      <c r="X1458" s="8"/>
      <c r="Y1458" s="8"/>
      <c r="Z1458" s="8"/>
      <c r="AA1458" s="8"/>
      <c r="AB1458" s="8"/>
      <c r="AC1458" s="8"/>
      <c r="AD1458" s="8"/>
      <c r="AE1458" s="8"/>
      <c r="AF1458" s="8"/>
      <c r="AG1458" s="8"/>
      <c r="AH1458" s="8"/>
      <c r="AI1458" s="8"/>
      <c r="AJ1458" s="9"/>
      <c r="AK1458" s="8"/>
      <c r="AL1458" s="8"/>
      <c r="AM1458" s="9"/>
      <c r="AN1458" s="10" t="s">
        <v>219</v>
      </c>
    </row>
    <row r="1459" spans="2:71" x14ac:dyDescent="0.25">
      <c r="B1459" s="5" t="s">
        <v>274</v>
      </c>
      <c r="C1459" s="86">
        <v>2014</v>
      </c>
      <c r="D1459" s="6">
        <v>41863</v>
      </c>
      <c r="E1459" s="7">
        <v>2014</v>
      </c>
      <c r="F1459" s="7"/>
      <c r="G1459" s="8"/>
      <c r="H1459" s="8"/>
      <c r="I1459" s="8"/>
      <c r="J1459" s="8"/>
      <c r="K1459" s="8"/>
      <c r="L1459" s="8"/>
      <c r="M1459" s="8"/>
      <c r="N1459" s="8"/>
      <c r="O1459" s="8"/>
      <c r="P1459" s="8"/>
      <c r="Q1459" s="8"/>
      <c r="R1459" s="8"/>
      <c r="S1459" s="8"/>
      <c r="T1459" s="8"/>
      <c r="U1459" s="8"/>
      <c r="V1459" s="8"/>
      <c r="W1459" s="8"/>
      <c r="X1459" s="8"/>
      <c r="Y1459" s="8"/>
      <c r="Z1459" s="8"/>
      <c r="AA1459" s="8"/>
      <c r="AB1459" s="8"/>
      <c r="AC1459" s="8"/>
      <c r="AD1459" s="8"/>
      <c r="AE1459" s="8"/>
      <c r="AF1459" s="8"/>
      <c r="AG1459" s="8"/>
      <c r="AH1459" s="8"/>
      <c r="AI1459" s="8"/>
      <c r="AJ1459" s="9"/>
      <c r="AK1459" s="8"/>
      <c r="AL1459" s="8"/>
      <c r="AM1459" s="9"/>
      <c r="AN1459" s="10" t="s">
        <v>219</v>
      </c>
      <c r="BS1459" s="1">
        <v>33</v>
      </c>
    </row>
    <row r="1460" spans="2:71" x14ac:dyDescent="0.25">
      <c r="B1460" s="5" t="s">
        <v>274</v>
      </c>
      <c r="C1460" s="86">
        <v>2014</v>
      </c>
      <c r="D1460" s="6">
        <v>41890</v>
      </c>
      <c r="E1460" s="7">
        <v>2014</v>
      </c>
      <c r="F1460" s="7"/>
      <c r="G1460" s="8"/>
      <c r="H1460" s="8"/>
      <c r="I1460" s="8"/>
      <c r="J1460" s="8"/>
      <c r="K1460" s="8"/>
      <c r="L1460" s="8"/>
      <c r="M1460" s="8"/>
      <c r="N1460" s="8"/>
      <c r="O1460" s="8"/>
      <c r="P1460" s="8"/>
      <c r="Q1460" s="8"/>
      <c r="R1460" s="8"/>
      <c r="S1460" s="8"/>
      <c r="T1460" s="8"/>
      <c r="U1460" s="8"/>
      <c r="V1460" s="8"/>
      <c r="W1460" s="8"/>
      <c r="X1460" s="8"/>
      <c r="Y1460" s="8"/>
      <c r="Z1460" s="8"/>
      <c r="AA1460" s="8"/>
      <c r="AB1460" s="8"/>
      <c r="AC1460" s="8"/>
      <c r="AD1460" s="8"/>
      <c r="AE1460" s="8"/>
      <c r="AF1460" s="8"/>
      <c r="AG1460" s="8"/>
      <c r="AH1460" s="8"/>
      <c r="AI1460" s="8"/>
      <c r="AJ1460" s="9"/>
      <c r="AK1460" s="8"/>
      <c r="AL1460" s="8"/>
      <c r="AM1460" s="9"/>
      <c r="AN1460" s="10" t="s">
        <v>219</v>
      </c>
      <c r="BS1460" s="1">
        <v>33</v>
      </c>
    </row>
    <row r="1461" spans="2:71" x14ac:dyDescent="0.25">
      <c r="B1461" s="5" t="s">
        <v>274</v>
      </c>
      <c r="C1461" s="86">
        <v>2014</v>
      </c>
      <c r="D1461" s="6">
        <v>41905</v>
      </c>
      <c r="E1461" s="7">
        <v>2014</v>
      </c>
      <c r="F1461" s="7"/>
      <c r="G1461" s="8"/>
      <c r="H1461" s="8"/>
      <c r="I1461" s="8"/>
      <c r="J1461" s="8"/>
      <c r="K1461" s="8"/>
      <c r="L1461" s="8"/>
      <c r="M1461" s="8"/>
      <c r="N1461" s="8"/>
      <c r="O1461" s="8"/>
      <c r="P1461" s="8"/>
      <c r="Q1461" s="8"/>
      <c r="R1461" s="8"/>
      <c r="S1461" s="8"/>
      <c r="T1461" s="8"/>
      <c r="U1461" s="8"/>
      <c r="V1461" s="8"/>
      <c r="W1461" s="8"/>
      <c r="X1461" s="8"/>
      <c r="Y1461" s="8"/>
      <c r="Z1461" s="8"/>
      <c r="AA1461" s="8"/>
      <c r="AB1461" s="8"/>
      <c r="AC1461" s="8"/>
      <c r="AD1461" s="8"/>
      <c r="AE1461" s="8"/>
      <c r="AF1461" s="8"/>
      <c r="AG1461" s="8"/>
      <c r="AH1461" s="8"/>
      <c r="AI1461" s="8"/>
      <c r="AJ1461" s="9"/>
      <c r="AK1461" s="8"/>
      <c r="AL1461" s="8"/>
      <c r="AM1461" s="9"/>
      <c r="AN1461" s="10" t="s">
        <v>219</v>
      </c>
      <c r="BS1461" s="1">
        <v>55</v>
      </c>
    </row>
    <row r="1462" spans="2:71" x14ac:dyDescent="0.25">
      <c r="B1462" s="5" t="s">
        <v>275</v>
      </c>
      <c r="C1462" s="86">
        <v>2014</v>
      </c>
      <c r="D1462" s="6">
        <v>41863</v>
      </c>
      <c r="E1462" s="7">
        <v>2014</v>
      </c>
      <c r="F1462" s="7"/>
      <c r="G1462" s="8"/>
      <c r="H1462" s="8"/>
      <c r="I1462" s="8"/>
      <c r="J1462" s="8"/>
      <c r="K1462" s="8"/>
      <c r="L1462" s="8"/>
      <c r="M1462" s="8"/>
      <c r="N1462" s="8"/>
      <c r="O1462" s="8"/>
      <c r="P1462" s="8"/>
      <c r="Q1462" s="8"/>
      <c r="R1462" s="8"/>
      <c r="S1462" s="8"/>
      <c r="T1462" s="8"/>
      <c r="U1462" s="8"/>
      <c r="V1462" s="8"/>
      <c r="W1462" s="8"/>
      <c r="X1462" s="8"/>
      <c r="Y1462" s="8"/>
      <c r="Z1462" s="8"/>
      <c r="AA1462" s="8"/>
      <c r="AB1462" s="8"/>
      <c r="AC1462" s="8"/>
      <c r="AD1462" s="8"/>
      <c r="AE1462" s="8"/>
      <c r="AF1462" s="8"/>
      <c r="AG1462" s="8"/>
      <c r="AH1462" s="8"/>
      <c r="AI1462" s="8"/>
      <c r="AJ1462" s="9"/>
      <c r="AK1462" s="8"/>
      <c r="AL1462" s="8"/>
      <c r="AM1462" s="9"/>
      <c r="AN1462" s="10" t="s">
        <v>219</v>
      </c>
      <c r="BS1462" s="1">
        <v>32</v>
      </c>
    </row>
    <row r="1463" spans="2:71" x14ac:dyDescent="0.25">
      <c r="B1463" s="5" t="s">
        <v>275</v>
      </c>
      <c r="C1463" s="86">
        <v>2014</v>
      </c>
      <c r="D1463" s="6">
        <v>41890</v>
      </c>
      <c r="E1463" s="7">
        <v>2014</v>
      </c>
      <c r="F1463" s="7"/>
      <c r="G1463" s="8"/>
      <c r="H1463" s="8"/>
      <c r="I1463" s="8"/>
      <c r="J1463" s="8"/>
      <c r="K1463" s="8"/>
      <c r="L1463" s="8"/>
      <c r="M1463" s="8"/>
      <c r="N1463" s="8"/>
      <c r="O1463" s="8"/>
      <c r="P1463" s="8"/>
      <c r="Q1463" s="8"/>
      <c r="R1463" s="8"/>
      <c r="S1463" s="8"/>
      <c r="T1463" s="8"/>
      <c r="U1463" s="8"/>
      <c r="V1463" s="8"/>
      <c r="W1463" s="8"/>
      <c r="X1463" s="8"/>
      <c r="Y1463" s="8"/>
      <c r="Z1463" s="8"/>
      <c r="AA1463" s="8"/>
      <c r="AB1463" s="8"/>
      <c r="AC1463" s="8"/>
      <c r="AD1463" s="8"/>
      <c r="AE1463" s="8"/>
      <c r="AF1463" s="8"/>
      <c r="AG1463" s="8"/>
      <c r="AH1463" s="8"/>
      <c r="AI1463" s="8"/>
      <c r="AJ1463" s="9"/>
      <c r="AK1463" s="8"/>
      <c r="AL1463" s="8"/>
      <c r="AM1463" s="9"/>
      <c r="AN1463" s="10" t="s">
        <v>219</v>
      </c>
      <c r="BS1463" s="1">
        <v>33</v>
      </c>
    </row>
    <row r="1464" spans="2:71" x14ac:dyDescent="0.25">
      <c r="B1464" s="5" t="s">
        <v>275</v>
      </c>
      <c r="C1464" s="86">
        <v>2014</v>
      </c>
      <c r="D1464" s="6">
        <v>41905</v>
      </c>
      <c r="E1464" s="7">
        <v>2014</v>
      </c>
      <c r="F1464" s="7"/>
      <c r="G1464" s="8"/>
      <c r="H1464" s="8"/>
      <c r="I1464" s="8"/>
      <c r="J1464" s="8"/>
      <c r="K1464" s="8"/>
      <c r="L1464" s="8"/>
      <c r="M1464" s="8"/>
      <c r="N1464" s="8"/>
      <c r="O1464" s="8"/>
      <c r="P1464" s="8"/>
      <c r="Q1464" s="8"/>
      <c r="R1464" s="8"/>
      <c r="S1464" s="8"/>
      <c r="T1464" s="8"/>
      <c r="U1464" s="8"/>
      <c r="V1464" s="8"/>
      <c r="W1464" s="8"/>
      <c r="X1464" s="8"/>
      <c r="Y1464" s="8"/>
      <c r="Z1464" s="8"/>
      <c r="AA1464" s="8"/>
      <c r="AB1464" s="8"/>
      <c r="AC1464" s="8"/>
      <c r="AD1464" s="8"/>
      <c r="AE1464" s="8"/>
      <c r="AF1464" s="8"/>
      <c r="AG1464" s="8"/>
      <c r="AH1464" s="8"/>
      <c r="AI1464" s="8"/>
      <c r="AJ1464" s="9"/>
      <c r="AK1464" s="8"/>
      <c r="AL1464" s="8"/>
      <c r="AM1464" s="9"/>
      <c r="AN1464" s="10" t="s">
        <v>219</v>
      </c>
      <c r="BS1464" s="1">
        <v>53</v>
      </c>
    </row>
    <row r="1465" spans="2:71" x14ac:dyDescent="0.25">
      <c r="B1465" s="5" t="s">
        <v>276</v>
      </c>
      <c r="C1465" s="86">
        <v>2014</v>
      </c>
      <c r="D1465" s="6">
        <v>41863</v>
      </c>
      <c r="E1465" s="7">
        <v>2014</v>
      </c>
      <c r="F1465" s="7"/>
      <c r="G1465" s="8"/>
      <c r="H1465" s="8"/>
      <c r="I1465" s="8"/>
      <c r="J1465" s="8"/>
      <c r="K1465" s="8"/>
      <c r="L1465" s="8"/>
      <c r="M1465" s="8"/>
      <c r="N1465" s="8"/>
      <c r="O1465" s="8"/>
      <c r="P1465" s="8"/>
      <c r="Q1465" s="8"/>
      <c r="R1465" s="8"/>
      <c r="S1465" s="8"/>
      <c r="T1465" s="8"/>
      <c r="U1465" s="8"/>
      <c r="V1465" s="8"/>
      <c r="W1465" s="8"/>
      <c r="X1465" s="8"/>
      <c r="Y1465" s="8"/>
      <c r="Z1465" s="8"/>
      <c r="AA1465" s="8"/>
      <c r="AB1465" s="8"/>
      <c r="AC1465" s="8"/>
      <c r="AD1465" s="8"/>
      <c r="AE1465" s="8"/>
      <c r="AF1465" s="8"/>
      <c r="AG1465" s="8"/>
      <c r="AH1465" s="8"/>
      <c r="AI1465" s="8"/>
      <c r="AJ1465" s="9"/>
      <c r="AK1465" s="8"/>
      <c r="AL1465" s="8"/>
      <c r="AM1465" s="9"/>
      <c r="AN1465" s="10" t="s">
        <v>226</v>
      </c>
      <c r="BS1465" s="1">
        <v>55</v>
      </c>
    </row>
    <row r="1466" spans="2:71" x14ac:dyDescent="0.25">
      <c r="B1466" s="5" t="s">
        <v>276</v>
      </c>
      <c r="C1466" s="86">
        <v>2014</v>
      </c>
      <c r="D1466" s="6">
        <v>41890</v>
      </c>
      <c r="E1466" s="7">
        <v>2014</v>
      </c>
      <c r="F1466" s="7"/>
      <c r="G1466" s="8"/>
      <c r="H1466" s="8"/>
      <c r="I1466" s="8"/>
      <c r="J1466" s="8"/>
      <c r="K1466" s="8"/>
      <c r="L1466" s="8"/>
      <c r="M1466" s="8"/>
      <c r="N1466" s="8"/>
      <c r="O1466" s="8"/>
      <c r="P1466" s="8"/>
      <c r="Q1466" s="8"/>
      <c r="R1466" s="8"/>
      <c r="S1466" s="8"/>
      <c r="T1466" s="8"/>
      <c r="U1466" s="8"/>
      <c r="V1466" s="8"/>
      <c r="W1466" s="8"/>
      <c r="X1466" s="8"/>
      <c r="Y1466" s="8"/>
      <c r="Z1466" s="8"/>
      <c r="AA1466" s="8"/>
      <c r="AB1466" s="8"/>
      <c r="AC1466" s="8"/>
      <c r="AD1466" s="8"/>
      <c r="AE1466" s="8"/>
      <c r="AF1466" s="8"/>
      <c r="AG1466" s="8"/>
      <c r="AH1466" s="8"/>
      <c r="AI1466" s="8"/>
      <c r="AJ1466" s="9"/>
      <c r="AK1466" s="8"/>
      <c r="AL1466" s="8"/>
      <c r="AM1466" s="9"/>
      <c r="AN1466" s="10" t="s">
        <v>226</v>
      </c>
      <c r="BS1466" s="1">
        <v>65</v>
      </c>
    </row>
    <row r="1467" spans="2:71" x14ac:dyDescent="0.25">
      <c r="B1467" s="5" t="s">
        <v>276</v>
      </c>
      <c r="C1467" s="86">
        <v>2014</v>
      </c>
      <c r="D1467" s="6">
        <v>41905</v>
      </c>
      <c r="E1467" s="7">
        <v>2014</v>
      </c>
      <c r="F1467" s="7"/>
      <c r="G1467" s="8"/>
      <c r="H1467" s="8"/>
      <c r="I1467" s="8"/>
      <c r="J1467" s="8"/>
      <c r="K1467" s="8"/>
      <c r="L1467" s="8"/>
      <c r="M1467" s="8"/>
      <c r="N1467" s="8"/>
      <c r="O1467" s="8"/>
      <c r="P1467" s="8"/>
      <c r="Q1467" s="8"/>
      <c r="R1467" s="8"/>
      <c r="S1467" s="8"/>
      <c r="T1467" s="8"/>
      <c r="U1467" s="8"/>
      <c r="V1467" s="8"/>
      <c r="W1467" s="8"/>
      <c r="X1467" s="8"/>
      <c r="Y1467" s="8"/>
      <c r="Z1467" s="8"/>
      <c r="AA1467" s="8"/>
      <c r="AB1467" s="8"/>
      <c r="AC1467" s="8"/>
      <c r="AD1467" s="8"/>
      <c r="AE1467" s="8"/>
      <c r="AF1467" s="8"/>
      <c r="AG1467" s="8"/>
      <c r="AH1467" s="8"/>
      <c r="AI1467" s="8"/>
      <c r="AJ1467" s="9"/>
      <c r="AK1467" s="8"/>
      <c r="AL1467" s="8"/>
      <c r="AM1467" s="9"/>
      <c r="AN1467" s="10" t="s">
        <v>226</v>
      </c>
    </row>
    <row r="1468" spans="2:71" x14ac:dyDescent="0.25">
      <c r="B1468" s="5" t="s">
        <v>277</v>
      </c>
      <c r="C1468" s="86">
        <v>2014</v>
      </c>
      <c r="D1468" s="6">
        <v>41863</v>
      </c>
      <c r="E1468" s="7">
        <v>2014</v>
      </c>
      <c r="F1468" s="7"/>
      <c r="G1468" s="8"/>
      <c r="H1468" s="8"/>
      <c r="I1468" s="8"/>
      <c r="J1468" s="8"/>
      <c r="K1468" s="8"/>
      <c r="L1468" s="8"/>
      <c r="M1468" s="8"/>
      <c r="N1468" s="8"/>
      <c r="O1468" s="8"/>
      <c r="P1468" s="8"/>
      <c r="Q1468" s="8"/>
      <c r="R1468" s="8"/>
      <c r="S1468" s="8"/>
      <c r="T1468" s="8"/>
      <c r="U1468" s="8"/>
      <c r="V1468" s="8"/>
      <c r="W1468" s="8"/>
      <c r="X1468" s="8"/>
      <c r="Y1468" s="8"/>
      <c r="Z1468" s="8"/>
      <c r="AA1468" s="8"/>
      <c r="AB1468" s="8"/>
      <c r="AC1468" s="8"/>
      <c r="AD1468" s="8"/>
      <c r="AE1468" s="8"/>
      <c r="AF1468" s="8"/>
      <c r="AG1468" s="8"/>
      <c r="AH1468" s="8"/>
      <c r="AI1468" s="8"/>
      <c r="AJ1468" s="9"/>
      <c r="AK1468" s="8"/>
      <c r="AL1468" s="8"/>
      <c r="AM1468" s="9"/>
      <c r="AN1468" s="10" t="s">
        <v>226</v>
      </c>
      <c r="BS1468" s="1">
        <v>41</v>
      </c>
    </row>
    <row r="1469" spans="2:71" x14ac:dyDescent="0.25">
      <c r="B1469" s="5" t="s">
        <v>277</v>
      </c>
      <c r="C1469" s="86">
        <v>2014</v>
      </c>
      <c r="D1469" s="6">
        <v>41890</v>
      </c>
      <c r="E1469" s="7">
        <v>2014</v>
      </c>
      <c r="F1469" s="7"/>
      <c r="G1469" s="8"/>
      <c r="H1469" s="8"/>
      <c r="I1469" s="8"/>
      <c r="J1469" s="8"/>
      <c r="K1469" s="8"/>
      <c r="L1469" s="8"/>
      <c r="M1469" s="8"/>
      <c r="N1469" s="8"/>
      <c r="O1469" s="8"/>
      <c r="P1469" s="8"/>
      <c r="Q1469" s="8"/>
      <c r="R1469" s="8"/>
      <c r="S1469" s="8"/>
      <c r="T1469" s="8"/>
      <c r="U1469" s="8"/>
      <c r="V1469" s="8"/>
      <c r="W1469" s="8"/>
      <c r="X1469" s="8"/>
      <c r="Y1469" s="8"/>
      <c r="Z1469" s="8"/>
      <c r="AA1469" s="8"/>
      <c r="AB1469" s="8"/>
      <c r="AC1469" s="8"/>
      <c r="AD1469" s="8"/>
      <c r="AE1469" s="8"/>
      <c r="AF1469" s="8"/>
      <c r="AG1469" s="8"/>
      <c r="AH1469" s="8"/>
      <c r="AI1469" s="8"/>
      <c r="AJ1469" s="9"/>
      <c r="AK1469" s="8"/>
      <c r="AL1469" s="8"/>
      <c r="AM1469" s="9"/>
      <c r="AN1469" s="10" t="s">
        <v>226</v>
      </c>
      <c r="BS1469" s="1">
        <v>51</v>
      </c>
    </row>
    <row r="1470" spans="2:71" x14ac:dyDescent="0.25">
      <c r="B1470" s="5" t="s">
        <v>277</v>
      </c>
      <c r="C1470" s="86">
        <v>2014</v>
      </c>
      <c r="D1470" s="6">
        <v>41905</v>
      </c>
      <c r="E1470" s="7">
        <v>2014</v>
      </c>
      <c r="F1470" s="7"/>
      <c r="G1470" s="8"/>
      <c r="H1470" s="8"/>
      <c r="I1470" s="8"/>
      <c r="J1470" s="8"/>
      <c r="K1470" s="8"/>
      <c r="L1470" s="8"/>
      <c r="M1470" s="8"/>
      <c r="N1470" s="8"/>
      <c r="O1470" s="8"/>
      <c r="P1470" s="8"/>
      <c r="Q1470" s="8"/>
      <c r="R1470" s="8"/>
      <c r="S1470" s="8"/>
      <c r="T1470" s="8"/>
      <c r="U1470" s="8"/>
      <c r="V1470" s="8"/>
      <c r="W1470" s="8"/>
      <c r="X1470" s="8"/>
      <c r="Y1470" s="8"/>
      <c r="Z1470" s="8"/>
      <c r="AA1470" s="8"/>
      <c r="AB1470" s="8"/>
      <c r="AC1470" s="8"/>
      <c r="AD1470" s="8"/>
      <c r="AE1470" s="8"/>
      <c r="AF1470" s="8"/>
      <c r="AG1470" s="8"/>
      <c r="AH1470" s="8"/>
      <c r="AI1470" s="8"/>
      <c r="AJ1470" s="9"/>
      <c r="AK1470" s="8"/>
      <c r="AL1470" s="8"/>
      <c r="AM1470" s="9"/>
      <c r="AN1470" s="10" t="s">
        <v>226</v>
      </c>
    </row>
    <row r="1471" spans="2:71" x14ac:dyDescent="0.25">
      <c r="B1471" s="5" t="s">
        <v>278</v>
      </c>
      <c r="C1471" s="86">
        <v>2014</v>
      </c>
      <c r="D1471" s="6">
        <v>41863</v>
      </c>
      <c r="E1471" s="7">
        <v>2014</v>
      </c>
      <c r="F1471" s="7"/>
      <c r="G1471" s="8"/>
      <c r="H1471" s="8"/>
      <c r="I1471" s="8"/>
      <c r="J1471" s="8"/>
      <c r="K1471" s="8"/>
      <c r="L1471" s="8"/>
      <c r="M1471" s="8"/>
      <c r="N1471" s="8"/>
      <c r="O1471" s="8"/>
      <c r="P1471" s="8"/>
      <c r="Q1471" s="8"/>
      <c r="R1471" s="8"/>
      <c r="S1471" s="8"/>
      <c r="T1471" s="8"/>
      <c r="U1471" s="8"/>
      <c r="V1471" s="8"/>
      <c r="W1471" s="8"/>
      <c r="X1471" s="8"/>
      <c r="Y1471" s="8"/>
      <c r="Z1471" s="8"/>
      <c r="AA1471" s="8"/>
      <c r="AB1471" s="8"/>
      <c r="AC1471" s="8"/>
      <c r="AD1471" s="8"/>
      <c r="AE1471" s="8"/>
      <c r="AF1471" s="8"/>
      <c r="AG1471" s="8"/>
      <c r="AH1471" s="8"/>
      <c r="AI1471" s="8"/>
      <c r="AJ1471" s="9"/>
      <c r="AK1471" s="8"/>
      <c r="AL1471" s="8"/>
      <c r="AM1471" s="9"/>
      <c r="AN1471" s="10" t="s">
        <v>226</v>
      </c>
      <c r="BS1471" s="1">
        <v>51</v>
      </c>
    </row>
    <row r="1472" spans="2:71" x14ac:dyDescent="0.25">
      <c r="B1472" s="5" t="s">
        <v>278</v>
      </c>
      <c r="C1472" s="86">
        <v>2014</v>
      </c>
      <c r="D1472" s="6">
        <v>41890</v>
      </c>
      <c r="E1472" s="7">
        <v>2014</v>
      </c>
      <c r="F1472" s="7"/>
      <c r="G1472" s="8"/>
      <c r="H1472" s="8"/>
      <c r="I1472" s="8"/>
      <c r="J1472" s="8"/>
      <c r="K1472" s="8"/>
      <c r="L1472" s="8"/>
      <c r="M1472" s="8"/>
      <c r="N1472" s="8"/>
      <c r="O1472" s="8"/>
      <c r="P1472" s="8"/>
      <c r="Q1472" s="8"/>
      <c r="R1472" s="8"/>
      <c r="S1472" s="8"/>
      <c r="T1472" s="8"/>
      <c r="U1472" s="8"/>
      <c r="V1472" s="8"/>
      <c r="W1472" s="8"/>
      <c r="X1472" s="8"/>
      <c r="Y1472" s="8"/>
      <c r="Z1472" s="8"/>
      <c r="AA1472" s="8"/>
      <c r="AB1472" s="8"/>
      <c r="AC1472" s="8"/>
      <c r="AD1472" s="8"/>
      <c r="AE1472" s="8"/>
      <c r="AF1472" s="8"/>
      <c r="AG1472" s="8"/>
      <c r="AH1472" s="8"/>
      <c r="AI1472" s="8"/>
      <c r="AJ1472" s="9"/>
      <c r="AK1472" s="8"/>
      <c r="AL1472" s="8"/>
      <c r="AM1472" s="9"/>
      <c r="AN1472" s="10" t="s">
        <v>226</v>
      </c>
      <c r="BS1472" s="1">
        <v>61</v>
      </c>
    </row>
    <row r="1473" spans="2:71" x14ac:dyDescent="0.25">
      <c r="B1473" s="5" t="s">
        <v>278</v>
      </c>
      <c r="C1473" s="86">
        <v>2014</v>
      </c>
      <c r="D1473" s="6">
        <v>41905</v>
      </c>
      <c r="E1473" s="7">
        <v>2014</v>
      </c>
      <c r="F1473" s="7"/>
      <c r="G1473" s="8"/>
      <c r="H1473" s="8"/>
      <c r="I1473" s="8"/>
      <c r="J1473" s="8"/>
      <c r="K1473" s="8"/>
      <c r="L1473" s="8"/>
      <c r="M1473" s="8"/>
      <c r="N1473" s="8"/>
      <c r="O1473" s="8"/>
      <c r="P1473" s="8"/>
      <c r="Q1473" s="8"/>
      <c r="R1473" s="8"/>
      <c r="S1473" s="8"/>
      <c r="T1473" s="8"/>
      <c r="U1473" s="8"/>
      <c r="V1473" s="8"/>
      <c r="W1473" s="8"/>
      <c r="X1473" s="8"/>
      <c r="Y1473" s="8"/>
      <c r="Z1473" s="8"/>
      <c r="AA1473" s="8"/>
      <c r="AB1473" s="8"/>
      <c r="AC1473" s="8"/>
      <c r="AD1473" s="8"/>
      <c r="AE1473" s="8"/>
      <c r="AF1473" s="8"/>
      <c r="AG1473" s="8"/>
      <c r="AH1473" s="8"/>
      <c r="AI1473" s="8"/>
      <c r="AJ1473" s="9"/>
      <c r="AK1473" s="8"/>
      <c r="AL1473" s="8"/>
      <c r="AM1473" s="9"/>
      <c r="AN1473" s="10" t="s">
        <v>226</v>
      </c>
    </row>
    <row r="1474" spans="2:71" x14ac:dyDescent="0.25">
      <c r="B1474" s="5" t="s">
        <v>279</v>
      </c>
      <c r="C1474" s="86">
        <v>2014</v>
      </c>
      <c r="D1474" s="6">
        <v>41863</v>
      </c>
      <c r="E1474" s="7">
        <v>2014</v>
      </c>
      <c r="F1474" s="7"/>
      <c r="G1474" s="8"/>
      <c r="H1474" s="8"/>
      <c r="I1474" s="8"/>
      <c r="J1474" s="8"/>
      <c r="K1474" s="8"/>
      <c r="L1474" s="8"/>
      <c r="M1474" s="8"/>
      <c r="N1474" s="8"/>
      <c r="O1474" s="8"/>
      <c r="P1474" s="8"/>
      <c r="Q1474" s="8"/>
      <c r="R1474" s="8"/>
      <c r="S1474" s="8"/>
      <c r="T1474" s="8"/>
      <c r="U1474" s="8"/>
      <c r="V1474" s="8"/>
      <c r="W1474" s="8"/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  <c r="AH1474" s="8"/>
      <c r="AI1474" s="8"/>
      <c r="AJ1474" s="9"/>
      <c r="AK1474" s="8"/>
      <c r="AL1474" s="8"/>
      <c r="AM1474" s="9"/>
      <c r="AN1474" s="10" t="s">
        <v>226</v>
      </c>
    </row>
    <row r="1475" spans="2:71" x14ac:dyDescent="0.25">
      <c r="B1475" s="5" t="s">
        <v>279</v>
      </c>
      <c r="C1475" s="86">
        <v>2014</v>
      </c>
      <c r="D1475" s="6">
        <v>41890</v>
      </c>
      <c r="E1475" s="7">
        <v>2014</v>
      </c>
      <c r="F1475" s="7"/>
      <c r="G1475" s="8"/>
      <c r="H1475" s="8"/>
      <c r="I1475" s="8"/>
      <c r="J1475" s="8"/>
      <c r="K1475" s="8"/>
      <c r="L1475" s="8"/>
      <c r="M1475" s="8"/>
      <c r="N1475" s="8"/>
      <c r="O1475" s="8"/>
      <c r="P1475" s="8"/>
      <c r="Q1475" s="8"/>
      <c r="R1475" s="8"/>
      <c r="S1475" s="8"/>
      <c r="T1475" s="8"/>
      <c r="U1475" s="8"/>
      <c r="V1475" s="8"/>
      <c r="W1475" s="8"/>
      <c r="X1475" s="8"/>
      <c r="Y1475" s="8"/>
      <c r="Z1475" s="8"/>
      <c r="AA1475" s="8"/>
      <c r="AB1475" s="8"/>
      <c r="AC1475" s="8"/>
      <c r="AD1475" s="8"/>
      <c r="AE1475" s="8"/>
      <c r="AF1475" s="8"/>
      <c r="AG1475" s="8"/>
      <c r="AH1475" s="8"/>
      <c r="AI1475" s="8"/>
      <c r="AJ1475" s="9"/>
      <c r="AK1475" s="8"/>
      <c r="AL1475" s="8"/>
      <c r="AM1475" s="9"/>
      <c r="AN1475" s="10" t="s">
        <v>226</v>
      </c>
    </row>
    <row r="1476" spans="2:71" x14ac:dyDescent="0.25">
      <c r="B1476" s="5" t="s">
        <v>279</v>
      </c>
      <c r="C1476" s="86">
        <v>2014</v>
      </c>
      <c r="D1476" s="6">
        <v>41905</v>
      </c>
      <c r="E1476" s="7">
        <v>2014</v>
      </c>
      <c r="F1476" s="7"/>
      <c r="G1476" s="8"/>
      <c r="H1476" s="8"/>
      <c r="I1476" s="8"/>
      <c r="J1476" s="8"/>
      <c r="K1476" s="8"/>
      <c r="L1476" s="8"/>
      <c r="M1476" s="8"/>
      <c r="N1476" s="8"/>
      <c r="O1476" s="8"/>
      <c r="P1476" s="8"/>
      <c r="Q1476" s="8"/>
      <c r="R1476" s="8"/>
      <c r="S1476" s="8"/>
      <c r="T1476" s="8"/>
      <c r="U1476" s="8"/>
      <c r="V1476" s="8"/>
      <c r="W1476" s="8"/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  <c r="AH1476" s="8"/>
      <c r="AI1476" s="8"/>
      <c r="AJ1476" s="9"/>
      <c r="AK1476" s="8"/>
      <c r="AL1476" s="8"/>
      <c r="AM1476" s="9"/>
      <c r="AN1476" s="10" t="s">
        <v>226</v>
      </c>
    </row>
    <row r="1477" spans="2:71" x14ac:dyDescent="0.25">
      <c r="B1477" s="5" t="s">
        <v>280</v>
      </c>
      <c r="C1477" s="86">
        <v>2014</v>
      </c>
      <c r="D1477" s="6">
        <v>41863</v>
      </c>
      <c r="E1477" s="7">
        <v>2014</v>
      </c>
      <c r="F1477" s="7"/>
      <c r="G1477" s="8"/>
      <c r="H1477" s="8"/>
      <c r="I1477" s="8"/>
      <c r="J1477" s="8"/>
      <c r="K1477" s="8"/>
      <c r="L1477" s="8"/>
      <c r="M1477" s="8"/>
      <c r="N1477" s="8"/>
      <c r="O1477" s="8"/>
      <c r="P1477" s="8"/>
      <c r="Q1477" s="8"/>
      <c r="R1477" s="8"/>
      <c r="S1477" s="8"/>
      <c r="T1477" s="8"/>
      <c r="U1477" s="8"/>
      <c r="V1477" s="8"/>
      <c r="W1477" s="8"/>
      <c r="X1477" s="8"/>
      <c r="Y1477" s="8"/>
      <c r="Z1477" s="8"/>
      <c r="AA1477" s="8"/>
      <c r="AB1477" s="8"/>
      <c r="AC1477" s="8"/>
      <c r="AD1477" s="8"/>
      <c r="AE1477" s="8"/>
      <c r="AF1477" s="8"/>
      <c r="AG1477" s="8"/>
      <c r="AH1477" s="8"/>
      <c r="AI1477" s="8"/>
      <c r="AJ1477" s="9"/>
      <c r="AK1477" s="8"/>
      <c r="AL1477" s="8"/>
      <c r="AM1477" s="9"/>
      <c r="AN1477" s="10" t="s">
        <v>226</v>
      </c>
      <c r="BS1477" s="1">
        <v>35</v>
      </c>
    </row>
    <row r="1478" spans="2:71" x14ac:dyDescent="0.25">
      <c r="B1478" s="5" t="s">
        <v>280</v>
      </c>
      <c r="C1478" s="86">
        <v>2014</v>
      </c>
      <c r="D1478" s="6">
        <v>41890</v>
      </c>
      <c r="E1478" s="7">
        <v>2014</v>
      </c>
      <c r="F1478" s="7"/>
      <c r="G1478" s="8"/>
      <c r="H1478" s="8"/>
      <c r="I1478" s="8"/>
      <c r="J1478" s="8"/>
      <c r="K1478" s="8"/>
      <c r="L1478" s="8"/>
      <c r="M1478" s="8"/>
      <c r="N1478" s="8"/>
      <c r="O1478" s="8"/>
      <c r="P1478" s="8"/>
      <c r="Q1478" s="8"/>
      <c r="R1478" s="8"/>
      <c r="S1478" s="8"/>
      <c r="T1478" s="8"/>
      <c r="U1478" s="8"/>
      <c r="V1478" s="8"/>
      <c r="W1478" s="8"/>
      <c r="X1478" s="8"/>
      <c r="Y1478" s="8"/>
      <c r="Z1478" s="8"/>
      <c r="AA1478" s="8"/>
      <c r="AB1478" s="8"/>
      <c r="AC1478" s="8"/>
      <c r="AD1478" s="8"/>
      <c r="AE1478" s="8"/>
      <c r="AF1478" s="8"/>
      <c r="AG1478" s="8"/>
      <c r="AH1478" s="8"/>
      <c r="AI1478" s="8"/>
      <c r="AJ1478" s="9"/>
      <c r="AK1478" s="8"/>
      <c r="AL1478" s="8"/>
      <c r="AM1478" s="9"/>
      <c r="AN1478" s="10" t="s">
        <v>226</v>
      </c>
      <c r="BS1478" s="1">
        <v>51</v>
      </c>
    </row>
    <row r="1479" spans="2:71" x14ac:dyDescent="0.25">
      <c r="B1479" s="5" t="s">
        <v>280</v>
      </c>
      <c r="C1479" s="86">
        <v>2014</v>
      </c>
      <c r="D1479" s="6">
        <v>41905</v>
      </c>
      <c r="E1479" s="7">
        <v>2014</v>
      </c>
      <c r="F1479" s="7"/>
      <c r="G1479" s="8"/>
      <c r="H1479" s="8"/>
      <c r="I1479" s="8"/>
      <c r="J1479" s="8"/>
      <c r="K1479" s="8"/>
      <c r="L1479" s="8"/>
      <c r="M1479" s="8"/>
      <c r="N1479" s="8"/>
      <c r="O1479" s="8"/>
      <c r="P1479" s="8"/>
      <c r="Q1479" s="8"/>
      <c r="R1479" s="8"/>
      <c r="S1479" s="8"/>
      <c r="T1479" s="8"/>
      <c r="U1479" s="8"/>
      <c r="V1479" s="8"/>
      <c r="W1479" s="8"/>
      <c r="X1479" s="8"/>
      <c r="Y1479" s="8"/>
      <c r="Z1479" s="8"/>
      <c r="AA1479" s="8"/>
      <c r="AB1479" s="8"/>
      <c r="AC1479" s="8"/>
      <c r="AD1479" s="8"/>
      <c r="AE1479" s="8"/>
      <c r="AF1479" s="8"/>
      <c r="AG1479" s="8"/>
      <c r="AH1479" s="8"/>
      <c r="AI1479" s="8"/>
      <c r="AJ1479" s="9"/>
      <c r="AK1479" s="8"/>
      <c r="AL1479" s="8"/>
      <c r="AM1479" s="9"/>
      <c r="AN1479" s="10" t="s">
        <v>226</v>
      </c>
      <c r="BS1479" s="1">
        <v>57</v>
      </c>
    </row>
    <row r="1480" spans="2:71" x14ac:dyDescent="0.25">
      <c r="B1480" s="5" t="s">
        <v>281</v>
      </c>
      <c r="C1480" s="86">
        <v>2014</v>
      </c>
      <c r="D1480" s="6">
        <v>41863</v>
      </c>
      <c r="E1480" s="7">
        <v>2014</v>
      </c>
      <c r="F1480" s="7"/>
      <c r="G1480" s="8"/>
      <c r="H1480" s="8"/>
      <c r="I1480" s="8"/>
      <c r="J1480" s="8"/>
      <c r="K1480" s="8"/>
      <c r="L1480" s="8"/>
      <c r="M1480" s="8"/>
      <c r="N1480" s="8"/>
      <c r="O1480" s="8"/>
      <c r="P1480" s="8"/>
      <c r="Q1480" s="8"/>
      <c r="R1480" s="8"/>
      <c r="S1480" s="8"/>
      <c r="T1480" s="8"/>
      <c r="U1480" s="8"/>
      <c r="V1480" s="8"/>
      <c r="W1480" s="8"/>
      <c r="X1480" s="8"/>
      <c r="Y1480" s="8"/>
      <c r="Z1480" s="8"/>
      <c r="AA1480" s="8"/>
      <c r="AB1480" s="8"/>
      <c r="AC1480" s="8"/>
      <c r="AD1480" s="8"/>
      <c r="AE1480" s="8"/>
      <c r="AF1480" s="8"/>
      <c r="AG1480" s="8"/>
      <c r="AH1480" s="8"/>
      <c r="AI1480" s="8"/>
      <c r="AJ1480" s="9"/>
      <c r="AK1480" s="8"/>
      <c r="AL1480" s="8"/>
      <c r="AM1480" s="9"/>
      <c r="AN1480" s="10" t="s">
        <v>226</v>
      </c>
      <c r="BS1480" s="1">
        <v>35</v>
      </c>
    </row>
    <row r="1481" spans="2:71" x14ac:dyDescent="0.25">
      <c r="B1481" s="5" t="s">
        <v>281</v>
      </c>
      <c r="C1481" s="86">
        <v>2014</v>
      </c>
      <c r="D1481" s="6">
        <v>41890</v>
      </c>
      <c r="E1481" s="7">
        <v>2014</v>
      </c>
      <c r="F1481" s="7"/>
      <c r="G1481" s="8"/>
      <c r="H1481" s="8"/>
      <c r="I1481" s="8"/>
      <c r="J1481" s="8"/>
      <c r="K1481" s="8"/>
      <c r="L1481" s="8"/>
      <c r="M1481" s="8"/>
      <c r="N1481" s="8"/>
      <c r="O1481" s="8"/>
      <c r="P1481" s="8"/>
      <c r="Q1481" s="8"/>
      <c r="R1481" s="8"/>
      <c r="S1481" s="8"/>
      <c r="T1481" s="8"/>
      <c r="U1481" s="8"/>
      <c r="V1481" s="8"/>
      <c r="W1481" s="8"/>
      <c r="X1481" s="8"/>
      <c r="Y1481" s="8"/>
      <c r="Z1481" s="8"/>
      <c r="AA1481" s="8"/>
      <c r="AB1481" s="8"/>
      <c r="AC1481" s="8"/>
      <c r="AD1481" s="8"/>
      <c r="AE1481" s="8"/>
      <c r="AF1481" s="8"/>
      <c r="AG1481" s="8"/>
      <c r="AH1481" s="8"/>
      <c r="AI1481" s="8"/>
      <c r="AJ1481" s="9"/>
      <c r="AK1481" s="8"/>
      <c r="AL1481" s="8"/>
      <c r="AM1481" s="9"/>
      <c r="AN1481" s="10" t="s">
        <v>226</v>
      </c>
      <c r="BS1481" s="1">
        <v>45</v>
      </c>
    </row>
    <row r="1482" spans="2:71" x14ac:dyDescent="0.25">
      <c r="B1482" s="5" t="s">
        <v>281</v>
      </c>
      <c r="C1482" s="86">
        <v>2014</v>
      </c>
      <c r="D1482" s="6">
        <v>41905</v>
      </c>
      <c r="E1482" s="7">
        <v>2014</v>
      </c>
      <c r="F1482" s="7"/>
      <c r="G1482" s="8"/>
      <c r="H1482" s="8"/>
      <c r="I1482" s="8"/>
      <c r="J1482" s="8"/>
      <c r="K1482" s="8"/>
      <c r="L1482" s="8"/>
      <c r="M1482" s="8"/>
      <c r="N1482" s="8"/>
      <c r="O1482" s="8"/>
      <c r="P1482" s="8"/>
      <c r="Q1482" s="8"/>
      <c r="R1482" s="8"/>
      <c r="S1482" s="8"/>
      <c r="T1482" s="8"/>
      <c r="U1482" s="8"/>
      <c r="V1482" s="8"/>
      <c r="W1482" s="8"/>
      <c r="X1482" s="8"/>
      <c r="Y1482" s="8"/>
      <c r="Z1482" s="8"/>
      <c r="AA1482" s="8"/>
      <c r="AB1482" s="8"/>
      <c r="AC1482" s="8"/>
      <c r="AD1482" s="8"/>
      <c r="AE1482" s="8"/>
      <c r="AF1482" s="8"/>
      <c r="AG1482" s="8"/>
      <c r="AH1482" s="8"/>
      <c r="AI1482" s="8"/>
      <c r="AJ1482" s="9"/>
      <c r="AK1482" s="8"/>
      <c r="AL1482" s="8"/>
      <c r="AM1482" s="9"/>
      <c r="AN1482" s="10" t="s">
        <v>226</v>
      </c>
      <c r="BS1482" s="1">
        <v>57</v>
      </c>
    </row>
    <row r="1483" spans="2:71" x14ac:dyDescent="0.25">
      <c r="B1483" s="5" t="s">
        <v>282</v>
      </c>
      <c r="C1483" s="86">
        <v>2014</v>
      </c>
      <c r="D1483" s="6">
        <v>41863</v>
      </c>
      <c r="E1483" s="7">
        <v>2014</v>
      </c>
      <c r="F1483" s="7"/>
      <c r="G1483" s="8"/>
      <c r="H1483" s="8"/>
      <c r="I1483" s="8"/>
      <c r="J1483" s="8"/>
      <c r="K1483" s="8"/>
      <c r="L1483" s="8"/>
      <c r="M1483" s="8"/>
      <c r="N1483" s="8"/>
      <c r="O1483" s="8"/>
      <c r="P1483" s="8"/>
      <c r="Q1483" s="8"/>
      <c r="R1483" s="8"/>
      <c r="S1483" s="8"/>
      <c r="T1483" s="8"/>
      <c r="U1483" s="8"/>
      <c r="V1483" s="8"/>
      <c r="W1483" s="8"/>
      <c r="X1483" s="8"/>
      <c r="Y1483" s="8"/>
      <c r="Z1483" s="8"/>
      <c r="AA1483" s="8"/>
      <c r="AB1483" s="8"/>
      <c r="AC1483" s="8"/>
      <c r="AD1483" s="8"/>
      <c r="AE1483" s="8"/>
      <c r="AF1483" s="8"/>
      <c r="AG1483" s="8"/>
      <c r="AH1483" s="8"/>
      <c r="AI1483" s="8"/>
      <c r="AJ1483" s="9"/>
      <c r="AK1483" s="8"/>
      <c r="AL1483" s="8"/>
      <c r="AM1483" s="9"/>
      <c r="AN1483" s="10" t="s">
        <v>233</v>
      </c>
      <c r="BS1483" s="1">
        <v>53</v>
      </c>
    </row>
    <row r="1484" spans="2:71" x14ac:dyDescent="0.25">
      <c r="B1484" s="5" t="s">
        <v>282</v>
      </c>
      <c r="C1484" s="86">
        <v>2014</v>
      </c>
      <c r="D1484" s="6">
        <v>41890</v>
      </c>
      <c r="E1484" s="7">
        <v>2014</v>
      </c>
      <c r="F1484" s="7"/>
      <c r="G1484" s="8"/>
      <c r="H1484" s="8"/>
      <c r="I1484" s="8"/>
      <c r="J1484" s="8"/>
      <c r="K1484" s="8"/>
      <c r="L1484" s="8"/>
      <c r="M1484" s="8"/>
      <c r="N1484" s="8"/>
      <c r="O1484" s="8"/>
      <c r="P1484" s="8"/>
      <c r="Q1484" s="8"/>
      <c r="R1484" s="8"/>
      <c r="S1484" s="8"/>
      <c r="T1484" s="8"/>
      <c r="U1484" s="8"/>
      <c r="V1484" s="8"/>
      <c r="W1484" s="8"/>
      <c r="X1484" s="8"/>
      <c r="Y1484" s="8"/>
      <c r="Z1484" s="8"/>
      <c r="AA1484" s="8"/>
      <c r="AB1484" s="8"/>
      <c r="AC1484" s="8"/>
      <c r="AD1484" s="8"/>
      <c r="AE1484" s="8"/>
      <c r="AF1484" s="8"/>
      <c r="AG1484" s="8"/>
      <c r="AH1484" s="8"/>
      <c r="AI1484" s="8"/>
      <c r="AJ1484" s="9"/>
      <c r="AK1484" s="8"/>
      <c r="AL1484" s="8"/>
      <c r="AM1484" s="9"/>
      <c r="AN1484" s="10" t="s">
        <v>233</v>
      </c>
      <c r="BS1484" s="1">
        <v>65</v>
      </c>
    </row>
    <row r="1485" spans="2:71" x14ac:dyDescent="0.25">
      <c r="B1485" s="5" t="s">
        <v>282</v>
      </c>
      <c r="C1485" s="86">
        <v>2014</v>
      </c>
      <c r="D1485" s="6">
        <v>41905</v>
      </c>
      <c r="E1485" s="7">
        <v>2014</v>
      </c>
      <c r="F1485" s="7"/>
      <c r="G1485" s="8"/>
      <c r="H1485" s="8"/>
      <c r="I1485" s="8"/>
      <c r="J1485" s="8"/>
      <c r="K1485" s="8"/>
      <c r="L1485" s="8"/>
      <c r="M1485" s="8"/>
      <c r="N1485" s="8"/>
      <c r="O1485" s="8"/>
      <c r="P1485" s="8"/>
      <c r="Q1485" s="8"/>
      <c r="R1485" s="8"/>
      <c r="S1485" s="8"/>
      <c r="T1485" s="8"/>
      <c r="U1485" s="8"/>
      <c r="V1485" s="8"/>
      <c r="W1485" s="8"/>
      <c r="X1485" s="8"/>
      <c r="Y1485" s="8"/>
      <c r="Z1485" s="8"/>
      <c r="AA1485" s="8"/>
      <c r="AB1485" s="8"/>
      <c r="AC1485" s="8"/>
      <c r="AD1485" s="8"/>
      <c r="AE1485" s="8"/>
      <c r="AF1485" s="8"/>
      <c r="AG1485" s="8"/>
      <c r="AH1485" s="8"/>
      <c r="AI1485" s="8"/>
      <c r="AJ1485" s="9"/>
      <c r="AK1485" s="8"/>
      <c r="AL1485" s="8"/>
      <c r="AM1485" s="9"/>
      <c r="AN1485" s="10" t="s">
        <v>233</v>
      </c>
    </row>
    <row r="1486" spans="2:71" x14ac:dyDescent="0.25">
      <c r="B1486" s="5" t="s">
        <v>283</v>
      </c>
      <c r="C1486" s="86">
        <v>2014</v>
      </c>
      <c r="D1486" s="6">
        <v>41863</v>
      </c>
      <c r="E1486" s="7">
        <v>2014</v>
      </c>
      <c r="F1486" s="7"/>
      <c r="G1486" s="8"/>
      <c r="H1486" s="8"/>
      <c r="I1486" s="8"/>
      <c r="J1486" s="8"/>
      <c r="K1486" s="8"/>
      <c r="L1486" s="8"/>
      <c r="M1486" s="8"/>
      <c r="N1486" s="8"/>
      <c r="O1486" s="8"/>
      <c r="P1486" s="8"/>
      <c r="Q1486" s="8"/>
      <c r="R1486" s="8"/>
      <c r="S1486" s="8"/>
      <c r="T1486" s="8"/>
      <c r="U1486" s="8"/>
      <c r="V1486" s="8"/>
      <c r="W1486" s="8"/>
      <c r="X1486" s="8"/>
      <c r="Y1486" s="8"/>
      <c r="Z1486" s="8"/>
      <c r="AA1486" s="8"/>
      <c r="AB1486" s="8"/>
      <c r="AC1486" s="8"/>
      <c r="AD1486" s="8"/>
      <c r="AE1486" s="8"/>
      <c r="AF1486" s="8"/>
      <c r="AG1486" s="8"/>
      <c r="AH1486" s="8"/>
      <c r="AI1486" s="8"/>
      <c r="AJ1486" s="9"/>
      <c r="AK1486" s="8"/>
      <c r="AL1486" s="8"/>
      <c r="AM1486" s="9"/>
      <c r="AN1486" s="10" t="s">
        <v>233</v>
      </c>
      <c r="BS1486" s="1">
        <v>43</v>
      </c>
    </row>
    <row r="1487" spans="2:71" x14ac:dyDescent="0.25">
      <c r="B1487" s="5" t="s">
        <v>283</v>
      </c>
      <c r="C1487" s="86">
        <v>2014</v>
      </c>
      <c r="D1487" s="6">
        <v>41890</v>
      </c>
      <c r="E1487" s="7">
        <v>2014</v>
      </c>
      <c r="F1487" s="7"/>
      <c r="G1487" s="8"/>
      <c r="H1487" s="8"/>
      <c r="I1487" s="8"/>
      <c r="J1487" s="8"/>
      <c r="K1487" s="8"/>
      <c r="L1487" s="8"/>
      <c r="M1487" s="8"/>
      <c r="N1487" s="8"/>
      <c r="O1487" s="8"/>
      <c r="P1487" s="8"/>
      <c r="Q1487" s="8"/>
      <c r="R1487" s="8"/>
      <c r="S1487" s="8"/>
      <c r="T1487" s="8"/>
      <c r="U1487" s="8"/>
      <c r="V1487" s="8"/>
      <c r="W1487" s="8"/>
      <c r="X1487" s="8"/>
      <c r="Y1487" s="8"/>
      <c r="Z1487" s="8"/>
      <c r="AA1487" s="8"/>
      <c r="AB1487" s="8"/>
      <c r="AC1487" s="8"/>
      <c r="AD1487" s="8"/>
      <c r="AE1487" s="8"/>
      <c r="AF1487" s="8"/>
      <c r="AG1487" s="8"/>
      <c r="AH1487" s="8"/>
      <c r="AI1487" s="8"/>
      <c r="AJ1487" s="9"/>
      <c r="AK1487" s="8"/>
      <c r="AL1487" s="8"/>
      <c r="AM1487" s="9"/>
      <c r="AN1487" s="10" t="s">
        <v>233</v>
      </c>
      <c r="BS1487" s="1">
        <v>53</v>
      </c>
    </row>
    <row r="1488" spans="2:71" x14ac:dyDescent="0.25">
      <c r="B1488" s="5" t="s">
        <v>283</v>
      </c>
      <c r="C1488" s="86">
        <v>2014</v>
      </c>
      <c r="D1488" s="6">
        <v>41905</v>
      </c>
      <c r="E1488" s="7">
        <v>2014</v>
      </c>
      <c r="F1488" s="7"/>
      <c r="G1488" s="8"/>
      <c r="H1488" s="8"/>
      <c r="I1488" s="8"/>
      <c r="J1488" s="8"/>
      <c r="K1488" s="8"/>
      <c r="L1488" s="8"/>
      <c r="M1488" s="8"/>
      <c r="N1488" s="8"/>
      <c r="O1488" s="8"/>
      <c r="P1488" s="8"/>
      <c r="Q1488" s="8"/>
      <c r="R1488" s="8"/>
      <c r="S1488" s="8"/>
      <c r="T1488" s="8"/>
      <c r="U1488" s="8"/>
      <c r="V1488" s="8"/>
      <c r="W1488" s="8"/>
      <c r="X1488" s="8"/>
      <c r="Y1488" s="8"/>
      <c r="Z1488" s="8"/>
      <c r="AA1488" s="8"/>
      <c r="AB1488" s="8"/>
      <c r="AC1488" s="8"/>
      <c r="AD1488" s="8"/>
      <c r="AE1488" s="8"/>
      <c r="AF1488" s="8"/>
      <c r="AG1488" s="8"/>
      <c r="AH1488" s="8"/>
      <c r="AI1488" s="8"/>
      <c r="AJ1488" s="9"/>
      <c r="AK1488" s="8"/>
      <c r="AL1488" s="8"/>
      <c r="AM1488" s="9"/>
      <c r="AN1488" s="10" t="s">
        <v>233</v>
      </c>
    </row>
    <row r="1489" spans="2:71" x14ac:dyDescent="0.25">
      <c r="B1489" s="5" t="s">
        <v>284</v>
      </c>
      <c r="C1489" s="86">
        <v>2014</v>
      </c>
      <c r="D1489" s="6">
        <v>41863</v>
      </c>
      <c r="E1489" s="7">
        <v>2014</v>
      </c>
      <c r="F1489" s="7"/>
      <c r="G1489" s="8"/>
      <c r="H1489" s="8"/>
      <c r="I1489" s="8"/>
      <c r="J1489" s="8"/>
      <c r="K1489" s="8"/>
      <c r="L1489" s="8"/>
      <c r="M1489" s="8"/>
      <c r="N1489" s="8"/>
      <c r="O1489" s="8"/>
      <c r="P1489" s="8"/>
      <c r="Q1489" s="8"/>
      <c r="R1489" s="8"/>
      <c r="S1489" s="8"/>
      <c r="T1489" s="8"/>
      <c r="U1489" s="8"/>
      <c r="V1489" s="8"/>
      <c r="W1489" s="8"/>
      <c r="X1489" s="8"/>
      <c r="Y1489" s="8"/>
      <c r="Z1489" s="8"/>
      <c r="AA1489" s="8"/>
      <c r="AB1489" s="8"/>
      <c r="AC1489" s="8"/>
      <c r="AD1489" s="8"/>
      <c r="AE1489" s="8"/>
      <c r="AF1489" s="8"/>
      <c r="AG1489" s="8"/>
      <c r="AH1489" s="8"/>
      <c r="AI1489" s="8"/>
      <c r="AJ1489" s="9"/>
      <c r="AK1489" s="8"/>
      <c r="AL1489" s="8"/>
      <c r="AM1489" s="9"/>
      <c r="AN1489" s="10" t="s">
        <v>233</v>
      </c>
    </row>
    <row r="1490" spans="2:71" x14ac:dyDescent="0.25">
      <c r="B1490" s="5" t="s">
        <v>284</v>
      </c>
      <c r="C1490" s="86">
        <v>2014</v>
      </c>
      <c r="D1490" s="6">
        <v>41890</v>
      </c>
      <c r="E1490" s="7">
        <v>2014</v>
      </c>
      <c r="F1490" s="7"/>
      <c r="G1490" s="8"/>
      <c r="H1490" s="8"/>
      <c r="I1490" s="8"/>
      <c r="J1490" s="8"/>
      <c r="K1490" s="8"/>
      <c r="L1490" s="8"/>
      <c r="M1490" s="8"/>
      <c r="N1490" s="8"/>
      <c r="O1490" s="8"/>
      <c r="P1490" s="8"/>
      <c r="Q1490" s="8"/>
      <c r="R1490" s="8"/>
      <c r="S1490" s="8"/>
      <c r="T1490" s="8"/>
      <c r="U1490" s="8"/>
      <c r="V1490" s="8"/>
      <c r="W1490" s="8"/>
      <c r="X1490" s="8"/>
      <c r="Y1490" s="8"/>
      <c r="Z1490" s="8"/>
      <c r="AA1490" s="8"/>
      <c r="AB1490" s="8"/>
      <c r="AC1490" s="8"/>
      <c r="AD1490" s="8"/>
      <c r="AE1490" s="8"/>
      <c r="AF1490" s="8"/>
      <c r="AG1490" s="8"/>
      <c r="AH1490" s="8"/>
      <c r="AI1490" s="8"/>
      <c r="AJ1490" s="9"/>
      <c r="AK1490" s="8"/>
      <c r="AL1490" s="8"/>
      <c r="AM1490" s="9"/>
      <c r="AN1490" s="10" t="s">
        <v>233</v>
      </c>
    </row>
    <row r="1491" spans="2:71" x14ac:dyDescent="0.25">
      <c r="B1491" s="5" t="s">
        <v>284</v>
      </c>
      <c r="C1491" s="86">
        <v>2014</v>
      </c>
      <c r="D1491" s="6">
        <v>41905</v>
      </c>
      <c r="E1491" s="7">
        <v>2014</v>
      </c>
      <c r="F1491" s="7"/>
      <c r="G1491" s="8"/>
      <c r="H1491" s="8"/>
      <c r="I1491" s="8"/>
      <c r="J1491" s="8"/>
      <c r="K1491" s="8"/>
      <c r="L1491" s="8"/>
      <c r="M1491" s="8"/>
      <c r="N1491" s="8"/>
      <c r="O1491" s="8"/>
      <c r="P1491" s="8"/>
      <c r="Q1491" s="8"/>
      <c r="R1491" s="8"/>
      <c r="S1491" s="8"/>
      <c r="T1491" s="8"/>
      <c r="U1491" s="8"/>
      <c r="V1491" s="8"/>
      <c r="W1491" s="8"/>
      <c r="X1491" s="8"/>
      <c r="Y1491" s="8"/>
      <c r="Z1491" s="8"/>
      <c r="AA1491" s="8"/>
      <c r="AB1491" s="8"/>
      <c r="AC1491" s="8"/>
      <c r="AD1491" s="8"/>
      <c r="AE1491" s="8"/>
      <c r="AF1491" s="8"/>
      <c r="AG1491" s="8"/>
      <c r="AH1491" s="8"/>
      <c r="AI1491" s="8"/>
      <c r="AJ1491" s="9"/>
      <c r="AK1491" s="8"/>
      <c r="AL1491" s="8"/>
      <c r="AM1491" s="9"/>
      <c r="AN1491" s="10" t="s">
        <v>233</v>
      </c>
    </row>
    <row r="1492" spans="2:71" x14ac:dyDescent="0.25">
      <c r="B1492" s="5" t="s">
        <v>285</v>
      </c>
      <c r="C1492" s="86">
        <v>2014</v>
      </c>
      <c r="D1492" s="6">
        <v>41863</v>
      </c>
      <c r="E1492" s="7">
        <v>2014</v>
      </c>
      <c r="F1492" s="7"/>
      <c r="G1492" s="8"/>
      <c r="H1492" s="8"/>
      <c r="I1492" s="8"/>
      <c r="J1492" s="8"/>
      <c r="K1492" s="8"/>
      <c r="L1492" s="8"/>
      <c r="M1492" s="8"/>
      <c r="N1492" s="8"/>
      <c r="O1492" s="8"/>
      <c r="P1492" s="8"/>
      <c r="Q1492" s="8"/>
      <c r="R1492" s="8"/>
      <c r="S1492" s="8"/>
      <c r="T1492" s="8"/>
      <c r="U1492" s="8"/>
      <c r="V1492" s="8"/>
      <c r="W1492" s="8"/>
      <c r="X1492" s="8"/>
      <c r="Y1492" s="8"/>
      <c r="Z1492" s="8"/>
      <c r="AA1492" s="8"/>
      <c r="AB1492" s="8"/>
      <c r="AC1492" s="8"/>
      <c r="AD1492" s="8"/>
      <c r="AE1492" s="8"/>
      <c r="AF1492" s="8"/>
      <c r="AG1492" s="8"/>
      <c r="AH1492" s="8"/>
      <c r="AI1492" s="8"/>
      <c r="AJ1492" s="9"/>
      <c r="AK1492" s="8"/>
      <c r="AL1492" s="8"/>
      <c r="AM1492" s="9"/>
      <c r="AN1492" s="10" t="s">
        <v>233</v>
      </c>
    </row>
    <row r="1493" spans="2:71" x14ac:dyDescent="0.25">
      <c r="B1493" s="5" t="s">
        <v>285</v>
      </c>
      <c r="C1493" s="86">
        <v>2014</v>
      </c>
      <c r="D1493" s="6">
        <v>41890</v>
      </c>
      <c r="E1493" s="7">
        <v>2014</v>
      </c>
      <c r="F1493" s="7"/>
      <c r="G1493" s="8"/>
      <c r="H1493" s="8"/>
      <c r="I1493" s="8"/>
      <c r="J1493" s="8"/>
      <c r="K1493" s="8"/>
      <c r="L1493" s="8"/>
      <c r="M1493" s="8"/>
      <c r="N1493" s="8"/>
      <c r="O1493" s="8"/>
      <c r="P1493" s="8"/>
      <c r="Q1493" s="8"/>
      <c r="R1493" s="8"/>
      <c r="S1493" s="8"/>
      <c r="T1493" s="8"/>
      <c r="U1493" s="8"/>
      <c r="V1493" s="8"/>
      <c r="W1493" s="8"/>
      <c r="X1493" s="8"/>
      <c r="Y1493" s="8"/>
      <c r="Z1493" s="8"/>
      <c r="AA1493" s="8"/>
      <c r="AB1493" s="8"/>
      <c r="AC1493" s="8"/>
      <c r="AD1493" s="8"/>
      <c r="AE1493" s="8"/>
      <c r="AF1493" s="8"/>
      <c r="AG1493" s="8"/>
      <c r="AH1493" s="8"/>
      <c r="AI1493" s="8"/>
      <c r="AJ1493" s="9"/>
      <c r="AK1493" s="8"/>
      <c r="AL1493" s="8"/>
      <c r="AM1493" s="9"/>
      <c r="AN1493" s="10" t="s">
        <v>233</v>
      </c>
    </row>
    <row r="1494" spans="2:71" x14ac:dyDescent="0.25">
      <c r="B1494" s="5" t="s">
        <v>285</v>
      </c>
      <c r="C1494" s="86">
        <v>2014</v>
      </c>
      <c r="D1494" s="6">
        <v>41905</v>
      </c>
      <c r="E1494" s="7">
        <v>2014</v>
      </c>
      <c r="F1494" s="7"/>
      <c r="G1494" s="8"/>
      <c r="H1494" s="8"/>
      <c r="I1494" s="8"/>
      <c r="J1494" s="8"/>
      <c r="K1494" s="8"/>
      <c r="L1494" s="8"/>
      <c r="M1494" s="8"/>
      <c r="N1494" s="8"/>
      <c r="O1494" s="8"/>
      <c r="P1494" s="8"/>
      <c r="Q1494" s="8"/>
      <c r="R1494" s="8"/>
      <c r="S1494" s="8"/>
      <c r="T1494" s="8"/>
      <c r="U1494" s="8"/>
      <c r="V1494" s="8"/>
      <c r="W1494" s="8"/>
      <c r="X1494" s="8"/>
      <c r="Y1494" s="8"/>
      <c r="Z1494" s="8"/>
      <c r="AA1494" s="8"/>
      <c r="AB1494" s="8"/>
      <c r="AC1494" s="8"/>
      <c r="AD1494" s="8"/>
      <c r="AE1494" s="8"/>
      <c r="AF1494" s="8"/>
      <c r="AG1494" s="8"/>
      <c r="AH1494" s="8"/>
      <c r="AI1494" s="8"/>
      <c r="AJ1494" s="9"/>
      <c r="AK1494" s="8"/>
      <c r="AL1494" s="8"/>
      <c r="AM1494" s="9"/>
      <c r="AN1494" s="10" t="s">
        <v>233</v>
      </c>
    </row>
    <row r="1495" spans="2:71" x14ac:dyDescent="0.25">
      <c r="B1495" s="5" t="s">
        <v>286</v>
      </c>
      <c r="C1495" s="86">
        <v>2014</v>
      </c>
      <c r="D1495" s="6">
        <v>41863</v>
      </c>
      <c r="E1495" s="7">
        <v>2014</v>
      </c>
      <c r="F1495" s="7"/>
      <c r="G1495" s="8"/>
      <c r="H1495" s="8"/>
      <c r="I1495" s="8"/>
      <c r="J1495" s="8"/>
      <c r="K1495" s="8"/>
      <c r="L1495" s="8"/>
      <c r="M1495" s="8"/>
      <c r="N1495" s="8"/>
      <c r="O1495" s="8"/>
      <c r="P1495" s="8"/>
      <c r="Q1495" s="8"/>
      <c r="R1495" s="8"/>
      <c r="S1495" s="8"/>
      <c r="T1495" s="8"/>
      <c r="U1495" s="8"/>
      <c r="V1495" s="8"/>
      <c r="W1495" s="8"/>
      <c r="X1495" s="8"/>
      <c r="Y1495" s="8"/>
      <c r="Z1495" s="8"/>
      <c r="AA1495" s="8"/>
      <c r="AB1495" s="8"/>
      <c r="AC1495" s="8"/>
      <c r="AD1495" s="8"/>
      <c r="AE1495" s="8"/>
      <c r="AF1495" s="8"/>
      <c r="AG1495" s="8"/>
      <c r="AH1495" s="8"/>
      <c r="AI1495" s="8"/>
      <c r="AJ1495" s="9"/>
      <c r="AK1495" s="8"/>
      <c r="AL1495" s="8"/>
      <c r="AM1495" s="9"/>
      <c r="AN1495" s="10" t="s">
        <v>233</v>
      </c>
      <c r="BS1495" s="1">
        <v>35</v>
      </c>
    </row>
    <row r="1496" spans="2:71" x14ac:dyDescent="0.25">
      <c r="B1496" s="5" t="s">
        <v>286</v>
      </c>
      <c r="C1496" s="86">
        <v>2014</v>
      </c>
      <c r="D1496" s="6">
        <v>41890</v>
      </c>
      <c r="E1496" s="7">
        <v>2014</v>
      </c>
      <c r="F1496" s="7"/>
      <c r="G1496" s="8"/>
      <c r="H1496" s="8"/>
      <c r="I1496" s="8"/>
      <c r="J1496" s="8"/>
      <c r="K1496" s="8"/>
      <c r="L1496" s="8"/>
      <c r="M1496" s="8"/>
      <c r="N1496" s="8"/>
      <c r="O1496" s="8"/>
      <c r="P1496" s="8"/>
      <c r="Q1496" s="8"/>
      <c r="R1496" s="8"/>
      <c r="S1496" s="8"/>
      <c r="T1496" s="8"/>
      <c r="U1496" s="8"/>
      <c r="V1496" s="8"/>
      <c r="W1496" s="8"/>
      <c r="X1496" s="8"/>
      <c r="Y1496" s="8"/>
      <c r="Z1496" s="8"/>
      <c r="AA1496" s="8"/>
      <c r="AB1496" s="8"/>
      <c r="AC1496" s="8"/>
      <c r="AD1496" s="8"/>
      <c r="AE1496" s="8"/>
      <c r="AF1496" s="8"/>
      <c r="AG1496" s="8"/>
      <c r="AH1496" s="8"/>
      <c r="AI1496" s="8"/>
      <c r="AJ1496" s="9"/>
      <c r="AK1496" s="8"/>
      <c r="AL1496" s="8"/>
      <c r="AM1496" s="9"/>
      <c r="AN1496" s="10" t="s">
        <v>233</v>
      </c>
      <c r="BS1496" s="1">
        <v>45</v>
      </c>
    </row>
    <row r="1497" spans="2:71" x14ac:dyDescent="0.25">
      <c r="B1497" s="5" t="s">
        <v>286</v>
      </c>
      <c r="C1497" s="86">
        <v>2014</v>
      </c>
      <c r="D1497" s="6">
        <v>41905</v>
      </c>
      <c r="E1497" s="7">
        <v>2014</v>
      </c>
      <c r="F1497" s="7"/>
      <c r="G1497" s="8"/>
      <c r="H1497" s="8"/>
      <c r="I1497" s="8"/>
      <c r="J1497" s="8"/>
      <c r="K1497" s="8"/>
      <c r="L1497" s="8"/>
      <c r="M1497" s="8"/>
      <c r="N1497" s="8"/>
      <c r="O1497" s="8"/>
      <c r="P1497" s="8"/>
      <c r="Q1497" s="8"/>
      <c r="R1497" s="8"/>
      <c r="S1497" s="8"/>
      <c r="T1497" s="8"/>
      <c r="U1497" s="8"/>
      <c r="V1497" s="8"/>
      <c r="W1497" s="8"/>
      <c r="X1497" s="8"/>
      <c r="Y1497" s="8"/>
      <c r="Z1497" s="8"/>
      <c r="AA1497" s="8"/>
      <c r="AB1497" s="8"/>
      <c r="AC1497" s="8"/>
      <c r="AD1497" s="8"/>
      <c r="AE1497" s="8"/>
      <c r="AF1497" s="8"/>
      <c r="AG1497" s="8"/>
      <c r="AH1497" s="8"/>
      <c r="AI1497" s="8"/>
      <c r="AJ1497" s="9"/>
      <c r="AK1497" s="8"/>
      <c r="AL1497" s="8"/>
      <c r="AM1497" s="9"/>
      <c r="AN1497" s="10" t="s">
        <v>233</v>
      </c>
      <c r="BS1497" s="1">
        <v>57</v>
      </c>
    </row>
    <row r="1498" spans="2:71" x14ac:dyDescent="0.25">
      <c r="B1498" s="5" t="s">
        <v>287</v>
      </c>
      <c r="C1498" s="86">
        <v>2014</v>
      </c>
      <c r="D1498" s="6">
        <v>41863</v>
      </c>
      <c r="E1498" s="7">
        <v>2014</v>
      </c>
      <c r="F1498" s="7"/>
      <c r="G1498" s="8"/>
      <c r="H1498" s="8"/>
      <c r="I1498" s="8"/>
      <c r="J1498" s="8"/>
      <c r="K1498" s="8"/>
      <c r="L1498" s="8"/>
      <c r="M1498" s="8"/>
      <c r="N1498" s="8"/>
      <c r="O1498" s="8"/>
      <c r="P1498" s="8"/>
      <c r="Q1498" s="8"/>
      <c r="R1498" s="8"/>
      <c r="S1498" s="8"/>
      <c r="T1498" s="8"/>
      <c r="U1498" s="8"/>
      <c r="V1498" s="8"/>
      <c r="W1498" s="8"/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  <c r="AH1498" s="8"/>
      <c r="AI1498" s="8"/>
      <c r="AJ1498" s="9"/>
      <c r="AK1498" s="8"/>
      <c r="AL1498" s="8"/>
      <c r="AM1498" s="9"/>
      <c r="AN1498" s="10" t="s">
        <v>233</v>
      </c>
      <c r="BS1498" s="1">
        <v>35</v>
      </c>
    </row>
    <row r="1499" spans="2:71" x14ac:dyDescent="0.25">
      <c r="B1499" s="5" t="s">
        <v>287</v>
      </c>
      <c r="C1499" s="86">
        <v>2014</v>
      </c>
      <c r="D1499" s="6">
        <v>41890</v>
      </c>
      <c r="E1499" s="7">
        <v>2014</v>
      </c>
      <c r="F1499" s="7"/>
      <c r="G1499" s="8"/>
      <c r="H1499" s="8"/>
      <c r="I1499" s="8"/>
      <c r="J1499" s="8"/>
      <c r="K1499" s="8"/>
      <c r="L1499" s="8"/>
      <c r="M1499" s="8"/>
      <c r="N1499" s="8"/>
      <c r="O1499" s="8"/>
      <c r="P1499" s="8"/>
      <c r="Q1499" s="8"/>
      <c r="R1499" s="8"/>
      <c r="S1499" s="8"/>
      <c r="T1499" s="8"/>
      <c r="U1499" s="8"/>
      <c r="V1499" s="8"/>
      <c r="W1499" s="8"/>
      <c r="X1499" s="8"/>
      <c r="Y1499" s="8"/>
      <c r="Z1499" s="8"/>
      <c r="AA1499" s="8"/>
      <c r="AB1499" s="8"/>
      <c r="AC1499" s="8"/>
      <c r="AD1499" s="8"/>
      <c r="AE1499" s="8"/>
      <c r="AF1499" s="8"/>
      <c r="AG1499" s="8"/>
      <c r="AH1499" s="8"/>
      <c r="AI1499" s="8"/>
      <c r="AJ1499" s="9"/>
      <c r="AK1499" s="8"/>
      <c r="AL1499" s="8"/>
      <c r="AM1499" s="9"/>
      <c r="AN1499" s="10" t="s">
        <v>233</v>
      </c>
      <c r="BS1499" s="1">
        <v>45</v>
      </c>
    </row>
    <row r="1500" spans="2:71" x14ac:dyDescent="0.25">
      <c r="B1500" s="5" t="s">
        <v>287</v>
      </c>
      <c r="C1500" s="86">
        <v>2014</v>
      </c>
      <c r="D1500" s="6">
        <v>41905</v>
      </c>
      <c r="E1500" s="7">
        <v>2014</v>
      </c>
      <c r="F1500" s="7"/>
      <c r="G1500" s="8"/>
      <c r="H1500" s="8"/>
      <c r="I1500" s="8"/>
      <c r="J1500" s="8"/>
      <c r="K1500" s="8"/>
      <c r="L1500" s="8"/>
      <c r="M1500" s="8"/>
      <c r="N1500" s="8"/>
      <c r="O1500" s="8"/>
      <c r="P1500" s="8"/>
      <c r="Q1500" s="8"/>
      <c r="R1500" s="8"/>
      <c r="S1500" s="8"/>
      <c r="T1500" s="8"/>
      <c r="U1500" s="8"/>
      <c r="V1500" s="8"/>
      <c r="W1500" s="8"/>
      <c r="X1500" s="8"/>
      <c r="Y1500" s="8"/>
      <c r="Z1500" s="8"/>
      <c r="AA1500" s="8"/>
      <c r="AB1500" s="8"/>
      <c r="AC1500" s="8"/>
      <c r="AD1500" s="8"/>
      <c r="AE1500" s="8"/>
      <c r="AF1500" s="8"/>
      <c r="AG1500" s="8"/>
      <c r="AH1500" s="8"/>
      <c r="AI1500" s="8"/>
      <c r="AJ1500" s="9"/>
      <c r="AK1500" s="8"/>
      <c r="AL1500" s="8"/>
      <c r="AM1500" s="9"/>
      <c r="AN1500" s="10" t="s">
        <v>233</v>
      </c>
      <c r="BS1500" s="1">
        <v>57</v>
      </c>
    </row>
    <row r="1501" spans="2:71" x14ac:dyDescent="0.25">
      <c r="B1501" s="5" t="s">
        <v>288</v>
      </c>
      <c r="C1501" s="86">
        <v>2014</v>
      </c>
      <c r="D1501" s="6">
        <v>41863</v>
      </c>
      <c r="E1501" s="7">
        <v>2014</v>
      </c>
      <c r="F1501" s="7"/>
      <c r="G1501" s="8"/>
      <c r="H1501" s="8"/>
      <c r="I1501" s="8"/>
      <c r="J1501" s="8"/>
      <c r="K1501" s="8"/>
      <c r="L1501" s="8"/>
      <c r="M1501" s="8"/>
      <c r="N1501" s="8"/>
      <c r="O1501" s="8"/>
      <c r="P1501" s="8"/>
      <c r="Q1501" s="8"/>
      <c r="R1501" s="8"/>
      <c r="S1501" s="8"/>
      <c r="T1501" s="8"/>
      <c r="U1501" s="8"/>
      <c r="V1501" s="8"/>
      <c r="W1501" s="8"/>
      <c r="X1501" s="8"/>
      <c r="Y1501" s="8"/>
      <c r="Z1501" s="8"/>
      <c r="AA1501" s="8"/>
      <c r="AB1501" s="8"/>
      <c r="AC1501" s="8"/>
      <c r="AD1501" s="8"/>
      <c r="AE1501" s="8"/>
      <c r="AF1501" s="8"/>
      <c r="AG1501" s="8"/>
      <c r="AH1501" s="8"/>
      <c r="AI1501" s="8"/>
      <c r="AJ1501" s="9"/>
      <c r="AK1501" s="8"/>
      <c r="AL1501" s="8"/>
      <c r="AM1501" s="9"/>
      <c r="AN1501" s="10" t="s">
        <v>289</v>
      </c>
      <c r="BS1501" s="1">
        <v>59</v>
      </c>
    </row>
    <row r="1502" spans="2:71" x14ac:dyDescent="0.25">
      <c r="B1502" s="5" t="s">
        <v>288</v>
      </c>
      <c r="C1502" s="86">
        <v>2014</v>
      </c>
      <c r="D1502" s="6">
        <v>41890</v>
      </c>
      <c r="E1502" s="7">
        <v>2014</v>
      </c>
      <c r="F1502" s="7"/>
      <c r="G1502" s="8"/>
      <c r="H1502" s="8"/>
      <c r="I1502" s="8"/>
      <c r="J1502" s="8"/>
      <c r="K1502" s="8"/>
      <c r="L1502" s="8"/>
      <c r="M1502" s="8"/>
      <c r="N1502" s="8"/>
      <c r="O1502" s="8"/>
      <c r="P1502" s="8"/>
      <c r="Q1502" s="8"/>
      <c r="R1502" s="8"/>
      <c r="S1502" s="8"/>
      <c r="T1502" s="8"/>
      <c r="U1502" s="8"/>
      <c r="V1502" s="8"/>
      <c r="W1502" s="8"/>
      <c r="X1502" s="8"/>
      <c r="Y1502" s="8"/>
      <c r="Z1502" s="8"/>
      <c r="AA1502" s="8"/>
      <c r="AB1502" s="8"/>
      <c r="AC1502" s="8"/>
      <c r="AD1502" s="8"/>
      <c r="AE1502" s="8"/>
      <c r="AF1502" s="8"/>
      <c r="AG1502" s="8"/>
      <c r="AH1502" s="8"/>
      <c r="AI1502" s="8"/>
      <c r="AJ1502" s="9"/>
      <c r="AK1502" s="8"/>
      <c r="AL1502" s="8"/>
      <c r="AM1502" s="9"/>
      <c r="AN1502" s="10" t="s">
        <v>289</v>
      </c>
      <c r="BS1502" s="1">
        <v>65</v>
      </c>
    </row>
    <row r="1503" spans="2:71" x14ac:dyDescent="0.25">
      <c r="B1503" s="5" t="s">
        <v>288</v>
      </c>
      <c r="C1503" s="86">
        <v>2014</v>
      </c>
      <c r="D1503" s="6">
        <v>41905</v>
      </c>
      <c r="E1503" s="7">
        <v>2014</v>
      </c>
      <c r="F1503" s="7"/>
      <c r="G1503" s="8"/>
      <c r="H1503" s="8"/>
      <c r="I1503" s="8"/>
      <c r="J1503" s="8"/>
      <c r="K1503" s="8"/>
      <c r="L1503" s="8"/>
      <c r="M1503" s="8"/>
      <c r="N1503" s="8"/>
      <c r="O1503" s="8"/>
      <c r="P1503" s="8"/>
      <c r="Q1503" s="8"/>
      <c r="R1503" s="8"/>
      <c r="S1503" s="8"/>
      <c r="T1503" s="8"/>
      <c r="U1503" s="8"/>
      <c r="V1503" s="8"/>
      <c r="W1503" s="8"/>
      <c r="X1503" s="8"/>
      <c r="Y1503" s="8"/>
      <c r="Z1503" s="8"/>
      <c r="AA1503" s="8"/>
      <c r="AB1503" s="8"/>
      <c r="AC1503" s="8"/>
      <c r="AD1503" s="8"/>
      <c r="AE1503" s="8"/>
      <c r="AF1503" s="8"/>
      <c r="AG1503" s="8"/>
      <c r="AH1503" s="8"/>
      <c r="AI1503" s="8"/>
      <c r="AJ1503" s="9"/>
      <c r="AK1503" s="8"/>
      <c r="AL1503" s="8"/>
      <c r="AM1503" s="9"/>
      <c r="AN1503" s="10" t="s">
        <v>289</v>
      </c>
    </row>
    <row r="1504" spans="2:71" x14ac:dyDescent="0.25">
      <c r="B1504" s="5" t="s">
        <v>290</v>
      </c>
      <c r="C1504" s="86">
        <v>2014</v>
      </c>
      <c r="D1504" s="6">
        <v>41863</v>
      </c>
      <c r="E1504" s="7">
        <v>2014</v>
      </c>
      <c r="F1504" s="7"/>
      <c r="G1504" s="8"/>
      <c r="H1504" s="8"/>
      <c r="I1504" s="8"/>
      <c r="J1504" s="8"/>
      <c r="K1504" s="8"/>
      <c r="L1504" s="8"/>
      <c r="M1504" s="8"/>
      <c r="N1504" s="8"/>
      <c r="O1504" s="8"/>
      <c r="P1504" s="8"/>
      <c r="Q1504" s="8"/>
      <c r="R1504" s="8"/>
      <c r="S1504" s="8"/>
      <c r="T1504" s="8"/>
      <c r="U1504" s="8"/>
      <c r="V1504" s="8"/>
      <c r="W1504" s="8"/>
      <c r="X1504" s="8"/>
      <c r="Y1504" s="8"/>
      <c r="Z1504" s="8"/>
      <c r="AA1504" s="8"/>
      <c r="AB1504" s="8"/>
      <c r="AC1504" s="8"/>
      <c r="AD1504" s="8"/>
      <c r="AE1504" s="8"/>
      <c r="AF1504" s="8"/>
      <c r="AG1504" s="8"/>
      <c r="AH1504" s="8"/>
      <c r="AI1504" s="8"/>
      <c r="AJ1504" s="9"/>
      <c r="AK1504" s="8"/>
      <c r="AL1504" s="8"/>
      <c r="AM1504" s="9"/>
      <c r="AN1504" s="10" t="s">
        <v>289</v>
      </c>
      <c r="BS1504" s="1">
        <v>49</v>
      </c>
    </row>
    <row r="1505" spans="2:71" x14ac:dyDescent="0.25">
      <c r="B1505" s="5" t="s">
        <v>290</v>
      </c>
      <c r="C1505" s="86">
        <v>2014</v>
      </c>
      <c r="D1505" s="6">
        <v>41890</v>
      </c>
      <c r="E1505" s="7">
        <v>2014</v>
      </c>
      <c r="F1505" s="7"/>
      <c r="G1505" s="8"/>
      <c r="H1505" s="8"/>
      <c r="I1505" s="8"/>
      <c r="J1505" s="8"/>
      <c r="K1505" s="8"/>
      <c r="L1505" s="8"/>
      <c r="M1505" s="8"/>
      <c r="N1505" s="8"/>
      <c r="O1505" s="8"/>
      <c r="P1505" s="8"/>
      <c r="Q1505" s="8"/>
      <c r="R1505" s="8"/>
      <c r="S1505" s="8"/>
      <c r="T1505" s="8"/>
      <c r="U1505" s="8"/>
      <c r="V1505" s="8"/>
      <c r="W1505" s="8"/>
      <c r="X1505" s="8"/>
      <c r="Y1505" s="8"/>
      <c r="Z1505" s="8"/>
      <c r="AA1505" s="8"/>
      <c r="AB1505" s="8"/>
      <c r="AC1505" s="8"/>
      <c r="AD1505" s="8"/>
      <c r="AE1505" s="8"/>
      <c r="AF1505" s="8"/>
      <c r="AG1505" s="8"/>
      <c r="AH1505" s="8"/>
      <c r="AI1505" s="8"/>
      <c r="AJ1505" s="9"/>
      <c r="AK1505" s="8"/>
      <c r="AL1505" s="8"/>
      <c r="AM1505" s="9"/>
      <c r="AN1505" s="10" t="s">
        <v>289</v>
      </c>
      <c r="BS1505" s="1">
        <v>55</v>
      </c>
    </row>
    <row r="1506" spans="2:71" x14ac:dyDescent="0.25">
      <c r="B1506" s="5" t="s">
        <v>290</v>
      </c>
      <c r="C1506" s="86">
        <v>2014</v>
      </c>
      <c r="D1506" s="6">
        <v>41905</v>
      </c>
      <c r="E1506" s="7">
        <v>2014</v>
      </c>
      <c r="F1506" s="7"/>
      <c r="G1506" s="8"/>
      <c r="H1506" s="8"/>
      <c r="I1506" s="8"/>
      <c r="J1506" s="8"/>
      <c r="K1506" s="8"/>
      <c r="L1506" s="8"/>
      <c r="M1506" s="8"/>
      <c r="N1506" s="8"/>
      <c r="O1506" s="8"/>
      <c r="P1506" s="8"/>
      <c r="Q1506" s="8"/>
      <c r="R1506" s="8"/>
      <c r="S1506" s="8"/>
      <c r="T1506" s="8"/>
      <c r="U1506" s="8"/>
      <c r="V1506" s="8"/>
      <c r="W1506" s="8"/>
      <c r="X1506" s="8"/>
      <c r="Y1506" s="8"/>
      <c r="Z1506" s="8"/>
      <c r="AA1506" s="8"/>
      <c r="AB1506" s="8"/>
      <c r="AC1506" s="8"/>
      <c r="AD1506" s="8"/>
      <c r="AE1506" s="8"/>
      <c r="AF1506" s="8"/>
      <c r="AG1506" s="8"/>
      <c r="AH1506" s="8"/>
      <c r="AI1506" s="8"/>
      <c r="AJ1506" s="9"/>
      <c r="AK1506" s="8"/>
      <c r="AL1506" s="8"/>
      <c r="AM1506" s="9"/>
      <c r="AN1506" s="10" t="s">
        <v>289</v>
      </c>
    </row>
    <row r="1507" spans="2:71" x14ac:dyDescent="0.25">
      <c r="B1507" s="5" t="s">
        <v>291</v>
      </c>
      <c r="C1507" s="86">
        <v>2014</v>
      </c>
      <c r="D1507" s="6">
        <v>41863</v>
      </c>
      <c r="E1507" s="7">
        <v>2014</v>
      </c>
      <c r="F1507" s="7"/>
      <c r="G1507" s="8"/>
      <c r="H1507" s="8"/>
      <c r="I1507" s="8"/>
      <c r="J1507" s="8"/>
      <c r="K1507" s="8"/>
      <c r="L1507" s="8"/>
      <c r="M1507" s="8"/>
      <c r="N1507" s="8"/>
      <c r="O1507" s="8"/>
      <c r="P1507" s="8"/>
      <c r="Q1507" s="8"/>
      <c r="R1507" s="8"/>
      <c r="S1507" s="8"/>
      <c r="T1507" s="8"/>
      <c r="U1507" s="8"/>
      <c r="V1507" s="8"/>
      <c r="W1507" s="8"/>
      <c r="X1507" s="8"/>
      <c r="Y1507" s="8"/>
      <c r="Z1507" s="8"/>
      <c r="AA1507" s="8"/>
      <c r="AB1507" s="8"/>
      <c r="AC1507" s="8"/>
      <c r="AD1507" s="8"/>
      <c r="AE1507" s="8"/>
      <c r="AF1507" s="8"/>
      <c r="AG1507" s="8"/>
      <c r="AH1507" s="8"/>
      <c r="AI1507" s="8"/>
      <c r="AJ1507" s="9"/>
      <c r="AK1507" s="8"/>
      <c r="AL1507" s="8"/>
      <c r="AM1507" s="9"/>
      <c r="AN1507" s="10" t="s">
        <v>289</v>
      </c>
      <c r="BS1507" s="1">
        <v>53</v>
      </c>
    </row>
    <row r="1508" spans="2:71" x14ac:dyDescent="0.25">
      <c r="B1508" s="5" t="s">
        <v>291</v>
      </c>
      <c r="C1508" s="86">
        <v>2014</v>
      </c>
      <c r="D1508" s="6">
        <v>41890</v>
      </c>
      <c r="E1508" s="7">
        <v>2014</v>
      </c>
      <c r="F1508" s="7"/>
      <c r="G1508" s="8"/>
      <c r="H1508" s="8"/>
      <c r="I1508" s="8"/>
      <c r="J1508" s="8"/>
      <c r="K1508" s="8"/>
      <c r="L1508" s="8"/>
      <c r="M1508" s="8"/>
      <c r="N1508" s="8"/>
      <c r="O1508" s="8"/>
      <c r="P1508" s="8"/>
      <c r="Q1508" s="8"/>
      <c r="R1508" s="8"/>
      <c r="S1508" s="8"/>
      <c r="T1508" s="8"/>
      <c r="U1508" s="8"/>
      <c r="V1508" s="8"/>
      <c r="W1508" s="8"/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8"/>
      <c r="AI1508" s="8"/>
      <c r="AJ1508" s="9"/>
      <c r="AK1508" s="8"/>
      <c r="AL1508" s="8"/>
      <c r="AM1508" s="9"/>
      <c r="AN1508" s="10" t="s">
        <v>289</v>
      </c>
      <c r="BS1508" s="1">
        <v>57</v>
      </c>
    </row>
    <row r="1509" spans="2:71" x14ac:dyDescent="0.25">
      <c r="B1509" s="5" t="s">
        <v>291</v>
      </c>
      <c r="C1509" s="86">
        <v>2014</v>
      </c>
      <c r="D1509" s="6">
        <v>41905</v>
      </c>
      <c r="E1509" s="7">
        <v>2014</v>
      </c>
      <c r="F1509" s="7"/>
      <c r="G1509" s="8"/>
      <c r="H1509" s="8"/>
      <c r="I1509" s="8"/>
      <c r="J1509" s="8"/>
      <c r="K1509" s="8"/>
      <c r="L1509" s="8"/>
      <c r="M1509" s="8"/>
      <c r="N1509" s="8"/>
      <c r="O1509" s="8"/>
      <c r="P1509" s="8"/>
      <c r="Q1509" s="8"/>
      <c r="R1509" s="8"/>
      <c r="S1509" s="8"/>
      <c r="T1509" s="8"/>
      <c r="U1509" s="8"/>
      <c r="V1509" s="8"/>
      <c r="W1509" s="8"/>
      <c r="X1509" s="8"/>
      <c r="Y1509" s="8"/>
      <c r="Z1509" s="8"/>
      <c r="AA1509" s="8"/>
      <c r="AB1509" s="8"/>
      <c r="AC1509" s="8"/>
      <c r="AD1509" s="8"/>
      <c r="AE1509" s="8"/>
      <c r="AF1509" s="8"/>
      <c r="AG1509" s="8"/>
      <c r="AH1509" s="8"/>
      <c r="AI1509" s="8"/>
      <c r="AJ1509" s="9"/>
      <c r="AK1509" s="8"/>
      <c r="AL1509" s="8"/>
      <c r="AM1509" s="9"/>
      <c r="AN1509" s="10" t="s">
        <v>289</v>
      </c>
    </row>
    <row r="1510" spans="2:71" x14ac:dyDescent="0.25">
      <c r="B1510" s="5" t="s">
        <v>292</v>
      </c>
      <c r="C1510" s="86">
        <v>2014</v>
      </c>
      <c r="D1510" s="6">
        <v>41863</v>
      </c>
      <c r="E1510" s="7">
        <v>2014</v>
      </c>
      <c r="F1510" s="7"/>
      <c r="G1510" s="8"/>
      <c r="H1510" s="8"/>
      <c r="I1510" s="8"/>
      <c r="J1510" s="8"/>
      <c r="K1510" s="8"/>
      <c r="L1510" s="8"/>
      <c r="M1510" s="8"/>
      <c r="N1510" s="8"/>
      <c r="O1510" s="8"/>
      <c r="P1510" s="8"/>
      <c r="Q1510" s="8"/>
      <c r="R1510" s="8"/>
      <c r="S1510" s="8"/>
      <c r="T1510" s="8"/>
      <c r="U1510" s="8"/>
      <c r="V1510" s="8"/>
      <c r="W1510" s="8"/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  <c r="AH1510" s="8"/>
      <c r="AI1510" s="8"/>
      <c r="AJ1510" s="9"/>
      <c r="AK1510" s="8"/>
      <c r="AL1510" s="8"/>
      <c r="AM1510" s="9"/>
      <c r="AN1510" s="10" t="s">
        <v>289</v>
      </c>
      <c r="BS1510" s="1">
        <v>47</v>
      </c>
    </row>
    <row r="1511" spans="2:71" x14ac:dyDescent="0.25">
      <c r="B1511" s="5" t="s">
        <v>292</v>
      </c>
      <c r="C1511" s="86">
        <v>2014</v>
      </c>
      <c r="D1511" s="6">
        <v>41890</v>
      </c>
      <c r="E1511" s="7">
        <v>2014</v>
      </c>
      <c r="F1511" s="7"/>
      <c r="G1511" s="8"/>
      <c r="H1511" s="8"/>
      <c r="I1511" s="8"/>
      <c r="J1511" s="8"/>
      <c r="K1511" s="8"/>
      <c r="L1511" s="8"/>
      <c r="M1511" s="8"/>
      <c r="N1511" s="8"/>
      <c r="O1511" s="8"/>
      <c r="P1511" s="8"/>
      <c r="Q1511" s="8"/>
      <c r="R1511" s="8"/>
      <c r="S1511" s="8"/>
      <c r="T1511" s="8"/>
      <c r="U1511" s="8"/>
      <c r="V1511" s="8"/>
      <c r="W1511" s="8"/>
      <c r="X1511" s="8"/>
      <c r="Y1511" s="8"/>
      <c r="Z1511" s="8"/>
      <c r="AA1511" s="8"/>
      <c r="AB1511" s="8"/>
      <c r="AC1511" s="8"/>
      <c r="AD1511" s="8"/>
      <c r="AE1511" s="8"/>
      <c r="AF1511" s="8"/>
      <c r="AG1511" s="8"/>
      <c r="AH1511" s="8"/>
      <c r="AI1511" s="8"/>
      <c r="AJ1511" s="9"/>
      <c r="AK1511" s="8"/>
      <c r="AL1511" s="8"/>
      <c r="AM1511" s="9"/>
      <c r="AN1511" s="10" t="s">
        <v>289</v>
      </c>
      <c r="BS1511" s="1">
        <v>55</v>
      </c>
    </row>
    <row r="1512" spans="2:71" x14ac:dyDescent="0.25">
      <c r="B1512" s="5" t="s">
        <v>292</v>
      </c>
      <c r="C1512" s="86">
        <v>2014</v>
      </c>
      <c r="D1512" s="6">
        <v>41905</v>
      </c>
      <c r="E1512" s="7">
        <v>2014</v>
      </c>
      <c r="F1512" s="7"/>
      <c r="G1512" s="8"/>
      <c r="H1512" s="8"/>
      <c r="I1512" s="8"/>
      <c r="J1512" s="8"/>
      <c r="K1512" s="8"/>
      <c r="L1512" s="8"/>
      <c r="M1512" s="8"/>
      <c r="N1512" s="8"/>
      <c r="O1512" s="8"/>
      <c r="P1512" s="8"/>
      <c r="Q1512" s="8"/>
      <c r="R1512" s="8"/>
      <c r="S1512" s="8"/>
      <c r="T1512" s="8"/>
      <c r="U1512" s="8"/>
      <c r="V1512" s="8"/>
      <c r="W1512" s="8"/>
      <c r="X1512" s="8"/>
      <c r="Y1512" s="8"/>
      <c r="Z1512" s="8"/>
      <c r="AA1512" s="8"/>
      <c r="AB1512" s="8"/>
      <c r="AC1512" s="8"/>
      <c r="AD1512" s="8"/>
      <c r="AE1512" s="8"/>
      <c r="AF1512" s="8"/>
      <c r="AG1512" s="8"/>
      <c r="AH1512" s="8"/>
      <c r="AI1512" s="8"/>
      <c r="AJ1512" s="9"/>
      <c r="AK1512" s="8"/>
      <c r="AL1512" s="8"/>
      <c r="AM1512" s="9"/>
      <c r="AN1512" s="10" t="s">
        <v>289</v>
      </c>
    </row>
    <row r="1513" spans="2:71" x14ac:dyDescent="0.25">
      <c r="B1513" s="5" t="s">
        <v>293</v>
      </c>
      <c r="C1513" s="86">
        <v>2014</v>
      </c>
      <c r="D1513" s="6">
        <v>41863</v>
      </c>
      <c r="E1513" s="7">
        <v>2014</v>
      </c>
      <c r="F1513" s="7"/>
      <c r="G1513" s="8"/>
      <c r="H1513" s="8"/>
      <c r="I1513" s="8"/>
      <c r="J1513" s="8"/>
      <c r="K1513" s="8"/>
      <c r="L1513" s="8"/>
      <c r="M1513" s="8"/>
      <c r="N1513" s="8"/>
      <c r="O1513" s="8"/>
      <c r="P1513" s="8"/>
      <c r="Q1513" s="8"/>
      <c r="R1513" s="8"/>
      <c r="S1513" s="8"/>
      <c r="T1513" s="8"/>
      <c r="U1513" s="8"/>
      <c r="V1513" s="8"/>
      <c r="W1513" s="8"/>
      <c r="X1513" s="8"/>
      <c r="Y1513" s="8"/>
      <c r="Z1513" s="8"/>
      <c r="AA1513" s="8"/>
      <c r="AB1513" s="8"/>
      <c r="AC1513" s="8"/>
      <c r="AD1513" s="8"/>
      <c r="AE1513" s="8"/>
      <c r="AF1513" s="8"/>
      <c r="AG1513" s="8"/>
      <c r="AH1513" s="8"/>
      <c r="AI1513" s="8"/>
      <c r="AJ1513" s="9"/>
      <c r="AK1513" s="8"/>
      <c r="AL1513" s="8"/>
      <c r="AM1513" s="9"/>
      <c r="AN1513" s="10" t="s">
        <v>289</v>
      </c>
    </row>
    <row r="1514" spans="2:71" x14ac:dyDescent="0.25">
      <c r="B1514" s="5" t="s">
        <v>293</v>
      </c>
      <c r="C1514" s="86">
        <v>2014</v>
      </c>
      <c r="D1514" s="6">
        <v>41890</v>
      </c>
      <c r="E1514" s="7">
        <v>2014</v>
      </c>
      <c r="F1514" s="7"/>
      <c r="G1514" s="8"/>
      <c r="H1514" s="8"/>
      <c r="I1514" s="8"/>
      <c r="J1514" s="8"/>
      <c r="K1514" s="8"/>
      <c r="L1514" s="8"/>
      <c r="M1514" s="8"/>
      <c r="N1514" s="8"/>
      <c r="O1514" s="8"/>
      <c r="P1514" s="8"/>
      <c r="Q1514" s="8"/>
      <c r="R1514" s="8"/>
      <c r="S1514" s="8"/>
      <c r="T1514" s="8"/>
      <c r="U1514" s="8"/>
      <c r="V1514" s="8"/>
      <c r="W1514" s="8"/>
      <c r="X1514" s="8"/>
      <c r="Y1514" s="8"/>
      <c r="Z1514" s="8"/>
      <c r="AA1514" s="8"/>
      <c r="AB1514" s="8"/>
      <c r="AC1514" s="8"/>
      <c r="AD1514" s="8"/>
      <c r="AE1514" s="8"/>
      <c r="AF1514" s="8"/>
      <c r="AG1514" s="8"/>
      <c r="AH1514" s="8"/>
      <c r="AI1514" s="8"/>
      <c r="AJ1514" s="9"/>
      <c r="AK1514" s="8"/>
      <c r="AL1514" s="8"/>
      <c r="AM1514" s="9"/>
      <c r="AN1514" s="10" t="s">
        <v>289</v>
      </c>
    </row>
    <row r="1515" spans="2:71" x14ac:dyDescent="0.25">
      <c r="B1515" s="5" t="s">
        <v>293</v>
      </c>
      <c r="C1515" s="86">
        <v>2014</v>
      </c>
      <c r="D1515" s="6">
        <v>41905</v>
      </c>
      <c r="E1515" s="7">
        <v>2014</v>
      </c>
      <c r="F1515" s="7"/>
      <c r="G1515" s="8"/>
      <c r="H1515" s="8"/>
      <c r="I1515" s="8"/>
      <c r="J1515" s="8"/>
      <c r="K1515" s="8"/>
      <c r="L1515" s="8"/>
      <c r="M1515" s="8"/>
      <c r="N1515" s="8"/>
      <c r="O1515" s="8"/>
      <c r="P1515" s="8"/>
      <c r="Q1515" s="8"/>
      <c r="R1515" s="8"/>
      <c r="S1515" s="8"/>
      <c r="T1515" s="8"/>
      <c r="U1515" s="8"/>
      <c r="V1515" s="8"/>
      <c r="W1515" s="8"/>
      <c r="X1515" s="8"/>
      <c r="Y1515" s="8"/>
      <c r="Z1515" s="8"/>
      <c r="AA1515" s="8"/>
      <c r="AB1515" s="8"/>
      <c r="AC1515" s="8"/>
      <c r="AD1515" s="8"/>
      <c r="AE1515" s="8"/>
      <c r="AF1515" s="8"/>
      <c r="AG1515" s="8"/>
      <c r="AH1515" s="8"/>
      <c r="AI1515" s="8"/>
      <c r="AJ1515" s="9"/>
      <c r="AK1515" s="8"/>
      <c r="AL1515" s="8"/>
      <c r="AM1515" s="9"/>
      <c r="AN1515" s="10" t="s">
        <v>289</v>
      </c>
    </row>
    <row r="1516" spans="2:71" x14ac:dyDescent="0.25">
      <c r="B1516" s="5" t="s">
        <v>294</v>
      </c>
      <c r="C1516" s="86">
        <v>2014</v>
      </c>
      <c r="D1516" s="6">
        <v>41863</v>
      </c>
      <c r="E1516" s="7">
        <v>2014</v>
      </c>
      <c r="F1516" s="7"/>
      <c r="G1516" s="8"/>
      <c r="H1516" s="8"/>
      <c r="I1516" s="8"/>
      <c r="J1516" s="8"/>
      <c r="K1516" s="8"/>
      <c r="L1516" s="8"/>
      <c r="M1516" s="8"/>
      <c r="N1516" s="8"/>
      <c r="O1516" s="8"/>
      <c r="P1516" s="8"/>
      <c r="Q1516" s="8"/>
      <c r="R1516" s="8"/>
      <c r="S1516" s="8"/>
      <c r="T1516" s="8"/>
      <c r="U1516" s="8"/>
      <c r="V1516" s="8"/>
      <c r="W1516" s="8"/>
      <c r="X1516" s="8"/>
      <c r="Y1516" s="8"/>
      <c r="Z1516" s="8"/>
      <c r="AA1516" s="8"/>
      <c r="AB1516" s="8"/>
      <c r="AC1516" s="8"/>
      <c r="AD1516" s="8"/>
      <c r="AE1516" s="8"/>
      <c r="AF1516" s="8"/>
      <c r="AG1516" s="8"/>
      <c r="AH1516" s="8"/>
      <c r="AI1516" s="8"/>
      <c r="AJ1516" s="9"/>
      <c r="AK1516" s="8"/>
      <c r="AL1516" s="8"/>
      <c r="AM1516" s="9"/>
      <c r="AN1516" s="10" t="s">
        <v>289</v>
      </c>
    </row>
    <row r="1517" spans="2:71" x14ac:dyDescent="0.25">
      <c r="B1517" s="5" t="s">
        <v>294</v>
      </c>
      <c r="C1517" s="86">
        <v>2014</v>
      </c>
      <c r="D1517" s="6">
        <v>41890</v>
      </c>
      <c r="E1517" s="7">
        <v>2014</v>
      </c>
      <c r="F1517" s="7"/>
      <c r="G1517" s="8"/>
      <c r="H1517" s="8"/>
      <c r="I1517" s="8"/>
      <c r="J1517" s="8"/>
      <c r="K1517" s="8"/>
      <c r="L1517" s="8"/>
      <c r="M1517" s="8"/>
      <c r="N1517" s="8"/>
      <c r="O1517" s="8"/>
      <c r="P1517" s="8"/>
      <c r="Q1517" s="8"/>
      <c r="R1517" s="8"/>
      <c r="S1517" s="8"/>
      <c r="T1517" s="8"/>
      <c r="U1517" s="8"/>
      <c r="V1517" s="8"/>
      <c r="W1517" s="8"/>
      <c r="X1517" s="8"/>
      <c r="Y1517" s="8"/>
      <c r="Z1517" s="8"/>
      <c r="AA1517" s="8"/>
      <c r="AB1517" s="8"/>
      <c r="AC1517" s="8"/>
      <c r="AD1517" s="8"/>
      <c r="AE1517" s="8"/>
      <c r="AF1517" s="8"/>
      <c r="AG1517" s="8"/>
      <c r="AH1517" s="8"/>
      <c r="AI1517" s="8"/>
      <c r="AJ1517" s="9"/>
      <c r="AK1517" s="8"/>
      <c r="AL1517" s="8"/>
      <c r="AM1517" s="9"/>
      <c r="AN1517" s="10" t="s">
        <v>289</v>
      </c>
    </row>
    <row r="1518" spans="2:71" x14ac:dyDescent="0.25">
      <c r="B1518" s="5" t="s">
        <v>294</v>
      </c>
      <c r="C1518" s="86">
        <v>2014</v>
      </c>
      <c r="D1518" s="6">
        <v>41905</v>
      </c>
      <c r="E1518" s="7">
        <v>2014</v>
      </c>
      <c r="F1518" s="7"/>
      <c r="G1518" s="8"/>
      <c r="H1518" s="8"/>
      <c r="I1518" s="8"/>
      <c r="J1518" s="8"/>
      <c r="K1518" s="8"/>
      <c r="L1518" s="8"/>
      <c r="M1518" s="8"/>
      <c r="N1518" s="8"/>
      <c r="O1518" s="8"/>
      <c r="P1518" s="8"/>
      <c r="Q1518" s="8"/>
      <c r="R1518" s="8"/>
      <c r="S1518" s="8"/>
      <c r="T1518" s="8"/>
      <c r="U1518" s="8"/>
      <c r="V1518" s="8"/>
      <c r="W1518" s="8"/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  <c r="AH1518" s="8"/>
      <c r="AI1518" s="8"/>
      <c r="AJ1518" s="9"/>
      <c r="AK1518" s="8"/>
      <c r="AL1518" s="8"/>
      <c r="AM1518" s="9"/>
      <c r="AN1518" s="10" t="s">
        <v>289</v>
      </c>
    </row>
    <row r="1519" spans="2:71" x14ac:dyDescent="0.25">
      <c r="B1519" s="5" t="s">
        <v>295</v>
      </c>
      <c r="C1519" s="86">
        <v>2015</v>
      </c>
      <c r="D1519" s="6">
        <v>42117</v>
      </c>
      <c r="E1519" s="7">
        <v>2015</v>
      </c>
      <c r="F1519" s="7"/>
      <c r="G1519" s="8"/>
      <c r="H1519" s="8"/>
      <c r="I1519" s="8"/>
      <c r="J1519" s="8"/>
      <c r="K1519" s="8"/>
      <c r="L1519" s="8"/>
      <c r="M1519" s="8"/>
      <c r="N1519" s="8"/>
      <c r="O1519" s="8"/>
      <c r="P1519" s="8"/>
      <c r="Q1519" s="8"/>
      <c r="R1519" s="8"/>
      <c r="S1519" s="8"/>
      <c r="T1519" s="8"/>
      <c r="U1519" s="8"/>
      <c r="V1519" s="8"/>
      <c r="W1519" s="8"/>
      <c r="X1519" s="8"/>
      <c r="Y1519" s="8"/>
      <c r="Z1519" s="8"/>
      <c r="AA1519" s="8"/>
      <c r="AB1519" s="8"/>
      <c r="AC1519" s="8"/>
      <c r="AD1519" s="8"/>
      <c r="AE1519" s="8"/>
      <c r="AF1519" s="8"/>
      <c r="AG1519" s="8"/>
      <c r="AH1519" s="8"/>
      <c r="AI1519" s="8"/>
      <c r="AJ1519" s="9"/>
      <c r="AK1519" s="8"/>
      <c r="AL1519" s="8"/>
      <c r="AM1519" s="9"/>
      <c r="AN1519" s="10" t="s">
        <v>219</v>
      </c>
      <c r="BS1519" s="1">
        <v>23</v>
      </c>
    </row>
    <row r="1520" spans="2:71" x14ac:dyDescent="0.25">
      <c r="B1520" s="5" t="s">
        <v>295</v>
      </c>
      <c r="C1520" s="86">
        <v>2015</v>
      </c>
      <c r="D1520" s="6">
        <v>42143</v>
      </c>
      <c r="E1520" s="7">
        <v>2015</v>
      </c>
      <c r="F1520" s="7"/>
      <c r="G1520" s="8"/>
      <c r="H1520" s="8"/>
      <c r="I1520" s="8"/>
      <c r="J1520" s="8"/>
      <c r="K1520" s="8"/>
      <c r="L1520" s="8"/>
      <c r="M1520" s="8"/>
      <c r="N1520" s="8"/>
      <c r="O1520" s="8"/>
      <c r="P1520" s="8"/>
      <c r="Q1520" s="8"/>
      <c r="R1520" s="8"/>
      <c r="S1520" s="8"/>
      <c r="T1520" s="8"/>
      <c r="U1520" s="8"/>
      <c r="V1520" s="8"/>
      <c r="W1520" s="8"/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  <c r="AH1520" s="8"/>
      <c r="AI1520" s="8"/>
      <c r="AJ1520" s="9"/>
      <c r="AK1520" s="8"/>
      <c r="AL1520" s="8"/>
      <c r="AM1520" s="9"/>
      <c r="AN1520" s="10" t="s">
        <v>219</v>
      </c>
      <c r="BS1520" s="1">
        <v>31</v>
      </c>
    </row>
    <row r="1521" spans="2:71" x14ac:dyDescent="0.25">
      <c r="B1521" s="5" t="s">
        <v>295</v>
      </c>
      <c r="C1521" s="86">
        <v>2015</v>
      </c>
      <c r="D1521" s="6">
        <v>42213</v>
      </c>
      <c r="E1521" s="7">
        <v>2015</v>
      </c>
      <c r="F1521" s="7"/>
      <c r="G1521" s="8"/>
      <c r="H1521" s="8"/>
      <c r="I1521" s="8"/>
      <c r="J1521" s="8"/>
      <c r="K1521" s="8"/>
      <c r="L1521" s="8"/>
      <c r="M1521" s="8"/>
      <c r="N1521" s="8"/>
      <c r="O1521" s="8"/>
      <c r="P1521" s="8"/>
      <c r="Q1521" s="8"/>
      <c r="R1521" s="8"/>
      <c r="S1521" s="8"/>
      <c r="T1521" s="8"/>
      <c r="U1521" s="8"/>
      <c r="V1521" s="8"/>
      <c r="W1521" s="8"/>
      <c r="X1521" s="8"/>
      <c r="Y1521" s="8"/>
      <c r="Z1521" s="8"/>
      <c r="AA1521" s="8"/>
      <c r="AB1521" s="8"/>
      <c r="AC1521" s="8"/>
      <c r="AD1521" s="8"/>
      <c r="AE1521" s="8"/>
      <c r="AF1521" s="8"/>
      <c r="AG1521" s="8"/>
      <c r="AH1521" s="8"/>
      <c r="AI1521" s="8"/>
      <c r="AJ1521" s="9"/>
      <c r="AK1521" s="8"/>
      <c r="AL1521" s="8"/>
      <c r="AM1521" s="9"/>
      <c r="AN1521" s="10" t="s">
        <v>219</v>
      </c>
      <c r="BS1521" s="1">
        <v>29</v>
      </c>
    </row>
    <row r="1522" spans="2:71" x14ac:dyDescent="0.25">
      <c r="B1522" s="5" t="s">
        <v>295</v>
      </c>
      <c r="C1522" s="86">
        <v>2015</v>
      </c>
      <c r="D1522" s="6">
        <v>42226</v>
      </c>
      <c r="E1522" s="7">
        <v>2015</v>
      </c>
      <c r="F1522" s="7"/>
      <c r="G1522" s="8"/>
      <c r="H1522" s="8"/>
      <c r="I1522" s="8"/>
      <c r="J1522" s="8"/>
      <c r="K1522" s="8"/>
      <c r="L1522" s="8"/>
      <c r="M1522" s="8"/>
      <c r="N1522" s="8"/>
      <c r="O1522" s="8"/>
      <c r="P1522" s="8"/>
      <c r="Q1522" s="8"/>
      <c r="R1522" s="8"/>
      <c r="S1522" s="8"/>
      <c r="T1522" s="8"/>
      <c r="U1522" s="8"/>
      <c r="V1522" s="8"/>
      <c r="W1522" s="8"/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  <c r="AH1522" s="8"/>
      <c r="AI1522" s="8"/>
      <c r="AJ1522" s="9"/>
      <c r="AK1522" s="8"/>
      <c r="AL1522" s="8"/>
      <c r="AM1522" s="9"/>
      <c r="AN1522" s="10" t="s">
        <v>219</v>
      </c>
      <c r="BS1522" s="1">
        <v>41</v>
      </c>
    </row>
    <row r="1523" spans="2:71" x14ac:dyDescent="0.25">
      <c r="B1523" s="5" t="s">
        <v>295</v>
      </c>
      <c r="C1523" s="86">
        <v>2015</v>
      </c>
      <c r="D1523" s="6">
        <v>42249</v>
      </c>
      <c r="E1523" s="7">
        <v>2015</v>
      </c>
      <c r="F1523" s="7"/>
      <c r="G1523" s="8"/>
      <c r="H1523" s="8"/>
      <c r="I1523" s="8"/>
      <c r="J1523" s="8"/>
      <c r="K1523" s="8"/>
      <c r="L1523" s="8"/>
      <c r="M1523" s="8"/>
      <c r="N1523" s="8"/>
      <c r="O1523" s="8"/>
      <c r="P1523" s="8"/>
      <c r="Q1523" s="8"/>
      <c r="R1523" s="8"/>
      <c r="S1523" s="8"/>
      <c r="T1523" s="8"/>
      <c r="U1523" s="8"/>
      <c r="V1523" s="8"/>
      <c r="W1523" s="8"/>
      <c r="X1523" s="8"/>
      <c r="Y1523" s="8"/>
      <c r="Z1523" s="8"/>
      <c r="AA1523" s="8"/>
      <c r="AB1523" s="8"/>
      <c r="AC1523" s="8"/>
      <c r="AD1523" s="8"/>
      <c r="AE1523" s="8"/>
      <c r="AF1523" s="8"/>
      <c r="AG1523" s="8"/>
      <c r="AH1523" s="8"/>
      <c r="AI1523" s="8"/>
      <c r="AJ1523" s="9"/>
      <c r="AK1523" s="8"/>
      <c r="AL1523" s="8"/>
      <c r="AM1523" s="9"/>
      <c r="AN1523" s="10" t="s">
        <v>219</v>
      </c>
    </row>
    <row r="1524" spans="2:71" x14ac:dyDescent="0.25">
      <c r="B1524" s="5" t="s">
        <v>296</v>
      </c>
      <c r="C1524" s="86">
        <v>2015</v>
      </c>
      <c r="D1524" s="6">
        <v>42117</v>
      </c>
      <c r="E1524" s="7">
        <v>2015</v>
      </c>
      <c r="F1524" s="7"/>
      <c r="G1524" s="8"/>
      <c r="H1524" s="8"/>
      <c r="I1524" s="8"/>
      <c r="J1524" s="8"/>
      <c r="K1524" s="8"/>
      <c r="L1524" s="8"/>
      <c r="M1524" s="8"/>
      <c r="N1524" s="8"/>
      <c r="O1524" s="8"/>
      <c r="P1524" s="8"/>
      <c r="Q1524" s="8"/>
      <c r="R1524" s="8"/>
      <c r="S1524" s="8"/>
      <c r="T1524" s="8"/>
      <c r="U1524" s="8"/>
      <c r="V1524" s="8"/>
      <c r="W1524" s="8"/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  <c r="AH1524" s="8"/>
      <c r="AI1524" s="8"/>
      <c r="AJ1524" s="9"/>
      <c r="AK1524" s="8"/>
      <c r="AL1524" s="8"/>
      <c r="AM1524" s="9"/>
      <c r="AN1524" s="10" t="s">
        <v>219</v>
      </c>
      <c r="BS1524" s="1">
        <v>23</v>
      </c>
    </row>
    <row r="1525" spans="2:71" x14ac:dyDescent="0.25">
      <c r="B1525" s="5" t="s">
        <v>296</v>
      </c>
      <c r="C1525" s="86">
        <v>2015</v>
      </c>
      <c r="D1525" s="6">
        <v>42143</v>
      </c>
      <c r="E1525" s="7">
        <v>2015</v>
      </c>
      <c r="F1525" s="7"/>
      <c r="G1525" s="8"/>
      <c r="H1525" s="8"/>
      <c r="I1525" s="8"/>
      <c r="J1525" s="8"/>
      <c r="K1525" s="8"/>
      <c r="L1525" s="8"/>
      <c r="M1525" s="8"/>
      <c r="N1525" s="8"/>
      <c r="O1525" s="8"/>
      <c r="P1525" s="8"/>
      <c r="Q1525" s="8"/>
      <c r="R1525" s="8"/>
      <c r="S1525" s="8"/>
      <c r="T1525" s="8"/>
      <c r="U1525" s="8"/>
      <c r="V1525" s="8"/>
      <c r="W1525" s="8"/>
      <c r="X1525" s="8"/>
      <c r="Y1525" s="8"/>
      <c r="Z1525" s="8"/>
      <c r="AA1525" s="8"/>
      <c r="AB1525" s="8"/>
      <c r="AC1525" s="8"/>
      <c r="AD1525" s="8"/>
      <c r="AE1525" s="8"/>
      <c r="AF1525" s="8"/>
      <c r="AG1525" s="8"/>
      <c r="AH1525" s="8"/>
      <c r="AI1525" s="8"/>
      <c r="AJ1525" s="9"/>
      <c r="AK1525" s="8"/>
      <c r="AL1525" s="8"/>
      <c r="AM1525" s="9"/>
      <c r="AN1525" s="10" t="s">
        <v>219</v>
      </c>
      <c r="BS1525" s="1">
        <v>33</v>
      </c>
    </row>
    <row r="1526" spans="2:71" x14ac:dyDescent="0.25">
      <c r="B1526" s="5" t="s">
        <v>296</v>
      </c>
      <c r="C1526" s="86">
        <v>2015</v>
      </c>
      <c r="D1526" s="6">
        <v>42213</v>
      </c>
      <c r="E1526" s="7">
        <v>2015</v>
      </c>
      <c r="F1526" s="7"/>
      <c r="G1526" s="8"/>
      <c r="H1526" s="8"/>
      <c r="I1526" s="8"/>
      <c r="J1526" s="8"/>
      <c r="K1526" s="8"/>
      <c r="L1526" s="8"/>
      <c r="M1526" s="8"/>
      <c r="N1526" s="8"/>
      <c r="O1526" s="8"/>
      <c r="P1526" s="8"/>
      <c r="Q1526" s="8"/>
      <c r="R1526" s="8"/>
      <c r="S1526" s="8"/>
      <c r="T1526" s="8"/>
      <c r="U1526" s="8"/>
      <c r="V1526" s="8"/>
      <c r="W1526" s="8"/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  <c r="AH1526" s="8"/>
      <c r="AI1526" s="8"/>
      <c r="AJ1526" s="9"/>
      <c r="AK1526" s="8"/>
      <c r="AL1526" s="8"/>
      <c r="AM1526" s="9"/>
      <c r="AN1526" s="10" t="s">
        <v>219</v>
      </c>
      <c r="BS1526" s="1">
        <v>41</v>
      </c>
    </row>
    <row r="1527" spans="2:71" x14ac:dyDescent="0.25">
      <c r="B1527" s="5" t="s">
        <v>296</v>
      </c>
      <c r="C1527" s="86">
        <v>2015</v>
      </c>
      <c r="D1527" s="6">
        <v>42226</v>
      </c>
      <c r="E1527" s="7">
        <v>2015</v>
      </c>
      <c r="F1527" s="7"/>
      <c r="G1527" s="8"/>
      <c r="H1527" s="8"/>
      <c r="I1527" s="8"/>
      <c r="J1527" s="8"/>
      <c r="K1527" s="8"/>
      <c r="L1527" s="8"/>
      <c r="M1527" s="8"/>
      <c r="N1527" s="8"/>
      <c r="O1527" s="8"/>
      <c r="P1527" s="8"/>
      <c r="Q1527" s="8"/>
      <c r="R1527" s="8"/>
      <c r="S1527" s="8"/>
      <c r="T1527" s="8"/>
      <c r="U1527" s="8"/>
      <c r="V1527" s="8"/>
      <c r="W1527" s="8"/>
      <c r="X1527" s="8"/>
      <c r="Y1527" s="8"/>
      <c r="Z1527" s="8"/>
      <c r="AA1527" s="8"/>
      <c r="AB1527" s="8"/>
      <c r="AC1527" s="8"/>
      <c r="AD1527" s="8"/>
      <c r="AE1527" s="8"/>
      <c r="AF1527" s="8"/>
      <c r="AG1527" s="8"/>
      <c r="AH1527" s="8"/>
      <c r="AI1527" s="8"/>
      <c r="AJ1527" s="9"/>
      <c r="AK1527" s="8"/>
      <c r="AL1527" s="8"/>
      <c r="AM1527" s="9"/>
      <c r="AN1527" s="10" t="s">
        <v>219</v>
      </c>
      <c r="BS1527" s="1">
        <v>43</v>
      </c>
    </row>
    <row r="1528" spans="2:71" x14ac:dyDescent="0.25">
      <c r="B1528" s="5" t="s">
        <v>296</v>
      </c>
      <c r="C1528" s="86">
        <v>2015</v>
      </c>
      <c r="D1528" s="6">
        <v>42249</v>
      </c>
      <c r="E1528" s="7">
        <v>2015</v>
      </c>
      <c r="F1528" s="7"/>
      <c r="G1528" s="8"/>
      <c r="H1528" s="8"/>
      <c r="I1528" s="8"/>
      <c r="J1528" s="8"/>
      <c r="K1528" s="8"/>
      <c r="L1528" s="8"/>
      <c r="M1528" s="8"/>
      <c r="N1528" s="8"/>
      <c r="O1528" s="8"/>
      <c r="P1528" s="8"/>
      <c r="Q1528" s="8"/>
      <c r="R1528" s="8"/>
      <c r="S1528" s="8"/>
      <c r="T1528" s="8"/>
      <c r="U1528" s="8"/>
      <c r="V1528" s="8"/>
      <c r="W1528" s="8"/>
      <c r="X1528" s="8"/>
      <c r="Y1528" s="8"/>
      <c r="Z1528" s="8"/>
      <c r="AA1528" s="8"/>
      <c r="AB1528" s="8"/>
      <c r="AC1528" s="8"/>
      <c r="AD1528" s="8"/>
      <c r="AE1528" s="8"/>
      <c r="AF1528" s="8"/>
      <c r="AG1528" s="8"/>
      <c r="AH1528" s="8"/>
      <c r="AI1528" s="8"/>
      <c r="AJ1528" s="9"/>
      <c r="AK1528" s="8"/>
      <c r="AL1528" s="8"/>
      <c r="AM1528" s="9"/>
      <c r="AN1528" s="10" t="s">
        <v>219</v>
      </c>
      <c r="BS1528" s="1">
        <v>45</v>
      </c>
    </row>
    <row r="1529" spans="2:71" x14ac:dyDescent="0.25">
      <c r="B1529" s="5" t="s">
        <v>297</v>
      </c>
      <c r="C1529" s="86">
        <v>2015</v>
      </c>
      <c r="D1529" s="6">
        <v>42117</v>
      </c>
      <c r="E1529" s="7">
        <v>2015</v>
      </c>
      <c r="F1529" s="7"/>
      <c r="G1529" s="8"/>
      <c r="H1529" s="8"/>
      <c r="I1529" s="8"/>
      <c r="J1529" s="8"/>
      <c r="K1529" s="8"/>
      <c r="L1529" s="8"/>
      <c r="M1529" s="8"/>
      <c r="N1529" s="8"/>
      <c r="O1529" s="8"/>
      <c r="P1529" s="8"/>
      <c r="Q1529" s="8"/>
      <c r="R1529" s="8"/>
      <c r="S1529" s="8"/>
      <c r="T1529" s="8"/>
      <c r="U1529" s="8"/>
      <c r="V1529" s="8"/>
      <c r="W1529" s="8"/>
      <c r="X1529" s="8"/>
      <c r="Y1529" s="8"/>
      <c r="Z1529" s="8"/>
      <c r="AA1529" s="8"/>
      <c r="AB1529" s="8"/>
      <c r="AC1529" s="8"/>
      <c r="AD1529" s="8"/>
      <c r="AE1529" s="8"/>
      <c r="AF1529" s="8"/>
      <c r="AG1529" s="8"/>
      <c r="AH1529" s="8"/>
      <c r="AI1529" s="8"/>
      <c r="AJ1529" s="9"/>
      <c r="AK1529" s="8"/>
      <c r="AL1529" s="8"/>
      <c r="AM1529" s="9"/>
      <c r="AN1529" s="10" t="s">
        <v>219</v>
      </c>
      <c r="BS1529" s="1">
        <v>13</v>
      </c>
    </row>
    <row r="1530" spans="2:71" x14ac:dyDescent="0.25">
      <c r="B1530" s="5" t="s">
        <v>297</v>
      </c>
      <c r="C1530" s="86">
        <v>2015</v>
      </c>
      <c r="D1530" s="6">
        <v>42143</v>
      </c>
      <c r="E1530" s="7">
        <v>2015</v>
      </c>
      <c r="F1530" s="7"/>
      <c r="G1530" s="8"/>
      <c r="H1530" s="8"/>
      <c r="I1530" s="8"/>
      <c r="J1530" s="8"/>
      <c r="K1530" s="8"/>
      <c r="L1530" s="8"/>
      <c r="M1530" s="8"/>
      <c r="N1530" s="8"/>
      <c r="O1530" s="8"/>
      <c r="P1530" s="8"/>
      <c r="Q1530" s="8"/>
      <c r="R1530" s="8"/>
      <c r="S1530" s="8"/>
      <c r="T1530" s="8"/>
      <c r="U1530" s="8"/>
      <c r="V1530" s="8"/>
      <c r="W1530" s="8"/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8"/>
      <c r="AI1530" s="8"/>
      <c r="AJ1530" s="9"/>
      <c r="AK1530" s="8"/>
      <c r="AL1530" s="8"/>
      <c r="AM1530" s="9"/>
      <c r="AN1530" s="10" t="s">
        <v>219</v>
      </c>
      <c r="BS1530" s="1">
        <v>26</v>
      </c>
    </row>
    <row r="1531" spans="2:71" x14ac:dyDescent="0.25">
      <c r="B1531" s="5" t="s">
        <v>297</v>
      </c>
      <c r="C1531" s="86">
        <v>2015</v>
      </c>
      <c r="D1531" s="6">
        <v>42213</v>
      </c>
      <c r="E1531" s="7">
        <v>2015</v>
      </c>
      <c r="F1531" s="7"/>
      <c r="G1531" s="8"/>
      <c r="H1531" s="8"/>
      <c r="I1531" s="8"/>
      <c r="J1531" s="8"/>
      <c r="K1531" s="8"/>
      <c r="L1531" s="8"/>
      <c r="M1531" s="8"/>
      <c r="N1531" s="8"/>
      <c r="O1531" s="8"/>
      <c r="P1531" s="8"/>
      <c r="Q1531" s="8"/>
      <c r="R1531" s="8"/>
      <c r="S1531" s="8"/>
      <c r="T1531" s="8"/>
      <c r="U1531" s="8"/>
      <c r="V1531" s="8"/>
      <c r="W1531" s="8"/>
      <c r="X1531" s="8"/>
      <c r="Y1531" s="8"/>
      <c r="Z1531" s="8"/>
      <c r="AA1531" s="8"/>
      <c r="AB1531" s="8"/>
      <c r="AC1531" s="8"/>
      <c r="AD1531" s="8"/>
      <c r="AE1531" s="8"/>
      <c r="AF1531" s="8"/>
      <c r="AG1531" s="8"/>
      <c r="AH1531" s="8"/>
      <c r="AI1531" s="8"/>
      <c r="AJ1531" s="9"/>
      <c r="AK1531" s="8"/>
      <c r="AL1531" s="8"/>
      <c r="AM1531" s="9"/>
      <c r="AN1531" s="10" t="s">
        <v>219</v>
      </c>
      <c r="BS1531" s="1">
        <v>33</v>
      </c>
    </row>
    <row r="1532" spans="2:71" x14ac:dyDescent="0.25">
      <c r="B1532" s="5" t="s">
        <v>297</v>
      </c>
      <c r="C1532" s="86">
        <v>2015</v>
      </c>
      <c r="D1532" s="6">
        <v>42226</v>
      </c>
      <c r="E1532" s="7">
        <v>2015</v>
      </c>
      <c r="F1532" s="7"/>
      <c r="G1532" s="8"/>
      <c r="H1532" s="8"/>
      <c r="I1532" s="8"/>
      <c r="J1532" s="8"/>
      <c r="K1532" s="8"/>
      <c r="L1532" s="8"/>
      <c r="M1532" s="8"/>
      <c r="N1532" s="8"/>
      <c r="O1532" s="8"/>
      <c r="P1532" s="8"/>
      <c r="Q1532" s="8"/>
      <c r="R1532" s="8"/>
      <c r="S1532" s="8"/>
      <c r="T1532" s="8"/>
      <c r="U1532" s="8"/>
      <c r="V1532" s="8"/>
      <c r="W1532" s="8"/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  <c r="AH1532" s="8"/>
      <c r="AI1532" s="8"/>
      <c r="AJ1532" s="9"/>
      <c r="AK1532" s="8"/>
      <c r="AL1532" s="8"/>
      <c r="AM1532" s="9"/>
      <c r="AN1532" s="10" t="s">
        <v>219</v>
      </c>
      <c r="BS1532" s="1">
        <v>35</v>
      </c>
    </row>
    <row r="1533" spans="2:71" x14ac:dyDescent="0.25">
      <c r="B1533" s="5" t="s">
        <v>297</v>
      </c>
      <c r="C1533" s="86">
        <v>2015</v>
      </c>
      <c r="D1533" s="6">
        <v>42249</v>
      </c>
      <c r="E1533" s="7">
        <v>2015</v>
      </c>
      <c r="F1533" s="7"/>
      <c r="G1533" s="8"/>
      <c r="H1533" s="8"/>
      <c r="I1533" s="8"/>
      <c r="J1533" s="8"/>
      <c r="K1533" s="8"/>
      <c r="L1533" s="8"/>
      <c r="M1533" s="8"/>
      <c r="N1533" s="8"/>
      <c r="O1533" s="8"/>
      <c r="P1533" s="8"/>
      <c r="Q1533" s="8"/>
      <c r="R1533" s="8"/>
      <c r="S1533" s="8"/>
      <c r="T1533" s="8"/>
      <c r="U1533" s="8"/>
      <c r="V1533" s="8"/>
      <c r="W1533" s="8"/>
      <c r="X1533" s="8"/>
      <c r="Y1533" s="8"/>
      <c r="Z1533" s="8"/>
      <c r="AA1533" s="8"/>
      <c r="AB1533" s="8"/>
      <c r="AC1533" s="8"/>
      <c r="AD1533" s="8"/>
      <c r="AE1533" s="8"/>
      <c r="AF1533" s="8"/>
      <c r="AG1533" s="8"/>
      <c r="AH1533" s="8"/>
      <c r="AI1533" s="8"/>
      <c r="AJ1533" s="9"/>
      <c r="AK1533" s="8"/>
      <c r="AL1533" s="8"/>
      <c r="AM1533" s="9"/>
      <c r="AN1533" s="10" t="s">
        <v>219</v>
      </c>
      <c r="BS1533" s="1">
        <v>45</v>
      </c>
    </row>
    <row r="1534" spans="2:71" x14ac:dyDescent="0.25">
      <c r="B1534" s="5" t="s">
        <v>298</v>
      </c>
      <c r="C1534" s="86">
        <v>2015</v>
      </c>
      <c r="D1534" s="6">
        <v>42117</v>
      </c>
      <c r="E1534" s="7">
        <v>2015</v>
      </c>
      <c r="F1534" s="7"/>
      <c r="G1534" s="8"/>
      <c r="H1534" s="8"/>
      <c r="I1534" s="8"/>
      <c r="J1534" s="8"/>
      <c r="K1534" s="8"/>
      <c r="L1534" s="8"/>
      <c r="M1534" s="8"/>
      <c r="N1534" s="8"/>
      <c r="O1534" s="8"/>
      <c r="P1534" s="8"/>
      <c r="Q1534" s="8"/>
      <c r="R1534" s="8"/>
      <c r="S1534" s="8"/>
      <c r="T1534" s="8"/>
      <c r="U1534" s="8"/>
      <c r="V1534" s="8"/>
      <c r="W1534" s="8"/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  <c r="AH1534" s="8"/>
      <c r="AI1534" s="8"/>
      <c r="AJ1534" s="9"/>
      <c r="AK1534" s="8"/>
      <c r="AL1534" s="8"/>
      <c r="AM1534" s="9"/>
      <c r="AN1534" s="10" t="s">
        <v>219</v>
      </c>
      <c r="BS1534" s="1">
        <v>33</v>
      </c>
    </row>
    <row r="1535" spans="2:71" x14ac:dyDescent="0.25">
      <c r="B1535" s="5" t="s">
        <v>298</v>
      </c>
      <c r="C1535" s="86">
        <v>2015</v>
      </c>
      <c r="D1535" s="6">
        <v>42143</v>
      </c>
      <c r="E1535" s="7">
        <v>2015</v>
      </c>
      <c r="F1535" s="7"/>
      <c r="G1535" s="8"/>
      <c r="H1535" s="8"/>
      <c r="I1535" s="8"/>
      <c r="J1535" s="8"/>
      <c r="K1535" s="8"/>
      <c r="L1535" s="8"/>
      <c r="M1535" s="8"/>
      <c r="N1535" s="8"/>
      <c r="O1535" s="8"/>
      <c r="P1535" s="8"/>
      <c r="Q1535" s="8"/>
      <c r="R1535" s="8"/>
      <c r="S1535" s="8"/>
      <c r="T1535" s="8"/>
      <c r="U1535" s="8"/>
      <c r="V1535" s="8"/>
      <c r="W1535" s="8"/>
      <c r="X1535" s="8"/>
      <c r="Y1535" s="8"/>
      <c r="Z1535" s="8"/>
      <c r="AA1535" s="8"/>
      <c r="AB1535" s="8"/>
      <c r="AC1535" s="8"/>
      <c r="AD1535" s="8"/>
      <c r="AE1535" s="8"/>
      <c r="AF1535" s="8"/>
      <c r="AG1535" s="8"/>
      <c r="AH1535" s="8"/>
      <c r="AI1535" s="8"/>
      <c r="AJ1535" s="9"/>
      <c r="AK1535" s="8"/>
      <c r="AL1535" s="8"/>
      <c r="AM1535" s="9"/>
      <c r="AN1535" s="10" t="s">
        <v>219</v>
      </c>
      <c r="BS1535" s="1">
        <v>33</v>
      </c>
    </row>
    <row r="1536" spans="2:71" x14ac:dyDescent="0.25">
      <c r="B1536" s="5" t="s">
        <v>298</v>
      </c>
      <c r="C1536" s="86">
        <v>2015</v>
      </c>
      <c r="D1536" s="6">
        <v>42213</v>
      </c>
      <c r="E1536" s="7">
        <v>2015</v>
      </c>
      <c r="F1536" s="7"/>
      <c r="G1536" s="8"/>
      <c r="H1536" s="8"/>
      <c r="I1536" s="8"/>
      <c r="J1536" s="8"/>
      <c r="K1536" s="8"/>
      <c r="L1536" s="8"/>
      <c r="M1536" s="8"/>
      <c r="N1536" s="8"/>
      <c r="O1536" s="8"/>
      <c r="P1536" s="8"/>
      <c r="Q1536" s="8"/>
      <c r="R1536" s="8"/>
      <c r="S1536" s="8"/>
      <c r="T1536" s="8"/>
      <c r="U1536" s="8"/>
      <c r="V1536" s="8"/>
      <c r="W1536" s="8"/>
      <c r="X1536" s="8"/>
      <c r="Y1536" s="8"/>
      <c r="Z1536" s="8"/>
      <c r="AA1536" s="8"/>
      <c r="AB1536" s="8"/>
      <c r="AC1536" s="8"/>
      <c r="AD1536" s="8"/>
      <c r="AE1536" s="8"/>
      <c r="AF1536" s="8"/>
      <c r="AG1536" s="8"/>
      <c r="AH1536" s="8"/>
      <c r="AI1536" s="8"/>
      <c r="AJ1536" s="9"/>
      <c r="AK1536" s="8"/>
      <c r="AL1536" s="8"/>
      <c r="AM1536" s="9"/>
      <c r="AN1536" s="10" t="s">
        <v>219</v>
      </c>
      <c r="BS1536" s="1">
        <v>37</v>
      </c>
    </row>
    <row r="1537" spans="2:71" x14ac:dyDescent="0.25">
      <c r="B1537" s="5" t="s">
        <v>298</v>
      </c>
      <c r="C1537" s="86">
        <v>2015</v>
      </c>
      <c r="D1537" s="6">
        <v>42226</v>
      </c>
      <c r="E1537" s="7">
        <v>2015</v>
      </c>
      <c r="F1537" s="7"/>
      <c r="G1537" s="8"/>
      <c r="H1537" s="8"/>
      <c r="I1537" s="8"/>
      <c r="J1537" s="8"/>
      <c r="K1537" s="8"/>
      <c r="L1537" s="8"/>
      <c r="M1537" s="8"/>
      <c r="N1537" s="8"/>
      <c r="O1537" s="8"/>
      <c r="P1537" s="8"/>
      <c r="Q1537" s="8"/>
      <c r="R1537" s="8"/>
      <c r="S1537" s="8"/>
      <c r="T1537" s="8"/>
      <c r="U1537" s="8"/>
      <c r="V1537" s="8"/>
      <c r="W1537" s="8"/>
      <c r="X1537" s="8"/>
      <c r="Y1537" s="8"/>
      <c r="Z1537" s="8"/>
      <c r="AA1537" s="8"/>
      <c r="AB1537" s="8"/>
      <c r="AC1537" s="8"/>
      <c r="AD1537" s="8"/>
      <c r="AE1537" s="8"/>
      <c r="AF1537" s="8"/>
      <c r="AG1537" s="8"/>
      <c r="AH1537" s="8"/>
      <c r="AI1537" s="8"/>
      <c r="AJ1537" s="9"/>
      <c r="AK1537" s="8"/>
      <c r="AL1537" s="8"/>
      <c r="AM1537" s="9"/>
      <c r="AN1537" s="10" t="s">
        <v>219</v>
      </c>
      <c r="BS1537" s="1">
        <v>43</v>
      </c>
    </row>
    <row r="1538" spans="2:71" x14ac:dyDescent="0.25">
      <c r="B1538" s="5" t="s">
        <v>298</v>
      </c>
      <c r="C1538" s="86">
        <v>2015</v>
      </c>
      <c r="D1538" s="6">
        <v>42249</v>
      </c>
      <c r="E1538" s="7">
        <v>2015</v>
      </c>
      <c r="F1538" s="7"/>
      <c r="G1538" s="8"/>
      <c r="H1538" s="8"/>
      <c r="I1538" s="8"/>
      <c r="J1538" s="8"/>
      <c r="K1538" s="8"/>
      <c r="L1538" s="8"/>
      <c r="M1538" s="8"/>
      <c r="N1538" s="8"/>
      <c r="O1538" s="8"/>
      <c r="P1538" s="8"/>
      <c r="Q1538" s="8"/>
      <c r="R1538" s="8"/>
      <c r="S1538" s="8"/>
      <c r="T1538" s="8"/>
      <c r="U1538" s="8"/>
      <c r="V1538" s="8"/>
      <c r="W1538" s="8"/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8"/>
      <c r="AI1538" s="8"/>
      <c r="AJ1538" s="9"/>
      <c r="AK1538" s="8"/>
      <c r="AL1538" s="8"/>
      <c r="AM1538" s="9"/>
      <c r="AN1538" s="10" t="s">
        <v>219</v>
      </c>
      <c r="BS1538" s="1">
        <v>45</v>
      </c>
    </row>
    <row r="1539" spans="2:71" x14ac:dyDescent="0.25">
      <c r="B1539" s="5" t="s">
        <v>298</v>
      </c>
      <c r="C1539" s="86">
        <v>2015</v>
      </c>
      <c r="D1539" s="6">
        <v>42268</v>
      </c>
      <c r="E1539" s="7">
        <v>2015</v>
      </c>
      <c r="F1539" s="7"/>
      <c r="G1539" s="8"/>
      <c r="H1539" s="8"/>
      <c r="I1539" s="8"/>
      <c r="J1539" s="8"/>
      <c r="K1539" s="8"/>
      <c r="L1539" s="8"/>
      <c r="M1539" s="8"/>
      <c r="N1539" s="8"/>
      <c r="O1539" s="8"/>
      <c r="P1539" s="8"/>
      <c r="Q1539" s="8"/>
      <c r="R1539" s="8"/>
      <c r="S1539" s="8"/>
      <c r="T1539" s="8"/>
      <c r="U1539" s="8"/>
      <c r="V1539" s="8"/>
      <c r="W1539" s="8"/>
      <c r="X1539" s="8"/>
      <c r="Y1539" s="8"/>
      <c r="Z1539" s="8"/>
      <c r="AA1539" s="8"/>
      <c r="AB1539" s="8"/>
      <c r="AC1539" s="8"/>
      <c r="AD1539" s="8"/>
      <c r="AE1539" s="8"/>
      <c r="AF1539" s="8"/>
      <c r="AG1539" s="8"/>
      <c r="AH1539" s="8"/>
      <c r="AI1539" s="8"/>
      <c r="AJ1539" s="9"/>
      <c r="AK1539" s="8"/>
      <c r="AL1539" s="8"/>
      <c r="AM1539" s="9"/>
      <c r="AN1539" s="10" t="s">
        <v>219</v>
      </c>
      <c r="BS1539" s="1">
        <v>55</v>
      </c>
    </row>
    <row r="1540" spans="2:71" x14ac:dyDescent="0.25">
      <c r="B1540" s="5" t="s">
        <v>299</v>
      </c>
      <c r="C1540" s="86">
        <v>2015</v>
      </c>
      <c r="D1540" s="6">
        <v>42143</v>
      </c>
      <c r="E1540" s="7">
        <v>2015</v>
      </c>
      <c r="F1540" s="7"/>
      <c r="G1540" s="8"/>
      <c r="H1540" s="8"/>
      <c r="I1540" s="8"/>
      <c r="J1540" s="8"/>
      <c r="K1540" s="8"/>
      <c r="L1540" s="8"/>
      <c r="M1540" s="8"/>
      <c r="N1540" s="8"/>
      <c r="O1540" s="8"/>
      <c r="P1540" s="8"/>
      <c r="Q1540" s="8"/>
      <c r="R1540" s="8"/>
      <c r="S1540" s="8"/>
      <c r="T1540" s="8"/>
      <c r="U1540" s="8"/>
      <c r="V1540" s="8"/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8"/>
      <c r="AI1540" s="8"/>
      <c r="AJ1540" s="9"/>
      <c r="AK1540" s="8"/>
      <c r="AL1540" s="8"/>
      <c r="AM1540" s="9"/>
      <c r="AN1540" s="10" t="s">
        <v>219</v>
      </c>
      <c r="BS1540" s="1">
        <v>33</v>
      </c>
    </row>
    <row r="1541" spans="2:71" x14ac:dyDescent="0.25">
      <c r="B1541" s="5" t="s">
        <v>299</v>
      </c>
      <c r="C1541" s="86">
        <v>2015</v>
      </c>
      <c r="D1541" s="6">
        <v>42213</v>
      </c>
      <c r="E1541" s="7">
        <v>2015</v>
      </c>
      <c r="F1541" s="7"/>
      <c r="G1541" s="8"/>
      <c r="H1541" s="8"/>
      <c r="I1541" s="8"/>
      <c r="J1541" s="8"/>
      <c r="K1541" s="8"/>
      <c r="L1541" s="8"/>
      <c r="M1541" s="8"/>
      <c r="N1541" s="8"/>
      <c r="O1541" s="8"/>
      <c r="P1541" s="8"/>
      <c r="Q1541" s="8"/>
      <c r="R1541" s="8"/>
      <c r="S1541" s="8"/>
      <c r="T1541" s="8"/>
      <c r="U1541" s="8"/>
      <c r="V1541" s="8"/>
      <c r="W1541" s="8"/>
      <c r="X1541" s="8"/>
      <c r="Y1541" s="8"/>
      <c r="Z1541" s="8"/>
      <c r="AA1541" s="8"/>
      <c r="AB1541" s="8"/>
      <c r="AC1541" s="8"/>
      <c r="AD1541" s="8"/>
      <c r="AE1541" s="8"/>
      <c r="AF1541" s="8"/>
      <c r="AG1541" s="8"/>
      <c r="AH1541" s="8"/>
      <c r="AI1541" s="8"/>
      <c r="AJ1541" s="9"/>
      <c r="AK1541" s="8"/>
      <c r="AL1541" s="8"/>
      <c r="AM1541" s="9"/>
      <c r="AN1541" s="10" t="s">
        <v>219</v>
      </c>
      <c r="BS1541" s="1">
        <v>31</v>
      </c>
    </row>
    <row r="1542" spans="2:71" x14ac:dyDescent="0.25">
      <c r="B1542" s="5" t="s">
        <v>299</v>
      </c>
      <c r="C1542" s="86">
        <v>2015</v>
      </c>
      <c r="D1542" s="6">
        <v>42226</v>
      </c>
      <c r="E1542" s="7">
        <v>2015</v>
      </c>
      <c r="F1542" s="7"/>
      <c r="G1542" s="8"/>
      <c r="H1542" s="8"/>
      <c r="I1542" s="8"/>
      <c r="J1542" s="8"/>
      <c r="K1542" s="8"/>
      <c r="L1542" s="8"/>
      <c r="M1542" s="8"/>
      <c r="N1542" s="8"/>
      <c r="O1542" s="8"/>
      <c r="P1542" s="8"/>
      <c r="Q1542" s="8"/>
      <c r="R1542" s="8"/>
      <c r="S1542" s="8"/>
      <c r="T1542" s="8"/>
      <c r="U1542" s="8"/>
      <c r="V1542" s="8"/>
      <c r="W1542" s="8"/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  <c r="AH1542" s="8"/>
      <c r="AI1542" s="8"/>
      <c r="AJ1542" s="9"/>
      <c r="AK1542" s="8"/>
      <c r="AL1542" s="8"/>
      <c r="AM1542" s="9"/>
      <c r="AN1542" s="10" t="s">
        <v>219</v>
      </c>
      <c r="BS1542" s="1">
        <v>33</v>
      </c>
    </row>
    <row r="1543" spans="2:71" x14ac:dyDescent="0.25">
      <c r="B1543" s="5" t="s">
        <v>299</v>
      </c>
      <c r="C1543" s="86">
        <v>2015</v>
      </c>
      <c r="D1543" s="6">
        <v>42249</v>
      </c>
      <c r="E1543" s="7">
        <v>2015</v>
      </c>
      <c r="F1543" s="7"/>
      <c r="G1543" s="8"/>
      <c r="H1543" s="8"/>
      <c r="I1543" s="8"/>
      <c r="J1543" s="8"/>
      <c r="K1543" s="8"/>
      <c r="L1543" s="8"/>
      <c r="M1543" s="8"/>
      <c r="N1543" s="8"/>
      <c r="O1543" s="8"/>
      <c r="P1543" s="8"/>
      <c r="Q1543" s="8"/>
      <c r="R1543" s="8"/>
      <c r="S1543" s="8"/>
      <c r="T1543" s="8"/>
      <c r="U1543" s="8"/>
      <c r="V1543" s="8"/>
      <c r="W1543" s="8"/>
      <c r="X1543" s="8"/>
      <c r="Y1543" s="8"/>
      <c r="Z1543" s="8"/>
      <c r="AA1543" s="8"/>
      <c r="AB1543" s="8"/>
      <c r="AC1543" s="8"/>
      <c r="AD1543" s="8"/>
      <c r="AE1543" s="8"/>
      <c r="AF1543" s="8"/>
      <c r="AG1543" s="8"/>
      <c r="AH1543" s="8"/>
      <c r="AI1543" s="8"/>
      <c r="AJ1543" s="9"/>
      <c r="AK1543" s="8"/>
      <c r="AL1543" s="8"/>
      <c r="AM1543" s="9"/>
      <c r="AN1543" s="10" t="s">
        <v>219</v>
      </c>
      <c r="BS1543" s="1">
        <v>43</v>
      </c>
    </row>
    <row r="1544" spans="2:71" x14ac:dyDescent="0.25">
      <c r="B1544" s="5" t="s">
        <v>299</v>
      </c>
      <c r="C1544" s="86">
        <v>2015</v>
      </c>
      <c r="D1544" s="6">
        <v>42268</v>
      </c>
      <c r="E1544" s="7">
        <v>2015</v>
      </c>
      <c r="F1544" s="7"/>
      <c r="G1544" s="8"/>
      <c r="H1544" s="8"/>
      <c r="I1544" s="8"/>
      <c r="J1544" s="8"/>
      <c r="K1544" s="8"/>
      <c r="L1544" s="8"/>
      <c r="M1544" s="8"/>
      <c r="N1544" s="8"/>
      <c r="O1544" s="8"/>
      <c r="P1544" s="8"/>
      <c r="Q1544" s="8"/>
      <c r="R1544" s="8"/>
      <c r="S1544" s="8"/>
      <c r="T1544" s="8"/>
      <c r="U1544" s="8"/>
      <c r="V1544" s="8"/>
      <c r="W1544" s="8"/>
      <c r="X1544" s="8"/>
      <c r="Y1544" s="8"/>
      <c r="Z1544" s="8"/>
      <c r="AA1544" s="8"/>
      <c r="AB1544" s="8"/>
      <c r="AC1544" s="8"/>
      <c r="AD1544" s="8"/>
      <c r="AE1544" s="8"/>
      <c r="AF1544" s="8"/>
      <c r="AG1544" s="8"/>
      <c r="AH1544" s="8"/>
      <c r="AI1544" s="8"/>
      <c r="AJ1544" s="9"/>
      <c r="AK1544" s="8"/>
      <c r="AL1544" s="8"/>
      <c r="AM1544" s="9"/>
      <c r="AN1544" s="10" t="s">
        <v>219</v>
      </c>
      <c r="BS1544" s="1">
        <v>45</v>
      </c>
    </row>
    <row r="1545" spans="2:71" x14ac:dyDescent="0.25">
      <c r="B1545" s="5" t="s">
        <v>299</v>
      </c>
      <c r="C1545" s="86">
        <v>2015</v>
      </c>
      <c r="D1545" s="6">
        <v>42276</v>
      </c>
      <c r="E1545" s="7">
        <v>2015</v>
      </c>
      <c r="F1545" s="7"/>
      <c r="G1545" s="8"/>
      <c r="H1545" s="8"/>
      <c r="I1545" s="8"/>
      <c r="J1545" s="8"/>
      <c r="K1545" s="8"/>
      <c r="L1545" s="8"/>
      <c r="M1545" s="8"/>
      <c r="N1545" s="8"/>
      <c r="O1545" s="8"/>
      <c r="P1545" s="8"/>
      <c r="Q1545" s="8"/>
      <c r="R1545" s="8"/>
      <c r="S1545" s="8"/>
      <c r="T1545" s="8"/>
      <c r="U1545" s="8"/>
      <c r="V1545" s="8"/>
      <c r="W1545" s="8"/>
      <c r="X1545" s="8"/>
      <c r="Y1545" s="8"/>
      <c r="Z1545" s="8"/>
      <c r="AA1545" s="8"/>
      <c r="AB1545" s="8"/>
      <c r="AC1545" s="8"/>
      <c r="AD1545" s="8"/>
      <c r="AE1545" s="8"/>
      <c r="AF1545" s="8"/>
      <c r="AG1545" s="8"/>
      <c r="AH1545" s="8"/>
      <c r="AI1545" s="8"/>
      <c r="AJ1545" s="9"/>
      <c r="AK1545" s="8"/>
      <c r="AL1545" s="8"/>
      <c r="AM1545" s="9"/>
      <c r="AN1545" s="10" t="s">
        <v>219</v>
      </c>
      <c r="BS1545" s="1">
        <v>51</v>
      </c>
    </row>
    <row r="1546" spans="2:71" x14ac:dyDescent="0.25">
      <c r="B1546" s="5" t="s">
        <v>300</v>
      </c>
      <c r="C1546" s="86">
        <v>2015</v>
      </c>
      <c r="D1546" s="6">
        <v>42143</v>
      </c>
      <c r="E1546" s="7">
        <v>2015</v>
      </c>
      <c r="F1546" s="7"/>
      <c r="G1546" s="8"/>
      <c r="H1546" s="8"/>
      <c r="I1546" s="8"/>
      <c r="J1546" s="8"/>
      <c r="K1546" s="8"/>
      <c r="L1546" s="8"/>
      <c r="M1546" s="8"/>
      <c r="N1546" s="8"/>
      <c r="O1546" s="8"/>
      <c r="P1546" s="8"/>
      <c r="Q1546" s="8"/>
      <c r="R1546" s="8"/>
      <c r="S1546" s="8"/>
      <c r="T1546" s="8"/>
      <c r="U1546" s="8"/>
      <c r="V1546" s="8"/>
      <c r="W1546" s="8"/>
      <c r="X1546" s="8"/>
      <c r="Y1546" s="8"/>
      <c r="Z1546" s="8"/>
      <c r="AA1546" s="8"/>
      <c r="AB1546" s="8"/>
      <c r="AC1546" s="8"/>
      <c r="AD1546" s="8"/>
      <c r="AE1546" s="8"/>
      <c r="AF1546" s="8"/>
      <c r="AG1546" s="8"/>
      <c r="AH1546" s="8"/>
      <c r="AI1546" s="8"/>
      <c r="AJ1546" s="9"/>
      <c r="AK1546" s="8"/>
      <c r="AL1546" s="8"/>
      <c r="AM1546" s="9"/>
      <c r="AN1546" s="10" t="s">
        <v>219</v>
      </c>
      <c r="BS1546" s="1">
        <v>22</v>
      </c>
    </row>
    <row r="1547" spans="2:71" x14ac:dyDescent="0.25">
      <c r="B1547" s="5" t="s">
        <v>300</v>
      </c>
      <c r="C1547" s="86">
        <v>2015</v>
      </c>
      <c r="D1547" s="6">
        <v>42213</v>
      </c>
      <c r="E1547" s="7">
        <v>2015</v>
      </c>
      <c r="F1547" s="7"/>
      <c r="G1547" s="8"/>
      <c r="H1547" s="8"/>
      <c r="I1547" s="8"/>
      <c r="J1547" s="8"/>
      <c r="K1547" s="8"/>
      <c r="L1547" s="8"/>
      <c r="M1547" s="8"/>
      <c r="N1547" s="8"/>
      <c r="O1547" s="8"/>
      <c r="P1547" s="8"/>
      <c r="Q1547" s="8"/>
      <c r="R1547" s="8"/>
      <c r="S1547" s="8"/>
      <c r="T1547" s="8"/>
      <c r="U1547" s="8"/>
      <c r="V1547" s="8"/>
      <c r="W1547" s="8"/>
      <c r="X1547" s="8"/>
      <c r="Y1547" s="8"/>
      <c r="Z1547" s="8"/>
      <c r="AA1547" s="8"/>
      <c r="AB1547" s="8"/>
      <c r="AC1547" s="8"/>
      <c r="AD1547" s="8"/>
      <c r="AE1547" s="8"/>
      <c r="AF1547" s="8"/>
      <c r="AG1547" s="8"/>
      <c r="AH1547" s="8"/>
      <c r="AI1547" s="8"/>
      <c r="AJ1547" s="9"/>
      <c r="AK1547" s="8"/>
      <c r="AL1547" s="8"/>
      <c r="AM1547" s="9"/>
      <c r="AN1547" s="10" t="s">
        <v>219</v>
      </c>
      <c r="BS1547" s="1">
        <v>25</v>
      </c>
    </row>
    <row r="1548" spans="2:71" x14ac:dyDescent="0.25">
      <c r="B1548" s="5" t="s">
        <v>300</v>
      </c>
      <c r="C1548" s="86">
        <v>2015</v>
      </c>
      <c r="D1548" s="6">
        <v>42226</v>
      </c>
      <c r="E1548" s="7">
        <v>2015</v>
      </c>
      <c r="F1548" s="7"/>
      <c r="G1548" s="8"/>
      <c r="H1548" s="8"/>
      <c r="I1548" s="8"/>
      <c r="J1548" s="8"/>
      <c r="K1548" s="8"/>
      <c r="L1548" s="8"/>
      <c r="M1548" s="8"/>
      <c r="N1548" s="8"/>
      <c r="O1548" s="8"/>
      <c r="P1548" s="8"/>
      <c r="Q1548" s="8"/>
      <c r="R1548" s="8"/>
      <c r="S1548" s="8"/>
      <c r="T1548" s="8"/>
      <c r="U1548" s="8"/>
      <c r="V1548" s="8"/>
      <c r="W1548" s="8"/>
      <c r="X1548" s="8"/>
      <c r="Y1548" s="8"/>
      <c r="Z1548" s="8"/>
      <c r="AA1548" s="8"/>
      <c r="AB1548" s="8"/>
      <c r="AC1548" s="8"/>
      <c r="AD1548" s="8"/>
      <c r="AE1548" s="8"/>
      <c r="AF1548" s="8"/>
      <c r="AG1548" s="8"/>
      <c r="AH1548" s="8"/>
      <c r="AI1548" s="8"/>
      <c r="AJ1548" s="9"/>
      <c r="AK1548" s="8"/>
      <c r="AL1548" s="8"/>
      <c r="AM1548" s="9"/>
      <c r="AN1548" s="10" t="s">
        <v>219</v>
      </c>
      <c r="BS1548" s="1">
        <v>27</v>
      </c>
    </row>
    <row r="1549" spans="2:71" x14ac:dyDescent="0.25">
      <c r="B1549" s="5" t="s">
        <v>300</v>
      </c>
      <c r="C1549" s="86">
        <v>2015</v>
      </c>
      <c r="D1549" s="6">
        <v>42249</v>
      </c>
      <c r="E1549" s="7">
        <v>2015</v>
      </c>
      <c r="F1549" s="7"/>
      <c r="G1549" s="8"/>
      <c r="H1549" s="8"/>
      <c r="I1549" s="8"/>
      <c r="J1549" s="8"/>
      <c r="K1549" s="8"/>
      <c r="L1549" s="8"/>
      <c r="M1549" s="8"/>
      <c r="N1549" s="8"/>
      <c r="O1549" s="8"/>
      <c r="P1549" s="8"/>
      <c r="Q1549" s="8"/>
      <c r="R1549" s="8"/>
      <c r="S1549" s="8"/>
      <c r="T1549" s="8"/>
      <c r="U1549" s="8"/>
      <c r="V1549" s="8"/>
      <c r="W1549" s="8"/>
      <c r="X1549" s="8"/>
      <c r="Y1549" s="8"/>
      <c r="Z1549" s="8"/>
      <c r="AA1549" s="8"/>
      <c r="AB1549" s="8"/>
      <c r="AC1549" s="8"/>
      <c r="AD1549" s="8"/>
      <c r="AE1549" s="8"/>
      <c r="AF1549" s="8"/>
      <c r="AG1549" s="8"/>
      <c r="AH1549" s="8"/>
      <c r="AI1549" s="8"/>
      <c r="AJ1549" s="9"/>
      <c r="AK1549" s="8"/>
      <c r="AL1549" s="8"/>
      <c r="AM1549" s="9"/>
      <c r="AN1549" s="10" t="s">
        <v>219</v>
      </c>
      <c r="BS1549" s="1">
        <v>43</v>
      </c>
    </row>
    <row r="1550" spans="2:71" x14ac:dyDescent="0.25">
      <c r="B1550" s="5" t="s">
        <v>300</v>
      </c>
      <c r="C1550" s="86">
        <v>2015</v>
      </c>
      <c r="D1550" s="6">
        <v>42268</v>
      </c>
      <c r="E1550" s="7">
        <v>2015</v>
      </c>
      <c r="F1550" s="7"/>
      <c r="G1550" s="8"/>
      <c r="H1550" s="8"/>
      <c r="I1550" s="8"/>
      <c r="J1550" s="8"/>
      <c r="K1550" s="8"/>
      <c r="L1550" s="8"/>
      <c r="M1550" s="8"/>
      <c r="N1550" s="8"/>
      <c r="O1550" s="8"/>
      <c r="P1550" s="8"/>
      <c r="Q1550" s="8"/>
      <c r="R1550" s="8"/>
      <c r="S1550" s="8"/>
      <c r="T1550" s="8"/>
      <c r="U1550" s="8"/>
      <c r="V1550" s="8"/>
      <c r="W1550" s="8"/>
      <c r="X1550" s="8"/>
      <c r="Y1550" s="8"/>
      <c r="Z1550" s="8"/>
      <c r="AA1550" s="8"/>
      <c r="AB1550" s="8"/>
      <c r="AC1550" s="8"/>
      <c r="AD1550" s="8"/>
      <c r="AE1550" s="8"/>
      <c r="AF1550" s="8"/>
      <c r="AG1550" s="8"/>
      <c r="AH1550" s="8"/>
      <c r="AI1550" s="8"/>
      <c r="AJ1550" s="9"/>
      <c r="AK1550" s="8"/>
      <c r="AL1550" s="8"/>
      <c r="AM1550" s="9"/>
      <c r="AN1550" s="10" t="s">
        <v>219</v>
      </c>
      <c r="BS1550" s="1">
        <v>49</v>
      </c>
    </row>
    <row r="1551" spans="2:71" x14ac:dyDescent="0.25">
      <c r="B1551" s="5" t="s">
        <v>300</v>
      </c>
      <c r="C1551" s="86">
        <v>2015</v>
      </c>
      <c r="D1551" s="6">
        <v>42276</v>
      </c>
      <c r="E1551" s="7">
        <v>2015</v>
      </c>
      <c r="F1551" s="7"/>
      <c r="G1551" s="8"/>
      <c r="H1551" s="8"/>
      <c r="I1551" s="8"/>
      <c r="J1551" s="8"/>
      <c r="K1551" s="8"/>
      <c r="L1551" s="8"/>
      <c r="M1551" s="8"/>
      <c r="N1551" s="8"/>
      <c r="O1551" s="8"/>
      <c r="P1551" s="8"/>
      <c r="Q1551" s="8"/>
      <c r="R1551" s="8"/>
      <c r="S1551" s="8"/>
      <c r="T1551" s="8"/>
      <c r="U1551" s="8"/>
      <c r="V1551" s="8"/>
      <c r="W1551" s="8"/>
      <c r="X1551" s="8"/>
      <c r="Y1551" s="8"/>
      <c r="Z1551" s="8"/>
      <c r="AA1551" s="8"/>
      <c r="AB1551" s="8"/>
      <c r="AC1551" s="8"/>
      <c r="AD1551" s="8"/>
      <c r="AE1551" s="8"/>
      <c r="AF1551" s="8"/>
      <c r="AG1551" s="8"/>
      <c r="AH1551" s="8"/>
      <c r="AI1551" s="8"/>
      <c r="AJ1551" s="9"/>
      <c r="AK1551" s="8"/>
      <c r="AL1551" s="8"/>
      <c r="AM1551" s="9"/>
      <c r="AN1551" s="10" t="s">
        <v>219</v>
      </c>
      <c r="BS1551" s="1">
        <v>51</v>
      </c>
    </row>
    <row r="1552" spans="2:71" x14ac:dyDescent="0.25">
      <c r="B1552" s="5" t="s">
        <v>301</v>
      </c>
      <c r="C1552" s="86">
        <v>2015</v>
      </c>
      <c r="D1552" s="6">
        <v>42117</v>
      </c>
      <c r="E1552" s="7">
        <v>2015</v>
      </c>
      <c r="F1552" s="7"/>
      <c r="G1552" s="8"/>
      <c r="H1552" s="8"/>
      <c r="I1552" s="8"/>
      <c r="J1552" s="8"/>
      <c r="K1552" s="8"/>
      <c r="L1552" s="8"/>
      <c r="M1552" s="8"/>
      <c r="N1552" s="8"/>
      <c r="O1552" s="8"/>
      <c r="P1552" s="8"/>
      <c r="Q1552" s="8"/>
      <c r="R1552" s="8"/>
      <c r="S1552" s="8"/>
      <c r="T1552" s="8"/>
      <c r="U1552" s="8"/>
      <c r="V1552" s="8"/>
      <c r="W1552" s="8"/>
      <c r="X1552" s="8"/>
      <c r="Y1552" s="8"/>
      <c r="Z1552" s="8"/>
      <c r="AA1552" s="8"/>
      <c r="AB1552" s="8"/>
      <c r="AC1552" s="8"/>
      <c r="AD1552" s="8"/>
      <c r="AE1552" s="8"/>
      <c r="AF1552" s="8"/>
      <c r="AG1552" s="8"/>
      <c r="AH1552" s="8"/>
      <c r="AI1552" s="8"/>
      <c r="AJ1552" s="9"/>
      <c r="AK1552" s="8"/>
      <c r="AL1552" s="8"/>
      <c r="AM1552" s="9"/>
      <c r="AN1552" s="10" t="s">
        <v>226</v>
      </c>
      <c r="BS1552" s="1">
        <v>32</v>
      </c>
    </row>
    <row r="1553" spans="2:71" x14ac:dyDescent="0.25">
      <c r="B1553" s="5" t="s">
        <v>301</v>
      </c>
      <c r="C1553" s="86">
        <v>2015</v>
      </c>
      <c r="D1553" s="6">
        <v>42143</v>
      </c>
      <c r="E1553" s="7">
        <v>2015</v>
      </c>
      <c r="F1553" s="7"/>
      <c r="G1553" s="8"/>
      <c r="H1553" s="8"/>
      <c r="I1553" s="8"/>
      <c r="J1553" s="8"/>
      <c r="K1553" s="8"/>
      <c r="L1553" s="8"/>
      <c r="M1553" s="8"/>
      <c r="N1553" s="8"/>
      <c r="O1553" s="8"/>
      <c r="P1553" s="8"/>
      <c r="Q1553" s="8"/>
      <c r="R1553" s="8"/>
      <c r="S1553" s="8"/>
      <c r="T1553" s="8"/>
      <c r="U1553" s="8"/>
      <c r="V1553" s="8"/>
      <c r="W1553" s="8"/>
      <c r="X1553" s="8"/>
      <c r="Y1553" s="8"/>
      <c r="Z1553" s="8"/>
      <c r="AA1553" s="8"/>
      <c r="AB1553" s="8"/>
      <c r="AC1553" s="8"/>
      <c r="AD1553" s="8"/>
      <c r="AE1553" s="8"/>
      <c r="AF1553" s="8"/>
      <c r="AG1553" s="8"/>
      <c r="AH1553" s="8"/>
      <c r="AI1553" s="8"/>
      <c r="AJ1553" s="9"/>
      <c r="AK1553" s="8"/>
      <c r="AL1553" s="8"/>
      <c r="AM1553" s="9"/>
      <c r="AN1553" s="10" t="s">
        <v>226</v>
      </c>
      <c r="BS1553" s="1">
        <v>52</v>
      </c>
    </row>
    <row r="1554" spans="2:71" x14ac:dyDescent="0.25">
      <c r="B1554" s="5" t="s">
        <v>301</v>
      </c>
      <c r="C1554" s="86">
        <v>2015</v>
      </c>
      <c r="D1554" s="6">
        <v>42213</v>
      </c>
      <c r="E1554" s="7">
        <v>2015</v>
      </c>
      <c r="F1554" s="7"/>
      <c r="G1554" s="8"/>
      <c r="H1554" s="8"/>
      <c r="I1554" s="8"/>
      <c r="J1554" s="8"/>
      <c r="K1554" s="8"/>
      <c r="L1554" s="8"/>
      <c r="M1554" s="8"/>
      <c r="N1554" s="8"/>
      <c r="O1554" s="8"/>
      <c r="P1554" s="8"/>
      <c r="Q1554" s="8"/>
      <c r="R1554" s="8"/>
      <c r="S1554" s="8"/>
      <c r="T1554" s="8"/>
      <c r="U1554" s="8"/>
      <c r="V1554" s="8"/>
      <c r="W1554" s="8"/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  <c r="AH1554" s="8"/>
      <c r="AI1554" s="8"/>
      <c r="AJ1554" s="9"/>
      <c r="AK1554" s="8"/>
      <c r="AL1554" s="8"/>
      <c r="AM1554" s="9"/>
      <c r="AN1554" s="10" t="s">
        <v>226</v>
      </c>
      <c r="BS1554" s="1">
        <v>69</v>
      </c>
    </row>
    <row r="1555" spans="2:71" x14ac:dyDescent="0.25">
      <c r="B1555" s="5" t="s">
        <v>301</v>
      </c>
      <c r="C1555" s="86">
        <v>2015</v>
      </c>
      <c r="D1555" s="6">
        <v>42226</v>
      </c>
      <c r="E1555" s="7">
        <v>2015</v>
      </c>
      <c r="F1555" s="7"/>
      <c r="G1555" s="8"/>
      <c r="H1555" s="8"/>
      <c r="I1555" s="8"/>
      <c r="J1555" s="8"/>
      <c r="K1555" s="8"/>
      <c r="L1555" s="8"/>
      <c r="M1555" s="8"/>
      <c r="N1555" s="8"/>
      <c r="O1555" s="8"/>
      <c r="P1555" s="8"/>
      <c r="Q1555" s="8"/>
      <c r="R1555" s="8"/>
      <c r="S1555" s="8"/>
      <c r="T1555" s="8"/>
      <c r="U1555" s="8"/>
      <c r="V1555" s="8"/>
      <c r="W1555" s="8"/>
      <c r="X1555" s="8"/>
      <c r="Y1555" s="8"/>
      <c r="Z1555" s="8"/>
      <c r="AA1555" s="8"/>
      <c r="AB1555" s="8"/>
      <c r="AC1555" s="8"/>
      <c r="AD1555" s="8"/>
      <c r="AE1555" s="8"/>
      <c r="AF1555" s="8"/>
      <c r="AG1555" s="8"/>
      <c r="AH1555" s="8"/>
      <c r="AI1555" s="8"/>
      <c r="AJ1555" s="9"/>
      <c r="AK1555" s="8"/>
      <c r="AL1555" s="8"/>
      <c r="AM1555" s="9"/>
      <c r="AN1555" s="10" t="s">
        <v>226</v>
      </c>
      <c r="BS1555" s="1">
        <v>75</v>
      </c>
    </row>
    <row r="1556" spans="2:71" x14ac:dyDescent="0.25">
      <c r="B1556" s="5" t="s">
        <v>301</v>
      </c>
      <c r="C1556" s="86">
        <v>2015</v>
      </c>
      <c r="D1556" s="6">
        <v>42249</v>
      </c>
      <c r="E1556" s="7">
        <v>2015</v>
      </c>
      <c r="F1556" s="7"/>
      <c r="G1556" s="8"/>
      <c r="H1556" s="8"/>
      <c r="I1556" s="8"/>
      <c r="J1556" s="8"/>
      <c r="K1556" s="8"/>
      <c r="L1556" s="8"/>
      <c r="M1556" s="8"/>
      <c r="N1556" s="8"/>
      <c r="O1556" s="8"/>
      <c r="P1556" s="8"/>
      <c r="Q1556" s="8"/>
      <c r="R1556" s="8"/>
      <c r="S1556" s="8"/>
      <c r="T1556" s="8"/>
      <c r="U1556" s="8"/>
      <c r="V1556" s="8"/>
      <c r="W1556" s="8"/>
      <c r="X1556" s="8"/>
      <c r="Y1556" s="8"/>
      <c r="Z1556" s="8"/>
      <c r="AA1556" s="8"/>
      <c r="AB1556" s="8"/>
      <c r="AC1556" s="8"/>
      <c r="AD1556" s="8"/>
      <c r="AE1556" s="8"/>
      <c r="AF1556" s="8"/>
      <c r="AG1556" s="8"/>
      <c r="AH1556" s="8"/>
      <c r="AI1556" s="8"/>
      <c r="AJ1556" s="9"/>
      <c r="AK1556" s="8"/>
      <c r="AL1556" s="8"/>
      <c r="AM1556" s="9"/>
      <c r="AN1556" s="10" t="s">
        <v>226</v>
      </c>
    </row>
    <row r="1557" spans="2:71" x14ac:dyDescent="0.25">
      <c r="B1557" s="5" t="s">
        <v>302</v>
      </c>
      <c r="C1557" s="86">
        <v>2015</v>
      </c>
      <c r="D1557" s="6">
        <v>42117</v>
      </c>
      <c r="E1557" s="7">
        <v>2015</v>
      </c>
      <c r="F1557" s="7"/>
      <c r="G1557" s="8"/>
      <c r="H1557" s="8"/>
      <c r="I1557" s="8"/>
      <c r="J1557" s="8"/>
      <c r="K1557" s="8"/>
      <c r="L1557" s="8"/>
      <c r="M1557" s="8"/>
      <c r="N1557" s="8"/>
      <c r="O1557" s="8"/>
      <c r="P1557" s="8"/>
      <c r="Q1557" s="8"/>
      <c r="R1557" s="8"/>
      <c r="S1557" s="8"/>
      <c r="T1557" s="8"/>
      <c r="U1557" s="8"/>
      <c r="V1557" s="8"/>
      <c r="W1557" s="8"/>
      <c r="X1557" s="8"/>
      <c r="Y1557" s="8"/>
      <c r="Z1557" s="8"/>
      <c r="AA1557" s="8"/>
      <c r="AB1557" s="8"/>
      <c r="AC1557" s="8"/>
      <c r="AD1557" s="8"/>
      <c r="AE1557" s="8"/>
      <c r="AF1557" s="8"/>
      <c r="AG1557" s="8"/>
      <c r="AH1557" s="8"/>
      <c r="AI1557" s="8"/>
      <c r="AJ1557" s="9"/>
      <c r="AK1557" s="8"/>
      <c r="AL1557" s="8"/>
      <c r="AM1557" s="9"/>
      <c r="AN1557" s="10" t="s">
        <v>226</v>
      </c>
      <c r="BS1557" s="1">
        <v>23</v>
      </c>
    </row>
    <row r="1558" spans="2:71" x14ac:dyDescent="0.25">
      <c r="B1558" s="5" t="s">
        <v>302</v>
      </c>
      <c r="C1558" s="86">
        <v>2015</v>
      </c>
      <c r="D1558" s="6">
        <v>42143</v>
      </c>
      <c r="E1558" s="7">
        <v>2015</v>
      </c>
      <c r="F1558" s="7"/>
      <c r="G1558" s="8"/>
      <c r="H1558" s="8"/>
      <c r="I1558" s="8"/>
      <c r="J1558" s="8"/>
      <c r="K1558" s="8"/>
      <c r="L1558" s="8"/>
      <c r="M1558" s="8"/>
      <c r="N1558" s="8"/>
      <c r="O1558" s="8"/>
      <c r="P1558" s="8"/>
      <c r="Q1558" s="8"/>
      <c r="R1558" s="8"/>
      <c r="S1558" s="8"/>
      <c r="T1558" s="8"/>
      <c r="U1558" s="8"/>
      <c r="V1558" s="8"/>
      <c r="W1558" s="8"/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  <c r="AH1558" s="8"/>
      <c r="AI1558" s="8"/>
      <c r="AJ1558" s="9"/>
      <c r="AK1558" s="8"/>
      <c r="AL1558" s="8"/>
      <c r="AM1558" s="9"/>
      <c r="AN1558" s="10" t="s">
        <v>226</v>
      </c>
      <c r="BS1558" s="1">
        <v>34</v>
      </c>
    </row>
    <row r="1559" spans="2:71" x14ac:dyDescent="0.25">
      <c r="B1559" s="5" t="s">
        <v>302</v>
      </c>
      <c r="C1559" s="86">
        <v>2015</v>
      </c>
      <c r="D1559" s="6">
        <v>42213</v>
      </c>
      <c r="E1559" s="7">
        <v>2015</v>
      </c>
      <c r="F1559" s="7"/>
      <c r="G1559" s="8"/>
      <c r="H1559" s="8"/>
      <c r="I1559" s="8"/>
      <c r="J1559" s="8"/>
      <c r="K1559" s="8"/>
      <c r="L1559" s="8"/>
      <c r="M1559" s="8"/>
      <c r="N1559" s="8"/>
      <c r="O1559" s="8"/>
      <c r="P1559" s="8"/>
      <c r="Q1559" s="8"/>
      <c r="R1559" s="8"/>
      <c r="S1559" s="8"/>
      <c r="T1559" s="8"/>
      <c r="U1559" s="8"/>
      <c r="V1559" s="8"/>
      <c r="W1559" s="8"/>
      <c r="X1559" s="8"/>
      <c r="Y1559" s="8"/>
      <c r="Z1559" s="8"/>
      <c r="AA1559" s="8"/>
      <c r="AB1559" s="8"/>
      <c r="AC1559" s="8"/>
      <c r="AD1559" s="8"/>
      <c r="AE1559" s="8"/>
      <c r="AF1559" s="8"/>
      <c r="AG1559" s="8"/>
      <c r="AH1559" s="8"/>
      <c r="AI1559" s="8"/>
      <c r="AJ1559" s="9"/>
      <c r="AK1559" s="8"/>
      <c r="AL1559" s="8"/>
      <c r="AM1559" s="9"/>
      <c r="AN1559" s="10" t="s">
        <v>226</v>
      </c>
      <c r="BS1559" s="1">
        <v>43</v>
      </c>
    </row>
    <row r="1560" spans="2:71" x14ac:dyDescent="0.25">
      <c r="B1560" s="5" t="s">
        <v>302</v>
      </c>
      <c r="C1560" s="86">
        <v>2015</v>
      </c>
      <c r="D1560" s="6">
        <v>42226</v>
      </c>
      <c r="E1560" s="7">
        <v>2015</v>
      </c>
      <c r="F1560" s="7"/>
      <c r="G1560" s="8"/>
      <c r="H1560" s="8"/>
      <c r="I1560" s="8"/>
      <c r="J1560" s="8"/>
      <c r="K1560" s="8"/>
      <c r="L1560" s="8"/>
      <c r="M1560" s="8"/>
      <c r="N1560" s="8"/>
      <c r="O1560" s="8"/>
      <c r="P1560" s="8"/>
      <c r="Q1560" s="8"/>
      <c r="R1560" s="8"/>
      <c r="S1560" s="8"/>
      <c r="T1560" s="8"/>
      <c r="U1560" s="8"/>
      <c r="V1560" s="8"/>
      <c r="W1560" s="8"/>
      <c r="X1560" s="8"/>
      <c r="Y1560" s="8"/>
      <c r="Z1560" s="8"/>
      <c r="AA1560" s="8"/>
      <c r="AB1560" s="8"/>
      <c r="AC1560" s="8"/>
      <c r="AD1560" s="8"/>
      <c r="AE1560" s="8"/>
      <c r="AF1560" s="8"/>
      <c r="AG1560" s="8"/>
      <c r="AH1560" s="8"/>
      <c r="AI1560" s="8"/>
      <c r="AJ1560" s="9"/>
      <c r="AK1560" s="8"/>
      <c r="AL1560" s="8"/>
      <c r="AM1560" s="9"/>
      <c r="AN1560" s="10" t="s">
        <v>226</v>
      </c>
      <c r="BS1560" s="1">
        <v>47</v>
      </c>
    </row>
    <row r="1561" spans="2:71" x14ac:dyDescent="0.25">
      <c r="B1561" s="5" t="s">
        <v>302</v>
      </c>
      <c r="C1561" s="86">
        <v>2015</v>
      </c>
      <c r="D1561" s="6">
        <v>42249</v>
      </c>
      <c r="E1561" s="7">
        <v>2015</v>
      </c>
      <c r="F1561" s="7"/>
      <c r="G1561" s="8"/>
      <c r="H1561" s="8"/>
      <c r="I1561" s="8"/>
      <c r="J1561" s="8"/>
      <c r="K1561" s="8"/>
      <c r="L1561" s="8"/>
      <c r="M1561" s="8"/>
      <c r="N1561" s="8"/>
      <c r="O1561" s="8"/>
      <c r="P1561" s="8"/>
      <c r="Q1561" s="8"/>
      <c r="R1561" s="8"/>
      <c r="S1561" s="8"/>
      <c r="T1561" s="8"/>
      <c r="U1561" s="8"/>
      <c r="V1561" s="8"/>
      <c r="W1561" s="8"/>
      <c r="X1561" s="8"/>
      <c r="Y1561" s="8"/>
      <c r="Z1561" s="8"/>
      <c r="AA1561" s="8"/>
      <c r="AB1561" s="8"/>
      <c r="AC1561" s="8"/>
      <c r="AD1561" s="8"/>
      <c r="AE1561" s="8"/>
      <c r="AF1561" s="8"/>
      <c r="AG1561" s="8"/>
      <c r="AH1561" s="8"/>
      <c r="AI1561" s="8"/>
      <c r="AJ1561" s="9"/>
      <c r="AK1561" s="8"/>
      <c r="AL1561" s="8"/>
      <c r="AM1561" s="9"/>
      <c r="AN1561" s="10" t="s">
        <v>226</v>
      </c>
      <c r="BS1561" s="1">
        <v>61</v>
      </c>
    </row>
    <row r="1562" spans="2:71" x14ac:dyDescent="0.25">
      <c r="B1562" s="5" t="s">
        <v>303</v>
      </c>
      <c r="C1562" s="86">
        <v>2015</v>
      </c>
      <c r="D1562" s="6">
        <v>42117</v>
      </c>
      <c r="E1562" s="7">
        <v>2015</v>
      </c>
      <c r="F1562" s="7"/>
      <c r="G1562" s="8"/>
      <c r="H1562" s="8"/>
      <c r="I1562" s="8"/>
      <c r="J1562" s="8"/>
      <c r="K1562" s="8"/>
      <c r="L1562" s="8"/>
      <c r="M1562" s="8"/>
      <c r="N1562" s="8"/>
      <c r="O1562" s="8"/>
      <c r="P1562" s="8"/>
      <c r="Q1562" s="8"/>
      <c r="R1562" s="8"/>
      <c r="S1562" s="8"/>
      <c r="T1562" s="8"/>
      <c r="U1562" s="8"/>
      <c r="V1562" s="8"/>
      <c r="W1562" s="8"/>
      <c r="X1562" s="8"/>
      <c r="Y1562" s="8"/>
      <c r="Z1562" s="8"/>
      <c r="AA1562" s="8"/>
      <c r="AB1562" s="8"/>
      <c r="AC1562" s="8"/>
      <c r="AD1562" s="8"/>
      <c r="AE1562" s="8"/>
      <c r="AF1562" s="8"/>
      <c r="AG1562" s="8"/>
      <c r="AH1562" s="8"/>
      <c r="AI1562" s="8"/>
      <c r="AJ1562" s="9"/>
      <c r="AK1562" s="8"/>
      <c r="AL1562" s="8"/>
      <c r="AM1562" s="9"/>
      <c r="AN1562" s="10" t="s">
        <v>226</v>
      </c>
      <c r="BS1562" s="1">
        <v>13</v>
      </c>
    </row>
    <row r="1563" spans="2:71" x14ac:dyDescent="0.25">
      <c r="B1563" s="5" t="s">
        <v>303</v>
      </c>
      <c r="C1563" s="86">
        <v>2015</v>
      </c>
      <c r="D1563" s="6">
        <v>42143</v>
      </c>
      <c r="E1563" s="7">
        <v>2015</v>
      </c>
      <c r="F1563" s="7"/>
      <c r="G1563" s="8"/>
      <c r="H1563" s="8"/>
      <c r="I1563" s="8"/>
      <c r="J1563" s="8"/>
      <c r="K1563" s="8"/>
      <c r="L1563" s="8"/>
      <c r="M1563" s="8"/>
      <c r="N1563" s="8"/>
      <c r="O1563" s="8"/>
      <c r="P1563" s="8"/>
      <c r="Q1563" s="8"/>
      <c r="R1563" s="8"/>
      <c r="S1563" s="8"/>
      <c r="T1563" s="8"/>
      <c r="U1563" s="8"/>
      <c r="V1563" s="8"/>
      <c r="W1563" s="8"/>
      <c r="X1563" s="8"/>
      <c r="Y1563" s="8"/>
      <c r="Z1563" s="8"/>
      <c r="AA1563" s="8"/>
      <c r="AB1563" s="8"/>
      <c r="AC1563" s="8"/>
      <c r="AD1563" s="8"/>
      <c r="AE1563" s="8"/>
      <c r="AF1563" s="8"/>
      <c r="AG1563" s="8"/>
      <c r="AH1563" s="8"/>
      <c r="AI1563" s="8"/>
      <c r="AJ1563" s="9"/>
      <c r="AK1563" s="8"/>
      <c r="AL1563" s="8"/>
      <c r="AM1563" s="9"/>
      <c r="AN1563" s="10" t="s">
        <v>226</v>
      </c>
      <c r="BS1563" s="1">
        <v>24</v>
      </c>
    </row>
    <row r="1564" spans="2:71" x14ac:dyDescent="0.25">
      <c r="B1564" s="5" t="s">
        <v>303</v>
      </c>
      <c r="C1564" s="86">
        <v>2015</v>
      </c>
      <c r="D1564" s="6">
        <v>42213</v>
      </c>
      <c r="E1564" s="7">
        <v>2015</v>
      </c>
      <c r="F1564" s="7"/>
      <c r="G1564" s="8"/>
      <c r="H1564" s="8"/>
      <c r="I1564" s="8"/>
      <c r="J1564" s="8"/>
      <c r="K1564" s="8"/>
      <c r="L1564" s="8"/>
      <c r="M1564" s="8"/>
      <c r="N1564" s="8"/>
      <c r="O1564" s="8"/>
      <c r="P1564" s="8"/>
      <c r="Q1564" s="8"/>
      <c r="R1564" s="8"/>
      <c r="S1564" s="8"/>
      <c r="T1564" s="8"/>
      <c r="U1564" s="8"/>
      <c r="V1564" s="8"/>
      <c r="W1564" s="8"/>
      <c r="X1564" s="8"/>
      <c r="Y1564" s="8"/>
      <c r="Z1564" s="8"/>
      <c r="AA1564" s="8"/>
      <c r="AB1564" s="8"/>
      <c r="AC1564" s="8"/>
      <c r="AD1564" s="8"/>
      <c r="AE1564" s="8"/>
      <c r="AF1564" s="8"/>
      <c r="AG1564" s="8"/>
      <c r="AH1564" s="8"/>
      <c r="AI1564" s="8"/>
      <c r="AJ1564" s="9"/>
      <c r="AK1564" s="8"/>
      <c r="AL1564" s="8"/>
      <c r="AM1564" s="9"/>
      <c r="AN1564" s="10" t="s">
        <v>226</v>
      </c>
      <c r="BS1564" s="1">
        <v>33</v>
      </c>
    </row>
    <row r="1565" spans="2:71" x14ac:dyDescent="0.25">
      <c r="B1565" s="5" t="s">
        <v>303</v>
      </c>
      <c r="C1565" s="86">
        <v>2015</v>
      </c>
      <c r="D1565" s="6">
        <v>42226</v>
      </c>
      <c r="E1565" s="7">
        <v>2015</v>
      </c>
      <c r="F1565" s="7"/>
      <c r="G1565" s="8"/>
      <c r="H1565" s="8"/>
      <c r="I1565" s="8"/>
      <c r="J1565" s="8"/>
      <c r="K1565" s="8"/>
      <c r="L1565" s="8"/>
      <c r="M1565" s="8"/>
      <c r="N1565" s="8"/>
      <c r="O1565" s="8"/>
      <c r="P1565" s="8"/>
      <c r="Q1565" s="8"/>
      <c r="R1565" s="8"/>
      <c r="S1565" s="8"/>
      <c r="T1565" s="8"/>
      <c r="U1565" s="8"/>
      <c r="V1565" s="8"/>
      <c r="W1565" s="8"/>
      <c r="X1565" s="8"/>
      <c r="Y1565" s="8"/>
      <c r="Z1565" s="8"/>
      <c r="AA1565" s="8"/>
      <c r="AB1565" s="8"/>
      <c r="AC1565" s="8"/>
      <c r="AD1565" s="8"/>
      <c r="AE1565" s="8"/>
      <c r="AF1565" s="8"/>
      <c r="AG1565" s="8"/>
      <c r="AH1565" s="8"/>
      <c r="AI1565" s="8"/>
      <c r="AJ1565" s="9"/>
      <c r="AK1565" s="8"/>
      <c r="AL1565" s="8"/>
      <c r="AM1565" s="9"/>
      <c r="AN1565" s="10" t="s">
        <v>226</v>
      </c>
      <c r="BS1565" s="1">
        <v>35</v>
      </c>
    </row>
    <row r="1566" spans="2:71" x14ac:dyDescent="0.25">
      <c r="B1566" s="5" t="s">
        <v>303</v>
      </c>
      <c r="C1566" s="86">
        <v>2015</v>
      </c>
      <c r="D1566" s="6">
        <v>42249</v>
      </c>
      <c r="E1566" s="7">
        <v>2015</v>
      </c>
      <c r="F1566" s="7"/>
      <c r="G1566" s="8"/>
      <c r="H1566" s="8"/>
      <c r="I1566" s="8"/>
      <c r="J1566" s="8"/>
      <c r="K1566" s="8"/>
      <c r="L1566" s="8"/>
      <c r="M1566" s="8"/>
      <c r="N1566" s="8"/>
      <c r="O1566" s="8"/>
      <c r="P1566" s="8"/>
      <c r="Q1566" s="8"/>
      <c r="R1566" s="8"/>
      <c r="S1566" s="8"/>
      <c r="T1566" s="8"/>
      <c r="U1566" s="8"/>
      <c r="V1566" s="8"/>
      <c r="W1566" s="8"/>
      <c r="X1566" s="8"/>
      <c r="Y1566" s="8"/>
      <c r="Z1566" s="8"/>
      <c r="AA1566" s="8"/>
      <c r="AB1566" s="8"/>
      <c r="AC1566" s="8"/>
      <c r="AD1566" s="8"/>
      <c r="AE1566" s="8"/>
      <c r="AF1566" s="8"/>
      <c r="AG1566" s="8"/>
      <c r="AH1566" s="8"/>
      <c r="AI1566" s="8"/>
      <c r="AJ1566" s="9"/>
      <c r="AK1566" s="8"/>
      <c r="AL1566" s="8"/>
      <c r="AM1566" s="9"/>
      <c r="AN1566" s="10" t="s">
        <v>226</v>
      </c>
      <c r="BS1566" s="1">
        <v>51</v>
      </c>
    </row>
    <row r="1567" spans="2:71" x14ac:dyDescent="0.25">
      <c r="B1567" s="5" t="s">
        <v>304</v>
      </c>
      <c r="C1567" s="86">
        <v>2015</v>
      </c>
      <c r="D1567" s="6">
        <v>42117</v>
      </c>
      <c r="E1567" s="7">
        <v>2015</v>
      </c>
      <c r="F1567" s="7"/>
      <c r="G1567" s="8"/>
      <c r="H1567" s="8"/>
      <c r="I1567" s="8"/>
      <c r="J1567" s="8"/>
      <c r="K1567" s="8"/>
      <c r="L1567" s="8"/>
      <c r="M1567" s="8"/>
      <c r="N1567" s="8"/>
      <c r="O1567" s="8"/>
      <c r="P1567" s="8"/>
      <c r="Q1567" s="8"/>
      <c r="R1567" s="8"/>
      <c r="S1567" s="8"/>
      <c r="T1567" s="8"/>
      <c r="U1567" s="8"/>
      <c r="V1567" s="8"/>
      <c r="W1567" s="8"/>
      <c r="X1567" s="8"/>
      <c r="Y1567" s="8"/>
      <c r="Z1567" s="8"/>
      <c r="AA1567" s="8"/>
      <c r="AB1567" s="8"/>
      <c r="AC1567" s="8"/>
      <c r="AD1567" s="8"/>
      <c r="AE1567" s="8"/>
      <c r="AF1567" s="8"/>
      <c r="AG1567" s="8"/>
      <c r="AH1567" s="8"/>
      <c r="AI1567" s="8"/>
      <c r="AJ1567" s="9"/>
      <c r="AK1567" s="8"/>
      <c r="AL1567" s="8"/>
      <c r="AM1567" s="9"/>
      <c r="AN1567" s="10" t="s">
        <v>226</v>
      </c>
      <c r="BS1567" s="1">
        <v>33</v>
      </c>
    </row>
    <row r="1568" spans="2:71" x14ac:dyDescent="0.25">
      <c r="B1568" s="5" t="s">
        <v>304</v>
      </c>
      <c r="C1568" s="86">
        <v>2015</v>
      </c>
      <c r="D1568" s="6">
        <v>42143</v>
      </c>
      <c r="E1568" s="7">
        <v>2015</v>
      </c>
      <c r="F1568" s="7"/>
      <c r="G1568" s="8"/>
      <c r="H1568" s="8"/>
      <c r="I1568" s="8"/>
      <c r="J1568" s="8"/>
      <c r="K1568" s="8"/>
      <c r="L1568" s="8"/>
      <c r="M1568" s="8"/>
      <c r="N1568" s="8"/>
      <c r="O1568" s="8"/>
      <c r="P1568" s="8"/>
      <c r="Q1568" s="8"/>
      <c r="R1568" s="8"/>
      <c r="S1568" s="8"/>
      <c r="T1568" s="8"/>
      <c r="U1568" s="8"/>
      <c r="V1568" s="8"/>
      <c r="W1568" s="8"/>
      <c r="X1568" s="8"/>
      <c r="Y1568" s="8"/>
      <c r="Z1568" s="8"/>
      <c r="AA1568" s="8"/>
      <c r="AB1568" s="8"/>
      <c r="AC1568" s="8"/>
      <c r="AD1568" s="8"/>
      <c r="AE1568" s="8"/>
      <c r="AF1568" s="8"/>
      <c r="AG1568" s="8"/>
      <c r="AH1568" s="8"/>
      <c r="AI1568" s="8"/>
      <c r="AJ1568" s="9"/>
      <c r="AK1568" s="8"/>
      <c r="AL1568" s="8"/>
      <c r="AM1568" s="9"/>
      <c r="AN1568" s="10" t="s">
        <v>226</v>
      </c>
      <c r="BS1568" s="1">
        <v>33</v>
      </c>
    </row>
    <row r="1569" spans="2:71" x14ac:dyDescent="0.25">
      <c r="B1569" s="5" t="s">
        <v>304</v>
      </c>
      <c r="C1569" s="86">
        <v>2015</v>
      </c>
      <c r="D1569" s="6">
        <v>42213</v>
      </c>
      <c r="E1569" s="7">
        <v>2015</v>
      </c>
      <c r="F1569" s="7"/>
      <c r="G1569" s="8"/>
      <c r="H1569" s="8"/>
      <c r="I1569" s="8"/>
      <c r="J1569" s="8"/>
      <c r="K1569" s="8"/>
      <c r="L1569" s="8"/>
      <c r="M1569" s="8"/>
      <c r="N1569" s="8"/>
      <c r="O1569" s="8"/>
      <c r="P1569" s="8"/>
      <c r="Q1569" s="8"/>
      <c r="R1569" s="8"/>
      <c r="S1569" s="8"/>
      <c r="T1569" s="8"/>
      <c r="U1569" s="8"/>
      <c r="V1569" s="8"/>
      <c r="W1569" s="8"/>
      <c r="X1569" s="8"/>
      <c r="Y1569" s="8"/>
      <c r="Z1569" s="8"/>
      <c r="AA1569" s="8"/>
      <c r="AB1569" s="8"/>
      <c r="AC1569" s="8"/>
      <c r="AD1569" s="8"/>
      <c r="AE1569" s="8"/>
      <c r="AF1569" s="8"/>
      <c r="AG1569" s="8"/>
      <c r="AH1569" s="8"/>
      <c r="AI1569" s="8"/>
      <c r="AJ1569" s="9"/>
      <c r="AK1569" s="8"/>
      <c r="AL1569" s="8"/>
      <c r="AM1569" s="9"/>
      <c r="AN1569" s="10" t="s">
        <v>226</v>
      </c>
      <c r="BS1569" s="1">
        <v>41</v>
      </c>
    </row>
    <row r="1570" spans="2:71" x14ac:dyDescent="0.25">
      <c r="B1570" s="5" t="s">
        <v>304</v>
      </c>
      <c r="C1570" s="86">
        <v>2015</v>
      </c>
      <c r="D1570" s="6">
        <v>42226</v>
      </c>
      <c r="E1570" s="7">
        <v>2015</v>
      </c>
      <c r="F1570" s="7"/>
      <c r="G1570" s="8"/>
      <c r="H1570" s="8"/>
      <c r="I1570" s="8"/>
      <c r="J1570" s="8"/>
      <c r="K1570" s="8"/>
      <c r="L1570" s="8"/>
      <c r="M1570" s="8"/>
      <c r="N1570" s="8"/>
      <c r="O1570" s="8"/>
      <c r="P1570" s="8"/>
      <c r="Q1570" s="8"/>
      <c r="R1570" s="8"/>
      <c r="S1570" s="8"/>
      <c r="T1570" s="8"/>
      <c r="U1570" s="8"/>
      <c r="V1570" s="8"/>
      <c r="W1570" s="8"/>
      <c r="X1570" s="8"/>
      <c r="Y1570" s="8"/>
      <c r="Z1570" s="8"/>
      <c r="AA1570" s="8"/>
      <c r="AB1570" s="8"/>
      <c r="AC1570" s="8"/>
      <c r="AD1570" s="8"/>
      <c r="AE1570" s="8"/>
      <c r="AF1570" s="8"/>
      <c r="AG1570" s="8"/>
      <c r="AH1570" s="8"/>
      <c r="AI1570" s="8"/>
      <c r="AJ1570" s="9"/>
      <c r="AK1570" s="8"/>
      <c r="AL1570" s="8"/>
      <c r="AM1570" s="9"/>
      <c r="AN1570" s="10" t="s">
        <v>226</v>
      </c>
      <c r="BS1570" s="1">
        <v>53</v>
      </c>
    </row>
    <row r="1571" spans="2:71" x14ac:dyDescent="0.25">
      <c r="B1571" s="5" t="s">
        <v>304</v>
      </c>
      <c r="C1571" s="86">
        <v>2015</v>
      </c>
      <c r="D1571" s="6">
        <v>42249</v>
      </c>
      <c r="E1571" s="7">
        <v>2015</v>
      </c>
      <c r="F1571" s="7"/>
      <c r="G1571" s="8"/>
      <c r="H1571" s="8"/>
      <c r="I1571" s="8"/>
      <c r="J1571" s="8"/>
      <c r="K1571" s="8"/>
      <c r="L1571" s="8"/>
      <c r="M1571" s="8"/>
      <c r="N1571" s="8"/>
      <c r="O1571" s="8"/>
      <c r="P1571" s="8"/>
      <c r="Q1571" s="8"/>
      <c r="R1571" s="8"/>
      <c r="S1571" s="8"/>
      <c r="T1571" s="8"/>
      <c r="U1571" s="8"/>
      <c r="V1571" s="8"/>
      <c r="W1571" s="8"/>
      <c r="X1571" s="8"/>
      <c r="Y1571" s="8"/>
      <c r="Z1571" s="8"/>
      <c r="AA1571" s="8"/>
      <c r="AB1571" s="8"/>
      <c r="AC1571" s="8"/>
      <c r="AD1571" s="8"/>
      <c r="AE1571" s="8"/>
      <c r="AF1571" s="8"/>
      <c r="AG1571" s="8"/>
      <c r="AH1571" s="8"/>
      <c r="AI1571" s="8"/>
      <c r="AJ1571" s="9"/>
      <c r="AK1571" s="8"/>
      <c r="AL1571" s="8"/>
      <c r="AM1571" s="9"/>
      <c r="AN1571" s="10" t="s">
        <v>226</v>
      </c>
      <c r="BS1571" s="1">
        <v>59</v>
      </c>
    </row>
    <row r="1572" spans="2:71" x14ac:dyDescent="0.25">
      <c r="B1572" s="5" t="s">
        <v>304</v>
      </c>
      <c r="C1572" s="86">
        <v>2015</v>
      </c>
      <c r="D1572" s="6">
        <v>42268</v>
      </c>
      <c r="E1572" s="7">
        <v>2015</v>
      </c>
      <c r="F1572" s="7"/>
      <c r="G1572" s="8"/>
      <c r="H1572" s="8"/>
      <c r="I1572" s="8"/>
      <c r="J1572" s="8"/>
      <c r="K1572" s="8"/>
      <c r="L1572" s="8"/>
      <c r="M1572" s="8"/>
      <c r="N1572" s="8"/>
      <c r="O1572" s="8"/>
      <c r="P1572" s="8"/>
      <c r="Q1572" s="8"/>
      <c r="R1572" s="8"/>
      <c r="S1572" s="8"/>
      <c r="T1572" s="8"/>
      <c r="U1572" s="8"/>
      <c r="V1572" s="8"/>
      <c r="W1572" s="8"/>
      <c r="X1572" s="8"/>
      <c r="Y1572" s="8"/>
      <c r="Z1572" s="8"/>
      <c r="AA1572" s="8"/>
      <c r="AB1572" s="8"/>
      <c r="AC1572" s="8"/>
      <c r="AD1572" s="8"/>
      <c r="AE1572" s="8"/>
      <c r="AF1572" s="8"/>
      <c r="AG1572" s="8"/>
      <c r="AH1572" s="8"/>
      <c r="AI1572" s="8"/>
      <c r="AJ1572" s="9"/>
      <c r="AK1572" s="8"/>
      <c r="AL1572" s="8"/>
      <c r="AM1572" s="9"/>
      <c r="AN1572" s="10" t="s">
        <v>226</v>
      </c>
      <c r="BS1572" s="1">
        <v>69</v>
      </c>
    </row>
    <row r="1573" spans="2:71" x14ac:dyDescent="0.25">
      <c r="B1573" s="5" t="s">
        <v>305</v>
      </c>
      <c r="C1573" s="86">
        <v>2015</v>
      </c>
      <c r="D1573" s="6">
        <v>42143</v>
      </c>
      <c r="E1573" s="7">
        <v>2015</v>
      </c>
      <c r="F1573" s="7"/>
      <c r="G1573" s="8"/>
      <c r="H1573" s="8"/>
      <c r="I1573" s="8"/>
      <c r="J1573" s="8"/>
      <c r="K1573" s="8"/>
      <c r="L1573" s="8"/>
      <c r="M1573" s="8"/>
      <c r="N1573" s="8"/>
      <c r="O1573" s="8"/>
      <c r="P1573" s="8"/>
      <c r="Q1573" s="8"/>
      <c r="R1573" s="8"/>
      <c r="S1573" s="8"/>
      <c r="T1573" s="8"/>
      <c r="U1573" s="8"/>
      <c r="V1573" s="8"/>
      <c r="W1573" s="8"/>
      <c r="X1573" s="8"/>
      <c r="Y1573" s="8"/>
      <c r="Z1573" s="8"/>
      <c r="AA1573" s="8"/>
      <c r="AB1573" s="8"/>
      <c r="AC1573" s="8"/>
      <c r="AD1573" s="8"/>
      <c r="AE1573" s="8"/>
      <c r="AF1573" s="8"/>
      <c r="AG1573" s="8"/>
      <c r="AH1573" s="8"/>
      <c r="AI1573" s="8"/>
      <c r="AJ1573" s="9"/>
      <c r="AK1573" s="8"/>
      <c r="AL1573" s="8"/>
      <c r="AM1573" s="9"/>
      <c r="AN1573" s="10" t="s">
        <v>226</v>
      </c>
      <c r="BS1573" s="1">
        <v>33</v>
      </c>
    </row>
    <row r="1574" spans="2:71" x14ac:dyDescent="0.25">
      <c r="B1574" s="5" t="s">
        <v>305</v>
      </c>
      <c r="C1574" s="86">
        <v>2015</v>
      </c>
      <c r="D1574" s="6">
        <v>42213</v>
      </c>
      <c r="E1574" s="7">
        <v>2015</v>
      </c>
      <c r="F1574" s="7"/>
      <c r="G1574" s="8"/>
      <c r="H1574" s="8"/>
      <c r="I1574" s="8"/>
      <c r="J1574" s="8"/>
      <c r="K1574" s="8"/>
      <c r="L1574" s="8"/>
      <c r="M1574" s="8"/>
      <c r="N1574" s="8"/>
      <c r="O1574" s="8"/>
      <c r="P1574" s="8"/>
      <c r="Q1574" s="8"/>
      <c r="R1574" s="8"/>
      <c r="S1574" s="8"/>
      <c r="T1574" s="8"/>
      <c r="U1574" s="8"/>
      <c r="V1574" s="8"/>
      <c r="W1574" s="8"/>
      <c r="X1574" s="8"/>
      <c r="Y1574" s="8"/>
      <c r="Z1574" s="8"/>
      <c r="AA1574" s="8"/>
      <c r="AB1574" s="8"/>
      <c r="AC1574" s="8"/>
      <c r="AD1574" s="8"/>
      <c r="AE1574" s="8"/>
      <c r="AF1574" s="8"/>
      <c r="AG1574" s="8"/>
      <c r="AH1574" s="8"/>
      <c r="AI1574" s="8"/>
      <c r="AJ1574" s="9"/>
      <c r="AK1574" s="8"/>
      <c r="AL1574" s="8"/>
      <c r="AM1574" s="9"/>
      <c r="AN1574" s="10" t="s">
        <v>226</v>
      </c>
      <c r="BS1574" s="1">
        <v>31</v>
      </c>
    </row>
    <row r="1575" spans="2:71" x14ac:dyDescent="0.25">
      <c r="B1575" s="5" t="s">
        <v>305</v>
      </c>
      <c r="C1575" s="86">
        <v>2015</v>
      </c>
      <c r="D1575" s="6">
        <v>42226</v>
      </c>
      <c r="E1575" s="7">
        <v>2015</v>
      </c>
      <c r="F1575" s="7"/>
      <c r="G1575" s="8"/>
      <c r="H1575" s="8"/>
      <c r="I1575" s="8"/>
      <c r="J1575" s="8"/>
      <c r="K1575" s="8"/>
      <c r="L1575" s="8"/>
      <c r="M1575" s="8"/>
      <c r="N1575" s="8"/>
      <c r="O1575" s="8"/>
      <c r="P1575" s="8"/>
      <c r="Q1575" s="8"/>
      <c r="R1575" s="8"/>
      <c r="S1575" s="8"/>
      <c r="T1575" s="8"/>
      <c r="U1575" s="8"/>
      <c r="V1575" s="8"/>
      <c r="W1575" s="8"/>
      <c r="X1575" s="8"/>
      <c r="Y1575" s="8"/>
      <c r="Z1575" s="8"/>
      <c r="AA1575" s="8"/>
      <c r="AB1575" s="8"/>
      <c r="AC1575" s="8"/>
      <c r="AD1575" s="8"/>
      <c r="AE1575" s="8"/>
      <c r="AF1575" s="8"/>
      <c r="AG1575" s="8"/>
      <c r="AH1575" s="8"/>
      <c r="AI1575" s="8"/>
      <c r="AJ1575" s="9"/>
      <c r="AK1575" s="8"/>
      <c r="AL1575" s="8"/>
      <c r="AM1575" s="9"/>
      <c r="AN1575" s="10" t="s">
        <v>226</v>
      </c>
      <c r="BS1575" s="1">
        <v>33</v>
      </c>
    </row>
    <row r="1576" spans="2:71" x14ac:dyDescent="0.25">
      <c r="B1576" s="5" t="s">
        <v>305</v>
      </c>
      <c r="C1576" s="86">
        <v>2015</v>
      </c>
      <c r="D1576" s="6">
        <v>42249</v>
      </c>
      <c r="E1576" s="7">
        <v>2015</v>
      </c>
      <c r="F1576" s="7"/>
      <c r="G1576" s="8"/>
      <c r="H1576" s="8"/>
      <c r="I1576" s="8"/>
      <c r="J1576" s="8"/>
      <c r="K1576" s="8"/>
      <c r="L1576" s="8"/>
      <c r="M1576" s="8"/>
      <c r="N1576" s="8"/>
      <c r="O1576" s="8"/>
      <c r="P1576" s="8"/>
      <c r="Q1576" s="8"/>
      <c r="R1576" s="8"/>
      <c r="S1576" s="8"/>
      <c r="T1576" s="8"/>
      <c r="U1576" s="8"/>
      <c r="V1576" s="8"/>
      <c r="W1576" s="8"/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  <c r="AH1576" s="8"/>
      <c r="AI1576" s="8"/>
      <c r="AJ1576" s="9"/>
      <c r="AK1576" s="8"/>
      <c r="AL1576" s="8"/>
      <c r="AM1576" s="9"/>
      <c r="AN1576" s="10" t="s">
        <v>226</v>
      </c>
      <c r="BS1576" s="1">
        <v>53</v>
      </c>
    </row>
    <row r="1577" spans="2:71" x14ac:dyDescent="0.25">
      <c r="B1577" s="5" t="s">
        <v>305</v>
      </c>
      <c r="C1577" s="86">
        <v>2015</v>
      </c>
      <c r="D1577" s="6">
        <v>42268</v>
      </c>
      <c r="E1577" s="7">
        <v>2015</v>
      </c>
      <c r="F1577" s="7"/>
      <c r="G1577" s="8"/>
      <c r="H1577" s="8"/>
      <c r="I1577" s="8"/>
      <c r="J1577" s="8"/>
      <c r="K1577" s="8"/>
      <c r="L1577" s="8"/>
      <c r="M1577" s="8"/>
      <c r="N1577" s="8"/>
      <c r="O1577" s="8"/>
      <c r="P1577" s="8"/>
      <c r="Q1577" s="8"/>
      <c r="R1577" s="8"/>
      <c r="S1577" s="8"/>
      <c r="T1577" s="8"/>
      <c r="U1577" s="8"/>
      <c r="V1577" s="8"/>
      <c r="W1577" s="8"/>
      <c r="X1577" s="8"/>
      <c r="Y1577" s="8"/>
      <c r="Z1577" s="8"/>
      <c r="AA1577" s="8"/>
      <c r="AB1577" s="8"/>
      <c r="AC1577" s="8"/>
      <c r="AD1577" s="8"/>
      <c r="AE1577" s="8"/>
      <c r="AF1577" s="8"/>
      <c r="AG1577" s="8"/>
      <c r="AH1577" s="8"/>
      <c r="AI1577" s="8"/>
      <c r="AJ1577" s="9"/>
      <c r="AK1577" s="8"/>
      <c r="AL1577" s="8"/>
      <c r="AM1577" s="9"/>
      <c r="AN1577" s="10" t="s">
        <v>226</v>
      </c>
      <c r="BS1577" s="1">
        <v>57</v>
      </c>
    </row>
    <row r="1578" spans="2:71" x14ac:dyDescent="0.25">
      <c r="B1578" s="5" t="s">
        <v>305</v>
      </c>
      <c r="C1578" s="86">
        <v>2015</v>
      </c>
      <c r="D1578" s="6">
        <v>42276</v>
      </c>
      <c r="E1578" s="7">
        <v>2015</v>
      </c>
      <c r="F1578" s="7"/>
      <c r="G1578" s="8"/>
      <c r="H1578" s="8"/>
      <c r="I1578" s="8"/>
      <c r="J1578" s="8"/>
      <c r="K1578" s="8"/>
      <c r="L1578" s="8"/>
      <c r="M1578" s="8"/>
      <c r="N1578" s="8"/>
      <c r="O1578" s="8"/>
      <c r="P1578" s="8"/>
      <c r="Q1578" s="8"/>
      <c r="R1578" s="8"/>
      <c r="S1578" s="8"/>
      <c r="T1578" s="8"/>
      <c r="U1578" s="8"/>
      <c r="V1578" s="8"/>
      <c r="W1578" s="8"/>
      <c r="X1578" s="8"/>
      <c r="Y1578" s="8"/>
      <c r="Z1578" s="8"/>
      <c r="AA1578" s="8"/>
      <c r="AB1578" s="8"/>
      <c r="AC1578" s="8"/>
      <c r="AD1578" s="8"/>
      <c r="AE1578" s="8"/>
      <c r="AF1578" s="8"/>
      <c r="AG1578" s="8"/>
      <c r="AH1578" s="8"/>
      <c r="AI1578" s="8"/>
      <c r="AJ1578" s="9"/>
      <c r="AK1578" s="8"/>
      <c r="AL1578" s="8"/>
      <c r="AM1578" s="9"/>
      <c r="AN1578" s="10" t="s">
        <v>226</v>
      </c>
      <c r="BS1578" s="1">
        <v>65</v>
      </c>
    </row>
    <row r="1579" spans="2:71" x14ac:dyDescent="0.25">
      <c r="B1579" s="5" t="s">
        <v>306</v>
      </c>
      <c r="C1579" s="86">
        <v>2015</v>
      </c>
      <c r="D1579" s="6">
        <v>42143</v>
      </c>
      <c r="E1579" s="7">
        <v>2015</v>
      </c>
      <c r="F1579" s="7"/>
      <c r="G1579" s="8"/>
      <c r="H1579" s="8"/>
      <c r="I1579" s="8"/>
      <c r="J1579" s="8"/>
      <c r="K1579" s="8"/>
      <c r="L1579" s="8"/>
      <c r="M1579" s="8"/>
      <c r="N1579" s="8"/>
      <c r="O1579" s="8"/>
      <c r="P1579" s="8"/>
      <c r="Q1579" s="8"/>
      <c r="R1579" s="8"/>
      <c r="S1579" s="8"/>
      <c r="T1579" s="8"/>
      <c r="U1579" s="8"/>
      <c r="V1579" s="8"/>
      <c r="W1579" s="8"/>
      <c r="X1579" s="8"/>
      <c r="Y1579" s="8"/>
      <c r="Z1579" s="8"/>
      <c r="AA1579" s="8"/>
      <c r="AB1579" s="8"/>
      <c r="AC1579" s="8"/>
      <c r="AD1579" s="8"/>
      <c r="AE1579" s="8"/>
      <c r="AF1579" s="8"/>
      <c r="AG1579" s="8"/>
      <c r="AH1579" s="8"/>
      <c r="AI1579" s="8"/>
      <c r="AJ1579" s="9"/>
      <c r="AK1579" s="8"/>
      <c r="AL1579" s="8"/>
      <c r="AM1579" s="9"/>
      <c r="AN1579" s="10" t="s">
        <v>226</v>
      </c>
      <c r="BS1579" s="1">
        <v>22</v>
      </c>
    </row>
    <row r="1580" spans="2:71" x14ac:dyDescent="0.25">
      <c r="B1580" s="5" t="s">
        <v>306</v>
      </c>
      <c r="C1580" s="86">
        <v>2015</v>
      </c>
      <c r="D1580" s="6">
        <v>42213</v>
      </c>
      <c r="E1580" s="7">
        <v>2015</v>
      </c>
      <c r="F1580" s="7"/>
      <c r="G1580" s="8"/>
      <c r="H1580" s="8"/>
      <c r="I1580" s="8"/>
      <c r="J1580" s="8"/>
      <c r="K1580" s="8"/>
      <c r="L1580" s="8"/>
      <c r="M1580" s="8"/>
      <c r="N1580" s="8"/>
      <c r="O1580" s="8"/>
      <c r="P1580" s="8"/>
      <c r="Q1580" s="8"/>
      <c r="R1580" s="8"/>
      <c r="S1580" s="8"/>
      <c r="T1580" s="8"/>
      <c r="U1580" s="8"/>
      <c r="V1580" s="8"/>
      <c r="W1580" s="8"/>
      <c r="X1580" s="8"/>
      <c r="Y1580" s="8"/>
      <c r="Z1580" s="8"/>
      <c r="AA1580" s="8"/>
      <c r="AB1580" s="8"/>
      <c r="AC1580" s="8"/>
      <c r="AD1580" s="8"/>
      <c r="AE1580" s="8"/>
      <c r="AF1580" s="8"/>
      <c r="AG1580" s="8"/>
      <c r="AH1580" s="8"/>
      <c r="AI1580" s="8"/>
      <c r="AJ1580" s="9"/>
      <c r="AK1580" s="8"/>
      <c r="AL1580" s="8"/>
      <c r="AM1580" s="9"/>
      <c r="AN1580" s="10" t="s">
        <v>226</v>
      </c>
      <c r="BS1580" s="1">
        <v>25</v>
      </c>
    </row>
    <row r="1581" spans="2:71" x14ac:dyDescent="0.25">
      <c r="B1581" s="5" t="s">
        <v>306</v>
      </c>
      <c r="C1581" s="86">
        <v>2015</v>
      </c>
      <c r="D1581" s="6">
        <v>42226</v>
      </c>
      <c r="E1581" s="7">
        <v>2015</v>
      </c>
      <c r="F1581" s="7"/>
      <c r="G1581" s="8"/>
      <c r="H1581" s="8"/>
      <c r="I1581" s="8"/>
      <c r="J1581" s="8"/>
      <c r="K1581" s="8"/>
      <c r="L1581" s="8"/>
      <c r="M1581" s="8"/>
      <c r="N1581" s="8"/>
      <c r="O1581" s="8"/>
      <c r="P1581" s="8"/>
      <c r="Q1581" s="8"/>
      <c r="R1581" s="8"/>
      <c r="S1581" s="8"/>
      <c r="T1581" s="8"/>
      <c r="U1581" s="8"/>
      <c r="V1581" s="8"/>
      <c r="W1581" s="8"/>
      <c r="X1581" s="8"/>
      <c r="Y1581" s="8"/>
      <c r="Z1581" s="8"/>
      <c r="AA1581" s="8"/>
      <c r="AB1581" s="8"/>
      <c r="AC1581" s="8"/>
      <c r="AD1581" s="8"/>
      <c r="AE1581" s="8"/>
      <c r="AF1581" s="8"/>
      <c r="AG1581" s="8"/>
      <c r="AH1581" s="8"/>
      <c r="AI1581" s="8"/>
      <c r="AJ1581" s="9"/>
      <c r="AK1581" s="8"/>
      <c r="AL1581" s="8"/>
      <c r="AM1581" s="9"/>
      <c r="AN1581" s="10" t="s">
        <v>226</v>
      </c>
      <c r="BS1581" s="1">
        <v>27</v>
      </c>
    </row>
    <row r="1582" spans="2:71" x14ac:dyDescent="0.25">
      <c r="B1582" s="5" t="s">
        <v>306</v>
      </c>
      <c r="C1582" s="86">
        <v>2015</v>
      </c>
      <c r="D1582" s="6">
        <v>42249</v>
      </c>
      <c r="E1582" s="7">
        <v>2015</v>
      </c>
      <c r="F1582" s="7"/>
      <c r="G1582" s="8"/>
      <c r="H1582" s="8"/>
      <c r="I1582" s="8"/>
      <c r="J1582" s="8"/>
      <c r="K1582" s="8"/>
      <c r="L1582" s="8"/>
      <c r="M1582" s="8"/>
      <c r="N1582" s="8"/>
      <c r="O1582" s="8"/>
      <c r="P1582" s="8"/>
      <c r="Q1582" s="8"/>
      <c r="R1582" s="8"/>
      <c r="S1582" s="8"/>
      <c r="T1582" s="8"/>
      <c r="U1582" s="8"/>
      <c r="V1582" s="8"/>
      <c r="W1582" s="8"/>
      <c r="X1582" s="8"/>
      <c r="Y1582" s="8"/>
      <c r="Z1582" s="8"/>
      <c r="AA1582" s="8"/>
      <c r="AB1582" s="8"/>
      <c r="AC1582" s="8"/>
      <c r="AD1582" s="8"/>
      <c r="AE1582" s="8"/>
      <c r="AF1582" s="8"/>
      <c r="AG1582" s="8"/>
      <c r="AH1582" s="8"/>
      <c r="AI1582" s="8"/>
      <c r="AJ1582" s="9"/>
      <c r="AK1582" s="8"/>
      <c r="AL1582" s="8"/>
      <c r="AM1582" s="9"/>
      <c r="AN1582" s="10" t="s">
        <v>226</v>
      </c>
      <c r="BS1582" s="1">
        <v>47</v>
      </c>
    </row>
    <row r="1583" spans="2:71" x14ac:dyDescent="0.25">
      <c r="B1583" s="5" t="s">
        <v>306</v>
      </c>
      <c r="C1583" s="86">
        <v>2015</v>
      </c>
      <c r="D1583" s="6">
        <v>42268</v>
      </c>
      <c r="E1583" s="7">
        <v>2015</v>
      </c>
      <c r="F1583" s="7"/>
      <c r="G1583" s="8"/>
      <c r="H1583" s="8"/>
      <c r="I1583" s="8"/>
      <c r="J1583" s="8"/>
      <c r="K1583" s="8"/>
      <c r="L1583" s="8"/>
      <c r="M1583" s="8"/>
      <c r="N1583" s="8"/>
      <c r="O1583" s="8"/>
      <c r="P1583" s="8"/>
      <c r="Q1583" s="8"/>
      <c r="R1583" s="8"/>
      <c r="S1583" s="8"/>
      <c r="T1583" s="8"/>
      <c r="U1583" s="8"/>
      <c r="V1583" s="8"/>
      <c r="W1583" s="8"/>
      <c r="X1583" s="8"/>
      <c r="Y1583" s="8"/>
      <c r="Z1583" s="8"/>
      <c r="AA1583" s="8"/>
      <c r="AB1583" s="8"/>
      <c r="AC1583" s="8"/>
      <c r="AD1583" s="8"/>
      <c r="AE1583" s="8"/>
      <c r="AF1583" s="8"/>
      <c r="AG1583" s="8"/>
      <c r="AH1583" s="8"/>
      <c r="AI1583" s="8"/>
      <c r="AJ1583" s="9"/>
      <c r="AK1583" s="8"/>
      <c r="AL1583" s="8"/>
      <c r="AM1583" s="9"/>
      <c r="AN1583" s="10" t="s">
        <v>226</v>
      </c>
      <c r="BS1583" s="1">
        <v>53</v>
      </c>
    </row>
    <row r="1584" spans="2:71" x14ac:dyDescent="0.25">
      <c r="B1584" s="5" t="s">
        <v>306</v>
      </c>
      <c r="C1584" s="86">
        <v>2015</v>
      </c>
      <c r="D1584" s="6">
        <v>42276</v>
      </c>
      <c r="E1584" s="7">
        <v>2015</v>
      </c>
      <c r="F1584" s="7"/>
      <c r="G1584" s="8"/>
      <c r="H1584" s="8"/>
      <c r="I1584" s="8"/>
      <c r="J1584" s="8"/>
      <c r="K1584" s="8"/>
      <c r="L1584" s="8"/>
      <c r="M1584" s="8"/>
      <c r="N1584" s="8"/>
      <c r="O1584" s="8"/>
      <c r="P1584" s="8"/>
      <c r="Q1584" s="8"/>
      <c r="R1584" s="8"/>
      <c r="S1584" s="8"/>
      <c r="T1584" s="8"/>
      <c r="U1584" s="8"/>
      <c r="V1584" s="8"/>
      <c r="W1584" s="8"/>
      <c r="X1584" s="8"/>
      <c r="Y1584" s="8"/>
      <c r="Z1584" s="8"/>
      <c r="AA1584" s="8"/>
      <c r="AB1584" s="8"/>
      <c r="AC1584" s="8"/>
      <c r="AD1584" s="8"/>
      <c r="AE1584" s="8"/>
      <c r="AF1584" s="8"/>
      <c r="AG1584" s="8"/>
      <c r="AH1584" s="8"/>
      <c r="AI1584" s="8"/>
      <c r="AJ1584" s="9"/>
      <c r="AK1584" s="8"/>
      <c r="AL1584" s="8"/>
      <c r="AM1584" s="9"/>
      <c r="AN1584" s="10" t="s">
        <v>226</v>
      </c>
      <c r="BS1584" s="1">
        <v>63</v>
      </c>
    </row>
    <row r="1585" spans="2:71" x14ac:dyDescent="0.25">
      <c r="B1585" s="5" t="s">
        <v>307</v>
      </c>
      <c r="C1585" s="86">
        <v>2015</v>
      </c>
      <c r="D1585" s="6">
        <v>42117</v>
      </c>
      <c r="E1585" s="7">
        <v>2015</v>
      </c>
      <c r="F1585" s="7"/>
      <c r="G1585" s="8"/>
      <c r="H1585" s="8"/>
      <c r="I1585" s="8"/>
      <c r="J1585" s="8"/>
      <c r="K1585" s="8"/>
      <c r="L1585" s="8"/>
      <c r="M1585" s="8"/>
      <c r="N1585" s="8"/>
      <c r="O1585" s="8"/>
      <c r="P1585" s="8"/>
      <c r="Q1585" s="8"/>
      <c r="R1585" s="8"/>
      <c r="S1585" s="8"/>
      <c r="T1585" s="8"/>
      <c r="U1585" s="8"/>
      <c r="V1585" s="8"/>
      <c r="W1585" s="8"/>
      <c r="X1585" s="8"/>
      <c r="Y1585" s="8"/>
      <c r="Z1585" s="8"/>
      <c r="AA1585" s="8"/>
      <c r="AB1585" s="8"/>
      <c r="AC1585" s="8"/>
      <c r="AD1585" s="8"/>
      <c r="AE1585" s="8"/>
      <c r="AF1585" s="8"/>
      <c r="AG1585" s="8"/>
      <c r="AH1585" s="8"/>
      <c r="AI1585" s="8"/>
      <c r="AJ1585" s="9"/>
      <c r="AK1585" s="8"/>
      <c r="AL1585" s="8"/>
      <c r="AM1585" s="9"/>
      <c r="AN1585" s="10" t="s">
        <v>233</v>
      </c>
    </row>
    <row r="1586" spans="2:71" x14ac:dyDescent="0.25">
      <c r="B1586" s="5" t="s">
        <v>307</v>
      </c>
      <c r="C1586" s="86">
        <v>2015</v>
      </c>
      <c r="D1586" s="6">
        <v>42143</v>
      </c>
      <c r="E1586" s="7">
        <v>2015</v>
      </c>
      <c r="F1586" s="7"/>
      <c r="G1586" s="8"/>
      <c r="H1586" s="8"/>
      <c r="I1586" s="8"/>
      <c r="J1586" s="8"/>
      <c r="K1586" s="8"/>
      <c r="L1586" s="8"/>
      <c r="M1586" s="8"/>
      <c r="N1586" s="8"/>
      <c r="O1586" s="8"/>
      <c r="P1586" s="8"/>
      <c r="Q1586" s="8"/>
      <c r="R1586" s="8"/>
      <c r="S1586" s="8"/>
      <c r="T1586" s="8"/>
      <c r="U1586" s="8"/>
      <c r="V1586" s="8"/>
      <c r="W1586" s="8"/>
      <c r="X1586" s="8"/>
      <c r="Y1586" s="8"/>
      <c r="Z1586" s="8"/>
      <c r="AA1586" s="8"/>
      <c r="AB1586" s="8"/>
      <c r="AC1586" s="8"/>
      <c r="AD1586" s="8"/>
      <c r="AE1586" s="8"/>
      <c r="AF1586" s="8"/>
      <c r="AG1586" s="8"/>
      <c r="AH1586" s="8"/>
      <c r="AI1586" s="8"/>
      <c r="AJ1586" s="9"/>
      <c r="AK1586" s="8"/>
      <c r="AL1586" s="8"/>
      <c r="AM1586" s="9"/>
      <c r="AN1586" s="10" t="s">
        <v>233</v>
      </c>
    </row>
    <row r="1587" spans="2:71" x14ac:dyDescent="0.25">
      <c r="B1587" s="5" t="s">
        <v>307</v>
      </c>
      <c r="C1587" s="86">
        <v>2015</v>
      </c>
      <c r="D1587" s="6">
        <v>42213</v>
      </c>
      <c r="E1587" s="7">
        <v>2015</v>
      </c>
      <c r="F1587" s="7"/>
      <c r="G1587" s="8"/>
      <c r="H1587" s="8"/>
      <c r="I1587" s="8"/>
      <c r="J1587" s="8"/>
      <c r="K1587" s="8"/>
      <c r="L1587" s="8"/>
      <c r="M1587" s="8"/>
      <c r="N1587" s="8"/>
      <c r="O1587" s="8"/>
      <c r="P1587" s="8"/>
      <c r="Q1587" s="8"/>
      <c r="R1587" s="8"/>
      <c r="S1587" s="8"/>
      <c r="T1587" s="8"/>
      <c r="U1587" s="8"/>
      <c r="V1587" s="8"/>
      <c r="W1587" s="8"/>
      <c r="X1587" s="8"/>
      <c r="Y1587" s="8"/>
      <c r="Z1587" s="8"/>
      <c r="AA1587" s="8"/>
      <c r="AB1587" s="8"/>
      <c r="AC1587" s="8"/>
      <c r="AD1587" s="8"/>
      <c r="AE1587" s="8"/>
      <c r="AF1587" s="8"/>
      <c r="AG1587" s="8"/>
      <c r="AH1587" s="8"/>
      <c r="AI1587" s="8"/>
      <c r="AJ1587" s="9"/>
      <c r="AK1587" s="8"/>
      <c r="AL1587" s="8"/>
      <c r="AM1587" s="9"/>
      <c r="AN1587" s="10" t="s">
        <v>233</v>
      </c>
    </row>
    <row r="1588" spans="2:71" x14ac:dyDescent="0.25">
      <c r="B1588" s="5" t="s">
        <v>307</v>
      </c>
      <c r="C1588" s="86">
        <v>2015</v>
      </c>
      <c r="D1588" s="6">
        <v>42226</v>
      </c>
      <c r="E1588" s="7">
        <v>2015</v>
      </c>
      <c r="F1588" s="7"/>
      <c r="G1588" s="8"/>
      <c r="H1588" s="8"/>
      <c r="I1588" s="8"/>
      <c r="J1588" s="8"/>
      <c r="K1588" s="8"/>
      <c r="L1588" s="8"/>
      <c r="M1588" s="8"/>
      <c r="N1588" s="8"/>
      <c r="O1588" s="8"/>
      <c r="P1588" s="8"/>
      <c r="Q1588" s="8"/>
      <c r="R1588" s="8"/>
      <c r="S1588" s="8"/>
      <c r="T1588" s="8"/>
      <c r="U1588" s="8"/>
      <c r="V1588" s="8"/>
      <c r="W1588" s="8"/>
      <c r="X1588" s="8"/>
      <c r="Y1588" s="8"/>
      <c r="Z1588" s="8"/>
      <c r="AA1588" s="8"/>
      <c r="AB1588" s="8"/>
      <c r="AC1588" s="8"/>
      <c r="AD1588" s="8"/>
      <c r="AE1588" s="8"/>
      <c r="AF1588" s="8"/>
      <c r="AG1588" s="8"/>
      <c r="AH1588" s="8"/>
      <c r="AI1588" s="8"/>
      <c r="AJ1588" s="9"/>
      <c r="AK1588" s="8"/>
      <c r="AL1588" s="8"/>
      <c r="AM1588" s="9"/>
      <c r="AN1588" s="10" t="s">
        <v>233</v>
      </c>
    </row>
    <row r="1589" spans="2:71" x14ac:dyDescent="0.25">
      <c r="B1589" s="5" t="s">
        <v>307</v>
      </c>
      <c r="C1589" s="86">
        <v>2015</v>
      </c>
      <c r="D1589" s="6">
        <v>42249</v>
      </c>
      <c r="E1589" s="7">
        <v>2015</v>
      </c>
      <c r="F1589" s="7"/>
      <c r="G1589" s="8"/>
      <c r="H1589" s="8"/>
      <c r="I1589" s="8"/>
      <c r="J1589" s="8"/>
      <c r="K1589" s="8"/>
      <c r="L1589" s="8"/>
      <c r="M1589" s="8"/>
      <c r="N1589" s="8"/>
      <c r="O1589" s="8"/>
      <c r="P1589" s="8"/>
      <c r="Q1589" s="8"/>
      <c r="R1589" s="8"/>
      <c r="S1589" s="8"/>
      <c r="T1589" s="8"/>
      <c r="U1589" s="8"/>
      <c r="V1589" s="8"/>
      <c r="W1589" s="8"/>
      <c r="X1589" s="8"/>
      <c r="Y1589" s="8"/>
      <c r="Z1589" s="8"/>
      <c r="AA1589" s="8"/>
      <c r="AB1589" s="8"/>
      <c r="AC1589" s="8"/>
      <c r="AD1589" s="8"/>
      <c r="AE1589" s="8"/>
      <c r="AF1589" s="8"/>
      <c r="AG1589" s="8"/>
      <c r="AH1589" s="8"/>
      <c r="AI1589" s="8"/>
      <c r="AJ1589" s="9"/>
      <c r="AK1589" s="8"/>
      <c r="AL1589" s="8"/>
      <c r="AM1589" s="9"/>
      <c r="AN1589" s="10" t="s">
        <v>233</v>
      </c>
    </row>
    <row r="1590" spans="2:71" x14ac:dyDescent="0.25">
      <c r="B1590" s="5" t="s">
        <v>308</v>
      </c>
      <c r="C1590" s="86">
        <v>2015</v>
      </c>
      <c r="D1590" s="6">
        <v>42117</v>
      </c>
      <c r="E1590" s="7">
        <v>2015</v>
      </c>
      <c r="F1590" s="7"/>
      <c r="G1590" s="8"/>
      <c r="H1590" s="8"/>
      <c r="I1590" s="8"/>
      <c r="J1590" s="8"/>
      <c r="K1590" s="8"/>
      <c r="L1590" s="8"/>
      <c r="M1590" s="8"/>
      <c r="N1590" s="8"/>
      <c r="O1590" s="8"/>
      <c r="P1590" s="8"/>
      <c r="Q1590" s="8"/>
      <c r="R1590" s="8"/>
      <c r="S1590" s="8"/>
      <c r="T1590" s="8"/>
      <c r="U1590" s="8"/>
      <c r="V1590" s="8"/>
      <c r="W1590" s="8"/>
      <c r="X1590" s="8"/>
      <c r="Y1590" s="8"/>
      <c r="Z1590" s="8"/>
      <c r="AA1590" s="8"/>
      <c r="AB1590" s="8"/>
      <c r="AC1590" s="8"/>
      <c r="AD1590" s="8"/>
      <c r="AE1590" s="8"/>
      <c r="AF1590" s="8"/>
      <c r="AG1590" s="8"/>
      <c r="AH1590" s="8"/>
      <c r="AI1590" s="8"/>
      <c r="AJ1590" s="9"/>
      <c r="AK1590" s="8"/>
      <c r="AL1590" s="8"/>
      <c r="AM1590" s="9"/>
      <c r="AN1590" s="10" t="s">
        <v>233</v>
      </c>
      <c r="BS1590" s="1">
        <v>23</v>
      </c>
    </row>
    <row r="1591" spans="2:71" x14ac:dyDescent="0.25">
      <c r="B1591" s="5" t="s">
        <v>308</v>
      </c>
      <c r="C1591" s="86">
        <v>2015</v>
      </c>
      <c r="D1591" s="6">
        <v>42143</v>
      </c>
      <c r="E1591" s="7">
        <v>2015</v>
      </c>
      <c r="F1591" s="7"/>
      <c r="G1591" s="8"/>
      <c r="H1591" s="8"/>
      <c r="I1591" s="8"/>
      <c r="J1591" s="8"/>
      <c r="K1591" s="8"/>
      <c r="L1591" s="8"/>
      <c r="M1591" s="8"/>
      <c r="N1591" s="8"/>
      <c r="O1591" s="8"/>
      <c r="P1591" s="8"/>
      <c r="Q1591" s="8"/>
      <c r="R1591" s="8"/>
      <c r="S1591" s="8"/>
      <c r="T1591" s="8"/>
      <c r="U1591" s="8"/>
      <c r="V1591" s="8"/>
      <c r="W1591" s="8"/>
      <c r="X1591" s="8"/>
      <c r="Y1591" s="8"/>
      <c r="Z1591" s="8"/>
      <c r="AA1591" s="8"/>
      <c r="AB1591" s="8"/>
      <c r="AC1591" s="8"/>
      <c r="AD1591" s="8"/>
      <c r="AE1591" s="8"/>
      <c r="AF1591" s="8"/>
      <c r="AG1591" s="8"/>
      <c r="AH1591" s="8"/>
      <c r="AI1591" s="8"/>
      <c r="AJ1591" s="9"/>
      <c r="AK1591" s="8"/>
      <c r="AL1591" s="8"/>
      <c r="AM1591" s="9"/>
      <c r="AN1591" s="10" t="s">
        <v>233</v>
      </c>
      <c r="BS1591" s="1">
        <v>35</v>
      </c>
    </row>
    <row r="1592" spans="2:71" x14ac:dyDescent="0.25">
      <c r="B1592" s="5" t="s">
        <v>308</v>
      </c>
      <c r="C1592" s="86">
        <v>2015</v>
      </c>
      <c r="D1592" s="6">
        <v>42213</v>
      </c>
      <c r="E1592" s="7">
        <v>2015</v>
      </c>
      <c r="F1592" s="7"/>
      <c r="G1592" s="8"/>
      <c r="H1592" s="8"/>
      <c r="I1592" s="8"/>
      <c r="J1592" s="8"/>
      <c r="K1592" s="8"/>
      <c r="L1592" s="8"/>
      <c r="M1592" s="8"/>
      <c r="N1592" s="8"/>
      <c r="O1592" s="8"/>
      <c r="P1592" s="8"/>
      <c r="Q1592" s="8"/>
      <c r="R1592" s="8"/>
      <c r="S1592" s="8"/>
      <c r="T1592" s="8"/>
      <c r="U1592" s="8"/>
      <c r="V1592" s="8"/>
      <c r="W1592" s="8"/>
      <c r="X1592" s="8"/>
      <c r="Y1592" s="8"/>
      <c r="Z1592" s="8"/>
      <c r="AA1592" s="8"/>
      <c r="AB1592" s="8"/>
      <c r="AC1592" s="8"/>
      <c r="AD1592" s="8"/>
      <c r="AE1592" s="8"/>
      <c r="AF1592" s="8"/>
      <c r="AG1592" s="8"/>
      <c r="AH1592" s="8"/>
      <c r="AI1592" s="8"/>
      <c r="AJ1592" s="9"/>
      <c r="AK1592" s="8"/>
      <c r="AL1592" s="8"/>
      <c r="AM1592" s="9"/>
      <c r="AN1592" s="10" t="s">
        <v>233</v>
      </c>
      <c r="BS1592" s="1">
        <v>45</v>
      </c>
    </row>
    <row r="1593" spans="2:71" x14ac:dyDescent="0.25">
      <c r="B1593" s="5" t="s">
        <v>308</v>
      </c>
      <c r="C1593" s="86">
        <v>2015</v>
      </c>
      <c r="D1593" s="6">
        <v>42226</v>
      </c>
      <c r="E1593" s="7">
        <v>2015</v>
      </c>
      <c r="F1593" s="7"/>
      <c r="G1593" s="8"/>
      <c r="H1593" s="8"/>
      <c r="I1593" s="8"/>
      <c r="J1593" s="8"/>
      <c r="K1593" s="8"/>
      <c r="L1593" s="8"/>
      <c r="M1593" s="8"/>
      <c r="N1593" s="8"/>
      <c r="O1593" s="8"/>
      <c r="P1593" s="8"/>
      <c r="Q1593" s="8"/>
      <c r="R1593" s="8"/>
      <c r="S1593" s="8"/>
      <c r="T1593" s="8"/>
      <c r="U1593" s="8"/>
      <c r="V1593" s="8"/>
      <c r="W1593" s="8"/>
      <c r="X1593" s="8"/>
      <c r="Y1593" s="8"/>
      <c r="Z1593" s="8"/>
      <c r="AA1593" s="8"/>
      <c r="AB1593" s="8"/>
      <c r="AC1593" s="8"/>
      <c r="AD1593" s="8"/>
      <c r="AE1593" s="8"/>
      <c r="AF1593" s="8"/>
      <c r="AG1593" s="8"/>
      <c r="AH1593" s="8"/>
      <c r="AI1593" s="8"/>
      <c r="AJ1593" s="9"/>
      <c r="AK1593" s="8"/>
      <c r="AL1593" s="8"/>
      <c r="AM1593" s="9"/>
      <c r="AN1593" s="10" t="s">
        <v>233</v>
      </c>
      <c r="BS1593" s="1">
        <v>47</v>
      </c>
    </row>
    <row r="1594" spans="2:71" x14ac:dyDescent="0.25">
      <c r="B1594" s="5" t="s">
        <v>308</v>
      </c>
      <c r="C1594" s="86">
        <v>2015</v>
      </c>
      <c r="D1594" s="6">
        <v>42249</v>
      </c>
      <c r="E1594" s="7">
        <v>2015</v>
      </c>
      <c r="F1594" s="7"/>
      <c r="G1594" s="8"/>
      <c r="H1594" s="8"/>
      <c r="I1594" s="8"/>
      <c r="J1594" s="8"/>
      <c r="K1594" s="8"/>
      <c r="L1594" s="8"/>
      <c r="M1594" s="8"/>
      <c r="N1594" s="8"/>
      <c r="O1594" s="8"/>
      <c r="P1594" s="8"/>
      <c r="Q1594" s="8"/>
      <c r="R1594" s="8"/>
      <c r="S1594" s="8"/>
      <c r="T1594" s="8"/>
      <c r="U1594" s="8"/>
      <c r="V1594" s="8"/>
      <c r="W1594" s="8"/>
      <c r="X1594" s="8"/>
      <c r="Y1594" s="8"/>
      <c r="Z1594" s="8"/>
      <c r="AA1594" s="8"/>
      <c r="AB1594" s="8"/>
      <c r="AC1594" s="8"/>
      <c r="AD1594" s="8"/>
      <c r="AE1594" s="8"/>
      <c r="AF1594" s="8"/>
      <c r="AG1594" s="8"/>
      <c r="AH1594" s="8"/>
      <c r="AI1594" s="8"/>
      <c r="AJ1594" s="9"/>
      <c r="AK1594" s="8"/>
      <c r="AL1594" s="8"/>
      <c r="AM1594" s="9"/>
      <c r="AN1594" s="10" t="s">
        <v>233</v>
      </c>
      <c r="BS1594" s="1">
        <v>57</v>
      </c>
    </row>
    <row r="1595" spans="2:71" x14ac:dyDescent="0.25">
      <c r="B1595" s="5" t="s">
        <v>309</v>
      </c>
      <c r="C1595" s="86">
        <v>2015</v>
      </c>
      <c r="D1595" s="6">
        <v>42117</v>
      </c>
      <c r="E1595" s="7">
        <v>2015</v>
      </c>
      <c r="F1595" s="7"/>
      <c r="G1595" s="8"/>
      <c r="H1595" s="8"/>
      <c r="I1595" s="8"/>
      <c r="J1595" s="8"/>
      <c r="K1595" s="8"/>
      <c r="L1595" s="8"/>
      <c r="M1595" s="8"/>
      <c r="N1595" s="8"/>
      <c r="O1595" s="8"/>
      <c r="P1595" s="8"/>
      <c r="Q1595" s="8"/>
      <c r="R1595" s="8"/>
      <c r="S1595" s="8"/>
      <c r="T1595" s="8"/>
      <c r="U1595" s="8"/>
      <c r="V1595" s="8"/>
      <c r="W1595" s="8"/>
      <c r="X1595" s="8"/>
      <c r="Y1595" s="8"/>
      <c r="Z1595" s="8"/>
      <c r="AA1595" s="8"/>
      <c r="AB1595" s="8"/>
      <c r="AC1595" s="8"/>
      <c r="AD1595" s="8"/>
      <c r="AE1595" s="8"/>
      <c r="AF1595" s="8"/>
      <c r="AG1595" s="8"/>
      <c r="AH1595" s="8"/>
      <c r="AI1595" s="8"/>
      <c r="AJ1595" s="9"/>
      <c r="AK1595" s="8"/>
      <c r="AL1595" s="8"/>
      <c r="AM1595" s="9"/>
      <c r="AN1595" s="10" t="s">
        <v>233</v>
      </c>
      <c r="BS1595" s="1">
        <v>13</v>
      </c>
    </row>
    <row r="1596" spans="2:71" x14ac:dyDescent="0.25">
      <c r="B1596" s="5" t="s">
        <v>309</v>
      </c>
      <c r="C1596" s="86">
        <v>2015</v>
      </c>
      <c r="D1596" s="6">
        <v>42143</v>
      </c>
      <c r="E1596" s="7">
        <v>2015</v>
      </c>
      <c r="F1596" s="7"/>
      <c r="G1596" s="8"/>
      <c r="H1596" s="8"/>
      <c r="I1596" s="8"/>
      <c r="J1596" s="8"/>
      <c r="K1596" s="8"/>
      <c r="L1596" s="8"/>
      <c r="M1596" s="8"/>
      <c r="N1596" s="8"/>
      <c r="O1596" s="8"/>
      <c r="P1596" s="8"/>
      <c r="Q1596" s="8"/>
      <c r="R1596" s="8"/>
      <c r="S1596" s="8"/>
      <c r="T1596" s="8"/>
      <c r="U1596" s="8"/>
      <c r="V1596" s="8"/>
      <c r="W1596" s="8"/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8"/>
      <c r="AI1596" s="8"/>
      <c r="AJ1596" s="9"/>
      <c r="AK1596" s="8"/>
      <c r="AL1596" s="8"/>
      <c r="AM1596" s="9"/>
      <c r="AN1596" s="10" t="s">
        <v>233</v>
      </c>
      <c r="BS1596" s="1">
        <v>24</v>
      </c>
    </row>
    <row r="1597" spans="2:71" x14ac:dyDescent="0.25">
      <c r="B1597" s="5" t="s">
        <v>309</v>
      </c>
      <c r="C1597" s="86">
        <v>2015</v>
      </c>
      <c r="D1597" s="6">
        <v>42213</v>
      </c>
      <c r="E1597" s="7">
        <v>2015</v>
      </c>
      <c r="F1597" s="7"/>
      <c r="G1597" s="8"/>
      <c r="H1597" s="8"/>
      <c r="I1597" s="8"/>
      <c r="J1597" s="8"/>
      <c r="K1597" s="8"/>
      <c r="L1597" s="8"/>
      <c r="M1597" s="8"/>
      <c r="N1597" s="8"/>
      <c r="O1597" s="8"/>
      <c r="P1597" s="8"/>
      <c r="Q1597" s="8"/>
      <c r="R1597" s="8"/>
      <c r="S1597" s="8"/>
      <c r="T1597" s="8"/>
      <c r="U1597" s="8"/>
      <c r="V1597" s="8"/>
      <c r="W1597" s="8"/>
      <c r="X1597" s="8"/>
      <c r="Y1597" s="8"/>
      <c r="Z1597" s="8"/>
      <c r="AA1597" s="8"/>
      <c r="AB1597" s="8"/>
      <c r="AC1597" s="8"/>
      <c r="AD1597" s="8"/>
      <c r="AE1597" s="8"/>
      <c r="AF1597" s="8"/>
      <c r="AG1597" s="8"/>
      <c r="AH1597" s="8"/>
      <c r="AI1597" s="8"/>
      <c r="AJ1597" s="9"/>
      <c r="AK1597" s="8"/>
      <c r="AL1597" s="8"/>
      <c r="AM1597" s="9"/>
      <c r="AN1597" s="10" t="s">
        <v>233</v>
      </c>
      <c r="BS1597" s="1">
        <v>33</v>
      </c>
    </row>
    <row r="1598" spans="2:71" x14ac:dyDescent="0.25">
      <c r="B1598" s="5" t="s">
        <v>309</v>
      </c>
      <c r="C1598" s="86">
        <v>2015</v>
      </c>
      <c r="D1598" s="6">
        <v>42226</v>
      </c>
      <c r="E1598" s="7">
        <v>2015</v>
      </c>
      <c r="F1598" s="7"/>
      <c r="G1598" s="8"/>
      <c r="H1598" s="8"/>
      <c r="I1598" s="8"/>
      <c r="J1598" s="8"/>
      <c r="K1598" s="8"/>
      <c r="L1598" s="8"/>
      <c r="M1598" s="8"/>
      <c r="N1598" s="8"/>
      <c r="O1598" s="8"/>
      <c r="P1598" s="8"/>
      <c r="Q1598" s="8"/>
      <c r="R1598" s="8"/>
      <c r="S1598" s="8"/>
      <c r="T1598" s="8"/>
      <c r="U1598" s="8"/>
      <c r="V1598" s="8"/>
      <c r="W1598" s="8"/>
      <c r="X1598" s="8"/>
      <c r="Y1598" s="8"/>
      <c r="Z1598" s="8"/>
      <c r="AA1598" s="8"/>
      <c r="AB1598" s="8"/>
      <c r="AC1598" s="8"/>
      <c r="AD1598" s="8"/>
      <c r="AE1598" s="8"/>
      <c r="AF1598" s="8"/>
      <c r="AG1598" s="8"/>
      <c r="AH1598" s="8"/>
      <c r="AI1598" s="8"/>
      <c r="AJ1598" s="9"/>
      <c r="AK1598" s="8"/>
      <c r="AL1598" s="8"/>
      <c r="AM1598" s="9"/>
      <c r="AN1598" s="10" t="s">
        <v>233</v>
      </c>
      <c r="BS1598" s="1">
        <v>35</v>
      </c>
    </row>
    <row r="1599" spans="2:71" x14ac:dyDescent="0.25">
      <c r="B1599" s="5" t="s">
        <v>309</v>
      </c>
      <c r="C1599" s="86">
        <v>2015</v>
      </c>
      <c r="D1599" s="6">
        <v>42249</v>
      </c>
      <c r="E1599" s="7">
        <v>2015</v>
      </c>
      <c r="F1599" s="7"/>
      <c r="G1599" s="8"/>
      <c r="H1599" s="8"/>
      <c r="I1599" s="8"/>
      <c r="J1599" s="8"/>
      <c r="K1599" s="8"/>
      <c r="L1599" s="8"/>
      <c r="M1599" s="8"/>
      <c r="N1599" s="8"/>
      <c r="O1599" s="8"/>
      <c r="P1599" s="8"/>
      <c r="Q1599" s="8"/>
      <c r="R1599" s="8"/>
      <c r="S1599" s="8"/>
      <c r="T1599" s="8"/>
      <c r="U1599" s="8"/>
      <c r="V1599" s="8"/>
      <c r="W1599" s="8"/>
      <c r="X1599" s="8"/>
      <c r="Y1599" s="8"/>
      <c r="Z1599" s="8"/>
      <c r="AA1599" s="8"/>
      <c r="AB1599" s="8"/>
      <c r="AC1599" s="8"/>
      <c r="AD1599" s="8"/>
      <c r="AE1599" s="8"/>
      <c r="AF1599" s="8"/>
      <c r="AG1599" s="8"/>
      <c r="AH1599" s="8"/>
      <c r="AI1599" s="8"/>
      <c r="AJ1599" s="9"/>
      <c r="AK1599" s="8"/>
      <c r="AL1599" s="8"/>
      <c r="AM1599" s="9"/>
      <c r="AN1599" s="10" t="s">
        <v>233</v>
      </c>
      <c r="BS1599" s="1">
        <v>49</v>
      </c>
    </row>
    <row r="1600" spans="2:71" x14ac:dyDescent="0.25">
      <c r="B1600" s="5" t="s">
        <v>310</v>
      </c>
      <c r="C1600" s="86">
        <v>2015</v>
      </c>
      <c r="D1600" s="6">
        <v>42117</v>
      </c>
      <c r="E1600" s="7">
        <v>2015</v>
      </c>
      <c r="F1600" s="7"/>
      <c r="G1600" s="8"/>
      <c r="H1600" s="8"/>
      <c r="I1600" s="8"/>
      <c r="J1600" s="8"/>
      <c r="K1600" s="8"/>
      <c r="L1600" s="8"/>
      <c r="M1600" s="8"/>
      <c r="N1600" s="8"/>
      <c r="O1600" s="8"/>
      <c r="P1600" s="8"/>
      <c r="Q1600" s="8"/>
      <c r="R1600" s="8"/>
      <c r="S1600" s="8"/>
      <c r="T1600" s="8"/>
      <c r="U1600" s="8"/>
      <c r="V1600" s="8"/>
      <c r="W1600" s="8"/>
      <c r="X1600" s="8"/>
      <c r="Y1600" s="8"/>
      <c r="Z1600" s="8"/>
      <c r="AA1600" s="8"/>
      <c r="AB1600" s="8"/>
      <c r="AC1600" s="8"/>
      <c r="AD1600" s="8"/>
      <c r="AE1600" s="8"/>
      <c r="AF1600" s="8"/>
      <c r="AG1600" s="8"/>
      <c r="AH1600" s="8"/>
      <c r="AI1600" s="8"/>
      <c r="AJ1600" s="9"/>
      <c r="AK1600" s="8"/>
      <c r="AL1600" s="8"/>
      <c r="AM1600" s="9"/>
      <c r="AN1600" s="10" t="s">
        <v>233</v>
      </c>
      <c r="BS1600" s="1">
        <v>33</v>
      </c>
    </row>
    <row r="1601" spans="2:71" x14ac:dyDescent="0.25">
      <c r="B1601" s="5" t="s">
        <v>310</v>
      </c>
      <c r="C1601" s="86">
        <v>2015</v>
      </c>
      <c r="D1601" s="6">
        <v>42143</v>
      </c>
      <c r="E1601" s="7">
        <v>2015</v>
      </c>
      <c r="F1601" s="7"/>
      <c r="G1601" s="8"/>
      <c r="H1601" s="8"/>
      <c r="I1601" s="8"/>
      <c r="J1601" s="8"/>
      <c r="K1601" s="8"/>
      <c r="L1601" s="8"/>
      <c r="M1601" s="8"/>
      <c r="N1601" s="8"/>
      <c r="O1601" s="8"/>
      <c r="P1601" s="8"/>
      <c r="Q1601" s="8"/>
      <c r="R1601" s="8"/>
      <c r="S1601" s="8"/>
      <c r="T1601" s="8"/>
      <c r="U1601" s="8"/>
      <c r="V1601" s="8"/>
      <c r="W1601" s="8"/>
      <c r="X1601" s="8"/>
      <c r="Y1601" s="8"/>
      <c r="Z1601" s="8"/>
      <c r="AA1601" s="8"/>
      <c r="AB1601" s="8"/>
      <c r="AC1601" s="8"/>
      <c r="AD1601" s="8"/>
      <c r="AE1601" s="8"/>
      <c r="AF1601" s="8"/>
      <c r="AG1601" s="8"/>
      <c r="AH1601" s="8"/>
      <c r="AI1601" s="8"/>
      <c r="AJ1601" s="9"/>
      <c r="AK1601" s="8"/>
      <c r="AL1601" s="8"/>
      <c r="AM1601" s="9"/>
      <c r="AN1601" s="10" t="s">
        <v>233</v>
      </c>
      <c r="BS1601" s="1">
        <v>33</v>
      </c>
    </row>
    <row r="1602" spans="2:71" x14ac:dyDescent="0.25">
      <c r="B1602" s="5" t="s">
        <v>310</v>
      </c>
      <c r="C1602" s="86">
        <v>2015</v>
      </c>
      <c r="D1602" s="6">
        <v>42213</v>
      </c>
      <c r="E1602" s="7">
        <v>2015</v>
      </c>
      <c r="F1602" s="7"/>
      <c r="G1602" s="8"/>
      <c r="H1602" s="8"/>
      <c r="I1602" s="8"/>
      <c r="J1602" s="8"/>
      <c r="K1602" s="8"/>
      <c r="L1602" s="8"/>
      <c r="M1602" s="8"/>
      <c r="N1602" s="8"/>
      <c r="O1602" s="8"/>
      <c r="P1602" s="8"/>
      <c r="Q1602" s="8"/>
      <c r="R1602" s="8"/>
      <c r="S1602" s="8"/>
      <c r="T1602" s="8"/>
      <c r="U1602" s="8"/>
      <c r="V1602" s="8"/>
      <c r="W1602" s="8"/>
      <c r="X1602" s="8"/>
      <c r="Y1602" s="8"/>
      <c r="Z1602" s="8"/>
      <c r="AA1602" s="8"/>
      <c r="AB1602" s="8"/>
      <c r="AC1602" s="8"/>
      <c r="AD1602" s="8"/>
      <c r="AE1602" s="8"/>
      <c r="AF1602" s="8"/>
      <c r="AG1602" s="8"/>
      <c r="AH1602" s="8"/>
      <c r="AI1602" s="8"/>
      <c r="AJ1602" s="9"/>
      <c r="AK1602" s="8"/>
      <c r="AL1602" s="8"/>
      <c r="AM1602" s="9"/>
      <c r="AN1602" s="10" t="s">
        <v>233</v>
      </c>
      <c r="BS1602" s="1">
        <v>37</v>
      </c>
    </row>
    <row r="1603" spans="2:71" x14ac:dyDescent="0.25">
      <c r="B1603" s="5" t="s">
        <v>310</v>
      </c>
      <c r="C1603" s="86">
        <v>2015</v>
      </c>
      <c r="D1603" s="6">
        <v>42226</v>
      </c>
      <c r="E1603" s="7">
        <v>2015</v>
      </c>
      <c r="F1603" s="7"/>
      <c r="G1603" s="8"/>
      <c r="H1603" s="8"/>
      <c r="I1603" s="8"/>
      <c r="J1603" s="8"/>
      <c r="K1603" s="8"/>
      <c r="L1603" s="8"/>
      <c r="M1603" s="8"/>
      <c r="N1603" s="8"/>
      <c r="O1603" s="8"/>
      <c r="P1603" s="8"/>
      <c r="Q1603" s="8"/>
      <c r="R1603" s="8"/>
      <c r="S1603" s="8"/>
      <c r="T1603" s="8"/>
      <c r="U1603" s="8"/>
      <c r="V1603" s="8"/>
      <c r="W1603" s="8"/>
      <c r="X1603" s="8"/>
      <c r="Y1603" s="8"/>
      <c r="Z1603" s="8"/>
      <c r="AA1603" s="8"/>
      <c r="AB1603" s="8"/>
      <c r="AC1603" s="8"/>
      <c r="AD1603" s="8"/>
      <c r="AE1603" s="8"/>
      <c r="AF1603" s="8"/>
      <c r="AG1603" s="8"/>
      <c r="AH1603" s="8"/>
      <c r="AI1603" s="8"/>
      <c r="AJ1603" s="9"/>
      <c r="AK1603" s="8"/>
      <c r="AL1603" s="8"/>
      <c r="AM1603" s="9"/>
      <c r="AN1603" s="10" t="s">
        <v>233</v>
      </c>
      <c r="BS1603" s="1">
        <v>49</v>
      </c>
    </row>
    <row r="1604" spans="2:71" x14ac:dyDescent="0.25">
      <c r="B1604" s="5" t="s">
        <v>310</v>
      </c>
      <c r="C1604" s="86">
        <v>2015</v>
      </c>
      <c r="D1604" s="6">
        <v>42249</v>
      </c>
      <c r="E1604" s="7">
        <v>2015</v>
      </c>
      <c r="F1604" s="7"/>
      <c r="G1604" s="8"/>
      <c r="H1604" s="8"/>
      <c r="I1604" s="8"/>
      <c r="J1604" s="8"/>
      <c r="K1604" s="8"/>
      <c r="L1604" s="8"/>
      <c r="M1604" s="8"/>
      <c r="N1604" s="8"/>
      <c r="O1604" s="8"/>
      <c r="P1604" s="8"/>
      <c r="Q1604" s="8"/>
      <c r="R1604" s="8"/>
      <c r="S1604" s="8"/>
      <c r="T1604" s="8"/>
      <c r="U1604" s="8"/>
      <c r="V1604" s="8"/>
      <c r="W1604" s="8"/>
      <c r="X1604" s="8"/>
      <c r="Y1604" s="8"/>
      <c r="Z1604" s="8"/>
      <c r="AA1604" s="8"/>
      <c r="AB1604" s="8"/>
      <c r="AC1604" s="8"/>
      <c r="AD1604" s="8"/>
      <c r="AE1604" s="8"/>
      <c r="AF1604" s="8"/>
      <c r="AG1604" s="8"/>
      <c r="AH1604" s="8"/>
      <c r="AI1604" s="8"/>
      <c r="AJ1604" s="9"/>
      <c r="AK1604" s="8"/>
      <c r="AL1604" s="8"/>
      <c r="AM1604" s="9"/>
      <c r="AN1604" s="10" t="s">
        <v>233</v>
      </c>
      <c r="BS1604" s="1">
        <v>63</v>
      </c>
    </row>
    <row r="1605" spans="2:71" x14ac:dyDescent="0.25">
      <c r="B1605" s="5" t="s">
        <v>310</v>
      </c>
      <c r="C1605" s="86">
        <v>2015</v>
      </c>
      <c r="D1605" s="6">
        <v>42268</v>
      </c>
      <c r="E1605" s="7">
        <v>2015</v>
      </c>
      <c r="F1605" s="7"/>
      <c r="G1605" s="8"/>
      <c r="H1605" s="8"/>
      <c r="I1605" s="8"/>
      <c r="J1605" s="8"/>
      <c r="K1605" s="8"/>
      <c r="L1605" s="8"/>
      <c r="M1605" s="8"/>
      <c r="N1605" s="8"/>
      <c r="O1605" s="8"/>
      <c r="P1605" s="8"/>
      <c r="Q1605" s="8"/>
      <c r="R1605" s="8"/>
      <c r="S1605" s="8"/>
      <c r="T1605" s="8"/>
      <c r="U1605" s="8"/>
      <c r="V1605" s="8"/>
      <c r="W1605" s="8"/>
      <c r="X1605" s="8"/>
      <c r="Y1605" s="8"/>
      <c r="Z1605" s="8"/>
      <c r="AA1605" s="8"/>
      <c r="AB1605" s="8"/>
      <c r="AC1605" s="8"/>
      <c r="AD1605" s="8"/>
      <c r="AE1605" s="8"/>
      <c r="AF1605" s="8"/>
      <c r="AG1605" s="8"/>
      <c r="AH1605" s="8"/>
      <c r="AI1605" s="8"/>
      <c r="AJ1605" s="9"/>
      <c r="AK1605" s="8"/>
      <c r="AL1605" s="8"/>
      <c r="AM1605" s="9"/>
      <c r="AN1605" s="10" t="s">
        <v>233</v>
      </c>
      <c r="BS1605" s="1">
        <v>61</v>
      </c>
    </row>
    <row r="1606" spans="2:71" x14ac:dyDescent="0.25">
      <c r="B1606" s="5" t="s">
        <v>311</v>
      </c>
      <c r="C1606" s="86">
        <v>2015</v>
      </c>
      <c r="D1606" s="6">
        <v>42143</v>
      </c>
      <c r="E1606" s="7">
        <v>2015</v>
      </c>
      <c r="F1606" s="7"/>
      <c r="G1606" s="8"/>
      <c r="H1606" s="8"/>
      <c r="I1606" s="8"/>
      <c r="J1606" s="8"/>
      <c r="K1606" s="8"/>
      <c r="L1606" s="8"/>
      <c r="M1606" s="8"/>
      <c r="N1606" s="8"/>
      <c r="O1606" s="8"/>
      <c r="P1606" s="8"/>
      <c r="Q1606" s="8"/>
      <c r="R1606" s="8"/>
      <c r="S1606" s="8"/>
      <c r="T1606" s="8"/>
      <c r="U1606" s="8"/>
      <c r="V1606" s="8"/>
      <c r="W1606" s="8"/>
      <c r="X1606" s="8"/>
      <c r="Y1606" s="8"/>
      <c r="Z1606" s="8"/>
      <c r="AA1606" s="8"/>
      <c r="AB1606" s="8"/>
      <c r="AC1606" s="8"/>
      <c r="AD1606" s="8"/>
      <c r="AE1606" s="8"/>
      <c r="AF1606" s="8"/>
      <c r="AG1606" s="8"/>
      <c r="AH1606" s="8"/>
      <c r="AI1606" s="8"/>
      <c r="AJ1606" s="9"/>
      <c r="AK1606" s="8"/>
      <c r="AL1606" s="8"/>
      <c r="AM1606" s="9"/>
      <c r="AN1606" s="10" t="s">
        <v>233</v>
      </c>
      <c r="BS1606" s="1">
        <v>33</v>
      </c>
    </row>
    <row r="1607" spans="2:71" x14ac:dyDescent="0.25">
      <c r="B1607" s="5" t="s">
        <v>311</v>
      </c>
      <c r="C1607" s="86">
        <v>2015</v>
      </c>
      <c r="D1607" s="6">
        <v>42213</v>
      </c>
      <c r="E1607" s="7">
        <v>2015</v>
      </c>
      <c r="F1607" s="7"/>
      <c r="G1607" s="8"/>
      <c r="H1607" s="8"/>
      <c r="I1607" s="8"/>
      <c r="J1607" s="8"/>
      <c r="K1607" s="8"/>
      <c r="L1607" s="8"/>
      <c r="M1607" s="8"/>
      <c r="N1607" s="8"/>
      <c r="O1607" s="8"/>
      <c r="P1607" s="8"/>
      <c r="Q1607" s="8"/>
      <c r="R1607" s="8"/>
      <c r="S1607" s="8"/>
      <c r="T1607" s="8"/>
      <c r="U1607" s="8"/>
      <c r="V1607" s="8"/>
      <c r="W1607" s="8"/>
      <c r="X1607" s="8"/>
      <c r="Y1607" s="8"/>
      <c r="Z1607" s="8"/>
      <c r="AA1607" s="8"/>
      <c r="AB1607" s="8"/>
      <c r="AC1607" s="8"/>
      <c r="AD1607" s="8"/>
      <c r="AE1607" s="8"/>
      <c r="AF1607" s="8"/>
      <c r="AG1607" s="8"/>
      <c r="AH1607" s="8"/>
      <c r="AI1607" s="8"/>
      <c r="AJ1607" s="9"/>
      <c r="AK1607" s="8"/>
      <c r="AL1607" s="8"/>
      <c r="AM1607" s="9"/>
      <c r="AN1607" s="10" t="s">
        <v>233</v>
      </c>
      <c r="BS1607" s="1">
        <v>31</v>
      </c>
    </row>
    <row r="1608" spans="2:71" x14ac:dyDescent="0.25">
      <c r="B1608" s="5" t="s">
        <v>311</v>
      </c>
      <c r="C1608" s="86">
        <v>2015</v>
      </c>
      <c r="D1608" s="6">
        <v>42226</v>
      </c>
      <c r="E1608" s="7">
        <v>2015</v>
      </c>
      <c r="F1608" s="7"/>
      <c r="G1608" s="8"/>
      <c r="H1608" s="8"/>
      <c r="I1608" s="8"/>
      <c r="J1608" s="8"/>
      <c r="K1608" s="8"/>
      <c r="L1608" s="8"/>
      <c r="M1608" s="8"/>
      <c r="N1608" s="8"/>
      <c r="O1608" s="8"/>
      <c r="P1608" s="8"/>
      <c r="Q1608" s="8"/>
      <c r="R1608" s="8"/>
      <c r="S1608" s="8"/>
      <c r="T1608" s="8"/>
      <c r="U1608" s="8"/>
      <c r="V1608" s="8"/>
      <c r="W1608" s="8"/>
      <c r="X1608" s="8"/>
      <c r="Y1608" s="8"/>
      <c r="Z1608" s="8"/>
      <c r="AA1608" s="8"/>
      <c r="AB1608" s="8"/>
      <c r="AC1608" s="8"/>
      <c r="AD1608" s="8"/>
      <c r="AE1608" s="8"/>
      <c r="AF1608" s="8"/>
      <c r="AG1608" s="8"/>
      <c r="AH1608" s="8"/>
      <c r="AI1608" s="8"/>
      <c r="AJ1608" s="9"/>
      <c r="AK1608" s="8"/>
      <c r="AL1608" s="8"/>
      <c r="AM1608" s="9"/>
      <c r="AN1608" s="10" t="s">
        <v>233</v>
      </c>
      <c r="BS1608" s="1">
        <v>33</v>
      </c>
    </row>
    <row r="1609" spans="2:71" x14ac:dyDescent="0.25">
      <c r="B1609" s="5" t="s">
        <v>311</v>
      </c>
      <c r="C1609" s="86">
        <v>2015</v>
      </c>
      <c r="D1609" s="6">
        <v>42249</v>
      </c>
      <c r="E1609" s="7">
        <v>2015</v>
      </c>
      <c r="F1609" s="7"/>
      <c r="G1609" s="8"/>
      <c r="H1609" s="8"/>
      <c r="I1609" s="8"/>
      <c r="J1609" s="8"/>
      <c r="K1609" s="8"/>
      <c r="L1609" s="8"/>
      <c r="M1609" s="8"/>
      <c r="N1609" s="8"/>
      <c r="O1609" s="8"/>
      <c r="P1609" s="8"/>
      <c r="Q1609" s="8"/>
      <c r="R1609" s="8"/>
      <c r="S1609" s="8"/>
      <c r="T1609" s="8"/>
      <c r="U1609" s="8"/>
      <c r="V1609" s="8"/>
      <c r="W1609" s="8"/>
      <c r="X1609" s="8"/>
      <c r="Y1609" s="8"/>
      <c r="Z1609" s="8"/>
      <c r="AA1609" s="8"/>
      <c r="AB1609" s="8"/>
      <c r="AC1609" s="8"/>
      <c r="AD1609" s="8"/>
      <c r="AE1609" s="8"/>
      <c r="AF1609" s="8"/>
      <c r="AG1609" s="8"/>
      <c r="AH1609" s="8"/>
      <c r="AI1609" s="8"/>
      <c r="AJ1609" s="9"/>
      <c r="AK1609" s="8"/>
      <c r="AL1609" s="8"/>
      <c r="AM1609" s="9"/>
      <c r="AN1609" s="10" t="s">
        <v>233</v>
      </c>
      <c r="BS1609" s="1">
        <v>47</v>
      </c>
    </row>
    <row r="1610" spans="2:71" x14ac:dyDescent="0.25">
      <c r="B1610" s="5" t="s">
        <v>311</v>
      </c>
      <c r="C1610" s="86">
        <v>2015</v>
      </c>
      <c r="D1610" s="6">
        <v>42268</v>
      </c>
      <c r="E1610" s="7">
        <v>2015</v>
      </c>
      <c r="F1610" s="7"/>
      <c r="G1610" s="8"/>
      <c r="H1610" s="8"/>
      <c r="I1610" s="8"/>
      <c r="J1610" s="8"/>
      <c r="K1610" s="8"/>
      <c r="L1610" s="8"/>
      <c r="M1610" s="8"/>
      <c r="N1610" s="8"/>
      <c r="O1610" s="8"/>
      <c r="P1610" s="8"/>
      <c r="Q1610" s="8"/>
      <c r="R1610" s="8"/>
      <c r="S1610" s="8"/>
      <c r="T1610" s="8"/>
      <c r="U1610" s="8"/>
      <c r="V1610" s="8"/>
      <c r="W1610" s="8"/>
      <c r="X1610" s="8"/>
      <c r="Y1610" s="8"/>
      <c r="Z1610" s="8"/>
      <c r="AA1610" s="8"/>
      <c r="AB1610" s="8"/>
      <c r="AC1610" s="8"/>
      <c r="AD1610" s="8"/>
      <c r="AE1610" s="8"/>
      <c r="AF1610" s="8"/>
      <c r="AG1610" s="8"/>
      <c r="AH1610" s="8"/>
      <c r="AI1610" s="8"/>
      <c r="AJ1610" s="9"/>
      <c r="AK1610" s="8"/>
      <c r="AL1610" s="8"/>
      <c r="AM1610" s="9"/>
      <c r="AN1610" s="10" t="s">
        <v>233</v>
      </c>
      <c r="BS1610" s="1">
        <v>51</v>
      </c>
    </row>
    <row r="1611" spans="2:71" x14ac:dyDescent="0.25">
      <c r="B1611" s="5" t="s">
        <v>311</v>
      </c>
      <c r="C1611" s="86">
        <v>2015</v>
      </c>
      <c r="D1611" s="6">
        <v>42276</v>
      </c>
      <c r="E1611" s="7">
        <v>2015</v>
      </c>
      <c r="F1611" s="7"/>
      <c r="G1611" s="8"/>
      <c r="H1611" s="8"/>
      <c r="I1611" s="8"/>
      <c r="J1611" s="8"/>
      <c r="K1611" s="8"/>
      <c r="L1611" s="8"/>
      <c r="M1611" s="8"/>
      <c r="N1611" s="8"/>
      <c r="O1611" s="8"/>
      <c r="P1611" s="8"/>
      <c r="Q1611" s="8"/>
      <c r="R1611" s="8"/>
      <c r="S1611" s="8"/>
      <c r="T1611" s="8"/>
      <c r="U1611" s="8"/>
      <c r="V1611" s="8"/>
      <c r="W1611" s="8"/>
      <c r="X1611" s="8"/>
      <c r="Y1611" s="8"/>
      <c r="Z1611" s="8"/>
      <c r="AA1611" s="8"/>
      <c r="AB1611" s="8"/>
      <c r="AC1611" s="8"/>
      <c r="AD1611" s="8"/>
      <c r="AE1611" s="8"/>
      <c r="AF1611" s="8"/>
      <c r="AG1611" s="8"/>
      <c r="AH1611" s="8"/>
      <c r="AI1611" s="8"/>
      <c r="AJ1611" s="9"/>
      <c r="AK1611" s="8"/>
      <c r="AL1611" s="8"/>
      <c r="AM1611" s="9"/>
      <c r="AN1611" s="10" t="s">
        <v>233</v>
      </c>
      <c r="BS1611" s="1">
        <v>55</v>
      </c>
    </row>
    <row r="1612" spans="2:71" x14ac:dyDescent="0.25">
      <c r="B1612" s="5" t="s">
        <v>312</v>
      </c>
      <c r="C1612" s="86">
        <v>2015</v>
      </c>
      <c r="D1612" s="6">
        <v>42143</v>
      </c>
      <c r="E1612" s="7">
        <v>2015</v>
      </c>
      <c r="F1612" s="7"/>
      <c r="G1612" s="8"/>
      <c r="H1612" s="8"/>
      <c r="I1612" s="8"/>
      <c r="J1612" s="8"/>
      <c r="K1612" s="8"/>
      <c r="L1612" s="8"/>
      <c r="M1612" s="8"/>
      <c r="N1612" s="8"/>
      <c r="O1612" s="8"/>
      <c r="P1612" s="8"/>
      <c r="Q1612" s="8"/>
      <c r="R1612" s="8"/>
      <c r="S1612" s="8"/>
      <c r="T1612" s="8"/>
      <c r="U1612" s="8"/>
      <c r="V1612" s="8"/>
      <c r="W1612" s="8"/>
      <c r="X1612" s="8"/>
      <c r="Y1612" s="8"/>
      <c r="Z1612" s="8"/>
      <c r="AA1612" s="8"/>
      <c r="AB1612" s="8"/>
      <c r="AC1612" s="8"/>
      <c r="AD1612" s="8"/>
      <c r="AE1612" s="8"/>
      <c r="AF1612" s="8"/>
      <c r="AG1612" s="8"/>
      <c r="AH1612" s="8"/>
      <c r="AI1612" s="8"/>
      <c r="AJ1612" s="9"/>
      <c r="AK1612" s="8"/>
      <c r="AL1612" s="8"/>
      <c r="AM1612" s="9"/>
      <c r="AN1612" s="10" t="s">
        <v>233</v>
      </c>
      <c r="BS1612" s="1">
        <v>22</v>
      </c>
    </row>
    <row r="1613" spans="2:71" x14ac:dyDescent="0.25">
      <c r="B1613" s="5" t="s">
        <v>312</v>
      </c>
      <c r="C1613" s="86">
        <v>2015</v>
      </c>
      <c r="D1613" s="6">
        <v>42213</v>
      </c>
      <c r="E1613" s="7">
        <v>2015</v>
      </c>
      <c r="F1613" s="7"/>
      <c r="G1613" s="8"/>
      <c r="H1613" s="8"/>
      <c r="I1613" s="8"/>
      <c r="J1613" s="8"/>
      <c r="K1613" s="8"/>
      <c r="L1613" s="8"/>
      <c r="M1613" s="8"/>
      <c r="N1613" s="8"/>
      <c r="O1613" s="8"/>
      <c r="P1613" s="8"/>
      <c r="Q1613" s="8"/>
      <c r="R1613" s="8"/>
      <c r="S1613" s="8"/>
      <c r="T1613" s="8"/>
      <c r="U1613" s="8"/>
      <c r="V1613" s="8"/>
      <c r="W1613" s="8"/>
      <c r="X1613" s="8"/>
      <c r="Y1613" s="8"/>
      <c r="Z1613" s="8"/>
      <c r="AA1613" s="8"/>
      <c r="AB1613" s="8"/>
      <c r="AC1613" s="8"/>
      <c r="AD1613" s="8"/>
      <c r="AE1613" s="8"/>
      <c r="AF1613" s="8"/>
      <c r="AG1613" s="8"/>
      <c r="AH1613" s="8"/>
      <c r="AI1613" s="8"/>
      <c r="AJ1613" s="9"/>
      <c r="AK1613" s="8"/>
      <c r="AL1613" s="8"/>
      <c r="AM1613" s="9"/>
      <c r="AN1613" s="10" t="s">
        <v>233</v>
      </c>
      <c r="BS1613" s="1">
        <v>25</v>
      </c>
    </row>
    <row r="1614" spans="2:71" x14ac:dyDescent="0.25">
      <c r="B1614" s="5" t="s">
        <v>312</v>
      </c>
      <c r="C1614" s="86">
        <v>2015</v>
      </c>
      <c r="D1614" s="6">
        <v>42226</v>
      </c>
      <c r="E1614" s="7">
        <v>2015</v>
      </c>
      <c r="F1614" s="7"/>
      <c r="G1614" s="8"/>
      <c r="H1614" s="8"/>
      <c r="I1614" s="8"/>
      <c r="J1614" s="8"/>
      <c r="K1614" s="8"/>
      <c r="L1614" s="8"/>
      <c r="M1614" s="8"/>
      <c r="N1614" s="8"/>
      <c r="O1614" s="8"/>
      <c r="P1614" s="8"/>
      <c r="Q1614" s="8"/>
      <c r="R1614" s="8"/>
      <c r="S1614" s="8"/>
      <c r="T1614" s="8"/>
      <c r="U1614" s="8"/>
      <c r="V1614" s="8"/>
      <c r="W1614" s="8"/>
      <c r="X1614" s="8"/>
      <c r="Y1614" s="8"/>
      <c r="Z1614" s="8"/>
      <c r="AA1614" s="8"/>
      <c r="AB1614" s="8"/>
      <c r="AC1614" s="8"/>
      <c r="AD1614" s="8"/>
      <c r="AE1614" s="8"/>
      <c r="AF1614" s="8"/>
      <c r="AG1614" s="8"/>
      <c r="AH1614" s="8"/>
      <c r="AI1614" s="8"/>
      <c r="AJ1614" s="9"/>
      <c r="AK1614" s="8"/>
      <c r="AL1614" s="8"/>
      <c r="AM1614" s="9"/>
      <c r="AN1614" s="10" t="s">
        <v>233</v>
      </c>
      <c r="BS1614" s="1">
        <v>27</v>
      </c>
    </row>
    <row r="1615" spans="2:71" x14ac:dyDescent="0.25">
      <c r="B1615" s="5" t="s">
        <v>312</v>
      </c>
      <c r="C1615" s="86">
        <v>2015</v>
      </c>
      <c r="D1615" s="6">
        <v>42249</v>
      </c>
      <c r="E1615" s="7">
        <v>2015</v>
      </c>
      <c r="F1615" s="7"/>
      <c r="G1615" s="8"/>
      <c r="H1615" s="8"/>
      <c r="I1615" s="8"/>
      <c r="J1615" s="8"/>
      <c r="K1615" s="8"/>
      <c r="L1615" s="8"/>
      <c r="M1615" s="8"/>
      <c r="N1615" s="8"/>
      <c r="O1615" s="8"/>
      <c r="P1615" s="8"/>
      <c r="Q1615" s="8"/>
      <c r="R1615" s="8"/>
      <c r="S1615" s="8"/>
      <c r="T1615" s="8"/>
      <c r="U1615" s="8"/>
      <c r="V1615" s="8"/>
      <c r="W1615" s="8"/>
      <c r="X1615" s="8"/>
      <c r="Y1615" s="8"/>
      <c r="Z1615" s="8"/>
      <c r="AA1615" s="8"/>
      <c r="AB1615" s="8"/>
      <c r="AC1615" s="8"/>
      <c r="AD1615" s="8"/>
      <c r="AE1615" s="8"/>
      <c r="AF1615" s="8"/>
      <c r="AG1615" s="8"/>
      <c r="AH1615" s="8"/>
      <c r="AI1615" s="8"/>
      <c r="AJ1615" s="9"/>
      <c r="AK1615" s="8"/>
      <c r="AL1615" s="8"/>
      <c r="AM1615" s="9"/>
      <c r="AN1615" s="10" t="s">
        <v>233</v>
      </c>
      <c r="BS1615" s="1">
        <v>43</v>
      </c>
    </row>
    <row r="1616" spans="2:71" x14ac:dyDescent="0.25">
      <c r="B1616" s="5" t="s">
        <v>312</v>
      </c>
      <c r="C1616" s="86">
        <v>2015</v>
      </c>
      <c r="D1616" s="6">
        <v>42268</v>
      </c>
      <c r="E1616" s="7">
        <v>2015</v>
      </c>
      <c r="F1616" s="7"/>
      <c r="G1616" s="8"/>
      <c r="H1616" s="8"/>
      <c r="I1616" s="8"/>
      <c r="J1616" s="8"/>
      <c r="K1616" s="8"/>
      <c r="L1616" s="8"/>
      <c r="M1616" s="8"/>
      <c r="N1616" s="8"/>
      <c r="O1616" s="8"/>
      <c r="P1616" s="8"/>
      <c r="Q1616" s="8"/>
      <c r="R1616" s="8"/>
      <c r="S1616" s="8"/>
      <c r="T1616" s="8"/>
      <c r="U1616" s="8"/>
      <c r="V1616" s="8"/>
      <c r="W1616" s="8"/>
      <c r="X1616" s="8"/>
      <c r="Y1616" s="8"/>
      <c r="Z1616" s="8"/>
      <c r="AA1616" s="8"/>
      <c r="AB1616" s="8"/>
      <c r="AC1616" s="8"/>
      <c r="AD1616" s="8"/>
      <c r="AE1616" s="8"/>
      <c r="AF1616" s="8"/>
      <c r="AG1616" s="8"/>
      <c r="AH1616" s="8"/>
      <c r="AI1616" s="8"/>
      <c r="AJ1616" s="9"/>
      <c r="AK1616" s="8"/>
      <c r="AL1616" s="8"/>
      <c r="AM1616" s="9"/>
      <c r="AN1616" s="10" t="s">
        <v>233</v>
      </c>
      <c r="BS1616" s="1">
        <v>49</v>
      </c>
    </row>
    <row r="1617" spans="2:71" x14ac:dyDescent="0.25">
      <c r="B1617" s="5" t="s">
        <v>312</v>
      </c>
      <c r="C1617" s="86">
        <v>2015</v>
      </c>
      <c r="D1617" s="6">
        <v>42276</v>
      </c>
      <c r="E1617" s="7">
        <v>2015</v>
      </c>
      <c r="F1617" s="7"/>
      <c r="G1617" s="8"/>
      <c r="H1617" s="8"/>
      <c r="I1617" s="8"/>
      <c r="J1617" s="8"/>
      <c r="K1617" s="8"/>
      <c r="L1617" s="8"/>
      <c r="M1617" s="8"/>
      <c r="N1617" s="8"/>
      <c r="O1617" s="8"/>
      <c r="P1617" s="8"/>
      <c r="Q1617" s="8"/>
      <c r="R1617" s="8"/>
      <c r="S1617" s="8"/>
      <c r="T1617" s="8"/>
      <c r="U1617" s="8"/>
      <c r="V1617" s="8"/>
      <c r="W1617" s="8"/>
      <c r="X1617" s="8"/>
      <c r="Y1617" s="8"/>
      <c r="Z1617" s="8"/>
      <c r="AA1617" s="8"/>
      <c r="AB1617" s="8"/>
      <c r="AC1617" s="8"/>
      <c r="AD1617" s="8"/>
      <c r="AE1617" s="8"/>
      <c r="AF1617" s="8"/>
      <c r="AG1617" s="8"/>
      <c r="AH1617" s="8"/>
      <c r="AI1617" s="8"/>
      <c r="AJ1617" s="9"/>
      <c r="AK1617" s="8"/>
      <c r="AL1617" s="8"/>
      <c r="AM1617" s="9"/>
      <c r="AN1617" s="10" t="s">
        <v>233</v>
      </c>
      <c r="BS1617" s="1">
        <v>55</v>
      </c>
    </row>
    <row r="1618" spans="2:71" x14ac:dyDescent="0.25">
      <c r="B1618" s="5" t="s">
        <v>313</v>
      </c>
      <c r="C1618" s="86">
        <v>2015</v>
      </c>
      <c r="D1618" s="6">
        <v>42117</v>
      </c>
      <c r="E1618" s="7">
        <v>2015</v>
      </c>
      <c r="F1618" s="7"/>
      <c r="G1618" s="8"/>
      <c r="H1618" s="8"/>
      <c r="I1618" s="8"/>
      <c r="J1618" s="8"/>
      <c r="K1618" s="8"/>
      <c r="L1618" s="8"/>
      <c r="M1618" s="8"/>
      <c r="N1618" s="8"/>
      <c r="O1618" s="8"/>
      <c r="P1618" s="8"/>
      <c r="Q1618" s="8"/>
      <c r="R1618" s="8"/>
      <c r="S1618" s="8"/>
      <c r="T1618" s="8"/>
      <c r="U1618" s="8"/>
      <c r="V1618" s="8"/>
      <c r="W1618" s="8"/>
      <c r="X1618" s="8"/>
      <c r="Y1618" s="8"/>
      <c r="Z1618" s="8"/>
      <c r="AA1618" s="8"/>
      <c r="AB1618" s="8"/>
      <c r="AC1618" s="8"/>
      <c r="AD1618" s="8"/>
      <c r="AE1618" s="8"/>
      <c r="AF1618" s="8"/>
      <c r="AG1618" s="8"/>
      <c r="AH1618" s="8"/>
      <c r="AI1618" s="8"/>
      <c r="AJ1618" s="9"/>
      <c r="AK1618" s="8"/>
      <c r="AL1618" s="8"/>
      <c r="AM1618" s="9"/>
      <c r="AN1618" s="10" t="s">
        <v>289</v>
      </c>
    </row>
    <row r="1619" spans="2:71" x14ac:dyDescent="0.25">
      <c r="B1619" s="5" t="s">
        <v>313</v>
      </c>
      <c r="C1619" s="86">
        <v>2015</v>
      </c>
      <c r="D1619" s="6">
        <v>42143</v>
      </c>
      <c r="E1619" s="7">
        <v>2015</v>
      </c>
      <c r="F1619" s="7"/>
      <c r="G1619" s="8"/>
      <c r="H1619" s="8"/>
      <c r="I1619" s="8"/>
      <c r="J1619" s="8"/>
      <c r="K1619" s="8"/>
      <c r="L1619" s="8"/>
      <c r="M1619" s="8"/>
      <c r="N1619" s="8"/>
      <c r="O1619" s="8"/>
      <c r="P1619" s="8"/>
      <c r="Q1619" s="8"/>
      <c r="R1619" s="8"/>
      <c r="S1619" s="8"/>
      <c r="T1619" s="8"/>
      <c r="U1619" s="8"/>
      <c r="V1619" s="8"/>
      <c r="W1619" s="8"/>
      <c r="X1619" s="8"/>
      <c r="Y1619" s="8"/>
      <c r="Z1619" s="8"/>
      <c r="AA1619" s="8"/>
      <c r="AB1619" s="8"/>
      <c r="AC1619" s="8"/>
      <c r="AD1619" s="8"/>
      <c r="AE1619" s="8"/>
      <c r="AF1619" s="8"/>
      <c r="AG1619" s="8"/>
      <c r="AH1619" s="8"/>
      <c r="AI1619" s="8"/>
      <c r="AJ1619" s="9"/>
      <c r="AK1619" s="8"/>
      <c r="AL1619" s="8"/>
      <c r="AM1619" s="9"/>
      <c r="AN1619" s="10" t="s">
        <v>289</v>
      </c>
    </row>
    <row r="1620" spans="2:71" x14ac:dyDescent="0.25">
      <c r="B1620" s="5" t="s">
        <v>313</v>
      </c>
      <c r="C1620" s="86">
        <v>2015</v>
      </c>
      <c r="D1620" s="6">
        <v>42213</v>
      </c>
      <c r="E1620" s="7">
        <v>2015</v>
      </c>
      <c r="F1620" s="7"/>
      <c r="G1620" s="8"/>
      <c r="H1620" s="8"/>
      <c r="I1620" s="8"/>
      <c r="J1620" s="8"/>
      <c r="K1620" s="8"/>
      <c r="L1620" s="8"/>
      <c r="M1620" s="8"/>
      <c r="N1620" s="8"/>
      <c r="O1620" s="8"/>
      <c r="P1620" s="8"/>
      <c r="Q1620" s="8"/>
      <c r="R1620" s="8"/>
      <c r="S1620" s="8"/>
      <c r="T1620" s="8"/>
      <c r="U1620" s="8"/>
      <c r="V1620" s="8"/>
      <c r="W1620" s="8"/>
      <c r="X1620" s="8"/>
      <c r="Y1620" s="8"/>
      <c r="Z1620" s="8"/>
      <c r="AA1620" s="8"/>
      <c r="AB1620" s="8"/>
      <c r="AC1620" s="8"/>
      <c r="AD1620" s="8"/>
      <c r="AE1620" s="8"/>
      <c r="AF1620" s="8"/>
      <c r="AG1620" s="8"/>
      <c r="AH1620" s="8"/>
      <c r="AI1620" s="8"/>
      <c r="AJ1620" s="9"/>
      <c r="AK1620" s="8"/>
      <c r="AL1620" s="8"/>
      <c r="AM1620" s="9"/>
      <c r="AN1620" s="10" t="s">
        <v>289</v>
      </c>
    </row>
    <row r="1621" spans="2:71" x14ac:dyDescent="0.25">
      <c r="B1621" s="5" t="s">
        <v>313</v>
      </c>
      <c r="C1621" s="86">
        <v>2015</v>
      </c>
      <c r="D1621" s="6">
        <v>42226</v>
      </c>
      <c r="E1621" s="7">
        <v>2015</v>
      </c>
      <c r="F1621" s="7"/>
      <c r="G1621" s="8"/>
      <c r="H1621" s="8"/>
      <c r="I1621" s="8"/>
      <c r="J1621" s="8"/>
      <c r="K1621" s="8"/>
      <c r="L1621" s="8"/>
      <c r="M1621" s="8"/>
      <c r="N1621" s="8"/>
      <c r="O1621" s="8"/>
      <c r="P1621" s="8"/>
      <c r="Q1621" s="8"/>
      <c r="R1621" s="8"/>
      <c r="S1621" s="8"/>
      <c r="T1621" s="8"/>
      <c r="U1621" s="8"/>
      <c r="V1621" s="8"/>
      <c r="W1621" s="8"/>
      <c r="X1621" s="8"/>
      <c r="Y1621" s="8"/>
      <c r="Z1621" s="8"/>
      <c r="AA1621" s="8"/>
      <c r="AB1621" s="8"/>
      <c r="AC1621" s="8"/>
      <c r="AD1621" s="8"/>
      <c r="AE1621" s="8"/>
      <c r="AF1621" s="8"/>
      <c r="AG1621" s="8"/>
      <c r="AH1621" s="8"/>
      <c r="AI1621" s="8"/>
      <c r="AJ1621" s="9"/>
      <c r="AK1621" s="8"/>
      <c r="AL1621" s="8"/>
      <c r="AM1621" s="9"/>
      <c r="AN1621" s="10" t="s">
        <v>289</v>
      </c>
    </row>
    <row r="1622" spans="2:71" x14ac:dyDescent="0.25">
      <c r="B1622" s="5" t="s">
        <v>313</v>
      </c>
      <c r="C1622" s="86">
        <v>2015</v>
      </c>
      <c r="D1622" s="6">
        <v>42249</v>
      </c>
      <c r="E1622" s="7">
        <v>2015</v>
      </c>
      <c r="F1622" s="7"/>
      <c r="G1622" s="8"/>
      <c r="H1622" s="8"/>
      <c r="I1622" s="8"/>
      <c r="J1622" s="8"/>
      <c r="K1622" s="8"/>
      <c r="L1622" s="8"/>
      <c r="M1622" s="8"/>
      <c r="N1622" s="8"/>
      <c r="O1622" s="8"/>
      <c r="P1622" s="8"/>
      <c r="Q1622" s="8"/>
      <c r="R1622" s="8"/>
      <c r="S1622" s="8"/>
      <c r="T1622" s="8"/>
      <c r="U1622" s="8"/>
      <c r="V1622" s="8"/>
      <c r="W1622" s="8"/>
      <c r="X1622" s="8"/>
      <c r="Y1622" s="8"/>
      <c r="Z1622" s="8"/>
      <c r="AA1622" s="8"/>
      <c r="AB1622" s="8"/>
      <c r="AC1622" s="8"/>
      <c r="AD1622" s="8"/>
      <c r="AE1622" s="8"/>
      <c r="AF1622" s="8"/>
      <c r="AG1622" s="8"/>
      <c r="AH1622" s="8"/>
      <c r="AI1622" s="8"/>
      <c r="AJ1622" s="9"/>
      <c r="AK1622" s="8"/>
      <c r="AL1622" s="8"/>
      <c r="AM1622" s="9"/>
      <c r="AN1622" s="10" t="s">
        <v>289</v>
      </c>
    </row>
    <row r="1623" spans="2:71" x14ac:dyDescent="0.25">
      <c r="B1623" s="5" t="s">
        <v>314</v>
      </c>
      <c r="C1623" s="86">
        <v>2015</v>
      </c>
      <c r="D1623" s="6">
        <v>42117</v>
      </c>
      <c r="E1623" s="7">
        <v>2015</v>
      </c>
      <c r="F1623" s="7"/>
      <c r="G1623" s="8"/>
      <c r="H1623" s="8"/>
      <c r="I1623" s="8"/>
      <c r="J1623" s="8"/>
      <c r="K1623" s="8"/>
      <c r="L1623" s="8"/>
      <c r="M1623" s="8"/>
      <c r="N1623" s="8"/>
      <c r="O1623" s="8"/>
      <c r="P1623" s="8"/>
      <c r="Q1623" s="8"/>
      <c r="R1623" s="8"/>
      <c r="S1623" s="8"/>
      <c r="T1623" s="8"/>
      <c r="U1623" s="8"/>
      <c r="V1623" s="8"/>
      <c r="W1623" s="8"/>
      <c r="X1623" s="8"/>
      <c r="Y1623" s="8"/>
      <c r="Z1623" s="8"/>
      <c r="AA1623" s="8"/>
      <c r="AB1623" s="8"/>
      <c r="AC1623" s="8"/>
      <c r="AD1623" s="8"/>
      <c r="AE1623" s="8"/>
      <c r="AF1623" s="8"/>
      <c r="AG1623" s="8"/>
      <c r="AH1623" s="8"/>
      <c r="AI1623" s="8"/>
      <c r="AJ1623" s="9"/>
      <c r="AK1623" s="8"/>
      <c r="AL1623" s="8"/>
      <c r="AM1623" s="9"/>
      <c r="AN1623" s="10" t="s">
        <v>289</v>
      </c>
      <c r="BS1623" s="1">
        <v>23</v>
      </c>
    </row>
    <row r="1624" spans="2:71" x14ac:dyDescent="0.25">
      <c r="B1624" s="5" t="s">
        <v>314</v>
      </c>
      <c r="C1624" s="86">
        <v>2015</v>
      </c>
      <c r="D1624" s="6">
        <v>42143</v>
      </c>
      <c r="E1624" s="7">
        <v>2015</v>
      </c>
      <c r="F1624" s="7"/>
      <c r="G1624" s="8"/>
      <c r="H1624" s="8"/>
      <c r="I1624" s="8"/>
      <c r="J1624" s="8"/>
      <c r="K1624" s="8"/>
      <c r="L1624" s="8"/>
      <c r="M1624" s="8"/>
      <c r="N1624" s="8"/>
      <c r="O1624" s="8"/>
      <c r="P1624" s="8"/>
      <c r="Q1624" s="8"/>
      <c r="R1624" s="8"/>
      <c r="S1624" s="8"/>
      <c r="T1624" s="8"/>
      <c r="U1624" s="8"/>
      <c r="V1624" s="8"/>
      <c r="W1624" s="8"/>
      <c r="X1624" s="8"/>
      <c r="Y1624" s="8"/>
      <c r="Z1624" s="8"/>
      <c r="AA1624" s="8"/>
      <c r="AB1624" s="8"/>
      <c r="AC1624" s="8"/>
      <c r="AD1624" s="8"/>
      <c r="AE1624" s="8"/>
      <c r="AF1624" s="8"/>
      <c r="AG1624" s="8"/>
      <c r="AH1624" s="8"/>
      <c r="AI1624" s="8"/>
      <c r="AJ1624" s="9"/>
      <c r="AK1624" s="8"/>
      <c r="AL1624" s="8"/>
      <c r="AM1624" s="9"/>
      <c r="AN1624" s="10" t="s">
        <v>289</v>
      </c>
      <c r="BS1624" s="1">
        <v>35</v>
      </c>
    </row>
    <row r="1625" spans="2:71" x14ac:dyDescent="0.25">
      <c r="B1625" s="5" t="s">
        <v>314</v>
      </c>
      <c r="C1625" s="86">
        <v>2015</v>
      </c>
      <c r="D1625" s="6">
        <v>42213</v>
      </c>
      <c r="E1625" s="7">
        <v>2015</v>
      </c>
      <c r="F1625" s="7"/>
      <c r="G1625" s="8"/>
      <c r="H1625" s="8"/>
      <c r="I1625" s="8"/>
      <c r="J1625" s="8"/>
      <c r="K1625" s="8"/>
      <c r="L1625" s="8"/>
      <c r="M1625" s="8"/>
      <c r="N1625" s="8"/>
      <c r="O1625" s="8"/>
      <c r="P1625" s="8"/>
      <c r="Q1625" s="8"/>
      <c r="R1625" s="8"/>
      <c r="S1625" s="8"/>
      <c r="T1625" s="8"/>
      <c r="U1625" s="8"/>
      <c r="V1625" s="8"/>
      <c r="W1625" s="8"/>
      <c r="X1625" s="8"/>
      <c r="Y1625" s="8"/>
      <c r="Z1625" s="8"/>
      <c r="AA1625" s="8"/>
      <c r="AB1625" s="8"/>
      <c r="AC1625" s="8"/>
      <c r="AD1625" s="8"/>
      <c r="AE1625" s="8"/>
      <c r="AF1625" s="8"/>
      <c r="AG1625" s="8"/>
      <c r="AH1625" s="8"/>
      <c r="AI1625" s="8"/>
      <c r="AJ1625" s="9"/>
      <c r="AK1625" s="8"/>
      <c r="AL1625" s="8"/>
      <c r="AM1625" s="9"/>
      <c r="AN1625" s="10" t="s">
        <v>289</v>
      </c>
      <c r="BS1625" s="1">
        <v>45</v>
      </c>
    </row>
    <row r="1626" spans="2:71" x14ac:dyDescent="0.25">
      <c r="B1626" s="5" t="s">
        <v>314</v>
      </c>
      <c r="C1626" s="86">
        <v>2015</v>
      </c>
      <c r="D1626" s="6">
        <v>42226</v>
      </c>
      <c r="E1626" s="7">
        <v>2015</v>
      </c>
      <c r="F1626" s="7"/>
      <c r="G1626" s="8"/>
      <c r="H1626" s="8"/>
      <c r="I1626" s="8"/>
      <c r="J1626" s="8"/>
      <c r="K1626" s="8"/>
      <c r="L1626" s="8"/>
      <c r="M1626" s="8"/>
      <c r="N1626" s="8"/>
      <c r="O1626" s="8"/>
      <c r="P1626" s="8"/>
      <c r="Q1626" s="8"/>
      <c r="R1626" s="8"/>
      <c r="S1626" s="8"/>
      <c r="T1626" s="8"/>
      <c r="U1626" s="8"/>
      <c r="V1626" s="8"/>
      <c r="W1626" s="8"/>
      <c r="X1626" s="8"/>
      <c r="Y1626" s="8"/>
      <c r="Z1626" s="8"/>
      <c r="AA1626" s="8"/>
      <c r="AB1626" s="8"/>
      <c r="AC1626" s="8"/>
      <c r="AD1626" s="8"/>
      <c r="AE1626" s="8"/>
      <c r="AF1626" s="8"/>
      <c r="AG1626" s="8"/>
      <c r="AH1626" s="8"/>
      <c r="AI1626" s="8"/>
      <c r="AJ1626" s="9"/>
      <c r="AK1626" s="8"/>
      <c r="AL1626" s="8"/>
      <c r="AM1626" s="9"/>
      <c r="AN1626" s="10" t="s">
        <v>289</v>
      </c>
      <c r="BS1626" s="1">
        <v>49</v>
      </c>
    </row>
    <row r="1627" spans="2:71" x14ac:dyDescent="0.25">
      <c r="B1627" s="5" t="s">
        <v>314</v>
      </c>
      <c r="C1627" s="86">
        <v>2015</v>
      </c>
      <c r="D1627" s="6">
        <v>42249</v>
      </c>
      <c r="E1627" s="7">
        <v>2015</v>
      </c>
      <c r="F1627" s="7"/>
      <c r="G1627" s="8"/>
      <c r="H1627" s="8"/>
      <c r="I1627" s="8"/>
      <c r="J1627" s="8"/>
      <c r="K1627" s="8"/>
      <c r="L1627" s="8"/>
      <c r="M1627" s="8"/>
      <c r="N1627" s="8"/>
      <c r="O1627" s="8"/>
      <c r="P1627" s="8"/>
      <c r="Q1627" s="8"/>
      <c r="R1627" s="8"/>
      <c r="S1627" s="8"/>
      <c r="T1627" s="8"/>
      <c r="U1627" s="8"/>
      <c r="V1627" s="8"/>
      <c r="W1627" s="8"/>
      <c r="X1627" s="8"/>
      <c r="Y1627" s="8"/>
      <c r="Z1627" s="8"/>
      <c r="AA1627" s="8"/>
      <c r="AB1627" s="8"/>
      <c r="AC1627" s="8"/>
      <c r="AD1627" s="8"/>
      <c r="AE1627" s="8"/>
      <c r="AF1627" s="8"/>
      <c r="AG1627" s="8"/>
      <c r="AH1627" s="8"/>
      <c r="AI1627" s="8"/>
      <c r="AJ1627" s="9"/>
      <c r="AK1627" s="8"/>
      <c r="AL1627" s="8"/>
      <c r="AM1627" s="9"/>
      <c r="AN1627" s="10" t="s">
        <v>289</v>
      </c>
      <c r="BS1627" s="1">
        <v>63</v>
      </c>
    </row>
    <row r="1628" spans="2:71" x14ac:dyDescent="0.25">
      <c r="B1628" s="5" t="s">
        <v>315</v>
      </c>
      <c r="C1628" s="86">
        <v>2015</v>
      </c>
      <c r="D1628" s="6">
        <v>42117</v>
      </c>
      <c r="E1628" s="7">
        <v>2015</v>
      </c>
      <c r="F1628" s="7"/>
      <c r="G1628" s="8"/>
      <c r="H1628" s="8"/>
      <c r="I1628" s="8"/>
      <c r="J1628" s="8"/>
      <c r="K1628" s="8"/>
      <c r="L1628" s="8"/>
      <c r="M1628" s="8"/>
      <c r="N1628" s="8"/>
      <c r="O1628" s="8"/>
      <c r="P1628" s="8"/>
      <c r="Q1628" s="8"/>
      <c r="R1628" s="8"/>
      <c r="S1628" s="8"/>
      <c r="T1628" s="8"/>
      <c r="U1628" s="8"/>
      <c r="V1628" s="8"/>
      <c r="W1628" s="8"/>
      <c r="X1628" s="8"/>
      <c r="Y1628" s="8"/>
      <c r="Z1628" s="8"/>
      <c r="AA1628" s="8"/>
      <c r="AB1628" s="8"/>
      <c r="AC1628" s="8"/>
      <c r="AD1628" s="8"/>
      <c r="AE1628" s="8"/>
      <c r="AF1628" s="8"/>
      <c r="AG1628" s="8"/>
      <c r="AH1628" s="8"/>
      <c r="AI1628" s="8"/>
      <c r="AJ1628" s="9"/>
      <c r="AK1628" s="8"/>
      <c r="AL1628" s="8"/>
      <c r="AM1628" s="9"/>
      <c r="AN1628" s="10" t="s">
        <v>289</v>
      </c>
      <c r="BS1628" s="1">
        <v>13</v>
      </c>
    </row>
    <row r="1629" spans="2:71" x14ac:dyDescent="0.25">
      <c r="B1629" s="5" t="s">
        <v>315</v>
      </c>
      <c r="C1629" s="86">
        <v>2015</v>
      </c>
      <c r="D1629" s="6">
        <v>42143</v>
      </c>
      <c r="E1629" s="7">
        <v>2015</v>
      </c>
      <c r="F1629" s="7"/>
      <c r="G1629" s="8"/>
      <c r="H1629" s="8"/>
      <c r="I1629" s="8"/>
      <c r="J1629" s="8"/>
      <c r="K1629" s="8"/>
      <c r="L1629" s="8"/>
      <c r="M1629" s="8"/>
      <c r="N1629" s="8"/>
      <c r="O1629" s="8"/>
      <c r="P1629" s="8"/>
      <c r="Q1629" s="8"/>
      <c r="R1629" s="8"/>
      <c r="S1629" s="8"/>
      <c r="T1629" s="8"/>
      <c r="U1629" s="8"/>
      <c r="V1629" s="8"/>
      <c r="W1629" s="8"/>
      <c r="X1629" s="8"/>
      <c r="Y1629" s="8"/>
      <c r="Z1629" s="8"/>
      <c r="AA1629" s="8"/>
      <c r="AB1629" s="8"/>
      <c r="AC1629" s="8"/>
      <c r="AD1629" s="8"/>
      <c r="AE1629" s="8"/>
      <c r="AF1629" s="8"/>
      <c r="AG1629" s="8"/>
      <c r="AH1629" s="8"/>
      <c r="AI1629" s="8"/>
      <c r="AJ1629" s="9"/>
      <c r="AK1629" s="8"/>
      <c r="AL1629" s="8"/>
      <c r="AM1629" s="9"/>
      <c r="AN1629" s="10" t="s">
        <v>289</v>
      </c>
      <c r="BS1629" s="1">
        <v>24</v>
      </c>
    </row>
    <row r="1630" spans="2:71" x14ac:dyDescent="0.25">
      <c r="B1630" s="5" t="s">
        <v>315</v>
      </c>
      <c r="C1630" s="86">
        <v>2015</v>
      </c>
      <c r="D1630" s="6">
        <v>42213</v>
      </c>
      <c r="E1630" s="7">
        <v>2015</v>
      </c>
      <c r="F1630" s="7"/>
      <c r="G1630" s="8"/>
      <c r="H1630" s="8"/>
      <c r="I1630" s="8"/>
      <c r="J1630" s="8"/>
      <c r="K1630" s="8"/>
      <c r="L1630" s="8"/>
      <c r="M1630" s="8"/>
      <c r="N1630" s="8"/>
      <c r="O1630" s="8"/>
      <c r="P1630" s="8"/>
      <c r="Q1630" s="8"/>
      <c r="R1630" s="8"/>
      <c r="S1630" s="8"/>
      <c r="T1630" s="8"/>
      <c r="U1630" s="8"/>
      <c r="V1630" s="8"/>
      <c r="W1630" s="8"/>
      <c r="X1630" s="8"/>
      <c r="Y1630" s="8"/>
      <c r="Z1630" s="8"/>
      <c r="AA1630" s="8"/>
      <c r="AB1630" s="8"/>
      <c r="AC1630" s="8"/>
      <c r="AD1630" s="8"/>
      <c r="AE1630" s="8"/>
      <c r="AF1630" s="8"/>
      <c r="AG1630" s="8"/>
      <c r="AH1630" s="8"/>
      <c r="AI1630" s="8"/>
      <c r="AJ1630" s="9"/>
      <c r="AK1630" s="8"/>
      <c r="AL1630" s="8"/>
      <c r="AM1630" s="9"/>
      <c r="AN1630" s="10" t="s">
        <v>289</v>
      </c>
      <c r="BS1630" s="1">
        <v>33</v>
      </c>
    </row>
    <row r="1631" spans="2:71" x14ac:dyDescent="0.25">
      <c r="B1631" s="5" t="s">
        <v>315</v>
      </c>
      <c r="C1631" s="86">
        <v>2015</v>
      </c>
      <c r="D1631" s="6">
        <v>42226</v>
      </c>
      <c r="E1631" s="7">
        <v>2015</v>
      </c>
      <c r="F1631" s="7"/>
      <c r="G1631" s="8"/>
      <c r="H1631" s="8"/>
      <c r="I1631" s="8"/>
      <c r="J1631" s="8"/>
      <c r="K1631" s="8"/>
      <c r="L1631" s="8"/>
      <c r="M1631" s="8"/>
      <c r="N1631" s="8"/>
      <c r="O1631" s="8"/>
      <c r="P1631" s="8"/>
      <c r="Q1631" s="8"/>
      <c r="R1631" s="8"/>
      <c r="S1631" s="8"/>
      <c r="T1631" s="8"/>
      <c r="U1631" s="8"/>
      <c r="V1631" s="8"/>
      <c r="W1631" s="8"/>
      <c r="X1631" s="8"/>
      <c r="Y1631" s="8"/>
      <c r="Z1631" s="8"/>
      <c r="AA1631" s="8"/>
      <c r="AB1631" s="8"/>
      <c r="AC1631" s="8"/>
      <c r="AD1631" s="8"/>
      <c r="AE1631" s="8"/>
      <c r="AF1631" s="8"/>
      <c r="AG1631" s="8"/>
      <c r="AH1631" s="8"/>
      <c r="AI1631" s="8"/>
      <c r="AJ1631" s="9"/>
      <c r="AK1631" s="8"/>
      <c r="AL1631" s="8"/>
      <c r="AM1631" s="9"/>
      <c r="AN1631" s="10" t="s">
        <v>289</v>
      </c>
      <c r="BS1631" s="1">
        <v>35</v>
      </c>
    </row>
    <row r="1632" spans="2:71" x14ac:dyDescent="0.25">
      <c r="B1632" s="5" t="s">
        <v>315</v>
      </c>
      <c r="C1632" s="86">
        <v>2015</v>
      </c>
      <c r="D1632" s="6">
        <v>42249</v>
      </c>
      <c r="E1632" s="7">
        <v>2015</v>
      </c>
      <c r="F1632" s="7"/>
      <c r="G1632" s="8"/>
      <c r="H1632" s="8"/>
      <c r="I1632" s="8"/>
      <c r="J1632" s="8"/>
      <c r="K1632" s="8"/>
      <c r="L1632" s="8"/>
      <c r="M1632" s="8"/>
      <c r="N1632" s="8"/>
      <c r="O1632" s="8"/>
      <c r="P1632" s="8"/>
      <c r="Q1632" s="8"/>
      <c r="R1632" s="8"/>
      <c r="S1632" s="8"/>
      <c r="T1632" s="8"/>
      <c r="U1632" s="8"/>
      <c r="V1632" s="8"/>
      <c r="W1632" s="8"/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8"/>
      <c r="AI1632" s="8"/>
      <c r="AJ1632" s="9"/>
      <c r="AK1632" s="8"/>
      <c r="AL1632" s="8"/>
      <c r="AM1632" s="9"/>
      <c r="AN1632" s="10" t="s">
        <v>289</v>
      </c>
      <c r="BS1632" s="1">
        <v>53</v>
      </c>
    </row>
    <row r="1633" spans="2:71" x14ac:dyDescent="0.25">
      <c r="B1633" s="5" t="s">
        <v>316</v>
      </c>
      <c r="C1633" s="86">
        <v>2015</v>
      </c>
      <c r="D1633" s="6">
        <v>42117</v>
      </c>
      <c r="E1633" s="7">
        <v>2015</v>
      </c>
      <c r="F1633" s="7"/>
      <c r="G1633" s="8"/>
      <c r="H1633" s="8"/>
      <c r="I1633" s="8"/>
      <c r="J1633" s="8"/>
      <c r="K1633" s="8"/>
      <c r="L1633" s="8"/>
      <c r="M1633" s="8"/>
      <c r="N1633" s="8"/>
      <c r="O1633" s="8"/>
      <c r="P1633" s="8"/>
      <c r="Q1633" s="8"/>
      <c r="R1633" s="8"/>
      <c r="S1633" s="8"/>
      <c r="T1633" s="8"/>
      <c r="U1633" s="8"/>
      <c r="V1633" s="8"/>
      <c r="W1633" s="8"/>
      <c r="X1633" s="8"/>
      <c r="Y1633" s="8"/>
      <c r="Z1633" s="8"/>
      <c r="AA1633" s="8"/>
      <c r="AB1633" s="8"/>
      <c r="AC1633" s="8"/>
      <c r="AD1633" s="8"/>
      <c r="AE1633" s="8"/>
      <c r="AF1633" s="8"/>
      <c r="AG1633" s="8"/>
      <c r="AH1633" s="8"/>
      <c r="AI1633" s="8"/>
      <c r="AJ1633" s="9"/>
      <c r="AK1633" s="8"/>
      <c r="AL1633" s="8"/>
      <c r="AM1633" s="9"/>
      <c r="AN1633" s="10" t="s">
        <v>289</v>
      </c>
      <c r="BS1633" s="1">
        <v>33</v>
      </c>
    </row>
    <row r="1634" spans="2:71" x14ac:dyDescent="0.25">
      <c r="B1634" s="5" t="s">
        <v>316</v>
      </c>
      <c r="C1634" s="86">
        <v>2015</v>
      </c>
      <c r="D1634" s="6">
        <v>42143</v>
      </c>
      <c r="E1634" s="7">
        <v>2015</v>
      </c>
      <c r="F1634" s="7"/>
      <c r="G1634" s="8"/>
      <c r="H1634" s="8"/>
      <c r="I1634" s="8"/>
      <c r="J1634" s="8"/>
      <c r="K1634" s="8"/>
      <c r="L1634" s="8"/>
      <c r="M1634" s="8"/>
      <c r="N1634" s="8"/>
      <c r="O1634" s="8"/>
      <c r="P1634" s="8"/>
      <c r="Q1634" s="8"/>
      <c r="R1634" s="8"/>
      <c r="S1634" s="8"/>
      <c r="T1634" s="8"/>
      <c r="U1634" s="8"/>
      <c r="V1634" s="8"/>
      <c r="W1634" s="8"/>
      <c r="X1634" s="8"/>
      <c r="Y1634" s="8"/>
      <c r="Z1634" s="8"/>
      <c r="AA1634" s="8"/>
      <c r="AB1634" s="8"/>
      <c r="AC1634" s="8"/>
      <c r="AD1634" s="8"/>
      <c r="AE1634" s="8"/>
      <c r="AF1634" s="8"/>
      <c r="AG1634" s="8"/>
      <c r="AH1634" s="8"/>
      <c r="AI1634" s="8"/>
      <c r="AJ1634" s="9"/>
      <c r="AK1634" s="8"/>
      <c r="AL1634" s="8"/>
      <c r="AM1634" s="9"/>
      <c r="AN1634" s="10" t="s">
        <v>289</v>
      </c>
      <c r="BS1634" s="1">
        <v>33</v>
      </c>
    </row>
    <row r="1635" spans="2:71" x14ac:dyDescent="0.25">
      <c r="B1635" s="5" t="s">
        <v>316</v>
      </c>
      <c r="C1635" s="86">
        <v>2015</v>
      </c>
      <c r="D1635" s="6">
        <v>42213</v>
      </c>
      <c r="E1635" s="7">
        <v>2015</v>
      </c>
      <c r="F1635" s="7"/>
      <c r="G1635" s="8"/>
      <c r="H1635" s="8"/>
      <c r="I1635" s="8"/>
      <c r="J1635" s="8"/>
      <c r="K1635" s="8"/>
      <c r="L1635" s="8"/>
      <c r="M1635" s="8"/>
      <c r="N1635" s="8"/>
      <c r="O1635" s="8"/>
      <c r="P1635" s="8"/>
      <c r="Q1635" s="8"/>
      <c r="R1635" s="8"/>
      <c r="S1635" s="8"/>
      <c r="T1635" s="8"/>
      <c r="U1635" s="8"/>
      <c r="V1635" s="8"/>
      <c r="W1635" s="8"/>
      <c r="X1635" s="8"/>
      <c r="Y1635" s="8"/>
      <c r="Z1635" s="8"/>
      <c r="AA1635" s="8"/>
      <c r="AB1635" s="8"/>
      <c r="AC1635" s="8"/>
      <c r="AD1635" s="8"/>
      <c r="AE1635" s="8"/>
      <c r="AF1635" s="8"/>
      <c r="AG1635" s="8"/>
      <c r="AH1635" s="8"/>
      <c r="AI1635" s="8"/>
      <c r="AJ1635" s="9"/>
      <c r="AK1635" s="8"/>
      <c r="AL1635" s="8"/>
      <c r="AM1635" s="9"/>
      <c r="AN1635" s="10" t="s">
        <v>289</v>
      </c>
      <c r="BS1635" s="1">
        <v>37</v>
      </c>
    </row>
    <row r="1636" spans="2:71" x14ac:dyDescent="0.25">
      <c r="B1636" s="5" t="s">
        <v>316</v>
      </c>
      <c r="C1636" s="86">
        <v>2015</v>
      </c>
      <c r="D1636" s="6">
        <v>42226</v>
      </c>
      <c r="E1636" s="7">
        <v>2015</v>
      </c>
      <c r="F1636" s="7"/>
      <c r="G1636" s="8"/>
      <c r="H1636" s="8"/>
      <c r="I1636" s="8"/>
      <c r="J1636" s="8"/>
      <c r="K1636" s="8"/>
      <c r="L1636" s="8"/>
      <c r="M1636" s="8"/>
      <c r="N1636" s="8"/>
      <c r="O1636" s="8"/>
      <c r="P1636" s="8"/>
      <c r="Q1636" s="8"/>
      <c r="R1636" s="8"/>
      <c r="S1636" s="8"/>
      <c r="T1636" s="8"/>
      <c r="U1636" s="8"/>
      <c r="V1636" s="8"/>
      <c r="W1636" s="8"/>
      <c r="X1636" s="8"/>
      <c r="Y1636" s="8"/>
      <c r="Z1636" s="8"/>
      <c r="AA1636" s="8"/>
      <c r="AB1636" s="8"/>
      <c r="AC1636" s="8"/>
      <c r="AD1636" s="8"/>
      <c r="AE1636" s="8"/>
      <c r="AF1636" s="8"/>
      <c r="AG1636" s="8"/>
      <c r="AH1636" s="8"/>
      <c r="AI1636" s="8"/>
      <c r="AJ1636" s="9"/>
      <c r="AK1636" s="8"/>
      <c r="AL1636" s="8"/>
      <c r="AM1636" s="9"/>
      <c r="AN1636" s="10" t="s">
        <v>289</v>
      </c>
      <c r="BS1636" s="1">
        <v>47</v>
      </c>
    </row>
    <row r="1637" spans="2:71" x14ac:dyDescent="0.25">
      <c r="B1637" s="5" t="s">
        <v>316</v>
      </c>
      <c r="C1637" s="86">
        <v>2015</v>
      </c>
      <c r="D1637" s="6">
        <v>42249</v>
      </c>
      <c r="E1637" s="7">
        <v>2015</v>
      </c>
      <c r="F1637" s="7"/>
      <c r="G1637" s="8"/>
      <c r="H1637" s="8"/>
      <c r="I1637" s="8"/>
      <c r="J1637" s="8"/>
      <c r="K1637" s="8"/>
      <c r="L1637" s="8"/>
      <c r="M1637" s="8"/>
      <c r="N1637" s="8"/>
      <c r="O1637" s="8"/>
      <c r="P1637" s="8"/>
      <c r="Q1637" s="8"/>
      <c r="R1637" s="8"/>
      <c r="S1637" s="8"/>
      <c r="T1637" s="8"/>
      <c r="U1637" s="8"/>
      <c r="V1637" s="8"/>
      <c r="W1637" s="8"/>
      <c r="X1637" s="8"/>
      <c r="Y1637" s="8"/>
      <c r="Z1637" s="8"/>
      <c r="AA1637" s="8"/>
      <c r="AB1637" s="8"/>
      <c r="AC1637" s="8"/>
      <c r="AD1637" s="8"/>
      <c r="AE1637" s="8"/>
      <c r="AF1637" s="8"/>
      <c r="AG1637" s="8"/>
      <c r="AH1637" s="8"/>
      <c r="AI1637" s="8"/>
      <c r="AJ1637" s="9"/>
      <c r="AK1637" s="8"/>
      <c r="AL1637" s="8"/>
      <c r="AM1637" s="9"/>
      <c r="AN1637" s="10" t="s">
        <v>289</v>
      </c>
      <c r="BS1637" s="1">
        <v>55</v>
      </c>
    </row>
    <row r="1638" spans="2:71" x14ac:dyDescent="0.25">
      <c r="B1638" s="5" t="s">
        <v>316</v>
      </c>
      <c r="C1638" s="86">
        <v>2015</v>
      </c>
      <c r="D1638" s="6">
        <v>42268</v>
      </c>
      <c r="E1638" s="7">
        <v>2015</v>
      </c>
      <c r="F1638" s="7"/>
      <c r="G1638" s="8"/>
      <c r="H1638" s="8"/>
      <c r="I1638" s="8"/>
      <c r="J1638" s="8"/>
      <c r="K1638" s="8"/>
      <c r="L1638" s="8"/>
      <c r="M1638" s="8"/>
      <c r="N1638" s="8"/>
      <c r="O1638" s="8"/>
      <c r="P1638" s="8"/>
      <c r="Q1638" s="8"/>
      <c r="R1638" s="8"/>
      <c r="S1638" s="8"/>
      <c r="T1638" s="8"/>
      <c r="U1638" s="8"/>
      <c r="V1638" s="8"/>
      <c r="W1638" s="8"/>
      <c r="X1638" s="8"/>
      <c r="Y1638" s="8"/>
      <c r="Z1638" s="8"/>
      <c r="AA1638" s="8"/>
      <c r="AB1638" s="8"/>
      <c r="AC1638" s="8"/>
      <c r="AD1638" s="8"/>
      <c r="AE1638" s="8"/>
      <c r="AF1638" s="8"/>
      <c r="AG1638" s="8"/>
      <c r="AH1638" s="8"/>
      <c r="AI1638" s="8"/>
      <c r="AJ1638" s="9"/>
      <c r="AK1638" s="8"/>
      <c r="AL1638" s="8"/>
      <c r="AM1638" s="9"/>
      <c r="AN1638" s="10" t="s">
        <v>289</v>
      </c>
      <c r="BS1638" s="1">
        <v>65</v>
      </c>
    </row>
    <row r="1639" spans="2:71" x14ac:dyDescent="0.25">
      <c r="B1639" s="5" t="s">
        <v>317</v>
      </c>
      <c r="C1639" s="86">
        <v>2015</v>
      </c>
      <c r="D1639" s="6">
        <v>42143</v>
      </c>
      <c r="E1639" s="7">
        <v>2015</v>
      </c>
      <c r="F1639" s="7"/>
      <c r="G1639" s="8"/>
      <c r="H1639" s="8"/>
      <c r="I1639" s="8"/>
      <c r="J1639" s="8"/>
      <c r="K1639" s="8"/>
      <c r="L1639" s="8"/>
      <c r="M1639" s="8"/>
      <c r="N1639" s="8"/>
      <c r="O1639" s="8"/>
      <c r="P1639" s="8"/>
      <c r="Q1639" s="8"/>
      <c r="R1639" s="8"/>
      <c r="S1639" s="8"/>
      <c r="T1639" s="8"/>
      <c r="U1639" s="8"/>
      <c r="V1639" s="8"/>
      <c r="W1639" s="8"/>
      <c r="X1639" s="8"/>
      <c r="Y1639" s="8"/>
      <c r="Z1639" s="8"/>
      <c r="AA1639" s="8"/>
      <c r="AB1639" s="8"/>
      <c r="AC1639" s="8"/>
      <c r="AD1639" s="8"/>
      <c r="AE1639" s="8"/>
      <c r="AF1639" s="8"/>
      <c r="AG1639" s="8"/>
      <c r="AH1639" s="8"/>
      <c r="AI1639" s="8"/>
      <c r="AJ1639" s="9"/>
      <c r="AK1639" s="8"/>
      <c r="AL1639" s="8"/>
      <c r="AM1639" s="9"/>
      <c r="AN1639" s="10" t="s">
        <v>289</v>
      </c>
      <c r="BS1639" s="1">
        <v>33</v>
      </c>
    </row>
    <row r="1640" spans="2:71" x14ac:dyDescent="0.25">
      <c r="B1640" s="5" t="s">
        <v>317</v>
      </c>
      <c r="C1640" s="86">
        <v>2015</v>
      </c>
      <c r="D1640" s="6">
        <v>42213</v>
      </c>
      <c r="E1640" s="7">
        <v>2015</v>
      </c>
      <c r="F1640" s="7"/>
      <c r="G1640" s="8"/>
      <c r="H1640" s="8"/>
      <c r="I1640" s="8"/>
      <c r="J1640" s="8"/>
      <c r="K1640" s="8"/>
      <c r="L1640" s="8"/>
      <c r="M1640" s="8"/>
      <c r="N1640" s="8"/>
      <c r="O1640" s="8"/>
      <c r="P1640" s="8"/>
      <c r="Q1640" s="8"/>
      <c r="R1640" s="8"/>
      <c r="S1640" s="8"/>
      <c r="T1640" s="8"/>
      <c r="U1640" s="8"/>
      <c r="V1640" s="8"/>
      <c r="W1640" s="8"/>
      <c r="X1640" s="8"/>
      <c r="Y1640" s="8"/>
      <c r="Z1640" s="8"/>
      <c r="AA1640" s="8"/>
      <c r="AB1640" s="8"/>
      <c r="AC1640" s="8"/>
      <c r="AD1640" s="8"/>
      <c r="AE1640" s="8"/>
      <c r="AF1640" s="8"/>
      <c r="AG1640" s="8"/>
      <c r="AH1640" s="8"/>
      <c r="AI1640" s="8"/>
      <c r="AJ1640" s="9"/>
      <c r="AK1640" s="8"/>
      <c r="AL1640" s="8"/>
      <c r="AM1640" s="9"/>
      <c r="AN1640" s="10" t="s">
        <v>289</v>
      </c>
      <c r="BS1640" s="1">
        <v>31</v>
      </c>
    </row>
    <row r="1641" spans="2:71" x14ac:dyDescent="0.25">
      <c r="B1641" s="5" t="s">
        <v>317</v>
      </c>
      <c r="C1641" s="86">
        <v>2015</v>
      </c>
      <c r="D1641" s="6">
        <v>42226</v>
      </c>
      <c r="E1641" s="7">
        <v>2015</v>
      </c>
      <c r="F1641" s="7"/>
      <c r="G1641" s="8"/>
      <c r="H1641" s="8"/>
      <c r="I1641" s="8"/>
      <c r="J1641" s="8"/>
      <c r="K1641" s="8"/>
      <c r="L1641" s="8"/>
      <c r="M1641" s="8"/>
      <c r="N1641" s="8"/>
      <c r="O1641" s="8"/>
      <c r="P1641" s="8"/>
      <c r="Q1641" s="8"/>
      <c r="R1641" s="8"/>
      <c r="S1641" s="8"/>
      <c r="T1641" s="8"/>
      <c r="U1641" s="8"/>
      <c r="V1641" s="8"/>
      <c r="W1641" s="8"/>
      <c r="X1641" s="8"/>
      <c r="Y1641" s="8"/>
      <c r="Z1641" s="8"/>
      <c r="AA1641" s="8"/>
      <c r="AB1641" s="8"/>
      <c r="AC1641" s="8"/>
      <c r="AD1641" s="8"/>
      <c r="AE1641" s="8"/>
      <c r="AF1641" s="8"/>
      <c r="AG1641" s="8"/>
      <c r="AH1641" s="8"/>
      <c r="AI1641" s="8"/>
      <c r="AJ1641" s="9"/>
      <c r="AK1641" s="8"/>
      <c r="AL1641" s="8"/>
      <c r="AM1641" s="9"/>
      <c r="AN1641" s="10" t="s">
        <v>289</v>
      </c>
      <c r="BS1641" s="1">
        <v>33</v>
      </c>
    </row>
    <row r="1642" spans="2:71" x14ac:dyDescent="0.25">
      <c r="B1642" s="5" t="s">
        <v>317</v>
      </c>
      <c r="C1642" s="86">
        <v>2015</v>
      </c>
      <c r="D1642" s="6">
        <v>42249</v>
      </c>
      <c r="E1642" s="7">
        <v>2015</v>
      </c>
      <c r="F1642" s="7"/>
      <c r="G1642" s="8"/>
      <c r="H1642" s="8"/>
      <c r="I1642" s="8"/>
      <c r="J1642" s="8"/>
      <c r="K1642" s="8"/>
      <c r="L1642" s="8"/>
      <c r="M1642" s="8"/>
      <c r="N1642" s="8"/>
      <c r="O1642" s="8"/>
      <c r="P1642" s="8"/>
      <c r="Q1642" s="8"/>
      <c r="R1642" s="8"/>
      <c r="S1642" s="8"/>
      <c r="T1642" s="8"/>
      <c r="U1642" s="8"/>
      <c r="V1642" s="8"/>
      <c r="W1642" s="8"/>
      <c r="X1642" s="8"/>
      <c r="Y1642" s="8"/>
      <c r="Z1642" s="8"/>
      <c r="AA1642" s="8"/>
      <c r="AB1642" s="8"/>
      <c r="AC1642" s="8"/>
      <c r="AD1642" s="8"/>
      <c r="AE1642" s="8"/>
      <c r="AF1642" s="8"/>
      <c r="AG1642" s="8"/>
      <c r="AH1642" s="8"/>
      <c r="AI1642" s="8"/>
      <c r="AJ1642" s="9"/>
      <c r="AK1642" s="8"/>
      <c r="AL1642" s="8"/>
      <c r="AM1642" s="9"/>
      <c r="AN1642" s="10" t="s">
        <v>289</v>
      </c>
      <c r="BS1642" s="1">
        <v>47</v>
      </c>
    </row>
    <row r="1643" spans="2:71" x14ac:dyDescent="0.25">
      <c r="B1643" s="5" t="s">
        <v>317</v>
      </c>
      <c r="C1643" s="86">
        <v>2015</v>
      </c>
      <c r="D1643" s="6">
        <v>42268</v>
      </c>
      <c r="E1643" s="7">
        <v>2015</v>
      </c>
      <c r="F1643" s="7"/>
      <c r="G1643" s="8"/>
      <c r="H1643" s="8"/>
      <c r="I1643" s="8"/>
      <c r="J1643" s="8"/>
      <c r="K1643" s="8"/>
      <c r="L1643" s="8"/>
      <c r="M1643" s="8"/>
      <c r="N1643" s="8"/>
      <c r="O1643" s="8"/>
      <c r="P1643" s="8"/>
      <c r="Q1643" s="8"/>
      <c r="R1643" s="8"/>
      <c r="S1643" s="8"/>
      <c r="T1643" s="8"/>
      <c r="U1643" s="8"/>
      <c r="V1643" s="8"/>
      <c r="W1643" s="8"/>
      <c r="X1643" s="8"/>
      <c r="Y1643" s="8"/>
      <c r="Z1643" s="8"/>
      <c r="AA1643" s="8"/>
      <c r="AB1643" s="8"/>
      <c r="AC1643" s="8"/>
      <c r="AD1643" s="8"/>
      <c r="AE1643" s="8"/>
      <c r="AF1643" s="8"/>
      <c r="AG1643" s="8"/>
      <c r="AH1643" s="8"/>
      <c r="AI1643" s="8"/>
      <c r="AJ1643" s="9"/>
      <c r="AK1643" s="8"/>
      <c r="AL1643" s="8"/>
      <c r="AM1643" s="9"/>
      <c r="AN1643" s="10" t="s">
        <v>289</v>
      </c>
      <c r="BS1643" s="1">
        <v>53</v>
      </c>
    </row>
    <row r="1644" spans="2:71" x14ac:dyDescent="0.25">
      <c r="B1644" s="5" t="s">
        <v>317</v>
      </c>
      <c r="C1644" s="86">
        <v>2015</v>
      </c>
      <c r="D1644" s="6">
        <v>42276</v>
      </c>
      <c r="E1644" s="7">
        <v>2015</v>
      </c>
      <c r="F1644" s="7"/>
      <c r="G1644" s="8"/>
      <c r="H1644" s="8"/>
      <c r="I1644" s="8"/>
      <c r="J1644" s="8"/>
      <c r="K1644" s="8"/>
      <c r="L1644" s="8"/>
      <c r="M1644" s="8"/>
      <c r="N1644" s="8"/>
      <c r="O1644" s="8"/>
      <c r="P1644" s="8"/>
      <c r="Q1644" s="8"/>
      <c r="R1644" s="8"/>
      <c r="S1644" s="8"/>
      <c r="T1644" s="8"/>
      <c r="U1644" s="8"/>
      <c r="V1644" s="8"/>
      <c r="W1644" s="8"/>
      <c r="X1644" s="8"/>
      <c r="Y1644" s="8"/>
      <c r="Z1644" s="8"/>
      <c r="AA1644" s="8"/>
      <c r="AB1644" s="8"/>
      <c r="AC1644" s="8"/>
      <c r="AD1644" s="8"/>
      <c r="AE1644" s="8"/>
      <c r="AF1644" s="8"/>
      <c r="AG1644" s="8"/>
      <c r="AH1644" s="8"/>
      <c r="AI1644" s="8"/>
      <c r="AJ1644" s="9"/>
      <c r="AK1644" s="8"/>
      <c r="AL1644" s="8"/>
      <c r="AM1644" s="9"/>
      <c r="AN1644" s="10" t="s">
        <v>289</v>
      </c>
      <c r="BS1644" s="1">
        <v>55</v>
      </c>
    </row>
    <row r="1645" spans="2:71" x14ac:dyDescent="0.25">
      <c r="B1645" s="5" t="s">
        <v>318</v>
      </c>
      <c r="C1645" s="86">
        <v>2015</v>
      </c>
      <c r="D1645" s="6">
        <v>42143</v>
      </c>
      <c r="E1645" s="7">
        <v>2015</v>
      </c>
      <c r="F1645" s="7"/>
      <c r="G1645" s="8"/>
      <c r="H1645" s="8"/>
      <c r="I1645" s="8"/>
      <c r="J1645" s="8"/>
      <c r="K1645" s="8"/>
      <c r="L1645" s="8"/>
      <c r="M1645" s="8"/>
      <c r="N1645" s="8"/>
      <c r="O1645" s="8"/>
      <c r="P1645" s="8"/>
      <c r="Q1645" s="8"/>
      <c r="R1645" s="8"/>
      <c r="S1645" s="8"/>
      <c r="T1645" s="8"/>
      <c r="U1645" s="8"/>
      <c r="V1645" s="8"/>
      <c r="W1645" s="8"/>
      <c r="X1645" s="8"/>
      <c r="Y1645" s="8"/>
      <c r="Z1645" s="8"/>
      <c r="AA1645" s="8"/>
      <c r="AB1645" s="8"/>
      <c r="AC1645" s="8"/>
      <c r="AD1645" s="8"/>
      <c r="AE1645" s="8"/>
      <c r="AF1645" s="8"/>
      <c r="AG1645" s="8"/>
      <c r="AH1645" s="8"/>
      <c r="AI1645" s="8"/>
      <c r="AJ1645" s="9"/>
      <c r="AK1645" s="8"/>
      <c r="AL1645" s="8"/>
      <c r="AM1645" s="9"/>
      <c r="AN1645" s="10" t="s">
        <v>289</v>
      </c>
      <c r="BS1645" s="1">
        <v>22</v>
      </c>
    </row>
    <row r="1646" spans="2:71" x14ac:dyDescent="0.25">
      <c r="B1646" s="5" t="s">
        <v>318</v>
      </c>
      <c r="C1646" s="86">
        <v>2015</v>
      </c>
      <c r="D1646" s="6">
        <v>42213</v>
      </c>
      <c r="E1646" s="7">
        <v>2015</v>
      </c>
      <c r="F1646" s="7"/>
      <c r="G1646" s="8"/>
      <c r="H1646" s="8"/>
      <c r="I1646" s="8"/>
      <c r="J1646" s="8"/>
      <c r="K1646" s="8"/>
      <c r="L1646" s="8"/>
      <c r="M1646" s="8"/>
      <c r="N1646" s="8"/>
      <c r="O1646" s="8"/>
      <c r="P1646" s="8"/>
      <c r="Q1646" s="8"/>
      <c r="R1646" s="8"/>
      <c r="S1646" s="8"/>
      <c r="T1646" s="8"/>
      <c r="U1646" s="8"/>
      <c r="V1646" s="8"/>
      <c r="W1646" s="8"/>
      <c r="X1646" s="8"/>
      <c r="Y1646" s="8"/>
      <c r="Z1646" s="8"/>
      <c r="AA1646" s="8"/>
      <c r="AB1646" s="8"/>
      <c r="AC1646" s="8"/>
      <c r="AD1646" s="8"/>
      <c r="AE1646" s="8"/>
      <c r="AF1646" s="8"/>
      <c r="AG1646" s="8"/>
      <c r="AH1646" s="8"/>
      <c r="AI1646" s="8"/>
      <c r="AJ1646" s="9"/>
      <c r="AK1646" s="8"/>
      <c r="AL1646" s="8"/>
      <c r="AM1646" s="9"/>
      <c r="AN1646" s="10" t="s">
        <v>289</v>
      </c>
      <c r="BS1646" s="1">
        <v>25</v>
      </c>
    </row>
    <row r="1647" spans="2:71" x14ac:dyDescent="0.25">
      <c r="B1647" s="5" t="s">
        <v>318</v>
      </c>
      <c r="C1647" s="86">
        <v>2015</v>
      </c>
      <c r="D1647" s="6">
        <v>42226</v>
      </c>
      <c r="E1647" s="7">
        <v>2015</v>
      </c>
      <c r="F1647" s="7"/>
      <c r="G1647" s="8"/>
      <c r="H1647" s="8"/>
      <c r="I1647" s="8"/>
      <c r="J1647" s="8"/>
      <c r="K1647" s="8"/>
      <c r="L1647" s="8"/>
      <c r="M1647" s="8"/>
      <c r="N1647" s="8"/>
      <c r="O1647" s="8"/>
      <c r="P1647" s="8"/>
      <c r="Q1647" s="8"/>
      <c r="R1647" s="8"/>
      <c r="S1647" s="8"/>
      <c r="T1647" s="8"/>
      <c r="U1647" s="8"/>
      <c r="V1647" s="8"/>
      <c r="W1647" s="8"/>
      <c r="X1647" s="8"/>
      <c r="Y1647" s="8"/>
      <c r="Z1647" s="8"/>
      <c r="AA1647" s="8"/>
      <c r="AB1647" s="8"/>
      <c r="AC1647" s="8"/>
      <c r="AD1647" s="8"/>
      <c r="AE1647" s="8"/>
      <c r="AF1647" s="8"/>
      <c r="AG1647" s="8"/>
      <c r="AH1647" s="8"/>
      <c r="AI1647" s="8"/>
      <c r="AJ1647" s="9"/>
      <c r="AK1647" s="8"/>
      <c r="AL1647" s="8"/>
      <c r="AM1647" s="9"/>
      <c r="AN1647" s="10" t="s">
        <v>289</v>
      </c>
      <c r="BS1647" s="1">
        <v>27</v>
      </c>
    </row>
    <row r="1648" spans="2:71" x14ac:dyDescent="0.25">
      <c r="B1648" s="5" t="s">
        <v>318</v>
      </c>
      <c r="C1648" s="86">
        <v>2015</v>
      </c>
      <c r="D1648" s="6">
        <v>42249</v>
      </c>
      <c r="E1648" s="7">
        <v>2015</v>
      </c>
      <c r="F1648" s="7"/>
      <c r="G1648" s="8"/>
      <c r="H1648" s="8"/>
      <c r="I1648" s="8"/>
      <c r="J1648" s="8"/>
      <c r="K1648" s="8"/>
      <c r="L1648" s="8"/>
      <c r="M1648" s="8"/>
      <c r="N1648" s="8"/>
      <c r="O1648" s="8"/>
      <c r="P1648" s="8"/>
      <c r="Q1648" s="8"/>
      <c r="R1648" s="8"/>
      <c r="S1648" s="8"/>
      <c r="T1648" s="8"/>
      <c r="U1648" s="8"/>
      <c r="V1648" s="8"/>
      <c r="W1648" s="8"/>
      <c r="X1648" s="8"/>
      <c r="Y1648" s="8"/>
      <c r="Z1648" s="8"/>
      <c r="AA1648" s="8"/>
      <c r="AB1648" s="8"/>
      <c r="AC1648" s="8"/>
      <c r="AD1648" s="8"/>
      <c r="AE1648" s="8"/>
      <c r="AF1648" s="8"/>
      <c r="AG1648" s="8"/>
      <c r="AH1648" s="8"/>
      <c r="AI1648" s="8"/>
      <c r="AJ1648" s="9"/>
      <c r="AK1648" s="8"/>
      <c r="AL1648" s="8"/>
      <c r="AM1648" s="9"/>
      <c r="AN1648" s="10" t="s">
        <v>289</v>
      </c>
      <c r="BS1648" s="1">
        <v>43</v>
      </c>
    </row>
    <row r="1649" spans="2:71" x14ac:dyDescent="0.25">
      <c r="B1649" s="5" t="s">
        <v>318</v>
      </c>
      <c r="C1649" s="86">
        <v>2015</v>
      </c>
      <c r="D1649" s="6">
        <v>42268</v>
      </c>
      <c r="E1649" s="7">
        <v>2015</v>
      </c>
      <c r="F1649" s="7"/>
      <c r="G1649" s="8"/>
      <c r="H1649" s="8"/>
      <c r="I1649" s="8"/>
      <c r="J1649" s="8"/>
      <c r="K1649" s="8"/>
      <c r="L1649" s="8"/>
      <c r="M1649" s="8"/>
      <c r="N1649" s="8"/>
      <c r="O1649" s="8"/>
      <c r="P1649" s="8"/>
      <c r="Q1649" s="8"/>
      <c r="R1649" s="8"/>
      <c r="S1649" s="8"/>
      <c r="T1649" s="8"/>
      <c r="U1649" s="8"/>
      <c r="V1649" s="8"/>
      <c r="W1649" s="8"/>
      <c r="X1649" s="8"/>
      <c r="Y1649" s="8"/>
      <c r="Z1649" s="8"/>
      <c r="AA1649" s="8"/>
      <c r="AB1649" s="8"/>
      <c r="AC1649" s="8"/>
      <c r="AD1649" s="8"/>
      <c r="AE1649" s="8"/>
      <c r="AF1649" s="8"/>
      <c r="AG1649" s="8"/>
      <c r="AH1649" s="8"/>
      <c r="AI1649" s="8"/>
      <c r="AJ1649" s="9"/>
      <c r="AK1649" s="8"/>
      <c r="AL1649" s="8"/>
      <c r="AM1649" s="9"/>
      <c r="AN1649" s="10" t="s">
        <v>289</v>
      </c>
      <c r="BS1649" s="1">
        <v>51</v>
      </c>
    </row>
    <row r="1650" spans="2:71" x14ac:dyDescent="0.25">
      <c r="B1650" s="5" t="s">
        <v>318</v>
      </c>
      <c r="C1650" s="86">
        <v>2015</v>
      </c>
      <c r="D1650" s="6">
        <v>42276</v>
      </c>
      <c r="E1650" s="7">
        <v>2015</v>
      </c>
      <c r="F1650" s="7"/>
      <c r="G1650" s="8"/>
      <c r="H1650" s="8"/>
      <c r="I1650" s="8"/>
      <c r="J1650" s="8"/>
      <c r="K1650" s="8"/>
      <c r="L1650" s="8"/>
      <c r="M1650" s="8"/>
      <c r="N1650" s="8"/>
      <c r="O1650" s="8"/>
      <c r="P1650" s="8"/>
      <c r="Q1650" s="8"/>
      <c r="R1650" s="8"/>
      <c r="S1650" s="8"/>
      <c r="T1650" s="8"/>
      <c r="U1650" s="8"/>
      <c r="V1650" s="8"/>
      <c r="W1650" s="8"/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  <c r="AH1650" s="8"/>
      <c r="AI1650" s="8"/>
      <c r="AJ1650" s="9"/>
      <c r="AK1650" s="8"/>
      <c r="AL1650" s="8"/>
      <c r="AM1650" s="9"/>
      <c r="AN1650" s="10" t="s">
        <v>289</v>
      </c>
      <c r="BS1650" s="1">
        <v>55</v>
      </c>
    </row>
    <row r="1651" spans="2:71" x14ac:dyDescent="0.25">
      <c r="B1651" s="5" t="s">
        <v>319</v>
      </c>
      <c r="C1651" s="86">
        <v>2016</v>
      </c>
      <c r="D1651" s="6">
        <v>42601</v>
      </c>
      <c r="E1651" s="7">
        <v>2016</v>
      </c>
      <c r="F1651" s="7"/>
      <c r="G1651" s="8"/>
      <c r="H1651" s="8"/>
      <c r="I1651" s="8"/>
      <c r="J1651" s="8"/>
      <c r="K1651" s="8"/>
      <c r="L1651" s="8"/>
      <c r="M1651" s="8"/>
      <c r="N1651" s="8"/>
      <c r="O1651" s="8"/>
      <c r="P1651" s="8"/>
      <c r="Q1651" s="8"/>
      <c r="R1651" s="8"/>
      <c r="S1651" s="8"/>
      <c r="T1651" s="8"/>
      <c r="U1651" s="8"/>
      <c r="V1651" s="8"/>
      <c r="W1651" s="8"/>
      <c r="X1651" s="8"/>
      <c r="Y1651" s="8"/>
      <c r="Z1651" s="8"/>
      <c r="AA1651" s="8"/>
      <c r="AB1651" s="8"/>
      <c r="AC1651" s="8"/>
      <c r="AD1651" s="8"/>
      <c r="AE1651" s="8"/>
      <c r="AF1651" s="8"/>
      <c r="AG1651" s="8"/>
      <c r="AH1651" s="8"/>
      <c r="AI1651" s="8"/>
      <c r="AJ1651" s="9"/>
      <c r="AK1651" s="8"/>
      <c r="AL1651" s="8"/>
      <c r="AM1651" s="9"/>
      <c r="AN1651" s="10" t="s">
        <v>219</v>
      </c>
    </row>
    <row r="1652" spans="2:71" x14ac:dyDescent="0.25">
      <c r="B1652" s="5" t="s">
        <v>320</v>
      </c>
      <c r="C1652" s="86">
        <v>2016</v>
      </c>
      <c r="D1652" s="6">
        <v>42601</v>
      </c>
      <c r="E1652" s="7">
        <v>2016</v>
      </c>
      <c r="F1652" s="7"/>
      <c r="G1652" s="8"/>
      <c r="H1652" s="8"/>
      <c r="I1652" s="8"/>
      <c r="J1652" s="8"/>
      <c r="K1652" s="8"/>
      <c r="L1652" s="8"/>
      <c r="M1652" s="8"/>
      <c r="N1652" s="8"/>
      <c r="O1652" s="8"/>
      <c r="P1652" s="8"/>
      <c r="Q1652" s="8"/>
      <c r="R1652" s="8"/>
      <c r="S1652" s="8"/>
      <c r="T1652" s="8"/>
      <c r="U1652" s="8"/>
      <c r="V1652" s="8"/>
      <c r="W1652" s="8"/>
      <c r="X1652" s="8"/>
      <c r="Y1652" s="8"/>
      <c r="Z1652" s="8"/>
      <c r="AA1652" s="8"/>
      <c r="AB1652" s="8"/>
      <c r="AC1652" s="8"/>
      <c r="AD1652" s="8"/>
      <c r="AE1652" s="8"/>
      <c r="AF1652" s="8"/>
      <c r="AG1652" s="8"/>
      <c r="AH1652" s="8"/>
      <c r="AI1652" s="8"/>
      <c r="AJ1652" s="9"/>
      <c r="AK1652" s="8"/>
      <c r="AL1652" s="8"/>
      <c r="AM1652" s="9"/>
      <c r="AN1652" s="10" t="s">
        <v>219</v>
      </c>
    </row>
    <row r="1653" spans="2:71" x14ac:dyDescent="0.25">
      <c r="B1653" s="5" t="s">
        <v>321</v>
      </c>
      <c r="C1653" s="86">
        <v>2016</v>
      </c>
      <c r="D1653" s="6">
        <v>42601</v>
      </c>
      <c r="E1653" s="7">
        <v>2016</v>
      </c>
      <c r="F1653" s="7"/>
      <c r="G1653" s="8"/>
      <c r="H1653" s="8"/>
      <c r="I1653" s="8"/>
      <c r="J1653" s="8"/>
      <c r="K1653" s="8"/>
      <c r="L1653" s="8"/>
      <c r="M1653" s="8"/>
      <c r="N1653" s="8"/>
      <c r="O1653" s="8"/>
      <c r="P1653" s="8"/>
      <c r="Q1653" s="8"/>
      <c r="R1653" s="8"/>
      <c r="S1653" s="8"/>
      <c r="T1653" s="8"/>
      <c r="U1653" s="8"/>
      <c r="V1653" s="8"/>
      <c r="W1653" s="8"/>
      <c r="X1653" s="8"/>
      <c r="Y1653" s="8"/>
      <c r="Z1653" s="8"/>
      <c r="AA1653" s="8"/>
      <c r="AB1653" s="8"/>
      <c r="AC1653" s="8"/>
      <c r="AD1653" s="8"/>
      <c r="AE1653" s="8"/>
      <c r="AF1653" s="8"/>
      <c r="AG1653" s="8"/>
      <c r="AH1653" s="8"/>
      <c r="AI1653" s="8"/>
      <c r="AJ1653" s="9"/>
      <c r="AK1653" s="8"/>
      <c r="AL1653" s="8"/>
      <c r="AM1653" s="9"/>
      <c r="AN1653" s="10" t="s">
        <v>219</v>
      </c>
      <c r="BS1653" s="1">
        <v>43</v>
      </c>
    </row>
    <row r="1654" spans="2:71" x14ac:dyDescent="0.25">
      <c r="B1654" s="5" t="s">
        <v>322</v>
      </c>
      <c r="C1654" s="86">
        <v>2016</v>
      </c>
      <c r="D1654" s="6">
        <v>42601</v>
      </c>
      <c r="E1654" s="7">
        <v>2016</v>
      </c>
      <c r="F1654" s="7"/>
      <c r="G1654" s="8"/>
      <c r="H1654" s="8"/>
      <c r="I1654" s="8"/>
      <c r="J1654" s="8"/>
      <c r="K1654" s="8"/>
      <c r="L1654" s="8"/>
      <c r="M1654" s="8"/>
      <c r="N1654" s="8"/>
      <c r="O1654" s="8"/>
      <c r="P1654" s="8"/>
      <c r="Q1654" s="8"/>
      <c r="R1654" s="8"/>
      <c r="S1654" s="8"/>
      <c r="T1654" s="8"/>
      <c r="U1654" s="8"/>
      <c r="V1654" s="8"/>
      <c r="W1654" s="8"/>
      <c r="X1654" s="8"/>
      <c r="Y1654" s="8"/>
      <c r="Z1654" s="8"/>
      <c r="AA1654" s="8"/>
      <c r="AB1654" s="8"/>
      <c r="AC1654" s="8"/>
      <c r="AD1654" s="8"/>
      <c r="AE1654" s="8"/>
      <c r="AF1654" s="8"/>
      <c r="AG1654" s="8"/>
      <c r="AH1654" s="8"/>
      <c r="AI1654" s="8"/>
      <c r="AJ1654" s="9"/>
      <c r="AK1654" s="8"/>
      <c r="AL1654" s="8"/>
      <c r="AM1654" s="9"/>
      <c r="AN1654" s="10" t="s">
        <v>219</v>
      </c>
      <c r="BS1654" s="1">
        <v>43</v>
      </c>
    </row>
    <row r="1655" spans="2:71" x14ac:dyDescent="0.25">
      <c r="B1655" s="5" t="s">
        <v>323</v>
      </c>
      <c r="C1655" s="86">
        <v>2016</v>
      </c>
      <c r="D1655" s="6">
        <v>42601</v>
      </c>
      <c r="E1655" s="7">
        <v>2016</v>
      </c>
      <c r="F1655" s="7"/>
      <c r="G1655" s="8"/>
      <c r="H1655" s="8"/>
      <c r="I1655" s="8"/>
      <c r="J1655" s="8"/>
      <c r="K1655" s="8"/>
      <c r="L1655" s="8"/>
      <c r="M1655" s="8"/>
      <c r="N1655" s="8"/>
      <c r="O1655" s="8"/>
      <c r="P1655" s="8"/>
      <c r="Q1655" s="8"/>
      <c r="R1655" s="8"/>
      <c r="S1655" s="8"/>
      <c r="T1655" s="8"/>
      <c r="U1655" s="8"/>
      <c r="V1655" s="8"/>
      <c r="W1655" s="8"/>
      <c r="X1655" s="8"/>
      <c r="Y1655" s="8"/>
      <c r="Z1655" s="8"/>
      <c r="AA1655" s="8"/>
      <c r="AB1655" s="8"/>
      <c r="AC1655" s="8"/>
      <c r="AD1655" s="8"/>
      <c r="AE1655" s="8"/>
      <c r="AF1655" s="8"/>
      <c r="AG1655" s="8"/>
      <c r="AH1655" s="8"/>
      <c r="AI1655" s="8"/>
      <c r="AJ1655" s="9"/>
      <c r="AK1655" s="8"/>
      <c r="AL1655" s="8"/>
      <c r="AM1655" s="9"/>
      <c r="AN1655" s="10" t="s">
        <v>219</v>
      </c>
      <c r="BS1655" s="1">
        <v>43</v>
      </c>
    </row>
    <row r="1656" spans="2:71" x14ac:dyDescent="0.25">
      <c r="B1656" s="5" t="s">
        <v>324</v>
      </c>
      <c r="C1656" s="86">
        <v>2016</v>
      </c>
      <c r="D1656" s="6">
        <v>42601</v>
      </c>
      <c r="E1656" s="7">
        <v>2016</v>
      </c>
      <c r="F1656" s="7"/>
      <c r="G1656" s="8"/>
      <c r="H1656" s="8"/>
      <c r="I1656" s="8"/>
      <c r="J1656" s="8"/>
      <c r="K1656" s="8"/>
      <c r="L1656" s="8"/>
      <c r="M1656" s="8"/>
      <c r="N1656" s="8"/>
      <c r="O1656" s="8"/>
      <c r="P1656" s="8"/>
      <c r="Q1656" s="8"/>
      <c r="R1656" s="8"/>
      <c r="S1656" s="8"/>
      <c r="T1656" s="8"/>
      <c r="U1656" s="8"/>
      <c r="V1656" s="8"/>
      <c r="W1656" s="8"/>
      <c r="X1656" s="8"/>
      <c r="Y1656" s="8"/>
      <c r="Z1656" s="8"/>
      <c r="AA1656" s="8"/>
      <c r="AB1656" s="8"/>
      <c r="AC1656" s="8"/>
      <c r="AD1656" s="8"/>
      <c r="AE1656" s="8"/>
      <c r="AF1656" s="8"/>
      <c r="AG1656" s="8"/>
      <c r="AH1656" s="8"/>
      <c r="AI1656" s="8"/>
      <c r="AJ1656" s="9"/>
      <c r="AK1656" s="8"/>
      <c r="AL1656" s="8"/>
      <c r="AM1656" s="9"/>
      <c r="AN1656" s="10" t="s">
        <v>219</v>
      </c>
      <c r="BS1656" s="1">
        <v>43</v>
      </c>
    </row>
    <row r="1657" spans="2:71" x14ac:dyDescent="0.25">
      <c r="B1657" s="5" t="s">
        <v>324</v>
      </c>
      <c r="C1657" s="86">
        <v>2016</v>
      </c>
      <c r="D1657" s="6">
        <v>42601</v>
      </c>
      <c r="E1657" s="7">
        <v>2016</v>
      </c>
      <c r="F1657" s="7"/>
      <c r="G1657" s="8"/>
      <c r="H1657" s="8"/>
      <c r="I1657" s="8"/>
      <c r="J1657" s="8"/>
      <c r="K1657" s="8"/>
      <c r="L1657" s="8"/>
      <c r="M1657" s="8"/>
      <c r="N1657" s="8"/>
      <c r="O1657" s="8"/>
      <c r="P1657" s="8"/>
      <c r="Q1657" s="8"/>
      <c r="R1657" s="8"/>
      <c r="S1657" s="8"/>
      <c r="T1657" s="8"/>
      <c r="U1657" s="8"/>
      <c r="V1657" s="8"/>
      <c r="W1657" s="8"/>
      <c r="X1657" s="8"/>
      <c r="Y1657" s="8"/>
      <c r="Z1657" s="8"/>
      <c r="AA1657" s="8"/>
      <c r="AB1657" s="8"/>
      <c r="AC1657" s="8"/>
      <c r="AD1657" s="8"/>
      <c r="AE1657" s="8"/>
      <c r="AF1657" s="8"/>
      <c r="AG1657" s="8"/>
      <c r="AH1657" s="8"/>
      <c r="AI1657" s="8"/>
      <c r="AJ1657" s="9"/>
      <c r="AK1657" s="8"/>
      <c r="AL1657" s="8"/>
      <c r="AM1657" s="9"/>
      <c r="AN1657" s="10" t="s">
        <v>219</v>
      </c>
      <c r="BS1657" s="1">
        <v>45</v>
      </c>
    </row>
    <row r="1658" spans="2:71" x14ac:dyDescent="0.25">
      <c r="B1658" s="5" t="s">
        <v>325</v>
      </c>
      <c r="C1658" s="86">
        <v>2016</v>
      </c>
      <c r="D1658" s="6">
        <v>42601</v>
      </c>
      <c r="E1658" s="7">
        <v>2016</v>
      </c>
      <c r="F1658" s="7"/>
      <c r="G1658" s="8"/>
      <c r="H1658" s="8"/>
      <c r="I1658" s="8"/>
      <c r="J1658" s="8"/>
      <c r="K1658" s="8"/>
      <c r="L1658" s="8"/>
      <c r="M1658" s="8"/>
      <c r="N1658" s="8"/>
      <c r="O1658" s="8"/>
      <c r="P1658" s="8"/>
      <c r="Q1658" s="8"/>
      <c r="R1658" s="8"/>
      <c r="S1658" s="8"/>
      <c r="T1658" s="8"/>
      <c r="U1658" s="8"/>
      <c r="V1658" s="8"/>
      <c r="W1658" s="8"/>
      <c r="X1658" s="8"/>
      <c r="Y1658" s="8"/>
      <c r="Z1658" s="8"/>
      <c r="AA1658" s="8"/>
      <c r="AB1658" s="8"/>
      <c r="AC1658" s="8"/>
      <c r="AD1658" s="8"/>
      <c r="AE1658" s="8"/>
      <c r="AF1658" s="8"/>
      <c r="AG1658" s="8"/>
      <c r="AH1658" s="8"/>
      <c r="AI1658" s="8"/>
      <c r="AJ1658" s="9"/>
      <c r="AK1658" s="8"/>
      <c r="AL1658" s="8"/>
      <c r="AM1658" s="9"/>
      <c r="AN1658" s="10" t="s">
        <v>226</v>
      </c>
    </row>
    <row r="1659" spans="2:71" x14ac:dyDescent="0.25">
      <c r="B1659" s="5" t="s">
        <v>326</v>
      </c>
      <c r="C1659" s="86">
        <v>2016</v>
      </c>
      <c r="D1659" s="6">
        <v>42601</v>
      </c>
      <c r="E1659" s="7">
        <v>2016</v>
      </c>
      <c r="F1659" s="7"/>
      <c r="G1659" s="8"/>
      <c r="H1659" s="8"/>
      <c r="I1659" s="8"/>
      <c r="J1659" s="8"/>
      <c r="K1659" s="8"/>
      <c r="L1659" s="8"/>
      <c r="M1659" s="8"/>
      <c r="N1659" s="8"/>
      <c r="O1659" s="8"/>
      <c r="P1659" s="8"/>
      <c r="Q1659" s="8"/>
      <c r="R1659" s="8"/>
      <c r="S1659" s="8"/>
      <c r="T1659" s="8"/>
      <c r="U1659" s="8"/>
      <c r="V1659" s="8"/>
      <c r="W1659" s="8"/>
      <c r="X1659" s="8"/>
      <c r="Y1659" s="8"/>
      <c r="Z1659" s="8"/>
      <c r="AA1659" s="8"/>
      <c r="AB1659" s="8"/>
      <c r="AC1659" s="8"/>
      <c r="AD1659" s="8"/>
      <c r="AE1659" s="8"/>
      <c r="AF1659" s="8"/>
      <c r="AG1659" s="8"/>
      <c r="AH1659" s="8"/>
      <c r="AI1659" s="8"/>
      <c r="AJ1659" s="9"/>
      <c r="AK1659" s="8"/>
      <c r="AL1659" s="8"/>
      <c r="AM1659" s="9"/>
      <c r="AN1659" s="10" t="s">
        <v>226</v>
      </c>
    </row>
    <row r="1660" spans="2:71" x14ac:dyDescent="0.25">
      <c r="B1660" s="5" t="s">
        <v>327</v>
      </c>
      <c r="C1660" s="86">
        <v>2016</v>
      </c>
      <c r="D1660" s="6">
        <v>42601</v>
      </c>
      <c r="E1660" s="7">
        <v>2016</v>
      </c>
      <c r="F1660" s="7"/>
      <c r="G1660" s="8"/>
      <c r="H1660" s="8"/>
      <c r="I1660" s="8"/>
      <c r="J1660" s="8"/>
      <c r="K1660" s="8"/>
      <c r="L1660" s="8"/>
      <c r="M1660" s="8"/>
      <c r="N1660" s="8"/>
      <c r="O1660" s="8"/>
      <c r="P1660" s="8"/>
      <c r="Q1660" s="8"/>
      <c r="R1660" s="8"/>
      <c r="S1660" s="8"/>
      <c r="T1660" s="8"/>
      <c r="U1660" s="8"/>
      <c r="V1660" s="8"/>
      <c r="W1660" s="8"/>
      <c r="X1660" s="8"/>
      <c r="Y1660" s="8"/>
      <c r="Z1660" s="8"/>
      <c r="AA1660" s="8"/>
      <c r="AB1660" s="8"/>
      <c r="AC1660" s="8"/>
      <c r="AD1660" s="8"/>
      <c r="AE1660" s="8"/>
      <c r="AF1660" s="8"/>
      <c r="AG1660" s="8"/>
      <c r="AH1660" s="8"/>
      <c r="AI1660" s="8"/>
      <c r="AJ1660" s="9"/>
      <c r="AK1660" s="8"/>
      <c r="AL1660" s="8"/>
      <c r="AM1660" s="9"/>
      <c r="AN1660" s="10" t="s">
        <v>226</v>
      </c>
      <c r="BS1660" s="1">
        <v>50</v>
      </c>
    </row>
    <row r="1661" spans="2:71" x14ac:dyDescent="0.25">
      <c r="B1661" s="5" t="s">
        <v>328</v>
      </c>
      <c r="C1661" s="86">
        <v>2016</v>
      </c>
      <c r="D1661" s="6">
        <v>42601</v>
      </c>
      <c r="E1661" s="7">
        <v>2016</v>
      </c>
      <c r="F1661" s="7"/>
      <c r="G1661" s="8"/>
      <c r="H1661" s="8"/>
      <c r="I1661" s="8"/>
      <c r="J1661" s="8"/>
      <c r="K1661" s="8"/>
      <c r="L1661" s="8"/>
      <c r="M1661" s="8"/>
      <c r="N1661" s="8"/>
      <c r="O1661" s="8"/>
      <c r="P1661" s="8"/>
      <c r="Q1661" s="8"/>
      <c r="R1661" s="8"/>
      <c r="S1661" s="8"/>
      <c r="T1661" s="8"/>
      <c r="U1661" s="8"/>
      <c r="V1661" s="8"/>
      <c r="W1661" s="8"/>
      <c r="X1661" s="8"/>
      <c r="Y1661" s="8"/>
      <c r="Z1661" s="8"/>
      <c r="AA1661" s="8"/>
      <c r="AB1661" s="8"/>
      <c r="AC1661" s="8"/>
      <c r="AD1661" s="8"/>
      <c r="AE1661" s="8"/>
      <c r="AF1661" s="8"/>
      <c r="AG1661" s="8"/>
      <c r="AH1661" s="8"/>
      <c r="AI1661" s="8"/>
      <c r="AJ1661" s="9"/>
      <c r="AK1661" s="8"/>
      <c r="AL1661" s="8"/>
      <c r="AM1661" s="9"/>
      <c r="AN1661" s="10" t="s">
        <v>226</v>
      </c>
      <c r="BS1661" s="1">
        <v>62</v>
      </c>
    </row>
    <row r="1662" spans="2:71" x14ac:dyDescent="0.25">
      <c r="B1662" s="5" t="s">
        <v>329</v>
      </c>
      <c r="C1662" s="86">
        <v>2016</v>
      </c>
      <c r="D1662" s="6">
        <v>42601</v>
      </c>
      <c r="E1662" s="7">
        <v>2016</v>
      </c>
      <c r="F1662" s="7"/>
      <c r="G1662" s="8"/>
      <c r="H1662" s="8"/>
      <c r="I1662" s="8"/>
      <c r="J1662" s="8"/>
      <c r="K1662" s="8"/>
      <c r="L1662" s="8"/>
      <c r="M1662" s="8"/>
      <c r="N1662" s="8"/>
      <c r="O1662" s="8"/>
      <c r="P1662" s="8"/>
      <c r="Q1662" s="8"/>
      <c r="R1662" s="8"/>
      <c r="S1662" s="8"/>
      <c r="T1662" s="8"/>
      <c r="U1662" s="8"/>
      <c r="V1662" s="8"/>
      <c r="W1662" s="8"/>
      <c r="X1662" s="8"/>
      <c r="Y1662" s="8"/>
      <c r="Z1662" s="8"/>
      <c r="AA1662" s="8"/>
      <c r="AB1662" s="8"/>
      <c r="AC1662" s="8"/>
      <c r="AD1662" s="8"/>
      <c r="AE1662" s="8"/>
      <c r="AF1662" s="8"/>
      <c r="AG1662" s="8"/>
      <c r="AH1662" s="8"/>
      <c r="AI1662" s="8"/>
      <c r="AJ1662" s="9"/>
      <c r="AK1662" s="8"/>
      <c r="AL1662" s="8"/>
      <c r="AM1662" s="9"/>
      <c r="AN1662" s="10" t="s">
        <v>226</v>
      </c>
      <c r="BS1662" s="1">
        <v>50</v>
      </c>
    </row>
    <row r="1663" spans="2:71" x14ac:dyDescent="0.25">
      <c r="B1663" s="5" t="s">
        <v>330</v>
      </c>
      <c r="C1663" s="86">
        <v>2016</v>
      </c>
      <c r="D1663" s="6">
        <v>42601</v>
      </c>
      <c r="E1663" s="7">
        <v>2016</v>
      </c>
      <c r="F1663" s="7"/>
      <c r="G1663" s="8"/>
      <c r="H1663" s="8"/>
      <c r="I1663" s="8"/>
      <c r="J1663" s="8"/>
      <c r="K1663" s="8"/>
      <c r="L1663" s="8"/>
      <c r="M1663" s="8"/>
      <c r="N1663" s="8"/>
      <c r="O1663" s="8"/>
      <c r="P1663" s="8"/>
      <c r="Q1663" s="8"/>
      <c r="R1663" s="8"/>
      <c r="S1663" s="8"/>
      <c r="T1663" s="8"/>
      <c r="U1663" s="8"/>
      <c r="V1663" s="8"/>
      <c r="W1663" s="8"/>
      <c r="X1663" s="8"/>
      <c r="Y1663" s="8"/>
      <c r="Z1663" s="8"/>
      <c r="AA1663" s="8"/>
      <c r="AB1663" s="8"/>
      <c r="AC1663" s="8"/>
      <c r="AD1663" s="8"/>
      <c r="AE1663" s="8"/>
      <c r="AF1663" s="8"/>
      <c r="AG1663" s="8"/>
      <c r="AH1663" s="8"/>
      <c r="AI1663" s="8"/>
      <c r="AJ1663" s="9"/>
      <c r="AK1663" s="8"/>
      <c r="AL1663" s="8"/>
      <c r="AM1663" s="9"/>
      <c r="AN1663" s="10" t="s">
        <v>226</v>
      </c>
      <c r="BS1663" s="1">
        <v>52</v>
      </c>
    </row>
    <row r="1664" spans="2:71" x14ac:dyDescent="0.25">
      <c r="B1664" s="5" t="s">
        <v>330</v>
      </c>
      <c r="C1664" s="86">
        <v>2016</v>
      </c>
      <c r="D1664" s="6">
        <v>42601</v>
      </c>
      <c r="E1664" s="7">
        <v>2016</v>
      </c>
      <c r="F1664" s="7"/>
      <c r="G1664" s="8"/>
      <c r="H1664" s="8"/>
      <c r="I1664" s="8"/>
      <c r="J1664" s="8"/>
      <c r="K1664" s="8"/>
      <c r="L1664" s="8"/>
      <c r="M1664" s="8"/>
      <c r="N1664" s="8"/>
      <c r="O1664" s="8"/>
      <c r="P1664" s="8"/>
      <c r="Q1664" s="8"/>
      <c r="R1664" s="8"/>
      <c r="S1664" s="8"/>
      <c r="T1664" s="8"/>
      <c r="U1664" s="8"/>
      <c r="V1664" s="8"/>
      <c r="W1664" s="8"/>
      <c r="X1664" s="8"/>
      <c r="Y1664" s="8"/>
      <c r="Z1664" s="8"/>
      <c r="AA1664" s="8"/>
      <c r="AB1664" s="8"/>
      <c r="AC1664" s="8"/>
      <c r="AD1664" s="8"/>
      <c r="AE1664" s="8"/>
      <c r="AF1664" s="8"/>
      <c r="AG1664" s="8"/>
      <c r="AH1664" s="8"/>
      <c r="AI1664" s="8"/>
      <c r="AJ1664" s="9"/>
      <c r="AK1664" s="8"/>
      <c r="AL1664" s="8"/>
      <c r="AM1664" s="9"/>
      <c r="AN1664" s="10" t="s">
        <v>226</v>
      </c>
      <c r="BS1664" s="1">
        <v>58</v>
      </c>
    </row>
    <row r="1665" spans="2:71" x14ac:dyDescent="0.25">
      <c r="B1665" s="5" t="s">
        <v>331</v>
      </c>
      <c r="C1665" s="86">
        <v>2016</v>
      </c>
      <c r="D1665" s="6">
        <v>42601</v>
      </c>
      <c r="E1665" s="7">
        <v>2016</v>
      </c>
      <c r="F1665" s="7"/>
      <c r="G1665" s="8"/>
      <c r="H1665" s="8"/>
      <c r="I1665" s="8"/>
      <c r="J1665" s="8"/>
      <c r="K1665" s="8"/>
      <c r="L1665" s="8"/>
      <c r="M1665" s="8"/>
      <c r="N1665" s="8"/>
      <c r="O1665" s="8"/>
      <c r="P1665" s="8"/>
      <c r="Q1665" s="8"/>
      <c r="R1665" s="8"/>
      <c r="S1665" s="8"/>
      <c r="T1665" s="8"/>
      <c r="U1665" s="8"/>
      <c r="V1665" s="8"/>
      <c r="W1665" s="8"/>
      <c r="X1665" s="8"/>
      <c r="Y1665" s="8"/>
      <c r="Z1665" s="8"/>
      <c r="AA1665" s="8"/>
      <c r="AB1665" s="8"/>
      <c r="AC1665" s="8"/>
      <c r="AD1665" s="8"/>
      <c r="AE1665" s="8"/>
      <c r="AF1665" s="8"/>
      <c r="AG1665" s="8"/>
      <c r="AH1665" s="8"/>
      <c r="AI1665" s="8"/>
      <c r="AJ1665" s="9"/>
      <c r="AK1665" s="8"/>
      <c r="AL1665" s="8"/>
      <c r="AM1665" s="9"/>
      <c r="AN1665" s="10" t="s">
        <v>233</v>
      </c>
    </row>
    <row r="1666" spans="2:71" x14ac:dyDescent="0.25">
      <c r="B1666" s="5" t="s">
        <v>332</v>
      </c>
      <c r="C1666" s="86">
        <v>2016</v>
      </c>
      <c r="D1666" s="6">
        <v>42601</v>
      </c>
      <c r="E1666" s="7">
        <v>2016</v>
      </c>
      <c r="F1666" s="7"/>
      <c r="G1666" s="8"/>
      <c r="H1666" s="8"/>
      <c r="I1666" s="8"/>
      <c r="J1666" s="8"/>
      <c r="K1666" s="8"/>
      <c r="L1666" s="8"/>
      <c r="M1666" s="8"/>
      <c r="N1666" s="8"/>
      <c r="O1666" s="8"/>
      <c r="P1666" s="8"/>
      <c r="Q1666" s="8"/>
      <c r="R1666" s="8"/>
      <c r="S1666" s="8"/>
      <c r="T1666" s="8"/>
      <c r="U1666" s="8"/>
      <c r="V1666" s="8"/>
      <c r="W1666" s="8"/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8"/>
      <c r="AI1666" s="8"/>
      <c r="AJ1666" s="9"/>
      <c r="AK1666" s="8"/>
      <c r="AL1666" s="8"/>
      <c r="AM1666" s="9"/>
      <c r="AN1666" s="10" t="s">
        <v>233</v>
      </c>
    </row>
    <row r="1667" spans="2:71" x14ac:dyDescent="0.25">
      <c r="B1667" s="5" t="s">
        <v>333</v>
      </c>
      <c r="C1667" s="86">
        <v>2016</v>
      </c>
      <c r="D1667" s="6">
        <v>42601</v>
      </c>
      <c r="E1667" s="7">
        <v>2016</v>
      </c>
      <c r="F1667" s="7"/>
      <c r="G1667" s="8"/>
      <c r="H1667" s="8"/>
      <c r="I1667" s="8"/>
      <c r="J1667" s="8"/>
      <c r="K1667" s="8"/>
      <c r="L1667" s="8"/>
      <c r="M1667" s="8"/>
      <c r="N1667" s="8"/>
      <c r="O1667" s="8"/>
      <c r="P1667" s="8"/>
      <c r="Q1667" s="8"/>
      <c r="R1667" s="8"/>
      <c r="S1667" s="8"/>
      <c r="T1667" s="8"/>
      <c r="U1667" s="8"/>
      <c r="V1667" s="8"/>
      <c r="W1667" s="8"/>
      <c r="X1667" s="8"/>
      <c r="Y1667" s="8"/>
      <c r="Z1667" s="8"/>
      <c r="AA1667" s="8"/>
      <c r="AB1667" s="8"/>
      <c r="AC1667" s="8"/>
      <c r="AD1667" s="8"/>
      <c r="AE1667" s="8"/>
      <c r="AF1667" s="8"/>
      <c r="AG1667" s="8"/>
      <c r="AH1667" s="8"/>
      <c r="AI1667" s="8"/>
      <c r="AJ1667" s="9"/>
      <c r="AK1667" s="8"/>
      <c r="AL1667" s="8"/>
      <c r="AM1667" s="9"/>
      <c r="AN1667" s="10" t="s">
        <v>233</v>
      </c>
      <c r="BS1667" s="1">
        <v>58</v>
      </c>
    </row>
    <row r="1668" spans="2:71" x14ac:dyDescent="0.25">
      <c r="B1668" s="5" t="s">
        <v>334</v>
      </c>
      <c r="C1668" s="86">
        <v>2016</v>
      </c>
      <c r="D1668" s="6">
        <v>42601</v>
      </c>
      <c r="E1668" s="7">
        <v>2016</v>
      </c>
      <c r="F1668" s="7"/>
      <c r="G1668" s="8"/>
      <c r="H1668" s="8"/>
      <c r="I1668" s="8"/>
      <c r="J1668" s="8"/>
      <c r="K1668" s="8"/>
      <c r="L1668" s="8"/>
      <c r="M1668" s="8"/>
      <c r="N1668" s="8"/>
      <c r="O1668" s="8"/>
      <c r="P1668" s="8"/>
      <c r="Q1668" s="8"/>
      <c r="R1668" s="8"/>
      <c r="S1668" s="8"/>
      <c r="T1668" s="8"/>
      <c r="U1668" s="8"/>
      <c r="V1668" s="8"/>
      <c r="W1668" s="8"/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  <c r="AH1668" s="8"/>
      <c r="AI1668" s="8"/>
      <c r="AJ1668" s="9"/>
      <c r="AK1668" s="8"/>
      <c r="AL1668" s="8"/>
      <c r="AM1668" s="9"/>
      <c r="AN1668" s="10" t="s">
        <v>233</v>
      </c>
      <c r="BS1668" s="1">
        <v>55</v>
      </c>
    </row>
    <row r="1669" spans="2:71" x14ac:dyDescent="0.25">
      <c r="B1669" s="5" t="s">
        <v>335</v>
      </c>
      <c r="C1669" s="86">
        <v>2016</v>
      </c>
      <c r="D1669" s="6">
        <v>42601</v>
      </c>
      <c r="E1669" s="7">
        <v>2016</v>
      </c>
      <c r="F1669" s="7"/>
      <c r="G1669" s="8"/>
      <c r="H1669" s="8"/>
      <c r="I1669" s="8"/>
      <c r="J1669" s="8"/>
      <c r="K1669" s="8"/>
      <c r="L1669" s="8"/>
      <c r="M1669" s="8"/>
      <c r="N1669" s="8"/>
      <c r="O1669" s="8"/>
      <c r="P1669" s="8"/>
      <c r="Q1669" s="8"/>
      <c r="R1669" s="8"/>
      <c r="S1669" s="8"/>
      <c r="T1669" s="8"/>
      <c r="U1669" s="8"/>
      <c r="V1669" s="8"/>
      <c r="W1669" s="8"/>
      <c r="X1669" s="8"/>
      <c r="Y1669" s="8"/>
      <c r="Z1669" s="8"/>
      <c r="AA1669" s="8"/>
      <c r="AB1669" s="8"/>
      <c r="AC1669" s="8"/>
      <c r="AD1669" s="8"/>
      <c r="AE1669" s="8"/>
      <c r="AF1669" s="8"/>
      <c r="AG1669" s="8"/>
      <c r="AH1669" s="8"/>
      <c r="AI1669" s="8"/>
      <c r="AJ1669" s="9"/>
      <c r="AK1669" s="8"/>
      <c r="AL1669" s="8"/>
      <c r="AM1669" s="9"/>
      <c r="AN1669" s="10" t="s">
        <v>233</v>
      </c>
      <c r="BS1669" s="1">
        <v>52</v>
      </c>
    </row>
    <row r="1670" spans="2:71" x14ac:dyDescent="0.25">
      <c r="B1670" s="5" t="s">
        <v>336</v>
      </c>
      <c r="C1670" s="86">
        <v>2016</v>
      </c>
      <c r="D1670" s="6">
        <v>42601</v>
      </c>
      <c r="E1670" s="7">
        <v>2016</v>
      </c>
      <c r="F1670" s="7"/>
      <c r="G1670" s="8"/>
      <c r="H1670" s="8"/>
      <c r="I1670" s="8"/>
      <c r="J1670" s="8"/>
      <c r="K1670" s="8"/>
      <c r="L1670" s="8"/>
      <c r="M1670" s="8"/>
      <c r="N1670" s="8"/>
      <c r="O1670" s="8"/>
      <c r="P1670" s="8"/>
      <c r="Q1670" s="8"/>
      <c r="R1670" s="8"/>
      <c r="S1670" s="8"/>
      <c r="T1670" s="8"/>
      <c r="U1670" s="8"/>
      <c r="V1670" s="8"/>
      <c r="W1670" s="8"/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  <c r="AH1670" s="8"/>
      <c r="AI1670" s="8"/>
      <c r="AJ1670" s="9"/>
      <c r="AK1670" s="8"/>
      <c r="AL1670" s="8"/>
      <c r="AM1670" s="9"/>
      <c r="AN1670" s="10" t="s">
        <v>233</v>
      </c>
      <c r="BS1670" s="1">
        <v>52</v>
      </c>
    </row>
    <row r="1671" spans="2:71" x14ac:dyDescent="0.25">
      <c r="B1671" s="5" t="s">
        <v>336</v>
      </c>
      <c r="C1671" s="86">
        <v>2016</v>
      </c>
      <c r="D1671" s="6">
        <v>42601</v>
      </c>
      <c r="E1671" s="7">
        <v>2016</v>
      </c>
      <c r="F1671" s="7"/>
      <c r="G1671" s="8"/>
      <c r="H1671" s="8"/>
      <c r="I1671" s="8"/>
      <c r="J1671" s="8"/>
      <c r="K1671" s="8"/>
      <c r="L1671" s="8"/>
      <c r="M1671" s="8"/>
      <c r="N1671" s="8"/>
      <c r="O1671" s="8"/>
      <c r="P1671" s="8"/>
      <c r="Q1671" s="8"/>
      <c r="R1671" s="8"/>
      <c r="S1671" s="8"/>
      <c r="T1671" s="8"/>
      <c r="U1671" s="8"/>
      <c r="V1671" s="8"/>
      <c r="W1671" s="8"/>
      <c r="X1671" s="8"/>
      <c r="Y1671" s="8"/>
      <c r="Z1671" s="8"/>
      <c r="AA1671" s="8"/>
      <c r="AB1671" s="8"/>
      <c r="AC1671" s="8"/>
      <c r="AD1671" s="8"/>
      <c r="AE1671" s="8"/>
      <c r="AF1671" s="8"/>
      <c r="AG1671" s="8"/>
      <c r="AH1671" s="8"/>
      <c r="AI1671" s="8"/>
      <c r="AJ1671" s="9"/>
      <c r="AK1671" s="8"/>
      <c r="AL1671" s="8"/>
      <c r="AM1671" s="9"/>
      <c r="AN1671" s="10" t="s">
        <v>233</v>
      </c>
      <c r="BS1671" s="1">
        <v>52</v>
      </c>
    </row>
    <row r="1672" spans="2:71" x14ac:dyDescent="0.25">
      <c r="B1672" s="5" t="s">
        <v>337</v>
      </c>
      <c r="C1672" s="86">
        <v>2016</v>
      </c>
      <c r="D1672" s="6">
        <v>42601</v>
      </c>
      <c r="E1672" s="7">
        <v>2016</v>
      </c>
      <c r="F1672" s="7"/>
      <c r="G1672" s="8"/>
      <c r="H1672" s="8"/>
      <c r="I1672" s="8"/>
      <c r="J1672" s="8"/>
      <c r="K1672" s="8"/>
      <c r="L1672" s="8"/>
      <c r="M1672" s="8"/>
      <c r="N1672" s="8"/>
      <c r="O1672" s="8"/>
      <c r="P1672" s="8"/>
      <c r="Q1672" s="8"/>
      <c r="R1672" s="8"/>
      <c r="S1672" s="8"/>
      <c r="T1672" s="8"/>
      <c r="U1672" s="8"/>
      <c r="V1672" s="8"/>
      <c r="W1672" s="8"/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  <c r="AH1672" s="8"/>
      <c r="AI1672" s="8"/>
      <c r="AJ1672" s="9"/>
      <c r="AK1672" s="8"/>
      <c r="AL1672" s="8"/>
      <c r="AM1672" s="9"/>
      <c r="AN1672" s="10" t="s">
        <v>289</v>
      </c>
    </row>
    <row r="1673" spans="2:71" x14ac:dyDescent="0.25">
      <c r="B1673" s="5" t="s">
        <v>338</v>
      </c>
      <c r="C1673" s="86">
        <v>2016</v>
      </c>
      <c r="D1673" s="6">
        <v>42601</v>
      </c>
      <c r="E1673" s="7">
        <v>2016</v>
      </c>
      <c r="F1673" s="7"/>
      <c r="G1673" s="8"/>
      <c r="H1673" s="8"/>
      <c r="I1673" s="8"/>
      <c r="J1673" s="8"/>
      <c r="K1673" s="8"/>
      <c r="L1673" s="8"/>
      <c r="M1673" s="8"/>
      <c r="N1673" s="8"/>
      <c r="O1673" s="8"/>
      <c r="P1673" s="8"/>
      <c r="Q1673" s="8"/>
      <c r="R1673" s="8"/>
      <c r="S1673" s="8"/>
      <c r="T1673" s="8"/>
      <c r="U1673" s="8"/>
      <c r="V1673" s="8"/>
      <c r="W1673" s="8"/>
      <c r="X1673" s="8"/>
      <c r="Y1673" s="8"/>
      <c r="Z1673" s="8"/>
      <c r="AA1673" s="8"/>
      <c r="AB1673" s="8"/>
      <c r="AC1673" s="8"/>
      <c r="AD1673" s="8"/>
      <c r="AE1673" s="8"/>
      <c r="AF1673" s="8"/>
      <c r="AG1673" s="8"/>
      <c r="AH1673" s="8"/>
      <c r="AI1673" s="8"/>
      <c r="AJ1673" s="9"/>
      <c r="AK1673" s="8"/>
      <c r="AL1673" s="8"/>
      <c r="AM1673" s="9"/>
      <c r="AN1673" s="10" t="s">
        <v>289</v>
      </c>
    </row>
    <row r="1674" spans="2:71" x14ac:dyDescent="0.25">
      <c r="B1674" s="5" t="s">
        <v>339</v>
      </c>
      <c r="C1674" s="86">
        <v>2016</v>
      </c>
      <c r="D1674" s="6">
        <v>42601</v>
      </c>
      <c r="E1674" s="7">
        <v>2016</v>
      </c>
      <c r="F1674" s="7"/>
      <c r="G1674" s="8"/>
      <c r="H1674" s="8"/>
      <c r="I1674" s="8"/>
      <c r="J1674" s="8"/>
      <c r="K1674" s="8"/>
      <c r="L1674" s="8"/>
      <c r="M1674" s="8"/>
      <c r="N1674" s="8"/>
      <c r="O1674" s="8"/>
      <c r="P1674" s="8"/>
      <c r="Q1674" s="8"/>
      <c r="R1674" s="8"/>
      <c r="S1674" s="8"/>
      <c r="T1674" s="8"/>
      <c r="U1674" s="8"/>
      <c r="V1674" s="8"/>
      <c r="W1674" s="8"/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  <c r="AH1674" s="8"/>
      <c r="AI1674" s="8"/>
      <c r="AJ1674" s="9"/>
      <c r="AK1674" s="8"/>
      <c r="AL1674" s="8"/>
      <c r="AM1674" s="9"/>
      <c r="AN1674" s="10" t="s">
        <v>289</v>
      </c>
      <c r="BS1674" s="1">
        <v>50</v>
      </c>
    </row>
    <row r="1675" spans="2:71" x14ac:dyDescent="0.25">
      <c r="B1675" s="5" t="s">
        <v>340</v>
      </c>
      <c r="C1675" s="86">
        <v>2016</v>
      </c>
      <c r="D1675" s="6">
        <v>42601</v>
      </c>
      <c r="E1675" s="7">
        <v>2016</v>
      </c>
      <c r="F1675" s="7"/>
      <c r="G1675" s="8"/>
      <c r="H1675" s="8"/>
      <c r="I1675" s="8"/>
      <c r="J1675" s="8"/>
      <c r="K1675" s="8"/>
      <c r="L1675" s="8"/>
      <c r="M1675" s="8"/>
      <c r="N1675" s="8"/>
      <c r="O1675" s="8"/>
      <c r="P1675" s="8"/>
      <c r="Q1675" s="8"/>
      <c r="R1675" s="8"/>
      <c r="S1675" s="8"/>
      <c r="T1675" s="8"/>
      <c r="U1675" s="8"/>
      <c r="V1675" s="8"/>
      <c r="W1675" s="8"/>
      <c r="X1675" s="8"/>
      <c r="Y1675" s="8"/>
      <c r="Z1675" s="8"/>
      <c r="AA1675" s="8"/>
      <c r="AB1675" s="8"/>
      <c r="AC1675" s="8"/>
      <c r="AD1675" s="8"/>
      <c r="AE1675" s="8"/>
      <c r="AF1675" s="8"/>
      <c r="AG1675" s="8"/>
      <c r="AH1675" s="8"/>
      <c r="AI1675" s="8"/>
      <c r="AJ1675" s="9"/>
      <c r="AK1675" s="8"/>
      <c r="AL1675" s="8"/>
      <c r="AM1675" s="9"/>
      <c r="AN1675" s="10" t="s">
        <v>289</v>
      </c>
      <c r="BS1675" s="1">
        <v>55</v>
      </c>
    </row>
    <row r="1676" spans="2:71" x14ac:dyDescent="0.25">
      <c r="B1676" s="5" t="s">
        <v>341</v>
      </c>
      <c r="C1676" s="86">
        <v>2016</v>
      </c>
      <c r="D1676" s="6">
        <v>42601</v>
      </c>
      <c r="E1676" s="7">
        <v>2016</v>
      </c>
      <c r="F1676" s="7"/>
      <c r="G1676" s="8"/>
      <c r="H1676" s="8"/>
      <c r="I1676" s="8"/>
      <c r="J1676" s="8"/>
      <c r="K1676" s="8"/>
      <c r="L1676" s="8"/>
      <c r="M1676" s="8"/>
      <c r="N1676" s="8"/>
      <c r="O1676" s="8"/>
      <c r="P1676" s="8"/>
      <c r="Q1676" s="8"/>
      <c r="R1676" s="8"/>
      <c r="S1676" s="8"/>
      <c r="T1676" s="8"/>
      <c r="U1676" s="8"/>
      <c r="V1676" s="8"/>
      <c r="W1676" s="8"/>
      <c r="X1676" s="8"/>
      <c r="Y1676" s="8"/>
      <c r="Z1676" s="8"/>
      <c r="AA1676" s="8"/>
      <c r="AB1676" s="8"/>
      <c r="AC1676" s="8"/>
      <c r="AD1676" s="8"/>
      <c r="AE1676" s="8"/>
      <c r="AF1676" s="8"/>
      <c r="AG1676" s="8"/>
      <c r="AH1676" s="8"/>
      <c r="AI1676" s="8"/>
      <c r="AJ1676" s="9"/>
      <c r="AK1676" s="8"/>
      <c r="AL1676" s="8"/>
      <c r="AM1676" s="9"/>
      <c r="AN1676" s="10" t="s">
        <v>289</v>
      </c>
      <c r="BS1676" s="1">
        <v>50</v>
      </c>
    </row>
    <row r="1677" spans="2:71" x14ac:dyDescent="0.25">
      <c r="B1677" s="5" t="s">
        <v>342</v>
      </c>
      <c r="C1677" s="86">
        <v>2016</v>
      </c>
      <c r="D1677" s="6">
        <v>42601</v>
      </c>
      <c r="E1677" s="7">
        <v>2016</v>
      </c>
      <c r="F1677" s="7"/>
      <c r="G1677" s="8"/>
      <c r="H1677" s="8"/>
      <c r="I1677" s="8"/>
      <c r="J1677" s="8"/>
      <c r="K1677" s="8"/>
      <c r="L1677" s="8"/>
      <c r="M1677" s="8"/>
      <c r="N1677" s="8"/>
      <c r="O1677" s="8"/>
      <c r="P1677" s="8"/>
      <c r="Q1677" s="8"/>
      <c r="R1677" s="8"/>
      <c r="S1677" s="8"/>
      <c r="T1677" s="8"/>
      <c r="U1677" s="8"/>
      <c r="V1677" s="8"/>
      <c r="W1677" s="8"/>
      <c r="X1677" s="8"/>
      <c r="Y1677" s="8"/>
      <c r="Z1677" s="8"/>
      <c r="AA1677" s="8"/>
      <c r="AB1677" s="8"/>
      <c r="AC1677" s="8"/>
      <c r="AD1677" s="8"/>
      <c r="AE1677" s="8"/>
      <c r="AF1677" s="8"/>
      <c r="AG1677" s="8"/>
      <c r="AH1677" s="8"/>
      <c r="AI1677" s="8"/>
      <c r="AJ1677" s="9"/>
      <c r="AK1677" s="8"/>
      <c r="AL1677" s="8"/>
      <c r="AM1677" s="9"/>
      <c r="AN1677" s="10" t="s">
        <v>289</v>
      </c>
      <c r="BS1677" s="1">
        <v>43</v>
      </c>
    </row>
    <row r="1678" spans="2:71" x14ac:dyDescent="0.25">
      <c r="B1678" s="5" t="s">
        <v>342</v>
      </c>
      <c r="C1678" s="86">
        <v>2016</v>
      </c>
      <c r="D1678" s="6">
        <v>42601</v>
      </c>
      <c r="E1678" s="7">
        <v>2016</v>
      </c>
      <c r="F1678" s="7"/>
      <c r="G1678" s="8"/>
      <c r="H1678" s="8"/>
      <c r="I1678" s="8"/>
      <c r="J1678" s="8"/>
      <c r="K1678" s="8"/>
      <c r="L1678" s="8"/>
      <c r="M1678" s="8"/>
      <c r="N1678" s="8"/>
      <c r="O1678" s="8"/>
      <c r="P1678" s="8"/>
      <c r="Q1678" s="8"/>
      <c r="R1678" s="8"/>
      <c r="S1678" s="8"/>
      <c r="T1678" s="8"/>
      <c r="U1678" s="8"/>
      <c r="V1678" s="8"/>
      <c r="W1678" s="8"/>
      <c r="X1678" s="8"/>
      <c r="Y1678" s="8"/>
      <c r="Z1678" s="8"/>
      <c r="AA1678" s="8"/>
      <c r="AB1678" s="8"/>
      <c r="AC1678" s="8"/>
      <c r="AD1678" s="8"/>
      <c r="AE1678" s="8"/>
      <c r="AF1678" s="8"/>
      <c r="AG1678" s="8"/>
      <c r="AH1678" s="8"/>
      <c r="AI1678" s="8"/>
      <c r="AJ1678" s="9"/>
      <c r="AK1678" s="8"/>
      <c r="AL1678" s="8"/>
      <c r="AM1678" s="9"/>
      <c r="AN1678" s="10" t="s">
        <v>289</v>
      </c>
      <c r="BS1678" s="1">
        <v>47</v>
      </c>
    </row>
    <row r="1679" spans="2:71" x14ac:dyDescent="0.25">
      <c r="B1679" s="5" t="s">
        <v>343</v>
      </c>
      <c r="C1679" s="86">
        <v>2017</v>
      </c>
      <c r="D1679" s="6">
        <v>42968</v>
      </c>
      <c r="E1679" s="7">
        <v>2017</v>
      </c>
      <c r="F1679" s="7"/>
      <c r="G1679" s="8"/>
      <c r="H1679" s="8"/>
      <c r="I1679" s="8"/>
      <c r="J1679" s="8"/>
      <c r="K1679" s="8"/>
      <c r="L1679" s="8"/>
      <c r="M1679" s="8"/>
      <c r="N1679" s="8"/>
      <c r="O1679" s="8"/>
      <c r="P1679" s="8"/>
      <c r="Q1679" s="8"/>
      <c r="R1679" s="8"/>
      <c r="S1679" s="8"/>
      <c r="T1679" s="8"/>
      <c r="U1679" s="8"/>
      <c r="V1679" s="8"/>
      <c r="W1679" s="8"/>
      <c r="X1679" s="8"/>
      <c r="Y1679" s="8"/>
      <c r="Z1679" s="8"/>
      <c r="AA1679" s="8"/>
      <c r="AB1679" s="8"/>
      <c r="AC1679" s="8"/>
      <c r="AD1679" s="8"/>
      <c r="AE1679" s="8"/>
      <c r="AF1679" s="8"/>
      <c r="AG1679" s="8"/>
      <c r="AH1679" s="8"/>
      <c r="AI1679" s="8"/>
      <c r="AJ1679" s="9"/>
      <c r="AK1679" s="8"/>
      <c r="AL1679" s="8"/>
      <c r="AM1679" s="9"/>
      <c r="AN1679" s="10" t="s">
        <v>219</v>
      </c>
      <c r="BS1679" s="1">
        <v>37</v>
      </c>
    </row>
    <row r="1680" spans="2:71" x14ac:dyDescent="0.25">
      <c r="B1680" s="5" t="s">
        <v>343</v>
      </c>
      <c r="C1680" s="86">
        <v>2017</v>
      </c>
      <c r="D1680" s="6">
        <v>42984</v>
      </c>
      <c r="E1680" s="7">
        <v>2017</v>
      </c>
      <c r="F1680" s="7"/>
      <c r="G1680" s="8"/>
      <c r="H1680" s="8"/>
      <c r="I1680" s="8"/>
      <c r="J1680" s="8"/>
      <c r="K1680" s="8"/>
      <c r="L1680" s="8"/>
      <c r="M1680" s="8"/>
      <c r="N1680" s="8"/>
      <c r="O1680" s="8"/>
      <c r="P1680" s="8"/>
      <c r="Q1680" s="8"/>
      <c r="R1680" s="8"/>
      <c r="S1680" s="8"/>
      <c r="T1680" s="8"/>
      <c r="U1680" s="8"/>
      <c r="V1680" s="8"/>
      <c r="W1680" s="8"/>
      <c r="X1680" s="8"/>
      <c r="Y1680" s="8"/>
      <c r="Z1680" s="8"/>
      <c r="AA1680" s="8"/>
      <c r="AB1680" s="8"/>
      <c r="AC1680" s="8"/>
      <c r="AD1680" s="8"/>
      <c r="AE1680" s="8"/>
      <c r="AF1680" s="8"/>
      <c r="AG1680" s="8"/>
      <c r="AH1680" s="8"/>
      <c r="AI1680" s="8"/>
      <c r="AJ1680" s="9"/>
      <c r="AK1680" s="8"/>
      <c r="AL1680" s="8"/>
      <c r="AM1680" s="9"/>
      <c r="AN1680" s="10" t="s">
        <v>219</v>
      </c>
      <c r="BS1680" s="1">
        <v>59</v>
      </c>
    </row>
    <row r="1681" spans="2:71" x14ac:dyDescent="0.25">
      <c r="B1681" s="5" t="s">
        <v>344</v>
      </c>
      <c r="C1681" s="86">
        <v>2017</v>
      </c>
      <c r="D1681" s="6">
        <v>42968</v>
      </c>
      <c r="E1681" s="7">
        <v>2017</v>
      </c>
      <c r="F1681" s="7"/>
      <c r="G1681" s="8"/>
      <c r="H1681" s="8"/>
      <c r="I1681" s="8"/>
      <c r="J1681" s="8"/>
      <c r="K1681" s="8"/>
      <c r="L1681" s="8"/>
      <c r="M1681" s="8"/>
      <c r="N1681" s="8"/>
      <c r="O1681" s="8"/>
      <c r="P1681" s="8"/>
      <c r="Q1681" s="8"/>
      <c r="R1681" s="8"/>
      <c r="S1681" s="8"/>
      <c r="T1681" s="8"/>
      <c r="U1681" s="8"/>
      <c r="V1681" s="8"/>
      <c r="W1681" s="8"/>
      <c r="X1681" s="8"/>
      <c r="Y1681" s="8"/>
      <c r="Z1681" s="8"/>
      <c r="AA1681" s="8"/>
      <c r="AB1681" s="8"/>
      <c r="AC1681" s="8"/>
      <c r="AD1681" s="8"/>
      <c r="AE1681" s="8"/>
      <c r="AF1681" s="8"/>
      <c r="AG1681" s="8"/>
      <c r="AH1681" s="8"/>
      <c r="AI1681" s="8"/>
      <c r="AJ1681" s="9"/>
      <c r="AK1681" s="8"/>
      <c r="AL1681" s="8"/>
      <c r="AM1681" s="9"/>
      <c r="AN1681" s="10" t="s">
        <v>219</v>
      </c>
      <c r="BS1681" s="1">
        <v>33</v>
      </c>
    </row>
    <row r="1682" spans="2:71" x14ac:dyDescent="0.25">
      <c r="B1682" s="5" t="s">
        <v>344</v>
      </c>
      <c r="C1682" s="86">
        <v>2017</v>
      </c>
      <c r="D1682" s="6">
        <v>42984</v>
      </c>
      <c r="E1682" s="7">
        <v>2017</v>
      </c>
      <c r="F1682" s="7"/>
      <c r="G1682" s="8"/>
      <c r="H1682" s="8"/>
      <c r="I1682" s="8"/>
      <c r="J1682" s="8"/>
      <c r="K1682" s="8"/>
      <c r="L1682" s="8"/>
      <c r="M1682" s="8"/>
      <c r="N1682" s="8"/>
      <c r="O1682" s="8"/>
      <c r="P1682" s="8"/>
      <c r="Q1682" s="8"/>
      <c r="R1682" s="8"/>
      <c r="S1682" s="8"/>
      <c r="T1682" s="8"/>
      <c r="U1682" s="8"/>
      <c r="V1682" s="8"/>
      <c r="W1682" s="8"/>
      <c r="X1682" s="8"/>
      <c r="Y1682" s="8"/>
      <c r="Z1682" s="8"/>
      <c r="AA1682" s="8"/>
      <c r="AB1682" s="8"/>
      <c r="AC1682" s="8"/>
      <c r="AD1682" s="8"/>
      <c r="AE1682" s="8"/>
      <c r="AF1682" s="8"/>
      <c r="AG1682" s="8"/>
      <c r="AH1682" s="8"/>
      <c r="AI1682" s="8"/>
      <c r="AJ1682" s="9"/>
      <c r="AK1682" s="8"/>
      <c r="AL1682" s="8"/>
      <c r="AM1682" s="9"/>
      <c r="AN1682" s="10" t="s">
        <v>219</v>
      </c>
      <c r="BS1682" s="1">
        <v>51</v>
      </c>
    </row>
    <row r="1683" spans="2:71" x14ac:dyDescent="0.25">
      <c r="B1683" s="5" t="s">
        <v>345</v>
      </c>
      <c r="C1683" s="86">
        <v>2017</v>
      </c>
      <c r="D1683" s="6">
        <v>42968</v>
      </c>
      <c r="E1683" s="7">
        <v>2017</v>
      </c>
      <c r="F1683" s="7"/>
      <c r="G1683" s="8"/>
      <c r="H1683" s="8"/>
      <c r="I1683" s="8"/>
      <c r="J1683" s="8"/>
      <c r="K1683" s="8"/>
      <c r="L1683" s="8"/>
      <c r="M1683" s="8"/>
      <c r="N1683" s="8"/>
      <c r="O1683" s="8"/>
      <c r="P1683" s="8"/>
      <c r="Q1683" s="8"/>
      <c r="R1683" s="8"/>
      <c r="S1683" s="8"/>
      <c r="T1683" s="8"/>
      <c r="U1683" s="8"/>
      <c r="V1683" s="8"/>
      <c r="W1683" s="8"/>
      <c r="X1683" s="8"/>
      <c r="Y1683" s="8"/>
      <c r="Z1683" s="8"/>
      <c r="AA1683" s="8"/>
      <c r="AB1683" s="8"/>
      <c r="AC1683" s="8"/>
      <c r="AD1683" s="8"/>
      <c r="AE1683" s="8"/>
      <c r="AF1683" s="8"/>
      <c r="AG1683" s="8"/>
      <c r="AH1683" s="8"/>
      <c r="AI1683" s="8"/>
      <c r="AJ1683" s="9"/>
      <c r="AK1683" s="8"/>
      <c r="AL1683" s="8"/>
      <c r="AM1683" s="9"/>
      <c r="AN1683" s="10" t="s">
        <v>219</v>
      </c>
      <c r="BS1683" s="1">
        <v>43</v>
      </c>
    </row>
    <row r="1684" spans="2:71" x14ac:dyDescent="0.25">
      <c r="B1684" s="5" t="s">
        <v>345</v>
      </c>
      <c r="C1684" s="86">
        <v>2017</v>
      </c>
      <c r="D1684" s="6">
        <v>42984</v>
      </c>
      <c r="E1684" s="7">
        <v>2017</v>
      </c>
      <c r="F1684" s="7"/>
      <c r="G1684" s="8"/>
      <c r="H1684" s="8"/>
      <c r="I1684" s="8"/>
      <c r="J1684" s="8"/>
      <c r="K1684" s="8"/>
      <c r="L1684" s="8"/>
      <c r="M1684" s="8"/>
      <c r="N1684" s="8"/>
      <c r="O1684" s="8"/>
      <c r="P1684" s="8"/>
      <c r="Q1684" s="8"/>
      <c r="R1684" s="8"/>
      <c r="S1684" s="8"/>
      <c r="T1684" s="8"/>
      <c r="U1684" s="8"/>
      <c r="V1684" s="8"/>
      <c r="W1684" s="8"/>
      <c r="X1684" s="8"/>
      <c r="Y1684" s="8"/>
      <c r="Z1684" s="8"/>
      <c r="AA1684" s="8"/>
      <c r="AB1684" s="8"/>
      <c r="AC1684" s="8"/>
      <c r="AD1684" s="8"/>
      <c r="AE1684" s="8"/>
      <c r="AF1684" s="8"/>
      <c r="AG1684" s="8"/>
      <c r="AH1684" s="8"/>
      <c r="AI1684" s="8"/>
      <c r="AJ1684" s="9"/>
      <c r="AK1684" s="8"/>
      <c r="AL1684" s="8"/>
      <c r="AM1684" s="9"/>
      <c r="AN1684" s="10" t="s">
        <v>219</v>
      </c>
      <c r="BS1684" s="1">
        <v>47</v>
      </c>
    </row>
    <row r="1685" spans="2:71" x14ac:dyDescent="0.25">
      <c r="B1685" s="5" t="s">
        <v>346</v>
      </c>
      <c r="C1685" s="86">
        <v>2017</v>
      </c>
      <c r="D1685" s="6">
        <v>42968</v>
      </c>
      <c r="E1685" s="7">
        <v>2017</v>
      </c>
      <c r="F1685" s="7"/>
      <c r="G1685" s="8"/>
      <c r="H1685" s="8"/>
      <c r="I1685" s="8"/>
      <c r="J1685" s="8"/>
      <c r="K1685" s="8"/>
      <c r="L1685" s="8"/>
      <c r="M1685" s="8"/>
      <c r="N1685" s="8"/>
      <c r="O1685" s="8"/>
      <c r="P1685" s="8"/>
      <c r="Q1685" s="8"/>
      <c r="R1685" s="8"/>
      <c r="S1685" s="8"/>
      <c r="T1685" s="8"/>
      <c r="U1685" s="8"/>
      <c r="V1685" s="8"/>
      <c r="W1685" s="8"/>
      <c r="X1685" s="8"/>
      <c r="Y1685" s="8"/>
      <c r="Z1685" s="8"/>
      <c r="AA1685" s="8"/>
      <c r="AB1685" s="8"/>
      <c r="AC1685" s="8"/>
      <c r="AD1685" s="8"/>
      <c r="AE1685" s="8"/>
      <c r="AF1685" s="8"/>
      <c r="AG1685" s="8"/>
      <c r="AH1685" s="8"/>
      <c r="AI1685" s="8"/>
      <c r="AJ1685" s="9"/>
      <c r="AK1685" s="8"/>
      <c r="AL1685" s="8"/>
      <c r="AM1685" s="9"/>
      <c r="AN1685" s="10" t="s">
        <v>219</v>
      </c>
      <c r="BS1685" s="1">
        <v>35</v>
      </c>
    </row>
    <row r="1686" spans="2:71" x14ac:dyDescent="0.25">
      <c r="B1686" s="5" t="s">
        <v>346</v>
      </c>
      <c r="C1686" s="86">
        <v>2017</v>
      </c>
      <c r="D1686" s="6">
        <v>42984</v>
      </c>
      <c r="E1686" s="7">
        <v>2017</v>
      </c>
      <c r="F1686" s="7"/>
      <c r="G1686" s="8"/>
      <c r="H1686" s="8"/>
      <c r="I1686" s="8"/>
      <c r="J1686" s="8"/>
      <c r="K1686" s="8"/>
      <c r="L1686" s="8"/>
      <c r="M1686" s="8"/>
      <c r="N1686" s="8"/>
      <c r="O1686" s="8"/>
      <c r="P1686" s="8"/>
      <c r="Q1686" s="8"/>
      <c r="R1686" s="8"/>
      <c r="S1686" s="8"/>
      <c r="T1686" s="8"/>
      <c r="U1686" s="8"/>
      <c r="V1686" s="8"/>
      <c r="W1686" s="8"/>
      <c r="X1686" s="8"/>
      <c r="Y1686" s="8"/>
      <c r="Z1686" s="8"/>
      <c r="AA1686" s="8"/>
      <c r="AB1686" s="8"/>
      <c r="AC1686" s="8"/>
      <c r="AD1686" s="8"/>
      <c r="AE1686" s="8"/>
      <c r="AF1686" s="8"/>
      <c r="AG1686" s="8"/>
      <c r="AH1686" s="8"/>
      <c r="AI1686" s="8"/>
      <c r="AJ1686" s="9"/>
      <c r="AK1686" s="8"/>
      <c r="AL1686" s="8"/>
      <c r="AM1686" s="9"/>
      <c r="AN1686" s="10" t="s">
        <v>219</v>
      </c>
      <c r="BS1686" s="1">
        <v>49</v>
      </c>
    </row>
    <row r="1687" spans="2:71" x14ac:dyDescent="0.25">
      <c r="B1687" s="5" t="s">
        <v>347</v>
      </c>
      <c r="C1687" s="86">
        <v>2017</v>
      </c>
      <c r="D1687" s="6">
        <v>42968</v>
      </c>
      <c r="E1687" s="7">
        <v>2017</v>
      </c>
      <c r="F1687" s="7"/>
      <c r="G1687" s="8"/>
      <c r="H1687" s="8"/>
      <c r="I1687" s="8"/>
      <c r="J1687" s="8"/>
      <c r="K1687" s="8"/>
      <c r="L1687" s="8"/>
      <c r="M1687" s="8"/>
      <c r="N1687" s="8"/>
      <c r="O1687" s="8"/>
      <c r="P1687" s="8"/>
      <c r="Q1687" s="8"/>
      <c r="R1687" s="8"/>
      <c r="S1687" s="8"/>
      <c r="T1687" s="8"/>
      <c r="U1687" s="8"/>
      <c r="V1687" s="8"/>
      <c r="W1687" s="8"/>
      <c r="X1687" s="8"/>
      <c r="Y1687" s="8"/>
      <c r="Z1687" s="8"/>
      <c r="AA1687" s="8"/>
      <c r="AB1687" s="8"/>
      <c r="AC1687" s="8"/>
      <c r="AD1687" s="8"/>
      <c r="AE1687" s="8"/>
      <c r="AF1687" s="8"/>
      <c r="AG1687" s="8"/>
      <c r="AH1687" s="8"/>
      <c r="AI1687" s="8"/>
      <c r="AJ1687" s="9"/>
      <c r="AK1687" s="8"/>
      <c r="AL1687" s="8"/>
      <c r="AM1687" s="9"/>
      <c r="AN1687" s="10" t="s">
        <v>219</v>
      </c>
      <c r="BS1687" s="1">
        <v>33</v>
      </c>
    </row>
    <row r="1688" spans="2:71" x14ac:dyDescent="0.25">
      <c r="B1688" s="5" t="s">
        <v>347</v>
      </c>
      <c r="C1688" s="86">
        <v>2017</v>
      </c>
      <c r="D1688" s="6">
        <v>42984</v>
      </c>
      <c r="E1688" s="7">
        <v>2017</v>
      </c>
      <c r="F1688" s="7"/>
      <c r="G1688" s="8"/>
      <c r="H1688" s="8"/>
      <c r="I1688" s="8"/>
      <c r="J1688" s="8"/>
      <c r="K1688" s="8"/>
      <c r="L1688" s="8"/>
      <c r="M1688" s="8"/>
      <c r="N1688" s="8"/>
      <c r="O1688" s="8"/>
      <c r="P1688" s="8"/>
      <c r="Q1688" s="8"/>
      <c r="R1688" s="8"/>
      <c r="S1688" s="8"/>
      <c r="T1688" s="8"/>
      <c r="U1688" s="8"/>
      <c r="V1688" s="8"/>
      <c r="W1688" s="8"/>
      <c r="X1688" s="8"/>
      <c r="Y1688" s="8"/>
      <c r="Z1688" s="8"/>
      <c r="AA1688" s="8"/>
      <c r="AB1688" s="8"/>
      <c r="AC1688" s="8"/>
      <c r="AD1688" s="8"/>
      <c r="AE1688" s="8"/>
      <c r="AF1688" s="8"/>
      <c r="AG1688" s="8"/>
      <c r="AH1688" s="8"/>
      <c r="AI1688" s="8"/>
      <c r="AJ1688" s="9"/>
      <c r="AK1688" s="8"/>
      <c r="AL1688" s="8"/>
      <c r="AM1688" s="9"/>
      <c r="AN1688" s="10" t="s">
        <v>219</v>
      </c>
      <c r="BS1688" s="1">
        <v>35</v>
      </c>
    </row>
    <row r="1689" spans="2:71" x14ac:dyDescent="0.25">
      <c r="B1689" s="5" t="s">
        <v>348</v>
      </c>
      <c r="C1689" s="86">
        <v>2017</v>
      </c>
      <c r="D1689" s="6">
        <v>42968</v>
      </c>
      <c r="E1689" s="7">
        <v>2017</v>
      </c>
      <c r="F1689" s="7"/>
      <c r="G1689" s="8"/>
      <c r="H1689" s="8"/>
      <c r="I1689" s="8"/>
      <c r="J1689" s="8"/>
      <c r="K1689" s="8"/>
      <c r="L1689" s="8"/>
      <c r="M1689" s="8"/>
      <c r="N1689" s="8"/>
      <c r="O1689" s="8"/>
      <c r="P1689" s="8"/>
      <c r="Q1689" s="8"/>
      <c r="R1689" s="8"/>
      <c r="S1689" s="8"/>
      <c r="T1689" s="8"/>
      <c r="U1689" s="8"/>
      <c r="V1689" s="8"/>
      <c r="W1689" s="8"/>
      <c r="X1689" s="8"/>
      <c r="Y1689" s="8"/>
      <c r="Z1689" s="8"/>
      <c r="AA1689" s="8"/>
      <c r="AB1689" s="8"/>
      <c r="AC1689" s="8"/>
      <c r="AD1689" s="8"/>
      <c r="AE1689" s="8"/>
      <c r="AF1689" s="8"/>
      <c r="AG1689" s="8"/>
      <c r="AH1689" s="8"/>
      <c r="AI1689" s="8"/>
      <c r="AJ1689" s="9"/>
      <c r="AK1689" s="8"/>
      <c r="AL1689" s="8"/>
      <c r="AM1689" s="9"/>
      <c r="AN1689" s="10" t="s">
        <v>219</v>
      </c>
      <c r="BS1689" s="1">
        <v>33</v>
      </c>
    </row>
    <row r="1690" spans="2:71" x14ac:dyDescent="0.25">
      <c r="B1690" s="5" t="s">
        <v>348</v>
      </c>
      <c r="C1690" s="86">
        <v>2017</v>
      </c>
      <c r="D1690" s="6">
        <v>42984</v>
      </c>
      <c r="E1690" s="7">
        <v>2017</v>
      </c>
      <c r="F1690" s="7"/>
      <c r="G1690" s="8"/>
      <c r="H1690" s="8"/>
      <c r="I1690" s="8"/>
      <c r="J1690" s="8"/>
      <c r="K1690" s="8"/>
      <c r="L1690" s="8"/>
      <c r="M1690" s="8"/>
      <c r="N1690" s="8"/>
      <c r="O1690" s="8"/>
      <c r="P1690" s="8"/>
      <c r="Q1690" s="8"/>
      <c r="R1690" s="8"/>
      <c r="S1690" s="8"/>
      <c r="T1690" s="8"/>
      <c r="U1690" s="8"/>
      <c r="V1690" s="8"/>
      <c r="W1690" s="8"/>
      <c r="X1690" s="8"/>
      <c r="Y1690" s="8"/>
      <c r="Z1690" s="8"/>
      <c r="AA1690" s="8"/>
      <c r="AB1690" s="8"/>
      <c r="AC1690" s="8"/>
      <c r="AD1690" s="8"/>
      <c r="AE1690" s="8"/>
      <c r="AF1690" s="8"/>
      <c r="AG1690" s="8"/>
      <c r="AH1690" s="8"/>
      <c r="AI1690" s="8"/>
      <c r="AJ1690" s="9"/>
      <c r="AK1690" s="8"/>
      <c r="AL1690" s="8"/>
      <c r="AM1690" s="9"/>
      <c r="AN1690" s="10" t="s">
        <v>219</v>
      </c>
      <c r="BS1690" s="1">
        <v>29</v>
      </c>
    </row>
    <row r="1691" spans="2:71" x14ac:dyDescent="0.25">
      <c r="B1691" s="5" t="s">
        <v>349</v>
      </c>
      <c r="C1691" s="86">
        <v>2017</v>
      </c>
      <c r="D1691" s="6">
        <v>42968</v>
      </c>
      <c r="E1691" s="7">
        <v>2017</v>
      </c>
      <c r="F1691" s="7"/>
      <c r="G1691" s="8"/>
      <c r="H1691" s="8"/>
      <c r="I1691" s="8"/>
      <c r="J1691" s="8"/>
      <c r="K1691" s="8"/>
      <c r="L1691" s="8"/>
      <c r="M1691" s="8"/>
      <c r="N1691" s="8"/>
      <c r="O1691" s="8"/>
      <c r="P1691" s="8"/>
      <c r="Q1691" s="8"/>
      <c r="R1691" s="8"/>
      <c r="S1691" s="8"/>
      <c r="T1691" s="8"/>
      <c r="U1691" s="8"/>
      <c r="V1691" s="8"/>
      <c r="W1691" s="8"/>
      <c r="X1691" s="8"/>
      <c r="Y1691" s="8"/>
      <c r="Z1691" s="8"/>
      <c r="AA1691" s="8"/>
      <c r="AB1691" s="8"/>
      <c r="AC1691" s="8"/>
      <c r="AD1691" s="8"/>
      <c r="AE1691" s="8"/>
      <c r="AF1691" s="8"/>
      <c r="AG1691" s="8"/>
      <c r="AH1691" s="8"/>
      <c r="AI1691" s="8"/>
      <c r="AJ1691" s="9"/>
      <c r="AK1691" s="8"/>
      <c r="AL1691" s="8"/>
      <c r="AM1691" s="9"/>
      <c r="AN1691" s="10" t="s">
        <v>233</v>
      </c>
      <c r="BS1691" s="1">
        <v>59</v>
      </c>
    </row>
    <row r="1692" spans="2:71" x14ac:dyDescent="0.25">
      <c r="B1692" s="5" t="s">
        <v>349</v>
      </c>
      <c r="C1692" s="86">
        <v>2017</v>
      </c>
      <c r="D1692" s="6">
        <v>42984</v>
      </c>
      <c r="E1692" s="7">
        <v>2017</v>
      </c>
      <c r="F1692" s="7"/>
      <c r="G1692" s="8"/>
      <c r="H1692" s="8"/>
      <c r="I1692" s="8"/>
      <c r="J1692" s="8"/>
      <c r="K1692" s="8"/>
      <c r="L1692" s="8"/>
      <c r="M1692" s="8"/>
      <c r="N1692" s="8"/>
      <c r="O1692" s="8"/>
      <c r="P1692" s="8"/>
      <c r="Q1692" s="8"/>
      <c r="R1692" s="8"/>
      <c r="S1692" s="8"/>
      <c r="T1692" s="8"/>
      <c r="U1692" s="8"/>
      <c r="V1692" s="8"/>
      <c r="W1692" s="8"/>
      <c r="X1692" s="8"/>
      <c r="Y1692" s="8"/>
      <c r="Z1692" s="8"/>
      <c r="AA1692" s="8"/>
      <c r="AB1692" s="8"/>
      <c r="AC1692" s="8"/>
      <c r="AD1692" s="8"/>
      <c r="AE1692" s="8"/>
      <c r="AF1692" s="8"/>
      <c r="AG1692" s="8"/>
      <c r="AH1692" s="8"/>
      <c r="AI1692" s="8"/>
      <c r="AJ1692" s="9"/>
      <c r="AK1692" s="8"/>
      <c r="AL1692" s="8"/>
      <c r="AM1692" s="9"/>
      <c r="AN1692" s="10" t="s">
        <v>233</v>
      </c>
      <c r="BS1692" s="1">
        <v>65</v>
      </c>
    </row>
    <row r="1693" spans="2:71" x14ac:dyDescent="0.25">
      <c r="B1693" s="5" t="s">
        <v>350</v>
      </c>
      <c r="C1693" s="86">
        <v>2017</v>
      </c>
      <c r="D1693" s="6">
        <v>42968</v>
      </c>
      <c r="E1693" s="7">
        <v>2017</v>
      </c>
      <c r="F1693" s="7"/>
      <c r="G1693" s="8"/>
      <c r="H1693" s="8"/>
      <c r="I1693" s="8"/>
      <c r="J1693" s="8"/>
      <c r="K1693" s="8"/>
      <c r="L1693" s="8"/>
      <c r="M1693" s="8"/>
      <c r="N1693" s="8"/>
      <c r="O1693" s="8"/>
      <c r="P1693" s="8"/>
      <c r="Q1693" s="8"/>
      <c r="R1693" s="8"/>
      <c r="S1693" s="8"/>
      <c r="T1693" s="8"/>
      <c r="U1693" s="8"/>
      <c r="V1693" s="8"/>
      <c r="W1693" s="8"/>
      <c r="X1693" s="8"/>
      <c r="Y1693" s="8"/>
      <c r="Z1693" s="8"/>
      <c r="AA1693" s="8"/>
      <c r="AB1693" s="8"/>
      <c r="AC1693" s="8"/>
      <c r="AD1693" s="8"/>
      <c r="AE1693" s="8"/>
      <c r="AF1693" s="8"/>
      <c r="AG1693" s="8"/>
      <c r="AH1693" s="8"/>
      <c r="AI1693" s="8"/>
      <c r="AJ1693" s="9"/>
      <c r="AK1693" s="8"/>
      <c r="AL1693" s="8"/>
      <c r="AM1693" s="9"/>
      <c r="AN1693" s="10" t="s">
        <v>233</v>
      </c>
      <c r="BS1693" s="1">
        <v>55</v>
      </c>
    </row>
    <row r="1694" spans="2:71" x14ac:dyDescent="0.25">
      <c r="B1694" s="5" t="s">
        <v>350</v>
      </c>
      <c r="C1694" s="86">
        <v>2017</v>
      </c>
      <c r="D1694" s="6">
        <v>42984</v>
      </c>
      <c r="E1694" s="7">
        <v>2017</v>
      </c>
      <c r="F1694" s="7"/>
      <c r="G1694" s="8"/>
      <c r="H1694" s="8"/>
      <c r="I1694" s="8"/>
      <c r="J1694" s="8"/>
      <c r="K1694" s="8"/>
      <c r="L1694" s="8"/>
      <c r="M1694" s="8"/>
      <c r="N1694" s="8"/>
      <c r="O1694" s="8"/>
      <c r="P1694" s="8"/>
      <c r="Q1694" s="8"/>
      <c r="R1694" s="8"/>
      <c r="S1694" s="8"/>
      <c r="T1694" s="8"/>
      <c r="U1694" s="8"/>
      <c r="V1694" s="8"/>
      <c r="W1694" s="8"/>
      <c r="X1694" s="8"/>
      <c r="Y1694" s="8"/>
      <c r="Z1694" s="8"/>
      <c r="AA1694" s="8"/>
      <c r="AB1694" s="8"/>
      <c r="AC1694" s="8"/>
      <c r="AD1694" s="8"/>
      <c r="AE1694" s="8"/>
      <c r="AF1694" s="8"/>
      <c r="AG1694" s="8"/>
      <c r="AH1694" s="8"/>
      <c r="AI1694" s="8"/>
      <c r="AJ1694" s="9"/>
      <c r="AK1694" s="8"/>
      <c r="AL1694" s="8"/>
      <c r="AM1694" s="9"/>
      <c r="AN1694" s="10" t="s">
        <v>233</v>
      </c>
      <c r="BS1694" s="1">
        <v>63</v>
      </c>
    </row>
    <row r="1695" spans="2:71" x14ac:dyDescent="0.25">
      <c r="B1695" s="5" t="s">
        <v>351</v>
      </c>
      <c r="C1695" s="86">
        <v>2017</v>
      </c>
      <c r="D1695" s="6">
        <v>42968</v>
      </c>
      <c r="E1695" s="7">
        <v>2017</v>
      </c>
      <c r="F1695" s="7"/>
      <c r="G1695" s="8"/>
      <c r="H1695" s="8"/>
      <c r="I1695" s="8"/>
      <c r="J1695" s="8"/>
      <c r="K1695" s="8"/>
      <c r="L1695" s="8"/>
      <c r="M1695" s="8"/>
      <c r="N1695" s="8"/>
      <c r="O1695" s="8"/>
      <c r="P1695" s="8"/>
      <c r="Q1695" s="8"/>
      <c r="R1695" s="8"/>
      <c r="S1695" s="8"/>
      <c r="T1695" s="8"/>
      <c r="U1695" s="8"/>
      <c r="V1695" s="8"/>
      <c r="W1695" s="8"/>
      <c r="X1695" s="8"/>
      <c r="Y1695" s="8"/>
      <c r="Z1695" s="8"/>
      <c r="AA1695" s="8"/>
      <c r="AB1695" s="8"/>
      <c r="AC1695" s="8"/>
      <c r="AD1695" s="8"/>
      <c r="AE1695" s="8"/>
      <c r="AF1695" s="8"/>
      <c r="AG1695" s="8"/>
      <c r="AH1695" s="8"/>
      <c r="AI1695" s="8"/>
      <c r="AJ1695" s="9"/>
      <c r="AK1695" s="8"/>
      <c r="AL1695" s="8"/>
      <c r="AM1695" s="9"/>
      <c r="AN1695" s="10" t="s">
        <v>233</v>
      </c>
      <c r="BS1695" s="1">
        <v>47</v>
      </c>
    </row>
    <row r="1696" spans="2:71" x14ac:dyDescent="0.25">
      <c r="B1696" s="5" t="s">
        <v>351</v>
      </c>
      <c r="C1696" s="86">
        <v>2017</v>
      </c>
      <c r="D1696" s="6">
        <v>42984</v>
      </c>
      <c r="E1696" s="7">
        <v>2017</v>
      </c>
      <c r="F1696" s="7"/>
      <c r="G1696" s="8"/>
      <c r="H1696" s="8"/>
      <c r="I1696" s="8"/>
      <c r="J1696" s="8"/>
      <c r="K1696" s="8"/>
      <c r="L1696" s="8"/>
      <c r="M1696" s="8"/>
      <c r="N1696" s="8"/>
      <c r="O1696" s="8"/>
      <c r="P1696" s="8"/>
      <c r="Q1696" s="8"/>
      <c r="R1696" s="8"/>
      <c r="S1696" s="8"/>
      <c r="T1696" s="8"/>
      <c r="U1696" s="8"/>
      <c r="V1696" s="8"/>
      <c r="W1696" s="8"/>
      <c r="X1696" s="8"/>
      <c r="Y1696" s="8"/>
      <c r="Z1696" s="8"/>
      <c r="AA1696" s="8"/>
      <c r="AB1696" s="8"/>
      <c r="AC1696" s="8"/>
      <c r="AD1696" s="8"/>
      <c r="AE1696" s="8"/>
      <c r="AF1696" s="8"/>
      <c r="AG1696" s="8"/>
      <c r="AH1696" s="8"/>
      <c r="AI1696" s="8"/>
      <c r="AJ1696" s="9"/>
      <c r="AK1696" s="8"/>
      <c r="AL1696" s="8"/>
      <c r="AM1696" s="9"/>
      <c r="AN1696" s="10" t="s">
        <v>233</v>
      </c>
      <c r="BS1696" s="1">
        <v>51</v>
      </c>
    </row>
    <row r="1697" spans="2:71" x14ac:dyDescent="0.25">
      <c r="B1697" s="5" t="s">
        <v>352</v>
      </c>
      <c r="C1697" s="86">
        <v>2017</v>
      </c>
      <c r="D1697" s="6">
        <v>42968</v>
      </c>
      <c r="E1697" s="7">
        <v>2017</v>
      </c>
      <c r="F1697" s="7"/>
      <c r="G1697" s="8"/>
      <c r="H1697" s="8"/>
      <c r="I1697" s="8"/>
      <c r="J1697" s="8"/>
      <c r="K1697" s="8"/>
      <c r="L1697" s="8"/>
      <c r="M1697" s="8"/>
      <c r="N1697" s="8"/>
      <c r="O1697" s="8"/>
      <c r="P1697" s="8"/>
      <c r="Q1697" s="8"/>
      <c r="R1697" s="8"/>
      <c r="S1697" s="8"/>
      <c r="T1697" s="8"/>
      <c r="U1697" s="8"/>
      <c r="V1697" s="8"/>
      <c r="W1697" s="8"/>
      <c r="X1697" s="8"/>
      <c r="Y1697" s="8"/>
      <c r="Z1697" s="8"/>
      <c r="AA1697" s="8"/>
      <c r="AB1697" s="8"/>
      <c r="AC1697" s="8"/>
      <c r="AD1697" s="8"/>
      <c r="AE1697" s="8"/>
      <c r="AF1697" s="8"/>
      <c r="AG1697" s="8"/>
      <c r="AH1697" s="8"/>
      <c r="AI1697" s="8"/>
      <c r="AJ1697" s="9"/>
      <c r="AK1697" s="8"/>
      <c r="AL1697" s="8"/>
      <c r="AM1697" s="9"/>
      <c r="AN1697" s="10" t="s">
        <v>233</v>
      </c>
      <c r="BS1697" s="1">
        <v>47</v>
      </c>
    </row>
    <row r="1698" spans="2:71" x14ac:dyDescent="0.25">
      <c r="B1698" s="5" t="s">
        <v>352</v>
      </c>
      <c r="C1698" s="86">
        <v>2017</v>
      </c>
      <c r="D1698" s="6">
        <v>42984</v>
      </c>
      <c r="E1698" s="7">
        <v>2017</v>
      </c>
      <c r="F1698" s="7"/>
      <c r="G1698" s="8"/>
      <c r="H1698" s="8"/>
      <c r="I1698" s="8"/>
      <c r="J1698" s="8"/>
      <c r="K1698" s="8"/>
      <c r="L1698" s="8"/>
      <c r="M1698" s="8"/>
      <c r="N1698" s="8"/>
      <c r="O1698" s="8"/>
      <c r="P1698" s="8"/>
      <c r="Q1698" s="8"/>
      <c r="R1698" s="8"/>
      <c r="S1698" s="8"/>
      <c r="T1698" s="8"/>
      <c r="U1698" s="8"/>
      <c r="V1698" s="8"/>
      <c r="W1698" s="8"/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  <c r="AH1698" s="8"/>
      <c r="AI1698" s="8"/>
      <c r="AJ1698" s="9"/>
      <c r="AK1698" s="8"/>
      <c r="AL1698" s="8"/>
      <c r="AM1698" s="9"/>
      <c r="AN1698" s="10" t="s">
        <v>233</v>
      </c>
      <c r="BS1698" s="1">
        <v>51</v>
      </c>
    </row>
    <row r="1699" spans="2:71" x14ac:dyDescent="0.25">
      <c r="B1699" s="5" t="s">
        <v>353</v>
      </c>
      <c r="C1699" s="86">
        <v>2017</v>
      </c>
      <c r="D1699" s="6">
        <v>42968</v>
      </c>
      <c r="E1699" s="7">
        <v>2017</v>
      </c>
      <c r="F1699" s="7"/>
      <c r="G1699" s="8"/>
      <c r="H1699" s="8"/>
      <c r="I1699" s="8"/>
      <c r="J1699" s="8"/>
      <c r="K1699" s="8"/>
      <c r="L1699" s="8"/>
      <c r="M1699" s="8"/>
      <c r="N1699" s="8"/>
      <c r="O1699" s="8"/>
      <c r="P1699" s="8"/>
      <c r="Q1699" s="8"/>
      <c r="R1699" s="8"/>
      <c r="S1699" s="8"/>
      <c r="T1699" s="8"/>
      <c r="U1699" s="8"/>
      <c r="V1699" s="8"/>
      <c r="W1699" s="8"/>
      <c r="X1699" s="8"/>
      <c r="Y1699" s="8"/>
      <c r="Z1699" s="8"/>
      <c r="AA1699" s="8"/>
      <c r="AB1699" s="8"/>
      <c r="AC1699" s="8"/>
      <c r="AD1699" s="8"/>
      <c r="AE1699" s="8"/>
      <c r="AF1699" s="8"/>
      <c r="AG1699" s="8"/>
      <c r="AH1699" s="8"/>
      <c r="AI1699" s="8"/>
      <c r="AJ1699" s="9"/>
      <c r="AK1699" s="8"/>
      <c r="AL1699" s="8"/>
      <c r="AM1699" s="9"/>
      <c r="AN1699" s="10" t="s">
        <v>233</v>
      </c>
      <c r="BS1699" s="1">
        <v>43</v>
      </c>
    </row>
    <row r="1700" spans="2:71" x14ac:dyDescent="0.25">
      <c r="B1700" s="5" t="s">
        <v>353</v>
      </c>
      <c r="C1700" s="86">
        <v>2017</v>
      </c>
      <c r="D1700" s="6">
        <v>42984</v>
      </c>
      <c r="E1700" s="7">
        <v>2017</v>
      </c>
      <c r="F1700" s="7"/>
      <c r="G1700" s="8"/>
      <c r="H1700" s="8"/>
      <c r="I1700" s="8"/>
      <c r="J1700" s="8"/>
      <c r="K1700" s="8"/>
      <c r="L1700" s="8"/>
      <c r="M1700" s="8"/>
      <c r="N1700" s="8"/>
      <c r="O1700" s="8"/>
      <c r="P1700" s="8"/>
      <c r="Q1700" s="8"/>
      <c r="R1700" s="8"/>
      <c r="S1700" s="8"/>
      <c r="T1700" s="8"/>
      <c r="U1700" s="8"/>
      <c r="V1700" s="8"/>
      <c r="W1700" s="8"/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  <c r="AH1700" s="8"/>
      <c r="AI1700" s="8"/>
      <c r="AJ1700" s="9"/>
      <c r="AK1700" s="8"/>
      <c r="AL1700" s="8"/>
      <c r="AM1700" s="9"/>
      <c r="AN1700" s="10" t="s">
        <v>233</v>
      </c>
      <c r="BS1700" s="1">
        <v>49</v>
      </c>
    </row>
    <row r="1701" spans="2:71" x14ac:dyDescent="0.25">
      <c r="B1701" s="5" t="s">
        <v>354</v>
      </c>
      <c r="C1701" s="86">
        <v>2017</v>
      </c>
      <c r="D1701" s="6">
        <v>42968</v>
      </c>
      <c r="E1701" s="7">
        <v>2017</v>
      </c>
      <c r="F1701" s="7"/>
      <c r="G1701" s="8"/>
      <c r="H1701" s="8"/>
      <c r="I1701" s="8"/>
      <c r="J1701" s="8"/>
      <c r="K1701" s="8"/>
      <c r="L1701" s="8"/>
      <c r="M1701" s="8"/>
      <c r="N1701" s="8"/>
      <c r="O1701" s="8"/>
      <c r="P1701" s="8"/>
      <c r="Q1701" s="8"/>
      <c r="R1701" s="8"/>
      <c r="S1701" s="8"/>
      <c r="T1701" s="8"/>
      <c r="U1701" s="8"/>
      <c r="V1701" s="8"/>
      <c r="W1701" s="8"/>
      <c r="X1701" s="8"/>
      <c r="Y1701" s="8"/>
      <c r="Z1701" s="8"/>
      <c r="AA1701" s="8"/>
      <c r="AB1701" s="8"/>
      <c r="AC1701" s="8"/>
      <c r="AD1701" s="8"/>
      <c r="AE1701" s="8"/>
      <c r="AF1701" s="8"/>
      <c r="AG1701" s="8"/>
      <c r="AH1701" s="8"/>
      <c r="AI1701" s="8"/>
      <c r="AJ1701" s="9"/>
      <c r="AK1701" s="8"/>
      <c r="AL1701" s="8"/>
      <c r="AM1701" s="9"/>
      <c r="AN1701" s="10" t="s">
        <v>233</v>
      </c>
      <c r="BS1701" s="1">
        <v>33</v>
      </c>
    </row>
    <row r="1702" spans="2:71" x14ac:dyDescent="0.25">
      <c r="B1702" s="5" t="s">
        <v>354</v>
      </c>
      <c r="C1702" s="86">
        <v>2017</v>
      </c>
      <c r="D1702" s="6">
        <v>42984</v>
      </c>
      <c r="E1702" s="7">
        <v>2017</v>
      </c>
      <c r="F1702" s="7"/>
      <c r="G1702" s="8"/>
      <c r="H1702" s="8"/>
      <c r="I1702" s="8"/>
      <c r="J1702" s="8"/>
      <c r="K1702" s="8"/>
      <c r="L1702" s="8"/>
      <c r="M1702" s="8"/>
      <c r="N1702" s="8"/>
      <c r="O1702" s="8"/>
      <c r="P1702" s="8"/>
      <c r="Q1702" s="8"/>
      <c r="R1702" s="8"/>
      <c r="S1702" s="8"/>
      <c r="T1702" s="8"/>
      <c r="U1702" s="8"/>
      <c r="V1702" s="8"/>
      <c r="W1702" s="8"/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  <c r="AH1702" s="8"/>
      <c r="AI1702" s="8"/>
      <c r="AJ1702" s="9"/>
      <c r="AK1702" s="8"/>
      <c r="AL1702" s="8"/>
      <c r="AM1702" s="9"/>
      <c r="AN1702" s="10" t="s">
        <v>233</v>
      </c>
      <c r="BS1702" s="1">
        <v>35</v>
      </c>
    </row>
    <row r="1703" spans="2:71" x14ac:dyDescent="0.25">
      <c r="B1703" s="5" t="s">
        <v>355</v>
      </c>
      <c r="C1703" s="86">
        <v>2017</v>
      </c>
      <c r="D1703" s="6">
        <v>42968</v>
      </c>
      <c r="E1703" s="7">
        <v>2017</v>
      </c>
      <c r="F1703" s="7"/>
      <c r="G1703" s="8"/>
      <c r="H1703" s="8"/>
      <c r="I1703" s="8"/>
      <c r="J1703" s="8"/>
      <c r="K1703" s="8"/>
      <c r="L1703" s="8"/>
      <c r="M1703" s="8"/>
      <c r="N1703" s="8"/>
      <c r="O1703" s="8"/>
      <c r="P1703" s="8"/>
      <c r="Q1703" s="8"/>
      <c r="R1703" s="8"/>
      <c r="S1703" s="8"/>
      <c r="T1703" s="8"/>
      <c r="U1703" s="8"/>
      <c r="V1703" s="8"/>
      <c r="W1703" s="8"/>
      <c r="X1703" s="8"/>
      <c r="Y1703" s="8"/>
      <c r="Z1703" s="8"/>
      <c r="AA1703" s="8"/>
      <c r="AB1703" s="8"/>
      <c r="AC1703" s="8"/>
      <c r="AD1703" s="8"/>
      <c r="AE1703" s="8"/>
      <c r="AF1703" s="8"/>
      <c r="AG1703" s="8"/>
      <c r="AH1703" s="8"/>
      <c r="AI1703" s="8"/>
      <c r="AJ1703" s="9"/>
      <c r="AK1703" s="8"/>
      <c r="AL1703" s="8"/>
      <c r="AM1703" s="9"/>
      <c r="AN1703" s="10" t="s">
        <v>289</v>
      </c>
      <c r="BS1703" s="1">
        <v>59</v>
      </c>
    </row>
    <row r="1704" spans="2:71" x14ac:dyDescent="0.25">
      <c r="B1704" s="5" t="s">
        <v>355</v>
      </c>
      <c r="C1704" s="86">
        <v>2017</v>
      </c>
      <c r="D1704" s="6">
        <v>42984</v>
      </c>
      <c r="E1704" s="7">
        <v>2017</v>
      </c>
      <c r="F1704" s="7"/>
      <c r="G1704" s="8"/>
      <c r="H1704" s="8"/>
      <c r="I1704" s="8"/>
      <c r="J1704" s="8"/>
      <c r="K1704" s="8"/>
      <c r="L1704" s="8"/>
      <c r="M1704" s="8"/>
      <c r="N1704" s="8"/>
      <c r="O1704" s="8"/>
      <c r="P1704" s="8"/>
      <c r="Q1704" s="8"/>
      <c r="R1704" s="8"/>
      <c r="S1704" s="8"/>
      <c r="T1704" s="8"/>
      <c r="U1704" s="8"/>
      <c r="V1704" s="8"/>
      <c r="W1704" s="8"/>
      <c r="X1704" s="8"/>
      <c r="Y1704" s="8"/>
      <c r="Z1704" s="8"/>
      <c r="AA1704" s="8"/>
      <c r="AB1704" s="8"/>
      <c r="AC1704" s="8"/>
      <c r="AD1704" s="8"/>
      <c r="AE1704" s="8"/>
      <c r="AF1704" s="8"/>
      <c r="AG1704" s="8"/>
      <c r="AH1704" s="8"/>
      <c r="AI1704" s="8"/>
      <c r="AJ1704" s="9"/>
      <c r="AK1704" s="8"/>
      <c r="AL1704" s="8"/>
      <c r="AM1704" s="9"/>
      <c r="AN1704" s="10" t="s">
        <v>289</v>
      </c>
      <c r="BS1704" s="1">
        <v>69</v>
      </c>
    </row>
    <row r="1705" spans="2:71" x14ac:dyDescent="0.25">
      <c r="B1705" s="5" t="s">
        <v>356</v>
      </c>
      <c r="C1705" s="86">
        <v>2017</v>
      </c>
      <c r="D1705" s="6">
        <v>42968</v>
      </c>
      <c r="E1705" s="7">
        <v>2017</v>
      </c>
      <c r="F1705" s="7"/>
      <c r="G1705" s="8"/>
      <c r="H1705" s="8"/>
      <c r="I1705" s="8"/>
      <c r="J1705" s="8"/>
      <c r="K1705" s="8"/>
      <c r="L1705" s="8"/>
      <c r="M1705" s="8"/>
      <c r="N1705" s="8"/>
      <c r="O1705" s="8"/>
      <c r="P1705" s="8"/>
      <c r="Q1705" s="8"/>
      <c r="R1705" s="8"/>
      <c r="S1705" s="8"/>
      <c r="T1705" s="8"/>
      <c r="U1705" s="8"/>
      <c r="V1705" s="8"/>
      <c r="W1705" s="8"/>
      <c r="X1705" s="8"/>
      <c r="Y1705" s="8"/>
      <c r="Z1705" s="8"/>
      <c r="AA1705" s="8"/>
      <c r="AB1705" s="8"/>
      <c r="AC1705" s="8"/>
      <c r="AD1705" s="8"/>
      <c r="AE1705" s="8"/>
      <c r="AF1705" s="8"/>
      <c r="AG1705" s="8"/>
      <c r="AH1705" s="8"/>
      <c r="AI1705" s="8"/>
      <c r="AJ1705" s="9"/>
      <c r="AK1705" s="8"/>
      <c r="AL1705" s="8"/>
      <c r="AM1705" s="9"/>
      <c r="AN1705" s="10" t="s">
        <v>289</v>
      </c>
      <c r="BS1705" s="1">
        <v>51</v>
      </c>
    </row>
    <row r="1706" spans="2:71" x14ac:dyDescent="0.25">
      <c r="B1706" s="5" t="s">
        <v>356</v>
      </c>
      <c r="C1706" s="86">
        <v>2017</v>
      </c>
      <c r="D1706" s="6">
        <v>42984</v>
      </c>
      <c r="E1706" s="7">
        <v>2017</v>
      </c>
      <c r="F1706" s="7"/>
      <c r="G1706" s="8"/>
      <c r="H1706" s="8"/>
      <c r="I1706" s="8"/>
      <c r="J1706" s="8"/>
      <c r="K1706" s="8"/>
      <c r="L1706" s="8"/>
      <c r="M1706" s="8"/>
      <c r="N1706" s="8"/>
      <c r="O1706" s="8"/>
      <c r="P1706" s="8"/>
      <c r="Q1706" s="8"/>
      <c r="R1706" s="8"/>
      <c r="S1706" s="8"/>
      <c r="T1706" s="8"/>
      <c r="U1706" s="8"/>
      <c r="V1706" s="8"/>
      <c r="W1706" s="8"/>
      <c r="X1706" s="8"/>
      <c r="Y1706" s="8"/>
      <c r="Z1706" s="8"/>
      <c r="AA1706" s="8"/>
      <c r="AB1706" s="8"/>
      <c r="AC1706" s="8"/>
      <c r="AD1706" s="8"/>
      <c r="AE1706" s="8"/>
      <c r="AF1706" s="8"/>
      <c r="AG1706" s="8"/>
      <c r="AH1706" s="8"/>
      <c r="AI1706" s="8"/>
      <c r="AJ1706" s="9"/>
      <c r="AK1706" s="8"/>
      <c r="AL1706" s="8"/>
      <c r="AM1706" s="9"/>
      <c r="AN1706" s="10" t="s">
        <v>289</v>
      </c>
      <c r="BS1706" s="1">
        <v>65</v>
      </c>
    </row>
    <row r="1707" spans="2:71" x14ac:dyDescent="0.25">
      <c r="B1707" s="5" t="s">
        <v>357</v>
      </c>
      <c r="C1707" s="86">
        <v>2017</v>
      </c>
      <c r="D1707" s="6">
        <v>42968</v>
      </c>
      <c r="E1707" s="7">
        <v>2017</v>
      </c>
      <c r="F1707" s="7"/>
      <c r="G1707" s="8"/>
      <c r="H1707" s="8"/>
      <c r="I1707" s="8"/>
      <c r="J1707" s="8"/>
      <c r="K1707" s="8"/>
      <c r="L1707" s="8"/>
      <c r="M1707" s="8"/>
      <c r="N1707" s="8"/>
      <c r="O1707" s="8"/>
      <c r="P1707" s="8"/>
      <c r="Q1707" s="8"/>
      <c r="R1707" s="8"/>
      <c r="S1707" s="8"/>
      <c r="T1707" s="8"/>
      <c r="U1707" s="8"/>
      <c r="V1707" s="8"/>
      <c r="W1707" s="8"/>
      <c r="X1707" s="8"/>
      <c r="Y1707" s="8"/>
      <c r="Z1707" s="8"/>
      <c r="AA1707" s="8"/>
      <c r="AB1707" s="8"/>
      <c r="AC1707" s="8"/>
      <c r="AD1707" s="8"/>
      <c r="AE1707" s="8"/>
      <c r="AF1707" s="8"/>
      <c r="AG1707" s="8"/>
      <c r="AH1707" s="8"/>
      <c r="AI1707" s="8"/>
      <c r="AJ1707" s="9"/>
      <c r="AK1707" s="8"/>
      <c r="AL1707" s="8"/>
      <c r="AM1707" s="9"/>
      <c r="AN1707" s="10" t="s">
        <v>289</v>
      </c>
      <c r="BS1707" s="1">
        <v>47</v>
      </c>
    </row>
    <row r="1708" spans="2:71" x14ac:dyDescent="0.25">
      <c r="B1708" s="5" t="s">
        <v>357</v>
      </c>
      <c r="C1708" s="86">
        <v>2017</v>
      </c>
      <c r="D1708" s="6">
        <v>42984</v>
      </c>
      <c r="E1708" s="7">
        <v>2017</v>
      </c>
      <c r="F1708" s="7"/>
      <c r="G1708" s="8"/>
      <c r="H1708" s="8"/>
      <c r="I1708" s="8"/>
      <c r="J1708" s="8"/>
      <c r="K1708" s="8"/>
      <c r="L1708" s="8"/>
      <c r="M1708" s="8"/>
      <c r="N1708" s="8"/>
      <c r="O1708" s="8"/>
      <c r="P1708" s="8"/>
      <c r="Q1708" s="8"/>
      <c r="R1708" s="8"/>
      <c r="S1708" s="8"/>
      <c r="T1708" s="8"/>
      <c r="U1708" s="8"/>
      <c r="V1708" s="8"/>
      <c r="W1708" s="8"/>
      <c r="X1708" s="8"/>
      <c r="Y1708" s="8"/>
      <c r="Z1708" s="8"/>
      <c r="AA1708" s="8"/>
      <c r="AB1708" s="8"/>
      <c r="AC1708" s="8"/>
      <c r="AD1708" s="8"/>
      <c r="AE1708" s="8"/>
      <c r="AF1708" s="8"/>
      <c r="AG1708" s="8"/>
      <c r="AH1708" s="8"/>
      <c r="AI1708" s="8"/>
      <c r="AJ1708" s="9"/>
      <c r="AK1708" s="8"/>
      <c r="AL1708" s="8"/>
      <c r="AM1708" s="9"/>
      <c r="AN1708" s="10" t="s">
        <v>289</v>
      </c>
      <c r="BS1708" s="1">
        <v>51</v>
      </c>
    </row>
    <row r="1709" spans="2:71" x14ac:dyDescent="0.25">
      <c r="B1709" s="5" t="s">
        <v>358</v>
      </c>
      <c r="C1709" s="86">
        <v>2017</v>
      </c>
      <c r="D1709" s="6">
        <v>42968</v>
      </c>
      <c r="E1709" s="7">
        <v>2017</v>
      </c>
      <c r="F1709" s="7"/>
      <c r="G1709" s="8"/>
      <c r="H1709" s="8"/>
      <c r="I1709" s="8"/>
      <c r="J1709" s="8"/>
      <c r="K1709" s="8"/>
      <c r="L1709" s="8"/>
      <c r="M1709" s="8"/>
      <c r="N1709" s="8"/>
      <c r="O1709" s="8"/>
      <c r="P1709" s="8"/>
      <c r="Q1709" s="8"/>
      <c r="R1709" s="8"/>
      <c r="S1709" s="8"/>
      <c r="T1709" s="8"/>
      <c r="U1709" s="8"/>
      <c r="V1709" s="8"/>
      <c r="W1709" s="8"/>
      <c r="X1709" s="8"/>
      <c r="Y1709" s="8"/>
      <c r="Z1709" s="8"/>
      <c r="AA1709" s="8"/>
      <c r="AB1709" s="8"/>
      <c r="AC1709" s="8"/>
      <c r="AD1709" s="8"/>
      <c r="AE1709" s="8"/>
      <c r="AF1709" s="8"/>
      <c r="AG1709" s="8"/>
      <c r="AH1709" s="8"/>
      <c r="AI1709" s="8"/>
      <c r="AJ1709" s="9"/>
      <c r="AK1709" s="8"/>
      <c r="AL1709" s="8"/>
      <c r="AM1709" s="9"/>
      <c r="AN1709" s="10" t="s">
        <v>289</v>
      </c>
      <c r="BS1709" s="1">
        <v>45</v>
      </c>
    </row>
    <row r="1710" spans="2:71" x14ac:dyDescent="0.25">
      <c r="B1710" s="5" t="s">
        <v>358</v>
      </c>
      <c r="C1710" s="86">
        <v>2017</v>
      </c>
      <c r="D1710" s="6">
        <v>42984</v>
      </c>
      <c r="E1710" s="7">
        <v>2017</v>
      </c>
      <c r="F1710" s="7"/>
      <c r="G1710" s="8"/>
      <c r="H1710" s="8"/>
      <c r="I1710" s="8"/>
      <c r="J1710" s="8"/>
      <c r="K1710" s="8"/>
      <c r="L1710" s="8"/>
      <c r="M1710" s="8"/>
      <c r="N1710" s="8"/>
      <c r="O1710" s="8"/>
      <c r="P1710" s="8"/>
      <c r="Q1710" s="8"/>
      <c r="R1710" s="8"/>
      <c r="S1710" s="8"/>
      <c r="T1710" s="8"/>
      <c r="U1710" s="8"/>
      <c r="V1710" s="8"/>
      <c r="W1710" s="8"/>
      <c r="X1710" s="8"/>
      <c r="Y1710" s="8"/>
      <c r="Z1710" s="8"/>
      <c r="AA1710" s="8"/>
      <c r="AB1710" s="8"/>
      <c r="AC1710" s="8"/>
      <c r="AD1710" s="8"/>
      <c r="AE1710" s="8"/>
      <c r="AF1710" s="8"/>
      <c r="AG1710" s="8"/>
      <c r="AH1710" s="8"/>
      <c r="AI1710" s="8"/>
      <c r="AJ1710" s="9"/>
      <c r="AK1710" s="8"/>
      <c r="AL1710" s="8"/>
      <c r="AM1710" s="9"/>
      <c r="AN1710" s="10" t="s">
        <v>289</v>
      </c>
      <c r="BS1710" s="1">
        <v>51</v>
      </c>
    </row>
    <row r="1711" spans="2:71" x14ac:dyDescent="0.25">
      <c r="B1711" s="5" t="s">
        <v>359</v>
      </c>
      <c r="C1711" s="86">
        <v>2017</v>
      </c>
      <c r="D1711" s="6">
        <v>42968</v>
      </c>
      <c r="E1711" s="7">
        <v>2017</v>
      </c>
      <c r="F1711" s="7"/>
      <c r="G1711" s="8"/>
      <c r="H1711" s="8"/>
      <c r="I1711" s="8"/>
      <c r="J1711" s="8"/>
      <c r="K1711" s="8"/>
      <c r="L1711" s="8"/>
      <c r="M1711" s="8"/>
      <c r="N1711" s="8"/>
      <c r="O1711" s="8"/>
      <c r="P1711" s="8"/>
      <c r="Q1711" s="8"/>
      <c r="R1711" s="8"/>
      <c r="S1711" s="8"/>
      <c r="T1711" s="8"/>
      <c r="U1711" s="8"/>
      <c r="V1711" s="8"/>
      <c r="W1711" s="8"/>
      <c r="X1711" s="8"/>
      <c r="Y1711" s="8"/>
      <c r="Z1711" s="8"/>
      <c r="AA1711" s="8"/>
      <c r="AB1711" s="8"/>
      <c r="AC1711" s="8"/>
      <c r="AD1711" s="8"/>
      <c r="AE1711" s="8"/>
      <c r="AF1711" s="8"/>
      <c r="AG1711" s="8"/>
      <c r="AH1711" s="8"/>
      <c r="AI1711" s="8"/>
      <c r="AJ1711" s="9"/>
      <c r="AK1711" s="8"/>
      <c r="AL1711" s="8"/>
      <c r="AM1711" s="9"/>
      <c r="AN1711" s="10" t="s">
        <v>289</v>
      </c>
      <c r="BS1711" s="1">
        <v>45</v>
      </c>
    </row>
    <row r="1712" spans="2:71" x14ac:dyDescent="0.25">
      <c r="B1712" s="5" t="s">
        <v>359</v>
      </c>
      <c r="C1712" s="86">
        <v>2017</v>
      </c>
      <c r="D1712" s="6">
        <v>42984</v>
      </c>
      <c r="E1712" s="7">
        <v>2017</v>
      </c>
      <c r="F1712" s="7"/>
      <c r="G1712" s="8"/>
      <c r="H1712" s="8"/>
      <c r="I1712" s="8"/>
      <c r="J1712" s="8"/>
      <c r="K1712" s="8"/>
      <c r="L1712" s="8"/>
      <c r="M1712" s="8"/>
      <c r="N1712" s="8"/>
      <c r="O1712" s="8"/>
      <c r="P1712" s="8"/>
      <c r="Q1712" s="8"/>
      <c r="R1712" s="8"/>
      <c r="S1712" s="8"/>
      <c r="T1712" s="8"/>
      <c r="U1712" s="8"/>
      <c r="V1712" s="8"/>
      <c r="W1712" s="8"/>
      <c r="X1712" s="8"/>
      <c r="Y1712" s="8"/>
      <c r="Z1712" s="8"/>
      <c r="AA1712" s="8"/>
      <c r="AB1712" s="8"/>
      <c r="AC1712" s="8"/>
      <c r="AD1712" s="8"/>
      <c r="AE1712" s="8"/>
      <c r="AF1712" s="8"/>
      <c r="AG1712" s="8"/>
      <c r="AH1712" s="8"/>
      <c r="AI1712" s="8"/>
      <c r="AJ1712" s="9"/>
      <c r="AK1712" s="8"/>
      <c r="AL1712" s="8"/>
      <c r="AM1712" s="9"/>
      <c r="AN1712" s="10" t="s">
        <v>289</v>
      </c>
      <c r="BS1712" s="1">
        <v>53</v>
      </c>
    </row>
    <row r="1713" spans="2:86" x14ac:dyDescent="0.25">
      <c r="B1713" s="5" t="s">
        <v>360</v>
      </c>
      <c r="C1713" s="86">
        <v>2017</v>
      </c>
      <c r="D1713" s="6">
        <v>42968</v>
      </c>
      <c r="E1713" s="7">
        <v>2017</v>
      </c>
      <c r="F1713" s="7"/>
      <c r="G1713" s="8"/>
      <c r="H1713" s="8"/>
      <c r="I1713" s="8"/>
      <c r="J1713" s="8"/>
      <c r="K1713" s="8"/>
      <c r="L1713" s="8"/>
      <c r="M1713" s="8"/>
      <c r="N1713" s="8"/>
      <c r="O1713" s="8"/>
      <c r="P1713" s="8"/>
      <c r="Q1713" s="8"/>
      <c r="R1713" s="8"/>
      <c r="S1713" s="8"/>
      <c r="T1713" s="8"/>
      <c r="U1713" s="8"/>
      <c r="V1713" s="8"/>
      <c r="W1713" s="8"/>
      <c r="X1713" s="8"/>
      <c r="Y1713" s="8"/>
      <c r="Z1713" s="8"/>
      <c r="AA1713" s="8"/>
      <c r="AB1713" s="8"/>
      <c r="AC1713" s="8"/>
      <c r="AD1713" s="8"/>
      <c r="AE1713" s="8"/>
      <c r="AF1713" s="8"/>
      <c r="AG1713" s="8"/>
      <c r="AH1713" s="8"/>
      <c r="AI1713" s="8"/>
      <c r="AJ1713" s="9"/>
      <c r="AK1713" s="8"/>
      <c r="AL1713" s="8"/>
      <c r="AM1713" s="9"/>
      <c r="AN1713" s="10" t="s">
        <v>289</v>
      </c>
      <c r="BS1713" s="1">
        <v>33</v>
      </c>
    </row>
    <row r="1714" spans="2:86" x14ac:dyDescent="0.25">
      <c r="B1714" s="5" t="s">
        <v>360</v>
      </c>
      <c r="C1714" s="86">
        <v>2017</v>
      </c>
      <c r="D1714" s="6">
        <v>42984</v>
      </c>
      <c r="E1714" s="7">
        <v>2017</v>
      </c>
      <c r="F1714" s="7"/>
      <c r="G1714" s="8"/>
      <c r="H1714" s="8"/>
      <c r="I1714" s="8"/>
      <c r="J1714" s="8"/>
      <c r="K1714" s="8"/>
      <c r="L1714" s="8"/>
      <c r="M1714" s="8"/>
      <c r="N1714" s="8"/>
      <c r="O1714" s="8"/>
      <c r="P1714" s="8"/>
      <c r="Q1714" s="8"/>
      <c r="R1714" s="8"/>
      <c r="S1714" s="8"/>
      <c r="T1714" s="8"/>
      <c r="U1714" s="8"/>
      <c r="V1714" s="8"/>
      <c r="W1714" s="8"/>
      <c r="X1714" s="8"/>
      <c r="Y1714" s="8"/>
      <c r="Z1714" s="8"/>
      <c r="AA1714" s="8"/>
      <c r="AB1714" s="8"/>
      <c r="AC1714" s="8"/>
      <c r="AD1714" s="8"/>
      <c r="AE1714" s="8"/>
      <c r="AF1714" s="8"/>
      <c r="AG1714" s="8"/>
      <c r="AH1714" s="8"/>
      <c r="AI1714" s="8"/>
      <c r="AJ1714" s="9"/>
      <c r="AK1714" s="8"/>
      <c r="AL1714" s="8"/>
      <c r="AM1714" s="9"/>
      <c r="AN1714" s="10" t="s">
        <v>289</v>
      </c>
      <c r="BS1714" s="1">
        <v>33</v>
      </c>
    </row>
    <row r="1715" spans="2:86" x14ac:dyDescent="0.25">
      <c r="B1715" s="1" t="s">
        <v>117</v>
      </c>
      <c r="C1715" s="84">
        <v>2007</v>
      </c>
      <c r="D1715" s="3">
        <v>39238</v>
      </c>
      <c r="E1715" s="3"/>
      <c r="AJ1715" s="4"/>
      <c r="AK1715" s="1"/>
      <c r="AL1715" s="1"/>
      <c r="AM1715" s="4"/>
      <c r="CB1715" s="1">
        <v>345</v>
      </c>
      <c r="CC1715" s="1">
        <v>0.27200000000000002</v>
      </c>
      <c r="CD1715" s="1">
        <v>0.23300000000000001</v>
      </c>
      <c r="CE1715" s="1">
        <v>0.224</v>
      </c>
      <c r="CF1715" s="1">
        <v>0.191</v>
      </c>
      <c r="CG1715" s="1">
        <v>0.20899999999999999</v>
      </c>
      <c r="CH1715" s="1">
        <v>0.26200000000000001</v>
      </c>
    </row>
    <row r="1716" spans="2:86" x14ac:dyDescent="0.25">
      <c r="B1716" s="1" t="s">
        <v>117</v>
      </c>
      <c r="C1716" s="84">
        <v>2007</v>
      </c>
      <c r="D1716" s="3">
        <v>39302</v>
      </c>
      <c r="E1716" s="3"/>
      <c r="AJ1716" s="4">
        <v>38.24</v>
      </c>
      <c r="AK1716" s="1"/>
      <c r="AL1716" s="1"/>
      <c r="AM1716" s="4"/>
      <c r="AP1716" s="1">
        <v>0</v>
      </c>
      <c r="AX1716" s="1">
        <v>0</v>
      </c>
      <c r="BD1716" s="1">
        <v>0.90253055400000004</v>
      </c>
      <c r="BG1716" s="1">
        <v>30.717469189999999</v>
      </c>
      <c r="BW1716" s="1">
        <v>7.5220774759999998</v>
      </c>
    </row>
    <row r="1717" spans="2:86" x14ac:dyDescent="0.25">
      <c r="B1717" s="1" t="s">
        <v>117</v>
      </c>
      <c r="C1717" s="84">
        <v>2007</v>
      </c>
      <c r="D1717" s="3">
        <v>39322</v>
      </c>
      <c r="E1717" s="3"/>
      <c r="AJ1717" s="4"/>
      <c r="AK1717" s="1"/>
      <c r="AL1717" s="1"/>
      <c r="AM1717" s="4"/>
      <c r="CB1717" s="1">
        <v>317</v>
      </c>
      <c r="CC1717" s="1">
        <v>0.16344049599999999</v>
      </c>
      <c r="CD1717" s="1">
        <v>0.17845076800000001</v>
      </c>
      <c r="CE1717" s="1">
        <v>0.196475966</v>
      </c>
      <c r="CF1717" s="1">
        <v>0.20497177999999999</v>
      </c>
      <c r="CG1717" s="1">
        <v>0.205872201</v>
      </c>
      <c r="CH1717" s="1">
        <v>0.25693495799999999</v>
      </c>
    </row>
    <row r="1718" spans="2:86" x14ac:dyDescent="0.25">
      <c r="B1718" s="1" t="s">
        <v>117</v>
      </c>
      <c r="C1718" s="84">
        <v>2007</v>
      </c>
      <c r="D1718" s="3">
        <v>39323</v>
      </c>
      <c r="E1718" s="3"/>
      <c r="AJ1718" s="4">
        <v>136.65</v>
      </c>
      <c r="AK1718" s="1"/>
      <c r="AL1718" s="1"/>
      <c r="AM1718" s="4"/>
      <c r="AP1718" s="1">
        <v>0</v>
      </c>
      <c r="AX1718" s="1">
        <v>5.0542191230000002</v>
      </c>
      <c r="BD1718" s="1">
        <v>1.625761263</v>
      </c>
      <c r="BG1718" s="1">
        <v>91.464467400000004</v>
      </c>
      <c r="BW1718" s="1">
        <v>40.13027881</v>
      </c>
      <c r="CA1718" s="1">
        <v>389.95369149999999</v>
      </c>
    </row>
    <row r="1719" spans="2:86" x14ac:dyDescent="0.25">
      <c r="B1719" s="1" t="s">
        <v>117</v>
      </c>
      <c r="C1719" s="84">
        <v>2007</v>
      </c>
      <c r="D1719" s="3">
        <v>39353</v>
      </c>
      <c r="E1719" s="3"/>
      <c r="AJ1719" s="4">
        <v>206.02</v>
      </c>
      <c r="AK1719" s="1"/>
      <c r="AL1719" s="1"/>
      <c r="AM1719" s="4"/>
      <c r="AP1719" s="1">
        <v>44.51814495</v>
      </c>
      <c r="AX1719" s="1">
        <v>17.361020180000001</v>
      </c>
      <c r="BD1719" s="1">
        <v>0.86774463999999996</v>
      </c>
      <c r="BG1719" s="1">
        <v>61.191928269999998</v>
      </c>
      <c r="BW1719" s="1">
        <v>82.948565270000003</v>
      </c>
      <c r="CA1719" s="1">
        <v>218.33596230000001</v>
      </c>
    </row>
    <row r="1720" spans="2:86" x14ac:dyDescent="0.25">
      <c r="B1720" s="1" t="s">
        <v>117</v>
      </c>
      <c r="C1720" s="84">
        <v>2007</v>
      </c>
      <c r="D1720" s="3">
        <v>39402</v>
      </c>
      <c r="E1720" s="3"/>
      <c r="AJ1720" s="4">
        <v>166.88</v>
      </c>
      <c r="AK1720" s="1"/>
      <c r="AL1720" s="1"/>
      <c r="AM1720" s="4"/>
      <c r="AP1720" s="1">
        <v>60.789578669999997</v>
      </c>
      <c r="AT1720" s="1">
        <v>61</v>
      </c>
      <c r="AX1720" s="1">
        <v>106.0937813</v>
      </c>
      <c r="BD1720" s="1">
        <v>0</v>
      </c>
      <c r="BG1720" s="1">
        <v>0</v>
      </c>
      <c r="CB1720" s="1">
        <v>305</v>
      </c>
      <c r="CC1720" s="1">
        <v>0.17446753600000001</v>
      </c>
      <c r="CD1720" s="1">
        <v>0.16845850100000001</v>
      </c>
      <c r="CE1720" s="1">
        <v>0.16103345299999999</v>
      </c>
      <c r="CF1720" s="1">
        <v>0.18533909300000001</v>
      </c>
      <c r="CG1720" s="1">
        <v>0.217447584</v>
      </c>
      <c r="CH1720" s="1">
        <v>0.250852672</v>
      </c>
    </row>
    <row r="1721" spans="2:86" x14ac:dyDescent="0.25">
      <c r="B1721" s="1" t="s">
        <v>119</v>
      </c>
      <c r="C1721" s="84">
        <v>2007</v>
      </c>
      <c r="D1721" s="3">
        <v>39238</v>
      </c>
      <c r="E1721" s="3"/>
      <c r="AJ1721" s="4"/>
      <c r="AK1721" s="1"/>
      <c r="AL1721" s="1"/>
      <c r="AM1721" s="4"/>
      <c r="CB1721" s="1">
        <v>345</v>
      </c>
      <c r="CC1721" s="1">
        <v>0.27200000000000002</v>
      </c>
      <c r="CD1721" s="1">
        <v>0.23300000000000001</v>
      </c>
      <c r="CE1721" s="1">
        <v>0.224</v>
      </c>
      <c r="CF1721" s="1">
        <v>0.191</v>
      </c>
      <c r="CG1721" s="1">
        <v>0.20899999999999999</v>
      </c>
      <c r="CH1721" s="1">
        <v>0.26200000000000001</v>
      </c>
    </row>
    <row r="1722" spans="2:86" x14ac:dyDescent="0.25">
      <c r="B1722" s="1" t="s">
        <v>119</v>
      </c>
      <c r="C1722" s="84">
        <v>2007</v>
      </c>
      <c r="D1722" s="3">
        <v>39302</v>
      </c>
      <c r="E1722" s="3"/>
      <c r="AJ1722" s="4">
        <v>42.36</v>
      </c>
      <c r="AK1722" s="1"/>
      <c r="AL1722" s="1"/>
      <c r="AM1722" s="4"/>
      <c r="AP1722" s="1">
        <v>0</v>
      </c>
      <c r="AX1722" s="1">
        <v>0</v>
      </c>
      <c r="BD1722" s="1">
        <v>0.91154674400000002</v>
      </c>
      <c r="BG1722" s="1">
        <v>35.557464789999997</v>
      </c>
      <c r="BW1722" s="1">
        <v>6.8071410739999996</v>
      </c>
    </row>
    <row r="1723" spans="2:86" x14ac:dyDescent="0.25">
      <c r="B1723" s="1" t="s">
        <v>119</v>
      </c>
      <c r="C1723" s="84">
        <v>2007</v>
      </c>
      <c r="D1723" s="3">
        <v>39322</v>
      </c>
      <c r="E1723" s="3"/>
      <c r="AJ1723" s="4"/>
      <c r="AK1723" s="1"/>
      <c r="AL1723" s="1"/>
      <c r="AM1723" s="4"/>
      <c r="CB1723" s="1">
        <v>257</v>
      </c>
      <c r="CC1723" s="1">
        <v>0.15906894499999999</v>
      </c>
      <c r="CD1723" s="1">
        <v>0.16757850499999999</v>
      </c>
      <c r="CE1723" s="1">
        <v>0.17568583600000001</v>
      </c>
      <c r="CF1723" s="1">
        <v>0.169120352</v>
      </c>
      <c r="CG1723" s="1">
        <v>0.16271965799999999</v>
      </c>
      <c r="CH1723" s="1">
        <v>0.18442741100000001</v>
      </c>
    </row>
    <row r="1724" spans="2:86" x14ac:dyDescent="0.25">
      <c r="B1724" s="1" t="s">
        <v>119</v>
      </c>
      <c r="C1724" s="84">
        <v>2007</v>
      </c>
      <c r="D1724" s="3">
        <v>39323</v>
      </c>
      <c r="E1724" s="3"/>
      <c r="AJ1724" s="4">
        <v>75.010000000000005</v>
      </c>
      <c r="AK1724" s="1"/>
      <c r="AL1724" s="1"/>
      <c r="AM1724" s="4"/>
      <c r="AP1724" s="1">
        <v>0</v>
      </c>
      <c r="AX1724" s="1">
        <v>0.68495703299999999</v>
      </c>
      <c r="BD1724" s="1">
        <v>0.97177064499999999</v>
      </c>
      <c r="BG1724" s="1">
        <v>55.566310659999999</v>
      </c>
      <c r="BW1724" s="1">
        <v>18.755110980000001</v>
      </c>
      <c r="CA1724" s="1">
        <v>314.96730409999998</v>
      </c>
    </row>
    <row r="1725" spans="2:86" x14ac:dyDescent="0.25">
      <c r="B1725" s="1" t="s">
        <v>119</v>
      </c>
      <c r="C1725" s="84">
        <v>2007</v>
      </c>
      <c r="D1725" s="3">
        <v>39353</v>
      </c>
      <c r="E1725" s="3"/>
      <c r="AJ1725" s="4">
        <v>214.02</v>
      </c>
      <c r="AK1725" s="1"/>
      <c r="AL1725" s="1"/>
      <c r="AM1725" s="4"/>
      <c r="AP1725" s="1">
        <v>25.384927489999999</v>
      </c>
      <c r="AX1725" s="1">
        <v>22.721069929999999</v>
      </c>
      <c r="BD1725" s="1">
        <v>1.2475369670000001</v>
      </c>
      <c r="BG1725" s="1">
        <v>80.624841160000003</v>
      </c>
      <c r="BW1725" s="1">
        <v>85.293972089999997</v>
      </c>
      <c r="CA1725" s="1">
        <v>432.08761320000002</v>
      </c>
    </row>
    <row r="1726" spans="2:86" x14ac:dyDescent="0.25">
      <c r="B1726" s="1" t="s">
        <v>119</v>
      </c>
      <c r="C1726" s="84">
        <v>2007</v>
      </c>
      <c r="D1726" s="3">
        <v>39402</v>
      </c>
      <c r="E1726" s="3"/>
      <c r="AJ1726" s="4">
        <v>190.21</v>
      </c>
      <c r="AK1726" s="1"/>
      <c r="AL1726" s="1"/>
      <c r="AM1726" s="4"/>
      <c r="AP1726" s="1">
        <v>78.965210670000005</v>
      </c>
      <c r="AT1726" s="1">
        <v>7.9</v>
      </c>
      <c r="AX1726" s="1">
        <v>111.2482827</v>
      </c>
      <c r="BD1726" s="1">
        <v>0</v>
      </c>
      <c r="BG1726" s="1">
        <v>0</v>
      </c>
      <c r="CB1726" s="1">
        <v>263</v>
      </c>
      <c r="CC1726" s="1">
        <v>0.15811521100000001</v>
      </c>
      <c r="CD1726" s="1">
        <v>0.15757300099999999</v>
      </c>
      <c r="CE1726" s="1">
        <v>0.14135092299999999</v>
      </c>
      <c r="CF1726" s="1">
        <v>0.14378342099999999</v>
      </c>
      <c r="CG1726" s="1">
        <v>0.15732795899999999</v>
      </c>
      <c r="CH1726" s="1">
        <v>0.24328488300000001</v>
      </c>
    </row>
    <row r="1727" spans="2:86" x14ac:dyDescent="0.25">
      <c r="B1727" s="1" t="s">
        <v>120</v>
      </c>
      <c r="C1727" s="84">
        <v>2007</v>
      </c>
      <c r="D1727" s="3">
        <v>39238</v>
      </c>
      <c r="E1727" s="3"/>
      <c r="AJ1727" s="4"/>
      <c r="AK1727" s="1"/>
      <c r="AL1727" s="1"/>
      <c r="AM1727" s="4"/>
      <c r="CB1727" s="1">
        <v>345</v>
      </c>
      <c r="CC1727" s="1">
        <v>0.27200000000000002</v>
      </c>
      <c r="CD1727" s="1">
        <v>0.23300000000000001</v>
      </c>
      <c r="CE1727" s="1">
        <v>0.224</v>
      </c>
      <c r="CF1727" s="1">
        <v>0.191</v>
      </c>
      <c r="CG1727" s="1">
        <v>0.20899999999999999</v>
      </c>
      <c r="CH1727" s="1">
        <v>0.26200000000000001</v>
      </c>
    </row>
    <row r="1728" spans="2:86" x14ac:dyDescent="0.25">
      <c r="B1728" s="1" t="s">
        <v>120</v>
      </c>
      <c r="C1728" s="84">
        <v>2007</v>
      </c>
      <c r="D1728" s="3">
        <v>39302</v>
      </c>
      <c r="E1728" s="3"/>
      <c r="AJ1728" s="4">
        <v>25.92</v>
      </c>
      <c r="AK1728" s="1"/>
      <c r="AL1728" s="1"/>
      <c r="AM1728" s="4"/>
      <c r="AP1728" s="1">
        <v>0</v>
      </c>
      <c r="AX1728" s="1">
        <v>0</v>
      </c>
      <c r="BD1728" s="1">
        <v>0.59081516499999998</v>
      </c>
      <c r="BG1728" s="1">
        <v>22.130010240000001</v>
      </c>
      <c r="BW1728" s="1">
        <v>3.7853934950000001</v>
      </c>
    </row>
    <row r="1729" spans="2:86" x14ac:dyDescent="0.25">
      <c r="B1729" s="1" t="s">
        <v>120</v>
      </c>
      <c r="C1729" s="84">
        <v>2007</v>
      </c>
      <c r="D1729" s="3">
        <v>39322</v>
      </c>
      <c r="E1729" s="3"/>
      <c r="AJ1729" s="4"/>
      <c r="AK1729" s="1"/>
      <c r="AL1729" s="1"/>
      <c r="AM1729" s="4"/>
      <c r="CB1729" s="1">
        <v>376</v>
      </c>
      <c r="CC1729" s="1">
        <v>0.170575685</v>
      </c>
      <c r="CD1729" s="1">
        <v>0.24470265099999999</v>
      </c>
      <c r="CE1729" s="1">
        <v>0.26041547999999998</v>
      </c>
      <c r="CF1729" s="1">
        <v>0.243019445</v>
      </c>
      <c r="CG1729" s="1">
        <v>0.25257235</v>
      </c>
      <c r="CH1729" s="1">
        <v>0.28442379699999998</v>
      </c>
    </row>
    <row r="1730" spans="2:86" x14ac:dyDescent="0.25">
      <c r="B1730" s="1" t="s">
        <v>120</v>
      </c>
      <c r="C1730" s="84">
        <v>2007</v>
      </c>
      <c r="D1730" s="3">
        <v>39323</v>
      </c>
      <c r="E1730" s="3"/>
      <c r="AJ1730" s="4">
        <v>111.88</v>
      </c>
      <c r="AK1730" s="1"/>
      <c r="AL1730" s="1"/>
      <c r="AM1730" s="4"/>
      <c r="AP1730" s="1">
        <v>0</v>
      </c>
      <c r="AX1730" s="1">
        <v>5.9581974029999998</v>
      </c>
      <c r="BD1730" s="1">
        <v>1.1909435880000001</v>
      </c>
      <c r="BG1730" s="1">
        <v>71.920832950000005</v>
      </c>
      <c r="BW1730" s="1">
        <v>34.003540319999999</v>
      </c>
      <c r="CA1730" s="1">
        <v>372.6923822</v>
      </c>
    </row>
    <row r="1731" spans="2:86" x14ac:dyDescent="0.25">
      <c r="B1731" s="1" t="s">
        <v>120</v>
      </c>
      <c r="C1731" s="84">
        <v>2007</v>
      </c>
      <c r="D1731" s="3">
        <v>39353</v>
      </c>
      <c r="E1731" s="3"/>
      <c r="AJ1731" s="4">
        <v>217.44</v>
      </c>
      <c r="AK1731" s="1"/>
      <c r="AL1731" s="1"/>
      <c r="AM1731" s="4"/>
      <c r="AP1731" s="1">
        <v>12.021991290000001</v>
      </c>
      <c r="AX1731" s="1">
        <v>25.439676989999999</v>
      </c>
      <c r="BD1731" s="1">
        <v>1.5850168010000001</v>
      </c>
      <c r="BG1731" s="1">
        <v>96.064896360000006</v>
      </c>
      <c r="BW1731" s="1">
        <v>83.910278020000007</v>
      </c>
      <c r="CA1731" s="1">
        <v>413.47987310000002</v>
      </c>
    </row>
    <row r="1732" spans="2:86" x14ac:dyDescent="0.25">
      <c r="B1732" s="1" t="s">
        <v>120</v>
      </c>
      <c r="C1732" s="84">
        <v>2007</v>
      </c>
      <c r="D1732" s="3">
        <v>39402</v>
      </c>
      <c r="E1732" s="3"/>
      <c r="AJ1732" s="4">
        <v>205.23</v>
      </c>
      <c r="AK1732" s="1"/>
      <c r="AL1732" s="1"/>
      <c r="AM1732" s="4"/>
      <c r="AP1732" s="1">
        <v>12.12437867</v>
      </c>
      <c r="AT1732" s="1">
        <v>1.2</v>
      </c>
      <c r="AX1732" s="1">
        <v>193.107888</v>
      </c>
      <c r="BD1732" s="1">
        <v>0</v>
      </c>
      <c r="BG1732" s="1">
        <v>0</v>
      </c>
      <c r="CB1732" s="1">
        <v>360</v>
      </c>
      <c r="CC1732" s="1">
        <v>0.122353119</v>
      </c>
      <c r="CD1732" s="1">
        <v>0.17802757799999999</v>
      </c>
      <c r="CE1732" s="1">
        <v>0.20746009000000001</v>
      </c>
      <c r="CF1732" s="1">
        <v>0.22862031899999999</v>
      </c>
      <c r="CG1732" s="1">
        <v>0.26665053500000002</v>
      </c>
      <c r="CH1732" s="1">
        <v>0.31242055099999999</v>
      </c>
    </row>
    <row r="1733" spans="2:86" x14ac:dyDescent="0.25">
      <c r="B1733" s="1" t="s">
        <v>121</v>
      </c>
      <c r="C1733" s="84">
        <v>2006</v>
      </c>
      <c r="D1733" s="3">
        <v>38861</v>
      </c>
      <c r="E1733" s="3"/>
      <c r="F1733" s="1" t="s">
        <v>118</v>
      </c>
      <c r="AJ1733" s="4"/>
      <c r="AK1733" s="1"/>
      <c r="AL1733" s="1"/>
      <c r="AM1733" s="4"/>
      <c r="CB1733" s="1">
        <v>355.7</v>
      </c>
      <c r="CC1733" s="1">
        <v>0.33223657899999998</v>
      </c>
      <c r="CD1733" s="1">
        <v>0.34622388900000001</v>
      </c>
      <c r="CE1733" s="1">
        <v>0.33326650299999999</v>
      </c>
      <c r="CF1733" s="1">
        <v>0.29213422700000002</v>
      </c>
      <c r="CG1733" s="1">
        <v>0.31727476100000002</v>
      </c>
    </row>
    <row r="1734" spans="2:86" x14ac:dyDescent="0.25">
      <c r="B1734" s="1" t="s">
        <v>121</v>
      </c>
      <c r="C1734" s="84">
        <v>2006</v>
      </c>
      <c r="D1734" s="3">
        <v>38898</v>
      </c>
      <c r="E1734" s="3"/>
      <c r="F1734" s="1" t="s">
        <v>118</v>
      </c>
      <c r="AJ1734" s="4"/>
      <c r="AK1734" s="1"/>
      <c r="AL1734" s="1"/>
      <c r="AM1734" s="4"/>
      <c r="BS1734" s="1">
        <v>22</v>
      </c>
    </row>
    <row r="1735" spans="2:86" x14ac:dyDescent="0.25">
      <c r="B1735" s="1" t="s">
        <v>121</v>
      </c>
      <c r="C1735" s="84">
        <v>2006</v>
      </c>
      <c r="D1735" s="3">
        <v>38916</v>
      </c>
      <c r="E1735" s="3"/>
      <c r="F1735" s="1" t="s">
        <v>118</v>
      </c>
      <c r="AJ1735" s="4">
        <v>127.18</v>
      </c>
      <c r="AK1735" s="1"/>
      <c r="AL1735" s="1"/>
      <c r="AM1735" s="4"/>
      <c r="AP1735" s="1">
        <v>0</v>
      </c>
      <c r="AT1735" s="1">
        <v>0</v>
      </c>
      <c r="AX1735" s="1">
        <v>0</v>
      </c>
      <c r="BD1735" s="1">
        <v>2.2000000000000002</v>
      </c>
      <c r="BG1735" s="1">
        <v>108.1</v>
      </c>
      <c r="BH1735" s="1">
        <v>15128.199909999999</v>
      </c>
      <c r="BU1735" s="1">
        <v>0</v>
      </c>
      <c r="BW1735" s="1">
        <v>19</v>
      </c>
      <c r="CB1735" s="1">
        <v>370.4</v>
      </c>
      <c r="CC1735" s="1">
        <v>0.28872864500000001</v>
      </c>
      <c r="CD1735" s="1">
        <v>0.326238484</v>
      </c>
      <c r="CE1735" s="1">
        <v>0.335935121</v>
      </c>
      <c r="CF1735" s="1">
        <v>0.35559490399999999</v>
      </c>
      <c r="CG1735" s="1">
        <v>0.31305995399999997</v>
      </c>
    </row>
    <row r="1736" spans="2:86" x14ac:dyDescent="0.25">
      <c r="B1736" s="1" t="s">
        <v>121</v>
      </c>
      <c r="C1736" s="84">
        <v>2006</v>
      </c>
      <c r="D1736" s="3">
        <v>38939</v>
      </c>
      <c r="E1736" s="3"/>
      <c r="F1736" s="1" t="s">
        <v>118</v>
      </c>
      <c r="AJ1736" s="4">
        <v>402.9</v>
      </c>
      <c r="AK1736" s="1"/>
      <c r="AL1736" s="1"/>
      <c r="AM1736" s="4"/>
      <c r="AP1736" s="1">
        <v>0</v>
      </c>
      <c r="AT1736" s="1">
        <v>0</v>
      </c>
      <c r="AX1736" s="1">
        <v>26.2</v>
      </c>
      <c r="BD1736" s="1">
        <v>5.19</v>
      </c>
      <c r="BG1736" s="1">
        <v>245.2</v>
      </c>
      <c r="BH1736" s="1">
        <v>20703</v>
      </c>
      <c r="BS1736" s="1">
        <v>30</v>
      </c>
      <c r="BU1736" s="1">
        <v>0</v>
      </c>
      <c r="BW1736" s="1">
        <v>127</v>
      </c>
      <c r="CA1736" s="1">
        <v>1405.036124</v>
      </c>
    </row>
    <row r="1737" spans="2:86" x14ac:dyDescent="0.25">
      <c r="B1737" s="1" t="s">
        <v>121</v>
      </c>
      <c r="C1737" s="84">
        <v>2006</v>
      </c>
      <c r="D1737" s="3">
        <v>38940</v>
      </c>
      <c r="E1737" s="3"/>
      <c r="F1737" s="1" t="s">
        <v>118</v>
      </c>
      <c r="AJ1737" s="4"/>
      <c r="AK1737" s="1"/>
      <c r="AL1737" s="1"/>
      <c r="AM1737" s="4"/>
      <c r="CB1737" s="1">
        <v>339.7</v>
      </c>
      <c r="CC1737" s="1">
        <v>0.226222492</v>
      </c>
      <c r="CD1737" s="1">
        <v>0.27081492299999999</v>
      </c>
      <c r="CE1737" s="1">
        <v>0.26714682499999998</v>
      </c>
      <c r="CF1737" s="1">
        <v>0.34505809900000001</v>
      </c>
      <c r="CG1737" s="1">
        <v>0.35408109900000001</v>
      </c>
    </row>
    <row r="1738" spans="2:86" x14ac:dyDescent="0.25">
      <c r="B1738" s="1" t="s">
        <v>121</v>
      </c>
      <c r="C1738" s="84">
        <v>2006</v>
      </c>
      <c r="D1738" s="3">
        <v>38964</v>
      </c>
      <c r="E1738" s="3"/>
      <c r="F1738" s="1" t="s">
        <v>118</v>
      </c>
      <c r="AJ1738" s="4">
        <v>623.9</v>
      </c>
      <c r="AK1738" s="1"/>
      <c r="AL1738" s="1"/>
      <c r="AM1738" s="4"/>
      <c r="AP1738" s="1">
        <v>0</v>
      </c>
      <c r="AT1738" s="1">
        <v>0</v>
      </c>
      <c r="AX1738" s="1">
        <v>79.8</v>
      </c>
      <c r="BD1738" s="1">
        <v>5.5</v>
      </c>
      <c r="BG1738" s="1">
        <v>317.7</v>
      </c>
      <c r="BH1738" s="1">
        <v>17455.35714</v>
      </c>
      <c r="BS1738" s="1">
        <v>32</v>
      </c>
      <c r="BU1738" s="1">
        <v>2.8126432289999999</v>
      </c>
      <c r="BW1738" s="1">
        <v>226</v>
      </c>
      <c r="CA1738" s="1">
        <v>1676</v>
      </c>
    </row>
    <row r="1739" spans="2:86" x14ac:dyDescent="0.25">
      <c r="B1739" s="1" t="s">
        <v>121</v>
      </c>
      <c r="C1739" s="84">
        <v>2006</v>
      </c>
      <c r="D1739" s="3">
        <v>38965</v>
      </c>
      <c r="E1739" s="3"/>
      <c r="F1739" s="1" t="s">
        <v>118</v>
      </c>
      <c r="AJ1739" s="4"/>
      <c r="AK1739" s="1"/>
      <c r="AL1739" s="1"/>
      <c r="AM1739" s="4"/>
      <c r="CB1739" s="1">
        <v>337.4</v>
      </c>
      <c r="CC1739" s="1">
        <v>0.20648724199999999</v>
      </c>
      <c r="CD1739" s="1">
        <v>0.25440019699999999</v>
      </c>
      <c r="CE1739" s="1">
        <v>0.248945002</v>
      </c>
      <c r="CF1739" s="1">
        <v>0.29587669900000002</v>
      </c>
      <c r="CG1739" s="1">
        <v>0.42954856200000002</v>
      </c>
    </row>
    <row r="1740" spans="2:86" x14ac:dyDescent="0.25">
      <c r="B1740" s="1" t="s">
        <v>121</v>
      </c>
      <c r="C1740" s="84">
        <v>2006</v>
      </c>
      <c r="D1740" s="3">
        <v>38979</v>
      </c>
      <c r="E1740" s="3"/>
      <c r="F1740" s="1" t="s">
        <v>118</v>
      </c>
      <c r="AJ1740" s="4"/>
      <c r="AK1740" s="1"/>
      <c r="AL1740" s="1"/>
      <c r="AM1740" s="4"/>
      <c r="BS1740" s="1">
        <v>32</v>
      </c>
    </row>
    <row r="1741" spans="2:86" x14ac:dyDescent="0.25">
      <c r="B1741" s="1" t="s">
        <v>121</v>
      </c>
      <c r="C1741" s="84">
        <v>2006</v>
      </c>
      <c r="D1741" s="3">
        <v>39007</v>
      </c>
      <c r="E1741" s="3"/>
      <c r="F1741" s="1" t="s">
        <v>118</v>
      </c>
      <c r="AJ1741" s="4"/>
      <c r="AK1741" s="1"/>
      <c r="AL1741" s="1"/>
      <c r="AM1741" s="4"/>
      <c r="CB1741" s="1">
        <v>277.5</v>
      </c>
      <c r="CC1741" s="1">
        <v>0.14424114099999999</v>
      </c>
      <c r="CD1741" s="1">
        <v>0.19789831899999999</v>
      </c>
      <c r="CE1741" s="1">
        <v>0.21055095500000001</v>
      </c>
      <c r="CF1741" s="1">
        <v>0.29139641399999999</v>
      </c>
      <c r="CG1741" s="1">
        <v>0.31897192800000002</v>
      </c>
    </row>
    <row r="1742" spans="2:86" x14ac:dyDescent="0.25">
      <c r="B1742" s="1" t="s">
        <v>121</v>
      </c>
      <c r="C1742" s="84">
        <v>2006</v>
      </c>
      <c r="D1742" s="3">
        <v>39007</v>
      </c>
      <c r="E1742" s="3"/>
      <c r="F1742" s="1" t="s">
        <v>118</v>
      </c>
      <c r="AJ1742" s="4">
        <v>596.99</v>
      </c>
      <c r="AK1742" s="1"/>
      <c r="AL1742" s="1"/>
      <c r="AM1742" s="4"/>
      <c r="AP1742" s="1">
        <v>0</v>
      </c>
      <c r="AT1742" s="1">
        <v>0</v>
      </c>
      <c r="AX1742" s="1">
        <v>335.6900334</v>
      </c>
      <c r="BD1742" s="1">
        <v>0.112834397</v>
      </c>
      <c r="BG1742" s="1">
        <v>9.3763794499999999</v>
      </c>
      <c r="BH1742" s="1">
        <v>12033.89831</v>
      </c>
      <c r="BU1742" s="1">
        <v>130.84759500000001</v>
      </c>
      <c r="BW1742" s="1">
        <v>218</v>
      </c>
      <c r="CA1742" s="1">
        <v>104.5</v>
      </c>
    </row>
    <row r="1743" spans="2:86" x14ac:dyDescent="0.25">
      <c r="B1743" s="1" t="s">
        <v>122</v>
      </c>
      <c r="C1743" s="84">
        <v>2006</v>
      </c>
      <c r="D1743" s="3">
        <v>38861</v>
      </c>
      <c r="E1743" s="3"/>
      <c r="F1743" s="1" t="s">
        <v>123</v>
      </c>
      <c r="AJ1743" s="4"/>
      <c r="AK1743" s="1"/>
      <c r="AL1743" s="1"/>
      <c r="AM1743" s="4"/>
      <c r="CB1743" s="1">
        <v>384.57171720000002</v>
      </c>
      <c r="CC1743" s="1">
        <v>0.33223657899999998</v>
      </c>
      <c r="CD1743" s="1">
        <v>0.34622388900000001</v>
      </c>
      <c r="CE1743" s="1">
        <v>0.33326650299999999</v>
      </c>
      <c r="CF1743" s="1">
        <v>0.29213422700000002</v>
      </c>
      <c r="CG1743" s="1">
        <v>0.31727476100000002</v>
      </c>
    </row>
    <row r="1744" spans="2:86" x14ac:dyDescent="0.25">
      <c r="B1744" s="1" t="s">
        <v>122</v>
      </c>
      <c r="C1744" s="84">
        <v>2006</v>
      </c>
      <c r="D1744" s="3">
        <v>38898</v>
      </c>
      <c r="E1744" s="3"/>
      <c r="F1744" s="1" t="s">
        <v>123</v>
      </c>
      <c r="AJ1744" s="4"/>
      <c r="AK1744" s="1"/>
      <c r="AL1744" s="1"/>
      <c r="AM1744" s="4"/>
      <c r="BS1744" s="1">
        <v>22</v>
      </c>
    </row>
    <row r="1745" spans="2:85" x14ac:dyDescent="0.25">
      <c r="B1745" s="1" t="s">
        <v>122</v>
      </c>
      <c r="C1745" s="84">
        <v>2006</v>
      </c>
      <c r="D1745" s="3">
        <v>38916</v>
      </c>
      <c r="E1745" s="3"/>
      <c r="F1745" s="1" t="s">
        <v>123</v>
      </c>
      <c r="AJ1745" s="4">
        <v>127.18</v>
      </c>
      <c r="AK1745" s="1"/>
      <c r="AL1745" s="1"/>
      <c r="AM1745" s="4"/>
      <c r="AP1745" s="1">
        <v>0</v>
      </c>
      <c r="AT1745" s="1">
        <v>0</v>
      </c>
      <c r="AX1745" s="1">
        <v>0</v>
      </c>
      <c r="BD1745" s="1">
        <v>2.2000000000000002</v>
      </c>
      <c r="BG1745" s="1">
        <v>108.1</v>
      </c>
      <c r="BH1745" s="1">
        <v>15128.199909999999</v>
      </c>
      <c r="BU1745" s="1">
        <v>0</v>
      </c>
      <c r="BW1745" s="1">
        <v>19</v>
      </c>
      <c r="CB1745" s="1">
        <v>393.62206320000001</v>
      </c>
      <c r="CC1745" s="1">
        <v>0.28872864500000001</v>
      </c>
      <c r="CD1745" s="1">
        <v>0.326238484</v>
      </c>
      <c r="CE1745" s="1">
        <v>0.335935121</v>
      </c>
      <c r="CF1745" s="1">
        <v>0.35559490399999999</v>
      </c>
      <c r="CG1745" s="1">
        <v>0.31305995399999997</v>
      </c>
    </row>
    <row r="1746" spans="2:85" x14ac:dyDescent="0.25">
      <c r="B1746" s="1" t="s">
        <v>122</v>
      </c>
      <c r="C1746" s="84">
        <v>2006</v>
      </c>
      <c r="D1746" s="3">
        <v>38938</v>
      </c>
      <c r="E1746" s="3"/>
      <c r="F1746" s="1" t="s">
        <v>123</v>
      </c>
      <c r="AJ1746" s="4">
        <v>402.9</v>
      </c>
      <c r="AK1746" s="1"/>
      <c r="AL1746" s="1"/>
      <c r="AM1746" s="4"/>
      <c r="AP1746" s="1">
        <v>0</v>
      </c>
      <c r="AT1746" s="1">
        <v>0</v>
      </c>
      <c r="AX1746" s="1">
        <v>26.2</v>
      </c>
      <c r="BD1746" s="1">
        <v>5.19</v>
      </c>
      <c r="BG1746" s="1">
        <v>245.2</v>
      </c>
      <c r="BH1746" s="1">
        <v>20703</v>
      </c>
      <c r="BS1746" s="1">
        <v>30</v>
      </c>
      <c r="BU1746" s="1">
        <v>0</v>
      </c>
      <c r="BW1746" s="1">
        <v>127</v>
      </c>
      <c r="CA1746" s="1">
        <v>605.32801910000001</v>
      </c>
    </row>
    <row r="1747" spans="2:85" x14ac:dyDescent="0.25">
      <c r="B1747" s="1" t="s">
        <v>122</v>
      </c>
      <c r="C1747" s="84">
        <v>2006</v>
      </c>
      <c r="D1747" s="3">
        <v>38939</v>
      </c>
      <c r="E1747" s="3"/>
      <c r="F1747" s="1" t="s">
        <v>123</v>
      </c>
      <c r="AJ1747" s="4">
        <v>102.67</v>
      </c>
      <c r="AK1747" s="1"/>
      <c r="AL1747" s="1"/>
      <c r="AM1747" s="4"/>
      <c r="AP1747" s="1">
        <v>0</v>
      </c>
      <c r="AT1747" s="1">
        <v>0</v>
      </c>
      <c r="AX1747" s="1">
        <v>11.77695917</v>
      </c>
      <c r="BD1747" s="1">
        <v>0.71428606400000005</v>
      </c>
      <c r="BG1747" s="1">
        <v>29.967145769999998</v>
      </c>
      <c r="BH1747" s="1">
        <v>24037.94845</v>
      </c>
      <c r="BS1747" s="1">
        <v>30</v>
      </c>
      <c r="BU1747" s="1">
        <v>0</v>
      </c>
      <c r="BW1747" s="1">
        <v>57.280521409999999</v>
      </c>
      <c r="CA1747" s="1">
        <v>1405.036124</v>
      </c>
    </row>
    <row r="1748" spans="2:85" x14ac:dyDescent="0.25">
      <c r="B1748" s="1" t="s">
        <v>122</v>
      </c>
      <c r="C1748" s="84">
        <v>2006</v>
      </c>
      <c r="D1748" s="3">
        <v>38940</v>
      </c>
      <c r="E1748" s="3"/>
      <c r="F1748" s="1" t="s">
        <v>123</v>
      </c>
      <c r="AJ1748" s="4"/>
      <c r="AK1748" s="1"/>
      <c r="AL1748" s="1"/>
      <c r="AM1748" s="4"/>
      <c r="CB1748" s="1">
        <v>364.44141939999997</v>
      </c>
      <c r="CC1748" s="1">
        <v>0.226222492</v>
      </c>
      <c r="CD1748" s="1">
        <v>0.27081492299999999</v>
      </c>
      <c r="CE1748" s="1">
        <v>0.26714682499999998</v>
      </c>
      <c r="CF1748" s="1">
        <v>0.34505809900000001</v>
      </c>
      <c r="CG1748" s="1">
        <v>0.35408109900000001</v>
      </c>
    </row>
    <row r="1749" spans="2:85" x14ac:dyDescent="0.25">
      <c r="B1749" s="1" t="s">
        <v>122</v>
      </c>
      <c r="C1749" s="84">
        <v>2006</v>
      </c>
      <c r="D1749" s="3">
        <v>38964</v>
      </c>
      <c r="E1749" s="3"/>
      <c r="F1749" s="1" t="s">
        <v>123</v>
      </c>
      <c r="AJ1749" s="4">
        <v>324.10000000000002</v>
      </c>
      <c r="AK1749" s="1"/>
      <c r="AL1749" s="1"/>
      <c r="AM1749" s="4"/>
      <c r="AP1749" s="1">
        <v>0</v>
      </c>
      <c r="AT1749" s="1">
        <v>0</v>
      </c>
      <c r="AX1749" s="1">
        <v>27</v>
      </c>
      <c r="BD1749" s="1">
        <v>4.4000000000000004</v>
      </c>
      <c r="BG1749" s="1">
        <v>184.3</v>
      </c>
      <c r="BH1749" s="1">
        <v>23535.06163</v>
      </c>
      <c r="BS1749" s="1">
        <v>31</v>
      </c>
      <c r="BU1749" s="1">
        <v>7.6</v>
      </c>
      <c r="BW1749" s="1">
        <v>112.7</v>
      </c>
      <c r="CA1749" s="1">
        <v>1814</v>
      </c>
    </row>
    <row r="1750" spans="2:85" x14ac:dyDescent="0.25">
      <c r="B1750" s="1" t="s">
        <v>122</v>
      </c>
      <c r="C1750" s="84">
        <v>2006</v>
      </c>
      <c r="D1750" s="3">
        <v>38965</v>
      </c>
      <c r="E1750" s="3"/>
      <c r="F1750" s="1" t="s">
        <v>123</v>
      </c>
      <c r="AJ1750" s="4"/>
      <c r="AK1750" s="1"/>
      <c r="AL1750" s="1"/>
      <c r="AM1750" s="4"/>
      <c r="CB1750" s="1">
        <v>339.32235320000001</v>
      </c>
      <c r="CC1750" s="1">
        <v>0.21653673500000001</v>
      </c>
      <c r="CD1750" s="1">
        <v>0.26046261199999998</v>
      </c>
      <c r="CE1750" s="1">
        <v>0.25690960099999999</v>
      </c>
      <c r="CF1750" s="1">
        <v>0.31814751000000002</v>
      </c>
      <c r="CG1750" s="1">
        <v>0.31751772499999997</v>
      </c>
    </row>
    <row r="1751" spans="2:85" x14ac:dyDescent="0.25">
      <c r="B1751" s="1" t="s">
        <v>122</v>
      </c>
      <c r="C1751" s="84">
        <v>2006</v>
      </c>
      <c r="D1751" s="3">
        <v>38979</v>
      </c>
      <c r="E1751" s="3"/>
      <c r="F1751" s="1" t="s">
        <v>123</v>
      </c>
      <c r="AJ1751" s="4"/>
      <c r="AK1751" s="1"/>
      <c r="AL1751" s="1"/>
      <c r="AM1751" s="4"/>
      <c r="BS1751" s="1">
        <v>32</v>
      </c>
    </row>
    <row r="1752" spans="2:85" x14ac:dyDescent="0.25">
      <c r="B1752" s="1" t="s">
        <v>122</v>
      </c>
      <c r="C1752" s="84">
        <v>2006</v>
      </c>
      <c r="D1752" s="3">
        <v>39007</v>
      </c>
      <c r="E1752" s="3"/>
      <c r="F1752" s="1" t="s">
        <v>123</v>
      </c>
      <c r="AJ1752" s="4"/>
      <c r="AK1752" s="1"/>
      <c r="AL1752" s="1"/>
      <c r="AM1752" s="4"/>
      <c r="CB1752" s="1">
        <v>304.31325129999999</v>
      </c>
      <c r="CC1752" s="1">
        <v>0.13485713599999999</v>
      </c>
      <c r="CD1752" s="1">
        <v>0.216468996</v>
      </c>
      <c r="CE1752" s="1">
        <v>0.21734684500000001</v>
      </c>
      <c r="CF1752" s="1">
        <v>0.28730309700000001</v>
      </c>
      <c r="CG1752" s="1">
        <v>0.33406449599999999</v>
      </c>
    </row>
    <row r="1753" spans="2:85" x14ac:dyDescent="0.25">
      <c r="B1753" s="1" t="s">
        <v>122</v>
      </c>
      <c r="C1753" s="84">
        <v>2006</v>
      </c>
      <c r="D1753" s="3">
        <v>39007</v>
      </c>
      <c r="E1753" s="3"/>
      <c r="F1753" s="1" t="s">
        <v>123</v>
      </c>
      <c r="AJ1753" s="4">
        <v>363.6</v>
      </c>
      <c r="AK1753" s="1"/>
      <c r="AL1753" s="1"/>
      <c r="AM1753" s="4"/>
      <c r="AP1753" s="1">
        <v>0</v>
      </c>
      <c r="AT1753" s="1">
        <v>0</v>
      </c>
      <c r="AX1753" s="1">
        <v>235.584687</v>
      </c>
      <c r="BD1753" s="1">
        <v>8.6839652000000003E-2</v>
      </c>
      <c r="BG1753" s="1">
        <v>10.065505140000001</v>
      </c>
      <c r="BH1753" s="1">
        <v>8627.4509799999996</v>
      </c>
      <c r="BU1753" s="1">
        <v>89.040631540000007</v>
      </c>
      <c r="BW1753" s="1">
        <v>118.8343398</v>
      </c>
      <c r="CA1753" s="1">
        <v>90</v>
      </c>
    </row>
    <row r="1754" spans="2:85" x14ac:dyDescent="0.25">
      <c r="B1754" s="1" t="s">
        <v>124</v>
      </c>
      <c r="C1754" s="84">
        <v>2006</v>
      </c>
      <c r="D1754" s="3">
        <v>38861</v>
      </c>
      <c r="E1754" s="3"/>
      <c r="F1754" s="1" t="s">
        <v>125</v>
      </c>
      <c r="AJ1754" s="4"/>
      <c r="AK1754" s="1"/>
      <c r="AL1754" s="1"/>
      <c r="AM1754" s="4"/>
      <c r="CB1754" s="1">
        <v>384.57171720000002</v>
      </c>
      <c r="CC1754" s="1">
        <v>0.33223657899999998</v>
      </c>
      <c r="CD1754" s="1">
        <v>0.34622388900000001</v>
      </c>
      <c r="CE1754" s="1">
        <v>0.33326650299999999</v>
      </c>
      <c r="CF1754" s="1">
        <v>0.29213422700000002</v>
      </c>
      <c r="CG1754" s="1">
        <v>0.31727476100000002</v>
      </c>
    </row>
    <row r="1755" spans="2:85" x14ac:dyDescent="0.25">
      <c r="B1755" s="1" t="s">
        <v>124</v>
      </c>
      <c r="C1755" s="84">
        <v>2006</v>
      </c>
      <c r="D1755" s="3">
        <v>38916</v>
      </c>
      <c r="E1755" s="3"/>
      <c r="F1755" s="1" t="s">
        <v>125</v>
      </c>
      <c r="AJ1755" s="4">
        <v>127.18</v>
      </c>
      <c r="AK1755" s="1"/>
      <c r="AL1755" s="1"/>
      <c r="AM1755" s="4"/>
      <c r="AP1755" s="1">
        <v>0</v>
      </c>
      <c r="AT1755" s="1">
        <v>0</v>
      </c>
      <c r="AX1755" s="1">
        <v>0</v>
      </c>
      <c r="BD1755" s="1">
        <v>2.2000000000000002</v>
      </c>
      <c r="BG1755" s="1">
        <v>108.1</v>
      </c>
      <c r="BH1755" s="1">
        <v>15128.199909999999</v>
      </c>
      <c r="BU1755" s="1">
        <v>0</v>
      </c>
      <c r="BW1755" s="1">
        <v>19</v>
      </c>
      <c r="CB1755" s="1">
        <v>393.62206320000001</v>
      </c>
      <c r="CC1755" s="1">
        <v>0.28872864500000001</v>
      </c>
      <c r="CD1755" s="1">
        <v>0.326238484</v>
      </c>
      <c r="CE1755" s="1">
        <v>0.335935121</v>
      </c>
      <c r="CF1755" s="1">
        <v>0.35559490399999999</v>
      </c>
      <c r="CG1755" s="1">
        <v>0.31305995399999997</v>
      </c>
    </row>
    <row r="1756" spans="2:85" x14ac:dyDescent="0.25">
      <c r="B1756" s="1" t="s">
        <v>124</v>
      </c>
      <c r="C1756" s="84">
        <v>2006</v>
      </c>
      <c r="D1756" s="3">
        <v>38938</v>
      </c>
      <c r="E1756" s="3"/>
      <c r="F1756" s="1" t="s">
        <v>125</v>
      </c>
      <c r="AJ1756" s="4">
        <v>402.9</v>
      </c>
      <c r="AK1756" s="1"/>
      <c r="AL1756" s="1"/>
      <c r="AM1756" s="4"/>
      <c r="AP1756" s="1">
        <v>0</v>
      </c>
      <c r="AT1756" s="1">
        <v>0</v>
      </c>
      <c r="AX1756" s="1">
        <v>26.2</v>
      </c>
      <c r="BD1756" s="1">
        <v>5.19</v>
      </c>
      <c r="BG1756" s="1">
        <v>245.2</v>
      </c>
      <c r="BH1756" s="1">
        <v>20703</v>
      </c>
      <c r="BU1756" s="1">
        <v>0</v>
      </c>
      <c r="BW1756" s="1">
        <v>127</v>
      </c>
      <c r="CA1756" s="1">
        <v>605.32801910000001</v>
      </c>
    </row>
    <row r="1757" spans="2:85" x14ac:dyDescent="0.25">
      <c r="B1757" s="1" t="s">
        <v>124</v>
      </c>
      <c r="C1757" s="84">
        <v>2006</v>
      </c>
      <c r="D1757" s="3">
        <v>38939</v>
      </c>
      <c r="E1757" s="3"/>
      <c r="F1757" s="1" t="s">
        <v>125</v>
      </c>
      <c r="AJ1757" s="4">
        <v>102.67</v>
      </c>
      <c r="AK1757" s="1"/>
      <c r="AL1757" s="1"/>
      <c r="AM1757" s="4"/>
      <c r="AP1757" s="1">
        <v>0</v>
      </c>
      <c r="AT1757" s="1">
        <v>0</v>
      </c>
      <c r="AX1757" s="1">
        <v>11.77695917</v>
      </c>
      <c r="BD1757" s="1">
        <v>0.71428606400000005</v>
      </c>
      <c r="BG1757" s="1">
        <v>29.967145769999998</v>
      </c>
      <c r="BH1757" s="1">
        <v>24037.94845</v>
      </c>
      <c r="BU1757" s="1">
        <v>0</v>
      </c>
      <c r="BW1757" s="1">
        <v>57.280521409999999</v>
      </c>
      <c r="CA1757" s="1">
        <v>1405.036124</v>
      </c>
    </row>
    <row r="1758" spans="2:85" x14ac:dyDescent="0.25">
      <c r="B1758" s="1" t="s">
        <v>124</v>
      </c>
      <c r="C1758" s="84">
        <v>2006</v>
      </c>
      <c r="D1758" s="3">
        <v>38940</v>
      </c>
      <c r="E1758" s="3"/>
      <c r="F1758" s="1" t="s">
        <v>125</v>
      </c>
      <c r="AJ1758" s="4"/>
      <c r="AK1758" s="1"/>
      <c r="AL1758" s="1"/>
      <c r="AM1758" s="4"/>
      <c r="CB1758" s="1">
        <v>364.44141939999997</v>
      </c>
      <c r="CC1758" s="1">
        <v>0.226222492</v>
      </c>
      <c r="CD1758" s="1">
        <v>0.27081492299999999</v>
      </c>
      <c r="CE1758" s="1">
        <v>0.26714682499999998</v>
      </c>
      <c r="CF1758" s="1">
        <v>0.34505809900000001</v>
      </c>
      <c r="CG1758" s="1">
        <v>0.35408109900000001</v>
      </c>
    </row>
    <row r="1759" spans="2:85" x14ac:dyDescent="0.25">
      <c r="B1759" s="1" t="s">
        <v>124</v>
      </c>
      <c r="C1759" s="84">
        <v>2006</v>
      </c>
      <c r="D1759" s="3">
        <v>38963</v>
      </c>
      <c r="E1759" s="3"/>
      <c r="F1759" s="1" t="s">
        <v>125</v>
      </c>
      <c r="AJ1759" s="4">
        <v>324.10000000000002</v>
      </c>
      <c r="AK1759" s="1"/>
      <c r="AL1759" s="1"/>
      <c r="AM1759" s="4"/>
      <c r="AP1759" s="1">
        <v>0</v>
      </c>
      <c r="AT1759" s="1">
        <v>0</v>
      </c>
      <c r="AX1759" s="1">
        <v>27</v>
      </c>
      <c r="BD1759" s="1">
        <v>4.3899999999999997</v>
      </c>
      <c r="BG1759" s="1">
        <v>184.3</v>
      </c>
      <c r="BH1759" s="1">
        <v>23535.06163</v>
      </c>
      <c r="BU1759" s="1">
        <v>7.6</v>
      </c>
      <c r="BW1759" s="1">
        <v>112.7</v>
      </c>
      <c r="CA1759" s="1">
        <v>1814</v>
      </c>
    </row>
    <row r="1760" spans="2:85" x14ac:dyDescent="0.25">
      <c r="B1760" s="1" t="s">
        <v>124</v>
      </c>
      <c r="C1760" s="84">
        <v>2006</v>
      </c>
      <c r="D1760" s="3">
        <v>38964</v>
      </c>
      <c r="E1760" s="3"/>
      <c r="F1760" s="1" t="s">
        <v>125</v>
      </c>
      <c r="AJ1760" s="4">
        <v>102.15</v>
      </c>
      <c r="AK1760" s="1"/>
      <c r="AL1760" s="1"/>
      <c r="AM1760" s="4"/>
      <c r="AP1760" s="1">
        <v>0</v>
      </c>
      <c r="AT1760" s="1">
        <v>0</v>
      </c>
      <c r="AX1760" s="1">
        <v>24.8</v>
      </c>
      <c r="BD1760" s="1">
        <v>0.44</v>
      </c>
      <c r="BG1760" s="1">
        <v>18.100000000000001</v>
      </c>
      <c r="BH1760" s="1">
        <v>24379.270690000001</v>
      </c>
      <c r="BU1760" s="1">
        <v>2.2000000000000002</v>
      </c>
      <c r="BW1760" s="1">
        <v>59.3</v>
      </c>
      <c r="CA1760" s="1">
        <v>1429</v>
      </c>
    </row>
    <row r="1761" spans="2:85" x14ac:dyDescent="0.25">
      <c r="B1761" s="1" t="s">
        <v>124</v>
      </c>
      <c r="C1761" s="84">
        <v>2006</v>
      </c>
      <c r="D1761" s="3">
        <v>38965</v>
      </c>
      <c r="E1761" s="3"/>
      <c r="F1761" s="1" t="s">
        <v>125</v>
      </c>
      <c r="AJ1761" s="4"/>
      <c r="AK1761" s="1"/>
      <c r="AL1761" s="1"/>
      <c r="AM1761" s="4"/>
      <c r="CB1761" s="1">
        <v>339.32235320000001</v>
      </c>
      <c r="CC1761" s="1">
        <v>0.21653673500000001</v>
      </c>
      <c r="CD1761" s="1">
        <v>0.26046261199999998</v>
      </c>
      <c r="CE1761" s="1">
        <v>0.25690960099999999</v>
      </c>
      <c r="CF1761" s="1">
        <v>0.31814751000000002</v>
      </c>
      <c r="CG1761" s="1">
        <v>0.31751772499999997</v>
      </c>
    </row>
    <row r="1762" spans="2:85" x14ac:dyDescent="0.25">
      <c r="B1762" s="1" t="s">
        <v>124</v>
      </c>
      <c r="C1762" s="84">
        <v>2006</v>
      </c>
      <c r="D1762" s="3">
        <v>38979</v>
      </c>
      <c r="E1762" s="3"/>
      <c r="F1762" s="1" t="s">
        <v>125</v>
      </c>
      <c r="AJ1762" s="4">
        <v>134.65</v>
      </c>
      <c r="AK1762" s="1"/>
      <c r="AL1762" s="1"/>
      <c r="AM1762" s="4"/>
      <c r="AP1762" s="1">
        <v>0</v>
      </c>
      <c r="AT1762" s="1">
        <v>0</v>
      </c>
      <c r="AX1762" s="1">
        <v>27.367739799999999</v>
      </c>
      <c r="BD1762" s="1">
        <v>0.37019551699999997</v>
      </c>
      <c r="BG1762" s="1">
        <v>27.590760509999999</v>
      </c>
      <c r="BH1762" s="1">
        <v>13450.906720000001</v>
      </c>
      <c r="BU1762" s="1">
        <v>18.80955591</v>
      </c>
      <c r="BW1762" s="1">
        <v>74.648797009999996</v>
      </c>
      <c r="CA1762" s="1">
        <v>1294.706686</v>
      </c>
    </row>
    <row r="1763" spans="2:85" x14ac:dyDescent="0.25">
      <c r="B1763" s="1" t="s">
        <v>124</v>
      </c>
      <c r="C1763" s="84">
        <v>2006</v>
      </c>
      <c r="D1763" s="3">
        <v>39007</v>
      </c>
      <c r="E1763" s="3"/>
      <c r="F1763" s="1" t="s">
        <v>125</v>
      </c>
      <c r="AJ1763" s="4"/>
      <c r="AK1763" s="1"/>
      <c r="AL1763" s="1"/>
      <c r="AM1763" s="4"/>
      <c r="CB1763" s="1">
        <v>326.32635759999999</v>
      </c>
      <c r="CC1763" s="1">
        <v>0.17026885899999999</v>
      </c>
      <c r="CD1763" s="1">
        <v>0.205975777</v>
      </c>
      <c r="CE1763" s="1">
        <v>0.227926091</v>
      </c>
      <c r="CF1763" s="1">
        <v>0.31622489399999998</v>
      </c>
      <c r="CG1763" s="1">
        <v>0.35548122199999999</v>
      </c>
    </row>
    <row r="1764" spans="2:85" x14ac:dyDescent="0.25">
      <c r="B1764" s="1" t="s">
        <v>124</v>
      </c>
      <c r="C1764" s="84">
        <v>2006</v>
      </c>
      <c r="D1764" s="3">
        <v>39007</v>
      </c>
      <c r="E1764" s="3"/>
      <c r="F1764" s="1" t="s">
        <v>125</v>
      </c>
      <c r="AJ1764" s="4">
        <v>148.54</v>
      </c>
      <c r="AK1764" s="1"/>
      <c r="AL1764" s="1"/>
      <c r="AM1764" s="4"/>
      <c r="AP1764" s="1">
        <v>0</v>
      </c>
      <c r="AT1764" s="1">
        <v>0</v>
      </c>
      <c r="AX1764" s="1">
        <v>53.733962929999997</v>
      </c>
      <c r="BD1764" s="1">
        <v>0.192725696</v>
      </c>
      <c r="BG1764" s="1">
        <v>21.194281320000002</v>
      </c>
      <c r="BH1764" s="1">
        <v>9340.4500310000003</v>
      </c>
      <c r="BU1764" s="1">
        <v>31.913940960000001</v>
      </c>
      <c r="BW1764" s="1">
        <v>70.486030029999995</v>
      </c>
      <c r="CA1764" s="1">
        <v>66.8</v>
      </c>
    </row>
    <row r="1765" spans="2:85" x14ac:dyDescent="0.25">
      <c r="B1765" s="1" t="s">
        <v>126</v>
      </c>
      <c r="C1765" s="84">
        <v>2006</v>
      </c>
      <c r="D1765" s="3">
        <v>38861</v>
      </c>
      <c r="E1765" s="3"/>
      <c r="F1765" s="1" t="s">
        <v>118</v>
      </c>
      <c r="AJ1765" s="4"/>
      <c r="AK1765" s="1"/>
      <c r="AL1765" s="1"/>
      <c r="AM1765" s="4"/>
      <c r="CB1765" s="1">
        <v>355.7</v>
      </c>
      <c r="CC1765" s="1">
        <v>0.33223657899999998</v>
      </c>
      <c r="CD1765" s="1">
        <v>0.34622388900000001</v>
      </c>
      <c r="CE1765" s="1">
        <v>0.33326650299999999</v>
      </c>
      <c r="CF1765" s="1">
        <v>0.29213422700000002</v>
      </c>
      <c r="CG1765" s="1">
        <v>0.31727476100000002</v>
      </c>
    </row>
    <row r="1766" spans="2:85" x14ac:dyDescent="0.25">
      <c r="B1766" s="1" t="s">
        <v>126</v>
      </c>
      <c r="C1766" s="84">
        <v>2006</v>
      </c>
      <c r="D1766" s="3">
        <v>38898</v>
      </c>
      <c r="E1766" s="3"/>
      <c r="F1766" s="1" t="s">
        <v>118</v>
      </c>
      <c r="AJ1766" s="4"/>
      <c r="AK1766" s="1"/>
      <c r="AL1766" s="1"/>
      <c r="AM1766" s="4"/>
      <c r="BS1766" s="1">
        <v>22.666666670000001</v>
      </c>
    </row>
    <row r="1767" spans="2:85" x14ac:dyDescent="0.25">
      <c r="B1767" s="1" t="s">
        <v>126</v>
      </c>
      <c r="C1767" s="84">
        <v>2006</v>
      </c>
      <c r="D1767" s="3">
        <v>38916</v>
      </c>
      <c r="E1767" s="3"/>
      <c r="F1767" s="1" t="s">
        <v>118</v>
      </c>
      <c r="AJ1767" s="4">
        <v>114.92</v>
      </c>
      <c r="AK1767" s="1"/>
      <c r="AL1767" s="1"/>
      <c r="AM1767" s="4"/>
      <c r="AP1767" s="1">
        <v>0</v>
      </c>
      <c r="AT1767" s="1">
        <v>0</v>
      </c>
      <c r="AX1767" s="1">
        <v>0</v>
      </c>
      <c r="BD1767" s="1">
        <v>2.2000000000000002</v>
      </c>
      <c r="BG1767" s="1">
        <v>100.3</v>
      </c>
      <c r="BH1767" s="1">
        <v>20597.734769999999</v>
      </c>
      <c r="BU1767" s="1">
        <v>0</v>
      </c>
      <c r="BW1767" s="1">
        <v>14.6</v>
      </c>
      <c r="CB1767" s="1">
        <v>363.2</v>
      </c>
      <c r="CC1767" s="1">
        <v>0.28054850999999997</v>
      </c>
      <c r="CD1767" s="1">
        <v>0.329432524</v>
      </c>
      <c r="CE1767" s="1">
        <v>0.33559513800000002</v>
      </c>
      <c r="CF1767" s="1">
        <v>0.35146513400000001</v>
      </c>
      <c r="CG1767" s="1">
        <v>0.34164303099999999</v>
      </c>
    </row>
    <row r="1768" spans="2:85" x14ac:dyDescent="0.25">
      <c r="B1768" s="1" t="s">
        <v>126</v>
      </c>
      <c r="C1768" s="84">
        <v>2006</v>
      </c>
      <c r="D1768" s="3">
        <v>38939</v>
      </c>
      <c r="E1768" s="3"/>
      <c r="F1768" s="1" t="s">
        <v>118</v>
      </c>
      <c r="AJ1768" s="4">
        <v>513.5</v>
      </c>
      <c r="AK1768" s="1"/>
      <c r="AL1768" s="1"/>
      <c r="AM1768" s="4"/>
      <c r="AP1768" s="1">
        <v>0</v>
      </c>
      <c r="AT1768" s="1">
        <v>0</v>
      </c>
      <c r="AX1768" s="1">
        <v>26.3</v>
      </c>
      <c r="BD1768" s="1">
        <v>6.96</v>
      </c>
      <c r="BG1768" s="1">
        <v>286.7</v>
      </c>
      <c r="BH1768" s="1">
        <v>22810</v>
      </c>
      <c r="BS1768" s="1">
        <v>30</v>
      </c>
      <c r="BU1768" s="1">
        <v>0</v>
      </c>
      <c r="BW1768" s="1">
        <v>203</v>
      </c>
      <c r="CA1768" s="1">
        <v>1133.439936</v>
      </c>
    </row>
    <row r="1769" spans="2:85" x14ac:dyDescent="0.25">
      <c r="B1769" s="1" t="s">
        <v>126</v>
      </c>
      <c r="C1769" s="84">
        <v>2006</v>
      </c>
      <c r="D1769" s="3">
        <v>38940</v>
      </c>
      <c r="E1769" s="3"/>
      <c r="F1769" s="1" t="s">
        <v>118</v>
      </c>
      <c r="AJ1769" s="4"/>
      <c r="AK1769" s="1"/>
      <c r="AL1769" s="1"/>
      <c r="AM1769" s="4"/>
      <c r="CB1769" s="1">
        <v>338.4</v>
      </c>
      <c r="CC1769" s="1">
        <v>0.220402394</v>
      </c>
      <c r="CD1769" s="1">
        <v>0.25965922699999999</v>
      </c>
      <c r="CE1769" s="1">
        <v>0.25198498699999999</v>
      </c>
      <c r="CF1769" s="1">
        <v>0.30724386199999998</v>
      </c>
      <c r="CG1769" s="1">
        <v>0.33120118500000001</v>
      </c>
    </row>
    <row r="1770" spans="2:85" x14ac:dyDescent="0.25">
      <c r="B1770" s="1" t="s">
        <v>126</v>
      </c>
      <c r="C1770" s="84">
        <v>2006</v>
      </c>
      <c r="D1770" s="3">
        <v>38964</v>
      </c>
      <c r="E1770" s="3"/>
      <c r="F1770" s="1" t="s">
        <v>118</v>
      </c>
      <c r="AJ1770" s="4">
        <v>677</v>
      </c>
      <c r="AK1770" s="1"/>
      <c r="AL1770" s="1"/>
      <c r="AM1770" s="4"/>
      <c r="AP1770" s="1">
        <v>88</v>
      </c>
      <c r="AT1770" s="1">
        <v>0</v>
      </c>
      <c r="AX1770" s="1">
        <v>55.6</v>
      </c>
      <c r="BD1770" s="1">
        <v>4.3</v>
      </c>
      <c r="BG1770" s="1">
        <v>221</v>
      </c>
      <c r="BH1770" s="1">
        <v>19593.810440000001</v>
      </c>
      <c r="BS1770" s="1">
        <v>61</v>
      </c>
      <c r="BU1770" s="1">
        <v>3.7</v>
      </c>
      <c r="BW1770" s="1">
        <v>312.7</v>
      </c>
      <c r="CA1770" s="1">
        <v>877</v>
      </c>
    </row>
    <row r="1771" spans="2:85" x14ac:dyDescent="0.25">
      <c r="B1771" s="1" t="s">
        <v>126</v>
      </c>
      <c r="C1771" s="84">
        <v>2006</v>
      </c>
      <c r="D1771" s="3">
        <v>38965</v>
      </c>
      <c r="E1771" s="3"/>
      <c r="F1771" s="1" t="s">
        <v>118</v>
      </c>
      <c r="AJ1771" s="4"/>
      <c r="AK1771" s="1"/>
      <c r="AL1771" s="1"/>
      <c r="AM1771" s="4"/>
      <c r="CB1771" s="1">
        <v>307.60000000000002</v>
      </c>
      <c r="CC1771" s="1">
        <v>0.192108682</v>
      </c>
      <c r="CD1771" s="1">
        <v>0.22742799899999999</v>
      </c>
      <c r="CE1771" s="1">
        <v>0.23195001700000001</v>
      </c>
      <c r="CF1771" s="1">
        <v>0.33266268900000001</v>
      </c>
      <c r="CG1771" s="1">
        <v>0.32365835599999998</v>
      </c>
    </row>
    <row r="1772" spans="2:85" x14ac:dyDescent="0.25">
      <c r="B1772" s="1" t="s">
        <v>126</v>
      </c>
      <c r="C1772" s="84">
        <v>2006</v>
      </c>
      <c r="D1772" s="3">
        <v>38979</v>
      </c>
      <c r="E1772" s="3"/>
      <c r="F1772" s="1" t="s">
        <v>118</v>
      </c>
      <c r="AJ1772" s="4"/>
      <c r="AK1772" s="1"/>
      <c r="AL1772" s="1"/>
      <c r="AM1772" s="4"/>
      <c r="BS1772" s="1">
        <v>65</v>
      </c>
    </row>
    <row r="1773" spans="2:85" x14ac:dyDescent="0.25">
      <c r="B1773" s="1" t="s">
        <v>126</v>
      </c>
      <c r="C1773" s="84">
        <v>2006</v>
      </c>
      <c r="D1773" s="3">
        <v>39007</v>
      </c>
      <c r="E1773" s="3"/>
      <c r="F1773" s="1" t="s">
        <v>118</v>
      </c>
      <c r="AJ1773" s="4"/>
      <c r="AK1773" s="1"/>
      <c r="AL1773" s="1"/>
      <c r="AM1773" s="4"/>
      <c r="CB1773" s="1">
        <v>285.10000000000002</v>
      </c>
      <c r="CC1773" s="1">
        <v>0.13569409700000001</v>
      </c>
      <c r="CD1773" s="1">
        <v>0.19458034599999999</v>
      </c>
      <c r="CE1773" s="1">
        <v>0.21340120000000001</v>
      </c>
      <c r="CF1773" s="1">
        <v>0.292775544</v>
      </c>
      <c r="CG1773" s="1">
        <v>0.34882755100000001</v>
      </c>
    </row>
    <row r="1774" spans="2:85" x14ac:dyDescent="0.25">
      <c r="B1774" s="1" t="s">
        <v>126</v>
      </c>
      <c r="C1774" s="84">
        <v>2006</v>
      </c>
      <c r="D1774" s="3">
        <v>39007</v>
      </c>
      <c r="E1774" s="3"/>
      <c r="F1774" s="1" t="s">
        <v>118</v>
      </c>
      <c r="AJ1774" s="4">
        <v>427.85</v>
      </c>
      <c r="AK1774" s="1"/>
      <c r="AL1774" s="1"/>
      <c r="AM1774" s="4"/>
      <c r="AP1774" s="1">
        <v>92.048609069999998</v>
      </c>
      <c r="AT1774" s="1">
        <v>62.622166900000003</v>
      </c>
      <c r="AX1774" s="1">
        <v>226.27333719999999</v>
      </c>
      <c r="BD1774" s="1">
        <v>0</v>
      </c>
      <c r="BG1774" s="1">
        <v>0</v>
      </c>
      <c r="BH1774" s="1">
        <v>0</v>
      </c>
      <c r="BU1774" s="1">
        <v>104.09891</v>
      </c>
      <c r="BW1774" s="1">
        <v>104.09891</v>
      </c>
      <c r="CA1774" s="1">
        <v>42.5</v>
      </c>
    </row>
    <row r="1775" spans="2:85" x14ac:dyDescent="0.25">
      <c r="B1775" s="1" t="s">
        <v>127</v>
      </c>
      <c r="C1775" s="84">
        <v>2006</v>
      </c>
      <c r="D1775" s="3">
        <v>38861</v>
      </c>
      <c r="E1775" s="3"/>
      <c r="F1775" s="1" t="s">
        <v>123</v>
      </c>
      <c r="AJ1775" s="4"/>
      <c r="AK1775" s="1"/>
      <c r="AL1775" s="1"/>
      <c r="AM1775" s="4"/>
      <c r="CB1775" s="1">
        <v>384.57171720000002</v>
      </c>
      <c r="CC1775" s="1">
        <v>0.33223657899999998</v>
      </c>
      <c r="CD1775" s="1">
        <v>0.34622388900000001</v>
      </c>
      <c r="CE1775" s="1">
        <v>0.33326650299999999</v>
      </c>
      <c r="CF1775" s="1">
        <v>0.29213422700000002</v>
      </c>
      <c r="CG1775" s="1">
        <v>0.31727476100000002</v>
      </c>
    </row>
    <row r="1776" spans="2:85" x14ac:dyDescent="0.25">
      <c r="B1776" s="1" t="s">
        <v>127</v>
      </c>
      <c r="C1776" s="84">
        <v>2006</v>
      </c>
      <c r="D1776" s="3">
        <v>38898</v>
      </c>
      <c r="E1776" s="3"/>
      <c r="F1776" s="1" t="s">
        <v>123</v>
      </c>
      <c r="AJ1776" s="4"/>
      <c r="AK1776" s="1"/>
      <c r="AL1776" s="1"/>
      <c r="AM1776" s="4"/>
      <c r="BS1776" s="1">
        <v>22.666666670000001</v>
      </c>
    </row>
    <row r="1777" spans="2:85" x14ac:dyDescent="0.25">
      <c r="B1777" s="1" t="s">
        <v>127</v>
      </c>
      <c r="C1777" s="84">
        <v>2006</v>
      </c>
      <c r="D1777" s="3">
        <v>38916</v>
      </c>
      <c r="E1777" s="3"/>
      <c r="F1777" s="1" t="s">
        <v>123</v>
      </c>
      <c r="AJ1777" s="4">
        <v>114.92</v>
      </c>
      <c r="AK1777" s="1"/>
      <c r="AL1777" s="1"/>
      <c r="AM1777" s="4"/>
      <c r="AP1777" s="1">
        <v>0</v>
      </c>
      <c r="AT1777" s="1">
        <v>0</v>
      </c>
      <c r="AX1777" s="1">
        <v>0</v>
      </c>
      <c r="BD1777" s="1">
        <v>2.2000000000000002</v>
      </c>
      <c r="BG1777" s="1">
        <v>100.3</v>
      </c>
      <c r="BH1777" s="1">
        <v>20597.734769999999</v>
      </c>
      <c r="BU1777" s="1">
        <v>0</v>
      </c>
      <c r="BW1777" s="1">
        <v>14.6</v>
      </c>
      <c r="CB1777" s="1">
        <v>400.1081461</v>
      </c>
      <c r="CC1777" s="1">
        <v>0.28054850999999997</v>
      </c>
      <c r="CD1777" s="1">
        <v>0.329432524</v>
      </c>
      <c r="CE1777" s="1">
        <v>0.33559513800000002</v>
      </c>
      <c r="CF1777" s="1">
        <v>0.35146513400000001</v>
      </c>
      <c r="CG1777" s="1">
        <v>0.34164303099999999</v>
      </c>
    </row>
    <row r="1778" spans="2:85" x14ac:dyDescent="0.25">
      <c r="B1778" s="1" t="s">
        <v>127</v>
      </c>
      <c r="C1778" s="84">
        <v>2006</v>
      </c>
      <c r="D1778" s="3">
        <v>38938</v>
      </c>
      <c r="E1778" s="3"/>
      <c r="F1778" s="1" t="s">
        <v>123</v>
      </c>
      <c r="AJ1778" s="4">
        <v>513.5</v>
      </c>
      <c r="AK1778" s="1"/>
      <c r="AL1778" s="1"/>
      <c r="AM1778" s="4"/>
      <c r="AP1778" s="1">
        <v>0</v>
      </c>
      <c r="AT1778" s="1">
        <v>0</v>
      </c>
      <c r="AX1778" s="1">
        <v>26.3</v>
      </c>
      <c r="BD1778" s="1">
        <v>6.96</v>
      </c>
      <c r="BG1778" s="1">
        <v>286.7</v>
      </c>
      <c r="BH1778" s="1">
        <v>22810</v>
      </c>
      <c r="BS1778" s="1">
        <v>30</v>
      </c>
      <c r="BU1778" s="1">
        <v>0</v>
      </c>
      <c r="BW1778" s="1">
        <v>203</v>
      </c>
      <c r="CA1778" s="1">
        <v>643.6479544</v>
      </c>
    </row>
    <row r="1779" spans="2:85" x14ac:dyDescent="0.25">
      <c r="B1779" s="1" t="s">
        <v>127</v>
      </c>
      <c r="C1779" s="84">
        <v>2006</v>
      </c>
      <c r="D1779" s="3">
        <v>38939</v>
      </c>
      <c r="E1779" s="3"/>
      <c r="F1779" s="1" t="s">
        <v>123</v>
      </c>
      <c r="AJ1779" s="4">
        <v>128.09</v>
      </c>
      <c r="AK1779" s="1"/>
      <c r="AL1779" s="1"/>
      <c r="AM1779" s="4"/>
      <c r="AP1779" s="1">
        <v>0</v>
      </c>
      <c r="AT1779" s="1">
        <v>0</v>
      </c>
      <c r="AX1779" s="1">
        <v>12.24578702</v>
      </c>
      <c r="BD1779" s="1">
        <v>1.193474368</v>
      </c>
      <c r="BG1779" s="1">
        <v>38.626744670000001</v>
      </c>
      <c r="BH1779" s="1">
        <v>29332.206419999999</v>
      </c>
      <c r="BS1779" s="1">
        <v>30</v>
      </c>
      <c r="BU1779" s="1">
        <v>0</v>
      </c>
      <c r="BW1779" s="1">
        <v>76.849857439999994</v>
      </c>
      <c r="CA1779" s="1">
        <v>1133.439936</v>
      </c>
    </row>
    <row r="1780" spans="2:85" x14ac:dyDescent="0.25">
      <c r="B1780" s="1" t="s">
        <v>127</v>
      </c>
      <c r="C1780" s="84">
        <v>2006</v>
      </c>
      <c r="D1780" s="3">
        <v>38940</v>
      </c>
      <c r="E1780" s="3"/>
      <c r="F1780" s="1" t="s">
        <v>123</v>
      </c>
      <c r="AJ1780" s="4"/>
      <c r="AK1780" s="1"/>
      <c r="AL1780" s="1"/>
      <c r="AM1780" s="4"/>
      <c r="CB1780" s="1">
        <v>339.13825329999997</v>
      </c>
      <c r="CC1780" s="1">
        <v>0.220402394</v>
      </c>
      <c r="CD1780" s="1">
        <v>0.25965922699999999</v>
      </c>
      <c r="CE1780" s="1">
        <v>0.25198498699999999</v>
      </c>
      <c r="CF1780" s="1">
        <v>0.30724386199999998</v>
      </c>
      <c r="CG1780" s="1">
        <v>0.33120118500000001</v>
      </c>
    </row>
    <row r="1781" spans="2:85" x14ac:dyDescent="0.25">
      <c r="B1781" s="1" t="s">
        <v>127</v>
      </c>
      <c r="C1781" s="84">
        <v>2006</v>
      </c>
      <c r="D1781" s="3">
        <v>38964</v>
      </c>
      <c r="E1781" s="3"/>
      <c r="F1781" s="1" t="s">
        <v>123</v>
      </c>
      <c r="AJ1781" s="4">
        <v>319.70999999999998</v>
      </c>
      <c r="AK1781" s="1"/>
      <c r="AL1781" s="1"/>
      <c r="AM1781" s="4"/>
      <c r="AP1781" s="1">
        <v>9</v>
      </c>
      <c r="AT1781" s="1">
        <v>0</v>
      </c>
      <c r="AX1781" s="1">
        <v>16.8</v>
      </c>
      <c r="BD1781" s="1">
        <v>3.1</v>
      </c>
      <c r="BG1781" s="1">
        <v>137.6</v>
      </c>
      <c r="BH1781" s="1">
        <v>24040.30284</v>
      </c>
      <c r="BS1781" s="1">
        <v>55</v>
      </c>
      <c r="BU1781" s="1">
        <v>11.2</v>
      </c>
      <c r="BW1781" s="1">
        <v>156.1</v>
      </c>
      <c r="CA1781" s="1">
        <v>1162</v>
      </c>
    </row>
    <row r="1782" spans="2:85" x14ac:dyDescent="0.25">
      <c r="B1782" s="1" t="s">
        <v>127</v>
      </c>
      <c r="C1782" s="84">
        <v>2006</v>
      </c>
      <c r="D1782" s="3">
        <v>38965</v>
      </c>
      <c r="E1782" s="3"/>
      <c r="F1782" s="1" t="s">
        <v>123</v>
      </c>
      <c r="AJ1782" s="4"/>
      <c r="AK1782" s="1"/>
      <c r="AL1782" s="1"/>
      <c r="AM1782" s="4"/>
      <c r="CB1782" s="1">
        <v>342.94400669999999</v>
      </c>
      <c r="CC1782" s="1">
        <v>0.211892838</v>
      </c>
      <c r="CD1782" s="1">
        <v>0.25064191299999999</v>
      </c>
      <c r="CE1782" s="1">
        <v>0.251673902</v>
      </c>
      <c r="CF1782" s="1">
        <v>0.32462051800000002</v>
      </c>
      <c r="CG1782" s="1">
        <v>0.335584893</v>
      </c>
    </row>
    <row r="1783" spans="2:85" x14ac:dyDescent="0.25">
      <c r="B1783" s="1" t="s">
        <v>127</v>
      </c>
      <c r="C1783" s="84">
        <v>2006</v>
      </c>
      <c r="D1783" s="3">
        <v>38979</v>
      </c>
      <c r="E1783" s="3"/>
      <c r="F1783" s="1" t="s">
        <v>123</v>
      </c>
      <c r="AJ1783" s="4"/>
      <c r="AK1783" s="1"/>
      <c r="AL1783" s="1"/>
      <c r="AM1783" s="4"/>
      <c r="BS1783" s="1">
        <v>75</v>
      </c>
    </row>
    <row r="1784" spans="2:85" x14ac:dyDescent="0.25">
      <c r="B1784" s="1" t="s">
        <v>127</v>
      </c>
      <c r="C1784" s="84">
        <v>2006</v>
      </c>
      <c r="D1784" s="3">
        <v>39007</v>
      </c>
      <c r="E1784" s="3"/>
      <c r="F1784" s="1" t="s">
        <v>123</v>
      </c>
      <c r="AJ1784" s="4"/>
      <c r="AK1784" s="1"/>
      <c r="AL1784" s="1"/>
      <c r="AM1784" s="4"/>
      <c r="CB1784" s="1">
        <v>313.9404682</v>
      </c>
      <c r="CC1784" s="1">
        <v>0.13374941400000001</v>
      </c>
      <c r="CD1784" s="1">
        <v>0.205131811</v>
      </c>
      <c r="CE1784" s="1">
        <v>0.21451331300000001</v>
      </c>
      <c r="CF1784" s="1">
        <v>0.30214064899999998</v>
      </c>
      <c r="CG1784" s="1">
        <v>0.36037365199999999</v>
      </c>
    </row>
    <row r="1785" spans="2:85" x14ac:dyDescent="0.25">
      <c r="B1785" s="1" t="s">
        <v>127</v>
      </c>
      <c r="C1785" s="84">
        <v>2006</v>
      </c>
      <c r="D1785" s="3">
        <v>39007</v>
      </c>
      <c r="E1785" s="3"/>
      <c r="F1785" s="1" t="s">
        <v>123</v>
      </c>
      <c r="AJ1785" s="4">
        <v>474.65</v>
      </c>
      <c r="AK1785" s="1"/>
      <c r="AL1785" s="1"/>
      <c r="AM1785" s="4"/>
      <c r="AP1785" s="1">
        <v>128.00460430000001</v>
      </c>
      <c r="AT1785" s="1">
        <v>122.35116859999999</v>
      </c>
      <c r="AX1785" s="1">
        <v>216.05363180000001</v>
      </c>
      <c r="BD1785" s="1">
        <v>0</v>
      </c>
      <c r="BG1785" s="1">
        <v>0</v>
      </c>
      <c r="BH1785" s="1">
        <v>0</v>
      </c>
      <c r="BU1785" s="1">
        <v>137.53813579999999</v>
      </c>
      <c r="BW1785" s="1">
        <v>137.53813579999999</v>
      </c>
      <c r="CA1785" s="1">
        <v>81.5</v>
      </c>
    </row>
    <row r="1786" spans="2:85" x14ac:dyDescent="0.25">
      <c r="B1786" s="1" t="s">
        <v>128</v>
      </c>
      <c r="C1786" s="84">
        <v>2006</v>
      </c>
      <c r="D1786" s="3">
        <v>38861</v>
      </c>
      <c r="E1786" s="3"/>
      <c r="F1786" s="1" t="s">
        <v>125</v>
      </c>
      <c r="AJ1786" s="4"/>
      <c r="AK1786" s="1"/>
      <c r="AL1786" s="1"/>
      <c r="AM1786" s="4"/>
      <c r="CB1786" s="1">
        <v>384.57171720000002</v>
      </c>
      <c r="CC1786" s="1">
        <v>0.33223657899999998</v>
      </c>
      <c r="CD1786" s="1">
        <v>0.34622388900000001</v>
      </c>
      <c r="CE1786" s="1">
        <v>0.33326650299999999</v>
      </c>
      <c r="CF1786" s="1">
        <v>0.29213422700000002</v>
      </c>
      <c r="CG1786" s="1">
        <v>0.31727476100000002</v>
      </c>
    </row>
    <row r="1787" spans="2:85" x14ac:dyDescent="0.25">
      <c r="B1787" s="1" t="s">
        <v>128</v>
      </c>
      <c r="C1787" s="84">
        <v>2006</v>
      </c>
      <c r="D1787" s="3">
        <v>38916</v>
      </c>
      <c r="E1787" s="3"/>
      <c r="F1787" s="1" t="s">
        <v>125</v>
      </c>
      <c r="AJ1787" s="4">
        <v>114.92</v>
      </c>
      <c r="AK1787" s="1"/>
      <c r="AL1787" s="1"/>
      <c r="AM1787" s="4"/>
      <c r="AP1787" s="1">
        <v>0</v>
      </c>
      <c r="AT1787" s="1">
        <v>0</v>
      </c>
      <c r="AX1787" s="1">
        <v>0</v>
      </c>
      <c r="BD1787" s="1">
        <v>2.2000000000000002</v>
      </c>
      <c r="BG1787" s="1">
        <v>100.3</v>
      </c>
      <c r="BH1787" s="1">
        <v>20597.734769999999</v>
      </c>
      <c r="BU1787" s="1">
        <v>0</v>
      </c>
      <c r="BW1787" s="1">
        <v>14.6</v>
      </c>
      <c r="CB1787" s="1">
        <v>400.1081461</v>
      </c>
      <c r="CC1787" s="1">
        <v>0.28054850999999997</v>
      </c>
      <c r="CD1787" s="1">
        <v>0.329432524</v>
      </c>
      <c r="CE1787" s="1">
        <v>0.33559513800000002</v>
      </c>
      <c r="CF1787" s="1">
        <v>0.35146513400000001</v>
      </c>
      <c r="CG1787" s="1">
        <v>0.34164303099999999</v>
      </c>
    </row>
    <row r="1788" spans="2:85" x14ac:dyDescent="0.25">
      <c r="B1788" s="1" t="s">
        <v>128</v>
      </c>
      <c r="C1788" s="84">
        <v>2006</v>
      </c>
      <c r="D1788" s="3">
        <v>38938</v>
      </c>
      <c r="E1788" s="3"/>
      <c r="F1788" s="1" t="s">
        <v>125</v>
      </c>
      <c r="AJ1788" s="4">
        <v>513.5</v>
      </c>
      <c r="AK1788" s="1"/>
      <c r="AL1788" s="1"/>
      <c r="AM1788" s="4"/>
      <c r="AP1788" s="1">
        <v>0</v>
      </c>
      <c r="AT1788" s="1">
        <v>0</v>
      </c>
      <c r="AX1788" s="1">
        <v>26.3</v>
      </c>
      <c r="BD1788" s="1">
        <v>6.96</v>
      </c>
      <c r="BG1788" s="1">
        <v>286.7</v>
      </c>
      <c r="BH1788" s="1">
        <v>22810</v>
      </c>
      <c r="BU1788" s="1">
        <v>0</v>
      </c>
      <c r="BW1788" s="1">
        <v>203</v>
      </c>
      <c r="CA1788" s="1">
        <v>643.6479544</v>
      </c>
    </row>
    <row r="1789" spans="2:85" x14ac:dyDescent="0.25">
      <c r="B1789" s="1" t="s">
        <v>128</v>
      </c>
      <c r="C1789" s="84">
        <v>2006</v>
      </c>
      <c r="D1789" s="3">
        <v>38939</v>
      </c>
      <c r="E1789" s="3"/>
      <c r="F1789" s="1" t="s">
        <v>125</v>
      </c>
      <c r="AJ1789" s="4">
        <v>128.09</v>
      </c>
      <c r="AK1789" s="1"/>
      <c r="AL1789" s="1"/>
      <c r="AM1789" s="4"/>
      <c r="AP1789" s="1">
        <v>0</v>
      </c>
      <c r="AT1789" s="1">
        <v>0</v>
      </c>
      <c r="AX1789" s="1">
        <v>12.24578702</v>
      </c>
      <c r="BD1789" s="1">
        <v>1.193474368</v>
      </c>
      <c r="BG1789" s="1">
        <v>38.626744670000001</v>
      </c>
      <c r="BH1789" s="1">
        <v>29332.206419999999</v>
      </c>
      <c r="BU1789" s="1">
        <v>0</v>
      </c>
      <c r="BW1789" s="1">
        <v>76.849857439999994</v>
      </c>
      <c r="CA1789" s="1">
        <v>1133.439936</v>
      </c>
    </row>
    <row r="1790" spans="2:85" x14ac:dyDescent="0.25">
      <c r="B1790" s="1" t="s">
        <v>128</v>
      </c>
      <c r="C1790" s="84">
        <v>2006</v>
      </c>
      <c r="D1790" s="3">
        <v>38940</v>
      </c>
      <c r="E1790" s="3"/>
      <c r="F1790" s="1" t="s">
        <v>125</v>
      </c>
      <c r="AJ1790" s="4"/>
      <c r="AK1790" s="1"/>
      <c r="AL1790" s="1"/>
      <c r="AM1790" s="4"/>
      <c r="CB1790" s="1">
        <v>339.13825329999997</v>
      </c>
      <c r="CC1790" s="1">
        <v>0.220402394</v>
      </c>
      <c r="CD1790" s="1">
        <v>0.25965922699999999</v>
      </c>
      <c r="CE1790" s="1">
        <v>0.25198498699999999</v>
      </c>
      <c r="CF1790" s="1">
        <v>0.30724386199999998</v>
      </c>
      <c r="CG1790" s="1">
        <v>0.33120118500000001</v>
      </c>
    </row>
    <row r="1791" spans="2:85" x14ac:dyDescent="0.25">
      <c r="B1791" s="1" t="s">
        <v>128</v>
      </c>
      <c r="C1791" s="84">
        <v>2006</v>
      </c>
      <c r="D1791" s="3">
        <v>38963</v>
      </c>
      <c r="E1791" s="3"/>
      <c r="F1791" s="1" t="s">
        <v>125</v>
      </c>
      <c r="AJ1791" s="4">
        <v>319.70999999999998</v>
      </c>
      <c r="AK1791" s="1"/>
      <c r="AL1791" s="1"/>
      <c r="AM1791" s="4"/>
      <c r="AP1791" s="1">
        <v>0</v>
      </c>
      <c r="AT1791" s="1">
        <v>0</v>
      </c>
      <c r="AX1791" s="1">
        <v>16.8</v>
      </c>
      <c r="BD1791" s="1">
        <v>3.11</v>
      </c>
      <c r="BG1791" s="1">
        <v>137.6</v>
      </c>
      <c r="BH1791" s="1">
        <v>24040.30284</v>
      </c>
      <c r="BU1791" s="1">
        <v>11.2</v>
      </c>
      <c r="BW1791" s="1">
        <v>156.1</v>
      </c>
      <c r="CA1791" s="1">
        <v>1162</v>
      </c>
    </row>
    <row r="1792" spans="2:85" x14ac:dyDescent="0.25">
      <c r="B1792" s="1" t="s">
        <v>128</v>
      </c>
      <c r="C1792" s="84">
        <v>2006</v>
      </c>
      <c r="D1792" s="3">
        <v>38964</v>
      </c>
      <c r="E1792" s="3"/>
      <c r="F1792" s="1" t="s">
        <v>125</v>
      </c>
      <c r="AJ1792" s="4">
        <v>94.85</v>
      </c>
      <c r="AK1792" s="1"/>
      <c r="AL1792" s="1"/>
      <c r="AM1792" s="4"/>
      <c r="AP1792" s="1">
        <v>9</v>
      </c>
      <c r="AT1792" s="1">
        <v>0</v>
      </c>
      <c r="AX1792" s="1">
        <v>15.7</v>
      </c>
      <c r="BD1792" s="1">
        <v>0.22</v>
      </c>
      <c r="BG1792" s="1">
        <v>10.4</v>
      </c>
      <c r="BH1792" s="1">
        <v>19938.723249999999</v>
      </c>
      <c r="BU1792" s="1">
        <v>6.7</v>
      </c>
      <c r="BW1792" s="1">
        <v>68.7</v>
      </c>
      <c r="CA1792" s="1">
        <v>1019</v>
      </c>
    </row>
    <row r="1793" spans="2:85" x14ac:dyDescent="0.25">
      <c r="B1793" s="1" t="s">
        <v>128</v>
      </c>
      <c r="C1793" s="84">
        <v>2006</v>
      </c>
      <c r="D1793" s="3">
        <v>38965</v>
      </c>
      <c r="E1793" s="3"/>
      <c r="F1793" s="1" t="s">
        <v>125</v>
      </c>
      <c r="AJ1793" s="4"/>
      <c r="AK1793" s="1"/>
      <c r="AL1793" s="1"/>
      <c r="AM1793" s="4"/>
      <c r="CB1793" s="1">
        <v>342.94400669999999</v>
      </c>
      <c r="CC1793" s="1">
        <v>0.211892838</v>
      </c>
      <c r="CD1793" s="1">
        <v>0.25064191299999999</v>
      </c>
      <c r="CE1793" s="1">
        <v>0.251673902</v>
      </c>
      <c r="CF1793" s="1">
        <v>0.32462051800000002</v>
      </c>
      <c r="CG1793" s="1">
        <v>0.335584893</v>
      </c>
    </row>
    <row r="1794" spans="2:85" x14ac:dyDescent="0.25">
      <c r="B1794" s="1" t="s">
        <v>128</v>
      </c>
      <c r="C1794" s="84">
        <v>2006</v>
      </c>
      <c r="D1794" s="3">
        <v>38979</v>
      </c>
      <c r="E1794" s="3"/>
      <c r="F1794" s="1" t="s">
        <v>125</v>
      </c>
      <c r="AJ1794" s="4">
        <v>126.6</v>
      </c>
      <c r="AK1794" s="1"/>
      <c r="AL1794" s="1"/>
      <c r="AM1794" s="4"/>
      <c r="AP1794" s="1">
        <v>0.12020819200000001</v>
      </c>
      <c r="AT1794" s="1">
        <v>0</v>
      </c>
      <c r="AX1794" s="1">
        <v>20.171007670000002</v>
      </c>
      <c r="BD1794" s="1">
        <v>0.3</v>
      </c>
      <c r="BG1794" s="1">
        <v>19.300135480000002</v>
      </c>
      <c r="BH1794" s="1">
        <v>14579.603289999999</v>
      </c>
      <c r="BU1794" s="1">
        <v>38.494256989999997</v>
      </c>
      <c r="BW1794" s="1">
        <v>82.521234809999996</v>
      </c>
      <c r="CA1794" s="1">
        <v>992.24303970000005</v>
      </c>
    </row>
    <row r="1795" spans="2:85" x14ac:dyDescent="0.25">
      <c r="B1795" s="1" t="s">
        <v>128</v>
      </c>
      <c r="C1795" s="84">
        <v>2006</v>
      </c>
      <c r="D1795" s="3">
        <v>39007</v>
      </c>
      <c r="E1795" s="3"/>
      <c r="F1795" s="1" t="s">
        <v>125</v>
      </c>
      <c r="AJ1795" s="4"/>
      <c r="AK1795" s="1"/>
      <c r="AL1795" s="1"/>
      <c r="AM1795" s="4"/>
      <c r="CB1795" s="1">
        <v>312.38359170000001</v>
      </c>
      <c r="CC1795" s="1">
        <v>0.142665298</v>
      </c>
      <c r="CD1795" s="1">
        <v>0.22245485300000001</v>
      </c>
      <c r="CE1795" s="1">
        <v>0.22061936500000001</v>
      </c>
      <c r="CF1795" s="1">
        <v>0.29481191099999998</v>
      </c>
      <c r="CG1795" s="1">
        <v>0.343287287</v>
      </c>
    </row>
    <row r="1796" spans="2:85" x14ac:dyDescent="0.25">
      <c r="B1796" s="1" t="s">
        <v>128</v>
      </c>
      <c r="C1796" s="84">
        <v>2006</v>
      </c>
      <c r="D1796" s="3">
        <v>39007</v>
      </c>
      <c r="E1796" s="3"/>
      <c r="F1796" s="1" t="s">
        <v>125</v>
      </c>
      <c r="AJ1796" s="4">
        <v>127.38</v>
      </c>
      <c r="AK1796" s="1"/>
      <c r="AL1796" s="1"/>
      <c r="AM1796" s="4"/>
      <c r="AP1796" s="1">
        <v>2.3224667060000002</v>
      </c>
      <c r="AT1796" s="1">
        <v>0</v>
      </c>
      <c r="AX1796" s="1">
        <v>34.225347370000001</v>
      </c>
      <c r="BD1796" s="1">
        <v>9.5338087000000002E-2</v>
      </c>
      <c r="BG1796" s="1">
        <v>8.2381677950000007</v>
      </c>
      <c r="BH1796" s="1">
        <v>11904.08828</v>
      </c>
      <c r="BU1796" s="1">
        <v>66.398475689999998</v>
      </c>
      <c r="BW1796" s="1">
        <v>85.356561780000007</v>
      </c>
      <c r="CA1796" s="1">
        <v>57.5</v>
      </c>
    </row>
    <row r="1797" spans="2:85" x14ac:dyDescent="0.25">
      <c r="B1797" s="1" t="s">
        <v>129</v>
      </c>
      <c r="C1797" s="84">
        <v>2006</v>
      </c>
      <c r="D1797" s="3">
        <v>38861</v>
      </c>
      <c r="E1797" s="3"/>
      <c r="F1797" s="1" t="s">
        <v>118</v>
      </c>
      <c r="AJ1797" s="4"/>
      <c r="AK1797" s="1"/>
      <c r="AL1797" s="1"/>
      <c r="AM1797" s="4"/>
      <c r="CB1797" s="1">
        <v>355.7</v>
      </c>
      <c r="CC1797" s="1">
        <v>0.33223657899999998</v>
      </c>
      <c r="CD1797" s="1">
        <v>0.34622388900000001</v>
      </c>
      <c r="CE1797" s="1">
        <v>0.33326650299999999</v>
      </c>
      <c r="CF1797" s="1">
        <v>0.29213422700000002</v>
      </c>
      <c r="CG1797" s="1">
        <v>0.31727476100000002</v>
      </c>
    </row>
    <row r="1798" spans="2:85" x14ac:dyDescent="0.25">
      <c r="B1798" s="1" t="s">
        <v>129</v>
      </c>
      <c r="C1798" s="84">
        <v>2006</v>
      </c>
      <c r="D1798" s="3">
        <v>38898</v>
      </c>
      <c r="E1798" s="3"/>
      <c r="F1798" s="1" t="s">
        <v>118</v>
      </c>
      <c r="AJ1798" s="4"/>
      <c r="AK1798" s="1"/>
      <c r="AL1798" s="1"/>
      <c r="AM1798" s="4"/>
      <c r="BS1798" s="1">
        <v>21.333333329999999</v>
      </c>
    </row>
    <row r="1799" spans="2:85" x14ac:dyDescent="0.25">
      <c r="B1799" s="1" t="s">
        <v>129</v>
      </c>
      <c r="C1799" s="84">
        <v>2006</v>
      </c>
      <c r="D1799" s="3">
        <v>38916</v>
      </c>
      <c r="E1799" s="3"/>
      <c r="F1799" s="1" t="s">
        <v>118</v>
      </c>
      <c r="AJ1799" s="4">
        <v>115.44</v>
      </c>
      <c r="AK1799" s="1"/>
      <c r="AL1799" s="1"/>
      <c r="AM1799" s="4"/>
      <c r="AP1799" s="1">
        <v>0</v>
      </c>
      <c r="AT1799" s="1">
        <v>0</v>
      </c>
      <c r="AX1799" s="1">
        <v>0</v>
      </c>
      <c r="BD1799" s="1">
        <v>2.2000000000000002</v>
      </c>
      <c r="BG1799" s="1">
        <v>94.9</v>
      </c>
      <c r="BH1799" s="1">
        <v>20216.21067</v>
      </c>
      <c r="BU1799" s="1">
        <v>0</v>
      </c>
      <c r="BW1799" s="1">
        <v>20.5</v>
      </c>
      <c r="CB1799" s="1">
        <v>364.4</v>
      </c>
      <c r="CC1799" s="1">
        <v>0.26959189500000003</v>
      </c>
      <c r="CD1799" s="1">
        <v>0.30682206099999998</v>
      </c>
      <c r="CE1799" s="1">
        <v>0.32486801799999998</v>
      </c>
      <c r="CF1799" s="1">
        <v>0.37993814399999998</v>
      </c>
      <c r="CG1799" s="1">
        <v>0.35841285099999998</v>
      </c>
    </row>
    <row r="1800" spans="2:85" x14ac:dyDescent="0.25">
      <c r="B1800" s="1" t="s">
        <v>129</v>
      </c>
      <c r="C1800" s="84">
        <v>2006</v>
      </c>
      <c r="D1800" s="3">
        <v>38939</v>
      </c>
      <c r="E1800" s="3"/>
      <c r="F1800" s="1" t="s">
        <v>118</v>
      </c>
      <c r="AJ1800" s="4">
        <v>432.6</v>
      </c>
      <c r="AK1800" s="1"/>
      <c r="AL1800" s="1"/>
      <c r="AM1800" s="4"/>
      <c r="AP1800" s="1">
        <v>0</v>
      </c>
      <c r="AT1800" s="1">
        <v>0</v>
      </c>
      <c r="AX1800" s="1">
        <v>17.5</v>
      </c>
      <c r="BD1800" s="1">
        <v>5.97</v>
      </c>
      <c r="BG1800" s="1">
        <v>252.7</v>
      </c>
      <c r="BH1800" s="1">
        <v>23400</v>
      </c>
      <c r="BS1800" s="1">
        <v>30</v>
      </c>
      <c r="BU1800" s="1">
        <v>0</v>
      </c>
      <c r="BW1800" s="1">
        <v>161.9</v>
      </c>
      <c r="CA1800" s="1">
        <v>755.99252980000006</v>
      </c>
    </row>
    <row r="1801" spans="2:85" x14ac:dyDescent="0.25">
      <c r="B1801" s="1" t="s">
        <v>129</v>
      </c>
      <c r="C1801" s="84">
        <v>2006</v>
      </c>
      <c r="D1801" s="3">
        <v>38940</v>
      </c>
      <c r="E1801" s="3"/>
      <c r="F1801" s="1" t="s">
        <v>118</v>
      </c>
      <c r="AJ1801" s="4"/>
      <c r="AK1801" s="1"/>
      <c r="AL1801" s="1"/>
      <c r="AM1801" s="4"/>
      <c r="CB1801" s="1">
        <v>354.5</v>
      </c>
      <c r="CC1801" s="1">
        <v>0.229641708</v>
      </c>
      <c r="CD1801" s="1">
        <v>0.28617469600000001</v>
      </c>
      <c r="CE1801" s="1">
        <v>0.29855325999999999</v>
      </c>
      <c r="CF1801" s="1">
        <v>0.37344433500000002</v>
      </c>
      <c r="CG1801" s="1">
        <v>0.36505257000000002</v>
      </c>
    </row>
    <row r="1802" spans="2:85" x14ac:dyDescent="0.25">
      <c r="B1802" s="1" t="s">
        <v>129</v>
      </c>
      <c r="C1802" s="84">
        <v>2006</v>
      </c>
      <c r="D1802" s="3">
        <v>38964</v>
      </c>
      <c r="E1802" s="3"/>
      <c r="F1802" s="1" t="s">
        <v>118</v>
      </c>
      <c r="AJ1802" s="4">
        <v>497.9</v>
      </c>
      <c r="AK1802" s="1"/>
      <c r="AL1802" s="1"/>
      <c r="AM1802" s="4"/>
      <c r="AP1802" s="1">
        <v>0</v>
      </c>
      <c r="AT1802" s="1">
        <v>0</v>
      </c>
      <c r="AX1802" s="1">
        <v>44.1</v>
      </c>
      <c r="BD1802" s="1">
        <v>5.8</v>
      </c>
      <c r="BG1802" s="1">
        <v>263</v>
      </c>
      <c r="BH1802" s="1">
        <v>22122.905030000002</v>
      </c>
      <c r="BS1802" s="1">
        <v>32.5</v>
      </c>
      <c r="BU1802" s="1">
        <v>0.54536605000000005</v>
      </c>
      <c r="BW1802" s="1">
        <v>190.8</v>
      </c>
      <c r="CA1802" s="1">
        <v>616</v>
      </c>
    </row>
    <row r="1803" spans="2:85" x14ac:dyDescent="0.25">
      <c r="B1803" s="1" t="s">
        <v>129</v>
      </c>
      <c r="C1803" s="84">
        <v>2006</v>
      </c>
      <c r="D1803" s="3">
        <v>38965</v>
      </c>
      <c r="E1803" s="3"/>
      <c r="F1803" s="1" t="s">
        <v>118</v>
      </c>
      <c r="AJ1803" s="4"/>
      <c r="AK1803" s="1"/>
      <c r="AL1803" s="1"/>
      <c r="AM1803" s="4"/>
      <c r="CB1803" s="1">
        <v>319.5</v>
      </c>
      <c r="CC1803" s="1">
        <v>0.211620858</v>
      </c>
      <c r="CD1803" s="1">
        <v>0.26628219400000003</v>
      </c>
      <c r="CE1803" s="1">
        <v>0.27389180400000002</v>
      </c>
      <c r="CF1803" s="1">
        <v>0.34401894199999999</v>
      </c>
      <c r="CG1803" s="1">
        <v>0.27855598100000001</v>
      </c>
    </row>
    <row r="1804" spans="2:85" x14ac:dyDescent="0.25">
      <c r="B1804" s="1" t="s">
        <v>129</v>
      </c>
      <c r="C1804" s="84">
        <v>2006</v>
      </c>
      <c r="D1804" s="3">
        <v>38979</v>
      </c>
      <c r="E1804" s="3"/>
      <c r="F1804" s="1" t="s">
        <v>118</v>
      </c>
      <c r="AJ1804" s="4"/>
      <c r="AK1804" s="1"/>
      <c r="AL1804" s="1"/>
      <c r="AM1804" s="4"/>
      <c r="BS1804" s="1">
        <v>33</v>
      </c>
    </row>
    <row r="1805" spans="2:85" x14ac:dyDescent="0.25">
      <c r="B1805" s="1" t="s">
        <v>129</v>
      </c>
      <c r="C1805" s="84">
        <v>2006</v>
      </c>
      <c r="D1805" s="3">
        <v>39007</v>
      </c>
      <c r="E1805" s="3"/>
      <c r="F1805" s="1" t="s">
        <v>118</v>
      </c>
      <c r="AJ1805" s="4"/>
      <c r="AK1805" s="1"/>
      <c r="AL1805" s="1"/>
      <c r="AM1805" s="4"/>
      <c r="CB1805" s="1">
        <v>299.3</v>
      </c>
      <c r="CC1805" s="1">
        <v>0.14451264599999999</v>
      </c>
      <c r="CD1805" s="1">
        <v>0.209322126</v>
      </c>
      <c r="CE1805" s="1">
        <v>0.217336523</v>
      </c>
      <c r="CF1805" s="1">
        <v>0.31555981599999999</v>
      </c>
      <c r="CG1805" s="1">
        <v>0.36164822600000002</v>
      </c>
    </row>
    <row r="1806" spans="2:85" x14ac:dyDescent="0.25">
      <c r="B1806" s="1" t="s">
        <v>129</v>
      </c>
      <c r="C1806" s="84">
        <v>2006</v>
      </c>
      <c r="D1806" s="3">
        <v>39007</v>
      </c>
      <c r="E1806" s="3"/>
      <c r="F1806" s="1" t="s">
        <v>118</v>
      </c>
      <c r="AJ1806" s="4">
        <v>598.13</v>
      </c>
      <c r="AK1806" s="1"/>
      <c r="AL1806" s="1"/>
      <c r="AM1806" s="4"/>
      <c r="AP1806" s="1">
        <v>3.5861775649999998</v>
      </c>
      <c r="AT1806" s="1">
        <v>0</v>
      </c>
      <c r="AX1806" s="1">
        <v>307.39407069999999</v>
      </c>
      <c r="BD1806" s="1">
        <v>0.218239031</v>
      </c>
      <c r="BG1806" s="1">
        <v>17.470214689999999</v>
      </c>
      <c r="BH1806" s="1">
        <v>12492.06349</v>
      </c>
      <c r="BU1806" s="1">
        <v>77.829313499999998</v>
      </c>
      <c r="BW1806" s="1">
        <v>272.58674960000002</v>
      </c>
      <c r="CA1806" s="1">
        <v>23</v>
      </c>
    </row>
    <row r="1807" spans="2:85" x14ac:dyDescent="0.25">
      <c r="B1807" s="1" t="s">
        <v>130</v>
      </c>
      <c r="C1807" s="84">
        <v>2006</v>
      </c>
      <c r="D1807" s="3">
        <v>38861</v>
      </c>
      <c r="E1807" s="3"/>
      <c r="F1807" s="1" t="s">
        <v>123</v>
      </c>
      <c r="AJ1807" s="4"/>
      <c r="AK1807" s="1"/>
      <c r="AL1807" s="1"/>
      <c r="AM1807" s="4"/>
      <c r="CB1807" s="1">
        <v>384.57171720000002</v>
      </c>
      <c r="CC1807" s="1">
        <v>0.33223657899999998</v>
      </c>
      <c r="CD1807" s="1">
        <v>0.34622388900000001</v>
      </c>
      <c r="CE1807" s="1">
        <v>0.33326650299999999</v>
      </c>
      <c r="CF1807" s="1">
        <v>0.29213422700000002</v>
      </c>
      <c r="CG1807" s="1">
        <v>0.31727476100000002</v>
      </c>
    </row>
    <row r="1808" spans="2:85" x14ac:dyDescent="0.25">
      <c r="B1808" s="1" t="s">
        <v>130</v>
      </c>
      <c r="C1808" s="84">
        <v>2006</v>
      </c>
      <c r="D1808" s="3">
        <v>38898</v>
      </c>
      <c r="E1808" s="3"/>
      <c r="F1808" s="1" t="s">
        <v>123</v>
      </c>
      <c r="AJ1808" s="4"/>
      <c r="AK1808" s="1"/>
      <c r="AL1808" s="1"/>
      <c r="AM1808" s="4"/>
      <c r="BS1808" s="1">
        <v>21.333333329999999</v>
      </c>
    </row>
    <row r="1809" spans="2:85" x14ac:dyDescent="0.25">
      <c r="B1809" s="1" t="s">
        <v>130</v>
      </c>
      <c r="C1809" s="84">
        <v>2006</v>
      </c>
      <c r="D1809" s="3">
        <v>38916</v>
      </c>
      <c r="E1809" s="3"/>
      <c r="F1809" s="1" t="s">
        <v>123</v>
      </c>
      <c r="AJ1809" s="4">
        <v>115.44</v>
      </c>
      <c r="AK1809" s="1"/>
      <c r="AL1809" s="1"/>
      <c r="AM1809" s="4"/>
      <c r="AP1809" s="1">
        <v>0</v>
      </c>
      <c r="AT1809" s="1">
        <v>0</v>
      </c>
      <c r="AX1809" s="1">
        <v>0</v>
      </c>
      <c r="BD1809" s="1">
        <v>2.2000000000000002</v>
      </c>
      <c r="BG1809" s="1">
        <v>94.9</v>
      </c>
      <c r="BH1809" s="1">
        <v>20216.21067</v>
      </c>
      <c r="BU1809" s="1">
        <v>0</v>
      </c>
      <c r="BW1809" s="1">
        <v>20.5</v>
      </c>
      <c r="CB1809" s="1">
        <v>405.42779730000001</v>
      </c>
      <c r="CC1809" s="1">
        <v>0.26959189500000003</v>
      </c>
      <c r="CD1809" s="1">
        <v>0.30682206099999998</v>
      </c>
      <c r="CE1809" s="1">
        <v>0.32486801799999998</v>
      </c>
      <c r="CF1809" s="1">
        <v>0.37993814399999998</v>
      </c>
      <c r="CG1809" s="1">
        <v>0.35841285099999998</v>
      </c>
    </row>
    <row r="1810" spans="2:85" x14ac:dyDescent="0.25">
      <c r="B1810" s="1" t="s">
        <v>130</v>
      </c>
      <c r="C1810" s="84">
        <v>2006</v>
      </c>
      <c r="D1810" s="3">
        <v>38938</v>
      </c>
      <c r="E1810" s="3"/>
      <c r="F1810" s="1" t="s">
        <v>123</v>
      </c>
      <c r="AJ1810" s="4">
        <v>432.6</v>
      </c>
      <c r="AK1810" s="1"/>
      <c r="AL1810" s="1"/>
      <c r="AM1810" s="4"/>
      <c r="AP1810" s="1">
        <v>0</v>
      </c>
      <c r="AT1810" s="1">
        <v>0</v>
      </c>
      <c r="AX1810" s="1">
        <v>17.5</v>
      </c>
      <c r="BD1810" s="1">
        <v>5.97</v>
      </c>
      <c r="BG1810" s="1">
        <v>252.7</v>
      </c>
      <c r="BH1810" s="1">
        <v>23400</v>
      </c>
      <c r="BS1810" s="1">
        <v>30</v>
      </c>
      <c r="BU1810" s="1">
        <v>0</v>
      </c>
      <c r="BW1810" s="1">
        <v>161.9</v>
      </c>
      <c r="CA1810" s="1">
        <v>429.31554130000001</v>
      </c>
    </row>
    <row r="1811" spans="2:85" x14ac:dyDescent="0.25">
      <c r="B1811" s="1" t="s">
        <v>130</v>
      </c>
      <c r="C1811" s="84">
        <v>2006</v>
      </c>
      <c r="D1811" s="3">
        <v>38939</v>
      </c>
      <c r="E1811" s="3"/>
      <c r="F1811" s="1" t="s">
        <v>123</v>
      </c>
      <c r="AJ1811" s="4">
        <v>88.35</v>
      </c>
      <c r="AK1811" s="1"/>
      <c r="AL1811" s="1"/>
      <c r="AM1811" s="4"/>
      <c r="AP1811" s="1">
        <v>0</v>
      </c>
      <c r="AT1811" s="1">
        <v>0</v>
      </c>
      <c r="AX1811" s="1">
        <v>7.8363791149999997</v>
      </c>
      <c r="BD1811" s="1">
        <v>0.59914080700000005</v>
      </c>
      <c r="BG1811" s="1">
        <v>23.461139939999999</v>
      </c>
      <c r="BH1811" s="1">
        <v>26003.281869999999</v>
      </c>
      <c r="BS1811" s="1">
        <v>30</v>
      </c>
      <c r="BU1811" s="1">
        <v>0</v>
      </c>
      <c r="BW1811" s="1">
        <v>58.872479239999997</v>
      </c>
      <c r="CA1811" s="1">
        <v>755.99252980000006</v>
      </c>
    </row>
    <row r="1812" spans="2:85" x14ac:dyDescent="0.25">
      <c r="B1812" s="1" t="s">
        <v>130</v>
      </c>
      <c r="C1812" s="84">
        <v>2006</v>
      </c>
      <c r="D1812" s="3">
        <v>38940</v>
      </c>
      <c r="E1812" s="3"/>
      <c r="F1812" s="1" t="s">
        <v>123</v>
      </c>
      <c r="AJ1812" s="4"/>
      <c r="AK1812" s="1"/>
      <c r="AL1812" s="1"/>
      <c r="AM1812" s="4"/>
      <c r="CB1812" s="1">
        <v>388.48751010000001</v>
      </c>
      <c r="CC1812" s="1">
        <v>0.229641708</v>
      </c>
      <c r="CD1812" s="1">
        <v>0.28617469600000001</v>
      </c>
      <c r="CE1812" s="1">
        <v>0.29855325999999999</v>
      </c>
      <c r="CF1812" s="1">
        <v>0.37344433500000002</v>
      </c>
      <c r="CG1812" s="1">
        <v>0.36505257000000002</v>
      </c>
    </row>
    <row r="1813" spans="2:85" x14ac:dyDescent="0.25">
      <c r="B1813" s="1" t="s">
        <v>130</v>
      </c>
      <c r="C1813" s="84">
        <v>2006</v>
      </c>
      <c r="D1813" s="3">
        <v>38964</v>
      </c>
      <c r="E1813" s="3"/>
      <c r="F1813" s="1" t="s">
        <v>123</v>
      </c>
      <c r="AJ1813" s="4">
        <v>247.3</v>
      </c>
      <c r="AK1813" s="1"/>
      <c r="AL1813" s="1"/>
      <c r="AM1813" s="4"/>
      <c r="AP1813" s="1">
        <v>0</v>
      </c>
      <c r="AT1813" s="1">
        <v>0</v>
      </c>
      <c r="AX1813" s="1">
        <v>11.5</v>
      </c>
      <c r="BD1813" s="1">
        <v>3.495189645</v>
      </c>
      <c r="BG1813" s="1">
        <v>139.30000000000001</v>
      </c>
      <c r="BH1813" s="1">
        <v>27300.633669999999</v>
      </c>
      <c r="BS1813" s="1">
        <v>32</v>
      </c>
      <c r="BU1813" s="1">
        <v>1.91</v>
      </c>
      <c r="BW1813" s="1">
        <v>96.5</v>
      </c>
      <c r="CA1813" s="1">
        <v>808</v>
      </c>
    </row>
    <row r="1814" spans="2:85" x14ac:dyDescent="0.25">
      <c r="B1814" s="1" t="s">
        <v>130</v>
      </c>
      <c r="C1814" s="84">
        <v>2006</v>
      </c>
      <c r="D1814" s="3">
        <v>38965</v>
      </c>
      <c r="E1814" s="3"/>
      <c r="F1814" s="1" t="s">
        <v>123</v>
      </c>
      <c r="AJ1814" s="4"/>
      <c r="AK1814" s="1"/>
      <c r="AL1814" s="1"/>
      <c r="AM1814" s="4"/>
      <c r="CB1814" s="1">
        <v>347.05812049999997</v>
      </c>
      <c r="CC1814" s="1">
        <v>0.196277585</v>
      </c>
      <c r="CD1814" s="1">
        <v>0.25144526900000003</v>
      </c>
      <c r="CE1814" s="1">
        <v>0.26072743599999998</v>
      </c>
      <c r="CF1814" s="1">
        <v>0.34165039600000002</v>
      </c>
      <c r="CG1814" s="1">
        <v>0.33062114199999998</v>
      </c>
    </row>
    <row r="1815" spans="2:85" x14ac:dyDescent="0.25">
      <c r="B1815" s="1" t="s">
        <v>130</v>
      </c>
      <c r="C1815" s="84">
        <v>2006</v>
      </c>
      <c r="D1815" s="3">
        <v>38979</v>
      </c>
      <c r="E1815" s="3"/>
      <c r="F1815" s="1" t="s">
        <v>123</v>
      </c>
      <c r="AJ1815" s="4"/>
      <c r="AK1815" s="1"/>
      <c r="AL1815" s="1"/>
      <c r="AM1815" s="4"/>
      <c r="BS1815" s="1">
        <v>33</v>
      </c>
    </row>
    <row r="1816" spans="2:85" x14ac:dyDescent="0.25">
      <c r="B1816" s="1" t="s">
        <v>130</v>
      </c>
      <c r="C1816" s="84">
        <v>2006</v>
      </c>
      <c r="D1816" s="3">
        <v>39007</v>
      </c>
      <c r="E1816" s="3"/>
      <c r="F1816" s="1" t="s">
        <v>123</v>
      </c>
      <c r="AJ1816" s="4"/>
      <c r="AK1816" s="1"/>
      <c r="AL1816" s="1"/>
      <c r="AM1816" s="4"/>
      <c r="CB1816" s="1">
        <v>316.97114850000003</v>
      </c>
      <c r="CC1816" s="1">
        <v>0.150933397</v>
      </c>
      <c r="CD1816" s="1">
        <v>0.22274813700000001</v>
      </c>
      <c r="CE1816" s="1">
        <v>0.22814336399999999</v>
      </c>
      <c r="CF1816" s="1">
        <v>0.31411895499999998</v>
      </c>
      <c r="CG1816" s="1">
        <v>0.32746740899999999</v>
      </c>
    </row>
    <row r="1817" spans="2:85" x14ac:dyDescent="0.25">
      <c r="B1817" s="1" t="s">
        <v>130</v>
      </c>
      <c r="C1817" s="84">
        <v>2006</v>
      </c>
      <c r="D1817" s="3">
        <v>39007</v>
      </c>
      <c r="E1817" s="3"/>
      <c r="F1817" s="1" t="s">
        <v>123</v>
      </c>
      <c r="AJ1817" s="4">
        <v>394.44</v>
      </c>
      <c r="AK1817" s="1"/>
      <c r="AL1817" s="1"/>
      <c r="AM1817" s="4"/>
      <c r="AP1817" s="1">
        <v>0</v>
      </c>
      <c r="AT1817" s="1">
        <v>0</v>
      </c>
      <c r="AX1817" s="1">
        <v>170.43503319999999</v>
      </c>
      <c r="BD1817" s="1">
        <v>0.52441665500000001</v>
      </c>
      <c r="BG1817" s="1">
        <v>36.623546789999999</v>
      </c>
      <c r="BH1817" s="1">
        <v>14319.111629999999</v>
      </c>
      <c r="BU1817" s="1">
        <v>35.380134320000003</v>
      </c>
      <c r="BW1817" s="1">
        <v>162.85709890000001</v>
      </c>
      <c r="CA1817" s="1">
        <v>37.5</v>
      </c>
    </row>
    <row r="1818" spans="2:85" x14ac:dyDescent="0.25">
      <c r="B1818" s="1" t="s">
        <v>131</v>
      </c>
      <c r="C1818" s="84">
        <v>2006</v>
      </c>
      <c r="D1818" s="3">
        <v>38861</v>
      </c>
      <c r="E1818" s="3"/>
      <c r="F1818" s="1" t="s">
        <v>125</v>
      </c>
      <c r="AJ1818" s="4"/>
      <c r="AK1818" s="1"/>
      <c r="AL1818" s="1"/>
      <c r="AM1818" s="4"/>
      <c r="CB1818" s="1">
        <v>384.57171720000002</v>
      </c>
      <c r="CC1818" s="1">
        <v>0.33223657899999998</v>
      </c>
      <c r="CD1818" s="1">
        <v>0.34622388900000001</v>
      </c>
      <c r="CE1818" s="1">
        <v>0.33326650299999999</v>
      </c>
      <c r="CF1818" s="1">
        <v>0.29213422700000002</v>
      </c>
      <c r="CG1818" s="1">
        <v>0.31727476100000002</v>
      </c>
    </row>
    <row r="1819" spans="2:85" x14ac:dyDescent="0.25">
      <c r="B1819" s="1" t="s">
        <v>131</v>
      </c>
      <c r="C1819" s="84">
        <v>2006</v>
      </c>
      <c r="D1819" s="3">
        <v>38916</v>
      </c>
      <c r="E1819" s="3"/>
      <c r="F1819" s="1" t="s">
        <v>125</v>
      </c>
      <c r="AJ1819" s="4">
        <v>115.44</v>
      </c>
      <c r="AK1819" s="1"/>
      <c r="AL1819" s="1"/>
      <c r="AM1819" s="4"/>
      <c r="AP1819" s="1">
        <v>0</v>
      </c>
      <c r="AT1819" s="1">
        <v>0</v>
      </c>
      <c r="AX1819" s="1">
        <v>0</v>
      </c>
      <c r="BD1819" s="1">
        <v>2.2000000000000002</v>
      </c>
      <c r="BG1819" s="1">
        <v>94.9</v>
      </c>
      <c r="BH1819" s="1">
        <v>20216.21067</v>
      </c>
      <c r="BU1819" s="1">
        <v>0</v>
      </c>
      <c r="BW1819" s="1">
        <v>20.5</v>
      </c>
      <c r="CB1819" s="1">
        <v>405.42779730000001</v>
      </c>
      <c r="CC1819" s="1">
        <v>0.26959189500000003</v>
      </c>
      <c r="CD1819" s="1">
        <v>0.30682206099999998</v>
      </c>
      <c r="CE1819" s="1">
        <v>0.32486801799999998</v>
      </c>
      <c r="CF1819" s="1">
        <v>0.37993814399999998</v>
      </c>
      <c r="CG1819" s="1">
        <v>0.35841285099999998</v>
      </c>
    </row>
    <row r="1820" spans="2:85" x14ac:dyDescent="0.25">
      <c r="B1820" s="1" t="s">
        <v>131</v>
      </c>
      <c r="C1820" s="84">
        <v>2006</v>
      </c>
      <c r="D1820" s="3">
        <v>38938</v>
      </c>
      <c r="E1820" s="3"/>
      <c r="F1820" s="1" t="s">
        <v>125</v>
      </c>
      <c r="AJ1820" s="4">
        <v>432.6</v>
      </c>
      <c r="AK1820" s="1"/>
      <c r="AL1820" s="1"/>
      <c r="AM1820" s="4"/>
      <c r="AP1820" s="1">
        <v>0</v>
      </c>
      <c r="AT1820" s="1">
        <v>0</v>
      </c>
      <c r="AX1820" s="1">
        <v>17.5</v>
      </c>
      <c r="BD1820" s="1">
        <v>5.97</v>
      </c>
      <c r="BG1820" s="1">
        <v>252.7</v>
      </c>
      <c r="BH1820" s="1">
        <v>23400</v>
      </c>
      <c r="BU1820" s="1">
        <v>0</v>
      </c>
      <c r="BW1820" s="1">
        <v>161.9</v>
      </c>
      <c r="CA1820" s="1">
        <v>429.31554130000001</v>
      </c>
    </row>
    <row r="1821" spans="2:85" x14ac:dyDescent="0.25">
      <c r="B1821" s="1" t="s">
        <v>131</v>
      </c>
      <c r="C1821" s="84">
        <v>2006</v>
      </c>
      <c r="D1821" s="3">
        <v>38939</v>
      </c>
      <c r="E1821" s="3"/>
      <c r="F1821" s="1" t="s">
        <v>125</v>
      </c>
      <c r="AJ1821" s="4">
        <v>88.35</v>
      </c>
      <c r="AK1821" s="1"/>
      <c r="AL1821" s="1"/>
      <c r="AM1821" s="4"/>
      <c r="AP1821" s="1">
        <v>0</v>
      </c>
      <c r="AT1821" s="1">
        <v>0</v>
      </c>
      <c r="AX1821" s="1">
        <v>7.8363791149999997</v>
      </c>
      <c r="BD1821" s="1">
        <v>0.59914080700000005</v>
      </c>
      <c r="BG1821" s="1">
        <v>23.461139939999999</v>
      </c>
      <c r="BH1821" s="1">
        <v>26003.281869999999</v>
      </c>
      <c r="BU1821" s="1">
        <v>0</v>
      </c>
      <c r="BW1821" s="1">
        <v>58.872479239999997</v>
      </c>
      <c r="CA1821" s="1">
        <v>755.99252980000006</v>
      </c>
    </row>
    <row r="1822" spans="2:85" x14ac:dyDescent="0.25">
      <c r="B1822" s="1" t="s">
        <v>131</v>
      </c>
      <c r="C1822" s="84">
        <v>2006</v>
      </c>
      <c r="D1822" s="3">
        <v>38940</v>
      </c>
      <c r="E1822" s="3"/>
      <c r="F1822" s="1" t="s">
        <v>125</v>
      </c>
      <c r="AJ1822" s="4"/>
      <c r="AK1822" s="1"/>
      <c r="AL1822" s="1"/>
      <c r="AM1822" s="4"/>
      <c r="CB1822" s="1">
        <v>388.48751010000001</v>
      </c>
      <c r="CC1822" s="1">
        <v>0.229641708</v>
      </c>
      <c r="CD1822" s="1">
        <v>0.28617469600000001</v>
      </c>
      <c r="CE1822" s="1">
        <v>0.29855325999999999</v>
      </c>
      <c r="CF1822" s="1">
        <v>0.37344433500000002</v>
      </c>
      <c r="CG1822" s="1">
        <v>0.36505257000000002</v>
      </c>
    </row>
    <row r="1823" spans="2:85" x14ac:dyDescent="0.25">
      <c r="B1823" s="1" t="s">
        <v>131</v>
      </c>
      <c r="C1823" s="84">
        <v>2006</v>
      </c>
      <c r="D1823" s="3">
        <v>38963</v>
      </c>
      <c r="E1823" s="3"/>
      <c r="F1823" s="1" t="s">
        <v>125</v>
      </c>
      <c r="AJ1823" s="4">
        <v>247.3</v>
      </c>
      <c r="AK1823" s="1"/>
      <c r="AL1823" s="1"/>
      <c r="AM1823" s="4"/>
      <c r="AP1823" s="1">
        <v>0</v>
      </c>
      <c r="AT1823" s="1">
        <v>0</v>
      </c>
      <c r="AX1823" s="1">
        <v>11.5</v>
      </c>
      <c r="BD1823" s="1">
        <v>3.58</v>
      </c>
      <c r="BG1823" s="1">
        <v>139.30000000000001</v>
      </c>
      <c r="BH1823" s="1">
        <v>27300.633669999999</v>
      </c>
      <c r="BU1823" s="1">
        <v>1.91</v>
      </c>
      <c r="BW1823" s="1">
        <v>96.5</v>
      </c>
      <c r="CA1823" s="1">
        <v>808</v>
      </c>
    </row>
    <row r="1824" spans="2:85" x14ac:dyDescent="0.25">
      <c r="B1824" s="1" t="s">
        <v>131</v>
      </c>
      <c r="C1824" s="84">
        <v>2006</v>
      </c>
      <c r="D1824" s="3">
        <v>38964</v>
      </c>
      <c r="E1824" s="3"/>
      <c r="F1824" s="1" t="s">
        <v>125</v>
      </c>
      <c r="AJ1824" s="4">
        <v>104.42</v>
      </c>
      <c r="AK1824" s="1"/>
      <c r="AL1824" s="1"/>
      <c r="AM1824" s="4"/>
      <c r="AP1824" s="1">
        <v>0</v>
      </c>
      <c r="AT1824" s="1">
        <v>0</v>
      </c>
      <c r="AX1824" s="1">
        <v>28</v>
      </c>
      <c r="BD1824" s="1">
        <v>0.19</v>
      </c>
      <c r="BG1824" s="1">
        <v>8.1</v>
      </c>
      <c r="BH1824" s="1">
        <v>22539.23962</v>
      </c>
      <c r="BU1824" s="1">
        <v>7.22</v>
      </c>
      <c r="BW1824" s="1">
        <v>68.3</v>
      </c>
      <c r="CA1824" s="1">
        <v>1028</v>
      </c>
    </row>
    <row r="1825" spans="2:93" x14ac:dyDescent="0.25">
      <c r="B1825" s="1" t="s">
        <v>131</v>
      </c>
      <c r="C1825" s="84">
        <v>2006</v>
      </c>
      <c r="D1825" s="3">
        <v>38965</v>
      </c>
      <c r="E1825" s="3"/>
      <c r="F1825" s="1" t="s">
        <v>125</v>
      </c>
      <c r="AJ1825" s="4"/>
      <c r="AK1825" s="1"/>
      <c r="AL1825" s="1"/>
      <c r="AM1825" s="4"/>
      <c r="CB1825" s="1">
        <v>347.05812049999997</v>
      </c>
      <c r="CC1825" s="1">
        <v>0.196277585</v>
      </c>
      <c r="CD1825" s="1">
        <v>0.25144526900000003</v>
      </c>
      <c r="CE1825" s="1">
        <v>0.26072743599999998</v>
      </c>
      <c r="CF1825" s="1">
        <v>0.34165039600000002</v>
      </c>
      <c r="CG1825" s="1">
        <v>0.33062114199999998</v>
      </c>
    </row>
    <row r="1826" spans="2:93" x14ac:dyDescent="0.25">
      <c r="B1826" s="1" t="s">
        <v>131</v>
      </c>
      <c r="C1826" s="84">
        <v>2006</v>
      </c>
      <c r="D1826" s="3">
        <v>38979</v>
      </c>
      <c r="E1826" s="3"/>
      <c r="F1826" s="1" t="s">
        <v>125</v>
      </c>
      <c r="AJ1826" s="4">
        <v>120.66</v>
      </c>
      <c r="AK1826" s="1"/>
      <c r="AL1826" s="1"/>
      <c r="AM1826" s="4"/>
      <c r="AP1826" s="1">
        <v>0</v>
      </c>
      <c r="AT1826" s="1">
        <v>0</v>
      </c>
      <c r="AX1826" s="1">
        <v>22.44439543</v>
      </c>
      <c r="BD1826" s="1">
        <v>0.57811505600000002</v>
      </c>
      <c r="BG1826" s="1">
        <v>30.63387908</v>
      </c>
      <c r="BH1826" s="1">
        <v>18887.467670000002</v>
      </c>
      <c r="BU1826" s="1">
        <v>38.331287070000002</v>
      </c>
      <c r="BW1826" s="1">
        <v>66.336116759999996</v>
      </c>
      <c r="CA1826" s="1">
        <v>999.15384889999996</v>
      </c>
    </row>
    <row r="1827" spans="2:93" x14ac:dyDescent="0.25">
      <c r="B1827" s="1" t="s">
        <v>131</v>
      </c>
      <c r="C1827" s="84">
        <v>2006</v>
      </c>
      <c r="D1827" s="3">
        <v>39007</v>
      </c>
      <c r="E1827" s="3"/>
      <c r="F1827" s="1" t="s">
        <v>125</v>
      </c>
      <c r="AJ1827" s="4"/>
      <c r="AK1827" s="1"/>
      <c r="AL1827" s="1"/>
      <c r="AM1827" s="4"/>
      <c r="CB1827" s="1">
        <v>316.03818469999999</v>
      </c>
      <c r="CC1827" s="1">
        <v>0.14739944699999999</v>
      </c>
      <c r="CD1827" s="1">
        <v>0.225765242</v>
      </c>
      <c r="CE1827" s="1">
        <v>0.235123266</v>
      </c>
      <c r="CF1827" s="1">
        <v>0.312378883</v>
      </c>
      <c r="CG1827" s="1">
        <v>0.31937612199999998</v>
      </c>
    </row>
    <row r="1828" spans="2:93" x14ac:dyDescent="0.25">
      <c r="B1828" s="1" t="s">
        <v>131</v>
      </c>
      <c r="C1828" s="84">
        <v>2006</v>
      </c>
      <c r="D1828" s="3">
        <v>39007</v>
      </c>
      <c r="E1828" s="3"/>
      <c r="F1828" s="1" t="s">
        <v>125</v>
      </c>
      <c r="AJ1828" s="4">
        <v>118.53</v>
      </c>
      <c r="AK1828" s="1"/>
      <c r="AL1828" s="1"/>
      <c r="AM1828" s="4"/>
      <c r="AP1828" s="1">
        <v>0</v>
      </c>
      <c r="AT1828" s="1">
        <v>0</v>
      </c>
      <c r="AX1828" s="1">
        <v>26.29581782</v>
      </c>
      <c r="BD1828" s="1">
        <v>0.308363096</v>
      </c>
      <c r="BG1828" s="1">
        <v>25.48166981</v>
      </c>
      <c r="BH1828" s="1">
        <v>12071.63377</v>
      </c>
      <c r="BU1828" s="1">
        <v>34.0216554</v>
      </c>
      <c r="BW1828" s="1">
        <v>56.986861359999999</v>
      </c>
      <c r="CA1828" s="1">
        <v>51.166666669999998</v>
      </c>
    </row>
    <row r="1829" spans="2:93" x14ac:dyDescent="0.25">
      <c r="B1829" s="1" t="s">
        <v>132</v>
      </c>
      <c r="C1829" s="84">
        <v>1998</v>
      </c>
      <c r="D1829" s="3">
        <v>35838</v>
      </c>
      <c r="E1829" s="3"/>
      <c r="I1829" s="1">
        <v>0.126</v>
      </c>
      <c r="J1829" s="1">
        <v>0.13750000000000001</v>
      </c>
      <c r="K1829" s="1">
        <v>0.104</v>
      </c>
      <c r="L1829" s="1">
        <v>583.27499999999998</v>
      </c>
      <c r="M1829" s="1">
        <v>929.8</v>
      </c>
      <c r="N1829" s="1">
        <v>1454.875</v>
      </c>
      <c r="O1829" s="1">
        <v>2035.425</v>
      </c>
      <c r="P1829" s="1">
        <v>2371.0250000000001</v>
      </c>
      <c r="Q1829" s="1">
        <v>2686.35</v>
      </c>
      <c r="X1829" s="1">
        <v>21320.238099999999</v>
      </c>
      <c r="Y1829" s="1">
        <v>22330.909090000001</v>
      </c>
      <c r="Z1829" s="1">
        <v>22086.53846</v>
      </c>
      <c r="AB1829" s="1">
        <v>583.27499999999998</v>
      </c>
      <c r="AC1829" s="1">
        <v>929.8</v>
      </c>
      <c r="AD1829" s="1">
        <v>1454.875</v>
      </c>
      <c r="AE1829" s="1">
        <v>2035.425</v>
      </c>
      <c r="AF1829" s="1">
        <v>2371.0250000000001</v>
      </c>
      <c r="AG1829" s="1">
        <v>2686.35</v>
      </c>
      <c r="AH1829" s="1">
        <v>3070.5</v>
      </c>
      <c r="AI1829" s="1">
        <v>2297</v>
      </c>
      <c r="AJ1829" s="4"/>
      <c r="AK1829" s="1"/>
      <c r="AL1829" s="1"/>
      <c r="AM1829" s="4"/>
      <c r="CO1829" s="1" t="s">
        <v>133</v>
      </c>
    </row>
    <row r="1830" spans="2:93" x14ac:dyDescent="0.25">
      <c r="B1830" s="1" t="s">
        <v>132</v>
      </c>
      <c r="C1830" s="84">
        <v>1998</v>
      </c>
      <c r="D1830" s="3">
        <v>35896</v>
      </c>
      <c r="E1830" s="3"/>
      <c r="I1830" s="1">
        <v>2.0500000000000001E-2</v>
      </c>
      <c r="J1830" s="1">
        <v>2.6499999999999999E-2</v>
      </c>
      <c r="K1830" s="1">
        <v>3.5000000000000003E-2</v>
      </c>
      <c r="L1830" s="1">
        <v>4.7E-2</v>
      </c>
      <c r="M1830" s="1">
        <v>2.2499999999999999E-2</v>
      </c>
      <c r="N1830" s="1">
        <v>412.3</v>
      </c>
      <c r="O1830" s="1">
        <v>559.20000000000005</v>
      </c>
      <c r="P1830" s="1">
        <v>892.25</v>
      </c>
      <c r="Q1830" s="1">
        <v>1374.05</v>
      </c>
      <c r="R1830" s="1">
        <v>20112.19512</v>
      </c>
      <c r="S1830" s="1">
        <v>21101.88679</v>
      </c>
      <c r="T1830" s="1">
        <v>25492.85714</v>
      </c>
      <c r="U1830" s="1">
        <v>29235.106380000001</v>
      </c>
      <c r="V1830" s="1">
        <v>15668.88889</v>
      </c>
      <c r="AA1830" s="1">
        <v>412.3</v>
      </c>
      <c r="AB1830" s="1">
        <v>559.20000000000005</v>
      </c>
      <c r="AC1830" s="1">
        <v>892.25</v>
      </c>
      <c r="AD1830" s="1">
        <v>1374.05</v>
      </c>
      <c r="AE1830" s="1">
        <v>352.55</v>
      </c>
      <c r="AJ1830" s="4"/>
      <c r="AK1830" s="1"/>
      <c r="AL1830" s="1"/>
      <c r="AM1830" s="4"/>
      <c r="CO1830" s="1" t="s">
        <v>133</v>
      </c>
    </row>
    <row r="1831" spans="2:93" x14ac:dyDescent="0.25">
      <c r="B1831" s="1" t="s">
        <v>132</v>
      </c>
      <c r="C1831" s="84">
        <v>1998</v>
      </c>
      <c r="D1831" s="3">
        <v>36050</v>
      </c>
      <c r="E1831" s="3"/>
      <c r="I1831" s="1">
        <v>0.14149999999999999</v>
      </c>
      <c r="J1831" s="1">
        <v>0.11700000000000001</v>
      </c>
      <c r="K1831" s="1">
        <v>321.63749999999999</v>
      </c>
      <c r="L1831" s="1">
        <v>1454.875</v>
      </c>
      <c r="M1831" s="1">
        <v>2035.425</v>
      </c>
      <c r="N1831" s="1">
        <v>2371.0250000000001</v>
      </c>
      <c r="O1831" s="1">
        <v>2669.7</v>
      </c>
      <c r="P1831" s="1">
        <v>3185.7</v>
      </c>
      <c r="Q1831" s="1">
        <v>2459.5</v>
      </c>
      <c r="Y1831" s="1">
        <v>22513.780920000001</v>
      </c>
      <c r="Z1831" s="1">
        <v>21021.36752</v>
      </c>
      <c r="AC1831" s="1">
        <v>321.63749999999999</v>
      </c>
      <c r="AD1831" s="1">
        <v>1454.875</v>
      </c>
      <c r="AE1831" s="1">
        <v>2035.425</v>
      </c>
      <c r="AF1831" s="1">
        <v>2371.0250000000001</v>
      </c>
      <c r="AG1831" s="1">
        <v>2669.7</v>
      </c>
      <c r="AH1831" s="1">
        <v>3185.7</v>
      </c>
      <c r="AI1831" s="1">
        <v>2459.5</v>
      </c>
      <c r="AJ1831" s="4"/>
      <c r="AK1831" s="1"/>
      <c r="AL1831" s="1"/>
      <c r="AM1831" s="4"/>
      <c r="CO1831" s="1" t="s">
        <v>133</v>
      </c>
    </row>
    <row r="1832" spans="2:93" x14ac:dyDescent="0.25">
      <c r="B1832" s="1" t="s">
        <v>132</v>
      </c>
      <c r="C1832" s="84">
        <v>1998</v>
      </c>
      <c r="D1832" s="3">
        <v>36095</v>
      </c>
      <c r="E1832" s="3"/>
      <c r="AJ1832" s="4"/>
      <c r="AK1832" s="1"/>
      <c r="AL1832" s="1"/>
      <c r="AM1832" s="4"/>
      <c r="CB1832" s="1">
        <v>354.94</v>
      </c>
      <c r="CC1832" s="1">
        <v>0.21299999999999999</v>
      </c>
      <c r="CD1832" s="1">
        <v>0.26100000000000001</v>
      </c>
      <c r="CE1832" s="1">
        <v>0.245</v>
      </c>
      <c r="CF1832" s="1">
        <v>0.20899999999999999</v>
      </c>
      <c r="CG1832" s="1">
        <v>0.2</v>
      </c>
      <c r="CH1832" s="1">
        <v>0.253</v>
      </c>
      <c r="CI1832" s="1">
        <v>0.193</v>
      </c>
      <c r="CJ1832" s="1">
        <v>0.20100000000000001</v>
      </c>
      <c r="CN1832" s="1" t="s">
        <v>133</v>
      </c>
    </row>
    <row r="1833" spans="2:93" x14ac:dyDescent="0.25">
      <c r="B1833" s="1" t="s">
        <v>132</v>
      </c>
      <c r="C1833" s="84">
        <v>1998</v>
      </c>
      <c r="D1833" s="3">
        <v>36096</v>
      </c>
      <c r="E1833" s="3"/>
      <c r="AJ1833" s="4"/>
      <c r="AK1833" s="1"/>
      <c r="AL1833" s="1"/>
      <c r="AM1833" s="4"/>
      <c r="AZ1833" s="1">
        <v>2.5499999999999998</v>
      </c>
      <c r="BY1833" s="1">
        <v>4</v>
      </c>
      <c r="CL1833" s="1">
        <v>5</v>
      </c>
      <c r="CM1833" s="1">
        <v>2.5499999999999998</v>
      </c>
      <c r="CO1833" s="1" t="s">
        <v>133</v>
      </c>
    </row>
    <row r="1834" spans="2:93" x14ac:dyDescent="0.25">
      <c r="B1834" s="1" t="s">
        <v>132</v>
      </c>
      <c r="C1834" s="84">
        <v>1998</v>
      </c>
      <c r="D1834" s="3">
        <v>36098</v>
      </c>
      <c r="E1834" s="3"/>
      <c r="AJ1834" s="4"/>
      <c r="AK1834" s="1"/>
      <c r="AL1834" s="1"/>
      <c r="AM1834" s="4"/>
      <c r="AZ1834" s="1">
        <v>3</v>
      </c>
      <c r="BY1834" s="1">
        <v>4.3499999999999996</v>
      </c>
      <c r="CL1834" s="1">
        <v>6.47</v>
      </c>
      <c r="CM1834" s="1">
        <v>3.5</v>
      </c>
      <c r="CO1834" s="1" t="s">
        <v>133</v>
      </c>
    </row>
    <row r="1835" spans="2:93" x14ac:dyDescent="0.25">
      <c r="B1835" s="1" t="s">
        <v>132</v>
      </c>
      <c r="C1835" s="84">
        <v>1998</v>
      </c>
      <c r="D1835" s="3">
        <v>36101</v>
      </c>
      <c r="E1835" s="3"/>
      <c r="AJ1835" s="4"/>
      <c r="AK1835" s="1"/>
      <c r="AL1835" s="1"/>
      <c r="AM1835" s="4"/>
      <c r="AZ1835" s="1">
        <v>3.3</v>
      </c>
      <c r="BY1835" s="1">
        <v>4.95</v>
      </c>
      <c r="CB1835" s="1">
        <v>346.46</v>
      </c>
      <c r="CC1835" s="1">
        <v>0.219</v>
      </c>
      <c r="CD1835" s="1">
        <v>0.253</v>
      </c>
      <c r="CE1835" s="1">
        <v>0.24</v>
      </c>
      <c r="CF1835" s="1">
        <v>0.20399999999999999</v>
      </c>
      <c r="CG1835" s="1">
        <v>0.19800000000000001</v>
      </c>
      <c r="CH1835" s="1">
        <v>0.251</v>
      </c>
      <c r="CI1835" s="1">
        <v>0.191</v>
      </c>
      <c r="CJ1835" s="1">
        <v>0.17799999999999999</v>
      </c>
      <c r="CL1835" s="1">
        <v>7.88</v>
      </c>
      <c r="CM1835" s="1">
        <v>4.3</v>
      </c>
      <c r="CN1835" s="1" t="s">
        <v>133</v>
      </c>
      <c r="CO1835" s="1" t="s">
        <v>133</v>
      </c>
    </row>
    <row r="1836" spans="2:93" x14ac:dyDescent="0.25">
      <c r="B1836" s="1" t="s">
        <v>132</v>
      </c>
      <c r="C1836" s="84">
        <v>1998</v>
      </c>
      <c r="D1836" s="3">
        <v>36103</v>
      </c>
      <c r="E1836" s="3"/>
      <c r="AJ1836" s="4">
        <v>56.28</v>
      </c>
      <c r="AK1836" s="1"/>
      <c r="AL1836" s="1"/>
      <c r="AM1836" s="4"/>
      <c r="AU1836" s="1">
        <v>0.40833049399999999</v>
      </c>
      <c r="AX1836" s="1">
        <v>0</v>
      </c>
      <c r="AY1836" s="1">
        <v>0</v>
      </c>
      <c r="BB1836" s="1">
        <v>4</v>
      </c>
      <c r="BC1836" s="1">
        <v>219.67</v>
      </c>
      <c r="BD1836" s="1">
        <v>0.99</v>
      </c>
      <c r="BH1836" s="1">
        <v>23709.24</v>
      </c>
      <c r="BI1836" s="1">
        <v>38.090000000000003</v>
      </c>
      <c r="BJ1836" s="1">
        <v>0</v>
      </c>
      <c r="BW1836" s="1">
        <v>18.190000000000001</v>
      </c>
      <c r="CA1836" s="1">
        <v>568.84</v>
      </c>
      <c r="CO1836" s="1" t="s">
        <v>133</v>
      </c>
    </row>
    <row r="1837" spans="2:93" x14ac:dyDescent="0.25">
      <c r="B1837" s="1" t="s">
        <v>132</v>
      </c>
      <c r="C1837" s="84">
        <v>1998</v>
      </c>
      <c r="D1837" s="3">
        <v>36104</v>
      </c>
      <c r="E1837" s="3"/>
      <c r="AJ1837" s="4"/>
      <c r="AK1837" s="1"/>
      <c r="AL1837" s="1"/>
      <c r="AM1837" s="4"/>
      <c r="AZ1837" s="1">
        <v>3.95</v>
      </c>
      <c r="BY1837" s="1">
        <v>5.3</v>
      </c>
      <c r="CL1837" s="1">
        <v>9.66</v>
      </c>
      <c r="CM1837" s="1">
        <v>5.45</v>
      </c>
      <c r="CO1837" s="1" t="s">
        <v>133</v>
      </c>
    </row>
    <row r="1838" spans="2:93" x14ac:dyDescent="0.25">
      <c r="B1838" s="1" t="s">
        <v>132</v>
      </c>
      <c r="C1838" s="84">
        <v>1998</v>
      </c>
      <c r="D1838" s="3">
        <v>36108</v>
      </c>
      <c r="E1838" s="3"/>
      <c r="AJ1838" s="4"/>
      <c r="AK1838" s="1"/>
      <c r="AL1838" s="1"/>
      <c r="AM1838" s="4"/>
      <c r="AZ1838" s="1">
        <v>4.75</v>
      </c>
      <c r="BY1838" s="1">
        <v>6.15</v>
      </c>
      <c r="CB1838" s="1">
        <v>331.13</v>
      </c>
      <c r="CC1838" s="1">
        <v>0.19</v>
      </c>
      <c r="CD1838" s="1">
        <v>0.22800000000000001</v>
      </c>
      <c r="CE1838" s="1">
        <v>0.23200000000000001</v>
      </c>
      <c r="CF1838" s="1">
        <v>0.19700000000000001</v>
      </c>
      <c r="CG1838" s="1">
        <v>0.19700000000000001</v>
      </c>
      <c r="CH1838" s="1">
        <v>0.249</v>
      </c>
      <c r="CI1838" s="1">
        <v>0.186</v>
      </c>
      <c r="CJ1838" s="1">
        <v>0.17699999999999999</v>
      </c>
      <c r="CL1838" s="1">
        <v>11.76</v>
      </c>
      <c r="CM1838" s="1">
        <v>7.32</v>
      </c>
      <c r="CN1838" s="1" t="s">
        <v>133</v>
      </c>
      <c r="CO1838" s="1" t="s">
        <v>133</v>
      </c>
    </row>
    <row r="1839" spans="2:93" x14ac:dyDescent="0.25">
      <c r="B1839" s="1" t="s">
        <v>132</v>
      </c>
      <c r="C1839" s="84">
        <v>1998</v>
      </c>
      <c r="D1839" s="3">
        <v>36110</v>
      </c>
      <c r="E1839" s="3"/>
      <c r="I1839" s="1">
        <v>1.4E-2</v>
      </c>
      <c r="J1839" s="1">
        <v>2.1000000000000001E-2</v>
      </c>
      <c r="K1839" s="1">
        <v>3.7999999999999999E-2</v>
      </c>
      <c r="L1839" s="1">
        <v>5.6000000000000001E-2</v>
      </c>
      <c r="M1839" s="1">
        <v>7.0000000000000007E-2</v>
      </c>
      <c r="N1839" s="1">
        <v>2.6499999999999999E-2</v>
      </c>
      <c r="O1839" s="1">
        <v>356.05</v>
      </c>
      <c r="P1839" s="1">
        <v>607.35</v>
      </c>
      <c r="Q1839" s="1">
        <v>967.35</v>
      </c>
      <c r="R1839" s="1">
        <v>25432.14286</v>
      </c>
      <c r="S1839" s="1">
        <v>28921.42857</v>
      </c>
      <c r="T1839" s="1">
        <v>25456.578949999999</v>
      </c>
      <c r="U1839" s="1">
        <v>25691.96429</v>
      </c>
      <c r="V1839" s="1">
        <v>29620.71429</v>
      </c>
      <c r="W1839" s="1">
        <v>21901.88679</v>
      </c>
      <c r="AA1839" s="1">
        <v>356.05</v>
      </c>
      <c r="AB1839" s="1">
        <v>607.35</v>
      </c>
      <c r="AC1839" s="1">
        <v>967.35</v>
      </c>
      <c r="AD1839" s="1">
        <v>1438.75</v>
      </c>
      <c r="AE1839" s="1">
        <v>2073.4499999999998</v>
      </c>
      <c r="AF1839" s="1">
        <v>580.4</v>
      </c>
      <c r="AJ1839" s="4">
        <v>117.21</v>
      </c>
      <c r="AK1839" s="1"/>
      <c r="AL1839" s="1"/>
      <c r="AM1839" s="4"/>
      <c r="AU1839" s="1">
        <v>0.70085218999999999</v>
      </c>
      <c r="AX1839" s="1">
        <v>0.15</v>
      </c>
      <c r="AY1839" s="1">
        <v>0</v>
      </c>
      <c r="BB1839" s="1">
        <v>5</v>
      </c>
      <c r="BC1839" s="1">
        <v>309.5</v>
      </c>
      <c r="BD1839" s="1">
        <v>2.2599999999999998</v>
      </c>
      <c r="BH1839" s="1">
        <v>26633.68</v>
      </c>
      <c r="BI1839" s="1">
        <v>77.42</v>
      </c>
      <c r="BJ1839" s="1">
        <v>0</v>
      </c>
      <c r="BW1839" s="1">
        <v>38.78</v>
      </c>
      <c r="CA1839" s="1">
        <v>632.36</v>
      </c>
      <c r="CO1839" s="1" t="s">
        <v>133</v>
      </c>
    </row>
    <row r="1840" spans="2:93" x14ac:dyDescent="0.25">
      <c r="B1840" s="1" t="s">
        <v>132</v>
      </c>
      <c r="C1840" s="84">
        <v>1998</v>
      </c>
      <c r="D1840" s="3">
        <v>36111</v>
      </c>
      <c r="E1840" s="3"/>
      <c r="AJ1840" s="4"/>
      <c r="AK1840" s="1"/>
      <c r="AL1840" s="1"/>
      <c r="AM1840" s="4"/>
      <c r="AZ1840" s="1">
        <v>5.15</v>
      </c>
      <c r="BY1840" s="1">
        <v>6.75</v>
      </c>
      <c r="CL1840" s="1">
        <v>13.02</v>
      </c>
      <c r="CM1840" s="1">
        <v>8.26</v>
      </c>
      <c r="CO1840" s="1" t="s">
        <v>133</v>
      </c>
    </row>
    <row r="1841" spans="2:93" x14ac:dyDescent="0.25">
      <c r="B1841" s="1" t="s">
        <v>132</v>
      </c>
      <c r="C1841" s="84">
        <v>1998</v>
      </c>
      <c r="D1841" s="3">
        <v>36115</v>
      </c>
      <c r="E1841" s="3"/>
      <c r="AJ1841" s="4"/>
      <c r="AK1841" s="1"/>
      <c r="AL1841" s="1"/>
      <c r="AM1841" s="4"/>
      <c r="AZ1841" s="1">
        <v>5.95</v>
      </c>
      <c r="BY1841" s="1">
        <v>7.2</v>
      </c>
      <c r="CB1841" s="1">
        <v>315.33999999999997</v>
      </c>
      <c r="CC1841" s="1">
        <v>0.157</v>
      </c>
      <c r="CD1841" s="1">
        <v>0.19</v>
      </c>
      <c r="CE1841" s="1">
        <v>0.223</v>
      </c>
      <c r="CF1841" s="1">
        <v>0.19400000000000001</v>
      </c>
      <c r="CG1841" s="1">
        <v>0.19800000000000001</v>
      </c>
      <c r="CH1841" s="1">
        <v>0.248</v>
      </c>
      <c r="CI1841" s="1">
        <v>0.187</v>
      </c>
      <c r="CJ1841" s="1">
        <v>0.18</v>
      </c>
      <c r="CL1841" s="1">
        <v>16.260000000000002</v>
      </c>
      <c r="CM1841" s="1">
        <v>11.29</v>
      </c>
      <c r="CN1841" s="1" t="s">
        <v>133</v>
      </c>
      <c r="CO1841" s="1" t="s">
        <v>133</v>
      </c>
    </row>
    <row r="1842" spans="2:93" x14ac:dyDescent="0.25">
      <c r="B1842" s="1" t="s">
        <v>132</v>
      </c>
      <c r="C1842" s="84">
        <v>1998</v>
      </c>
      <c r="D1842" s="3">
        <v>36116</v>
      </c>
      <c r="E1842" s="3"/>
      <c r="I1842" s="1">
        <v>5.45E-2</v>
      </c>
      <c r="J1842" s="1">
        <v>9.1999999999999998E-2</v>
      </c>
      <c r="K1842" s="1">
        <v>0.104</v>
      </c>
      <c r="L1842" s="1">
        <v>5.8999999999999997E-2</v>
      </c>
      <c r="M1842" s="1">
        <v>384.17500000000001</v>
      </c>
      <c r="N1842" s="1">
        <v>583.27499999999998</v>
      </c>
      <c r="O1842" s="1">
        <v>929.8</v>
      </c>
      <c r="P1842" s="1">
        <v>1471</v>
      </c>
      <c r="Q1842" s="1">
        <v>2131</v>
      </c>
      <c r="U1842" s="1">
        <v>26990.825690000001</v>
      </c>
      <c r="V1842" s="1">
        <v>23163.04348</v>
      </c>
      <c r="W1842" s="1">
        <v>23048.07692</v>
      </c>
      <c r="X1842" s="1">
        <v>15703.38983</v>
      </c>
      <c r="AA1842" s="1">
        <v>384.17500000000001</v>
      </c>
      <c r="AB1842" s="1">
        <v>583.27499999999998</v>
      </c>
      <c r="AC1842" s="1">
        <v>929.8</v>
      </c>
      <c r="AD1842" s="1">
        <v>1471</v>
      </c>
      <c r="AE1842" s="1">
        <v>2131</v>
      </c>
      <c r="AF1842" s="1">
        <v>2397</v>
      </c>
      <c r="AG1842" s="1">
        <v>926.5</v>
      </c>
      <c r="AJ1842" s="4">
        <v>223.03</v>
      </c>
      <c r="AK1842" s="1"/>
      <c r="AL1842" s="1"/>
      <c r="AM1842" s="4"/>
      <c r="AU1842" s="1">
        <v>0.82042602499999995</v>
      </c>
      <c r="AX1842" s="1">
        <v>0.08</v>
      </c>
      <c r="AY1842" s="1">
        <v>0</v>
      </c>
      <c r="BB1842" s="1">
        <v>6</v>
      </c>
      <c r="BC1842" s="1">
        <v>448</v>
      </c>
      <c r="BD1842" s="1">
        <v>3.27</v>
      </c>
      <c r="BH1842" s="1">
        <v>23682.84</v>
      </c>
      <c r="BI1842" s="1">
        <v>118.78</v>
      </c>
      <c r="BJ1842" s="1">
        <v>0</v>
      </c>
      <c r="BW1842" s="1">
        <v>103.7</v>
      </c>
      <c r="CA1842" s="1">
        <v>606.38</v>
      </c>
      <c r="CO1842" s="1" t="s">
        <v>133</v>
      </c>
    </row>
    <row r="1843" spans="2:93" x14ac:dyDescent="0.25">
      <c r="B1843" s="1" t="s">
        <v>132</v>
      </c>
      <c r="C1843" s="84">
        <v>1998</v>
      </c>
      <c r="D1843" s="3">
        <v>36118</v>
      </c>
      <c r="E1843" s="3"/>
      <c r="AJ1843" s="4"/>
      <c r="AK1843" s="1"/>
      <c r="AL1843" s="1"/>
      <c r="AM1843" s="4"/>
      <c r="AZ1843" s="1">
        <v>6.8</v>
      </c>
      <c r="BY1843" s="1">
        <v>8</v>
      </c>
      <c r="CL1843" s="1">
        <v>18.079999999999998</v>
      </c>
      <c r="CM1843" s="1">
        <v>13.78</v>
      </c>
      <c r="CO1843" s="1" t="s">
        <v>133</v>
      </c>
    </row>
    <row r="1844" spans="2:93" x14ac:dyDescent="0.25">
      <c r="B1844" s="1" t="s">
        <v>132</v>
      </c>
      <c r="C1844" s="84">
        <v>1998</v>
      </c>
      <c r="D1844" s="3">
        <v>36122</v>
      </c>
      <c r="E1844" s="3"/>
      <c r="I1844" s="1">
        <v>8.5500000000000007E-2</v>
      </c>
      <c r="J1844" s="1">
        <v>0.1045</v>
      </c>
      <c r="K1844" s="1">
        <v>0.113</v>
      </c>
      <c r="L1844" s="1">
        <v>9.8000000000000004E-2</v>
      </c>
      <c r="M1844" s="1">
        <v>3.0499999999999999E-2</v>
      </c>
      <c r="N1844" s="1">
        <v>384.17500000000001</v>
      </c>
      <c r="O1844" s="1">
        <v>583.27499999999998</v>
      </c>
      <c r="P1844" s="1">
        <v>929.8</v>
      </c>
      <c r="Q1844" s="1">
        <v>1454.875</v>
      </c>
      <c r="V1844" s="1">
        <v>22688.304090000001</v>
      </c>
      <c r="W1844" s="1">
        <v>22440.669860000002</v>
      </c>
      <c r="X1844" s="1">
        <v>23478.318579999999</v>
      </c>
      <c r="Y1844" s="1">
        <v>23654.591840000001</v>
      </c>
      <c r="Z1844" s="1">
        <v>11750.819670000001</v>
      </c>
      <c r="AA1844" s="1">
        <v>384.17500000000001</v>
      </c>
      <c r="AB1844" s="1">
        <v>583.27499999999998</v>
      </c>
      <c r="AC1844" s="1">
        <v>929.8</v>
      </c>
      <c r="AD1844" s="1">
        <v>1454.875</v>
      </c>
      <c r="AE1844" s="1">
        <v>1939.85</v>
      </c>
      <c r="AF1844" s="1">
        <v>2345.0500000000002</v>
      </c>
      <c r="AG1844" s="1">
        <v>2653.05</v>
      </c>
      <c r="AH1844" s="1">
        <v>2318.15</v>
      </c>
      <c r="AI1844" s="1">
        <v>358.4</v>
      </c>
      <c r="AJ1844" s="4">
        <v>336.74</v>
      </c>
      <c r="AK1844" s="1"/>
      <c r="AL1844" s="1"/>
      <c r="AM1844" s="4"/>
      <c r="AU1844" s="1">
        <v>0.91650920599999997</v>
      </c>
      <c r="AX1844" s="1">
        <v>0.52</v>
      </c>
      <c r="AY1844" s="1">
        <v>0</v>
      </c>
      <c r="AZ1844" s="1">
        <v>7.35</v>
      </c>
      <c r="BB1844" s="1">
        <v>8</v>
      </c>
      <c r="BC1844" s="1">
        <v>539.83000000000004</v>
      </c>
      <c r="BD1844" s="1">
        <v>4.78</v>
      </c>
      <c r="BH1844" s="1">
        <v>24906.720000000001</v>
      </c>
      <c r="BI1844" s="1">
        <v>158.81</v>
      </c>
      <c r="BJ1844" s="1">
        <v>0</v>
      </c>
      <c r="BW1844" s="1">
        <v>174.4</v>
      </c>
      <c r="BY1844" s="1">
        <v>8.6</v>
      </c>
      <c r="CA1844" s="1">
        <v>658.35</v>
      </c>
      <c r="CB1844" s="1">
        <v>338.85</v>
      </c>
      <c r="CC1844" s="1">
        <v>0.24299999999999999</v>
      </c>
      <c r="CD1844" s="1">
        <v>0.23300000000000001</v>
      </c>
      <c r="CE1844" s="1">
        <v>0.22900000000000001</v>
      </c>
      <c r="CF1844" s="1">
        <v>0.193</v>
      </c>
      <c r="CG1844" s="1">
        <v>0.193</v>
      </c>
      <c r="CH1844" s="1">
        <v>0.24399999999999999</v>
      </c>
      <c r="CI1844" s="1">
        <v>0.182</v>
      </c>
      <c r="CJ1844" s="1">
        <v>0.17799999999999999</v>
      </c>
      <c r="CL1844" s="1">
        <v>19.420000000000002</v>
      </c>
      <c r="CM1844" s="1">
        <v>14.51</v>
      </c>
      <c r="CN1844" s="1" t="s">
        <v>133</v>
      </c>
      <c r="CO1844" s="1" t="s">
        <v>133</v>
      </c>
    </row>
    <row r="1845" spans="2:93" x14ac:dyDescent="0.25">
      <c r="B1845" s="1" t="s">
        <v>132</v>
      </c>
      <c r="C1845" s="84">
        <v>1998</v>
      </c>
      <c r="D1845" s="3">
        <v>36125</v>
      </c>
      <c r="E1845" s="3"/>
      <c r="AJ1845" s="4"/>
      <c r="AK1845" s="1"/>
      <c r="AL1845" s="1"/>
      <c r="AM1845" s="4"/>
      <c r="AZ1845" s="1">
        <v>7.85</v>
      </c>
      <c r="BY1845" s="1">
        <v>8.85</v>
      </c>
      <c r="CL1845" s="1">
        <v>20.010000000000002</v>
      </c>
      <c r="CM1845" s="1">
        <v>15.73</v>
      </c>
      <c r="CO1845" s="1" t="s">
        <v>133</v>
      </c>
    </row>
    <row r="1846" spans="2:93" x14ac:dyDescent="0.25">
      <c r="B1846" s="1" t="s">
        <v>132</v>
      </c>
      <c r="C1846" s="84">
        <v>1998</v>
      </c>
      <c r="D1846" s="3">
        <v>36129</v>
      </c>
      <c r="E1846" s="3"/>
      <c r="AJ1846" s="4"/>
      <c r="AK1846" s="1"/>
      <c r="AL1846" s="1"/>
      <c r="AM1846" s="4"/>
      <c r="AZ1846" s="1">
        <v>8.5500000000000007</v>
      </c>
      <c r="BY1846" s="1">
        <v>9</v>
      </c>
      <c r="CB1846" s="1">
        <v>356.59</v>
      </c>
      <c r="CC1846" s="1">
        <v>0.26900000000000002</v>
      </c>
      <c r="CD1846" s="1">
        <v>0.27600000000000002</v>
      </c>
      <c r="CE1846" s="1">
        <v>0.245</v>
      </c>
      <c r="CF1846" s="1">
        <v>0.19800000000000001</v>
      </c>
      <c r="CG1846" s="1">
        <v>0.192</v>
      </c>
      <c r="CH1846" s="1">
        <v>0.246</v>
      </c>
      <c r="CI1846" s="1">
        <v>0.17799999999999999</v>
      </c>
      <c r="CJ1846" s="1">
        <v>0.18</v>
      </c>
      <c r="CL1846" s="1">
        <v>21.15</v>
      </c>
      <c r="CM1846" s="1">
        <v>17.13</v>
      </c>
      <c r="CN1846" s="1" t="s">
        <v>133</v>
      </c>
      <c r="CO1846" s="1" t="s">
        <v>133</v>
      </c>
    </row>
    <row r="1847" spans="2:93" x14ac:dyDescent="0.25">
      <c r="B1847" s="1" t="s">
        <v>132</v>
      </c>
      <c r="C1847" s="84">
        <v>1998</v>
      </c>
      <c r="D1847" s="3">
        <v>36131</v>
      </c>
      <c r="E1847" s="3"/>
      <c r="AJ1847" s="4">
        <v>603.11</v>
      </c>
      <c r="AK1847" s="1"/>
      <c r="AL1847" s="1"/>
      <c r="AM1847" s="4"/>
      <c r="AU1847" s="1">
        <v>0.98046808299999999</v>
      </c>
      <c r="AX1847" s="1">
        <v>1.36</v>
      </c>
      <c r="AY1847" s="1">
        <v>1</v>
      </c>
      <c r="BB1847" s="1">
        <v>8</v>
      </c>
      <c r="BC1847" s="1">
        <v>762.67</v>
      </c>
      <c r="BD1847" s="1">
        <v>7.3</v>
      </c>
      <c r="BH1847" s="1">
        <v>26234.81</v>
      </c>
      <c r="BI1847" s="1">
        <v>213.12</v>
      </c>
      <c r="BJ1847" s="1">
        <v>0</v>
      </c>
      <c r="BW1847" s="1">
        <v>380.8</v>
      </c>
      <c r="CA1847" s="1">
        <v>710.33</v>
      </c>
      <c r="CO1847" s="1" t="s">
        <v>133</v>
      </c>
    </row>
    <row r="1848" spans="2:93" x14ac:dyDescent="0.25">
      <c r="B1848" s="1" t="s">
        <v>132</v>
      </c>
      <c r="C1848" s="84">
        <v>1998</v>
      </c>
      <c r="D1848" s="3">
        <v>36132</v>
      </c>
      <c r="E1848" s="3"/>
      <c r="AJ1848" s="4"/>
      <c r="AK1848" s="1"/>
      <c r="AL1848" s="1"/>
      <c r="AM1848" s="4"/>
      <c r="AZ1848" s="1">
        <v>8.5</v>
      </c>
      <c r="BY1848" s="1">
        <v>9</v>
      </c>
      <c r="CL1848" s="1">
        <v>21.84</v>
      </c>
      <c r="CM1848" s="1">
        <v>18.239999999999998</v>
      </c>
      <c r="CO1848" s="1" t="s">
        <v>133</v>
      </c>
    </row>
    <row r="1849" spans="2:93" x14ac:dyDescent="0.25">
      <c r="B1849" s="1" t="s">
        <v>132</v>
      </c>
      <c r="C1849" s="84">
        <v>1998</v>
      </c>
      <c r="D1849" s="3">
        <v>36136</v>
      </c>
      <c r="E1849" s="3"/>
      <c r="AJ1849" s="4"/>
      <c r="AK1849" s="1"/>
      <c r="AL1849" s="1"/>
      <c r="AM1849" s="4"/>
      <c r="AZ1849" s="1">
        <v>9</v>
      </c>
      <c r="CB1849" s="1">
        <v>349.24</v>
      </c>
      <c r="CC1849" s="1">
        <v>0.247</v>
      </c>
      <c r="CD1849" s="1">
        <v>0.27100000000000002</v>
      </c>
      <c r="CE1849" s="1">
        <v>0.24399999999999999</v>
      </c>
      <c r="CF1849" s="1">
        <v>0.19800000000000001</v>
      </c>
      <c r="CG1849" s="1">
        <v>0.191</v>
      </c>
      <c r="CH1849" s="1">
        <v>0.24199999999999999</v>
      </c>
      <c r="CI1849" s="1">
        <v>0.17599999999999999</v>
      </c>
      <c r="CJ1849" s="1">
        <v>0.17799999999999999</v>
      </c>
      <c r="CL1849" s="1">
        <v>11.93</v>
      </c>
      <c r="CM1849" s="1">
        <v>18.52</v>
      </c>
      <c r="CN1849" s="1" t="s">
        <v>133</v>
      </c>
      <c r="CO1849" s="1" t="s">
        <v>133</v>
      </c>
    </row>
    <row r="1850" spans="2:93" x14ac:dyDescent="0.25">
      <c r="B1850" s="1" t="s">
        <v>132</v>
      </c>
      <c r="C1850" s="84">
        <v>1998</v>
      </c>
      <c r="D1850" s="3">
        <v>36138</v>
      </c>
      <c r="E1850" s="3"/>
      <c r="AJ1850" s="4"/>
      <c r="AK1850" s="1"/>
      <c r="AL1850" s="1"/>
      <c r="AM1850" s="4"/>
      <c r="AU1850" s="1">
        <v>0.97136920000000004</v>
      </c>
      <c r="AX1850" s="1">
        <v>1.88</v>
      </c>
      <c r="AY1850" s="1">
        <v>2.65</v>
      </c>
      <c r="BB1850" s="1">
        <v>6.35</v>
      </c>
      <c r="BC1850" s="1">
        <v>908.67</v>
      </c>
      <c r="BD1850" s="1">
        <v>6.67</v>
      </c>
      <c r="BH1850" s="1">
        <v>26680.77</v>
      </c>
      <c r="BI1850" s="1">
        <v>172.65</v>
      </c>
      <c r="BJ1850" s="1">
        <v>0</v>
      </c>
      <c r="BW1850" s="1">
        <v>495.77</v>
      </c>
      <c r="CA1850" s="1">
        <v>681.45</v>
      </c>
      <c r="CO1850" s="1" t="s">
        <v>133</v>
      </c>
    </row>
    <row r="1851" spans="2:93" x14ac:dyDescent="0.25">
      <c r="B1851" s="1" t="s">
        <v>132</v>
      </c>
      <c r="C1851" s="84">
        <v>1998</v>
      </c>
      <c r="D1851" s="3">
        <v>36139</v>
      </c>
      <c r="E1851" s="3"/>
      <c r="AJ1851" s="4"/>
      <c r="AK1851" s="1"/>
      <c r="AL1851" s="1"/>
      <c r="AM1851" s="4"/>
      <c r="CM1851" s="1">
        <v>10.77</v>
      </c>
      <c r="CO1851" s="1" t="s">
        <v>133</v>
      </c>
    </row>
    <row r="1852" spans="2:93" x14ac:dyDescent="0.25">
      <c r="B1852" s="1" t="s">
        <v>132</v>
      </c>
      <c r="C1852" s="84">
        <v>1998</v>
      </c>
      <c r="D1852" s="3">
        <v>36143</v>
      </c>
      <c r="E1852" s="3"/>
      <c r="AJ1852" s="4"/>
      <c r="AK1852" s="1"/>
      <c r="AL1852" s="1"/>
      <c r="AM1852" s="4"/>
      <c r="CB1852" s="1">
        <v>340.71</v>
      </c>
      <c r="CC1852" s="1">
        <v>0.22700000000000001</v>
      </c>
      <c r="CD1852" s="1">
        <v>0.26800000000000002</v>
      </c>
      <c r="CE1852" s="1">
        <v>0.24199999999999999</v>
      </c>
      <c r="CF1852" s="1">
        <v>0.19800000000000001</v>
      </c>
      <c r="CG1852" s="1">
        <v>0.187</v>
      </c>
      <c r="CH1852" s="1">
        <v>0.23499999999999999</v>
      </c>
      <c r="CI1852" s="1">
        <v>0.17100000000000001</v>
      </c>
      <c r="CJ1852" s="1">
        <v>0.17699999999999999</v>
      </c>
      <c r="CM1852" s="1">
        <v>12.55</v>
      </c>
      <c r="CN1852" s="1" t="s">
        <v>133</v>
      </c>
      <c r="CO1852" s="1" t="s">
        <v>133</v>
      </c>
    </row>
    <row r="1853" spans="2:93" x14ac:dyDescent="0.25">
      <c r="B1853" s="1" t="s">
        <v>132</v>
      </c>
      <c r="C1853" s="84">
        <v>1998</v>
      </c>
      <c r="D1853" s="3">
        <v>36145</v>
      </c>
      <c r="E1853" s="3"/>
      <c r="I1853" s="1">
        <v>0.113</v>
      </c>
      <c r="J1853" s="1">
        <v>884.49249999999995</v>
      </c>
      <c r="K1853" s="1">
        <v>2035.425</v>
      </c>
      <c r="L1853" s="1">
        <v>2371.0250000000001</v>
      </c>
      <c r="M1853" s="1">
        <v>2669.7</v>
      </c>
      <c r="N1853" s="1">
        <v>3185.7</v>
      </c>
      <c r="O1853" s="1">
        <v>2306.5</v>
      </c>
      <c r="P1853" s="1">
        <v>20411.504420000001</v>
      </c>
      <c r="Z1853" s="1">
        <v>20411.504420000001</v>
      </c>
      <c r="AD1853" s="1">
        <v>884.49249999999995</v>
      </c>
      <c r="AE1853" s="1">
        <v>2035.425</v>
      </c>
      <c r="AF1853" s="1">
        <v>2371.0250000000001</v>
      </c>
      <c r="AG1853" s="1">
        <v>2669.7</v>
      </c>
      <c r="AH1853" s="1">
        <v>3185.7</v>
      </c>
      <c r="AI1853" s="1">
        <v>2306.5</v>
      </c>
      <c r="AJ1853" s="4">
        <v>854.32</v>
      </c>
      <c r="AK1853" s="1"/>
      <c r="AL1853" s="1"/>
      <c r="AM1853" s="4"/>
      <c r="AR1853" s="1">
        <v>2810.2</v>
      </c>
      <c r="AT1853" s="1">
        <v>64.94</v>
      </c>
      <c r="AU1853" s="1">
        <v>0.97663630999999995</v>
      </c>
      <c r="AX1853" s="1">
        <v>3.17</v>
      </c>
      <c r="AY1853" s="1">
        <v>3.4</v>
      </c>
      <c r="BB1853" s="1">
        <v>5.6</v>
      </c>
      <c r="BC1853" s="1">
        <v>1010.17</v>
      </c>
      <c r="BD1853" s="1">
        <v>7.01</v>
      </c>
      <c r="BH1853" s="1">
        <v>28597.759999999998</v>
      </c>
      <c r="BI1853" s="1">
        <v>181.05</v>
      </c>
      <c r="BJ1853" s="1">
        <v>11.58</v>
      </c>
      <c r="BL1853" s="1">
        <v>61.69</v>
      </c>
      <c r="BW1853" s="1">
        <v>525.19000000000005</v>
      </c>
      <c r="CA1853" s="1">
        <v>583.28</v>
      </c>
      <c r="CO1853" s="1" t="s">
        <v>133</v>
      </c>
    </row>
    <row r="1854" spans="2:93" x14ac:dyDescent="0.25">
      <c r="B1854" s="1" t="s">
        <v>132</v>
      </c>
      <c r="C1854" s="84">
        <v>1998</v>
      </c>
      <c r="D1854" s="3">
        <v>36146</v>
      </c>
      <c r="E1854" s="3"/>
      <c r="AJ1854" s="4"/>
      <c r="AK1854" s="1"/>
      <c r="AL1854" s="1"/>
      <c r="AM1854" s="4"/>
      <c r="CM1854" s="1">
        <v>13.02</v>
      </c>
      <c r="CO1854" s="1" t="s">
        <v>133</v>
      </c>
    </row>
    <row r="1855" spans="2:93" x14ac:dyDescent="0.25">
      <c r="B1855" s="1" t="s">
        <v>132</v>
      </c>
      <c r="C1855" s="84">
        <v>1998</v>
      </c>
      <c r="D1855" s="3">
        <v>36150</v>
      </c>
      <c r="E1855" s="3"/>
      <c r="AJ1855" s="4"/>
      <c r="AK1855" s="1"/>
      <c r="AL1855" s="1"/>
      <c r="AM1855" s="4"/>
      <c r="CB1855" s="1">
        <v>353.18</v>
      </c>
      <c r="CC1855" s="1">
        <v>0.245</v>
      </c>
      <c r="CD1855" s="1">
        <v>0.28100000000000003</v>
      </c>
      <c r="CE1855" s="1">
        <v>0.25700000000000001</v>
      </c>
      <c r="CF1855" s="1">
        <v>0.20799999999999999</v>
      </c>
      <c r="CG1855" s="1">
        <v>0.192</v>
      </c>
      <c r="CH1855" s="1">
        <v>0.23499999999999999</v>
      </c>
      <c r="CI1855" s="1">
        <v>0.17199999999999999</v>
      </c>
      <c r="CJ1855" s="1">
        <v>0.17599999999999999</v>
      </c>
      <c r="CM1855" s="1">
        <v>11.2</v>
      </c>
      <c r="CN1855" s="1" t="s">
        <v>133</v>
      </c>
      <c r="CO1855" s="1" t="s">
        <v>133</v>
      </c>
    </row>
    <row r="1856" spans="2:93" x14ac:dyDescent="0.25">
      <c r="B1856" s="1" t="s">
        <v>132</v>
      </c>
      <c r="C1856" s="84">
        <v>1998</v>
      </c>
      <c r="D1856" s="3">
        <v>36152</v>
      </c>
      <c r="E1856" s="3"/>
      <c r="AJ1856" s="4"/>
      <c r="AK1856" s="1"/>
      <c r="AL1856" s="1"/>
      <c r="AM1856" s="4"/>
      <c r="CM1856" s="1">
        <v>8.59</v>
      </c>
      <c r="CO1856" s="1" t="s">
        <v>133</v>
      </c>
    </row>
    <row r="1857" spans="2:93" x14ac:dyDescent="0.25">
      <c r="B1857" s="1" t="s">
        <v>132</v>
      </c>
      <c r="C1857" s="84">
        <v>1998</v>
      </c>
      <c r="D1857" s="3">
        <v>36153</v>
      </c>
      <c r="E1857" s="3"/>
      <c r="I1857" s="1">
        <v>625.77499999999998</v>
      </c>
      <c r="J1857" s="1">
        <v>2035.425</v>
      </c>
      <c r="K1857" s="1">
        <v>2371.0250000000001</v>
      </c>
      <c r="L1857" s="1">
        <v>2669.7</v>
      </c>
      <c r="M1857" s="1">
        <v>3185.7</v>
      </c>
      <c r="N1857" s="1">
        <v>2383</v>
      </c>
      <c r="AD1857" s="1">
        <v>625.77499999999998</v>
      </c>
      <c r="AE1857" s="1">
        <v>2035.425</v>
      </c>
      <c r="AF1857" s="1">
        <v>2371.0250000000001</v>
      </c>
      <c r="AG1857" s="1">
        <v>2669.7</v>
      </c>
      <c r="AH1857" s="1">
        <v>3185.7</v>
      </c>
      <c r="AI1857" s="1">
        <v>2383</v>
      </c>
      <c r="AJ1857" s="4">
        <v>1121.5999999999999</v>
      </c>
      <c r="AK1857" s="1"/>
      <c r="AL1857" s="1"/>
      <c r="AM1857" s="4"/>
      <c r="AR1857" s="1">
        <v>17204.2</v>
      </c>
      <c r="AT1857" s="1">
        <v>162.41999999999999</v>
      </c>
      <c r="AU1857" s="1">
        <v>0.97203530400000004</v>
      </c>
      <c r="AX1857" s="1">
        <v>4.62</v>
      </c>
      <c r="AY1857" s="1">
        <v>3.55</v>
      </c>
      <c r="BB1857" s="1">
        <v>5.45</v>
      </c>
      <c r="BC1857" s="1">
        <v>1051.5</v>
      </c>
      <c r="BD1857" s="1">
        <v>6.87</v>
      </c>
      <c r="BH1857" s="1">
        <v>26525.84</v>
      </c>
      <c r="BI1857" s="1">
        <v>158.55000000000001</v>
      </c>
      <c r="BJ1857" s="1">
        <v>23.43</v>
      </c>
      <c r="BL1857" s="1">
        <v>110.07</v>
      </c>
      <c r="BW1857" s="1">
        <v>659.23</v>
      </c>
      <c r="CA1857" s="1">
        <v>669.9</v>
      </c>
      <c r="CO1857" s="1" t="s">
        <v>133</v>
      </c>
    </row>
    <row r="1858" spans="2:93" x14ac:dyDescent="0.25">
      <c r="B1858" s="1" t="s">
        <v>132</v>
      </c>
      <c r="C1858" s="84">
        <v>1998</v>
      </c>
      <c r="D1858" s="3">
        <v>36157</v>
      </c>
      <c r="E1858" s="3"/>
      <c r="AJ1858" s="4"/>
      <c r="AK1858" s="1"/>
      <c r="AL1858" s="1"/>
      <c r="AM1858" s="4"/>
      <c r="CB1858" s="1">
        <v>357.61</v>
      </c>
      <c r="CC1858" s="1">
        <v>0.249</v>
      </c>
      <c r="CD1858" s="1">
        <v>0.28199999999999997</v>
      </c>
      <c r="CE1858" s="1">
        <v>0.25700000000000001</v>
      </c>
      <c r="CF1858" s="1">
        <v>0.215</v>
      </c>
      <c r="CG1858" s="1">
        <v>0.19500000000000001</v>
      </c>
      <c r="CH1858" s="1">
        <v>0.24099999999999999</v>
      </c>
      <c r="CI1858" s="1">
        <v>0.17399999999999999</v>
      </c>
      <c r="CJ1858" s="1">
        <v>0.17599999999999999</v>
      </c>
      <c r="CN1858" s="1" t="s">
        <v>133</v>
      </c>
      <c r="CO1858" s="1" t="s">
        <v>133</v>
      </c>
    </row>
    <row r="1859" spans="2:93" x14ac:dyDescent="0.25">
      <c r="B1859" s="1" t="s">
        <v>132</v>
      </c>
      <c r="C1859" s="84">
        <v>1998</v>
      </c>
      <c r="D1859" s="3">
        <v>36159</v>
      </c>
      <c r="E1859" s="3"/>
      <c r="I1859" s="1">
        <v>1485.33</v>
      </c>
      <c r="J1859" s="1">
        <v>2371.0250000000001</v>
      </c>
      <c r="K1859" s="1">
        <v>2669.7</v>
      </c>
      <c r="L1859" s="1">
        <v>3185.7</v>
      </c>
      <c r="M1859" s="1">
        <v>2383</v>
      </c>
      <c r="AE1859" s="1">
        <v>1485.33</v>
      </c>
      <c r="AF1859" s="1">
        <v>2371.0250000000001</v>
      </c>
      <c r="AG1859" s="1">
        <v>2669.7</v>
      </c>
      <c r="AH1859" s="1">
        <v>3185.7</v>
      </c>
      <c r="AI1859" s="1">
        <v>2383</v>
      </c>
      <c r="AJ1859" s="4">
        <v>1259.95</v>
      </c>
      <c r="AK1859" s="1"/>
      <c r="AL1859" s="1"/>
      <c r="AM1859" s="4"/>
      <c r="AR1859" s="1">
        <v>16564.310000000001</v>
      </c>
      <c r="AT1859" s="1">
        <v>238.62</v>
      </c>
      <c r="AU1859" s="1">
        <v>0.855097675</v>
      </c>
      <c r="AX1859" s="1">
        <v>6.37</v>
      </c>
      <c r="AY1859" s="1">
        <v>4.3</v>
      </c>
      <c r="BB1859" s="1">
        <v>4.7</v>
      </c>
      <c r="BC1859" s="1">
        <v>1092</v>
      </c>
      <c r="BD1859" s="1">
        <v>3.72</v>
      </c>
      <c r="BH1859" s="1">
        <v>25662.11</v>
      </c>
      <c r="BI1859" s="1">
        <v>158.74</v>
      </c>
      <c r="BJ1859" s="1">
        <v>20.75</v>
      </c>
      <c r="BL1859" s="1">
        <v>112.51</v>
      </c>
      <c r="BW1859" s="1">
        <v>706.94</v>
      </c>
      <c r="CA1859" s="1">
        <v>802.73</v>
      </c>
      <c r="CO1859" s="1" t="s">
        <v>133</v>
      </c>
    </row>
    <row r="1860" spans="2:93" x14ac:dyDescent="0.25">
      <c r="B1860" s="1" t="s">
        <v>132</v>
      </c>
      <c r="C1860" s="84">
        <v>1998</v>
      </c>
      <c r="D1860" s="3">
        <v>36167</v>
      </c>
      <c r="E1860" s="3"/>
      <c r="AJ1860" s="4">
        <v>1488.13</v>
      </c>
      <c r="AK1860" s="1"/>
      <c r="AL1860" s="1"/>
      <c r="AM1860" s="4"/>
      <c r="AR1860" s="1">
        <v>30299.61</v>
      </c>
      <c r="AT1860" s="1">
        <v>470.95</v>
      </c>
      <c r="AU1860" s="1">
        <v>0.77895363399999995</v>
      </c>
      <c r="AX1860" s="1">
        <v>6.09</v>
      </c>
      <c r="AY1860" s="1">
        <v>4.55</v>
      </c>
      <c r="BB1860" s="1">
        <v>4.45</v>
      </c>
      <c r="BC1860" s="1">
        <v>1026.67</v>
      </c>
      <c r="BD1860" s="1">
        <v>2.63</v>
      </c>
      <c r="BH1860" s="1">
        <v>21995.97</v>
      </c>
      <c r="BI1860" s="1">
        <v>129.38</v>
      </c>
      <c r="BJ1860" s="1">
        <v>31.43</v>
      </c>
      <c r="BL1860" s="1">
        <v>135.12</v>
      </c>
      <c r="BW1860" s="1">
        <v>711.4</v>
      </c>
      <c r="CA1860" s="1">
        <v>811.39</v>
      </c>
      <c r="CO1860" s="1" t="s">
        <v>133</v>
      </c>
    </row>
    <row r="1861" spans="2:93" x14ac:dyDescent="0.25">
      <c r="B1861" s="1" t="s">
        <v>132</v>
      </c>
      <c r="C1861" s="84">
        <v>1998</v>
      </c>
      <c r="D1861" s="3">
        <v>36171</v>
      </c>
      <c r="E1861" s="3"/>
      <c r="AJ1861" s="4"/>
      <c r="AK1861" s="1"/>
      <c r="AL1861" s="1"/>
      <c r="AM1861" s="4"/>
      <c r="CB1861" s="1">
        <v>361.96</v>
      </c>
      <c r="CC1861" s="1">
        <v>0.245</v>
      </c>
      <c r="CD1861" s="1">
        <v>0.29099999999999998</v>
      </c>
      <c r="CE1861" s="1">
        <v>0.26500000000000001</v>
      </c>
      <c r="CF1861" s="1">
        <v>0.22600000000000001</v>
      </c>
      <c r="CG1861" s="1">
        <v>0.19600000000000001</v>
      </c>
      <c r="CH1861" s="1">
        <v>0.23899999999999999</v>
      </c>
      <c r="CI1861" s="1">
        <v>0.17399999999999999</v>
      </c>
      <c r="CJ1861" s="1">
        <v>0.17399999999999999</v>
      </c>
      <c r="CN1861" s="1" t="s">
        <v>133</v>
      </c>
    </row>
    <row r="1862" spans="2:93" x14ac:dyDescent="0.25">
      <c r="B1862" s="1" t="s">
        <v>132</v>
      </c>
      <c r="C1862" s="84">
        <v>1998</v>
      </c>
      <c r="D1862" s="3">
        <v>36172</v>
      </c>
      <c r="E1862" s="3"/>
      <c r="AJ1862" s="4">
        <v>1622.62</v>
      </c>
      <c r="AK1862" s="1"/>
      <c r="AL1862" s="1"/>
      <c r="AM1862" s="4"/>
      <c r="AR1862" s="1">
        <v>17904.79</v>
      </c>
      <c r="AT1862" s="1">
        <v>559.24</v>
      </c>
      <c r="AU1862" s="1">
        <v>0.87638053400000004</v>
      </c>
      <c r="AX1862" s="1">
        <v>9.4</v>
      </c>
      <c r="AY1862" s="1">
        <v>5.05</v>
      </c>
      <c r="BB1862" s="1">
        <v>3.95</v>
      </c>
      <c r="BC1862" s="1">
        <v>1100</v>
      </c>
      <c r="BD1862" s="1">
        <v>3.84</v>
      </c>
      <c r="BH1862" s="1">
        <v>21109.85</v>
      </c>
      <c r="BI1862" s="1">
        <v>202.09</v>
      </c>
      <c r="BJ1862" s="1">
        <v>18.53</v>
      </c>
      <c r="BL1862" s="1">
        <v>125.18</v>
      </c>
      <c r="BW1862" s="1">
        <v>672.42</v>
      </c>
      <c r="CA1862" s="1">
        <v>736.31</v>
      </c>
      <c r="CO1862" s="1" t="s">
        <v>133</v>
      </c>
    </row>
    <row r="1863" spans="2:93" x14ac:dyDescent="0.25">
      <c r="B1863" s="1" t="s">
        <v>132</v>
      </c>
      <c r="C1863" s="84">
        <v>1998</v>
      </c>
      <c r="D1863" s="3">
        <v>36178</v>
      </c>
      <c r="E1863" s="3"/>
      <c r="AJ1863" s="4"/>
      <c r="AK1863" s="1"/>
      <c r="AL1863" s="1"/>
      <c r="AM1863" s="4"/>
      <c r="CB1863" s="1">
        <v>366.22</v>
      </c>
      <c r="CC1863" s="1">
        <v>0.246</v>
      </c>
      <c r="CD1863" s="1">
        <v>0.28699999999999998</v>
      </c>
      <c r="CE1863" s="1">
        <v>0.26400000000000001</v>
      </c>
      <c r="CF1863" s="1">
        <v>0.23300000000000001</v>
      </c>
      <c r="CG1863" s="1">
        <v>0.20300000000000001</v>
      </c>
      <c r="CH1863" s="1">
        <v>0.247</v>
      </c>
      <c r="CI1863" s="1">
        <v>0.17699999999999999</v>
      </c>
      <c r="CJ1863" s="1">
        <v>0.17399999999999999</v>
      </c>
      <c r="CN1863" s="1" t="s">
        <v>133</v>
      </c>
    </row>
    <row r="1864" spans="2:93" x14ac:dyDescent="0.25">
      <c r="B1864" s="1" t="s">
        <v>132</v>
      </c>
      <c r="C1864" s="84">
        <v>1998</v>
      </c>
      <c r="D1864" s="3">
        <v>36179</v>
      </c>
      <c r="E1864" s="3"/>
      <c r="I1864" s="1">
        <v>1913.3050000000001</v>
      </c>
      <c r="J1864" s="1">
        <v>2669.7</v>
      </c>
      <c r="K1864" s="1">
        <v>3185.7</v>
      </c>
      <c r="L1864" s="1">
        <v>2383</v>
      </c>
      <c r="AF1864" s="1">
        <v>1913.3050000000001</v>
      </c>
      <c r="AG1864" s="1">
        <v>2669.7</v>
      </c>
      <c r="AH1864" s="1">
        <v>3185.7</v>
      </c>
      <c r="AI1864" s="1">
        <v>2383</v>
      </c>
      <c r="AJ1864" s="4">
        <v>1701.3</v>
      </c>
      <c r="AK1864" s="1"/>
      <c r="AL1864" s="1"/>
      <c r="AM1864" s="4"/>
      <c r="AR1864" s="1">
        <v>24962.49</v>
      </c>
      <c r="AT1864" s="1">
        <v>753.01</v>
      </c>
      <c r="AU1864" s="1">
        <v>0.81335686799999996</v>
      </c>
      <c r="AX1864" s="1">
        <v>9.48</v>
      </c>
      <c r="AY1864" s="1">
        <v>5.2</v>
      </c>
      <c r="BB1864" s="1">
        <v>3.8</v>
      </c>
      <c r="BD1864" s="1">
        <v>3.03</v>
      </c>
      <c r="BH1864" s="1">
        <v>25819.66</v>
      </c>
      <c r="BI1864" s="1">
        <v>123.02</v>
      </c>
      <c r="BJ1864" s="1">
        <v>24.2</v>
      </c>
      <c r="BL1864" s="1">
        <v>121.78</v>
      </c>
      <c r="BW1864" s="1">
        <v>639.24</v>
      </c>
      <c r="CA1864" s="1">
        <v>667.01</v>
      </c>
      <c r="CO1864" s="1" t="s">
        <v>133</v>
      </c>
    </row>
    <row r="1865" spans="2:93" x14ac:dyDescent="0.25">
      <c r="B1865" s="1" t="s">
        <v>132</v>
      </c>
      <c r="C1865" s="84">
        <v>1998</v>
      </c>
      <c r="D1865" s="3">
        <v>36185</v>
      </c>
      <c r="E1865" s="3"/>
      <c r="AJ1865" s="4"/>
      <c r="AK1865" s="1"/>
      <c r="AL1865" s="1"/>
      <c r="AM1865" s="4"/>
      <c r="CB1865" s="1">
        <v>374.49</v>
      </c>
      <c r="CC1865" s="1">
        <v>0.27900000000000003</v>
      </c>
      <c r="CD1865" s="1">
        <v>0.28799999999999998</v>
      </c>
      <c r="CE1865" s="1">
        <v>0.26400000000000001</v>
      </c>
      <c r="CF1865" s="1">
        <v>0.23400000000000001</v>
      </c>
      <c r="CG1865" s="1">
        <v>0.20599999999999999</v>
      </c>
      <c r="CH1865" s="1">
        <v>0.25</v>
      </c>
      <c r="CI1865" s="1">
        <v>0.17899999999999999</v>
      </c>
      <c r="CJ1865" s="1">
        <v>0.17299999999999999</v>
      </c>
      <c r="CN1865" s="1" t="s">
        <v>133</v>
      </c>
    </row>
    <row r="1866" spans="2:93" x14ac:dyDescent="0.25">
      <c r="B1866" s="1" t="s">
        <v>132</v>
      </c>
      <c r="C1866" s="84">
        <v>1998</v>
      </c>
      <c r="D1866" s="3">
        <v>36188</v>
      </c>
      <c r="E1866" s="3"/>
      <c r="I1866" s="1">
        <v>671.16</v>
      </c>
      <c r="J1866" s="1">
        <v>1782.39</v>
      </c>
      <c r="K1866" s="1">
        <v>2669.7</v>
      </c>
      <c r="L1866" s="1">
        <v>3185.7</v>
      </c>
      <c r="M1866" s="1">
        <v>2383</v>
      </c>
      <c r="AE1866" s="1">
        <v>671.16</v>
      </c>
      <c r="AF1866" s="1">
        <v>1782.39</v>
      </c>
      <c r="AG1866" s="1">
        <v>2669.7</v>
      </c>
      <c r="AH1866" s="1">
        <v>3185.7</v>
      </c>
      <c r="AI1866" s="1">
        <v>2383</v>
      </c>
      <c r="AJ1866" s="4">
        <v>2028.33</v>
      </c>
      <c r="AK1866" s="1"/>
      <c r="AL1866" s="1"/>
      <c r="AM1866" s="4"/>
      <c r="AR1866" s="1">
        <v>35244.800000000003</v>
      </c>
      <c r="AT1866" s="1">
        <v>988.88</v>
      </c>
      <c r="AU1866" s="1">
        <v>0.75998141399999997</v>
      </c>
      <c r="AX1866" s="1">
        <v>9.01</v>
      </c>
      <c r="AY1866" s="1">
        <v>5</v>
      </c>
      <c r="BB1866" s="1">
        <v>4</v>
      </c>
      <c r="BD1866" s="1">
        <v>2.59</v>
      </c>
      <c r="BH1866" s="1">
        <v>23969.39</v>
      </c>
      <c r="BI1866" s="1">
        <v>113.33</v>
      </c>
      <c r="BJ1866" s="1">
        <v>29.25</v>
      </c>
      <c r="BL1866" s="1">
        <v>134.19</v>
      </c>
      <c r="BW1866" s="1">
        <v>730.86</v>
      </c>
      <c r="CA1866" s="1">
        <v>718.99</v>
      </c>
      <c r="CO1866" s="1" t="s">
        <v>133</v>
      </c>
    </row>
    <row r="1867" spans="2:93" x14ac:dyDescent="0.25">
      <c r="B1867" s="1" t="s">
        <v>132</v>
      </c>
      <c r="C1867" s="84">
        <v>1998</v>
      </c>
      <c r="D1867" s="3">
        <v>36192</v>
      </c>
      <c r="E1867" s="3"/>
      <c r="AJ1867" s="4"/>
      <c r="AK1867" s="1"/>
      <c r="AL1867" s="1"/>
      <c r="AM1867" s="4"/>
      <c r="CB1867" s="1">
        <v>387.87</v>
      </c>
      <c r="CC1867" s="1">
        <v>0.27300000000000002</v>
      </c>
      <c r="CD1867" s="1">
        <v>0.28699999999999998</v>
      </c>
      <c r="CE1867" s="1">
        <v>0.28100000000000003</v>
      </c>
      <c r="CF1867" s="1">
        <v>0.27200000000000002</v>
      </c>
      <c r="CG1867" s="1">
        <v>0.216</v>
      </c>
      <c r="CH1867" s="1">
        <v>0.25600000000000001</v>
      </c>
      <c r="CI1867" s="1">
        <v>0.18099999999999999</v>
      </c>
      <c r="CJ1867" s="1">
        <v>0.17499999999999999</v>
      </c>
      <c r="CN1867" s="1" t="s">
        <v>133</v>
      </c>
    </row>
    <row r="1868" spans="2:93" x14ac:dyDescent="0.25">
      <c r="B1868" s="1" t="s">
        <v>132</v>
      </c>
      <c r="C1868" s="84">
        <v>1998</v>
      </c>
      <c r="D1868" s="3">
        <v>36194</v>
      </c>
      <c r="E1868" s="3"/>
      <c r="AJ1868" s="4">
        <v>1929.21</v>
      </c>
      <c r="AK1868" s="1"/>
      <c r="AL1868" s="1"/>
      <c r="AM1868" s="4"/>
      <c r="AR1868" s="1">
        <v>30312.6</v>
      </c>
      <c r="AT1868" s="1">
        <v>923.26</v>
      </c>
      <c r="AU1868" s="1">
        <v>0.71119065599999998</v>
      </c>
      <c r="AX1868" s="1">
        <v>14.77</v>
      </c>
      <c r="AY1868" s="1">
        <v>5.6</v>
      </c>
      <c r="BB1868" s="1">
        <v>3.4</v>
      </c>
      <c r="BD1868" s="1">
        <v>2.25</v>
      </c>
      <c r="BI1868" s="1">
        <v>84.54</v>
      </c>
      <c r="BJ1868" s="1">
        <v>26.23</v>
      </c>
      <c r="BL1868" s="1">
        <v>141.47</v>
      </c>
      <c r="BW1868" s="1">
        <v>679.9</v>
      </c>
      <c r="CA1868" s="1">
        <v>643.91</v>
      </c>
      <c r="CO1868" s="1" t="s">
        <v>133</v>
      </c>
    </row>
    <row r="1869" spans="2:93" x14ac:dyDescent="0.25">
      <c r="B1869" s="1" t="s">
        <v>132</v>
      </c>
      <c r="C1869" s="84">
        <v>1998</v>
      </c>
      <c r="D1869" s="3">
        <v>36199</v>
      </c>
      <c r="E1869" s="3"/>
      <c r="AJ1869" s="4"/>
      <c r="AK1869" s="1"/>
      <c r="AL1869" s="1"/>
      <c r="AM1869" s="4"/>
      <c r="CB1869" s="1">
        <v>377.47</v>
      </c>
      <c r="CC1869" s="1">
        <v>0.27500000000000002</v>
      </c>
      <c r="CD1869" s="1">
        <v>0.28199999999999997</v>
      </c>
      <c r="CE1869" s="1">
        <v>0.26100000000000001</v>
      </c>
      <c r="CF1869" s="1">
        <v>0.23799999999999999</v>
      </c>
      <c r="CG1869" s="1">
        <v>0.216</v>
      </c>
      <c r="CH1869" s="1">
        <v>0.26</v>
      </c>
      <c r="CI1869" s="1">
        <v>0.183</v>
      </c>
      <c r="CJ1869" s="1">
        <v>0.17299999999999999</v>
      </c>
      <c r="CN1869" s="1" t="s">
        <v>133</v>
      </c>
    </row>
    <row r="1870" spans="2:93" x14ac:dyDescent="0.25">
      <c r="B1870" s="1" t="s">
        <v>132</v>
      </c>
      <c r="C1870" s="84">
        <v>1998</v>
      </c>
      <c r="D1870" s="3">
        <v>36199</v>
      </c>
      <c r="E1870" s="3"/>
      <c r="AJ1870" s="4">
        <v>1705.53</v>
      </c>
      <c r="AK1870" s="1"/>
      <c r="AL1870" s="1"/>
      <c r="AM1870" s="4"/>
      <c r="AR1870" s="1">
        <v>24781.8</v>
      </c>
      <c r="AT1870" s="1">
        <v>818.78</v>
      </c>
      <c r="AU1870" s="1">
        <v>0.68867338499999997</v>
      </c>
      <c r="AX1870" s="1">
        <v>12.99</v>
      </c>
      <c r="AY1870" s="1">
        <v>5.5</v>
      </c>
      <c r="BB1870" s="1">
        <v>3.5</v>
      </c>
      <c r="BD1870" s="1">
        <v>2.17</v>
      </c>
      <c r="BI1870" s="1">
        <v>95.05</v>
      </c>
      <c r="BJ1870" s="1">
        <v>22</v>
      </c>
      <c r="BL1870" s="1">
        <v>106.82</v>
      </c>
      <c r="BW1870" s="1">
        <v>596.86</v>
      </c>
      <c r="CA1870" s="1">
        <v>655.46</v>
      </c>
      <c r="CO1870" s="1" t="s">
        <v>133</v>
      </c>
    </row>
    <row r="1871" spans="2:93" x14ac:dyDescent="0.25">
      <c r="B1871" s="1" t="s">
        <v>132</v>
      </c>
      <c r="C1871" s="84">
        <v>1998</v>
      </c>
      <c r="D1871" s="3">
        <v>36206</v>
      </c>
      <c r="E1871" s="3"/>
      <c r="AJ1871" s="4"/>
      <c r="AK1871" s="1"/>
      <c r="AL1871" s="1"/>
      <c r="AM1871" s="4"/>
      <c r="CB1871" s="1">
        <v>396.66</v>
      </c>
      <c r="CC1871" s="1">
        <v>0.29399999999999998</v>
      </c>
      <c r="CD1871" s="1">
        <v>0.29599999999999999</v>
      </c>
      <c r="CE1871" s="1">
        <v>0.26900000000000002</v>
      </c>
      <c r="CF1871" s="1">
        <v>0.247</v>
      </c>
      <c r="CG1871" s="1">
        <v>0.23300000000000001</v>
      </c>
      <c r="CH1871" s="1">
        <v>0.27600000000000002</v>
      </c>
      <c r="CI1871" s="1">
        <v>0.19400000000000001</v>
      </c>
      <c r="CJ1871" s="1">
        <v>0.17399999999999999</v>
      </c>
      <c r="CN1871" s="1" t="s">
        <v>133</v>
      </c>
    </row>
    <row r="1872" spans="2:93" x14ac:dyDescent="0.25">
      <c r="B1872" s="1" t="s">
        <v>132</v>
      </c>
      <c r="C1872" s="84">
        <v>1998</v>
      </c>
      <c r="D1872" s="3">
        <v>36209</v>
      </c>
      <c r="E1872" s="3"/>
      <c r="I1872" s="1">
        <v>1717.415</v>
      </c>
      <c r="J1872" s="1">
        <v>2266.7175000000002</v>
      </c>
      <c r="K1872" s="1">
        <v>3185.7</v>
      </c>
      <c r="L1872" s="1">
        <v>2383</v>
      </c>
      <c r="AF1872" s="1">
        <v>1717.415</v>
      </c>
      <c r="AG1872" s="1">
        <v>2266.7175000000002</v>
      </c>
      <c r="AH1872" s="1">
        <v>3185.7</v>
      </c>
      <c r="AI1872" s="1">
        <v>2383</v>
      </c>
      <c r="AJ1872" s="4">
        <v>1818.7</v>
      </c>
      <c r="AK1872" s="1"/>
      <c r="AL1872" s="1"/>
      <c r="AM1872" s="4"/>
      <c r="AR1872" s="1">
        <v>23031.65</v>
      </c>
      <c r="AT1872" s="1">
        <v>907.11</v>
      </c>
      <c r="AU1872" s="1">
        <v>0.71323471400000005</v>
      </c>
      <c r="AX1872" s="1">
        <v>13.26</v>
      </c>
      <c r="AY1872" s="1">
        <v>5.75</v>
      </c>
      <c r="BB1872" s="1">
        <v>3.25</v>
      </c>
      <c r="BD1872" s="1">
        <v>2.2000000000000002</v>
      </c>
      <c r="BI1872" s="1">
        <v>100.57</v>
      </c>
      <c r="BJ1872" s="1">
        <v>20.73</v>
      </c>
      <c r="BL1872" s="1">
        <v>89.38</v>
      </c>
      <c r="BW1872" s="1">
        <v>631.83000000000004</v>
      </c>
      <c r="CA1872" s="1">
        <v>687.23</v>
      </c>
      <c r="CO1872" s="1" t="s">
        <v>133</v>
      </c>
    </row>
    <row r="1873" spans="2:93" x14ac:dyDescent="0.25">
      <c r="B1873" s="1" t="s">
        <v>132</v>
      </c>
      <c r="C1873" s="84">
        <v>1998</v>
      </c>
      <c r="D1873" s="3">
        <v>36213</v>
      </c>
      <c r="E1873" s="3"/>
      <c r="AJ1873" s="4"/>
      <c r="AK1873" s="1"/>
      <c r="AL1873" s="1"/>
      <c r="AM1873" s="4"/>
      <c r="CB1873" s="1">
        <v>389.27</v>
      </c>
      <c r="CC1873" s="1">
        <v>0.27600000000000002</v>
      </c>
      <c r="CD1873" s="1">
        <v>0.27400000000000002</v>
      </c>
      <c r="CE1873" s="1">
        <v>0.26800000000000002</v>
      </c>
      <c r="CF1873" s="1">
        <v>0.248</v>
      </c>
      <c r="CG1873" s="1">
        <v>0.23400000000000001</v>
      </c>
      <c r="CH1873" s="1">
        <v>0.27800000000000002</v>
      </c>
      <c r="CI1873" s="1">
        <v>0.193</v>
      </c>
      <c r="CJ1873" s="1">
        <v>0.17499999999999999</v>
      </c>
      <c r="CN1873" s="1" t="s">
        <v>133</v>
      </c>
    </row>
    <row r="1874" spans="2:93" x14ac:dyDescent="0.25">
      <c r="B1874" s="1" t="s">
        <v>132</v>
      </c>
      <c r="C1874" s="84">
        <v>1998</v>
      </c>
      <c r="D1874" s="3">
        <v>36215</v>
      </c>
      <c r="E1874" s="3"/>
      <c r="I1874" s="1">
        <v>490.69</v>
      </c>
      <c r="J1874" s="1">
        <v>2357.2350000000001</v>
      </c>
      <c r="K1874" s="1">
        <v>2041.5150000000001</v>
      </c>
      <c r="L1874" s="1">
        <v>2383</v>
      </c>
      <c r="AF1874" s="1">
        <v>490.69</v>
      </c>
      <c r="AG1874" s="1">
        <v>2357.2350000000001</v>
      </c>
      <c r="AH1874" s="1">
        <v>2041.5150000000001</v>
      </c>
      <c r="AI1874" s="1">
        <v>2383</v>
      </c>
      <c r="AJ1874" s="4">
        <v>1748.05</v>
      </c>
      <c r="AK1874" s="1"/>
      <c r="AL1874" s="1"/>
      <c r="AM1874" s="4"/>
      <c r="AR1874" s="1">
        <v>31576.7</v>
      </c>
      <c r="AT1874" s="1">
        <v>852.73</v>
      </c>
      <c r="AU1874" s="1">
        <v>0.41075113499999999</v>
      </c>
      <c r="AX1874" s="1">
        <v>18.899999999999999</v>
      </c>
      <c r="AY1874" s="1">
        <v>6.75</v>
      </c>
      <c r="BB1874" s="1">
        <v>2.25</v>
      </c>
      <c r="BD1874" s="1">
        <v>1.17</v>
      </c>
      <c r="BI1874" s="1">
        <v>65.95</v>
      </c>
      <c r="BJ1874" s="1">
        <v>27.2</v>
      </c>
      <c r="BL1874" s="1">
        <v>104.71</v>
      </c>
      <c r="BW1874" s="1">
        <v>596.61</v>
      </c>
      <c r="CA1874" s="1">
        <v>742.09</v>
      </c>
      <c r="CO1874" s="1" t="s">
        <v>133</v>
      </c>
    </row>
    <row r="1875" spans="2:93" x14ac:dyDescent="0.25">
      <c r="B1875" s="1" t="s">
        <v>132</v>
      </c>
      <c r="C1875" s="84">
        <v>1998</v>
      </c>
      <c r="D1875" s="3">
        <v>36220</v>
      </c>
      <c r="E1875" s="3"/>
      <c r="AJ1875" s="4"/>
      <c r="AK1875" s="1"/>
      <c r="AL1875" s="1"/>
      <c r="AM1875" s="4"/>
      <c r="CB1875" s="1">
        <v>394.96</v>
      </c>
      <c r="CC1875" s="1">
        <v>0.26300000000000001</v>
      </c>
      <c r="CD1875" s="1">
        <v>0.30399999999999999</v>
      </c>
      <c r="CE1875" s="1">
        <v>0.27300000000000002</v>
      </c>
      <c r="CF1875" s="1">
        <v>0.25</v>
      </c>
      <c r="CG1875" s="1">
        <v>0.23599999999999999</v>
      </c>
      <c r="CH1875" s="1">
        <v>0.28000000000000003</v>
      </c>
      <c r="CI1875" s="1">
        <v>0.19600000000000001</v>
      </c>
      <c r="CJ1875" s="1">
        <v>0.17299999999999999</v>
      </c>
      <c r="CN1875" s="1" t="s">
        <v>133</v>
      </c>
    </row>
    <row r="1876" spans="2:93" x14ac:dyDescent="0.25">
      <c r="B1876" s="1" t="s">
        <v>132</v>
      </c>
      <c r="C1876" s="84">
        <v>1998</v>
      </c>
      <c r="D1876" s="3">
        <v>36220</v>
      </c>
      <c r="E1876" s="3"/>
      <c r="I1876" s="1">
        <v>2357.2350000000001</v>
      </c>
      <c r="J1876" s="1">
        <v>3022.2449999999999</v>
      </c>
      <c r="K1876" s="1">
        <v>2383</v>
      </c>
      <c r="AG1876" s="1">
        <v>2357.2350000000001</v>
      </c>
      <c r="AH1876" s="1">
        <v>3022.2449999999999</v>
      </c>
      <c r="AI1876" s="1">
        <v>2383</v>
      </c>
      <c r="AJ1876" s="4">
        <v>1752.81</v>
      </c>
      <c r="AK1876" s="1"/>
      <c r="AL1876" s="1"/>
      <c r="AM1876" s="4"/>
      <c r="AR1876" s="1">
        <v>26795.57</v>
      </c>
      <c r="AT1876" s="1">
        <v>902.33</v>
      </c>
      <c r="AU1876" s="1">
        <v>0.58055346500000005</v>
      </c>
      <c r="AX1876" s="1">
        <v>21.71</v>
      </c>
      <c r="AY1876" s="1">
        <v>6.55</v>
      </c>
      <c r="BB1876" s="1">
        <v>2.4500000000000002</v>
      </c>
      <c r="BD1876" s="1">
        <v>1.55</v>
      </c>
      <c r="BI1876" s="1">
        <v>74.459999999999994</v>
      </c>
      <c r="BJ1876" s="1">
        <v>24.7</v>
      </c>
      <c r="BL1876" s="1">
        <v>94.78</v>
      </c>
      <c r="BN1876" s="1" t="s">
        <v>89</v>
      </c>
      <c r="BW1876" s="1">
        <v>628.9</v>
      </c>
      <c r="CA1876" s="1">
        <v>690.11</v>
      </c>
      <c r="CO1876" s="1" t="s">
        <v>133</v>
      </c>
    </row>
    <row r="1877" spans="2:93" x14ac:dyDescent="0.25">
      <c r="B1877" s="1" t="s">
        <v>132</v>
      </c>
      <c r="C1877" s="84">
        <v>1998</v>
      </c>
      <c r="D1877" s="3">
        <v>36221</v>
      </c>
      <c r="E1877" s="3"/>
      <c r="I1877" s="1">
        <v>2059.7399999999998</v>
      </c>
      <c r="J1877" s="1">
        <v>2538.7424999999998</v>
      </c>
      <c r="K1877" s="1">
        <v>3185.7</v>
      </c>
      <c r="L1877" s="1">
        <v>2383</v>
      </c>
      <c r="AF1877" s="1">
        <v>2059.7399999999998</v>
      </c>
      <c r="AG1877" s="1">
        <v>2538.7424999999998</v>
      </c>
      <c r="AH1877" s="1">
        <v>3185.7</v>
      </c>
      <c r="AI1877" s="1">
        <v>2383</v>
      </c>
      <c r="AJ1877" s="4"/>
      <c r="AK1877" s="1"/>
      <c r="AL1877" s="1"/>
      <c r="AM1877" s="4"/>
      <c r="CO1877" s="1" t="s">
        <v>133</v>
      </c>
    </row>
    <row r="1878" spans="2:93" x14ac:dyDescent="0.25">
      <c r="B1878" s="1" t="s">
        <v>132</v>
      </c>
      <c r="C1878" s="84">
        <v>1998</v>
      </c>
      <c r="D1878" s="3">
        <v>36227</v>
      </c>
      <c r="E1878" s="3"/>
      <c r="AJ1878" s="4"/>
      <c r="AK1878" s="1"/>
      <c r="AL1878" s="1"/>
      <c r="AM1878" s="4"/>
      <c r="CB1878" s="1">
        <v>399.22</v>
      </c>
      <c r="CC1878" s="1">
        <v>0.30199999999999999</v>
      </c>
      <c r="CD1878" s="1">
        <v>0.3</v>
      </c>
      <c r="CE1878" s="1">
        <v>0.27200000000000002</v>
      </c>
      <c r="CF1878" s="1">
        <v>0.247</v>
      </c>
      <c r="CG1878" s="1">
        <v>0.22700000000000001</v>
      </c>
      <c r="CH1878" s="1">
        <v>0.28000000000000003</v>
      </c>
      <c r="CI1878" s="1">
        <v>0.192</v>
      </c>
      <c r="CJ1878" s="1">
        <v>0.17599999999999999</v>
      </c>
      <c r="CN1878" s="1" t="s">
        <v>133</v>
      </c>
    </row>
    <row r="1879" spans="2:93" x14ac:dyDescent="0.25">
      <c r="B1879" s="1" t="s">
        <v>132</v>
      </c>
      <c r="C1879" s="84">
        <v>1998</v>
      </c>
      <c r="D1879" s="3">
        <v>36342</v>
      </c>
      <c r="E1879" s="3"/>
      <c r="I1879" s="1">
        <v>149.76</v>
      </c>
      <c r="J1879" s="1">
        <v>2059.6999999999998</v>
      </c>
      <c r="K1879" s="1">
        <v>2194.9899999999998</v>
      </c>
      <c r="L1879" s="1">
        <v>2805.9</v>
      </c>
      <c r="M1879" s="1">
        <v>2824.05</v>
      </c>
      <c r="N1879" s="1">
        <v>1915.9</v>
      </c>
      <c r="AD1879" s="1">
        <v>149.76</v>
      </c>
      <c r="AE1879" s="1">
        <v>2059.6999999999998</v>
      </c>
      <c r="AF1879" s="1">
        <v>2194.9899999999998</v>
      </c>
      <c r="AG1879" s="1">
        <v>2805.9</v>
      </c>
      <c r="AH1879" s="1">
        <v>2824.05</v>
      </c>
      <c r="AI1879" s="1">
        <v>1915.9</v>
      </c>
      <c r="AJ1879" s="4"/>
      <c r="AK1879" s="1"/>
      <c r="AL1879" s="1"/>
      <c r="AM1879" s="4"/>
      <c r="CO1879" s="1" t="s">
        <v>133</v>
      </c>
    </row>
    <row r="1880" spans="2:93" x14ac:dyDescent="0.25">
      <c r="B1880" s="1" t="s">
        <v>132</v>
      </c>
      <c r="C1880" s="84">
        <v>1998</v>
      </c>
      <c r="D1880" s="3">
        <v>36435</v>
      </c>
      <c r="E1880" s="3"/>
      <c r="I1880" s="1">
        <v>1193.7550000000001</v>
      </c>
      <c r="J1880" s="1">
        <v>2538.7424999999998</v>
      </c>
      <c r="K1880" s="1">
        <v>3185.7</v>
      </c>
      <c r="L1880" s="1">
        <v>2383</v>
      </c>
      <c r="AF1880" s="1">
        <v>1193.7550000000001</v>
      </c>
      <c r="AG1880" s="1">
        <v>2538.7424999999998</v>
      </c>
      <c r="AH1880" s="1">
        <v>3185.7</v>
      </c>
      <c r="AI1880" s="1">
        <v>2383</v>
      </c>
      <c r="AJ1880" s="4"/>
      <c r="AK1880" s="1"/>
      <c r="AL1880" s="1"/>
      <c r="AM1880" s="4"/>
      <c r="CO1880" s="1" t="s">
        <v>133</v>
      </c>
    </row>
    <row r="1881" spans="2:93" x14ac:dyDescent="0.25">
      <c r="B1881" s="1" t="s">
        <v>132</v>
      </c>
      <c r="C1881" s="84">
        <v>1998</v>
      </c>
      <c r="D1881" s="3">
        <v>36495</v>
      </c>
      <c r="E1881" s="3"/>
      <c r="I1881" s="1">
        <v>183.36500000000001</v>
      </c>
      <c r="J1881" s="1">
        <v>2125.6799999999998</v>
      </c>
      <c r="K1881" s="1">
        <v>2669.7</v>
      </c>
      <c r="L1881" s="1">
        <v>3185.7</v>
      </c>
      <c r="M1881" s="1">
        <v>2383</v>
      </c>
      <c r="AE1881" s="1">
        <v>183.36500000000001</v>
      </c>
      <c r="AF1881" s="1">
        <v>2125.6799999999998</v>
      </c>
      <c r="AG1881" s="1">
        <v>2669.7</v>
      </c>
      <c r="AH1881" s="1">
        <v>3185.7</v>
      </c>
      <c r="AI1881" s="1">
        <v>2383</v>
      </c>
      <c r="AJ1881" s="4"/>
      <c r="AK1881" s="1"/>
      <c r="AL1881" s="1"/>
      <c r="AM1881" s="4"/>
      <c r="CO1881" s="1" t="s">
        <v>133</v>
      </c>
    </row>
    <row r="1882" spans="2:93" x14ac:dyDescent="0.25">
      <c r="B1882" s="1" t="s">
        <v>134</v>
      </c>
      <c r="C1882" s="84">
        <v>1998</v>
      </c>
      <c r="D1882" s="3">
        <v>35838</v>
      </c>
      <c r="E1882" s="3"/>
      <c r="I1882" s="1">
        <v>0.14149999999999999</v>
      </c>
      <c r="J1882" s="1">
        <v>0.13850000000000001</v>
      </c>
      <c r="K1882" s="1">
        <v>8.6999999999999994E-2</v>
      </c>
      <c r="L1882" s="1">
        <v>492.3</v>
      </c>
      <c r="M1882" s="1">
        <v>821.625</v>
      </c>
      <c r="N1882" s="1">
        <v>1516.05</v>
      </c>
      <c r="O1882" s="1">
        <v>2119.9749999999999</v>
      </c>
      <c r="P1882" s="1">
        <v>2487.3000000000002</v>
      </c>
      <c r="Q1882" s="1">
        <v>2785</v>
      </c>
      <c r="X1882" s="1">
        <v>19681.978800000001</v>
      </c>
      <c r="Y1882" s="1">
        <v>19509.025269999998</v>
      </c>
      <c r="Z1882" s="1">
        <v>17609.195400000001</v>
      </c>
      <c r="AB1882" s="1">
        <v>492.3</v>
      </c>
      <c r="AC1882" s="1">
        <v>821.625</v>
      </c>
      <c r="AD1882" s="1">
        <v>1516.05</v>
      </c>
      <c r="AE1882" s="1">
        <v>2119.9749999999999</v>
      </c>
      <c r="AF1882" s="1">
        <v>2487.3000000000002</v>
      </c>
      <c r="AG1882" s="1">
        <v>2785</v>
      </c>
      <c r="AH1882" s="1">
        <v>2702</v>
      </c>
      <c r="AI1882" s="1">
        <v>1532</v>
      </c>
      <c r="AJ1882" s="4"/>
      <c r="AK1882" s="1"/>
      <c r="AL1882" s="1"/>
      <c r="AM1882" s="4"/>
      <c r="CO1882" s="1" t="s">
        <v>135</v>
      </c>
    </row>
    <row r="1883" spans="2:93" x14ac:dyDescent="0.25">
      <c r="B1883" s="1" t="s">
        <v>134</v>
      </c>
      <c r="C1883" s="84">
        <v>1998</v>
      </c>
      <c r="D1883" s="3">
        <v>35896</v>
      </c>
      <c r="E1883" s="3"/>
      <c r="I1883" s="1">
        <v>1.95E-2</v>
      </c>
      <c r="J1883" s="1">
        <v>2.35E-2</v>
      </c>
      <c r="K1883" s="1">
        <v>3.5499999999999997E-2</v>
      </c>
      <c r="L1883" s="1">
        <v>4.5999999999999999E-2</v>
      </c>
      <c r="M1883" s="1">
        <v>1.8499999999999999E-2</v>
      </c>
      <c r="N1883" s="1">
        <v>355.5</v>
      </c>
      <c r="O1883" s="1">
        <v>491.6</v>
      </c>
      <c r="P1883" s="1">
        <v>814.85</v>
      </c>
      <c r="Q1883" s="1">
        <v>1273.8499999999999</v>
      </c>
      <c r="R1883" s="1">
        <v>18230.769230000002</v>
      </c>
      <c r="S1883" s="1">
        <v>20919.148939999999</v>
      </c>
      <c r="T1883" s="1">
        <v>22953.521130000001</v>
      </c>
      <c r="U1883" s="1">
        <v>27692.391299999999</v>
      </c>
      <c r="V1883" s="1">
        <v>15629.729729999999</v>
      </c>
      <c r="AA1883" s="1">
        <v>355.5</v>
      </c>
      <c r="AB1883" s="1">
        <v>491.6</v>
      </c>
      <c r="AC1883" s="1">
        <v>814.85</v>
      </c>
      <c r="AD1883" s="1">
        <v>1273.8499999999999</v>
      </c>
      <c r="AE1883" s="1">
        <v>289.14999999999998</v>
      </c>
      <c r="AJ1883" s="4"/>
      <c r="AK1883" s="1"/>
      <c r="AL1883" s="1"/>
      <c r="AM1883" s="4"/>
      <c r="CO1883" s="1" t="s">
        <v>135</v>
      </c>
    </row>
    <row r="1884" spans="2:93" x14ac:dyDescent="0.25">
      <c r="B1884" s="1" t="s">
        <v>134</v>
      </c>
      <c r="C1884" s="84">
        <v>1998</v>
      </c>
      <c r="D1884" s="3">
        <v>36050</v>
      </c>
      <c r="E1884" s="3"/>
      <c r="I1884" s="1">
        <v>0.1285</v>
      </c>
      <c r="J1884" s="1">
        <v>8.2000000000000003E-2</v>
      </c>
      <c r="K1884" s="1">
        <v>443.1825</v>
      </c>
      <c r="L1884" s="1">
        <v>1516.05</v>
      </c>
      <c r="M1884" s="1">
        <v>2119.9749999999999</v>
      </c>
      <c r="N1884" s="1">
        <v>2487.3000000000002</v>
      </c>
      <c r="O1884" s="1">
        <v>2739.8249999999998</v>
      </c>
      <c r="P1884" s="1">
        <v>2448</v>
      </c>
      <c r="Q1884" s="1">
        <v>1534.6</v>
      </c>
      <c r="Y1884" s="1">
        <v>19050.58366</v>
      </c>
      <c r="Z1884" s="1">
        <v>18714.634150000002</v>
      </c>
      <c r="AC1884" s="1">
        <v>443.1825</v>
      </c>
      <c r="AD1884" s="1">
        <v>1516.05</v>
      </c>
      <c r="AE1884" s="1">
        <v>2119.9749999999999</v>
      </c>
      <c r="AF1884" s="1">
        <v>2487.3000000000002</v>
      </c>
      <c r="AG1884" s="1">
        <v>2739.8249999999998</v>
      </c>
      <c r="AH1884" s="1">
        <v>2448</v>
      </c>
      <c r="AI1884" s="1">
        <v>1534.6</v>
      </c>
      <c r="AJ1884" s="4"/>
      <c r="AK1884" s="1"/>
      <c r="AL1884" s="1"/>
      <c r="AM1884" s="4"/>
      <c r="CO1884" s="1" t="s">
        <v>135</v>
      </c>
    </row>
    <row r="1885" spans="2:93" x14ac:dyDescent="0.25">
      <c r="B1885" s="1" t="s">
        <v>134</v>
      </c>
      <c r="C1885" s="84">
        <v>1998</v>
      </c>
      <c r="D1885" s="3">
        <v>36095</v>
      </c>
      <c r="E1885" s="3"/>
      <c r="AJ1885" s="4"/>
      <c r="AK1885" s="1"/>
      <c r="AL1885" s="1"/>
      <c r="AM1885" s="4"/>
      <c r="CB1885" s="1">
        <v>352.42</v>
      </c>
      <c r="CC1885" s="1">
        <v>0.223</v>
      </c>
      <c r="CD1885" s="1">
        <v>0.251</v>
      </c>
      <c r="CE1885" s="1">
        <v>0.26500000000000001</v>
      </c>
      <c r="CF1885" s="1">
        <v>0.22500000000000001</v>
      </c>
      <c r="CG1885" s="1">
        <v>0.26</v>
      </c>
      <c r="CH1885" s="1">
        <v>0.29399999999999998</v>
      </c>
      <c r="CI1885" s="1">
        <v>0.156</v>
      </c>
      <c r="CJ1885" s="1">
        <v>8.8999999999999996E-2</v>
      </c>
      <c r="CN1885" s="1" t="s">
        <v>135</v>
      </c>
    </row>
    <row r="1886" spans="2:93" x14ac:dyDescent="0.25">
      <c r="B1886" s="1" t="s">
        <v>134</v>
      </c>
      <c r="C1886" s="84">
        <v>1998</v>
      </c>
      <c r="D1886" s="3">
        <v>36096</v>
      </c>
      <c r="E1886" s="3"/>
      <c r="AJ1886" s="4"/>
      <c r="AK1886" s="1"/>
      <c r="AL1886" s="1"/>
      <c r="AM1886" s="4"/>
      <c r="AZ1886" s="1">
        <v>2.4</v>
      </c>
      <c r="BY1886" s="1">
        <v>3.95</v>
      </c>
      <c r="CL1886" s="1">
        <v>5.95</v>
      </c>
      <c r="CM1886" s="1">
        <v>2.4</v>
      </c>
      <c r="CO1886" s="1" t="s">
        <v>135</v>
      </c>
    </row>
    <row r="1887" spans="2:93" x14ac:dyDescent="0.25">
      <c r="B1887" s="1" t="s">
        <v>134</v>
      </c>
      <c r="C1887" s="84">
        <v>1998</v>
      </c>
      <c r="D1887" s="3">
        <v>36098</v>
      </c>
      <c r="E1887" s="3"/>
      <c r="AJ1887" s="4"/>
      <c r="AK1887" s="1"/>
      <c r="AL1887" s="1"/>
      <c r="AM1887" s="4"/>
      <c r="AZ1887" s="1">
        <v>2.75</v>
      </c>
      <c r="BY1887" s="1">
        <v>4.1500000000000004</v>
      </c>
      <c r="CL1887" s="1">
        <v>7.15</v>
      </c>
      <c r="CM1887" s="1">
        <v>3.25</v>
      </c>
      <c r="CO1887" s="1" t="s">
        <v>135</v>
      </c>
    </row>
    <row r="1888" spans="2:93" x14ac:dyDescent="0.25">
      <c r="B1888" s="1" t="s">
        <v>134</v>
      </c>
      <c r="C1888" s="84">
        <v>1998</v>
      </c>
      <c r="D1888" s="3">
        <v>36101</v>
      </c>
      <c r="E1888" s="3"/>
      <c r="AJ1888" s="4"/>
      <c r="AK1888" s="1"/>
      <c r="AL1888" s="1"/>
      <c r="AM1888" s="4"/>
      <c r="AZ1888" s="1">
        <v>3.15</v>
      </c>
      <c r="BY1888" s="1">
        <v>4.75</v>
      </c>
      <c r="CB1888" s="1">
        <v>340.98</v>
      </c>
      <c r="CC1888" s="1">
        <v>0.19900000000000001</v>
      </c>
      <c r="CD1888" s="1">
        <v>0.24</v>
      </c>
      <c r="CE1888" s="1">
        <v>0.25600000000000001</v>
      </c>
      <c r="CF1888" s="1">
        <v>0.22</v>
      </c>
      <c r="CG1888" s="1">
        <v>0.25900000000000001</v>
      </c>
      <c r="CH1888" s="1">
        <v>0.29099999999999998</v>
      </c>
      <c r="CI1888" s="1">
        <v>0.155</v>
      </c>
      <c r="CJ1888" s="1">
        <v>8.4000000000000005E-2</v>
      </c>
      <c r="CL1888" s="1">
        <v>9.25</v>
      </c>
      <c r="CM1888" s="1">
        <v>4.6500000000000004</v>
      </c>
      <c r="CN1888" s="1" t="s">
        <v>135</v>
      </c>
      <c r="CO1888" s="1" t="s">
        <v>135</v>
      </c>
    </row>
    <row r="1889" spans="2:93" x14ac:dyDescent="0.25">
      <c r="B1889" s="1" t="s">
        <v>134</v>
      </c>
      <c r="C1889" s="84">
        <v>1998</v>
      </c>
      <c r="D1889" s="3">
        <v>36103</v>
      </c>
      <c r="E1889" s="3"/>
      <c r="AJ1889" s="4">
        <v>65.400000000000006</v>
      </c>
      <c r="AK1889" s="1"/>
      <c r="AL1889" s="1"/>
      <c r="AM1889" s="4"/>
      <c r="AU1889" s="1">
        <v>0.42871536999999998</v>
      </c>
      <c r="AX1889" s="1">
        <v>0</v>
      </c>
      <c r="AY1889" s="1">
        <v>0</v>
      </c>
      <c r="BB1889" s="1">
        <v>4</v>
      </c>
      <c r="BC1889" s="1">
        <v>243.33</v>
      </c>
      <c r="BD1889" s="1">
        <v>1.07</v>
      </c>
      <c r="BH1889" s="1">
        <v>22534.9</v>
      </c>
      <c r="BI1889" s="1">
        <v>45.29</v>
      </c>
      <c r="BJ1889" s="1">
        <v>0</v>
      </c>
      <c r="BW1889" s="1">
        <v>20.11</v>
      </c>
      <c r="CA1889" s="1">
        <v>632.36</v>
      </c>
      <c r="CO1889" s="1" t="s">
        <v>135</v>
      </c>
    </row>
    <row r="1890" spans="2:93" x14ac:dyDescent="0.25">
      <c r="B1890" s="1" t="s">
        <v>134</v>
      </c>
      <c r="C1890" s="84">
        <v>1998</v>
      </c>
      <c r="D1890" s="3">
        <v>36104</v>
      </c>
      <c r="E1890" s="3"/>
      <c r="AJ1890" s="4"/>
      <c r="AK1890" s="1"/>
      <c r="AL1890" s="1"/>
      <c r="AM1890" s="4"/>
      <c r="AZ1890" s="1">
        <v>3.75</v>
      </c>
      <c r="BY1890" s="1">
        <v>5.3</v>
      </c>
      <c r="CL1890" s="1">
        <v>10.86</v>
      </c>
      <c r="CM1890" s="1">
        <v>6.56</v>
      </c>
      <c r="CO1890" s="1" t="s">
        <v>135</v>
      </c>
    </row>
    <row r="1891" spans="2:93" x14ac:dyDescent="0.25">
      <c r="B1891" s="1" t="s">
        <v>134</v>
      </c>
      <c r="C1891" s="84">
        <v>1998</v>
      </c>
      <c r="D1891" s="3">
        <v>36108</v>
      </c>
      <c r="E1891" s="3"/>
      <c r="AJ1891" s="4"/>
      <c r="AK1891" s="1"/>
      <c r="AL1891" s="1"/>
      <c r="AM1891" s="4"/>
      <c r="AZ1891" s="1">
        <v>4.5</v>
      </c>
      <c r="BY1891" s="1">
        <v>5.95</v>
      </c>
      <c r="CB1891" s="1">
        <v>324.64</v>
      </c>
      <c r="CC1891" s="1">
        <v>0.16900000000000001</v>
      </c>
      <c r="CD1891" s="1">
        <v>0.21199999999999999</v>
      </c>
      <c r="CE1891" s="1">
        <v>0.25</v>
      </c>
      <c r="CF1891" s="1">
        <v>0.21299999999999999</v>
      </c>
      <c r="CG1891" s="1">
        <v>0.254</v>
      </c>
      <c r="CH1891" s="1">
        <v>0.28699999999999998</v>
      </c>
      <c r="CI1891" s="1">
        <v>0.153</v>
      </c>
      <c r="CJ1891" s="1">
        <v>8.5000000000000006E-2</v>
      </c>
      <c r="CL1891" s="1">
        <v>12.99</v>
      </c>
      <c r="CM1891" s="1">
        <v>7.55</v>
      </c>
      <c r="CN1891" s="1" t="s">
        <v>135</v>
      </c>
      <c r="CO1891" s="1" t="s">
        <v>135</v>
      </c>
    </row>
    <row r="1892" spans="2:93" x14ac:dyDescent="0.25">
      <c r="B1892" s="1" t="s">
        <v>134</v>
      </c>
      <c r="C1892" s="84">
        <v>1998</v>
      </c>
      <c r="D1892" s="3">
        <v>36110</v>
      </c>
      <c r="E1892" s="3"/>
      <c r="I1892" s="1">
        <v>1.2500000000000001E-2</v>
      </c>
      <c r="J1892" s="1">
        <v>1.6500000000000001E-2</v>
      </c>
      <c r="K1892" s="1">
        <v>0.03</v>
      </c>
      <c r="L1892" s="1">
        <v>6.2E-2</v>
      </c>
      <c r="M1892" s="1">
        <v>8.3500000000000005E-2</v>
      </c>
      <c r="N1892" s="1">
        <v>0.04</v>
      </c>
      <c r="O1892" s="1">
        <v>369.15</v>
      </c>
      <c r="P1892" s="1">
        <v>493</v>
      </c>
      <c r="Q1892" s="1">
        <v>828.4</v>
      </c>
      <c r="R1892" s="1">
        <v>29532</v>
      </c>
      <c r="S1892" s="1">
        <v>29878.78788</v>
      </c>
      <c r="T1892" s="1">
        <v>27613.333330000001</v>
      </c>
      <c r="U1892" s="1">
        <v>25050</v>
      </c>
      <c r="V1892" s="1">
        <v>26657.48503</v>
      </c>
      <c r="W1892" s="1">
        <v>24083.75</v>
      </c>
      <c r="AA1892" s="1">
        <v>369.15</v>
      </c>
      <c r="AB1892" s="1">
        <v>493</v>
      </c>
      <c r="AC1892" s="1">
        <v>828.4</v>
      </c>
      <c r="AD1892" s="1">
        <v>1553.1</v>
      </c>
      <c r="AE1892" s="1">
        <v>2225.9</v>
      </c>
      <c r="AF1892" s="1">
        <v>963.35</v>
      </c>
      <c r="AJ1892" s="4">
        <v>142.88</v>
      </c>
      <c r="AK1892" s="1"/>
      <c r="AL1892" s="1"/>
      <c r="AM1892" s="4"/>
      <c r="AU1892" s="1">
        <v>0.74981378600000004</v>
      </c>
      <c r="AX1892" s="1">
        <v>0.09</v>
      </c>
      <c r="AY1892" s="1">
        <v>0</v>
      </c>
      <c r="BB1892" s="1">
        <v>5</v>
      </c>
      <c r="BC1892" s="1">
        <v>322.67</v>
      </c>
      <c r="BD1892" s="1">
        <v>2.64</v>
      </c>
      <c r="BH1892" s="1">
        <v>26271.68</v>
      </c>
      <c r="BI1892" s="1">
        <v>89.54</v>
      </c>
      <c r="BJ1892" s="1">
        <v>0</v>
      </c>
      <c r="BW1892" s="1">
        <v>52.71</v>
      </c>
      <c r="CA1892" s="1">
        <v>667.01</v>
      </c>
      <c r="CO1892" s="1" t="s">
        <v>135</v>
      </c>
    </row>
    <row r="1893" spans="2:93" x14ac:dyDescent="0.25">
      <c r="B1893" s="1" t="s">
        <v>134</v>
      </c>
      <c r="C1893" s="84">
        <v>1998</v>
      </c>
      <c r="D1893" s="3">
        <v>36111</v>
      </c>
      <c r="E1893" s="3"/>
      <c r="AJ1893" s="4"/>
      <c r="AK1893" s="1"/>
      <c r="AL1893" s="1"/>
      <c r="AM1893" s="4"/>
      <c r="AZ1893" s="1">
        <v>5</v>
      </c>
      <c r="BY1893" s="1">
        <v>6.5</v>
      </c>
      <c r="CL1893" s="1">
        <v>14.46</v>
      </c>
      <c r="CM1893" s="1">
        <v>9.6999999999999993</v>
      </c>
      <c r="CO1893" s="1" t="s">
        <v>135</v>
      </c>
    </row>
    <row r="1894" spans="2:93" x14ac:dyDescent="0.25">
      <c r="B1894" s="1" t="s">
        <v>134</v>
      </c>
      <c r="C1894" s="84">
        <v>1998</v>
      </c>
      <c r="D1894" s="3">
        <v>36115</v>
      </c>
      <c r="E1894" s="3"/>
      <c r="AJ1894" s="4"/>
      <c r="AK1894" s="1"/>
      <c r="AL1894" s="1"/>
      <c r="AM1894" s="4"/>
      <c r="AZ1894" s="1">
        <v>5.65</v>
      </c>
      <c r="BY1894" s="1">
        <v>7.05</v>
      </c>
      <c r="CB1894" s="1">
        <v>313.68</v>
      </c>
      <c r="CC1894" s="1">
        <v>0.14299999999999999</v>
      </c>
      <c r="CD1894" s="1">
        <v>0.18099999999999999</v>
      </c>
      <c r="CE1894" s="1">
        <v>0.23899999999999999</v>
      </c>
      <c r="CF1894" s="1">
        <v>0.20899999999999999</v>
      </c>
      <c r="CG1894" s="1">
        <v>0.25800000000000001</v>
      </c>
      <c r="CH1894" s="1">
        <v>0.29299999999999998</v>
      </c>
      <c r="CI1894" s="1">
        <v>0.157</v>
      </c>
      <c r="CJ1894" s="1">
        <v>0.09</v>
      </c>
      <c r="CL1894" s="1">
        <v>15.2</v>
      </c>
      <c r="CM1894" s="1">
        <v>10.92</v>
      </c>
      <c r="CN1894" s="1" t="s">
        <v>135</v>
      </c>
      <c r="CO1894" s="1" t="s">
        <v>135</v>
      </c>
    </row>
    <row r="1895" spans="2:93" x14ac:dyDescent="0.25">
      <c r="B1895" s="1" t="s">
        <v>134</v>
      </c>
      <c r="C1895" s="84">
        <v>1998</v>
      </c>
      <c r="D1895" s="3">
        <v>36116</v>
      </c>
      <c r="E1895" s="3"/>
      <c r="I1895" s="1">
        <v>0.06</v>
      </c>
      <c r="J1895" s="1">
        <v>9.4500000000000001E-2</v>
      </c>
      <c r="K1895" s="1">
        <v>0.1105</v>
      </c>
      <c r="L1895" s="1">
        <v>6.5000000000000002E-2</v>
      </c>
      <c r="M1895" s="1">
        <v>362.32499999999999</v>
      </c>
      <c r="N1895" s="1">
        <v>492.3</v>
      </c>
      <c r="O1895" s="1">
        <v>821.625</v>
      </c>
      <c r="P1895" s="1">
        <v>1479</v>
      </c>
      <c r="Q1895" s="1">
        <v>2139.5</v>
      </c>
      <c r="U1895" s="1">
        <v>24650</v>
      </c>
      <c r="V1895" s="1">
        <v>22640.211640000001</v>
      </c>
      <c r="W1895" s="1">
        <v>21212.669679999999</v>
      </c>
      <c r="X1895" s="1">
        <v>14769.23077</v>
      </c>
      <c r="AA1895" s="1">
        <v>362.32499999999999</v>
      </c>
      <c r="AB1895" s="1">
        <v>492.3</v>
      </c>
      <c r="AC1895" s="1">
        <v>821.625</v>
      </c>
      <c r="AD1895" s="1">
        <v>1479</v>
      </c>
      <c r="AE1895" s="1">
        <v>2139.5</v>
      </c>
      <c r="AF1895" s="1">
        <v>2344</v>
      </c>
      <c r="AG1895" s="1">
        <v>960</v>
      </c>
      <c r="AJ1895" s="4">
        <v>274.58</v>
      </c>
      <c r="AK1895" s="1"/>
      <c r="AL1895" s="1"/>
      <c r="AM1895" s="4"/>
      <c r="AU1895" s="1">
        <v>0.86440307400000005</v>
      </c>
      <c r="AX1895" s="1">
        <v>0.27</v>
      </c>
      <c r="AY1895" s="1">
        <v>0</v>
      </c>
      <c r="BB1895" s="1">
        <v>6</v>
      </c>
      <c r="BC1895" s="1">
        <v>417.67</v>
      </c>
      <c r="BD1895" s="1">
        <v>3.76</v>
      </c>
      <c r="BH1895" s="1">
        <v>22787.56</v>
      </c>
      <c r="BI1895" s="1">
        <v>144.57</v>
      </c>
      <c r="BJ1895" s="1">
        <v>0</v>
      </c>
      <c r="BW1895" s="1">
        <v>128.19999999999999</v>
      </c>
      <c r="CA1895" s="1">
        <v>716.1</v>
      </c>
      <c r="CO1895" s="1" t="s">
        <v>135</v>
      </c>
    </row>
    <row r="1896" spans="2:93" x14ac:dyDescent="0.25">
      <c r="B1896" s="1" t="s">
        <v>134</v>
      </c>
      <c r="C1896" s="84">
        <v>1998</v>
      </c>
      <c r="D1896" s="3">
        <v>36118</v>
      </c>
      <c r="E1896" s="3"/>
      <c r="AJ1896" s="4"/>
      <c r="AK1896" s="1"/>
      <c r="AL1896" s="1"/>
      <c r="AM1896" s="4"/>
      <c r="AZ1896" s="1">
        <v>6.5</v>
      </c>
      <c r="BY1896" s="1">
        <v>7.6</v>
      </c>
      <c r="CL1896" s="1">
        <v>16.16</v>
      </c>
      <c r="CM1896" s="1">
        <v>12.78</v>
      </c>
      <c r="CO1896" s="1" t="s">
        <v>135</v>
      </c>
    </row>
    <row r="1897" spans="2:93" x14ac:dyDescent="0.25">
      <c r="B1897" s="1" t="s">
        <v>134</v>
      </c>
      <c r="C1897" s="84">
        <v>1998</v>
      </c>
      <c r="D1897" s="3">
        <v>36122</v>
      </c>
      <c r="E1897" s="3"/>
      <c r="I1897" s="1">
        <v>8.4500000000000006E-2</v>
      </c>
      <c r="J1897" s="1">
        <v>0.13</v>
      </c>
      <c r="K1897" s="1">
        <v>0.13800000000000001</v>
      </c>
      <c r="L1897" s="1">
        <v>0.1095</v>
      </c>
      <c r="M1897" s="1">
        <v>2.5999999999999999E-2</v>
      </c>
      <c r="N1897" s="1">
        <v>362.32499999999999</v>
      </c>
      <c r="O1897" s="1">
        <v>492.3</v>
      </c>
      <c r="P1897" s="1">
        <v>821.625</v>
      </c>
      <c r="Q1897" s="1">
        <v>1516.05</v>
      </c>
      <c r="V1897" s="1">
        <v>24857.39645</v>
      </c>
      <c r="W1897" s="1">
        <v>20235.384620000001</v>
      </c>
      <c r="X1897" s="1">
        <v>19526.449280000001</v>
      </c>
      <c r="Y1897" s="1">
        <v>17740.182649999999</v>
      </c>
      <c r="Z1897" s="1">
        <v>17030.769230000002</v>
      </c>
      <c r="AA1897" s="1">
        <v>362.32499999999999</v>
      </c>
      <c r="AB1897" s="1">
        <v>492.3</v>
      </c>
      <c r="AC1897" s="1">
        <v>821.625</v>
      </c>
      <c r="AD1897" s="1">
        <v>1516.05</v>
      </c>
      <c r="AE1897" s="1">
        <v>2100.4499999999998</v>
      </c>
      <c r="AF1897" s="1">
        <v>2630.6</v>
      </c>
      <c r="AG1897" s="1">
        <v>2694.65</v>
      </c>
      <c r="AH1897" s="1">
        <v>1942.55</v>
      </c>
      <c r="AI1897" s="1">
        <v>442.8</v>
      </c>
      <c r="AJ1897" s="4">
        <v>390.99</v>
      </c>
      <c r="AK1897" s="1"/>
      <c r="AL1897" s="1"/>
      <c r="AM1897" s="4"/>
      <c r="AU1897" s="1">
        <v>0.91378105300000001</v>
      </c>
      <c r="AX1897" s="1">
        <v>0.98</v>
      </c>
      <c r="AY1897" s="1">
        <v>0</v>
      </c>
      <c r="AZ1897" s="1">
        <v>7</v>
      </c>
      <c r="BB1897" s="1">
        <v>7.5</v>
      </c>
      <c r="BC1897" s="1">
        <v>492.67</v>
      </c>
      <c r="BD1897" s="1">
        <v>4.7</v>
      </c>
      <c r="BH1897" s="1">
        <v>22733.83</v>
      </c>
      <c r="BI1897" s="1">
        <v>175.7</v>
      </c>
      <c r="BJ1897" s="1">
        <v>0</v>
      </c>
      <c r="BW1897" s="1">
        <v>208.68</v>
      </c>
      <c r="BY1897" s="1">
        <v>8.0500000000000007</v>
      </c>
      <c r="CA1897" s="1">
        <v>641.03</v>
      </c>
      <c r="CB1897" s="1">
        <v>296.26</v>
      </c>
      <c r="CC1897" s="1">
        <v>0.11799999999999999</v>
      </c>
      <c r="CD1897" s="1">
        <v>0.161</v>
      </c>
      <c r="CE1897" s="1">
        <v>0.217</v>
      </c>
      <c r="CF1897" s="1">
        <v>0.19600000000000001</v>
      </c>
      <c r="CG1897" s="1">
        <v>0.253</v>
      </c>
      <c r="CH1897" s="1">
        <v>0.28999999999999998</v>
      </c>
      <c r="CI1897" s="1">
        <v>0.156</v>
      </c>
      <c r="CJ1897" s="1">
        <v>9.0999999999999998E-2</v>
      </c>
      <c r="CL1897" s="1">
        <v>17.239999999999998</v>
      </c>
      <c r="CM1897" s="1">
        <v>13.37</v>
      </c>
      <c r="CN1897" s="1" t="s">
        <v>135</v>
      </c>
      <c r="CO1897" s="1" t="s">
        <v>135</v>
      </c>
    </row>
    <row r="1898" spans="2:93" x14ac:dyDescent="0.25">
      <c r="B1898" s="1" t="s">
        <v>134</v>
      </c>
      <c r="C1898" s="84">
        <v>1998</v>
      </c>
      <c r="D1898" s="3">
        <v>36125</v>
      </c>
      <c r="E1898" s="3"/>
      <c r="AJ1898" s="4"/>
      <c r="AK1898" s="1"/>
      <c r="AL1898" s="1"/>
      <c r="AM1898" s="4"/>
      <c r="AZ1898" s="1">
        <v>7.6</v>
      </c>
      <c r="BY1898" s="1">
        <v>8.6</v>
      </c>
      <c r="CL1898" s="1">
        <v>18.13</v>
      </c>
      <c r="CM1898" s="1">
        <v>14.94</v>
      </c>
      <c r="CO1898" s="1" t="s">
        <v>135</v>
      </c>
    </row>
    <row r="1899" spans="2:93" x14ac:dyDescent="0.25">
      <c r="B1899" s="1" t="s">
        <v>134</v>
      </c>
      <c r="C1899" s="84">
        <v>1998</v>
      </c>
      <c r="D1899" s="3">
        <v>36129</v>
      </c>
      <c r="E1899" s="3"/>
      <c r="AJ1899" s="4"/>
      <c r="AK1899" s="1"/>
      <c r="AL1899" s="1"/>
      <c r="AM1899" s="4"/>
      <c r="AZ1899" s="1">
        <v>8.5500000000000007</v>
      </c>
      <c r="BY1899" s="1">
        <v>8.75</v>
      </c>
      <c r="CB1899" s="1">
        <v>284.75</v>
      </c>
      <c r="CC1899" s="1">
        <v>0.10199999999999999</v>
      </c>
      <c r="CD1899" s="1">
        <v>0.153</v>
      </c>
      <c r="CE1899" s="1">
        <v>0.2</v>
      </c>
      <c r="CF1899" s="1">
        <v>0.17699999999999999</v>
      </c>
      <c r="CG1899" s="1">
        <v>0.251</v>
      </c>
      <c r="CH1899" s="1">
        <v>0.29799999999999999</v>
      </c>
      <c r="CI1899" s="1">
        <v>0.157</v>
      </c>
      <c r="CJ1899" s="1">
        <v>8.6999999999999994E-2</v>
      </c>
      <c r="CL1899" s="1">
        <v>18.260000000000002</v>
      </c>
      <c r="CM1899" s="1">
        <v>15.69</v>
      </c>
      <c r="CN1899" s="1" t="s">
        <v>135</v>
      </c>
      <c r="CO1899" s="1" t="s">
        <v>135</v>
      </c>
    </row>
    <row r="1900" spans="2:93" x14ac:dyDescent="0.25">
      <c r="B1900" s="1" t="s">
        <v>134</v>
      </c>
      <c r="C1900" s="84">
        <v>1998</v>
      </c>
      <c r="D1900" s="3">
        <v>36131</v>
      </c>
      <c r="E1900" s="3"/>
      <c r="AJ1900" s="4">
        <v>537.54999999999995</v>
      </c>
      <c r="AK1900" s="1"/>
      <c r="AL1900" s="1"/>
      <c r="AM1900" s="4"/>
      <c r="AU1900" s="1">
        <v>0.93455896100000002</v>
      </c>
      <c r="AX1900" s="1">
        <v>1.54</v>
      </c>
      <c r="AY1900" s="1">
        <v>0.5</v>
      </c>
      <c r="BB1900" s="1">
        <v>8</v>
      </c>
      <c r="BC1900" s="1">
        <v>626.16999999999996</v>
      </c>
      <c r="BD1900" s="1">
        <v>5.32</v>
      </c>
      <c r="BH1900" s="1">
        <v>22965.55</v>
      </c>
      <c r="BI1900" s="1">
        <v>195.66</v>
      </c>
      <c r="BJ1900" s="1">
        <v>0</v>
      </c>
      <c r="BW1900" s="1">
        <v>331.44</v>
      </c>
      <c r="CA1900" s="1">
        <v>655.46</v>
      </c>
      <c r="CO1900" s="1" t="s">
        <v>135</v>
      </c>
    </row>
    <row r="1901" spans="2:93" x14ac:dyDescent="0.25">
      <c r="B1901" s="1" t="s">
        <v>134</v>
      </c>
      <c r="C1901" s="84">
        <v>1998</v>
      </c>
      <c r="D1901" s="3">
        <v>36132</v>
      </c>
      <c r="E1901" s="3"/>
      <c r="AJ1901" s="4"/>
      <c r="AK1901" s="1"/>
      <c r="AL1901" s="1"/>
      <c r="AM1901" s="4"/>
      <c r="AZ1901" s="1">
        <v>8.75</v>
      </c>
      <c r="BY1901" s="1">
        <v>8.75</v>
      </c>
      <c r="CL1901" s="1">
        <v>18.7</v>
      </c>
      <c r="CM1901" s="1">
        <v>16.149999999999999</v>
      </c>
      <c r="CO1901" s="1" t="s">
        <v>135</v>
      </c>
    </row>
    <row r="1902" spans="2:93" x14ac:dyDescent="0.25">
      <c r="B1902" s="1" t="s">
        <v>134</v>
      </c>
      <c r="C1902" s="84">
        <v>1998</v>
      </c>
      <c r="D1902" s="3">
        <v>36136</v>
      </c>
      <c r="E1902" s="3"/>
      <c r="AJ1902" s="4"/>
      <c r="AK1902" s="1"/>
      <c r="AL1902" s="1"/>
      <c r="AM1902" s="4"/>
      <c r="AZ1902" s="1">
        <v>8.75</v>
      </c>
      <c r="CB1902" s="1">
        <v>295.77</v>
      </c>
      <c r="CC1902" s="1">
        <v>0.17</v>
      </c>
      <c r="CD1902" s="1">
        <v>0.16700000000000001</v>
      </c>
      <c r="CE1902" s="1">
        <v>0.19900000000000001</v>
      </c>
      <c r="CF1902" s="1">
        <v>0.17100000000000001</v>
      </c>
      <c r="CG1902" s="1">
        <v>0.245</v>
      </c>
      <c r="CH1902" s="1">
        <v>0.29099999999999998</v>
      </c>
      <c r="CI1902" s="1">
        <v>0.152</v>
      </c>
      <c r="CJ1902" s="1">
        <v>8.4000000000000005E-2</v>
      </c>
      <c r="CL1902" s="1">
        <v>10.39</v>
      </c>
      <c r="CM1902" s="1">
        <v>17.93</v>
      </c>
      <c r="CN1902" s="1" t="s">
        <v>135</v>
      </c>
      <c r="CO1902" s="1" t="s">
        <v>135</v>
      </c>
    </row>
    <row r="1903" spans="2:93" x14ac:dyDescent="0.25">
      <c r="B1903" s="1" t="s">
        <v>134</v>
      </c>
      <c r="C1903" s="84">
        <v>1998</v>
      </c>
      <c r="D1903" s="3">
        <v>36138</v>
      </c>
      <c r="E1903" s="3"/>
      <c r="AJ1903" s="4">
        <v>584.77</v>
      </c>
      <c r="AK1903" s="1"/>
      <c r="AL1903" s="1"/>
      <c r="AM1903" s="4"/>
      <c r="AU1903" s="1">
        <v>0.89952343199999996</v>
      </c>
      <c r="AX1903" s="1">
        <v>1.35</v>
      </c>
      <c r="AY1903" s="1">
        <v>2.4500000000000002</v>
      </c>
      <c r="BB1903" s="1">
        <v>6.55</v>
      </c>
      <c r="BC1903" s="1">
        <v>729.67</v>
      </c>
      <c r="BD1903" s="1">
        <v>4.4400000000000004</v>
      </c>
      <c r="BH1903" s="1">
        <v>24032.57</v>
      </c>
      <c r="BI1903" s="1">
        <v>149.75</v>
      </c>
      <c r="BJ1903" s="1">
        <v>0</v>
      </c>
      <c r="BL1903" s="1">
        <v>17.04</v>
      </c>
      <c r="BW1903" s="1">
        <v>347.48</v>
      </c>
      <c r="CA1903" s="1">
        <v>574.61</v>
      </c>
      <c r="CO1903" s="1" t="s">
        <v>135</v>
      </c>
    </row>
    <row r="1904" spans="2:93" x14ac:dyDescent="0.25">
      <c r="B1904" s="1" t="s">
        <v>134</v>
      </c>
      <c r="C1904" s="84">
        <v>1998</v>
      </c>
      <c r="D1904" s="3">
        <v>36139</v>
      </c>
      <c r="E1904" s="3"/>
      <c r="AJ1904" s="4"/>
      <c r="AK1904" s="1"/>
      <c r="AL1904" s="1"/>
      <c r="AM1904" s="4"/>
      <c r="CM1904" s="1">
        <v>9.1</v>
      </c>
      <c r="CO1904" s="1" t="s">
        <v>135</v>
      </c>
    </row>
    <row r="1905" spans="2:93" x14ac:dyDescent="0.25">
      <c r="B1905" s="1" t="s">
        <v>134</v>
      </c>
      <c r="C1905" s="84">
        <v>1998</v>
      </c>
      <c r="D1905" s="3">
        <v>36143</v>
      </c>
      <c r="E1905" s="3"/>
      <c r="AJ1905" s="4"/>
      <c r="AK1905" s="1"/>
      <c r="AL1905" s="1"/>
      <c r="AM1905" s="4"/>
      <c r="CB1905" s="1">
        <v>303.52999999999997</v>
      </c>
      <c r="CC1905" s="1">
        <v>0.192</v>
      </c>
      <c r="CD1905" s="1">
        <v>0.2</v>
      </c>
      <c r="CE1905" s="1">
        <v>0.20200000000000001</v>
      </c>
      <c r="CF1905" s="1">
        <v>0.16500000000000001</v>
      </c>
      <c r="CG1905" s="1">
        <v>0.24199999999999999</v>
      </c>
      <c r="CH1905" s="1">
        <v>0.28299999999999997</v>
      </c>
      <c r="CI1905" s="1">
        <v>0.14799999999999999</v>
      </c>
      <c r="CJ1905" s="1">
        <v>8.5000000000000006E-2</v>
      </c>
      <c r="CM1905" s="1">
        <v>9.85</v>
      </c>
      <c r="CN1905" s="1" t="s">
        <v>135</v>
      </c>
      <c r="CO1905" s="1" t="s">
        <v>135</v>
      </c>
    </row>
    <row r="1906" spans="2:93" x14ac:dyDescent="0.25">
      <c r="B1906" s="1" t="s">
        <v>134</v>
      </c>
      <c r="C1906" s="84">
        <v>1998</v>
      </c>
      <c r="D1906" s="3">
        <v>36145</v>
      </c>
      <c r="E1906" s="3"/>
      <c r="I1906" s="1">
        <v>8.0500000000000002E-2</v>
      </c>
      <c r="J1906" s="1">
        <v>534.48500000000001</v>
      </c>
      <c r="K1906" s="1">
        <v>1441.17</v>
      </c>
      <c r="L1906" s="1">
        <v>2119.9749999999999</v>
      </c>
      <c r="M1906" s="1">
        <v>2487.3000000000002</v>
      </c>
      <c r="N1906" s="1">
        <v>2739.8249999999998</v>
      </c>
      <c r="O1906" s="1">
        <v>2448</v>
      </c>
      <c r="P1906" s="1">
        <v>1463</v>
      </c>
      <c r="Q1906" s="1">
        <v>18173.913039999999</v>
      </c>
      <c r="Z1906" s="1">
        <v>18173.913039999999</v>
      </c>
      <c r="AC1906" s="1">
        <v>534.48500000000001</v>
      </c>
      <c r="AD1906" s="1">
        <v>1441.17</v>
      </c>
      <c r="AE1906" s="1">
        <v>2119.9749999999999</v>
      </c>
      <c r="AF1906" s="1">
        <v>2487.3000000000002</v>
      </c>
      <c r="AG1906" s="1">
        <v>2739.8249999999998</v>
      </c>
      <c r="AH1906" s="1">
        <v>2448</v>
      </c>
      <c r="AI1906" s="1">
        <v>1463</v>
      </c>
      <c r="AJ1906" s="4">
        <v>810.55</v>
      </c>
      <c r="AK1906" s="1"/>
      <c r="AL1906" s="1"/>
      <c r="AM1906" s="4"/>
      <c r="AR1906" s="1">
        <v>5198.57</v>
      </c>
      <c r="AT1906" s="1">
        <v>112.69</v>
      </c>
      <c r="AU1906" s="1">
        <v>0.94820506699999996</v>
      </c>
      <c r="AX1906" s="1">
        <v>1.35</v>
      </c>
      <c r="AY1906" s="1">
        <v>2.7</v>
      </c>
      <c r="BB1906" s="1">
        <v>6.3</v>
      </c>
      <c r="BC1906" s="1">
        <v>739.83</v>
      </c>
      <c r="BD1906" s="1">
        <v>5.58</v>
      </c>
      <c r="BH1906" s="1">
        <v>26216.43</v>
      </c>
      <c r="BI1906" s="1">
        <v>172.84</v>
      </c>
      <c r="BJ1906" s="1">
        <v>13.78</v>
      </c>
      <c r="BL1906" s="1">
        <v>86.25</v>
      </c>
      <c r="BW1906" s="1">
        <v>429.6</v>
      </c>
      <c r="CA1906" s="1">
        <v>750.75</v>
      </c>
      <c r="CO1906" s="1" t="s">
        <v>135</v>
      </c>
    </row>
    <row r="1907" spans="2:93" x14ac:dyDescent="0.25">
      <c r="B1907" s="1" t="s">
        <v>134</v>
      </c>
      <c r="C1907" s="84">
        <v>1998</v>
      </c>
      <c r="D1907" s="3">
        <v>36146</v>
      </c>
      <c r="E1907" s="3"/>
      <c r="AJ1907" s="4"/>
      <c r="AK1907" s="1"/>
      <c r="AL1907" s="1"/>
      <c r="AM1907" s="4"/>
      <c r="CM1907" s="1">
        <v>10.66</v>
      </c>
      <c r="CO1907" s="1" t="s">
        <v>135</v>
      </c>
    </row>
    <row r="1908" spans="2:93" x14ac:dyDescent="0.25">
      <c r="B1908" s="1" t="s">
        <v>134</v>
      </c>
      <c r="C1908" s="84">
        <v>1998</v>
      </c>
      <c r="D1908" s="3">
        <v>36150</v>
      </c>
      <c r="E1908" s="3"/>
      <c r="AJ1908" s="4"/>
      <c r="AK1908" s="1"/>
      <c r="AL1908" s="1"/>
      <c r="AM1908" s="4"/>
      <c r="CB1908" s="1">
        <v>332.05</v>
      </c>
      <c r="CC1908" s="1">
        <v>0.22900000000000001</v>
      </c>
      <c r="CD1908" s="1">
        <v>0.26</v>
      </c>
      <c r="CE1908" s="1">
        <v>0.24099999999999999</v>
      </c>
      <c r="CF1908" s="1">
        <v>0.18</v>
      </c>
      <c r="CG1908" s="1">
        <v>0.24099999999999999</v>
      </c>
      <c r="CH1908" s="1">
        <v>0.28199999999999997</v>
      </c>
      <c r="CI1908" s="1">
        <v>0.14599999999999999</v>
      </c>
      <c r="CJ1908" s="1">
        <v>8.1000000000000003E-2</v>
      </c>
      <c r="CM1908" s="1">
        <v>10.61</v>
      </c>
      <c r="CN1908" s="1" t="s">
        <v>135</v>
      </c>
      <c r="CO1908" s="1" t="s">
        <v>135</v>
      </c>
    </row>
    <row r="1909" spans="2:93" x14ac:dyDescent="0.25">
      <c r="B1909" s="1" t="s">
        <v>134</v>
      </c>
      <c r="C1909" s="84">
        <v>1998</v>
      </c>
      <c r="D1909" s="3">
        <v>36152</v>
      </c>
      <c r="E1909" s="3"/>
      <c r="AJ1909" s="4"/>
      <c r="AK1909" s="1"/>
      <c r="AL1909" s="1"/>
      <c r="AM1909" s="4"/>
      <c r="CM1909" s="1">
        <v>11.13</v>
      </c>
      <c r="CO1909" s="1" t="s">
        <v>135</v>
      </c>
    </row>
    <row r="1910" spans="2:93" x14ac:dyDescent="0.25">
      <c r="B1910" s="1" t="s">
        <v>134</v>
      </c>
      <c r="C1910" s="84">
        <v>1998</v>
      </c>
      <c r="D1910" s="3">
        <v>36153</v>
      </c>
      <c r="E1910" s="3"/>
      <c r="I1910" s="1">
        <v>76.355000000000004</v>
      </c>
      <c r="J1910" s="1">
        <v>1516.05</v>
      </c>
      <c r="K1910" s="1">
        <v>2119.9749999999999</v>
      </c>
      <c r="L1910" s="1">
        <v>2487.3000000000002</v>
      </c>
      <c r="M1910" s="1">
        <v>2739.8249999999998</v>
      </c>
      <c r="N1910" s="1">
        <v>2448</v>
      </c>
      <c r="O1910" s="1">
        <v>1498.8</v>
      </c>
      <c r="AC1910" s="1">
        <v>76.355000000000004</v>
      </c>
      <c r="AD1910" s="1">
        <v>1516.05</v>
      </c>
      <c r="AE1910" s="1">
        <v>2119.9749999999999</v>
      </c>
      <c r="AF1910" s="1">
        <v>2487.3000000000002</v>
      </c>
      <c r="AG1910" s="1">
        <v>2739.8249999999998</v>
      </c>
      <c r="AH1910" s="1">
        <v>2448</v>
      </c>
      <c r="AI1910" s="1">
        <v>1498.8</v>
      </c>
      <c r="AJ1910" s="4">
        <v>1147.17</v>
      </c>
      <c r="AK1910" s="1"/>
      <c r="AL1910" s="1"/>
      <c r="AM1910" s="4"/>
      <c r="AR1910" s="1">
        <v>10340.57</v>
      </c>
      <c r="AT1910" s="1">
        <v>186.41</v>
      </c>
      <c r="AU1910" s="1">
        <v>0.97061908100000005</v>
      </c>
      <c r="AX1910" s="1">
        <v>4.24</v>
      </c>
      <c r="AY1910" s="1">
        <v>2.95</v>
      </c>
      <c r="BB1910" s="1">
        <v>6.05</v>
      </c>
      <c r="BC1910" s="1">
        <v>843.67</v>
      </c>
      <c r="BD1910" s="1">
        <v>6.6</v>
      </c>
      <c r="BH1910" s="1">
        <v>24852.36</v>
      </c>
      <c r="BI1910" s="1">
        <v>201.16</v>
      </c>
      <c r="BJ1910" s="1">
        <v>18.329999999999998</v>
      </c>
      <c r="BL1910" s="1">
        <v>111.47</v>
      </c>
      <c r="BW1910" s="1">
        <v>619.41</v>
      </c>
      <c r="CA1910" s="1">
        <v>961.54</v>
      </c>
      <c r="CO1910" s="1" t="s">
        <v>135</v>
      </c>
    </row>
    <row r="1911" spans="2:93" x14ac:dyDescent="0.25">
      <c r="B1911" s="1" t="s">
        <v>134</v>
      </c>
      <c r="C1911" s="84">
        <v>1998</v>
      </c>
      <c r="D1911" s="3">
        <v>36157</v>
      </c>
      <c r="E1911" s="3"/>
      <c r="AJ1911" s="4"/>
      <c r="AK1911" s="1"/>
      <c r="AL1911" s="1"/>
      <c r="AM1911" s="4"/>
      <c r="CB1911" s="1">
        <v>350.09</v>
      </c>
      <c r="CC1911" s="1">
        <v>0.22900000000000001</v>
      </c>
      <c r="CD1911" s="1">
        <v>0.27300000000000002</v>
      </c>
      <c r="CE1911" s="1">
        <v>0.27300000000000002</v>
      </c>
      <c r="CF1911" s="1">
        <v>0.21099999999999999</v>
      </c>
      <c r="CG1911" s="1">
        <v>0.25</v>
      </c>
      <c r="CH1911" s="1">
        <v>0.28799999999999998</v>
      </c>
      <c r="CI1911" s="1">
        <v>0.14499999999999999</v>
      </c>
      <c r="CJ1911" s="1">
        <v>8.2000000000000003E-2</v>
      </c>
      <c r="CM1911" s="1">
        <v>3</v>
      </c>
      <c r="CN1911" s="1" t="s">
        <v>135</v>
      </c>
      <c r="CO1911" s="1" t="s">
        <v>135</v>
      </c>
    </row>
    <row r="1912" spans="2:93" x14ac:dyDescent="0.25">
      <c r="B1912" s="1" t="s">
        <v>134</v>
      </c>
      <c r="C1912" s="84">
        <v>1998</v>
      </c>
      <c r="D1912" s="3">
        <v>36159</v>
      </c>
      <c r="E1912" s="3"/>
      <c r="I1912" s="1">
        <v>611.95500000000004</v>
      </c>
      <c r="J1912" s="1">
        <v>2119.9749999999999</v>
      </c>
      <c r="K1912" s="1">
        <v>2487.3000000000002</v>
      </c>
      <c r="L1912" s="1">
        <v>2739.8249999999998</v>
      </c>
      <c r="M1912" s="1">
        <v>2448</v>
      </c>
      <c r="N1912" s="1">
        <v>1498.8</v>
      </c>
      <c r="AD1912" s="1">
        <v>611.95500000000004</v>
      </c>
      <c r="AE1912" s="1">
        <v>2119.9749999999999</v>
      </c>
      <c r="AF1912" s="1">
        <v>2487.3000000000002</v>
      </c>
      <c r="AG1912" s="1">
        <v>2739.8249999999998</v>
      </c>
      <c r="AH1912" s="1">
        <v>2448</v>
      </c>
      <c r="AI1912" s="1">
        <v>1498.8</v>
      </c>
      <c r="AJ1912" s="4">
        <v>1180.08</v>
      </c>
      <c r="AK1912" s="1"/>
      <c r="AL1912" s="1"/>
      <c r="AM1912" s="4"/>
      <c r="AR1912" s="1">
        <v>18704.7</v>
      </c>
      <c r="AT1912" s="1">
        <v>270.60000000000002</v>
      </c>
      <c r="AU1912" s="1">
        <v>0.81298600799999998</v>
      </c>
      <c r="AX1912" s="1">
        <v>3.77</v>
      </c>
      <c r="AY1912" s="1">
        <v>3.6</v>
      </c>
      <c r="BB1912" s="1">
        <v>5.4</v>
      </c>
      <c r="BC1912" s="1">
        <v>934.17</v>
      </c>
      <c r="BD1912" s="1">
        <v>3.08</v>
      </c>
      <c r="BH1912" s="1">
        <v>23035.84</v>
      </c>
      <c r="BI1912" s="1">
        <v>144.79</v>
      </c>
      <c r="BJ1912" s="1">
        <v>23.78</v>
      </c>
      <c r="BL1912" s="1">
        <v>113.72</v>
      </c>
      <c r="BW1912" s="1">
        <v>625.41</v>
      </c>
      <c r="CA1912" s="1">
        <v>840.26</v>
      </c>
      <c r="CO1912" s="1" t="s">
        <v>135</v>
      </c>
    </row>
    <row r="1913" spans="2:93" x14ac:dyDescent="0.25">
      <c r="B1913" s="1" t="s">
        <v>134</v>
      </c>
      <c r="C1913" s="84">
        <v>1998</v>
      </c>
      <c r="D1913" s="3">
        <v>36167</v>
      </c>
      <c r="E1913" s="3"/>
      <c r="AJ1913" s="4">
        <v>1673.12</v>
      </c>
      <c r="AK1913" s="1"/>
      <c r="AL1913" s="1"/>
      <c r="AM1913" s="4"/>
      <c r="AR1913" s="1">
        <v>30150.57</v>
      </c>
      <c r="AT1913" s="1">
        <v>496.58</v>
      </c>
      <c r="AU1913" s="1">
        <v>0.84720823999999995</v>
      </c>
      <c r="AX1913" s="1">
        <v>6.42</v>
      </c>
      <c r="AY1913" s="1">
        <v>4.6500000000000004</v>
      </c>
      <c r="BB1913" s="1">
        <v>4.3499999999999996</v>
      </c>
      <c r="BC1913" s="1">
        <v>993.33</v>
      </c>
      <c r="BD1913" s="1">
        <v>3.75</v>
      </c>
      <c r="BH1913" s="1">
        <v>27724.639999999999</v>
      </c>
      <c r="BI1913" s="1">
        <v>147.13999999999999</v>
      </c>
      <c r="BJ1913" s="1">
        <v>25.98</v>
      </c>
      <c r="BL1913" s="1">
        <v>172.46</v>
      </c>
      <c r="BW1913" s="1">
        <v>813.42</v>
      </c>
      <c r="CA1913" s="1">
        <v>941.33</v>
      </c>
      <c r="CO1913" s="1" t="s">
        <v>135</v>
      </c>
    </row>
    <row r="1914" spans="2:93" x14ac:dyDescent="0.25">
      <c r="B1914" s="1" t="s">
        <v>134</v>
      </c>
      <c r="C1914" s="84">
        <v>1998</v>
      </c>
      <c r="D1914" s="3">
        <v>36171</v>
      </c>
      <c r="E1914" s="3"/>
      <c r="AJ1914" s="4"/>
      <c r="AK1914" s="1"/>
      <c r="AL1914" s="1"/>
      <c r="AM1914" s="4"/>
      <c r="CB1914" s="1">
        <v>356.63</v>
      </c>
      <c r="CC1914" s="1">
        <v>0.245</v>
      </c>
      <c r="CD1914" s="1">
        <v>0.27300000000000002</v>
      </c>
      <c r="CE1914" s="1">
        <v>0.27600000000000002</v>
      </c>
      <c r="CF1914" s="1">
        <v>0.22800000000000001</v>
      </c>
      <c r="CG1914" s="1">
        <v>0.252</v>
      </c>
      <c r="CH1914" s="1">
        <v>0.28299999999999997</v>
      </c>
      <c r="CI1914" s="1">
        <v>0.14599999999999999</v>
      </c>
      <c r="CJ1914" s="1">
        <v>0.08</v>
      </c>
      <c r="CN1914" s="1" t="s">
        <v>135</v>
      </c>
    </row>
    <row r="1915" spans="2:93" x14ac:dyDescent="0.25">
      <c r="B1915" s="1" t="s">
        <v>134</v>
      </c>
      <c r="C1915" s="84">
        <v>1998</v>
      </c>
      <c r="D1915" s="3">
        <v>36172</v>
      </c>
      <c r="E1915" s="3"/>
      <c r="AJ1915" s="4">
        <v>1613.09</v>
      </c>
      <c r="AK1915" s="1"/>
      <c r="AL1915" s="1"/>
      <c r="AM1915" s="4"/>
      <c r="AR1915" s="1">
        <v>21309.74</v>
      </c>
      <c r="AT1915" s="1">
        <v>637.15</v>
      </c>
      <c r="AU1915" s="1">
        <v>0.84857653799999999</v>
      </c>
      <c r="AX1915" s="1">
        <v>9.83</v>
      </c>
      <c r="AY1915" s="1">
        <v>4.6500000000000004</v>
      </c>
      <c r="BB1915" s="1">
        <v>4.3499999999999996</v>
      </c>
      <c r="BC1915" s="1">
        <v>958.33</v>
      </c>
      <c r="BD1915" s="1">
        <v>3.46</v>
      </c>
      <c r="BH1915" s="1">
        <v>26112.43</v>
      </c>
      <c r="BI1915" s="1">
        <v>134.18</v>
      </c>
      <c r="BJ1915" s="1">
        <v>21.33</v>
      </c>
      <c r="BL1915" s="1">
        <v>138.9</v>
      </c>
      <c r="BW1915" s="1">
        <v>636.23</v>
      </c>
      <c r="CA1915" s="1">
        <v>687.23</v>
      </c>
      <c r="CO1915" s="1" t="s">
        <v>135</v>
      </c>
    </row>
    <row r="1916" spans="2:93" x14ac:dyDescent="0.25">
      <c r="B1916" s="1" t="s">
        <v>134</v>
      </c>
      <c r="C1916" s="84">
        <v>1998</v>
      </c>
      <c r="D1916" s="3">
        <v>36178</v>
      </c>
      <c r="E1916" s="3"/>
      <c r="AJ1916" s="4"/>
      <c r="AK1916" s="1"/>
      <c r="AL1916" s="1"/>
      <c r="AM1916" s="4"/>
      <c r="CB1916" s="1">
        <v>364.88</v>
      </c>
      <c r="CC1916" s="1">
        <v>0.26100000000000001</v>
      </c>
      <c r="CD1916" s="1">
        <v>0.27900000000000003</v>
      </c>
      <c r="CE1916" s="1">
        <v>0.28199999999999997</v>
      </c>
      <c r="CF1916" s="1">
        <v>0.23400000000000001</v>
      </c>
      <c r="CG1916" s="1">
        <v>0.25800000000000001</v>
      </c>
      <c r="CH1916" s="1">
        <v>0.28399999999999997</v>
      </c>
      <c r="CI1916" s="1">
        <v>0.14599999999999999</v>
      </c>
      <c r="CJ1916" s="1">
        <v>8.1000000000000003E-2</v>
      </c>
      <c r="CN1916" s="1" t="s">
        <v>135</v>
      </c>
    </row>
    <row r="1917" spans="2:93" x14ac:dyDescent="0.25">
      <c r="B1917" s="1" t="s">
        <v>134</v>
      </c>
      <c r="C1917" s="84">
        <v>1998</v>
      </c>
      <c r="D1917" s="3">
        <v>36179</v>
      </c>
      <c r="E1917" s="3"/>
      <c r="I1917" s="1">
        <v>1235.82</v>
      </c>
      <c r="J1917" s="1">
        <v>1521.1</v>
      </c>
      <c r="K1917" s="1">
        <v>2739.8249999999998</v>
      </c>
      <c r="L1917" s="1">
        <v>2448</v>
      </c>
      <c r="M1917" s="1">
        <v>1498.8</v>
      </c>
      <c r="AE1917" s="1">
        <v>1235.82</v>
      </c>
      <c r="AF1917" s="1">
        <v>1521.1</v>
      </c>
      <c r="AG1917" s="1">
        <v>2739.8249999999998</v>
      </c>
      <c r="AH1917" s="1">
        <v>2448</v>
      </c>
      <c r="AI1917" s="1">
        <v>1498.8</v>
      </c>
      <c r="AJ1917" s="4">
        <v>1775.18</v>
      </c>
      <c r="AK1917" s="1"/>
      <c r="AL1917" s="1"/>
      <c r="AM1917" s="4"/>
      <c r="AR1917" s="1">
        <v>38873</v>
      </c>
      <c r="AT1917" s="1">
        <v>805.88</v>
      </c>
      <c r="AU1917" s="1">
        <v>0.76610195699999994</v>
      </c>
      <c r="AX1917" s="1">
        <v>9.9600000000000009</v>
      </c>
      <c r="AY1917" s="1">
        <v>5.0999999999999996</v>
      </c>
      <c r="BB1917" s="1">
        <v>3.9</v>
      </c>
      <c r="BD1917" s="1">
        <v>2.4500000000000002</v>
      </c>
      <c r="BH1917" s="1">
        <v>24679.32</v>
      </c>
      <c r="BI1917" s="1">
        <v>102.43</v>
      </c>
      <c r="BJ1917" s="1">
        <v>30.88</v>
      </c>
      <c r="BL1917" s="1">
        <v>143.08000000000001</v>
      </c>
      <c r="BW1917" s="1">
        <v>656.31</v>
      </c>
      <c r="CA1917" s="1">
        <v>811.39</v>
      </c>
      <c r="CO1917" s="1" t="s">
        <v>135</v>
      </c>
    </row>
    <row r="1918" spans="2:93" x14ac:dyDescent="0.25">
      <c r="B1918" s="1" t="s">
        <v>134</v>
      </c>
      <c r="C1918" s="84">
        <v>1998</v>
      </c>
      <c r="D1918" s="3">
        <v>36185</v>
      </c>
      <c r="E1918" s="3"/>
      <c r="AJ1918" s="4"/>
      <c r="AK1918" s="1"/>
      <c r="AL1918" s="1"/>
      <c r="AM1918" s="4"/>
      <c r="CB1918" s="1">
        <v>373.5</v>
      </c>
      <c r="CC1918" s="1">
        <v>0.27700000000000002</v>
      </c>
      <c r="CD1918" s="1">
        <v>0.28399999999999997</v>
      </c>
      <c r="CE1918" s="1">
        <v>0.28299999999999997</v>
      </c>
      <c r="CF1918" s="1">
        <v>0.248</v>
      </c>
      <c r="CG1918" s="1">
        <v>0.26600000000000001</v>
      </c>
      <c r="CH1918" s="1">
        <v>0.28399999999999997</v>
      </c>
      <c r="CI1918" s="1">
        <v>0.14699999999999999</v>
      </c>
      <c r="CJ1918" s="1">
        <v>7.9000000000000001E-2</v>
      </c>
      <c r="CN1918" s="1" t="s">
        <v>135</v>
      </c>
    </row>
    <row r="1919" spans="2:93" x14ac:dyDescent="0.25">
      <c r="B1919" s="1" t="s">
        <v>134</v>
      </c>
      <c r="C1919" s="84">
        <v>1998</v>
      </c>
      <c r="D1919" s="3">
        <v>36188</v>
      </c>
      <c r="E1919" s="3"/>
      <c r="I1919" s="1">
        <v>623.9375</v>
      </c>
      <c r="J1919" s="1">
        <v>1521.1</v>
      </c>
      <c r="K1919" s="1">
        <v>2739.8249999999998</v>
      </c>
      <c r="L1919" s="1">
        <v>2448</v>
      </c>
      <c r="M1919" s="1">
        <v>1498.8</v>
      </c>
      <c r="AE1919" s="1">
        <v>623.9375</v>
      </c>
      <c r="AF1919" s="1">
        <v>1521.1</v>
      </c>
      <c r="AG1919" s="1">
        <v>2739.8249999999998</v>
      </c>
      <c r="AH1919" s="1">
        <v>2448</v>
      </c>
      <c r="AI1919" s="1">
        <v>1498.8</v>
      </c>
      <c r="AJ1919" s="4">
        <v>1569.55</v>
      </c>
      <c r="AK1919" s="1"/>
      <c r="AL1919" s="1"/>
      <c r="AM1919" s="4"/>
      <c r="AR1919" s="1">
        <v>26940.69</v>
      </c>
      <c r="AT1919" s="1">
        <v>759.51</v>
      </c>
      <c r="AU1919" s="1">
        <v>0.81106032500000003</v>
      </c>
      <c r="AX1919" s="1">
        <v>5.91</v>
      </c>
      <c r="AY1919" s="1">
        <v>4.7</v>
      </c>
      <c r="BB1919" s="1">
        <v>4.3</v>
      </c>
      <c r="BD1919" s="1">
        <v>2.68</v>
      </c>
      <c r="BH1919" s="1">
        <v>24578.84</v>
      </c>
      <c r="BI1919" s="1">
        <v>112.76</v>
      </c>
      <c r="BJ1919" s="1">
        <v>22.3</v>
      </c>
      <c r="BL1919" s="1">
        <v>130.69999999999999</v>
      </c>
      <c r="BW1919" s="1">
        <v>526.57000000000005</v>
      </c>
      <c r="CA1919" s="1">
        <v>747.86</v>
      </c>
      <c r="CO1919" s="1" t="s">
        <v>135</v>
      </c>
    </row>
    <row r="1920" spans="2:93" x14ac:dyDescent="0.25">
      <c r="B1920" s="1" t="s">
        <v>134</v>
      </c>
      <c r="C1920" s="84">
        <v>1998</v>
      </c>
      <c r="D1920" s="3">
        <v>36192</v>
      </c>
      <c r="E1920" s="3"/>
      <c r="AJ1920" s="4"/>
      <c r="AK1920" s="1"/>
      <c r="AL1920" s="1"/>
      <c r="AM1920" s="4"/>
      <c r="CB1920" s="1">
        <v>380.64</v>
      </c>
      <c r="CC1920" s="1">
        <v>0.254</v>
      </c>
      <c r="CD1920" s="1">
        <v>0.28499999999999998</v>
      </c>
      <c r="CE1920" s="1">
        <v>0.28999999999999998</v>
      </c>
      <c r="CF1920" s="1">
        <v>0.26400000000000001</v>
      </c>
      <c r="CG1920" s="1">
        <v>0.28499999999999998</v>
      </c>
      <c r="CH1920" s="1">
        <v>0.29299999999999998</v>
      </c>
      <c r="CI1920" s="1">
        <v>0.15</v>
      </c>
      <c r="CJ1920" s="1">
        <v>8.2000000000000003E-2</v>
      </c>
      <c r="CN1920" s="1" t="s">
        <v>135</v>
      </c>
    </row>
    <row r="1921" spans="2:93" x14ac:dyDescent="0.25">
      <c r="B1921" s="1" t="s">
        <v>134</v>
      </c>
      <c r="C1921" s="84">
        <v>1998</v>
      </c>
      <c r="D1921" s="3">
        <v>36194</v>
      </c>
      <c r="E1921" s="3"/>
      <c r="AJ1921" s="4">
        <v>1791.68</v>
      </c>
      <c r="AK1921" s="1"/>
      <c r="AL1921" s="1"/>
      <c r="AM1921" s="4"/>
      <c r="AR1921" s="1">
        <v>41463.96</v>
      </c>
      <c r="AT1921" s="1">
        <v>970.12</v>
      </c>
      <c r="AU1921" s="1">
        <v>0.70170052999999999</v>
      </c>
      <c r="AX1921" s="1">
        <v>6.25</v>
      </c>
      <c r="AY1921" s="1">
        <v>4.8499999999999996</v>
      </c>
      <c r="BB1921" s="1">
        <v>4.1500000000000004</v>
      </c>
      <c r="BD1921" s="1">
        <v>2.34</v>
      </c>
      <c r="BI1921" s="1">
        <v>100.24</v>
      </c>
      <c r="BJ1921" s="1">
        <v>30.18</v>
      </c>
      <c r="BL1921" s="1">
        <v>125.36</v>
      </c>
      <c r="BW1921" s="1">
        <v>553.64</v>
      </c>
      <c r="CA1921" s="1">
        <v>837.38</v>
      </c>
      <c r="CO1921" s="1" t="s">
        <v>135</v>
      </c>
    </row>
    <row r="1922" spans="2:93" x14ac:dyDescent="0.25">
      <c r="B1922" s="1" t="s">
        <v>134</v>
      </c>
      <c r="C1922" s="84">
        <v>1998</v>
      </c>
      <c r="D1922" s="3">
        <v>36199</v>
      </c>
      <c r="E1922" s="3"/>
      <c r="AJ1922" s="4"/>
      <c r="AK1922" s="1"/>
      <c r="AL1922" s="1"/>
      <c r="AM1922" s="4"/>
      <c r="CB1922" s="1">
        <v>376.52</v>
      </c>
      <c r="CC1922" s="1">
        <v>0.252</v>
      </c>
      <c r="CD1922" s="1">
        <v>0.27700000000000002</v>
      </c>
      <c r="CE1922" s="1">
        <v>0.28299999999999997</v>
      </c>
      <c r="CF1922" s="1">
        <v>0.26800000000000002</v>
      </c>
      <c r="CG1922" s="1">
        <v>0.28199999999999997</v>
      </c>
      <c r="CH1922" s="1">
        <v>0.29399999999999998</v>
      </c>
      <c r="CI1922" s="1">
        <v>0.14599999999999999</v>
      </c>
      <c r="CJ1922" s="1">
        <v>8.1000000000000003E-2</v>
      </c>
      <c r="CN1922" s="1" t="s">
        <v>135</v>
      </c>
    </row>
    <row r="1923" spans="2:93" x14ac:dyDescent="0.25">
      <c r="B1923" s="1" t="s">
        <v>134</v>
      </c>
      <c r="C1923" s="84">
        <v>1998</v>
      </c>
      <c r="D1923" s="3">
        <v>36199</v>
      </c>
      <c r="E1923" s="3"/>
      <c r="AJ1923" s="4">
        <v>1792.67</v>
      </c>
      <c r="AK1923" s="1"/>
      <c r="AL1923" s="1"/>
      <c r="AM1923" s="4"/>
      <c r="AR1923" s="1">
        <v>26952.06</v>
      </c>
      <c r="AT1923" s="1">
        <v>941.94</v>
      </c>
      <c r="AU1923" s="1">
        <v>0.73008199100000004</v>
      </c>
      <c r="AX1923" s="1">
        <v>8.74</v>
      </c>
      <c r="AY1923" s="1">
        <v>5.05</v>
      </c>
      <c r="BB1923" s="1">
        <v>3.95</v>
      </c>
      <c r="BD1923" s="1">
        <v>2.5</v>
      </c>
      <c r="BI1923" s="1">
        <v>106.43</v>
      </c>
      <c r="BJ1923" s="1">
        <v>19.8</v>
      </c>
      <c r="BL1923" s="1">
        <v>140.47999999999999</v>
      </c>
      <c r="BW1923" s="1">
        <v>544.62</v>
      </c>
      <c r="CA1923" s="1">
        <v>924</v>
      </c>
      <c r="CO1923" s="1" t="s">
        <v>135</v>
      </c>
    </row>
    <row r="1924" spans="2:93" x14ac:dyDescent="0.25">
      <c r="B1924" s="1" t="s">
        <v>134</v>
      </c>
      <c r="C1924" s="84">
        <v>1998</v>
      </c>
      <c r="D1924" s="3">
        <v>36206</v>
      </c>
      <c r="E1924" s="3"/>
      <c r="AJ1924" s="4"/>
      <c r="AK1924" s="1"/>
      <c r="AL1924" s="1"/>
      <c r="AM1924" s="4"/>
      <c r="CB1924" s="1">
        <v>394.17</v>
      </c>
      <c r="CC1924" s="1">
        <v>0.27900000000000003</v>
      </c>
      <c r="CD1924" s="1">
        <v>0.28799999999999998</v>
      </c>
      <c r="CE1924" s="1">
        <v>0.28699999999999998</v>
      </c>
      <c r="CF1924" s="1">
        <v>0.28100000000000003</v>
      </c>
      <c r="CG1924" s="1">
        <v>0.29299999999999998</v>
      </c>
      <c r="CH1924" s="1">
        <v>0.30599999999999999</v>
      </c>
      <c r="CI1924" s="1">
        <v>0.151</v>
      </c>
      <c r="CJ1924" s="1">
        <v>8.5000000000000006E-2</v>
      </c>
      <c r="CN1924" s="1" t="s">
        <v>135</v>
      </c>
    </row>
    <row r="1925" spans="2:93" x14ac:dyDescent="0.25">
      <c r="B1925" s="1" t="s">
        <v>134</v>
      </c>
      <c r="C1925" s="84">
        <v>1998</v>
      </c>
      <c r="D1925" s="3">
        <v>36209</v>
      </c>
      <c r="E1925" s="3"/>
      <c r="I1925" s="1">
        <v>1441.79</v>
      </c>
      <c r="J1925" s="1">
        <v>2004.2</v>
      </c>
      <c r="K1925" s="1">
        <v>2739.8249999999998</v>
      </c>
      <c r="L1925" s="1">
        <v>2448</v>
      </c>
      <c r="M1925" s="1">
        <v>1498.8</v>
      </c>
      <c r="AE1925" s="1">
        <v>1441.79</v>
      </c>
      <c r="AF1925" s="1">
        <v>2004.2</v>
      </c>
      <c r="AG1925" s="1">
        <v>2739.8249999999998</v>
      </c>
      <c r="AH1925" s="1">
        <v>2448</v>
      </c>
      <c r="AI1925" s="1">
        <v>1498.8</v>
      </c>
      <c r="AJ1925" s="4">
        <v>1431.97</v>
      </c>
      <c r="AK1925" s="1"/>
      <c r="AL1925" s="1"/>
      <c r="AM1925" s="4"/>
      <c r="AR1925" s="1">
        <v>22923.05</v>
      </c>
      <c r="AT1925" s="1">
        <v>788.93</v>
      </c>
      <c r="AU1925" s="1">
        <v>0.70067323000000004</v>
      </c>
      <c r="AX1925" s="1">
        <v>5.68</v>
      </c>
      <c r="AY1925" s="1">
        <v>4.8499999999999996</v>
      </c>
      <c r="BB1925" s="1">
        <v>4.1500000000000004</v>
      </c>
      <c r="BD1925" s="1">
        <v>2.0699999999999998</v>
      </c>
      <c r="BI1925" s="1">
        <v>83.82</v>
      </c>
      <c r="BJ1925" s="1">
        <v>19.68</v>
      </c>
      <c r="BL1925" s="1">
        <v>99.2</v>
      </c>
      <c r="BW1925" s="1">
        <v>421.51</v>
      </c>
      <c r="CA1925" s="1">
        <v>817.16</v>
      </c>
      <c r="CO1925" s="1" t="s">
        <v>135</v>
      </c>
    </row>
    <row r="1926" spans="2:93" x14ac:dyDescent="0.25">
      <c r="B1926" s="1" t="s">
        <v>134</v>
      </c>
      <c r="C1926" s="84">
        <v>1998</v>
      </c>
      <c r="D1926" s="3">
        <v>36213</v>
      </c>
      <c r="E1926" s="3"/>
      <c r="AJ1926" s="4"/>
      <c r="AK1926" s="1"/>
      <c r="AL1926" s="1"/>
      <c r="AM1926" s="4"/>
      <c r="CB1926" s="1">
        <v>387.1</v>
      </c>
      <c r="CC1926" s="1">
        <v>0.25</v>
      </c>
      <c r="CD1926" s="1">
        <v>0.28299999999999997</v>
      </c>
      <c r="CE1926" s="1">
        <v>0.28999999999999998</v>
      </c>
      <c r="CF1926" s="1">
        <v>0.27700000000000002</v>
      </c>
      <c r="CG1926" s="1">
        <v>0.29099999999999998</v>
      </c>
      <c r="CH1926" s="1">
        <v>0.309</v>
      </c>
      <c r="CI1926" s="1">
        <v>0.151</v>
      </c>
      <c r="CJ1926" s="1">
        <v>8.5999999999999993E-2</v>
      </c>
      <c r="CN1926" s="1" t="s">
        <v>135</v>
      </c>
    </row>
    <row r="1927" spans="2:93" x14ac:dyDescent="0.25">
      <c r="B1927" s="1" t="s">
        <v>134</v>
      </c>
      <c r="C1927" s="84">
        <v>1998</v>
      </c>
      <c r="D1927" s="3">
        <v>36215</v>
      </c>
      <c r="E1927" s="3"/>
      <c r="I1927" s="1">
        <v>2303.19</v>
      </c>
      <c r="J1927" s="1">
        <v>2092.8000000000002</v>
      </c>
      <c r="K1927" s="1">
        <v>2448</v>
      </c>
      <c r="L1927" s="1">
        <v>1498.8</v>
      </c>
      <c r="AF1927" s="1">
        <v>2303.19</v>
      </c>
      <c r="AG1927" s="1">
        <v>2092.8000000000002</v>
      </c>
      <c r="AH1927" s="1">
        <v>2448</v>
      </c>
      <c r="AI1927" s="1">
        <v>1498.8</v>
      </c>
      <c r="AJ1927" s="4">
        <v>1826.99</v>
      </c>
      <c r="AK1927" s="1"/>
      <c r="AL1927" s="1"/>
      <c r="AM1927" s="4"/>
      <c r="AR1927" s="1">
        <v>48424.08</v>
      </c>
      <c r="AT1927" s="1">
        <v>992.4</v>
      </c>
      <c r="AU1927" s="1">
        <v>0.60658741000000005</v>
      </c>
      <c r="AX1927" s="1">
        <v>16.84</v>
      </c>
      <c r="AY1927" s="1">
        <v>5.8</v>
      </c>
      <c r="BB1927" s="1">
        <v>3.2</v>
      </c>
      <c r="BD1927" s="1">
        <v>1.71</v>
      </c>
      <c r="BI1927" s="1">
        <v>78.88</v>
      </c>
      <c r="BJ1927" s="1">
        <v>31.35</v>
      </c>
      <c r="BL1927" s="1">
        <v>117.56</v>
      </c>
      <c r="BW1927" s="1">
        <v>524.04</v>
      </c>
      <c r="CA1927" s="1">
        <v>1039.5</v>
      </c>
      <c r="CO1927" s="1" t="s">
        <v>135</v>
      </c>
    </row>
    <row r="1928" spans="2:93" x14ac:dyDescent="0.25">
      <c r="B1928" s="1" t="s">
        <v>134</v>
      </c>
      <c r="C1928" s="84">
        <v>1998</v>
      </c>
      <c r="D1928" s="3">
        <v>36220</v>
      </c>
      <c r="E1928" s="3"/>
      <c r="AJ1928" s="4"/>
      <c r="AK1928" s="1"/>
      <c r="AL1928" s="1"/>
      <c r="AM1928" s="4"/>
      <c r="CB1928" s="1">
        <v>402.55</v>
      </c>
      <c r="CC1928" s="1">
        <v>0.28799999999999998</v>
      </c>
      <c r="CD1928" s="1">
        <v>0.29499999999999998</v>
      </c>
      <c r="CE1928" s="1">
        <v>0.29499999999999998</v>
      </c>
      <c r="CF1928" s="1">
        <v>0.28100000000000003</v>
      </c>
      <c r="CG1928" s="1">
        <v>0.29799999999999999</v>
      </c>
      <c r="CH1928" s="1">
        <v>0.314</v>
      </c>
      <c r="CI1928" s="1">
        <v>0.155</v>
      </c>
      <c r="CJ1928" s="1">
        <v>8.6999999999999994E-2</v>
      </c>
      <c r="CN1928" s="1" t="s">
        <v>135</v>
      </c>
    </row>
    <row r="1929" spans="2:93" x14ac:dyDescent="0.25">
      <c r="B1929" s="1" t="s">
        <v>134</v>
      </c>
      <c r="C1929" s="84">
        <v>1998</v>
      </c>
      <c r="D1929" s="3">
        <v>36221</v>
      </c>
      <c r="E1929" s="3"/>
      <c r="I1929" s="1">
        <v>823.88</v>
      </c>
      <c r="J1929" s="1">
        <v>2366.5250000000001</v>
      </c>
      <c r="K1929" s="1">
        <v>2739.8249999999998</v>
      </c>
      <c r="L1929" s="1">
        <v>2448</v>
      </c>
      <c r="M1929" s="1">
        <v>1498.8</v>
      </c>
      <c r="AE1929" s="1">
        <v>823.88</v>
      </c>
      <c r="AF1929" s="1">
        <v>2366.5250000000001</v>
      </c>
      <c r="AG1929" s="1">
        <v>2739.8249999999998</v>
      </c>
      <c r="AH1929" s="1">
        <v>2448</v>
      </c>
      <c r="AI1929" s="1">
        <v>1498.8</v>
      </c>
      <c r="AJ1929" s="4"/>
      <c r="AK1929" s="1"/>
      <c r="AL1929" s="1"/>
      <c r="AM1929" s="4"/>
      <c r="CO1929" s="1" t="s">
        <v>135</v>
      </c>
    </row>
    <row r="1930" spans="2:93" x14ac:dyDescent="0.25">
      <c r="B1930" s="1" t="s">
        <v>134</v>
      </c>
      <c r="C1930" s="84">
        <v>1998</v>
      </c>
      <c r="D1930" s="3">
        <v>36222</v>
      </c>
      <c r="E1930" s="3"/>
      <c r="I1930" s="1">
        <v>617.91</v>
      </c>
      <c r="J1930" s="1">
        <v>2303.19</v>
      </c>
      <c r="K1930" s="1">
        <v>2891.55</v>
      </c>
      <c r="L1930" s="1">
        <v>2448</v>
      </c>
      <c r="M1930" s="1">
        <v>1498.8</v>
      </c>
      <c r="AE1930" s="1">
        <v>617.91</v>
      </c>
      <c r="AF1930" s="1">
        <v>2303.19</v>
      </c>
      <c r="AG1930" s="1">
        <v>2891.55</v>
      </c>
      <c r="AH1930" s="1">
        <v>2448</v>
      </c>
      <c r="AI1930" s="1">
        <v>1498.8</v>
      </c>
      <c r="AJ1930" s="4">
        <v>1651.8</v>
      </c>
      <c r="AK1930" s="1"/>
      <c r="AL1930" s="1"/>
      <c r="AM1930" s="4"/>
      <c r="AR1930" s="1">
        <v>22294.97</v>
      </c>
      <c r="AT1930" s="1">
        <v>721.89</v>
      </c>
      <c r="AU1930" s="1">
        <v>0.58896879400000002</v>
      </c>
      <c r="AX1930" s="1">
        <v>16.8</v>
      </c>
      <c r="AY1930" s="1">
        <v>5.85</v>
      </c>
      <c r="BB1930" s="1">
        <v>3.15</v>
      </c>
      <c r="BD1930" s="1">
        <v>1.79</v>
      </c>
      <c r="BI1930" s="1">
        <v>90.44</v>
      </c>
      <c r="BJ1930" s="1">
        <v>24.9</v>
      </c>
      <c r="BL1930" s="1">
        <v>104.85</v>
      </c>
      <c r="BN1930" s="1" t="s">
        <v>89</v>
      </c>
      <c r="BW1930" s="1">
        <v>454.95</v>
      </c>
      <c r="CA1930" s="1">
        <v>889.35</v>
      </c>
      <c r="CO1930" s="1" t="s">
        <v>135</v>
      </c>
    </row>
    <row r="1931" spans="2:93" x14ac:dyDescent="0.25">
      <c r="B1931" s="1" t="s">
        <v>134</v>
      </c>
      <c r="C1931" s="84">
        <v>1998</v>
      </c>
      <c r="D1931" s="3">
        <v>36227</v>
      </c>
      <c r="E1931" s="3"/>
      <c r="AJ1931" s="4"/>
      <c r="AK1931" s="1"/>
      <c r="AL1931" s="1"/>
      <c r="AM1931" s="4"/>
      <c r="CB1931" s="1">
        <v>400.34</v>
      </c>
      <c r="CC1931" s="1">
        <v>0.27800000000000002</v>
      </c>
      <c r="CD1931" s="1">
        <v>0.29599999999999999</v>
      </c>
      <c r="CE1931" s="1">
        <v>0.29399999999999998</v>
      </c>
      <c r="CF1931" s="1">
        <v>0.28100000000000003</v>
      </c>
      <c r="CG1931" s="1">
        <v>0.29499999999999998</v>
      </c>
      <c r="CH1931" s="1">
        <v>0.317</v>
      </c>
      <c r="CI1931" s="1">
        <v>0.154</v>
      </c>
      <c r="CJ1931" s="1">
        <v>8.6999999999999994E-2</v>
      </c>
      <c r="CN1931" s="1" t="s">
        <v>135</v>
      </c>
    </row>
    <row r="1932" spans="2:93" x14ac:dyDescent="0.25">
      <c r="B1932" s="1" t="s">
        <v>134</v>
      </c>
      <c r="C1932" s="84">
        <v>1998</v>
      </c>
      <c r="D1932" s="3">
        <v>36342</v>
      </c>
      <c r="E1932" s="3"/>
      <c r="I1932" s="1">
        <v>768.78250000000003</v>
      </c>
      <c r="J1932" s="1">
        <v>2434.4749999999999</v>
      </c>
      <c r="K1932" s="1">
        <v>2603.625</v>
      </c>
      <c r="L1932" s="1">
        <v>2809.65</v>
      </c>
      <c r="M1932" s="1">
        <v>1965.9</v>
      </c>
      <c r="AE1932" s="1">
        <v>768.78250000000003</v>
      </c>
      <c r="AF1932" s="1">
        <v>2434.4749999999999</v>
      </c>
      <c r="AG1932" s="1">
        <v>2603.625</v>
      </c>
      <c r="AH1932" s="1">
        <v>2809.65</v>
      </c>
      <c r="AI1932" s="1">
        <v>1965.9</v>
      </c>
      <c r="AJ1932" s="4"/>
      <c r="AK1932" s="1"/>
      <c r="AL1932" s="1"/>
      <c r="AM1932" s="4"/>
      <c r="CO1932" s="1" t="s">
        <v>135</v>
      </c>
    </row>
    <row r="1933" spans="2:93" x14ac:dyDescent="0.25">
      <c r="B1933" s="1" t="s">
        <v>134</v>
      </c>
      <c r="C1933" s="84">
        <v>1998</v>
      </c>
      <c r="D1933" s="3">
        <v>36435</v>
      </c>
      <c r="E1933" s="3"/>
      <c r="I1933" s="1">
        <v>1029.8499999999999</v>
      </c>
      <c r="J1933" s="1">
        <v>1762.65</v>
      </c>
      <c r="K1933" s="1">
        <v>2739.8249999999998</v>
      </c>
      <c r="L1933" s="1">
        <v>2448</v>
      </c>
      <c r="M1933" s="1">
        <v>1498.8</v>
      </c>
      <c r="AE1933" s="1">
        <v>1029.8499999999999</v>
      </c>
      <c r="AF1933" s="1">
        <v>1762.65</v>
      </c>
      <c r="AG1933" s="1">
        <v>2739.8249999999998</v>
      </c>
      <c r="AH1933" s="1">
        <v>2448</v>
      </c>
      <c r="AI1933" s="1">
        <v>1498.8</v>
      </c>
      <c r="AJ1933" s="4"/>
      <c r="AK1933" s="1"/>
      <c r="AL1933" s="1"/>
      <c r="AM1933" s="4"/>
      <c r="CO1933" s="1" t="s">
        <v>135</v>
      </c>
    </row>
    <row r="1934" spans="2:93" x14ac:dyDescent="0.25">
      <c r="B1934" s="1" t="s">
        <v>134</v>
      </c>
      <c r="C1934" s="84">
        <v>1998</v>
      </c>
      <c r="D1934" s="3">
        <v>36495</v>
      </c>
      <c r="E1934" s="3"/>
      <c r="I1934" s="1">
        <v>449.28</v>
      </c>
      <c r="J1934" s="1">
        <v>2059.6999999999998</v>
      </c>
      <c r="K1934" s="1">
        <v>1762.65</v>
      </c>
      <c r="L1934" s="1">
        <v>2739.8249999999998</v>
      </c>
      <c r="M1934" s="1">
        <v>2448</v>
      </c>
      <c r="N1934" s="1">
        <v>1498.8</v>
      </c>
      <c r="AD1934" s="1">
        <v>449.28</v>
      </c>
      <c r="AE1934" s="1">
        <v>2059.6999999999998</v>
      </c>
      <c r="AF1934" s="1">
        <v>1762.65</v>
      </c>
      <c r="AG1934" s="1">
        <v>2739.8249999999998</v>
      </c>
      <c r="AH1934" s="1">
        <v>2448</v>
      </c>
      <c r="AI1934" s="1">
        <v>1498.8</v>
      </c>
      <c r="AJ1934" s="4"/>
      <c r="AK1934" s="1"/>
      <c r="AL1934" s="1"/>
      <c r="AM1934" s="4"/>
      <c r="CO1934" s="1" t="s">
        <v>135</v>
      </c>
    </row>
    <row r="1935" spans="2:93" x14ac:dyDescent="0.25">
      <c r="B1935" s="1" t="s">
        <v>136</v>
      </c>
      <c r="C1935" s="84">
        <v>1998</v>
      </c>
      <c r="D1935" s="3">
        <v>35838</v>
      </c>
      <c r="E1935" s="3"/>
      <c r="I1935" s="1">
        <v>0.14949999999999999</v>
      </c>
      <c r="J1935" s="1">
        <v>0.13900000000000001</v>
      </c>
      <c r="K1935" s="1">
        <v>8.9499999999999996E-2</v>
      </c>
      <c r="L1935" s="1">
        <v>438.7</v>
      </c>
      <c r="M1935" s="1">
        <v>690.3</v>
      </c>
      <c r="N1935" s="1">
        <v>1342.4</v>
      </c>
      <c r="O1935" s="1">
        <v>1832.7249999999999</v>
      </c>
      <c r="P1935" s="1">
        <v>2263</v>
      </c>
      <c r="Q1935" s="1">
        <v>2663.55</v>
      </c>
      <c r="X1935" s="1">
        <v>17816.38796</v>
      </c>
      <c r="Y1935" s="1">
        <v>19133.093529999998</v>
      </c>
      <c r="Z1935" s="1">
        <v>15962.56983</v>
      </c>
      <c r="AB1935" s="1">
        <v>438.7</v>
      </c>
      <c r="AC1935" s="1">
        <v>690.3</v>
      </c>
      <c r="AD1935" s="1">
        <v>1342.4</v>
      </c>
      <c r="AE1935" s="1">
        <v>1832.7249999999999</v>
      </c>
      <c r="AF1935" s="1">
        <v>2263</v>
      </c>
      <c r="AG1935" s="1">
        <v>2663.55</v>
      </c>
      <c r="AH1935" s="1">
        <v>2659.5</v>
      </c>
      <c r="AI1935" s="1">
        <v>1428.65</v>
      </c>
      <c r="AJ1935" s="4"/>
      <c r="AK1935" s="1"/>
      <c r="AL1935" s="1"/>
      <c r="AM1935" s="4"/>
      <c r="CO1935" s="1" t="s">
        <v>137</v>
      </c>
    </row>
    <row r="1936" spans="2:93" x14ac:dyDescent="0.25">
      <c r="B1936" s="1" t="s">
        <v>136</v>
      </c>
      <c r="C1936" s="84">
        <v>1998</v>
      </c>
      <c r="D1936" s="3">
        <v>35896</v>
      </c>
      <c r="E1936" s="3"/>
      <c r="I1936" s="1">
        <v>0.02</v>
      </c>
      <c r="J1936" s="1">
        <v>2.3E-2</v>
      </c>
      <c r="K1936" s="1">
        <v>3.3500000000000002E-2</v>
      </c>
      <c r="L1936" s="1">
        <v>3.7999999999999999E-2</v>
      </c>
      <c r="M1936" s="1">
        <v>1.7500000000000002E-2</v>
      </c>
      <c r="N1936" s="1">
        <v>332.8</v>
      </c>
      <c r="O1936" s="1">
        <v>442.8</v>
      </c>
      <c r="P1936" s="1">
        <v>648.70000000000005</v>
      </c>
      <c r="Q1936" s="1">
        <v>996.95</v>
      </c>
      <c r="R1936" s="1">
        <v>16640</v>
      </c>
      <c r="S1936" s="1">
        <v>19252.173910000001</v>
      </c>
      <c r="T1936" s="1">
        <v>19364.179100000001</v>
      </c>
      <c r="U1936" s="1">
        <v>26235.526320000001</v>
      </c>
      <c r="V1936" s="1">
        <v>16551.42857</v>
      </c>
      <c r="AA1936" s="1">
        <v>332.8</v>
      </c>
      <c r="AB1936" s="1">
        <v>442.8</v>
      </c>
      <c r="AC1936" s="1">
        <v>648.70000000000005</v>
      </c>
      <c r="AD1936" s="1">
        <v>996.95</v>
      </c>
      <c r="AE1936" s="1">
        <v>289.64999999999998</v>
      </c>
      <c r="AJ1936" s="4"/>
      <c r="AK1936" s="1"/>
      <c r="AL1936" s="1"/>
      <c r="AM1936" s="4"/>
      <c r="CO1936" s="1" t="s">
        <v>137</v>
      </c>
    </row>
    <row r="1937" spans="2:93" x14ac:dyDescent="0.25">
      <c r="B1937" s="1" t="s">
        <v>136</v>
      </c>
      <c r="C1937" s="84">
        <v>1998</v>
      </c>
      <c r="D1937" s="3">
        <v>36050</v>
      </c>
      <c r="E1937" s="3"/>
      <c r="I1937" s="1">
        <v>0.14199999999999999</v>
      </c>
      <c r="J1937" s="1">
        <v>9.5000000000000001E-2</v>
      </c>
      <c r="K1937" s="1">
        <v>1276.44</v>
      </c>
      <c r="L1937" s="1">
        <v>1832.7249999999999</v>
      </c>
      <c r="M1937" s="1">
        <v>2263</v>
      </c>
      <c r="N1937" s="1">
        <v>2642.0749999999998</v>
      </c>
      <c r="O1937" s="1">
        <v>2334.35</v>
      </c>
      <c r="P1937" s="1">
        <v>1588.3</v>
      </c>
      <c r="Q1937" s="1">
        <v>16439.084510000001</v>
      </c>
      <c r="Y1937" s="1">
        <v>16439.084510000001</v>
      </c>
      <c r="Z1937" s="1">
        <v>16718.947370000002</v>
      </c>
      <c r="AD1937" s="1">
        <v>1276.44</v>
      </c>
      <c r="AE1937" s="1">
        <v>1832.7249999999999</v>
      </c>
      <c r="AF1937" s="1">
        <v>2263</v>
      </c>
      <c r="AG1937" s="1">
        <v>2642.0749999999998</v>
      </c>
      <c r="AH1937" s="1">
        <v>2334.35</v>
      </c>
      <c r="AI1937" s="1">
        <v>1588.3</v>
      </c>
      <c r="AJ1937" s="4"/>
      <c r="AK1937" s="1"/>
      <c r="AL1937" s="1"/>
      <c r="AM1937" s="4"/>
      <c r="CO1937" s="1" t="s">
        <v>137</v>
      </c>
    </row>
    <row r="1938" spans="2:93" x14ac:dyDescent="0.25">
      <c r="B1938" s="1" t="s">
        <v>136</v>
      </c>
      <c r="C1938" s="84">
        <v>1998</v>
      </c>
      <c r="D1938" s="3">
        <v>36095</v>
      </c>
      <c r="E1938" s="3"/>
      <c r="AJ1938" s="4"/>
      <c r="AK1938" s="1"/>
      <c r="AL1938" s="1"/>
      <c r="AM1938" s="4"/>
      <c r="CB1938" s="1">
        <v>347.89</v>
      </c>
      <c r="CC1938" s="1">
        <v>0.222</v>
      </c>
      <c r="CD1938" s="1">
        <v>0.253</v>
      </c>
      <c r="CE1938" s="1">
        <v>0.254</v>
      </c>
      <c r="CF1938" s="1">
        <v>0.20200000000000001</v>
      </c>
      <c r="CG1938" s="1">
        <v>0.26</v>
      </c>
      <c r="CH1938" s="1">
        <v>0.29699999999999999</v>
      </c>
      <c r="CI1938" s="1">
        <v>0.128</v>
      </c>
      <c r="CJ1938" s="1">
        <v>0.124</v>
      </c>
      <c r="CN1938" s="1" t="s">
        <v>137</v>
      </c>
    </row>
    <row r="1939" spans="2:93" x14ac:dyDescent="0.25">
      <c r="B1939" s="1" t="s">
        <v>136</v>
      </c>
      <c r="C1939" s="84">
        <v>1998</v>
      </c>
      <c r="D1939" s="3">
        <v>36096</v>
      </c>
      <c r="E1939" s="3"/>
      <c r="AJ1939" s="4"/>
      <c r="AK1939" s="1"/>
      <c r="AL1939" s="1"/>
      <c r="AM1939" s="4"/>
      <c r="AZ1939" s="1">
        <v>2.4500000000000002</v>
      </c>
      <c r="BY1939" s="1">
        <v>3.7</v>
      </c>
      <c r="CL1939" s="1">
        <v>4.87</v>
      </c>
      <c r="CM1939" s="1">
        <v>2.4500000000000002</v>
      </c>
      <c r="CO1939" s="1" t="s">
        <v>137</v>
      </c>
    </row>
    <row r="1940" spans="2:93" x14ac:dyDescent="0.25">
      <c r="B1940" s="1" t="s">
        <v>136</v>
      </c>
      <c r="C1940" s="84">
        <v>1998</v>
      </c>
      <c r="D1940" s="3">
        <v>36098</v>
      </c>
      <c r="E1940" s="3"/>
      <c r="AJ1940" s="4"/>
      <c r="AK1940" s="1"/>
      <c r="AL1940" s="1"/>
      <c r="AM1940" s="4"/>
      <c r="AZ1940" s="1">
        <v>2.75</v>
      </c>
      <c r="BY1940" s="1">
        <v>4.3499999999999996</v>
      </c>
      <c r="CL1940" s="1">
        <v>7.28</v>
      </c>
      <c r="CM1940" s="1">
        <v>3.25</v>
      </c>
      <c r="CO1940" s="1" t="s">
        <v>137</v>
      </c>
    </row>
    <row r="1941" spans="2:93" x14ac:dyDescent="0.25">
      <c r="B1941" s="1" t="s">
        <v>136</v>
      </c>
      <c r="C1941" s="84">
        <v>1998</v>
      </c>
      <c r="D1941" s="3">
        <v>36101</v>
      </c>
      <c r="E1941" s="3"/>
      <c r="AJ1941" s="4"/>
      <c r="AK1941" s="1"/>
      <c r="AL1941" s="1"/>
      <c r="AM1941" s="4"/>
      <c r="AZ1941" s="1">
        <v>3.25</v>
      </c>
      <c r="BY1941" s="1">
        <v>4.8</v>
      </c>
      <c r="CB1941" s="1">
        <v>341.84</v>
      </c>
      <c r="CC1941" s="1">
        <v>0.218</v>
      </c>
      <c r="CD1941" s="1">
        <v>0.24399999999999999</v>
      </c>
      <c r="CE1941" s="1">
        <v>0.248</v>
      </c>
      <c r="CF1941" s="1">
        <v>0.20300000000000001</v>
      </c>
      <c r="CG1941" s="1">
        <v>0.25700000000000001</v>
      </c>
      <c r="CH1941" s="1">
        <v>0.29399999999999998</v>
      </c>
      <c r="CI1941" s="1">
        <v>0.124</v>
      </c>
      <c r="CJ1941" s="1">
        <v>0.12</v>
      </c>
      <c r="CL1941" s="1">
        <v>8.0299999999999994</v>
      </c>
      <c r="CM1941" s="1">
        <v>4.25</v>
      </c>
      <c r="CN1941" s="1" t="s">
        <v>137</v>
      </c>
      <c r="CO1941" s="1" t="s">
        <v>137</v>
      </c>
    </row>
    <row r="1942" spans="2:93" x14ac:dyDescent="0.25">
      <c r="B1942" s="1" t="s">
        <v>136</v>
      </c>
      <c r="C1942" s="84">
        <v>1998</v>
      </c>
      <c r="D1942" s="3">
        <v>36103</v>
      </c>
      <c r="E1942" s="3"/>
      <c r="AJ1942" s="4">
        <v>51.14</v>
      </c>
      <c r="AK1942" s="1"/>
      <c r="AL1942" s="1"/>
      <c r="AM1942" s="4"/>
      <c r="AR1942" s="1">
        <v>0</v>
      </c>
      <c r="AU1942" s="1">
        <v>0.33496669800000001</v>
      </c>
      <c r="AX1942" s="1">
        <v>0</v>
      </c>
      <c r="AY1942" s="1">
        <v>0</v>
      </c>
      <c r="BB1942" s="1">
        <v>4</v>
      </c>
      <c r="BC1942" s="1">
        <v>210.83</v>
      </c>
      <c r="BD1942" s="1">
        <v>0.79</v>
      </c>
      <c r="BH1942" s="1">
        <v>20562.150000000001</v>
      </c>
      <c r="BI1942" s="1">
        <v>35.049999999999997</v>
      </c>
      <c r="BJ1942" s="1">
        <v>0</v>
      </c>
      <c r="BW1942" s="1">
        <v>16.079999999999998</v>
      </c>
      <c r="CA1942" s="1">
        <v>583.28</v>
      </c>
      <c r="CO1942" s="1" t="s">
        <v>137</v>
      </c>
    </row>
    <row r="1943" spans="2:93" x14ac:dyDescent="0.25">
      <c r="B1943" s="1" t="s">
        <v>136</v>
      </c>
      <c r="C1943" s="84">
        <v>1998</v>
      </c>
      <c r="D1943" s="3">
        <v>36104</v>
      </c>
      <c r="E1943" s="3"/>
      <c r="AJ1943" s="4"/>
      <c r="AK1943" s="1"/>
      <c r="AL1943" s="1"/>
      <c r="AM1943" s="4"/>
      <c r="AZ1943" s="1">
        <v>3.8</v>
      </c>
      <c r="BY1943" s="1">
        <v>5.0999999999999996</v>
      </c>
      <c r="CL1943" s="1">
        <v>9.02</v>
      </c>
      <c r="CM1943" s="1">
        <v>5.8</v>
      </c>
      <c r="CO1943" s="1" t="s">
        <v>137</v>
      </c>
    </row>
    <row r="1944" spans="2:93" x14ac:dyDescent="0.25">
      <c r="B1944" s="1" t="s">
        <v>136</v>
      </c>
      <c r="C1944" s="84">
        <v>1998</v>
      </c>
      <c r="D1944" s="3">
        <v>36108</v>
      </c>
      <c r="E1944" s="3"/>
      <c r="AJ1944" s="4"/>
      <c r="AK1944" s="1"/>
      <c r="AL1944" s="1"/>
      <c r="AM1944" s="4"/>
      <c r="AZ1944" s="1">
        <v>4.5</v>
      </c>
      <c r="BY1944" s="1">
        <v>5.9</v>
      </c>
      <c r="CB1944" s="1">
        <v>329.25</v>
      </c>
      <c r="CC1944" s="1">
        <v>0.188</v>
      </c>
      <c r="CD1944" s="1">
        <v>0.23</v>
      </c>
      <c r="CE1944" s="1">
        <v>0.247</v>
      </c>
      <c r="CF1944" s="1">
        <v>0.19500000000000001</v>
      </c>
      <c r="CG1944" s="1">
        <v>0.25700000000000001</v>
      </c>
      <c r="CH1944" s="1">
        <v>0.29299999999999998</v>
      </c>
      <c r="CI1944" s="1">
        <v>0.121</v>
      </c>
      <c r="CJ1944" s="1">
        <v>0.11600000000000001</v>
      </c>
      <c r="CL1944" s="1">
        <v>10.79</v>
      </c>
      <c r="CM1944" s="1">
        <v>7.19</v>
      </c>
      <c r="CN1944" s="1" t="s">
        <v>137</v>
      </c>
      <c r="CO1944" s="1" t="s">
        <v>137</v>
      </c>
    </row>
    <row r="1945" spans="2:93" x14ac:dyDescent="0.25">
      <c r="B1945" s="1" t="s">
        <v>136</v>
      </c>
      <c r="C1945" s="84">
        <v>1998</v>
      </c>
      <c r="D1945" s="3">
        <v>36110</v>
      </c>
      <c r="E1945" s="3"/>
      <c r="I1945" s="1">
        <v>1.2500000000000001E-2</v>
      </c>
      <c r="J1945" s="1">
        <v>1.7999999999999999E-2</v>
      </c>
      <c r="K1945" s="1">
        <v>3.2000000000000001E-2</v>
      </c>
      <c r="L1945" s="1">
        <v>5.8500000000000003E-2</v>
      </c>
      <c r="M1945" s="1">
        <v>7.1499999999999994E-2</v>
      </c>
      <c r="N1945" s="1">
        <v>3.9E-2</v>
      </c>
      <c r="O1945" s="1">
        <v>295.2</v>
      </c>
      <c r="P1945" s="1">
        <v>434.6</v>
      </c>
      <c r="Q1945" s="1">
        <v>731.9</v>
      </c>
      <c r="R1945" s="1">
        <v>23616</v>
      </c>
      <c r="S1945" s="1">
        <v>24144.444439999999</v>
      </c>
      <c r="T1945" s="1">
        <v>22871.875</v>
      </c>
      <c r="U1945" s="1">
        <v>22748.717949999998</v>
      </c>
      <c r="V1945" s="1">
        <v>25120.279719999999</v>
      </c>
      <c r="W1945" s="1">
        <v>21064.102559999999</v>
      </c>
      <c r="AA1945" s="1">
        <v>295.2</v>
      </c>
      <c r="AB1945" s="1">
        <v>434.6</v>
      </c>
      <c r="AC1945" s="1">
        <v>731.9</v>
      </c>
      <c r="AD1945" s="1">
        <v>1330.8</v>
      </c>
      <c r="AE1945" s="1">
        <v>1796.1</v>
      </c>
      <c r="AF1945" s="1">
        <v>821.5</v>
      </c>
      <c r="AJ1945" s="4">
        <v>115.75</v>
      </c>
      <c r="AK1945" s="1"/>
      <c r="AL1945" s="1"/>
      <c r="AM1945" s="4"/>
      <c r="AR1945" s="1">
        <v>0</v>
      </c>
      <c r="AU1945" s="1">
        <v>0.60849702100000003</v>
      </c>
      <c r="AX1945" s="1">
        <v>0.05</v>
      </c>
      <c r="AY1945" s="1">
        <v>0</v>
      </c>
      <c r="BB1945" s="1">
        <v>5</v>
      </c>
      <c r="BC1945" s="1">
        <v>317.17</v>
      </c>
      <c r="BD1945" s="1">
        <v>1.94</v>
      </c>
      <c r="BH1945" s="1">
        <v>23434.12</v>
      </c>
      <c r="BI1945" s="1">
        <v>72.459999999999994</v>
      </c>
      <c r="BJ1945" s="1">
        <v>0</v>
      </c>
      <c r="BW1945" s="1">
        <v>42.94</v>
      </c>
      <c r="CA1945" s="1">
        <v>623.70000000000005</v>
      </c>
      <c r="CO1945" s="1" t="s">
        <v>137</v>
      </c>
    </row>
    <row r="1946" spans="2:93" x14ac:dyDescent="0.25">
      <c r="B1946" s="1" t="s">
        <v>136</v>
      </c>
      <c r="C1946" s="84">
        <v>1998</v>
      </c>
      <c r="D1946" s="3">
        <v>36111</v>
      </c>
      <c r="E1946" s="3"/>
      <c r="AJ1946" s="4"/>
      <c r="AK1946" s="1"/>
      <c r="AL1946" s="1"/>
      <c r="AM1946" s="4"/>
      <c r="AZ1946" s="1">
        <v>4.8</v>
      </c>
      <c r="BY1946" s="1">
        <v>6.5</v>
      </c>
      <c r="CL1946" s="1">
        <v>12.39</v>
      </c>
      <c r="CM1946" s="1">
        <v>8.02</v>
      </c>
      <c r="CO1946" s="1" t="s">
        <v>137</v>
      </c>
    </row>
    <row r="1947" spans="2:93" x14ac:dyDescent="0.25">
      <c r="B1947" s="1" t="s">
        <v>136</v>
      </c>
      <c r="C1947" s="84">
        <v>1998</v>
      </c>
      <c r="D1947" s="3">
        <v>36115</v>
      </c>
      <c r="E1947" s="3"/>
      <c r="AJ1947" s="4"/>
      <c r="AK1947" s="1"/>
      <c r="AL1947" s="1"/>
      <c r="AM1947" s="4"/>
      <c r="AZ1947" s="1">
        <v>5.75</v>
      </c>
      <c r="BY1947" s="1">
        <v>6.85</v>
      </c>
      <c r="CB1947" s="1">
        <v>316.79000000000002</v>
      </c>
      <c r="CC1947" s="1">
        <v>0.153</v>
      </c>
      <c r="CD1947" s="1">
        <v>0.2</v>
      </c>
      <c r="CE1947" s="1">
        <v>0.24099999999999999</v>
      </c>
      <c r="CF1947" s="1">
        <v>0.19500000000000001</v>
      </c>
      <c r="CG1947" s="1">
        <v>0.254</v>
      </c>
      <c r="CH1947" s="1">
        <v>0.29199999999999998</v>
      </c>
      <c r="CI1947" s="1">
        <v>0.127</v>
      </c>
      <c r="CJ1947" s="1">
        <v>0.123</v>
      </c>
      <c r="CL1947" s="1">
        <v>13</v>
      </c>
      <c r="CM1947" s="1">
        <v>9.6999999999999993</v>
      </c>
      <c r="CN1947" s="1" t="s">
        <v>137</v>
      </c>
      <c r="CO1947" s="1" t="s">
        <v>137</v>
      </c>
    </row>
    <row r="1948" spans="2:93" x14ac:dyDescent="0.25">
      <c r="B1948" s="1" t="s">
        <v>136</v>
      </c>
      <c r="C1948" s="84">
        <v>1998</v>
      </c>
      <c r="D1948" s="3">
        <v>36116</v>
      </c>
      <c r="E1948" s="3"/>
      <c r="I1948" s="1">
        <v>6.2E-2</v>
      </c>
      <c r="J1948" s="1">
        <v>0.10050000000000001</v>
      </c>
      <c r="K1948" s="1">
        <v>9.9500000000000005E-2</v>
      </c>
      <c r="L1948" s="1">
        <v>0.06</v>
      </c>
      <c r="M1948" s="1">
        <v>314</v>
      </c>
      <c r="N1948" s="1">
        <v>438.7</v>
      </c>
      <c r="O1948" s="1">
        <v>690.3</v>
      </c>
      <c r="P1948" s="1">
        <v>1354</v>
      </c>
      <c r="Q1948" s="1">
        <v>1805</v>
      </c>
      <c r="U1948" s="1">
        <v>21838.70968</v>
      </c>
      <c r="V1948" s="1">
        <v>17960.199000000001</v>
      </c>
      <c r="W1948" s="1">
        <v>21728.643220000002</v>
      </c>
      <c r="X1948" s="1">
        <v>15316.666670000001</v>
      </c>
      <c r="AA1948" s="1">
        <v>314</v>
      </c>
      <c r="AB1948" s="1">
        <v>438.7</v>
      </c>
      <c r="AC1948" s="1">
        <v>690.3</v>
      </c>
      <c r="AD1948" s="1">
        <v>1354</v>
      </c>
      <c r="AE1948" s="1">
        <v>1805</v>
      </c>
      <c r="AF1948" s="1">
        <v>2162</v>
      </c>
      <c r="AG1948" s="1">
        <v>919</v>
      </c>
      <c r="AJ1948" s="4">
        <v>220.63</v>
      </c>
      <c r="AK1948" s="1"/>
      <c r="AL1948" s="1"/>
      <c r="AM1948" s="4"/>
      <c r="AR1948" s="1">
        <v>0</v>
      </c>
      <c r="AU1948" s="1">
        <v>0.76824324600000005</v>
      </c>
      <c r="AX1948" s="1">
        <v>0.37</v>
      </c>
      <c r="AY1948" s="1">
        <v>0</v>
      </c>
      <c r="BB1948" s="1">
        <v>6</v>
      </c>
      <c r="BC1948" s="1">
        <v>401</v>
      </c>
      <c r="BD1948" s="1">
        <v>2.86</v>
      </c>
      <c r="BH1948" s="1">
        <v>20446.599999999999</v>
      </c>
      <c r="BI1948" s="1">
        <v>117.03</v>
      </c>
      <c r="BJ1948" s="1">
        <v>0</v>
      </c>
      <c r="BW1948" s="1">
        <v>101.11</v>
      </c>
      <c r="CA1948" s="1">
        <v>655.46</v>
      </c>
      <c r="CO1948" s="1" t="s">
        <v>137</v>
      </c>
    </row>
    <row r="1949" spans="2:93" x14ac:dyDescent="0.25">
      <c r="B1949" s="1" t="s">
        <v>136</v>
      </c>
      <c r="C1949" s="84">
        <v>1998</v>
      </c>
      <c r="D1949" s="3">
        <v>36118</v>
      </c>
      <c r="E1949" s="3"/>
      <c r="AJ1949" s="4"/>
      <c r="AK1949" s="1"/>
      <c r="AL1949" s="1"/>
      <c r="AM1949" s="4"/>
      <c r="AZ1949" s="1">
        <v>6.35</v>
      </c>
      <c r="BY1949" s="1">
        <v>7.65</v>
      </c>
      <c r="CL1949" s="1">
        <v>14.51</v>
      </c>
      <c r="CM1949" s="1">
        <v>10.47</v>
      </c>
      <c r="CO1949" s="1" t="s">
        <v>137</v>
      </c>
    </row>
    <row r="1950" spans="2:93" x14ac:dyDescent="0.25">
      <c r="B1950" s="1" t="s">
        <v>136</v>
      </c>
      <c r="C1950" s="84">
        <v>1998</v>
      </c>
      <c r="D1950" s="3">
        <v>36122</v>
      </c>
      <c r="E1950" s="3"/>
      <c r="I1950" s="1">
        <v>8.0500000000000002E-2</v>
      </c>
      <c r="J1950" s="1">
        <v>0.1235</v>
      </c>
      <c r="K1950" s="1">
        <v>0.13450000000000001</v>
      </c>
      <c r="L1950" s="1">
        <v>0.1135</v>
      </c>
      <c r="M1950" s="1">
        <v>4.2000000000000003E-2</v>
      </c>
      <c r="N1950" s="1">
        <v>314</v>
      </c>
      <c r="O1950" s="1">
        <v>438.7</v>
      </c>
      <c r="P1950" s="1">
        <v>690.3</v>
      </c>
      <c r="Q1950" s="1">
        <v>1342.4</v>
      </c>
      <c r="V1950" s="1">
        <v>23111.180120000001</v>
      </c>
      <c r="W1950" s="1">
        <v>19141.700400000002</v>
      </c>
      <c r="X1950" s="1">
        <v>19484.014869999999</v>
      </c>
      <c r="Y1950" s="1">
        <v>17687.665199999999</v>
      </c>
      <c r="Z1950" s="1">
        <v>6214.2857139999996</v>
      </c>
      <c r="AA1950" s="1">
        <v>314</v>
      </c>
      <c r="AB1950" s="1">
        <v>438.7</v>
      </c>
      <c r="AC1950" s="1">
        <v>690.3</v>
      </c>
      <c r="AD1950" s="1">
        <v>1342.4</v>
      </c>
      <c r="AE1950" s="1">
        <v>1860.45</v>
      </c>
      <c r="AF1950" s="1">
        <v>2364</v>
      </c>
      <c r="AG1950" s="1">
        <v>2620.6</v>
      </c>
      <c r="AH1950" s="1">
        <v>2007.55</v>
      </c>
      <c r="AI1950" s="1">
        <v>261</v>
      </c>
      <c r="AJ1950" s="4">
        <v>358.01</v>
      </c>
      <c r="AK1950" s="1"/>
      <c r="AL1950" s="1"/>
      <c r="AM1950" s="4"/>
      <c r="AR1950" s="1">
        <v>0</v>
      </c>
      <c r="AU1950" s="1">
        <v>0.87324497999999995</v>
      </c>
      <c r="AX1950" s="1">
        <v>0.68</v>
      </c>
      <c r="AY1950" s="1">
        <v>0</v>
      </c>
      <c r="AZ1950" s="1">
        <v>6.8</v>
      </c>
      <c r="BB1950" s="1">
        <v>8</v>
      </c>
      <c r="BC1950" s="1">
        <v>471.33</v>
      </c>
      <c r="BD1950" s="1">
        <v>4.0199999999999996</v>
      </c>
      <c r="BH1950" s="1">
        <v>20546.39</v>
      </c>
      <c r="BI1950" s="1">
        <v>154.80000000000001</v>
      </c>
      <c r="BJ1950" s="1">
        <v>0</v>
      </c>
      <c r="BW1950" s="1">
        <v>198.6</v>
      </c>
      <c r="BY1950" s="1">
        <v>7.9</v>
      </c>
      <c r="CA1950" s="1">
        <v>643.91</v>
      </c>
      <c r="CB1950" s="1">
        <v>300.39999999999998</v>
      </c>
      <c r="CC1950" s="1">
        <v>0.123</v>
      </c>
      <c r="CD1950" s="1">
        <v>0.17899999999999999</v>
      </c>
      <c r="CE1950" s="1">
        <v>0.22700000000000001</v>
      </c>
      <c r="CF1950" s="1">
        <v>0.183</v>
      </c>
      <c r="CG1950" s="1">
        <v>0.254</v>
      </c>
      <c r="CH1950" s="1">
        <v>0.28799999999999998</v>
      </c>
      <c r="CI1950" s="1">
        <v>0.125</v>
      </c>
      <c r="CJ1950" s="1">
        <v>0.125</v>
      </c>
      <c r="CL1950" s="1">
        <v>14.99</v>
      </c>
      <c r="CM1950" s="1">
        <v>11.45</v>
      </c>
      <c r="CN1950" s="1" t="s">
        <v>137</v>
      </c>
      <c r="CO1950" s="1" t="s">
        <v>137</v>
      </c>
    </row>
    <row r="1951" spans="2:93" x14ac:dyDescent="0.25">
      <c r="B1951" s="1" t="s">
        <v>136</v>
      </c>
      <c r="C1951" s="84">
        <v>1998</v>
      </c>
      <c r="D1951" s="3">
        <v>36125</v>
      </c>
      <c r="E1951" s="3"/>
      <c r="AJ1951" s="4"/>
      <c r="AK1951" s="1"/>
      <c r="AL1951" s="1"/>
      <c r="AM1951" s="4"/>
      <c r="AZ1951" s="1">
        <v>7.6</v>
      </c>
      <c r="BY1951" s="1">
        <v>8.6</v>
      </c>
      <c r="CL1951" s="1">
        <v>15.84</v>
      </c>
      <c r="CM1951" s="1">
        <v>12.63</v>
      </c>
      <c r="CO1951" s="1" t="s">
        <v>137</v>
      </c>
    </row>
    <row r="1952" spans="2:93" x14ac:dyDescent="0.25">
      <c r="B1952" s="1" t="s">
        <v>136</v>
      </c>
      <c r="C1952" s="84">
        <v>1998</v>
      </c>
      <c r="D1952" s="3">
        <v>36129</v>
      </c>
      <c r="E1952" s="3"/>
      <c r="AJ1952" s="4"/>
      <c r="AK1952" s="1"/>
      <c r="AL1952" s="1"/>
      <c r="AM1952" s="4"/>
      <c r="AZ1952" s="1">
        <v>8.5500000000000007</v>
      </c>
      <c r="BY1952" s="1">
        <v>8.5500000000000007</v>
      </c>
      <c r="CB1952" s="1">
        <v>288.51</v>
      </c>
      <c r="CC1952" s="1">
        <v>0.10199999999999999</v>
      </c>
      <c r="CD1952" s="1">
        <v>0.17</v>
      </c>
      <c r="CE1952" s="1">
        <v>0.21099999999999999</v>
      </c>
      <c r="CF1952" s="1">
        <v>0.16800000000000001</v>
      </c>
      <c r="CG1952" s="1">
        <v>0.254</v>
      </c>
      <c r="CH1952" s="1">
        <v>0.29499999999999998</v>
      </c>
      <c r="CI1952" s="1">
        <v>0.12</v>
      </c>
      <c r="CJ1952" s="1">
        <v>0.123</v>
      </c>
      <c r="CL1952" s="1">
        <v>15.95</v>
      </c>
      <c r="CM1952" s="1">
        <v>13.75</v>
      </c>
      <c r="CN1952" s="1" t="s">
        <v>137</v>
      </c>
      <c r="CO1952" s="1" t="s">
        <v>137</v>
      </c>
    </row>
    <row r="1953" spans="2:93" x14ac:dyDescent="0.25">
      <c r="B1953" s="1" t="s">
        <v>136</v>
      </c>
      <c r="C1953" s="84">
        <v>1998</v>
      </c>
      <c r="D1953" s="3">
        <v>36131</v>
      </c>
      <c r="E1953" s="3"/>
      <c r="AJ1953" s="4">
        <v>510.58</v>
      </c>
      <c r="AK1953" s="1"/>
      <c r="AL1953" s="1"/>
      <c r="AM1953" s="4"/>
      <c r="AR1953" s="1">
        <v>0</v>
      </c>
      <c r="AU1953" s="1">
        <v>0.89243045099999996</v>
      </c>
      <c r="AX1953" s="1">
        <v>1.86</v>
      </c>
      <c r="AY1953" s="1">
        <v>1</v>
      </c>
      <c r="BB1953" s="1">
        <v>8</v>
      </c>
      <c r="BC1953" s="1">
        <v>599.83000000000004</v>
      </c>
      <c r="BD1953" s="1">
        <v>4.26</v>
      </c>
      <c r="BH1953" s="1">
        <v>19602.53</v>
      </c>
      <c r="BI1953" s="1">
        <v>174.31</v>
      </c>
      <c r="BJ1953" s="1">
        <v>0</v>
      </c>
      <c r="BW1953" s="1">
        <v>323.66000000000003</v>
      </c>
      <c r="CA1953" s="1">
        <v>586.16</v>
      </c>
      <c r="CO1953" s="1" t="s">
        <v>137</v>
      </c>
    </row>
    <row r="1954" spans="2:93" x14ac:dyDescent="0.25">
      <c r="B1954" s="1" t="s">
        <v>136</v>
      </c>
      <c r="C1954" s="84">
        <v>1998</v>
      </c>
      <c r="D1954" s="3">
        <v>36132</v>
      </c>
      <c r="E1954" s="3"/>
      <c r="AJ1954" s="4"/>
      <c r="AK1954" s="1"/>
      <c r="AL1954" s="1"/>
      <c r="AM1954" s="4"/>
      <c r="AZ1954" s="1">
        <v>8.25</v>
      </c>
      <c r="BY1954" s="1">
        <v>8.75</v>
      </c>
      <c r="CL1954" s="1">
        <v>16.399999999999999</v>
      </c>
      <c r="CM1954" s="1">
        <v>13.63</v>
      </c>
      <c r="CO1954" s="1" t="s">
        <v>137</v>
      </c>
    </row>
    <row r="1955" spans="2:93" x14ac:dyDescent="0.25">
      <c r="B1955" s="1" t="s">
        <v>136</v>
      </c>
      <c r="C1955" s="84">
        <v>1998</v>
      </c>
      <c r="D1955" s="3">
        <v>36136</v>
      </c>
      <c r="E1955" s="3"/>
      <c r="AJ1955" s="4"/>
      <c r="AK1955" s="1"/>
      <c r="AL1955" s="1"/>
      <c r="AM1955" s="4"/>
      <c r="AZ1955" s="1">
        <v>8.6</v>
      </c>
      <c r="BY1955" s="1">
        <v>8.8000000000000007</v>
      </c>
      <c r="CB1955" s="1">
        <v>275.41000000000003</v>
      </c>
      <c r="CC1955" s="1">
        <v>9.2999999999999999E-2</v>
      </c>
      <c r="CD1955" s="1">
        <v>0.16200000000000001</v>
      </c>
      <c r="CE1955" s="1">
        <v>0.184</v>
      </c>
      <c r="CF1955" s="1">
        <v>0.151</v>
      </c>
      <c r="CG1955" s="1">
        <v>0.248</v>
      </c>
      <c r="CH1955" s="1">
        <v>0.29599999999999999</v>
      </c>
      <c r="CI1955" s="1">
        <v>0.12</v>
      </c>
      <c r="CJ1955" s="1">
        <v>0.123</v>
      </c>
      <c r="CL1955" s="1">
        <v>12.39</v>
      </c>
      <c r="CM1955" s="1">
        <v>14.59</v>
      </c>
      <c r="CN1955" s="1" t="s">
        <v>137</v>
      </c>
      <c r="CO1955" s="1" t="s">
        <v>137</v>
      </c>
    </row>
    <row r="1956" spans="2:93" x14ac:dyDescent="0.25">
      <c r="B1956" s="1" t="s">
        <v>136</v>
      </c>
      <c r="C1956" s="84">
        <v>1998</v>
      </c>
      <c r="D1956" s="3">
        <v>36138</v>
      </c>
      <c r="E1956" s="3"/>
      <c r="AJ1956" s="4">
        <v>582.6</v>
      </c>
      <c r="AK1956" s="1"/>
      <c r="AL1956" s="1"/>
      <c r="AM1956" s="4"/>
      <c r="AR1956" s="1">
        <v>0</v>
      </c>
      <c r="AU1956" s="1">
        <v>0.88547098899999999</v>
      </c>
      <c r="AX1956" s="1">
        <v>3.28</v>
      </c>
      <c r="AY1956" s="1">
        <v>3.05</v>
      </c>
      <c r="BB1956" s="1">
        <v>5.95</v>
      </c>
      <c r="BC1956" s="1">
        <v>648.16999999999996</v>
      </c>
      <c r="BD1956" s="1">
        <v>4.01</v>
      </c>
      <c r="BH1956" s="1">
        <v>21582.09</v>
      </c>
      <c r="BI1956" s="1">
        <v>131.61000000000001</v>
      </c>
      <c r="BJ1956" s="1">
        <v>0</v>
      </c>
      <c r="BL1956" s="1">
        <v>16.8</v>
      </c>
      <c r="BW1956" s="1">
        <v>342.71</v>
      </c>
      <c r="CA1956" s="1">
        <v>545.74</v>
      </c>
      <c r="CO1956" s="1" t="s">
        <v>137</v>
      </c>
    </row>
    <row r="1957" spans="2:93" x14ac:dyDescent="0.25">
      <c r="B1957" s="1" t="s">
        <v>136</v>
      </c>
      <c r="C1957" s="84">
        <v>1998</v>
      </c>
      <c r="D1957" s="3">
        <v>36139</v>
      </c>
      <c r="E1957" s="3"/>
      <c r="AJ1957" s="4"/>
      <c r="AK1957" s="1"/>
      <c r="AL1957" s="1"/>
      <c r="AM1957" s="4"/>
      <c r="AZ1957" s="1">
        <v>8.6999999999999993</v>
      </c>
      <c r="BY1957" s="1">
        <v>8.8000000000000007</v>
      </c>
      <c r="CL1957" s="1">
        <v>16.3</v>
      </c>
      <c r="CM1957" s="1">
        <v>10.89</v>
      </c>
      <c r="CO1957" s="1" t="s">
        <v>137</v>
      </c>
    </row>
    <row r="1958" spans="2:93" x14ac:dyDescent="0.25">
      <c r="B1958" s="1" t="s">
        <v>136</v>
      </c>
      <c r="C1958" s="84">
        <v>1998</v>
      </c>
      <c r="D1958" s="3">
        <v>36143</v>
      </c>
      <c r="E1958" s="3"/>
      <c r="AJ1958" s="4"/>
      <c r="AK1958" s="1"/>
      <c r="AL1958" s="1"/>
      <c r="AM1958" s="4"/>
      <c r="AZ1958" s="1">
        <v>8.8000000000000007</v>
      </c>
      <c r="CB1958" s="1">
        <v>258.48</v>
      </c>
      <c r="CC1958" s="1">
        <v>0.09</v>
      </c>
      <c r="CD1958" s="1">
        <v>0.152</v>
      </c>
      <c r="CE1958" s="1">
        <v>0.156</v>
      </c>
      <c r="CF1958" s="1">
        <v>0.13500000000000001</v>
      </c>
      <c r="CG1958" s="1">
        <v>0.23200000000000001</v>
      </c>
      <c r="CH1958" s="1">
        <v>0.28999999999999998</v>
      </c>
      <c r="CI1958" s="1">
        <v>0.11799999999999999</v>
      </c>
      <c r="CJ1958" s="1">
        <v>0.12</v>
      </c>
      <c r="CL1958" s="1">
        <v>8.5</v>
      </c>
      <c r="CM1958" s="1">
        <v>11.9</v>
      </c>
      <c r="CN1958" s="1" t="s">
        <v>137</v>
      </c>
      <c r="CO1958" s="1" t="s">
        <v>137</v>
      </c>
    </row>
    <row r="1959" spans="2:93" x14ac:dyDescent="0.25">
      <c r="B1959" s="1" t="s">
        <v>136</v>
      </c>
      <c r="C1959" s="84">
        <v>1998</v>
      </c>
      <c r="D1959" s="3">
        <v>36145</v>
      </c>
      <c r="E1959" s="3"/>
      <c r="I1959" s="1">
        <v>8.8499999999999995E-2</v>
      </c>
      <c r="J1959" s="1">
        <v>1564.04</v>
      </c>
      <c r="K1959" s="1">
        <v>2263</v>
      </c>
      <c r="L1959" s="1">
        <v>2642.0749999999998</v>
      </c>
      <c r="M1959" s="1">
        <v>2334.35</v>
      </c>
      <c r="N1959" s="1">
        <v>1358.5</v>
      </c>
      <c r="O1959" s="1">
        <v>15350.28249</v>
      </c>
      <c r="Z1959" s="1">
        <v>15350.28249</v>
      </c>
      <c r="AE1959" s="1">
        <v>1564.04</v>
      </c>
      <c r="AF1959" s="1">
        <v>2263</v>
      </c>
      <c r="AG1959" s="1">
        <v>2642.0749999999998</v>
      </c>
      <c r="AH1959" s="1">
        <v>2334.35</v>
      </c>
      <c r="AI1959" s="1">
        <v>1358.5</v>
      </c>
      <c r="AJ1959" s="4">
        <v>713.7</v>
      </c>
      <c r="AK1959" s="1"/>
      <c r="AL1959" s="1"/>
      <c r="AM1959" s="4"/>
      <c r="AR1959" s="1">
        <v>6019.46</v>
      </c>
      <c r="AT1959" s="1">
        <v>106.81</v>
      </c>
      <c r="AU1959" s="1">
        <v>0.83840456799999996</v>
      </c>
      <c r="AX1959" s="1">
        <v>5.82</v>
      </c>
      <c r="AY1959" s="1">
        <v>4.1500000000000004</v>
      </c>
      <c r="BB1959" s="1">
        <v>4.8499999999999996</v>
      </c>
      <c r="BC1959" s="1">
        <v>703.5</v>
      </c>
      <c r="BD1959" s="1">
        <v>3.35</v>
      </c>
      <c r="BH1959" s="1">
        <v>21901.55</v>
      </c>
      <c r="BI1959" s="1">
        <v>131.19999999999999</v>
      </c>
      <c r="BJ1959" s="1">
        <v>16.73</v>
      </c>
      <c r="BL1959" s="1">
        <v>70.73</v>
      </c>
      <c r="BW1959" s="1">
        <v>365.5</v>
      </c>
      <c r="CA1959" s="1">
        <v>485.1</v>
      </c>
      <c r="CO1959" s="1" t="s">
        <v>137</v>
      </c>
    </row>
    <row r="1960" spans="2:93" x14ac:dyDescent="0.25">
      <c r="B1960" s="1" t="s">
        <v>136</v>
      </c>
      <c r="C1960" s="84">
        <v>1998</v>
      </c>
      <c r="D1960" s="3">
        <v>36146</v>
      </c>
      <c r="E1960" s="3"/>
      <c r="AJ1960" s="4"/>
      <c r="AK1960" s="1"/>
      <c r="AL1960" s="1"/>
      <c r="AM1960" s="4"/>
      <c r="CM1960" s="1">
        <v>7.5</v>
      </c>
      <c r="CO1960" s="1" t="s">
        <v>137</v>
      </c>
    </row>
    <row r="1961" spans="2:93" x14ac:dyDescent="0.25">
      <c r="B1961" s="1" t="s">
        <v>136</v>
      </c>
      <c r="C1961" s="84">
        <v>1998</v>
      </c>
      <c r="D1961" s="3">
        <v>36150</v>
      </c>
      <c r="E1961" s="3"/>
      <c r="AJ1961" s="4"/>
      <c r="AK1961" s="1"/>
      <c r="AL1961" s="1"/>
      <c r="AM1961" s="4"/>
      <c r="CB1961" s="1">
        <v>298.38</v>
      </c>
      <c r="CC1961" s="1">
        <v>0.22700000000000001</v>
      </c>
      <c r="CD1961" s="1">
        <v>0.22</v>
      </c>
      <c r="CE1961" s="1">
        <v>0.16800000000000001</v>
      </c>
      <c r="CF1961" s="1">
        <v>0.13200000000000001</v>
      </c>
      <c r="CG1961" s="1">
        <v>0.224</v>
      </c>
      <c r="CH1961" s="1">
        <v>0.28299999999999997</v>
      </c>
      <c r="CI1961" s="1">
        <v>0.11700000000000001</v>
      </c>
      <c r="CJ1961" s="1">
        <v>0.122</v>
      </c>
      <c r="CM1961" s="1">
        <v>8.58</v>
      </c>
      <c r="CN1961" s="1" t="s">
        <v>137</v>
      </c>
      <c r="CO1961" s="1" t="s">
        <v>137</v>
      </c>
    </row>
    <row r="1962" spans="2:93" x14ac:dyDescent="0.25">
      <c r="B1962" s="1" t="s">
        <v>136</v>
      </c>
      <c r="C1962" s="84">
        <v>1998</v>
      </c>
      <c r="D1962" s="3">
        <v>36152</v>
      </c>
      <c r="E1962" s="3"/>
      <c r="AJ1962" s="4"/>
      <c r="AK1962" s="1"/>
      <c r="AL1962" s="1"/>
      <c r="AM1962" s="4"/>
      <c r="CM1962" s="1">
        <v>9.17</v>
      </c>
      <c r="CO1962" s="1" t="s">
        <v>137</v>
      </c>
    </row>
    <row r="1963" spans="2:93" x14ac:dyDescent="0.25">
      <c r="B1963" s="1" t="s">
        <v>136</v>
      </c>
      <c r="C1963" s="84">
        <v>1998</v>
      </c>
      <c r="D1963" s="3">
        <v>36153</v>
      </c>
      <c r="E1963" s="3"/>
      <c r="I1963" s="1">
        <v>409.68</v>
      </c>
      <c r="J1963" s="1">
        <v>1576.4875</v>
      </c>
      <c r="K1963" s="1">
        <v>2263</v>
      </c>
      <c r="L1963" s="1">
        <v>2642.0749999999998</v>
      </c>
      <c r="M1963" s="1">
        <v>2334.35</v>
      </c>
      <c r="N1963" s="1">
        <v>1473.4</v>
      </c>
      <c r="AD1963" s="1">
        <v>409.68</v>
      </c>
      <c r="AE1963" s="1">
        <v>1576.4875</v>
      </c>
      <c r="AF1963" s="1">
        <v>2263</v>
      </c>
      <c r="AG1963" s="1">
        <v>2642.0749999999998</v>
      </c>
      <c r="AH1963" s="1">
        <v>2334.35</v>
      </c>
      <c r="AI1963" s="1">
        <v>1473.4</v>
      </c>
      <c r="AJ1963" s="4">
        <v>907.91</v>
      </c>
      <c r="AK1963" s="1"/>
      <c r="AL1963" s="1"/>
      <c r="AM1963" s="4"/>
      <c r="AR1963" s="1">
        <v>8718.1200000000008</v>
      </c>
      <c r="AT1963" s="1">
        <v>168.31</v>
      </c>
      <c r="AU1963" s="1">
        <v>0.879791777</v>
      </c>
      <c r="AX1963" s="1">
        <v>6.09</v>
      </c>
      <c r="AY1963" s="1">
        <v>4</v>
      </c>
      <c r="BB1963" s="1">
        <v>5</v>
      </c>
      <c r="BC1963" s="1">
        <v>802.83</v>
      </c>
      <c r="BD1963" s="1">
        <v>3.93</v>
      </c>
      <c r="BH1963" s="1">
        <v>21111.78</v>
      </c>
      <c r="BI1963" s="1">
        <v>159.08000000000001</v>
      </c>
      <c r="BJ1963" s="1">
        <v>17.05</v>
      </c>
      <c r="BL1963" s="1">
        <v>76.14</v>
      </c>
      <c r="BW1963" s="1">
        <v>463.13</v>
      </c>
      <c r="CA1963" s="1">
        <v>834.49</v>
      </c>
      <c r="CO1963" s="1" t="s">
        <v>137</v>
      </c>
    </row>
    <row r="1964" spans="2:93" x14ac:dyDescent="0.25">
      <c r="B1964" s="1" t="s">
        <v>136</v>
      </c>
      <c r="C1964" s="84">
        <v>1998</v>
      </c>
      <c r="D1964" s="3">
        <v>36157</v>
      </c>
      <c r="E1964" s="3"/>
      <c r="AJ1964" s="4"/>
      <c r="AK1964" s="1"/>
      <c r="AL1964" s="1"/>
      <c r="AM1964" s="4"/>
      <c r="CB1964" s="1">
        <v>323.61</v>
      </c>
      <c r="CC1964" s="1">
        <v>0.26</v>
      </c>
      <c r="CD1964" s="1">
        <v>0.27200000000000002</v>
      </c>
      <c r="CE1964" s="1">
        <v>0.20200000000000001</v>
      </c>
      <c r="CF1964" s="1">
        <v>0.14099999999999999</v>
      </c>
      <c r="CG1964" s="1">
        <v>0.22500000000000001</v>
      </c>
      <c r="CH1964" s="1">
        <v>0.28100000000000003</v>
      </c>
      <c r="CI1964" s="1">
        <v>0.115</v>
      </c>
      <c r="CJ1964" s="1">
        <v>0.122</v>
      </c>
      <c r="CM1964" s="1">
        <v>5.25</v>
      </c>
      <c r="CN1964" s="1" t="s">
        <v>137</v>
      </c>
      <c r="CO1964" s="1" t="s">
        <v>137</v>
      </c>
    </row>
    <row r="1965" spans="2:93" x14ac:dyDescent="0.25">
      <c r="B1965" s="1" t="s">
        <v>136</v>
      </c>
      <c r="C1965" s="84">
        <v>1998</v>
      </c>
      <c r="D1965" s="3">
        <v>36159</v>
      </c>
      <c r="E1965" s="3"/>
      <c r="I1965" s="1">
        <v>118.72799999999999</v>
      </c>
      <c r="J1965" s="1">
        <v>1343.425</v>
      </c>
      <c r="K1965" s="1">
        <v>2263</v>
      </c>
      <c r="L1965" s="1">
        <v>2642.0749999999998</v>
      </c>
      <c r="M1965" s="1">
        <v>2334.35</v>
      </c>
      <c r="N1965" s="1">
        <v>1473.4</v>
      </c>
      <c r="AD1965" s="1">
        <v>118.72799999999999</v>
      </c>
      <c r="AE1965" s="1">
        <v>1343.425</v>
      </c>
      <c r="AF1965" s="1">
        <v>2263</v>
      </c>
      <c r="AG1965" s="1">
        <v>2642.0749999999998</v>
      </c>
      <c r="AH1965" s="1">
        <v>2334.35</v>
      </c>
      <c r="AI1965" s="1">
        <v>1473.4</v>
      </c>
      <c r="AJ1965" s="4">
        <v>1070.44</v>
      </c>
      <c r="AK1965" s="1"/>
      <c r="AL1965" s="1"/>
      <c r="AM1965" s="4"/>
      <c r="AR1965" s="1">
        <v>8816.74</v>
      </c>
      <c r="AT1965" s="1">
        <v>275.58999999999997</v>
      </c>
      <c r="AU1965" s="1">
        <v>0.83242778900000003</v>
      </c>
      <c r="AX1965" s="1">
        <v>8.19</v>
      </c>
      <c r="AY1965" s="1">
        <v>4.2</v>
      </c>
      <c r="BB1965" s="1">
        <v>4.8</v>
      </c>
      <c r="BC1965" s="1">
        <v>730.5</v>
      </c>
      <c r="BD1965" s="1">
        <v>3.21</v>
      </c>
      <c r="BH1965" s="1">
        <v>24164.83</v>
      </c>
      <c r="BI1965" s="1">
        <v>139.69999999999999</v>
      </c>
      <c r="BJ1965" s="1">
        <v>16.03</v>
      </c>
      <c r="BL1965" s="1">
        <v>97.24</v>
      </c>
      <c r="BW1965" s="1">
        <v>502.45</v>
      </c>
      <c r="CA1965" s="1">
        <v>918.23</v>
      </c>
      <c r="CO1965" s="1" t="s">
        <v>137</v>
      </c>
    </row>
    <row r="1966" spans="2:93" x14ac:dyDescent="0.25">
      <c r="B1966" s="1" t="s">
        <v>136</v>
      </c>
      <c r="C1966" s="84">
        <v>1998</v>
      </c>
      <c r="D1966" s="3">
        <v>36167</v>
      </c>
      <c r="E1966" s="3"/>
      <c r="AJ1966" s="4">
        <v>1185.8800000000001</v>
      </c>
      <c r="AK1966" s="1"/>
      <c r="AL1966" s="1"/>
      <c r="AM1966" s="4"/>
      <c r="AR1966" s="1">
        <v>12796.21</v>
      </c>
      <c r="AT1966" s="1">
        <v>428.14</v>
      </c>
      <c r="AU1966" s="1">
        <v>0.78191064099999996</v>
      </c>
      <c r="AX1966" s="1">
        <v>9.48</v>
      </c>
      <c r="AY1966" s="1">
        <v>4.75</v>
      </c>
      <c r="BB1966" s="1">
        <v>4.25</v>
      </c>
      <c r="BC1966" s="1">
        <v>816.67</v>
      </c>
      <c r="BD1966" s="1">
        <v>2.73</v>
      </c>
      <c r="BH1966" s="1">
        <v>28172.93</v>
      </c>
      <c r="BI1966" s="1">
        <v>102.31</v>
      </c>
      <c r="BJ1966" s="1">
        <v>16.68</v>
      </c>
      <c r="BL1966" s="1">
        <v>75.75</v>
      </c>
      <c r="BW1966" s="1">
        <v>515.45000000000005</v>
      </c>
      <c r="CA1966" s="1">
        <v>822.94</v>
      </c>
      <c r="CO1966" s="1" t="s">
        <v>137</v>
      </c>
    </row>
    <row r="1967" spans="2:93" x14ac:dyDescent="0.25">
      <c r="B1967" s="1" t="s">
        <v>136</v>
      </c>
      <c r="C1967" s="84">
        <v>1998</v>
      </c>
      <c r="D1967" s="3">
        <v>36171</v>
      </c>
      <c r="E1967" s="3"/>
      <c r="AJ1967" s="4"/>
      <c r="AK1967" s="1"/>
      <c r="AL1967" s="1"/>
      <c r="AM1967" s="4"/>
      <c r="CB1967" s="1">
        <v>349.49</v>
      </c>
      <c r="CC1967" s="1">
        <v>0.22700000000000001</v>
      </c>
      <c r="CD1967" s="1">
        <v>0.29699999999999999</v>
      </c>
      <c r="CE1967" s="1">
        <v>0.26500000000000001</v>
      </c>
      <c r="CF1967" s="1">
        <v>0.216</v>
      </c>
      <c r="CG1967" s="1">
        <v>0.23499999999999999</v>
      </c>
      <c r="CH1967" s="1">
        <v>0.27900000000000003</v>
      </c>
      <c r="CI1967" s="1">
        <v>0.11</v>
      </c>
      <c r="CJ1967" s="1">
        <v>0.11799999999999999</v>
      </c>
      <c r="CN1967" s="1" t="s">
        <v>137</v>
      </c>
    </row>
    <row r="1968" spans="2:93" x14ac:dyDescent="0.25">
      <c r="B1968" s="1" t="s">
        <v>136</v>
      </c>
      <c r="C1968" s="84">
        <v>1998</v>
      </c>
      <c r="D1968" s="3">
        <v>36172</v>
      </c>
      <c r="E1968" s="3"/>
      <c r="AJ1968" s="4">
        <v>1305.3599999999999</v>
      </c>
      <c r="AK1968" s="1"/>
      <c r="AL1968" s="1"/>
      <c r="AM1968" s="4"/>
      <c r="AR1968" s="1">
        <v>15383</v>
      </c>
      <c r="AT1968" s="1">
        <v>566.27</v>
      </c>
      <c r="AU1968" s="1">
        <v>0.87312267300000002</v>
      </c>
      <c r="AX1968" s="1">
        <v>10</v>
      </c>
      <c r="AY1968" s="1">
        <v>4.9000000000000004</v>
      </c>
      <c r="BB1968" s="1">
        <v>4.0999999999999996</v>
      </c>
      <c r="BC1968" s="1">
        <v>851.67</v>
      </c>
      <c r="BD1968" s="1">
        <v>3.58</v>
      </c>
      <c r="BH1968" s="1">
        <v>31126.35</v>
      </c>
      <c r="BI1968" s="1">
        <v>118.48</v>
      </c>
      <c r="BJ1968" s="1">
        <v>17.28</v>
      </c>
      <c r="BL1968" s="1">
        <v>92.91</v>
      </c>
      <c r="BW1968" s="1">
        <v>459.97</v>
      </c>
      <c r="CA1968" s="1">
        <v>724.76</v>
      </c>
      <c r="CO1968" s="1" t="s">
        <v>137</v>
      </c>
    </row>
    <row r="1969" spans="2:93" x14ac:dyDescent="0.25">
      <c r="B1969" s="1" t="s">
        <v>136</v>
      </c>
      <c r="C1969" s="84">
        <v>1998</v>
      </c>
      <c r="D1969" s="3">
        <v>36178</v>
      </c>
      <c r="E1969" s="3"/>
      <c r="AJ1969" s="4"/>
      <c r="AK1969" s="1"/>
      <c r="AL1969" s="1"/>
      <c r="AM1969" s="4"/>
      <c r="CB1969" s="1">
        <v>359.27</v>
      </c>
      <c r="CC1969" s="1">
        <v>0.23799999999999999</v>
      </c>
      <c r="CD1969" s="1">
        <v>0.29099999999999998</v>
      </c>
      <c r="CE1969" s="1">
        <v>0.27300000000000002</v>
      </c>
      <c r="CF1969" s="1">
        <v>0.245</v>
      </c>
      <c r="CG1969" s="1">
        <v>0.24299999999999999</v>
      </c>
      <c r="CH1969" s="1">
        <v>0.27800000000000002</v>
      </c>
      <c r="CI1969" s="1">
        <v>0.111</v>
      </c>
      <c r="CJ1969" s="1">
        <v>0.11600000000000001</v>
      </c>
      <c r="CN1969" s="1" t="s">
        <v>137</v>
      </c>
    </row>
    <row r="1970" spans="2:93" x14ac:dyDescent="0.25">
      <c r="B1970" s="1" t="s">
        <v>136</v>
      </c>
      <c r="C1970" s="84">
        <v>1998</v>
      </c>
      <c r="D1970" s="3">
        <v>36179</v>
      </c>
      <c r="E1970" s="3"/>
      <c r="I1970" s="1">
        <v>136.56</v>
      </c>
      <c r="J1970" s="1">
        <v>1576.4875</v>
      </c>
      <c r="K1970" s="1">
        <v>1818.93</v>
      </c>
      <c r="L1970" s="1">
        <v>2642.0749999999998</v>
      </c>
      <c r="M1970" s="1">
        <v>2334.35</v>
      </c>
      <c r="N1970" s="1">
        <v>1473.4</v>
      </c>
      <c r="AD1970" s="1">
        <v>136.56</v>
      </c>
      <c r="AE1970" s="1">
        <v>1576.4875</v>
      </c>
      <c r="AF1970" s="1">
        <v>1818.93</v>
      </c>
      <c r="AG1970" s="1">
        <v>2642.0749999999998</v>
      </c>
      <c r="AH1970" s="1">
        <v>2334.35</v>
      </c>
      <c r="AI1970" s="1">
        <v>1473.4</v>
      </c>
      <c r="AJ1970" s="4">
        <v>1720.32</v>
      </c>
      <c r="AK1970" s="1"/>
      <c r="AL1970" s="1"/>
      <c r="AM1970" s="4"/>
      <c r="AR1970" s="1">
        <v>35489.64</v>
      </c>
      <c r="AT1970" s="1">
        <v>856.73</v>
      </c>
      <c r="AU1970" s="1">
        <v>0.84075623499999996</v>
      </c>
      <c r="AX1970" s="1">
        <v>5.32</v>
      </c>
      <c r="AY1970" s="1">
        <v>4.0999999999999996</v>
      </c>
      <c r="BB1970" s="1">
        <v>4.9000000000000004</v>
      </c>
      <c r="BD1970" s="1">
        <v>3.55</v>
      </c>
      <c r="BH1970" s="1">
        <v>23010.06</v>
      </c>
      <c r="BI1970" s="1">
        <v>156.44999999999999</v>
      </c>
      <c r="BJ1970" s="1">
        <v>24.98</v>
      </c>
      <c r="BL1970" s="1">
        <v>129.28</v>
      </c>
      <c r="BW1970" s="1">
        <v>541.84</v>
      </c>
      <c r="CA1970" s="1">
        <v>1045.28</v>
      </c>
      <c r="CO1970" s="1" t="s">
        <v>137</v>
      </c>
    </row>
    <row r="1971" spans="2:93" x14ac:dyDescent="0.25">
      <c r="B1971" s="1" t="s">
        <v>136</v>
      </c>
      <c r="C1971" s="84">
        <v>1998</v>
      </c>
      <c r="D1971" s="3">
        <v>36185</v>
      </c>
      <c r="E1971" s="3"/>
      <c r="AJ1971" s="4"/>
      <c r="AK1971" s="1"/>
      <c r="AL1971" s="1"/>
      <c r="AM1971" s="4"/>
      <c r="CB1971" s="1">
        <v>379.39</v>
      </c>
      <c r="CC1971" s="1">
        <v>0.30399999999999999</v>
      </c>
      <c r="CD1971" s="1">
        <v>0.29399999999999998</v>
      </c>
      <c r="CE1971" s="1">
        <v>0.27500000000000002</v>
      </c>
      <c r="CF1971" s="1">
        <v>0.26100000000000001</v>
      </c>
      <c r="CG1971" s="1">
        <v>0.252</v>
      </c>
      <c r="CH1971" s="1">
        <v>0.28299999999999997</v>
      </c>
      <c r="CI1971" s="1">
        <v>0.112</v>
      </c>
      <c r="CJ1971" s="1">
        <v>0.11700000000000001</v>
      </c>
      <c r="CN1971" s="1" t="s">
        <v>137</v>
      </c>
    </row>
    <row r="1972" spans="2:93" x14ac:dyDescent="0.25">
      <c r="B1972" s="1" t="s">
        <v>136</v>
      </c>
      <c r="C1972" s="84">
        <v>1998</v>
      </c>
      <c r="D1972" s="3">
        <v>36188</v>
      </c>
      <c r="E1972" s="3"/>
      <c r="I1972" s="1">
        <v>1405.6624999999999</v>
      </c>
      <c r="J1972" s="1">
        <v>1818.93</v>
      </c>
      <c r="K1972" s="1">
        <v>2642.0749999999998</v>
      </c>
      <c r="L1972" s="1">
        <v>2334.35</v>
      </c>
      <c r="M1972" s="1">
        <v>1473.4</v>
      </c>
      <c r="AE1972" s="1">
        <v>1405.6624999999999</v>
      </c>
      <c r="AF1972" s="1">
        <v>1818.93</v>
      </c>
      <c r="AG1972" s="1">
        <v>2642.0749999999998</v>
      </c>
      <c r="AH1972" s="1">
        <v>2334.35</v>
      </c>
      <c r="AI1972" s="1">
        <v>1473.4</v>
      </c>
      <c r="AJ1972" s="4">
        <v>1312.08</v>
      </c>
      <c r="AK1972" s="1"/>
      <c r="AL1972" s="1"/>
      <c r="AM1972" s="4"/>
      <c r="AR1972" s="1">
        <v>23453.52</v>
      </c>
      <c r="AT1972" s="1">
        <v>674.21</v>
      </c>
      <c r="AU1972" s="1">
        <v>0.72843645700000004</v>
      </c>
      <c r="AX1972" s="1">
        <v>4.53</v>
      </c>
      <c r="AY1972" s="1">
        <v>4.25</v>
      </c>
      <c r="BB1972" s="1">
        <v>4.75</v>
      </c>
      <c r="BD1972" s="1">
        <v>2.21</v>
      </c>
      <c r="BH1972" s="1">
        <v>21817.82</v>
      </c>
      <c r="BI1972" s="1">
        <v>106.62</v>
      </c>
      <c r="BJ1972" s="1">
        <v>20.85</v>
      </c>
      <c r="BL1972" s="1">
        <v>92.39</v>
      </c>
      <c r="BW1972" s="1">
        <v>408.17</v>
      </c>
      <c r="CA1972" s="1">
        <v>869.14</v>
      </c>
      <c r="CO1972" s="1" t="s">
        <v>137</v>
      </c>
    </row>
    <row r="1973" spans="2:93" x14ac:dyDescent="0.25">
      <c r="B1973" s="1" t="s">
        <v>136</v>
      </c>
      <c r="C1973" s="84">
        <v>1998</v>
      </c>
      <c r="D1973" s="3">
        <v>36192</v>
      </c>
      <c r="E1973" s="3"/>
      <c r="AJ1973" s="4"/>
      <c r="AK1973" s="1"/>
      <c r="AL1973" s="1"/>
      <c r="AM1973" s="4"/>
      <c r="CB1973" s="1">
        <v>384.52</v>
      </c>
      <c r="CC1973" s="1">
        <v>0.30099999999999999</v>
      </c>
      <c r="CD1973" s="1">
        <v>0.29399999999999998</v>
      </c>
      <c r="CE1973" s="1">
        <v>0.28000000000000003</v>
      </c>
      <c r="CF1973" s="1">
        <v>0.26900000000000002</v>
      </c>
      <c r="CG1973" s="1">
        <v>0.26400000000000001</v>
      </c>
      <c r="CH1973" s="1">
        <v>0.28299999999999997</v>
      </c>
      <c r="CI1973" s="1">
        <v>0.115</v>
      </c>
      <c r="CJ1973" s="1">
        <v>0.11700000000000001</v>
      </c>
      <c r="CN1973" s="1" t="s">
        <v>137</v>
      </c>
    </row>
    <row r="1974" spans="2:93" x14ac:dyDescent="0.25">
      <c r="B1974" s="1" t="s">
        <v>136</v>
      </c>
      <c r="C1974" s="84">
        <v>1998</v>
      </c>
      <c r="D1974" s="3">
        <v>36194</v>
      </c>
      <c r="E1974" s="3"/>
      <c r="AJ1974" s="4">
        <v>1302.3900000000001</v>
      </c>
      <c r="AK1974" s="1"/>
      <c r="AL1974" s="1"/>
      <c r="AM1974" s="4"/>
      <c r="AR1974" s="1">
        <v>21136.6</v>
      </c>
      <c r="AT1974" s="1">
        <v>696.73</v>
      </c>
      <c r="AU1974" s="1">
        <v>0.77688495000000002</v>
      </c>
      <c r="AX1974" s="1">
        <v>6.45</v>
      </c>
      <c r="AY1974" s="1">
        <v>4.9000000000000004</v>
      </c>
      <c r="BB1974" s="1">
        <v>4.0999999999999996</v>
      </c>
      <c r="BD1974" s="1">
        <v>2.4700000000000002</v>
      </c>
      <c r="BI1974" s="1">
        <v>103.85</v>
      </c>
      <c r="BJ1974" s="1">
        <v>16.149999999999999</v>
      </c>
      <c r="BL1974" s="1">
        <v>106.01</v>
      </c>
      <c r="BW1974" s="1">
        <v>352.09</v>
      </c>
      <c r="CA1974" s="1">
        <v>924</v>
      </c>
      <c r="CO1974" s="1" t="s">
        <v>137</v>
      </c>
    </row>
    <row r="1975" spans="2:93" x14ac:dyDescent="0.25">
      <c r="B1975" s="1" t="s">
        <v>136</v>
      </c>
      <c r="C1975" s="84">
        <v>1998</v>
      </c>
      <c r="D1975" s="3">
        <v>36199</v>
      </c>
      <c r="E1975" s="3"/>
      <c r="AJ1975" s="4"/>
      <c r="AK1975" s="1"/>
      <c r="AL1975" s="1"/>
      <c r="AM1975" s="4"/>
      <c r="CB1975" s="1">
        <v>378.52</v>
      </c>
      <c r="CC1975" s="1">
        <v>0.28499999999999998</v>
      </c>
      <c r="CD1975" s="1">
        <v>0.28699999999999998</v>
      </c>
      <c r="CE1975" s="1">
        <v>0.27600000000000002</v>
      </c>
      <c r="CF1975" s="1">
        <v>0.26400000000000001</v>
      </c>
      <c r="CG1975" s="1">
        <v>0.26400000000000001</v>
      </c>
      <c r="CH1975" s="1">
        <v>0.28699999999999998</v>
      </c>
      <c r="CI1975" s="1">
        <v>0.114</v>
      </c>
      <c r="CJ1975" s="1">
        <v>0.11600000000000001</v>
      </c>
      <c r="CN1975" s="1" t="s">
        <v>137</v>
      </c>
    </row>
    <row r="1976" spans="2:93" x14ac:dyDescent="0.25">
      <c r="B1976" s="1" t="s">
        <v>136</v>
      </c>
      <c r="C1976" s="84">
        <v>1998</v>
      </c>
      <c r="D1976" s="3">
        <v>36199</v>
      </c>
      <c r="E1976" s="3"/>
      <c r="AJ1976" s="4">
        <v>1824.3</v>
      </c>
      <c r="AK1976" s="1"/>
      <c r="AL1976" s="1"/>
      <c r="AM1976" s="4"/>
      <c r="AR1976" s="1">
        <v>31603.69</v>
      </c>
      <c r="AT1976" s="1">
        <v>1046.99</v>
      </c>
      <c r="AU1976" s="1">
        <v>0.855604013</v>
      </c>
      <c r="AX1976" s="1">
        <v>4.8</v>
      </c>
      <c r="AY1976" s="1">
        <v>4.2</v>
      </c>
      <c r="BB1976" s="1">
        <v>4.8</v>
      </c>
      <c r="BD1976" s="1">
        <v>3.5</v>
      </c>
      <c r="BI1976" s="1">
        <v>151.96</v>
      </c>
      <c r="BJ1976" s="1">
        <v>15.88</v>
      </c>
      <c r="BL1976" s="1">
        <v>116.02</v>
      </c>
      <c r="BW1976" s="1">
        <v>476.8</v>
      </c>
      <c r="CA1976" s="1">
        <v>1204.0899999999999</v>
      </c>
      <c r="CO1976" s="1" t="s">
        <v>137</v>
      </c>
    </row>
    <row r="1977" spans="2:93" x14ac:dyDescent="0.25">
      <c r="B1977" s="1" t="s">
        <v>136</v>
      </c>
      <c r="C1977" s="84">
        <v>1998</v>
      </c>
      <c r="D1977" s="3">
        <v>36206</v>
      </c>
      <c r="E1977" s="3"/>
      <c r="AJ1977" s="4"/>
      <c r="AK1977" s="1"/>
      <c r="AL1977" s="1"/>
      <c r="AM1977" s="4"/>
      <c r="CB1977" s="1">
        <v>392.75</v>
      </c>
      <c r="CC1977" s="1">
        <v>0.314</v>
      </c>
      <c r="CD1977" s="1">
        <v>0.29599999999999999</v>
      </c>
      <c r="CE1977" s="1">
        <v>0.28000000000000003</v>
      </c>
      <c r="CF1977" s="1">
        <v>0.27500000000000002</v>
      </c>
      <c r="CG1977" s="1">
        <v>0.27600000000000002</v>
      </c>
      <c r="CH1977" s="1">
        <v>0.29299999999999998</v>
      </c>
      <c r="CI1977" s="1">
        <v>0.114</v>
      </c>
      <c r="CJ1977" s="1">
        <v>0.11700000000000001</v>
      </c>
      <c r="CN1977" s="1" t="s">
        <v>137</v>
      </c>
    </row>
    <row r="1978" spans="2:93" x14ac:dyDescent="0.25">
      <c r="B1978" s="1" t="s">
        <v>136</v>
      </c>
      <c r="C1978" s="84">
        <v>1998</v>
      </c>
      <c r="D1978" s="3">
        <v>36209</v>
      </c>
      <c r="E1978" s="3"/>
      <c r="I1978" s="1">
        <v>782.88</v>
      </c>
      <c r="J1978" s="1">
        <v>1818.93</v>
      </c>
      <c r="K1978" s="1">
        <v>2642.0749999999998</v>
      </c>
      <c r="L1978" s="1">
        <v>2334.35</v>
      </c>
      <c r="M1978" s="1">
        <v>1473.4</v>
      </c>
      <c r="AE1978" s="1">
        <v>782.88</v>
      </c>
      <c r="AF1978" s="1">
        <v>1818.93</v>
      </c>
      <c r="AG1978" s="1">
        <v>2642.0749999999998</v>
      </c>
      <c r="AH1978" s="1">
        <v>2334.35</v>
      </c>
      <c r="AI1978" s="1">
        <v>1473.4</v>
      </c>
      <c r="AJ1978" s="4">
        <v>1325.87</v>
      </c>
      <c r="AK1978" s="1"/>
      <c r="AL1978" s="1"/>
      <c r="AM1978" s="4"/>
      <c r="AR1978" s="1">
        <v>23749.64</v>
      </c>
      <c r="AT1978" s="1">
        <v>784.37</v>
      </c>
      <c r="AU1978" s="1">
        <v>0.69652383500000004</v>
      </c>
      <c r="AX1978" s="1">
        <v>3.02</v>
      </c>
      <c r="AY1978" s="1">
        <v>4.8</v>
      </c>
      <c r="BB1978" s="1">
        <v>4.2</v>
      </c>
      <c r="BD1978" s="1">
        <v>2.2000000000000002</v>
      </c>
      <c r="BI1978" s="1">
        <v>100.38</v>
      </c>
      <c r="BJ1978" s="1">
        <v>16.03</v>
      </c>
      <c r="BL1978" s="1">
        <v>97.44</v>
      </c>
      <c r="BW1978" s="1">
        <v>323.23</v>
      </c>
      <c r="CA1978" s="1">
        <v>1027.95</v>
      </c>
      <c r="CO1978" s="1" t="s">
        <v>137</v>
      </c>
    </row>
    <row r="1979" spans="2:93" x14ac:dyDescent="0.25">
      <c r="B1979" s="1" t="s">
        <v>136</v>
      </c>
      <c r="C1979" s="84">
        <v>1998</v>
      </c>
      <c r="D1979" s="3">
        <v>36213</v>
      </c>
      <c r="E1979" s="3"/>
      <c r="AJ1979" s="4"/>
      <c r="AK1979" s="1"/>
      <c r="AL1979" s="1"/>
      <c r="AM1979" s="4"/>
      <c r="CB1979" s="1">
        <v>378.52</v>
      </c>
      <c r="CC1979" s="1">
        <v>0.26500000000000001</v>
      </c>
      <c r="CD1979" s="1">
        <v>0.28199999999999997</v>
      </c>
      <c r="CE1979" s="1">
        <v>0.27800000000000002</v>
      </c>
      <c r="CF1979" s="1">
        <v>0.26900000000000002</v>
      </c>
      <c r="CG1979" s="1">
        <v>0.27300000000000002</v>
      </c>
      <c r="CH1979" s="1">
        <v>0.29299999999999998</v>
      </c>
      <c r="CI1979" s="1">
        <v>0.115</v>
      </c>
      <c r="CJ1979" s="1">
        <v>0.11700000000000001</v>
      </c>
      <c r="CN1979" s="1" t="s">
        <v>137</v>
      </c>
    </row>
    <row r="1980" spans="2:93" x14ac:dyDescent="0.25">
      <c r="B1980" s="1" t="s">
        <v>136</v>
      </c>
      <c r="C1980" s="84">
        <v>1998</v>
      </c>
      <c r="D1980" s="3">
        <v>36215</v>
      </c>
      <c r="E1980" s="3"/>
      <c r="I1980" s="1">
        <v>909.46500000000003</v>
      </c>
      <c r="J1980" s="1">
        <v>2642.0749999999998</v>
      </c>
      <c r="K1980" s="1">
        <v>2334.35</v>
      </c>
      <c r="L1980" s="1">
        <v>1473.4</v>
      </c>
      <c r="AF1980" s="1">
        <v>909.46500000000003</v>
      </c>
      <c r="AG1980" s="1">
        <v>2642.0749999999998</v>
      </c>
      <c r="AH1980" s="1">
        <v>2334.35</v>
      </c>
      <c r="AI1980" s="1">
        <v>1473.4</v>
      </c>
      <c r="AJ1980" s="4">
        <v>1848.81</v>
      </c>
      <c r="AK1980" s="1"/>
      <c r="AL1980" s="1"/>
      <c r="AM1980" s="4"/>
      <c r="AR1980" s="1">
        <v>44417.599999999999</v>
      </c>
      <c r="AT1980" s="1">
        <v>1147.3900000000001</v>
      </c>
      <c r="AU1980" s="1">
        <v>0.69450872299999999</v>
      </c>
      <c r="AX1980" s="1">
        <v>8.9499999999999993</v>
      </c>
      <c r="AY1980" s="1">
        <v>5.5</v>
      </c>
      <c r="BB1980" s="1">
        <v>3.5</v>
      </c>
      <c r="BD1980" s="1">
        <v>1.98</v>
      </c>
      <c r="BI1980" s="1">
        <v>89.55</v>
      </c>
      <c r="BJ1980" s="1">
        <v>20.350000000000001</v>
      </c>
      <c r="BL1980" s="1">
        <v>136.06</v>
      </c>
      <c r="BW1980" s="1">
        <v>415.16</v>
      </c>
      <c r="CA1980" s="1">
        <v>1354.24</v>
      </c>
      <c r="CO1980" s="1" t="s">
        <v>137</v>
      </c>
    </row>
    <row r="1981" spans="2:93" x14ac:dyDescent="0.25">
      <c r="B1981" s="1" t="s">
        <v>136</v>
      </c>
      <c r="C1981" s="84">
        <v>1998</v>
      </c>
      <c r="D1981" s="3">
        <v>36220</v>
      </c>
      <c r="E1981" s="3"/>
      <c r="AJ1981" s="4"/>
      <c r="AK1981" s="1"/>
      <c r="AL1981" s="1"/>
      <c r="AM1981" s="4"/>
      <c r="CB1981" s="1">
        <v>388.76</v>
      </c>
      <c r="CC1981" s="1">
        <v>0.30299999999999999</v>
      </c>
      <c r="CD1981" s="1">
        <v>0.29599999999999999</v>
      </c>
      <c r="CE1981" s="1">
        <v>0.28000000000000003</v>
      </c>
      <c r="CF1981" s="1">
        <v>0.26600000000000001</v>
      </c>
      <c r="CG1981" s="1">
        <v>0.27400000000000002</v>
      </c>
      <c r="CH1981" s="1">
        <v>0.29199999999999998</v>
      </c>
      <c r="CI1981" s="1">
        <v>0.11700000000000001</v>
      </c>
      <c r="CJ1981" s="1">
        <v>0.115</v>
      </c>
      <c r="CN1981" s="1" t="s">
        <v>137</v>
      </c>
    </row>
    <row r="1982" spans="2:93" x14ac:dyDescent="0.25">
      <c r="B1982" s="1" t="s">
        <v>136</v>
      </c>
      <c r="C1982" s="84">
        <v>1998</v>
      </c>
      <c r="D1982" s="3">
        <v>36221</v>
      </c>
      <c r="E1982" s="3"/>
      <c r="I1982" s="1">
        <v>854.125</v>
      </c>
      <c r="J1982" s="1">
        <v>1473.0825</v>
      </c>
      <c r="K1982" s="1">
        <v>2642.0749999999998</v>
      </c>
      <c r="L1982" s="1">
        <v>2334.35</v>
      </c>
      <c r="M1982" s="1">
        <v>1473.4</v>
      </c>
      <c r="AE1982" s="1">
        <v>854.125</v>
      </c>
      <c r="AF1982" s="1">
        <v>1473.0825</v>
      </c>
      <c r="AG1982" s="1">
        <v>2642.0749999999998</v>
      </c>
      <c r="AH1982" s="1">
        <v>2334.35</v>
      </c>
      <c r="AI1982" s="1">
        <v>1473.4</v>
      </c>
      <c r="AJ1982" s="4"/>
      <c r="AK1982" s="1"/>
      <c r="AL1982" s="1"/>
      <c r="AM1982" s="4"/>
      <c r="CO1982" s="1" t="s">
        <v>137</v>
      </c>
    </row>
    <row r="1983" spans="2:93" x14ac:dyDescent="0.25">
      <c r="B1983" s="1" t="s">
        <v>136</v>
      </c>
      <c r="C1983" s="84">
        <v>1998</v>
      </c>
      <c r="D1983" s="3">
        <v>36222</v>
      </c>
      <c r="E1983" s="3"/>
      <c r="I1983" s="1">
        <v>1339.8615</v>
      </c>
      <c r="J1983" s="1">
        <v>2642.0749999999998</v>
      </c>
      <c r="K1983" s="1">
        <v>2334.35</v>
      </c>
      <c r="L1983" s="1">
        <v>1473.4</v>
      </c>
      <c r="AF1983" s="1">
        <v>1339.8615</v>
      </c>
      <c r="AG1983" s="1">
        <v>2642.0749999999998</v>
      </c>
      <c r="AH1983" s="1">
        <v>2334.35</v>
      </c>
      <c r="AI1983" s="1">
        <v>1473.4</v>
      </c>
      <c r="AJ1983" s="4">
        <v>1716.45</v>
      </c>
      <c r="AK1983" s="1"/>
      <c r="AL1983" s="1"/>
      <c r="AM1983" s="4"/>
      <c r="AR1983" s="1">
        <v>23173.84</v>
      </c>
      <c r="AT1983" s="1">
        <v>694.53</v>
      </c>
      <c r="AU1983" s="1">
        <v>0.80308059700000001</v>
      </c>
      <c r="AX1983" s="1">
        <v>7.11</v>
      </c>
      <c r="AY1983" s="1">
        <v>5.25</v>
      </c>
      <c r="BB1983" s="1">
        <v>3.75</v>
      </c>
      <c r="BD1983" s="1">
        <v>2.72</v>
      </c>
      <c r="BI1983" s="1">
        <v>126.96</v>
      </c>
      <c r="BJ1983" s="1">
        <v>18.73</v>
      </c>
      <c r="BL1983" s="1">
        <v>121.85</v>
      </c>
      <c r="BN1983" s="1" t="s">
        <v>89</v>
      </c>
      <c r="BW1983" s="1">
        <v>360.35</v>
      </c>
      <c r="CA1983" s="1">
        <v>1383.11</v>
      </c>
      <c r="CO1983" s="1" t="s">
        <v>137</v>
      </c>
    </row>
    <row r="1984" spans="2:93" x14ac:dyDescent="0.25">
      <c r="B1984" s="1" t="s">
        <v>136</v>
      </c>
      <c r="C1984" s="84">
        <v>1998</v>
      </c>
      <c r="D1984" s="3">
        <v>36227</v>
      </c>
      <c r="E1984" s="3"/>
      <c r="AJ1984" s="4"/>
      <c r="AK1984" s="1"/>
      <c r="AL1984" s="1"/>
      <c r="AM1984" s="4"/>
      <c r="CB1984" s="1">
        <v>384.92</v>
      </c>
      <c r="CC1984" s="1">
        <v>0.29499999999999998</v>
      </c>
      <c r="CD1984" s="1">
        <v>0.29399999999999998</v>
      </c>
      <c r="CE1984" s="1">
        <v>0.27400000000000002</v>
      </c>
      <c r="CF1984" s="1">
        <v>0.26300000000000001</v>
      </c>
      <c r="CG1984" s="1">
        <v>0.27100000000000002</v>
      </c>
      <c r="CH1984" s="1">
        <v>0.29399999999999998</v>
      </c>
      <c r="CI1984" s="1">
        <v>0.11700000000000001</v>
      </c>
      <c r="CJ1984" s="1">
        <v>0.11700000000000001</v>
      </c>
      <c r="CN1984" s="1" t="s">
        <v>137</v>
      </c>
    </row>
    <row r="1985" spans="2:93" x14ac:dyDescent="0.25">
      <c r="B1985" s="1" t="s">
        <v>136</v>
      </c>
      <c r="C1985" s="84">
        <v>1998</v>
      </c>
      <c r="D1985" s="3">
        <v>36342</v>
      </c>
      <c r="E1985" s="3"/>
      <c r="I1985" s="1">
        <v>717.46500000000003</v>
      </c>
      <c r="J1985" s="1">
        <v>2147.7175000000002</v>
      </c>
      <c r="K1985" s="1">
        <v>2642.0749999999998</v>
      </c>
      <c r="L1985" s="1">
        <v>2334.35</v>
      </c>
      <c r="M1985" s="1">
        <v>1473.4</v>
      </c>
      <c r="AE1985" s="1">
        <v>717.46500000000003</v>
      </c>
      <c r="AF1985" s="1">
        <v>2147.7175000000002</v>
      </c>
      <c r="AG1985" s="1">
        <v>2642.0749999999998</v>
      </c>
      <c r="AH1985" s="1">
        <v>2334.35</v>
      </c>
      <c r="AI1985" s="1">
        <v>1473.4</v>
      </c>
      <c r="AJ1985" s="4"/>
      <c r="AK1985" s="1"/>
      <c r="AL1985" s="1"/>
      <c r="AM1985" s="4"/>
      <c r="CO1985" s="1" t="s">
        <v>137</v>
      </c>
    </row>
    <row r="1986" spans="2:93" x14ac:dyDescent="0.25">
      <c r="B1986" s="1" t="s">
        <v>136</v>
      </c>
      <c r="C1986" s="84">
        <v>1998</v>
      </c>
      <c r="D1986" s="3">
        <v>36435</v>
      </c>
      <c r="E1986" s="3"/>
      <c r="I1986" s="1">
        <v>1478.6275000000001</v>
      </c>
      <c r="J1986" s="1">
        <v>1818.93</v>
      </c>
      <c r="K1986" s="1">
        <v>2642.0749999999998</v>
      </c>
      <c r="L1986" s="1">
        <v>2334.35</v>
      </c>
      <c r="M1986" s="1">
        <v>1473.4</v>
      </c>
      <c r="AE1986" s="1">
        <v>1478.6275000000001</v>
      </c>
      <c r="AF1986" s="1">
        <v>1818.93</v>
      </c>
      <c r="AG1986" s="1">
        <v>2642.0749999999998</v>
      </c>
      <c r="AH1986" s="1">
        <v>2334.35</v>
      </c>
      <c r="AI1986" s="1">
        <v>1473.4</v>
      </c>
      <c r="AJ1986" s="4"/>
      <c r="AK1986" s="1"/>
      <c r="AL1986" s="1"/>
      <c r="AM1986" s="4"/>
      <c r="CO1986" s="1" t="s">
        <v>137</v>
      </c>
    </row>
    <row r="1987" spans="2:93" x14ac:dyDescent="0.25">
      <c r="B1987" s="1" t="s">
        <v>136</v>
      </c>
      <c r="C1987" s="84">
        <v>1998</v>
      </c>
      <c r="D1987" s="3">
        <v>36495</v>
      </c>
      <c r="E1987" s="3"/>
      <c r="I1987" s="1">
        <v>1174.32</v>
      </c>
      <c r="J1987" s="1">
        <v>1818.93</v>
      </c>
      <c r="K1987" s="1">
        <v>2642.0749999999998</v>
      </c>
      <c r="L1987" s="1">
        <v>2334.35</v>
      </c>
      <c r="M1987" s="1">
        <v>1473.4</v>
      </c>
      <c r="AE1987" s="1">
        <v>1174.32</v>
      </c>
      <c r="AF1987" s="1">
        <v>1818.93</v>
      </c>
      <c r="AG1987" s="1">
        <v>2642.0749999999998</v>
      </c>
      <c r="AH1987" s="1">
        <v>2334.35</v>
      </c>
      <c r="AI1987" s="1">
        <v>1473.4</v>
      </c>
      <c r="AJ1987" s="4"/>
      <c r="AK1987" s="1"/>
      <c r="AL1987" s="1"/>
      <c r="AM1987" s="4"/>
      <c r="CO1987" s="1" t="s">
        <v>137</v>
      </c>
    </row>
    <row r="1988" spans="2:93" x14ac:dyDescent="0.25">
      <c r="B1988" s="1" t="s">
        <v>138</v>
      </c>
      <c r="C1988" s="84">
        <v>1998</v>
      </c>
      <c r="D1988" s="3">
        <v>35838</v>
      </c>
      <c r="E1988" s="3"/>
      <c r="I1988" s="1">
        <v>0.13</v>
      </c>
      <c r="J1988" s="1">
        <v>0.14000000000000001</v>
      </c>
      <c r="K1988" s="1">
        <v>9.4E-2</v>
      </c>
      <c r="L1988" s="1">
        <v>434.15</v>
      </c>
      <c r="M1988" s="1">
        <v>646.72500000000002</v>
      </c>
      <c r="N1988" s="1">
        <v>1411.6</v>
      </c>
      <c r="O1988" s="1">
        <v>1937.7249999999999</v>
      </c>
      <c r="P1988" s="1">
        <v>2254.75</v>
      </c>
      <c r="Q1988" s="1">
        <v>2569</v>
      </c>
      <c r="X1988" s="1">
        <v>19761.53846</v>
      </c>
      <c r="Y1988" s="1">
        <v>18222.5</v>
      </c>
      <c r="Z1988" s="1">
        <v>17095.74468</v>
      </c>
      <c r="AB1988" s="1">
        <v>434.15</v>
      </c>
      <c r="AC1988" s="1">
        <v>646.72500000000002</v>
      </c>
      <c r="AD1988" s="1">
        <v>1411.6</v>
      </c>
      <c r="AE1988" s="1">
        <v>1937.7249999999999</v>
      </c>
      <c r="AF1988" s="1">
        <v>2254.75</v>
      </c>
      <c r="AG1988" s="1">
        <v>2569</v>
      </c>
      <c r="AH1988" s="1">
        <v>2551.15</v>
      </c>
      <c r="AI1988" s="1">
        <v>1607</v>
      </c>
      <c r="AJ1988" s="4"/>
      <c r="AK1988" s="1"/>
      <c r="AL1988" s="1"/>
      <c r="AM1988" s="4"/>
      <c r="CO1988" s="1" t="s">
        <v>139</v>
      </c>
    </row>
    <row r="1989" spans="2:93" x14ac:dyDescent="0.25">
      <c r="B1989" s="1" t="s">
        <v>138</v>
      </c>
      <c r="C1989" s="84">
        <v>1998</v>
      </c>
      <c r="D1989" s="3">
        <v>35896</v>
      </c>
      <c r="E1989" s="3"/>
      <c r="I1989" s="1">
        <v>1.8499999999999999E-2</v>
      </c>
      <c r="J1989" s="1">
        <v>2.3E-2</v>
      </c>
      <c r="K1989" s="1">
        <v>0.03</v>
      </c>
      <c r="L1989" s="1">
        <v>3.3000000000000002E-2</v>
      </c>
      <c r="M1989" s="1">
        <v>8.9999999999999993E-3</v>
      </c>
      <c r="N1989" s="1">
        <v>316.89999999999998</v>
      </c>
      <c r="O1989" s="1">
        <v>417.15</v>
      </c>
      <c r="P1989" s="1">
        <v>602.25</v>
      </c>
      <c r="Q1989" s="1">
        <v>926.75</v>
      </c>
      <c r="R1989" s="1">
        <v>17129.729729999999</v>
      </c>
      <c r="S1989" s="1">
        <v>18136.95652</v>
      </c>
      <c r="T1989" s="1">
        <v>20075</v>
      </c>
      <c r="U1989" s="1">
        <v>28083.333330000001</v>
      </c>
      <c r="V1989" s="1">
        <v>14283.333329999999</v>
      </c>
      <c r="AA1989" s="1">
        <v>316.89999999999998</v>
      </c>
      <c r="AB1989" s="1">
        <v>417.15</v>
      </c>
      <c r="AC1989" s="1">
        <v>602.25</v>
      </c>
      <c r="AD1989" s="1">
        <v>926.75</v>
      </c>
      <c r="AE1989" s="1">
        <v>128.55000000000001</v>
      </c>
      <c r="AJ1989" s="4"/>
      <c r="AK1989" s="1"/>
      <c r="AL1989" s="1"/>
      <c r="AM1989" s="4"/>
      <c r="CO1989" s="1" t="s">
        <v>139</v>
      </c>
    </row>
    <row r="1990" spans="2:93" x14ac:dyDescent="0.25">
      <c r="B1990" s="1" t="s">
        <v>138</v>
      </c>
      <c r="C1990" s="84">
        <v>1998</v>
      </c>
      <c r="D1990" s="3">
        <v>36050</v>
      </c>
      <c r="E1990" s="3"/>
      <c r="I1990" s="1">
        <v>0.14499999999999999</v>
      </c>
      <c r="J1990" s="1">
        <v>9.8000000000000004E-2</v>
      </c>
      <c r="K1990" s="1">
        <v>1129.28</v>
      </c>
      <c r="L1990" s="1">
        <v>1937.7249999999999</v>
      </c>
      <c r="M1990" s="1">
        <v>2254.75</v>
      </c>
      <c r="N1990" s="1">
        <v>2478.3000000000002</v>
      </c>
      <c r="O1990" s="1">
        <v>2408.85</v>
      </c>
      <c r="P1990" s="1">
        <v>1626.6</v>
      </c>
      <c r="Q1990" s="1">
        <v>16612.758620000001</v>
      </c>
      <c r="Y1990" s="1">
        <v>16612.758620000001</v>
      </c>
      <c r="Z1990" s="1">
        <v>16597.959180000002</v>
      </c>
      <c r="AD1990" s="1">
        <v>1129.28</v>
      </c>
      <c r="AE1990" s="1">
        <v>1937.7249999999999</v>
      </c>
      <c r="AF1990" s="1">
        <v>2254.75</v>
      </c>
      <c r="AG1990" s="1">
        <v>2478.3000000000002</v>
      </c>
      <c r="AH1990" s="1">
        <v>2408.85</v>
      </c>
      <c r="AI1990" s="1">
        <v>1626.6</v>
      </c>
      <c r="AJ1990" s="4"/>
      <c r="AK1990" s="1"/>
      <c r="AL1990" s="1"/>
      <c r="AM1990" s="4"/>
      <c r="CO1990" s="1" t="s">
        <v>139</v>
      </c>
    </row>
    <row r="1991" spans="2:93" x14ac:dyDescent="0.25">
      <c r="B1991" s="1" t="s">
        <v>138</v>
      </c>
      <c r="C1991" s="84">
        <v>1998</v>
      </c>
      <c r="D1991" s="3">
        <v>36095</v>
      </c>
      <c r="E1991" s="3"/>
      <c r="AJ1991" s="4"/>
      <c r="AK1991" s="1"/>
      <c r="AL1991" s="1"/>
      <c r="AM1991" s="4"/>
      <c r="CB1991" s="1">
        <v>341.71</v>
      </c>
      <c r="CC1991" s="1">
        <v>0.21099999999999999</v>
      </c>
      <c r="CD1991" s="1">
        <v>0.26100000000000001</v>
      </c>
      <c r="CE1991" s="1">
        <v>0.24299999999999999</v>
      </c>
      <c r="CF1991" s="1">
        <v>0.224</v>
      </c>
      <c r="CG1991" s="1">
        <v>0.22500000000000001</v>
      </c>
      <c r="CH1991" s="1">
        <v>0.20599999999999999</v>
      </c>
      <c r="CI1991" s="1">
        <v>0.20899999999999999</v>
      </c>
      <c r="CJ1991" s="1">
        <v>0.13</v>
      </c>
      <c r="CN1991" s="1" t="s">
        <v>139</v>
      </c>
    </row>
    <row r="1992" spans="2:93" x14ac:dyDescent="0.25">
      <c r="B1992" s="1" t="s">
        <v>138</v>
      </c>
      <c r="C1992" s="84">
        <v>1998</v>
      </c>
      <c r="D1992" s="3">
        <v>36096</v>
      </c>
      <c r="E1992" s="3"/>
      <c r="AJ1992" s="4"/>
      <c r="AK1992" s="1"/>
      <c r="AL1992" s="1"/>
      <c r="AM1992" s="4"/>
      <c r="AZ1992" s="1">
        <v>2.5499999999999998</v>
      </c>
      <c r="BY1992" s="1">
        <v>3.95</v>
      </c>
      <c r="CL1992" s="1">
        <v>5.2</v>
      </c>
      <c r="CM1992" s="1">
        <v>2.5499999999999998</v>
      </c>
      <c r="CO1992" s="1" t="s">
        <v>139</v>
      </c>
    </row>
    <row r="1993" spans="2:93" x14ac:dyDescent="0.25">
      <c r="B1993" s="1" t="s">
        <v>138</v>
      </c>
      <c r="C1993" s="84">
        <v>1998</v>
      </c>
      <c r="D1993" s="3">
        <v>36098</v>
      </c>
      <c r="E1993" s="3"/>
      <c r="AJ1993" s="4"/>
      <c r="AK1993" s="1"/>
      <c r="AL1993" s="1"/>
      <c r="AM1993" s="4"/>
      <c r="AZ1993" s="1">
        <v>2.95</v>
      </c>
      <c r="BY1993" s="1">
        <v>4.3499999999999996</v>
      </c>
      <c r="CL1993" s="1">
        <v>6.85</v>
      </c>
      <c r="CM1993" s="1">
        <v>3.95</v>
      </c>
      <c r="CO1993" s="1" t="s">
        <v>139</v>
      </c>
    </row>
    <row r="1994" spans="2:93" x14ac:dyDescent="0.25">
      <c r="B1994" s="1" t="s">
        <v>138</v>
      </c>
      <c r="C1994" s="84">
        <v>1998</v>
      </c>
      <c r="D1994" s="3">
        <v>36101</v>
      </c>
      <c r="E1994" s="3"/>
      <c r="AJ1994" s="4"/>
      <c r="AK1994" s="1"/>
      <c r="AL1994" s="1"/>
      <c r="AM1994" s="4"/>
      <c r="AZ1994" s="1">
        <v>3.2</v>
      </c>
      <c r="BY1994" s="1">
        <v>5</v>
      </c>
      <c r="CB1994" s="1">
        <v>330.6</v>
      </c>
      <c r="CC1994" s="1">
        <v>0.20599999999999999</v>
      </c>
      <c r="CD1994" s="1">
        <v>0.25</v>
      </c>
      <c r="CE1994" s="1">
        <v>0.24</v>
      </c>
      <c r="CF1994" s="1">
        <v>0.22</v>
      </c>
      <c r="CG1994" s="1">
        <v>0.219</v>
      </c>
      <c r="CH1994" s="1">
        <v>0.20100000000000001</v>
      </c>
      <c r="CI1994" s="1">
        <v>0.20699999999999999</v>
      </c>
      <c r="CJ1994" s="1">
        <v>0.11</v>
      </c>
      <c r="CL1994" s="1">
        <v>7.64</v>
      </c>
      <c r="CM1994" s="1">
        <v>4.2</v>
      </c>
      <c r="CN1994" s="1" t="s">
        <v>139</v>
      </c>
      <c r="CO1994" s="1" t="s">
        <v>139</v>
      </c>
    </row>
    <row r="1995" spans="2:93" x14ac:dyDescent="0.25">
      <c r="B1995" s="1" t="s">
        <v>138</v>
      </c>
      <c r="C1995" s="84">
        <v>1998</v>
      </c>
      <c r="D1995" s="3">
        <v>36103</v>
      </c>
      <c r="E1995" s="3"/>
      <c r="AJ1995" s="4">
        <v>41.61</v>
      </c>
      <c r="AK1995" s="1"/>
      <c r="AL1995" s="1"/>
      <c r="AM1995" s="4"/>
      <c r="AR1995" s="1">
        <v>0</v>
      </c>
      <c r="AU1995" s="1">
        <v>0.29533309800000002</v>
      </c>
      <c r="AX1995" s="1">
        <v>0</v>
      </c>
      <c r="AY1995" s="1">
        <v>0</v>
      </c>
      <c r="BB1995" s="1">
        <v>4</v>
      </c>
      <c r="BC1995" s="1">
        <v>210.83</v>
      </c>
      <c r="BD1995" s="1">
        <v>0.66</v>
      </c>
      <c r="BH1995" s="1">
        <v>21380.37</v>
      </c>
      <c r="BI1995" s="1">
        <v>29.96</v>
      </c>
      <c r="BJ1995" s="1">
        <v>0</v>
      </c>
      <c r="BW1995" s="1">
        <v>11.65</v>
      </c>
      <c r="CA1995" s="1">
        <v>447.56</v>
      </c>
      <c r="CO1995" s="1" t="s">
        <v>139</v>
      </c>
    </row>
    <row r="1996" spans="2:93" x14ac:dyDescent="0.25">
      <c r="B1996" s="1" t="s">
        <v>138</v>
      </c>
      <c r="C1996" s="84">
        <v>1998</v>
      </c>
      <c r="D1996" s="3">
        <v>36104</v>
      </c>
      <c r="E1996" s="3"/>
      <c r="AJ1996" s="4"/>
      <c r="AK1996" s="1"/>
      <c r="AL1996" s="1"/>
      <c r="AM1996" s="4"/>
      <c r="AZ1996" s="1">
        <v>3.95</v>
      </c>
      <c r="BY1996" s="1">
        <v>5.25</v>
      </c>
      <c r="CL1996" s="1">
        <v>8.91</v>
      </c>
      <c r="CM1996" s="1">
        <v>5.45</v>
      </c>
      <c r="CO1996" s="1" t="s">
        <v>139</v>
      </c>
    </row>
    <row r="1997" spans="2:93" x14ac:dyDescent="0.25">
      <c r="B1997" s="1" t="s">
        <v>138</v>
      </c>
      <c r="C1997" s="84">
        <v>1998</v>
      </c>
      <c r="D1997" s="3">
        <v>36108</v>
      </c>
      <c r="E1997" s="3"/>
      <c r="AJ1997" s="4"/>
      <c r="AK1997" s="1"/>
      <c r="AL1997" s="1"/>
      <c r="AM1997" s="4"/>
      <c r="AZ1997" s="1">
        <v>4.75</v>
      </c>
      <c r="BY1997" s="1">
        <v>6.1</v>
      </c>
      <c r="CB1997" s="1">
        <v>317.74</v>
      </c>
      <c r="CC1997" s="1">
        <v>0.17100000000000001</v>
      </c>
      <c r="CD1997" s="1">
        <v>0.23100000000000001</v>
      </c>
      <c r="CE1997" s="1">
        <v>0.23499999999999999</v>
      </c>
      <c r="CF1997" s="1">
        <v>0.216</v>
      </c>
      <c r="CG1997" s="1">
        <v>0.218</v>
      </c>
      <c r="CH1997" s="1">
        <v>0.2</v>
      </c>
      <c r="CI1997" s="1">
        <v>0.20499999999999999</v>
      </c>
      <c r="CJ1997" s="1">
        <v>0.113</v>
      </c>
      <c r="CL1997" s="1">
        <v>12.15</v>
      </c>
      <c r="CM1997" s="1">
        <v>7.11</v>
      </c>
      <c r="CN1997" s="1" t="s">
        <v>139</v>
      </c>
      <c r="CO1997" s="1" t="s">
        <v>139</v>
      </c>
    </row>
    <row r="1998" spans="2:93" x14ac:dyDescent="0.25">
      <c r="B1998" s="1" t="s">
        <v>138</v>
      </c>
      <c r="C1998" s="84">
        <v>1998</v>
      </c>
      <c r="D1998" s="3">
        <v>36110</v>
      </c>
      <c r="E1998" s="3"/>
      <c r="I1998" s="1">
        <v>1.4500000000000001E-2</v>
      </c>
      <c r="J1998" s="1">
        <v>1.8499999999999999E-2</v>
      </c>
      <c r="K1998" s="1">
        <v>2.9499999999999998E-2</v>
      </c>
      <c r="L1998" s="1">
        <v>6.3E-2</v>
      </c>
      <c r="M1998" s="1">
        <v>7.3499999999999996E-2</v>
      </c>
      <c r="N1998" s="1">
        <v>2.75E-2</v>
      </c>
      <c r="O1998" s="1">
        <v>299.64999999999998</v>
      </c>
      <c r="P1998" s="1">
        <v>451.15</v>
      </c>
      <c r="Q1998" s="1">
        <v>691.2</v>
      </c>
      <c r="R1998" s="1">
        <v>20665.517240000001</v>
      </c>
      <c r="S1998" s="1">
        <v>24386.486489999999</v>
      </c>
      <c r="T1998" s="1">
        <v>23430.508470000001</v>
      </c>
      <c r="U1998" s="1">
        <v>22614.28571</v>
      </c>
      <c r="V1998" s="1">
        <v>25226.530610000002</v>
      </c>
      <c r="W1998" s="1">
        <v>21607.272730000001</v>
      </c>
      <c r="AA1998" s="1">
        <v>299.64999999999998</v>
      </c>
      <c r="AB1998" s="1">
        <v>451.15</v>
      </c>
      <c r="AC1998" s="1">
        <v>691.2</v>
      </c>
      <c r="AD1998" s="1">
        <v>1424.7</v>
      </c>
      <c r="AE1998" s="1">
        <v>1854.15</v>
      </c>
      <c r="AF1998" s="1">
        <v>594.20000000000005</v>
      </c>
      <c r="AJ1998" s="4">
        <v>85.69</v>
      </c>
      <c r="AK1998" s="1"/>
      <c r="AL1998" s="1"/>
      <c r="AM1998" s="4"/>
      <c r="AR1998" s="1">
        <v>0</v>
      </c>
      <c r="AU1998" s="1">
        <v>0.53260493799999997</v>
      </c>
      <c r="AX1998" s="1">
        <v>0.08</v>
      </c>
      <c r="AY1998" s="1">
        <v>0</v>
      </c>
      <c r="BB1998" s="1">
        <v>5</v>
      </c>
      <c r="BC1998" s="1">
        <v>304.33</v>
      </c>
      <c r="BD1998" s="1">
        <v>1.43</v>
      </c>
      <c r="BH1998" s="1">
        <v>23478.46</v>
      </c>
      <c r="BI1998" s="1">
        <v>55.79</v>
      </c>
      <c r="BJ1998" s="1">
        <v>0</v>
      </c>
      <c r="BW1998" s="1">
        <v>29.39</v>
      </c>
      <c r="CA1998" s="1">
        <v>485.1</v>
      </c>
      <c r="CO1998" s="1" t="s">
        <v>139</v>
      </c>
    </row>
    <row r="1999" spans="2:93" x14ac:dyDescent="0.25">
      <c r="B1999" s="1" t="s">
        <v>138</v>
      </c>
      <c r="C1999" s="84">
        <v>1998</v>
      </c>
      <c r="D1999" s="3">
        <v>36111</v>
      </c>
      <c r="E1999" s="3"/>
      <c r="AJ1999" s="4"/>
      <c r="AK1999" s="1"/>
      <c r="AL1999" s="1"/>
      <c r="AM1999" s="4"/>
      <c r="AZ1999" s="1">
        <v>5.15</v>
      </c>
      <c r="BY1999" s="1">
        <v>6.9</v>
      </c>
      <c r="CL1999" s="1">
        <v>13.43</v>
      </c>
      <c r="CM1999" s="1">
        <v>8.8699999999999992</v>
      </c>
      <c r="CO1999" s="1" t="s">
        <v>139</v>
      </c>
    </row>
    <row r="2000" spans="2:93" x14ac:dyDescent="0.25">
      <c r="B2000" s="1" t="s">
        <v>138</v>
      </c>
      <c r="C2000" s="84">
        <v>1998</v>
      </c>
      <c r="D2000" s="3">
        <v>36115</v>
      </c>
      <c r="E2000" s="3"/>
      <c r="AJ2000" s="4"/>
      <c r="AK2000" s="1"/>
      <c r="AL2000" s="1"/>
      <c r="AM2000" s="4"/>
      <c r="AZ2000" s="1">
        <v>5.95</v>
      </c>
      <c r="BY2000" s="1">
        <v>7.15</v>
      </c>
      <c r="CB2000" s="1">
        <v>309.23</v>
      </c>
      <c r="CC2000" s="1">
        <v>0.14099999999999999</v>
      </c>
      <c r="CD2000" s="1">
        <v>0.216</v>
      </c>
      <c r="CE2000" s="1">
        <v>0.23200000000000001</v>
      </c>
      <c r="CF2000" s="1">
        <v>0.21199999999999999</v>
      </c>
      <c r="CG2000" s="1">
        <v>0.218</v>
      </c>
      <c r="CH2000" s="1">
        <v>0.20399999999999999</v>
      </c>
      <c r="CI2000" s="1">
        <v>0.20699999999999999</v>
      </c>
      <c r="CJ2000" s="1">
        <v>0.11700000000000001</v>
      </c>
      <c r="CL2000" s="1">
        <v>15.05</v>
      </c>
      <c r="CM2000" s="1">
        <v>10.64</v>
      </c>
      <c r="CN2000" s="1" t="s">
        <v>139</v>
      </c>
      <c r="CO2000" s="1" t="s">
        <v>139</v>
      </c>
    </row>
    <row r="2001" spans="2:93" x14ac:dyDescent="0.25">
      <c r="B2001" s="1" t="s">
        <v>138</v>
      </c>
      <c r="C2001" s="84">
        <v>1998</v>
      </c>
      <c r="D2001" s="3">
        <v>36116</v>
      </c>
      <c r="E2001" s="3"/>
      <c r="I2001" s="1">
        <v>5.0999999999999997E-2</v>
      </c>
      <c r="J2001" s="1">
        <v>9.0499999999999997E-2</v>
      </c>
      <c r="K2001" s="1">
        <v>0.1105</v>
      </c>
      <c r="L2001" s="1">
        <v>0.06</v>
      </c>
      <c r="M2001" s="1">
        <v>308.27499999999998</v>
      </c>
      <c r="N2001" s="1">
        <v>434.15</v>
      </c>
      <c r="O2001" s="1">
        <v>646.72500000000002</v>
      </c>
      <c r="P2001" s="1">
        <v>1398.5</v>
      </c>
      <c r="Q2001" s="1">
        <v>2027.5</v>
      </c>
      <c r="U2001" s="1">
        <v>27421.568630000002</v>
      </c>
      <c r="V2001" s="1">
        <v>22403.314920000001</v>
      </c>
      <c r="W2001" s="1">
        <v>20416.28959</v>
      </c>
      <c r="X2001" s="1">
        <v>17966.666669999999</v>
      </c>
      <c r="AA2001" s="1">
        <v>308.27499999999998</v>
      </c>
      <c r="AB2001" s="1">
        <v>434.15</v>
      </c>
      <c r="AC2001" s="1">
        <v>646.72500000000002</v>
      </c>
      <c r="AD2001" s="1">
        <v>1398.5</v>
      </c>
      <c r="AE2001" s="1">
        <v>2027.5</v>
      </c>
      <c r="AF2001" s="1">
        <v>2256</v>
      </c>
      <c r="AG2001" s="1">
        <v>1078</v>
      </c>
      <c r="AJ2001" s="4">
        <v>234.79</v>
      </c>
      <c r="AK2001" s="1"/>
      <c r="AL2001" s="1"/>
      <c r="AM2001" s="4"/>
      <c r="AR2001" s="1">
        <v>0</v>
      </c>
      <c r="AU2001" s="1">
        <v>0.83185756200000005</v>
      </c>
      <c r="AX2001" s="1">
        <v>0.03</v>
      </c>
      <c r="AY2001" s="1">
        <v>0</v>
      </c>
      <c r="BB2001" s="1">
        <v>6</v>
      </c>
      <c r="BC2001" s="1">
        <v>423.83</v>
      </c>
      <c r="BD2001" s="1">
        <v>3.3</v>
      </c>
      <c r="BH2001" s="1">
        <v>22511.46</v>
      </c>
      <c r="BI2001" s="1">
        <v>133.84</v>
      </c>
      <c r="BJ2001" s="1">
        <v>0</v>
      </c>
      <c r="BW2001" s="1">
        <v>100.73</v>
      </c>
      <c r="CA2001" s="1">
        <v>638.14</v>
      </c>
      <c r="CO2001" s="1" t="s">
        <v>139</v>
      </c>
    </row>
    <row r="2002" spans="2:93" x14ac:dyDescent="0.25">
      <c r="B2002" s="1" t="s">
        <v>138</v>
      </c>
      <c r="C2002" s="84">
        <v>1998</v>
      </c>
      <c r="D2002" s="3">
        <v>36118</v>
      </c>
      <c r="E2002" s="3"/>
      <c r="AJ2002" s="4"/>
      <c r="AK2002" s="1"/>
      <c r="AL2002" s="1"/>
      <c r="AM2002" s="4"/>
      <c r="AZ2002" s="1">
        <v>6.65</v>
      </c>
      <c r="BY2002" s="1">
        <v>7.9</v>
      </c>
      <c r="CL2002" s="1">
        <v>16.600000000000001</v>
      </c>
      <c r="CM2002" s="1">
        <v>12.2</v>
      </c>
      <c r="CO2002" s="1" t="s">
        <v>139</v>
      </c>
    </row>
    <row r="2003" spans="2:93" x14ac:dyDescent="0.25">
      <c r="B2003" s="1" t="s">
        <v>138</v>
      </c>
      <c r="C2003" s="84">
        <v>1998</v>
      </c>
      <c r="D2003" s="3">
        <v>36122</v>
      </c>
      <c r="E2003" s="3"/>
      <c r="I2003" s="1">
        <v>8.2500000000000004E-2</v>
      </c>
      <c r="J2003" s="1">
        <v>0.1105</v>
      </c>
      <c r="K2003" s="1">
        <v>0.1135</v>
      </c>
      <c r="L2003" s="1">
        <v>9.0999999999999998E-2</v>
      </c>
      <c r="M2003" s="1">
        <v>2.1499999999999998E-2</v>
      </c>
      <c r="N2003" s="1">
        <v>308.27499999999998</v>
      </c>
      <c r="O2003" s="1">
        <v>434.15</v>
      </c>
      <c r="P2003" s="1">
        <v>646.72500000000002</v>
      </c>
      <c r="Q2003" s="1">
        <v>1411.6</v>
      </c>
      <c r="V2003" s="1">
        <v>22399.393940000002</v>
      </c>
      <c r="W2003" s="1">
        <v>20393.66516</v>
      </c>
      <c r="X2003" s="1">
        <v>21036.123350000002</v>
      </c>
      <c r="Y2003" s="1">
        <v>17367.582419999999</v>
      </c>
      <c r="Z2003" s="1">
        <v>3272.0930229999999</v>
      </c>
      <c r="AA2003" s="1">
        <v>308.27499999999998</v>
      </c>
      <c r="AB2003" s="1">
        <v>434.15</v>
      </c>
      <c r="AC2003" s="1">
        <v>646.72500000000002</v>
      </c>
      <c r="AD2003" s="1">
        <v>1411.6</v>
      </c>
      <c r="AE2003" s="1">
        <v>1847.95</v>
      </c>
      <c r="AF2003" s="1">
        <v>2253.5</v>
      </c>
      <c r="AG2003" s="1">
        <v>2387.6</v>
      </c>
      <c r="AH2003" s="1">
        <v>1580.45</v>
      </c>
      <c r="AI2003" s="1">
        <v>70.349999999999994</v>
      </c>
      <c r="AJ2003" s="4">
        <v>313.38</v>
      </c>
      <c r="AK2003" s="1"/>
      <c r="AL2003" s="1"/>
      <c r="AM2003" s="4"/>
      <c r="AR2003" s="1">
        <v>0</v>
      </c>
      <c r="AU2003" s="1">
        <v>0.87273265099999997</v>
      </c>
      <c r="AX2003" s="1">
        <v>0.44</v>
      </c>
      <c r="AY2003" s="1">
        <v>0</v>
      </c>
      <c r="AZ2003" s="1">
        <v>7.25</v>
      </c>
      <c r="BB2003" s="1">
        <v>8</v>
      </c>
      <c r="BC2003" s="1">
        <v>502.5</v>
      </c>
      <c r="BD2003" s="1">
        <v>3.82</v>
      </c>
      <c r="BH2003" s="1">
        <v>21840.69</v>
      </c>
      <c r="BI2003" s="1">
        <v>155.46</v>
      </c>
      <c r="BJ2003" s="1">
        <v>0</v>
      </c>
      <c r="BW2003" s="1">
        <v>154.97999999999999</v>
      </c>
      <c r="BY2003" s="1">
        <v>8.35</v>
      </c>
      <c r="CA2003" s="1">
        <v>542.85</v>
      </c>
      <c r="CB2003" s="1">
        <v>289</v>
      </c>
      <c r="CC2003" s="1">
        <v>0.112</v>
      </c>
      <c r="CD2003" s="1">
        <v>0.185</v>
      </c>
      <c r="CE2003" s="1">
        <v>0.217</v>
      </c>
      <c r="CF2003" s="1">
        <v>0.20399999999999999</v>
      </c>
      <c r="CG2003" s="1">
        <v>0.20899999999999999</v>
      </c>
      <c r="CH2003" s="1">
        <v>0.20200000000000001</v>
      </c>
      <c r="CI2003" s="1">
        <v>0.19900000000000001</v>
      </c>
      <c r="CJ2003" s="1">
        <v>0.11600000000000001</v>
      </c>
      <c r="CL2003" s="1">
        <v>17.38</v>
      </c>
      <c r="CM2003" s="1">
        <v>13.4</v>
      </c>
      <c r="CN2003" s="1" t="s">
        <v>139</v>
      </c>
      <c r="CO2003" s="1" t="s">
        <v>139</v>
      </c>
    </row>
    <row r="2004" spans="2:93" x14ac:dyDescent="0.25">
      <c r="B2004" s="1" t="s">
        <v>138</v>
      </c>
      <c r="C2004" s="84">
        <v>1998</v>
      </c>
      <c r="D2004" s="3">
        <v>36125</v>
      </c>
      <c r="E2004" s="3"/>
      <c r="AJ2004" s="4"/>
      <c r="AK2004" s="1"/>
      <c r="AL2004" s="1"/>
      <c r="AM2004" s="4"/>
      <c r="AZ2004" s="1">
        <v>7.8</v>
      </c>
      <c r="BY2004" s="1">
        <v>8.9</v>
      </c>
      <c r="CL2004" s="1">
        <v>18.78</v>
      </c>
      <c r="CM2004" s="1">
        <v>14.59</v>
      </c>
      <c r="CO2004" s="1" t="s">
        <v>139</v>
      </c>
    </row>
    <row r="2005" spans="2:93" x14ac:dyDescent="0.25">
      <c r="B2005" s="1" t="s">
        <v>138</v>
      </c>
      <c r="C2005" s="84">
        <v>1998</v>
      </c>
      <c r="D2005" s="3">
        <v>36129</v>
      </c>
      <c r="E2005" s="3"/>
      <c r="AJ2005" s="4"/>
      <c r="AK2005" s="1"/>
      <c r="AL2005" s="1"/>
      <c r="AM2005" s="4"/>
      <c r="AZ2005" s="1">
        <v>8.65</v>
      </c>
      <c r="BY2005" s="1">
        <v>9</v>
      </c>
      <c r="CB2005" s="1">
        <v>276.42</v>
      </c>
      <c r="CC2005" s="1">
        <v>9.8000000000000004E-2</v>
      </c>
      <c r="CD2005" s="1">
        <v>0.17199999999999999</v>
      </c>
      <c r="CE2005" s="1">
        <v>0.20100000000000001</v>
      </c>
      <c r="CF2005" s="1">
        <v>0.19400000000000001</v>
      </c>
      <c r="CG2005" s="1">
        <v>0.20699999999999999</v>
      </c>
      <c r="CH2005" s="1">
        <v>0.2</v>
      </c>
      <c r="CI2005" s="1">
        <v>0.19500000000000001</v>
      </c>
      <c r="CJ2005" s="1">
        <v>0.11700000000000001</v>
      </c>
      <c r="CL2005" s="1">
        <v>18.98</v>
      </c>
      <c r="CM2005" s="1">
        <v>15.61</v>
      </c>
      <c r="CN2005" s="1" t="s">
        <v>139</v>
      </c>
      <c r="CO2005" s="1" t="s">
        <v>139</v>
      </c>
    </row>
    <row r="2006" spans="2:93" x14ac:dyDescent="0.25">
      <c r="B2006" s="1" t="s">
        <v>138</v>
      </c>
      <c r="C2006" s="84">
        <v>1998</v>
      </c>
      <c r="D2006" s="3">
        <v>36131</v>
      </c>
      <c r="E2006" s="3"/>
      <c r="AJ2006" s="4">
        <v>442.5</v>
      </c>
      <c r="AK2006" s="1"/>
      <c r="AL2006" s="1"/>
      <c r="AM2006" s="4"/>
      <c r="AR2006" s="1">
        <v>0</v>
      </c>
      <c r="AU2006" s="1">
        <v>0.90528995499999998</v>
      </c>
      <c r="AX2006" s="1">
        <v>0.77</v>
      </c>
      <c r="AY2006" s="1">
        <v>1</v>
      </c>
      <c r="BB2006" s="1">
        <v>8</v>
      </c>
      <c r="BC2006" s="1">
        <v>615</v>
      </c>
      <c r="BD2006" s="1">
        <v>4.3600000000000003</v>
      </c>
      <c r="BH2006" s="1">
        <v>22734.83</v>
      </c>
      <c r="BI2006" s="1">
        <v>160.87</v>
      </c>
      <c r="BJ2006" s="1">
        <v>0</v>
      </c>
      <c r="BW2006" s="1">
        <v>276.39999999999998</v>
      </c>
      <c r="CA2006" s="1">
        <v>551.51</v>
      </c>
      <c r="CO2006" s="1" t="s">
        <v>139</v>
      </c>
    </row>
    <row r="2007" spans="2:93" x14ac:dyDescent="0.25">
      <c r="B2007" s="1" t="s">
        <v>138</v>
      </c>
      <c r="C2007" s="84">
        <v>1998</v>
      </c>
      <c r="D2007" s="3">
        <v>36132</v>
      </c>
      <c r="E2007" s="3"/>
      <c r="AJ2007" s="4"/>
      <c r="AK2007" s="1"/>
      <c r="AL2007" s="1"/>
      <c r="AM2007" s="4"/>
      <c r="AZ2007" s="1">
        <v>8.9</v>
      </c>
      <c r="BY2007" s="1">
        <v>9.0500000000000007</v>
      </c>
      <c r="CL2007" s="1">
        <v>19.63</v>
      </c>
      <c r="CM2007" s="1">
        <v>16.329999999999998</v>
      </c>
      <c r="CO2007" s="1" t="s">
        <v>139</v>
      </c>
    </row>
    <row r="2008" spans="2:93" x14ac:dyDescent="0.25">
      <c r="B2008" s="1" t="s">
        <v>138</v>
      </c>
      <c r="C2008" s="84">
        <v>1998</v>
      </c>
      <c r="D2008" s="3">
        <v>36136</v>
      </c>
      <c r="E2008" s="3"/>
      <c r="AJ2008" s="4"/>
      <c r="AK2008" s="1"/>
      <c r="AL2008" s="1"/>
      <c r="AM2008" s="4"/>
      <c r="AZ2008" s="1">
        <v>9</v>
      </c>
      <c r="CB2008" s="1">
        <v>260.45</v>
      </c>
      <c r="CC2008" s="1">
        <v>8.5999999999999993E-2</v>
      </c>
      <c r="CD2008" s="1">
        <v>0.16300000000000001</v>
      </c>
      <c r="CE2008" s="1">
        <v>0.17699999999999999</v>
      </c>
      <c r="CF2008" s="1">
        <v>0.17899999999999999</v>
      </c>
      <c r="CG2008" s="1">
        <v>0.19600000000000001</v>
      </c>
      <c r="CH2008" s="1">
        <v>0.19900000000000001</v>
      </c>
      <c r="CI2008" s="1">
        <v>0.187</v>
      </c>
      <c r="CJ2008" s="1">
        <v>0.115</v>
      </c>
      <c r="CL2008" s="1">
        <v>10.79</v>
      </c>
      <c r="CM2008" s="1">
        <v>17</v>
      </c>
      <c r="CN2008" s="1" t="s">
        <v>139</v>
      </c>
      <c r="CO2008" s="1" t="s">
        <v>139</v>
      </c>
    </row>
    <row r="2009" spans="2:93" x14ac:dyDescent="0.25">
      <c r="B2009" s="1" t="s">
        <v>138</v>
      </c>
      <c r="C2009" s="84">
        <v>1998</v>
      </c>
      <c r="D2009" s="3">
        <v>36138</v>
      </c>
      <c r="E2009" s="3"/>
      <c r="AJ2009" s="4">
        <v>593.01</v>
      </c>
      <c r="AK2009" s="1"/>
      <c r="AL2009" s="1"/>
      <c r="AM2009" s="4"/>
      <c r="AR2009" s="1">
        <v>0</v>
      </c>
      <c r="AU2009" s="1">
        <v>0.85991200000000001</v>
      </c>
      <c r="AX2009" s="1">
        <v>3.44</v>
      </c>
      <c r="AY2009" s="1">
        <v>3.2</v>
      </c>
      <c r="BB2009" s="1">
        <v>5.8</v>
      </c>
      <c r="BC2009" s="1">
        <v>683.17</v>
      </c>
      <c r="BD2009" s="1">
        <v>3.58</v>
      </c>
      <c r="BH2009" s="1">
        <v>20293.12</v>
      </c>
      <c r="BI2009" s="1">
        <v>137.80000000000001</v>
      </c>
      <c r="BJ2009" s="1">
        <v>0</v>
      </c>
      <c r="BL2009" s="1">
        <v>13.05</v>
      </c>
      <c r="BW2009" s="1">
        <v>368.15</v>
      </c>
      <c r="CA2009" s="1">
        <v>539.96</v>
      </c>
      <c r="CO2009" s="1" t="s">
        <v>139</v>
      </c>
    </row>
    <row r="2010" spans="2:93" x14ac:dyDescent="0.25">
      <c r="B2010" s="1" t="s">
        <v>138</v>
      </c>
      <c r="C2010" s="84">
        <v>1998</v>
      </c>
      <c r="D2010" s="3">
        <v>36139</v>
      </c>
      <c r="E2010" s="3"/>
      <c r="AJ2010" s="4"/>
      <c r="AK2010" s="1"/>
      <c r="AL2010" s="1"/>
      <c r="AM2010" s="4"/>
      <c r="CM2010" s="1">
        <v>8.89</v>
      </c>
      <c r="CO2010" s="1" t="s">
        <v>139</v>
      </c>
    </row>
    <row r="2011" spans="2:93" x14ac:dyDescent="0.25">
      <c r="B2011" s="1" t="s">
        <v>138</v>
      </c>
      <c r="C2011" s="84">
        <v>1998</v>
      </c>
      <c r="D2011" s="3">
        <v>36143</v>
      </c>
      <c r="E2011" s="3"/>
      <c r="AJ2011" s="4"/>
      <c r="AK2011" s="1"/>
      <c r="AL2011" s="1"/>
      <c r="AM2011" s="4"/>
      <c r="CB2011" s="1">
        <v>240.91</v>
      </c>
      <c r="CC2011" s="1">
        <v>8.3000000000000004E-2</v>
      </c>
      <c r="CD2011" s="1">
        <v>0.14599999999999999</v>
      </c>
      <c r="CE2011" s="1">
        <v>0.152</v>
      </c>
      <c r="CF2011" s="1">
        <v>0.157</v>
      </c>
      <c r="CG2011" s="1">
        <v>0.182</v>
      </c>
      <c r="CH2011" s="1">
        <v>0.192</v>
      </c>
      <c r="CI2011" s="1">
        <v>0.185</v>
      </c>
      <c r="CJ2011" s="1">
        <v>0.108</v>
      </c>
      <c r="CM2011" s="1">
        <v>9.18</v>
      </c>
      <c r="CN2011" s="1" t="s">
        <v>139</v>
      </c>
      <c r="CO2011" s="1" t="s">
        <v>139</v>
      </c>
    </row>
    <row r="2012" spans="2:93" x14ac:dyDescent="0.25">
      <c r="B2012" s="1" t="s">
        <v>138</v>
      </c>
      <c r="C2012" s="84">
        <v>1998</v>
      </c>
      <c r="D2012" s="3">
        <v>36145</v>
      </c>
      <c r="E2012" s="3"/>
      <c r="I2012" s="1">
        <v>9.0999999999999998E-2</v>
      </c>
      <c r="J2012" s="1">
        <v>996.13499999999999</v>
      </c>
      <c r="K2012" s="1">
        <v>1760.64</v>
      </c>
      <c r="L2012" s="1">
        <v>2254.75</v>
      </c>
      <c r="M2012" s="1">
        <v>2478.3000000000002</v>
      </c>
      <c r="N2012" s="1">
        <v>2408.85</v>
      </c>
      <c r="O2012" s="1">
        <v>1504.5</v>
      </c>
      <c r="P2012" s="1">
        <v>16532.96703</v>
      </c>
      <c r="Z2012" s="1">
        <v>16532.96703</v>
      </c>
      <c r="AD2012" s="1">
        <v>996.13499999999999</v>
      </c>
      <c r="AE2012" s="1">
        <v>1760.64</v>
      </c>
      <c r="AF2012" s="1">
        <v>2254.75</v>
      </c>
      <c r="AG2012" s="1">
        <v>2478.3000000000002</v>
      </c>
      <c r="AH2012" s="1">
        <v>2408.85</v>
      </c>
      <c r="AI2012" s="1">
        <v>1504.5</v>
      </c>
      <c r="AJ2012" s="4">
        <v>723.35</v>
      </c>
      <c r="AK2012" s="1"/>
      <c r="AL2012" s="1"/>
      <c r="AM2012" s="4"/>
      <c r="AR2012" s="1">
        <v>5632.54</v>
      </c>
      <c r="AT2012" s="1">
        <v>103.72</v>
      </c>
      <c r="AU2012" s="1">
        <v>0.86474609800000002</v>
      </c>
      <c r="AX2012" s="1">
        <v>3.64</v>
      </c>
      <c r="AY2012" s="1">
        <v>3.75</v>
      </c>
      <c r="BB2012" s="1">
        <v>5.25</v>
      </c>
      <c r="BC2012" s="1">
        <v>735.83</v>
      </c>
      <c r="BD2012" s="1">
        <v>3.65</v>
      </c>
      <c r="BH2012" s="1">
        <v>23075.29</v>
      </c>
      <c r="BI2012" s="1">
        <v>139.09</v>
      </c>
      <c r="BJ2012" s="1">
        <v>15.93</v>
      </c>
      <c r="BL2012" s="1">
        <v>76.430000000000007</v>
      </c>
      <c r="BW2012" s="1">
        <v>379.44</v>
      </c>
      <c r="CA2012" s="1">
        <v>522.64</v>
      </c>
      <c r="CO2012" s="1" t="s">
        <v>139</v>
      </c>
    </row>
    <row r="2013" spans="2:93" x14ac:dyDescent="0.25">
      <c r="B2013" s="1" t="s">
        <v>138</v>
      </c>
      <c r="C2013" s="84">
        <v>1998</v>
      </c>
      <c r="D2013" s="3">
        <v>36146</v>
      </c>
      <c r="E2013" s="3"/>
      <c r="AJ2013" s="4"/>
      <c r="AK2013" s="1"/>
      <c r="AL2013" s="1"/>
      <c r="AM2013" s="4"/>
      <c r="CM2013" s="1">
        <v>9.68</v>
      </c>
      <c r="CO2013" s="1" t="s">
        <v>139</v>
      </c>
    </row>
    <row r="2014" spans="2:93" x14ac:dyDescent="0.25">
      <c r="B2014" s="1" t="s">
        <v>138</v>
      </c>
      <c r="C2014" s="84">
        <v>1998</v>
      </c>
      <c r="D2014" s="3">
        <v>36150</v>
      </c>
      <c r="E2014" s="3"/>
      <c r="AJ2014" s="4"/>
      <c r="AK2014" s="1"/>
      <c r="AL2014" s="1"/>
      <c r="AM2014" s="4"/>
      <c r="CB2014" s="1">
        <v>226.42</v>
      </c>
      <c r="CC2014" s="1">
        <v>0.08</v>
      </c>
      <c r="CD2014" s="1">
        <v>0.14199999999999999</v>
      </c>
      <c r="CE2014" s="1">
        <v>0.13600000000000001</v>
      </c>
      <c r="CF2014" s="1">
        <v>0.13800000000000001</v>
      </c>
      <c r="CG2014" s="1">
        <v>0.17299999999999999</v>
      </c>
      <c r="CH2014" s="1">
        <v>0.185</v>
      </c>
      <c r="CI2014" s="1">
        <v>0.17699999999999999</v>
      </c>
      <c r="CJ2014" s="1">
        <v>0.10100000000000001</v>
      </c>
      <c r="CM2014" s="1">
        <v>9.3800000000000008</v>
      </c>
      <c r="CN2014" s="1" t="s">
        <v>139</v>
      </c>
      <c r="CO2014" s="1" t="s">
        <v>139</v>
      </c>
    </row>
    <row r="2015" spans="2:93" x14ac:dyDescent="0.25">
      <c r="B2015" s="1" t="s">
        <v>138</v>
      </c>
      <c r="C2015" s="84">
        <v>1998</v>
      </c>
      <c r="D2015" s="3">
        <v>36152</v>
      </c>
      <c r="E2015" s="3"/>
      <c r="AJ2015" s="4"/>
      <c r="AK2015" s="1"/>
      <c r="AL2015" s="1"/>
      <c r="AM2015" s="4"/>
      <c r="CM2015" s="1">
        <v>4.38</v>
      </c>
      <c r="CO2015" s="1" t="s">
        <v>139</v>
      </c>
    </row>
    <row r="2016" spans="2:93" x14ac:dyDescent="0.25">
      <c r="B2016" s="1" t="s">
        <v>138</v>
      </c>
      <c r="C2016" s="84">
        <v>1998</v>
      </c>
      <c r="D2016" s="3">
        <v>36153</v>
      </c>
      <c r="E2016" s="3"/>
      <c r="I2016" s="1">
        <v>1473.22</v>
      </c>
      <c r="J2016" s="1">
        <v>2044.08</v>
      </c>
      <c r="K2016" s="1">
        <v>2478.3000000000002</v>
      </c>
      <c r="L2016" s="1">
        <v>2408.85</v>
      </c>
      <c r="M2016" s="1">
        <v>1565.55</v>
      </c>
      <c r="AE2016" s="1">
        <v>1473.22</v>
      </c>
      <c r="AF2016" s="1">
        <v>2044.08</v>
      </c>
      <c r="AG2016" s="1">
        <v>2478.3000000000002</v>
      </c>
      <c r="AH2016" s="1">
        <v>2408.85</v>
      </c>
      <c r="AI2016" s="1">
        <v>1565.55</v>
      </c>
      <c r="AJ2016" s="4">
        <v>858.37</v>
      </c>
      <c r="AK2016" s="1"/>
      <c r="AL2016" s="1"/>
      <c r="AM2016" s="4"/>
      <c r="AR2016" s="1">
        <v>11731.58</v>
      </c>
      <c r="AT2016" s="1">
        <v>164.36</v>
      </c>
      <c r="AU2016" s="1">
        <v>0.800639616</v>
      </c>
      <c r="AX2016" s="1">
        <v>8.84</v>
      </c>
      <c r="AY2016" s="1">
        <v>4.75</v>
      </c>
      <c r="BB2016" s="1">
        <v>4.25</v>
      </c>
      <c r="BC2016" s="1">
        <v>813.5</v>
      </c>
      <c r="BD2016" s="1">
        <v>2.88</v>
      </c>
      <c r="BH2016" s="1">
        <v>19978.22</v>
      </c>
      <c r="BI2016" s="1">
        <v>114.83</v>
      </c>
      <c r="BJ2016" s="1">
        <v>20.38</v>
      </c>
      <c r="BL2016" s="1">
        <v>83.76</v>
      </c>
      <c r="BW2016" s="1">
        <v>435.51</v>
      </c>
      <c r="CA2016" s="1">
        <v>470.66</v>
      </c>
      <c r="CO2016" s="1" t="s">
        <v>139</v>
      </c>
    </row>
    <row r="2017" spans="2:93" x14ac:dyDescent="0.25">
      <c r="B2017" s="1" t="s">
        <v>138</v>
      </c>
      <c r="C2017" s="84">
        <v>1998</v>
      </c>
      <c r="D2017" s="3">
        <v>36157</v>
      </c>
      <c r="E2017" s="3"/>
      <c r="AJ2017" s="4"/>
      <c r="AK2017" s="1"/>
      <c r="AL2017" s="1"/>
      <c r="AM2017" s="4"/>
      <c r="CB2017" s="1">
        <v>214.62</v>
      </c>
      <c r="CC2017" s="1">
        <v>0.08</v>
      </c>
      <c r="CD2017" s="1">
        <v>0.13600000000000001</v>
      </c>
      <c r="CE2017" s="1">
        <v>0.125</v>
      </c>
      <c r="CF2017" s="1">
        <v>0.13</v>
      </c>
      <c r="CG2017" s="1">
        <v>0.156</v>
      </c>
      <c r="CH2017" s="1">
        <v>0.17899999999999999</v>
      </c>
      <c r="CI2017" s="1">
        <v>0.16700000000000001</v>
      </c>
      <c r="CJ2017" s="1">
        <v>0.10100000000000001</v>
      </c>
      <c r="CN2017" s="1" t="s">
        <v>139</v>
      </c>
      <c r="CO2017" s="1" t="s">
        <v>139</v>
      </c>
    </row>
    <row r="2018" spans="2:93" x14ac:dyDescent="0.25">
      <c r="B2018" s="1" t="s">
        <v>138</v>
      </c>
      <c r="C2018" s="84">
        <v>1998</v>
      </c>
      <c r="D2018" s="3">
        <v>36159</v>
      </c>
      <c r="E2018" s="3"/>
      <c r="I2018" s="1">
        <v>177.08500000000001</v>
      </c>
      <c r="J2018" s="1">
        <v>1654.05</v>
      </c>
      <c r="K2018" s="1">
        <v>2478.3000000000002</v>
      </c>
      <c r="L2018" s="1">
        <v>2408.85</v>
      </c>
      <c r="M2018" s="1">
        <v>1565.55</v>
      </c>
      <c r="AE2018" s="1">
        <v>177.08500000000001</v>
      </c>
      <c r="AF2018" s="1">
        <v>1654.05</v>
      </c>
      <c r="AG2018" s="1">
        <v>2478.3000000000002</v>
      </c>
      <c r="AH2018" s="1">
        <v>2408.85</v>
      </c>
      <c r="AI2018" s="1">
        <v>1565.55</v>
      </c>
      <c r="AJ2018" s="4">
        <v>840.38</v>
      </c>
      <c r="AK2018" s="1"/>
      <c r="AL2018" s="1"/>
      <c r="AM2018" s="4"/>
      <c r="AR2018" s="1">
        <v>8580.39</v>
      </c>
      <c r="AT2018" s="1">
        <v>214.87</v>
      </c>
      <c r="AU2018" s="1">
        <v>0.64317745699999995</v>
      </c>
      <c r="AX2018" s="1">
        <v>8.8699999999999992</v>
      </c>
      <c r="AY2018" s="1">
        <v>5.2</v>
      </c>
      <c r="BB2018" s="1">
        <v>3.8</v>
      </c>
      <c r="BC2018" s="1">
        <v>828.33</v>
      </c>
      <c r="BD2018" s="1">
        <v>1.85</v>
      </c>
      <c r="BH2018" s="1">
        <v>20039.72</v>
      </c>
      <c r="BI2018" s="1">
        <v>95.28</v>
      </c>
      <c r="BJ2018" s="1">
        <v>18.18</v>
      </c>
      <c r="BL2018" s="1">
        <v>89.11</v>
      </c>
      <c r="BW2018" s="1">
        <v>381.06</v>
      </c>
      <c r="CA2018" s="1">
        <v>343.61</v>
      </c>
      <c r="CO2018" s="1" t="s">
        <v>139</v>
      </c>
    </row>
    <row r="2019" spans="2:93" x14ac:dyDescent="0.25">
      <c r="B2019" s="1" t="s">
        <v>138</v>
      </c>
      <c r="C2019" s="84">
        <v>1998</v>
      </c>
      <c r="D2019" s="3">
        <v>36167</v>
      </c>
      <c r="E2019" s="3"/>
      <c r="AJ2019" s="4">
        <v>1196.43</v>
      </c>
      <c r="AK2019" s="1"/>
      <c r="AL2019" s="1"/>
      <c r="AM2019" s="4"/>
      <c r="AR2019" s="1">
        <v>14734.93</v>
      </c>
      <c r="AT2019" s="1">
        <v>473.38</v>
      </c>
      <c r="AU2019" s="1">
        <v>0.63018159100000004</v>
      </c>
      <c r="AX2019" s="1">
        <v>13.51</v>
      </c>
      <c r="AY2019" s="1">
        <v>5.2</v>
      </c>
      <c r="BB2019" s="1">
        <v>3.8</v>
      </c>
      <c r="BC2019" s="1">
        <v>760</v>
      </c>
      <c r="BD2019" s="1">
        <v>1.96</v>
      </c>
      <c r="BH2019" s="1">
        <v>22682.71</v>
      </c>
      <c r="BI2019" s="1">
        <v>88.14</v>
      </c>
      <c r="BJ2019" s="1">
        <v>21.38</v>
      </c>
      <c r="BL2019" s="1">
        <v>90.49</v>
      </c>
      <c r="BW2019" s="1">
        <v>452.91</v>
      </c>
      <c r="CA2019" s="1">
        <v>424.46</v>
      </c>
      <c r="CO2019" s="1" t="s">
        <v>139</v>
      </c>
    </row>
    <row r="2020" spans="2:93" x14ac:dyDescent="0.25">
      <c r="B2020" s="1" t="s">
        <v>138</v>
      </c>
      <c r="C2020" s="84">
        <v>1998</v>
      </c>
      <c r="D2020" s="3">
        <v>36171</v>
      </c>
      <c r="E2020" s="3"/>
      <c r="AJ2020" s="4"/>
      <c r="AK2020" s="1"/>
      <c r="AL2020" s="1"/>
      <c r="AM2020" s="4"/>
      <c r="CB2020" s="1">
        <v>287.89</v>
      </c>
      <c r="CC2020" s="1">
        <v>0.28000000000000003</v>
      </c>
      <c r="CD2020" s="1">
        <v>0.28000000000000003</v>
      </c>
      <c r="CE2020" s="1">
        <v>0.191</v>
      </c>
      <c r="CF2020" s="1">
        <v>0.13600000000000001</v>
      </c>
      <c r="CG2020" s="1">
        <v>0.14499999999999999</v>
      </c>
      <c r="CH2020" s="1">
        <v>0.16300000000000001</v>
      </c>
      <c r="CI2020" s="1">
        <v>0.153</v>
      </c>
      <c r="CJ2020" s="1">
        <v>9.2999999999999999E-2</v>
      </c>
      <c r="CN2020" s="1" t="s">
        <v>139</v>
      </c>
    </row>
    <row r="2021" spans="2:93" x14ac:dyDescent="0.25">
      <c r="B2021" s="1" t="s">
        <v>138</v>
      </c>
      <c r="C2021" s="84">
        <v>1998</v>
      </c>
      <c r="D2021" s="3">
        <v>36172</v>
      </c>
      <c r="E2021" s="3"/>
      <c r="AJ2021" s="4">
        <v>1402.31</v>
      </c>
      <c r="AK2021" s="1"/>
      <c r="AL2021" s="1"/>
      <c r="AM2021" s="4"/>
      <c r="AR2021" s="1">
        <v>10898.07</v>
      </c>
      <c r="AT2021" s="1">
        <v>612.54999999999995</v>
      </c>
      <c r="AU2021" s="1">
        <v>0.77355889200000005</v>
      </c>
      <c r="AX2021" s="1">
        <v>11.95</v>
      </c>
      <c r="AY2021" s="1">
        <v>5.15</v>
      </c>
      <c r="BB2021" s="1">
        <v>3.85</v>
      </c>
      <c r="BC2021" s="1">
        <v>806.67</v>
      </c>
      <c r="BD2021" s="1">
        <v>2.8</v>
      </c>
      <c r="BH2021" s="1">
        <v>20980.5</v>
      </c>
      <c r="BI2021" s="1">
        <v>134.58000000000001</v>
      </c>
      <c r="BJ2021" s="1">
        <v>16.03</v>
      </c>
      <c r="BL2021" s="1">
        <v>93.26</v>
      </c>
      <c r="BW2021" s="1">
        <v>480.99</v>
      </c>
      <c r="CA2021" s="1">
        <v>427.35</v>
      </c>
      <c r="CO2021" s="1" t="s">
        <v>139</v>
      </c>
    </row>
    <row r="2022" spans="2:93" x14ac:dyDescent="0.25">
      <c r="B2022" s="1" t="s">
        <v>138</v>
      </c>
      <c r="C2022" s="84">
        <v>1998</v>
      </c>
      <c r="D2022" s="3">
        <v>36178</v>
      </c>
      <c r="E2022" s="3"/>
      <c r="AJ2022" s="4"/>
      <c r="AK2022" s="1"/>
      <c r="AL2022" s="1"/>
      <c r="AM2022" s="4"/>
      <c r="CB2022" s="1">
        <v>316.43</v>
      </c>
      <c r="CC2022" s="1">
        <v>0.28499999999999998</v>
      </c>
      <c r="CD2022" s="1">
        <v>0.28699999999999998</v>
      </c>
      <c r="CE2022" s="1">
        <v>0.246</v>
      </c>
      <c r="CF2022" s="1">
        <v>0.19600000000000001</v>
      </c>
      <c r="CG2022" s="1">
        <v>0.16800000000000001</v>
      </c>
      <c r="CH2022" s="1">
        <v>0.161</v>
      </c>
      <c r="CI2022" s="1">
        <v>0.14799999999999999</v>
      </c>
      <c r="CJ2022" s="1">
        <v>0.09</v>
      </c>
      <c r="CN2022" s="1" t="s">
        <v>139</v>
      </c>
    </row>
    <row r="2023" spans="2:93" x14ac:dyDescent="0.25">
      <c r="B2023" s="1" t="s">
        <v>138</v>
      </c>
      <c r="C2023" s="84">
        <v>1998</v>
      </c>
      <c r="D2023" s="3">
        <v>36179</v>
      </c>
      <c r="E2023" s="3"/>
      <c r="I2023" s="1">
        <v>1593.13</v>
      </c>
      <c r="J2023" s="1">
        <v>2478.3000000000002</v>
      </c>
      <c r="K2023" s="1">
        <v>2408.85</v>
      </c>
      <c r="L2023" s="1">
        <v>1565.55</v>
      </c>
      <c r="AF2023" s="1">
        <v>1593.13</v>
      </c>
      <c r="AG2023" s="1">
        <v>2478.3000000000002</v>
      </c>
      <c r="AH2023" s="1">
        <v>2408.85</v>
      </c>
      <c r="AI2023" s="1">
        <v>1565.55</v>
      </c>
      <c r="AJ2023" s="4">
        <v>1213.2</v>
      </c>
      <c r="AK2023" s="1"/>
      <c r="AL2023" s="1"/>
      <c r="AM2023" s="4"/>
      <c r="AR2023" s="1">
        <v>15501.99</v>
      </c>
      <c r="AT2023" s="1">
        <v>628.65</v>
      </c>
      <c r="AU2023" s="1">
        <v>0.65350431899999994</v>
      </c>
      <c r="AX2023" s="1">
        <v>6.86</v>
      </c>
      <c r="AY2023" s="1">
        <v>5.3</v>
      </c>
      <c r="BB2023" s="1">
        <v>3.7</v>
      </c>
      <c r="BD2023" s="1">
        <v>1.84</v>
      </c>
      <c r="BH2023" s="1">
        <v>20985.71</v>
      </c>
      <c r="BI2023" s="1">
        <v>90.09</v>
      </c>
      <c r="BJ2023" s="1">
        <v>21.68</v>
      </c>
      <c r="BL2023" s="1">
        <v>83.68</v>
      </c>
      <c r="BW2023" s="1">
        <v>364.32</v>
      </c>
      <c r="CA2023" s="1">
        <v>560.17999999999995</v>
      </c>
      <c r="CO2023" s="1" t="s">
        <v>139</v>
      </c>
    </row>
    <row r="2024" spans="2:93" x14ac:dyDescent="0.25">
      <c r="B2024" s="1" t="s">
        <v>138</v>
      </c>
      <c r="C2024" s="84">
        <v>1998</v>
      </c>
      <c r="D2024" s="3">
        <v>36185</v>
      </c>
      <c r="E2024" s="3"/>
      <c r="AJ2024" s="4"/>
      <c r="AK2024" s="1"/>
      <c r="AL2024" s="1"/>
      <c r="AM2024" s="4"/>
      <c r="CB2024" s="1">
        <v>334.8</v>
      </c>
      <c r="CC2024" s="1">
        <v>0.29199999999999998</v>
      </c>
      <c r="CD2024" s="1">
        <v>0.28899999999999998</v>
      </c>
      <c r="CE2024" s="1">
        <v>0.25700000000000001</v>
      </c>
      <c r="CF2024" s="1">
        <v>0.23699999999999999</v>
      </c>
      <c r="CG2024" s="1">
        <v>0.19700000000000001</v>
      </c>
      <c r="CH2024" s="1">
        <v>0.16400000000000001</v>
      </c>
      <c r="CI2024" s="1">
        <v>0.14799999999999999</v>
      </c>
      <c r="CJ2024" s="1">
        <v>9.0999999999999998E-2</v>
      </c>
      <c r="CN2024" s="1" t="s">
        <v>139</v>
      </c>
    </row>
    <row r="2025" spans="2:93" x14ac:dyDescent="0.25">
      <c r="B2025" s="1" t="s">
        <v>138</v>
      </c>
      <c r="C2025" s="84">
        <v>1998</v>
      </c>
      <c r="D2025" s="3">
        <v>36188</v>
      </c>
      <c r="E2025" s="3"/>
      <c r="I2025" s="1">
        <v>2134.61</v>
      </c>
      <c r="J2025" s="1">
        <v>2478.3000000000002</v>
      </c>
      <c r="K2025" s="1">
        <v>2408.85</v>
      </c>
      <c r="L2025" s="1">
        <v>1565.55</v>
      </c>
      <c r="AF2025" s="1">
        <v>2134.61</v>
      </c>
      <c r="AG2025" s="1">
        <v>2478.3000000000002</v>
      </c>
      <c r="AH2025" s="1">
        <v>2408.85</v>
      </c>
      <c r="AI2025" s="1">
        <v>1565.55</v>
      </c>
      <c r="AJ2025" s="4">
        <v>1372.89</v>
      </c>
      <c r="AK2025" s="1"/>
      <c r="AL2025" s="1"/>
      <c r="AM2025" s="4"/>
      <c r="AR2025" s="1">
        <v>14685.84</v>
      </c>
      <c r="AT2025" s="1">
        <v>738.72</v>
      </c>
      <c r="AU2025" s="1">
        <v>0.749200109</v>
      </c>
      <c r="AX2025" s="1">
        <v>6.52</v>
      </c>
      <c r="AY2025" s="1">
        <v>5.05</v>
      </c>
      <c r="BB2025" s="1">
        <v>3.95</v>
      </c>
      <c r="BD2025" s="1">
        <v>2.63</v>
      </c>
      <c r="BH2025" s="1">
        <v>23060.95</v>
      </c>
      <c r="BI2025" s="1">
        <v>115.95</v>
      </c>
      <c r="BJ2025" s="1">
        <v>17</v>
      </c>
      <c r="BL2025" s="1">
        <v>93.64</v>
      </c>
      <c r="BW2025" s="1">
        <v>380.4</v>
      </c>
      <c r="CA2025" s="1">
        <v>938.44</v>
      </c>
      <c r="CO2025" s="1" t="s">
        <v>139</v>
      </c>
    </row>
    <row r="2026" spans="2:93" x14ac:dyDescent="0.25">
      <c r="B2026" s="1" t="s">
        <v>138</v>
      </c>
      <c r="C2026" s="84">
        <v>1998</v>
      </c>
      <c r="D2026" s="3">
        <v>36192</v>
      </c>
      <c r="E2026" s="3"/>
      <c r="AJ2026" s="4"/>
      <c r="AK2026" s="1"/>
      <c r="AL2026" s="1"/>
      <c r="AM2026" s="4"/>
      <c r="CB2026" s="1">
        <v>348.95</v>
      </c>
      <c r="CC2026" s="1">
        <v>0.29099999999999998</v>
      </c>
      <c r="CD2026" s="1">
        <v>0.28899999999999998</v>
      </c>
      <c r="CE2026" s="1">
        <v>0.26600000000000001</v>
      </c>
      <c r="CF2026" s="1">
        <v>0.25700000000000001</v>
      </c>
      <c r="CG2026" s="1">
        <v>0.22500000000000001</v>
      </c>
      <c r="CH2026" s="1">
        <v>0.17299999999999999</v>
      </c>
      <c r="CI2026" s="1">
        <v>0.15</v>
      </c>
      <c r="CJ2026" s="1">
        <v>9.4E-2</v>
      </c>
      <c r="CN2026" s="1" t="s">
        <v>139</v>
      </c>
    </row>
    <row r="2027" spans="2:93" x14ac:dyDescent="0.25">
      <c r="B2027" s="1" t="s">
        <v>138</v>
      </c>
      <c r="C2027" s="84">
        <v>1998</v>
      </c>
      <c r="D2027" s="3">
        <v>36194</v>
      </c>
      <c r="E2027" s="3"/>
      <c r="AJ2027" s="4">
        <v>1431.34</v>
      </c>
      <c r="AK2027" s="1"/>
      <c r="AL2027" s="1"/>
      <c r="AM2027" s="4"/>
      <c r="AR2027" s="1">
        <v>19907.080000000002</v>
      </c>
      <c r="AT2027" s="1">
        <v>779.52</v>
      </c>
      <c r="AU2027" s="1">
        <v>0.71058168600000005</v>
      </c>
      <c r="AX2027" s="1">
        <v>6.56</v>
      </c>
      <c r="AY2027" s="1">
        <v>5.2</v>
      </c>
      <c r="BB2027" s="1">
        <v>3.8</v>
      </c>
      <c r="BD2027" s="1">
        <v>2.2799999999999998</v>
      </c>
      <c r="BI2027" s="1">
        <v>113.53</v>
      </c>
      <c r="BJ2027" s="1">
        <v>19.73</v>
      </c>
      <c r="BL2027" s="1">
        <v>91.32</v>
      </c>
      <c r="BW2027" s="1">
        <v>402.51</v>
      </c>
      <c r="CA2027" s="1">
        <v>1209.8599999999999</v>
      </c>
      <c r="CO2027" s="1" t="s">
        <v>139</v>
      </c>
    </row>
    <row r="2028" spans="2:93" x14ac:dyDescent="0.25">
      <c r="B2028" s="1" t="s">
        <v>138</v>
      </c>
      <c r="C2028" s="84">
        <v>1998</v>
      </c>
      <c r="D2028" s="3">
        <v>36199</v>
      </c>
      <c r="E2028" s="3"/>
      <c r="AJ2028" s="4"/>
      <c r="AK2028" s="1"/>
      <c r="AL2028" s="1"/>
      <c r="AM2028" s="4"/>
      <c r="CB2028" s="1">
        <v>346.91</v>
      </c>
      <c r="CC2028" s="1">
        <v>0.26400000000000001</v>
      </c>
      <c r="CD2028" s="1">
        <v>0.28499999999999998</v>
      </c>
      <c r="CE2028" s="1">
        <v>0.26600000000000001</v>
      </c>
      <c r="CF2028" s="1">
        <v>0.26100000000000001</v>
      </c>
      <c r="CG2028" s="1">
        <v>0.23300000000000001</v>
      </c>
      <c r="CH2028" s="1">
        <v>0.182</v>
      </c>
      <c r="CI2028" s="1">
        <v>0.15</v>
      </c>
      <c r="CJ2028" s="1">
        <v>9.4E-2</v>
      </c>
      <c r="CN2028" s="1" t="s">
        <v>139</v>
      </c>
    </row>
    <row r="2029" spans="2:93" x14ac:dyDescent="0.25">
      <c r="B2029" s="1" t="s">
        <v>138</v>
      </c>
      <c r="C2029" s="84">
        <v>1998</v>
      </c>
      <c r="D2029" s="3">
        <v>36199</v>
      </c>
      <c r="E2029" s="3"/>
      <c r="AJ2029" s="4">
        <v>1451.93</v>
      </c>
      <c r="AK2029" s="1"/>
      <c r="AL2029" s="1"/>
      <c r="AM2029" s="4"/>
      <c r="AR2029" s="1">
        <v>25954.49</v>
      </c>
      <c r="AT2029" s="1">
        <v>808.96</v>
      </c>
      <c r="AU2029" s="1">
        <v>0.70304064499999996</v>
      </c>
      <c r="AX2029" s="1">
        <v>3.67</v>
      </c>
      <c r="AY2029" s="1">
        <v>4.95</v>
      </c>
      <c r="BB2029" s="1">
        <v>4.05</v>
      </c>
      <c r="BD2029" s="1">
        <v>2.2200000000000002</v>
      </c>
      <c r="BI2029" s="1">
        <v>138.94999999999999</v>
      </c>
      <c r="BJ2029" s="1">
        <v>19.8</v>
      </c>
      <c r="BL2029" s="1">
        <v>90.73</v>
      </c>
      <c r="BW2029" s="1">
        <v>388.41</v>
      </c>
      <c r="CA2029" s="1">
        <v>1287.83</v>
      </c>
      <c r="CO2029" s="1" t="s">
        <v>139</v>
      </c>
    </row>
    <row r="2030" spans="2:93" x14ac:dyDescent="0.25">
      <c r="B2030" s="1" t="s">
        <v>138</v>
      </c>
      <c r="C2030" s="84">
        <v>1998</v>
      </c>
      <c r="D2030" s="3">
        <v>36206</v>
      </c>
      <c r="E2030" s="3"/>
      <c r="AJ2030" s="4"/>
      <c r="AK2030" s="1"/>
      <c r="AL2030" s="1"/>
      <c r="AM2030" s="4"/>
      <c r="CB2030" s="1">
        <v>363.46</v>
      </c>
      <c r="CC2030" s="1">
        <v>0.27600000000000002</v>
      </c>
      <c r="CD2030" s="1">
        <v>0.29299999999999998</v>
      </c>
      <c r="CE2030" s="1">
        <v>0.27100000000000002</v>
      </c>
      <c r="CF2030" s="1">
        <v>0.27400000000000002</v>
      </c>
      <c r="CG2030" s="1">
        <v>0.25</v>
      </c>
      <c r="CH2030" s="1">
        <v>0.19700000000000001</v>
      </c>
      <c r="CI2030" s="1">
        <v>0.16</v>
      </c>
      <c r="CJ2030" s="1">
        <v>9.6000000000000002E-2</v>
      </c>
      <c r="CN2030" s="1" t="s">
        <v>139</v>
      </c>
    </row>
    <row r="2031" spans="2:93" x14ac:dyDescent="0.25">
      <c r="B2031" s="1" t="s">
        <v>138</v>
      </c>
      <c r="C2031" s="84">
        <v>1998</v>
      </c>
      <c r="D2031" s="3">
        <v>36209</v>
      </c>
      <c r="E2031" s="3"/>
      <c r="I2031" s="1">
        <v>354.17</v>
      </c>
      <c r="J2031" s="1">
        <v>1923.94</v>
      </c>
      <c r="K2031" s="1">
        <v>2478.3000000000002</v>
      </c>
      <c r="L2031" s="1">
        <v>2408.85</v>
      </c>
      <c r="M2031" s="1">
        <v>1565.55</v>
      </c>
      <c r="AE2031" s="1">
        <v>354.17</v>
      </c>
      <c r="AF2031" s="1">
        <v>1923.94</v>
      </c>
      <c r="AG2031" s="1">
        <v>2478.3000000000002</v>
      </c>
      <c r="AH2031" s="1">
        <v>2408.85</v>
      </c>
      <c r="AI2031" s="1">
        <v>1565.55</v>
      </c>
      <c r="AJ2031" s="4">
        <v>1395.56</v>
      </c>
      <c r="AK2031" s="1"/>
      <c r="AL2031" s="1"/>
      <c r="AM2031" s="4"/>
      <c r="AR2031" s="1">
        <v>29838.639999999999</v>
      </c>
      <c r="AT2031" s="1">
        <v>809.34</v>
      </c>
      <c r="AU2031" s="1">
        <v>0.66578962100000005</v>
      </c>
      <c r="AX2031" s="1">
        <v>4.6500000000000004</v>
      </c>
      <c r="AY2031" s="1">
        <v>4.8</v>
      </c>
      <c r="BB2031" s="1">
        <v>4.2</v>
      </c>
      <c r="BD2031" s="1">
        <v>2.0699999999999998</v>
      </c>
      <c r="BI2031" s="1">
        <v>111.84</v>
      </c>
      <c r="BJ2031" s="1">
        <v>19.8</v>
      </c>
      <c r="BL2031" s="1">
        <v>87.39</v>
      </c>
      <c r="BW2031" s="1">
        <v>355.49</v>
      </c>
      <c r="CA2031" s="1">
        <v>1212.75</v>
      </c>
      <c r="CO2031" s="1" t="s">
        <v>139</v>
      </c>
    </row>
    <row r="2032" spans="2:93" x14ac:dyDescent="0.25">
      <c r="B2032" s="1" t="s">
        <v>138</v>
      </c>
      <c r="C2032" s="84">
        <v>1998</v>
      </c>
      <c r="D2032" s="3">
        <v>36213</v>
      </c>
      <c r="E2032" s="3"/>
      <c r="AJ2032" s="4"/>
      <c r="AK2032" s="1"/>
      <c r="AL2032" s="1"/>
      <c r="AM2032" s="4"/>
      <c r="CB2032" s="1">
        <v>357.68</v>
      </c>
      <c r="CC2032" s="1">
        <v>0.251</v>
      </c>
      <c r="CD2032" s="1">
        <v>0.28699999999999998</v>
      </c>
      <c r="CE2032" s="1">
        <v>0.26900000000000002</v>
      </c>
      <c r="CF2032" s="1">
        <v>0.26700000000000002</v>
      </c>
      <c r="CG2032" s="1">
        <v>0.251</v>
      </c>
      <c r="CH2032" s="1">
        <v>0.19800000000000001</v>
      </c>
      <c r="CI2032" s="1">
        <v>0.16600000000000001</v>
      </c>
      <c r="CJ2032" s="1">
        <v>0.1</v>
      </c>
      <c r="CN2032" s="1" t="s">
        <v>139</v>
      </c>
    </row>
    <row r="2033" spans="2:93" x14ac:dyDescent="0.25">
      <c r="B2033" s="1" t="s">
        <v>138</v>
      </c>
      <c r="C2033" s="84">
        <v>1998</v>
      </c>
      <c r="D2033" s="3">
        <v>36215</v>
      </c>
      <c r="E2033" s="3"/>
      <c r="I2033" s="1">
        <v>1685.36</v>
      </c>
      <c r="J2033" s="1">
        <v>1571.1</v>
      </c>
      <c r="K2033" s="1">
        <v>2408.85</v>
      </c>
      <c r="L2033" s="1">
        <v>1565.55</v>
      </c>
      <c r="AF2033" s="1">
        <v>1685.36</v>
      </c>
      <c r="AG2033" s="1">
        <v>1571.1</v>
      </c>
      <c r="AH2033" s="1">
        <v>2408.85</v>
      </c>
      <c r="AI2033" s="1">
        <v>1565.55</v>
      </c>
      <c r="AJ2033" s="4">
        <v>1473.39</v>
      </c>
      <c r="AK2033" s="1"/>
      <c r="AL2033" s="1"/>
      <c r="AM2033" s="4"/>
      <c r="AR2033" s="1">
        <v>29734.799999999999</v>
      </c>
      <c r="AT2033" s="1">
        <v>923.51</v>
      </c>
      <c r="AU2033" s="1">
        <v>0.72577574300000003</v>
      </c>
      <c r="AX2033" s="1">
        <v>4.5999999999999996</v>
      </c>
      <c r="AY2033" s="1">
        <v>5.15</v>
      </c>
      <c r="BB2033" s="1">
        <v>3.85</v>
      </c>
      <c r="BD2033" s="1">
        <v>1.82</v>
      </c>
      <c r="BI2033" s="1">
        <v>96.6</v>
      </c>
      <c r="BJ2033" s="1">
        <v>15.65</v>
      </c>
      <c r="BL2033" s="1">
        <v>113.53</v>
      </c>
      <c r="BW2033" s="1">
        <v>308.57</v>
      </c>
      <c r="CA2033" s="1">
        <v>1360.01</v>
      </c>
      <c r="CO2033" s="1" t="s">
        <v>139</v>
      </c>
    </row>
    <row r="2034" spans="2:93" x14ac:dyDescent="0.25">
      <c r="B2034" s="1" t="s">
        <v>138</v>
      </c>
      <c r="C2034" s="84">
        <v>1998</v>
      </c>
      <c r="D2034" s="3">
        <v>36220</v>
      </c>
      <c r="E2034" s="3"/>
      <c r="AJ2034" s="4"/>
      <c r="AK2034" s="1"/>
      <c r="AL2034" s="1"/>
      <c r="AM2034" s="4"/>
      <c r="CB2034" s="1">
        <v>363.45</v>
      </c>
      <c r="CC2034" s="1">
        <v>0.26300000000000001</v>
      </c>
      <c r="CD2034" s="1">
        <v>0.29199999999999998</v>
      </c>
      <c r="CE2034" s="1">
        <v>0.27100000000000002</v>
      </c>
      <c r="CF2034" s="1">
        <v>0.26900000000000002</v>
      </c>
      <c r="CG2034" s="1">
        <v>0.251</v>
      </c>
      <c r="CH2034" s="1">
        <v>0.20100000000000001</v>
      </c>
      <c r="CI2034" s="1">
        <v>0.16900000000000001</v>
      </c>
      <c r="CJ2034" s="1">
        <v>0.10100000000000001</v>
      </c>
      <c r="CN2034" s="1" t="s">
        <v>139</v>
      </c>
    </row>
    <row r="2035" spans="2:93" x14ac:dyDescent="0.25">
      <c r="B2035" s="1" t="s">
        <v>138</v>
      </c>
      <c r="C2035" s="84">
        <v>1998</v>
      </c>
      <c r="D2035" s="3">
        <v>36221</v>
      </c>
      <c r="E2035" s="3"/>
      <c r="I2035" s="1">
        <v>631.38</v>
      </c>
      <c r="J2035" s="1">
        <v>1833.41</v>
      </c>
      <c r="K2035" s="1">
        <v>2478.3000000000002</v>
      </c>
      <c r="L2035" s="1">
        <v>2408.85</v>
      </c>
      <c r="M2035" s="1">
        <v>1565.55</v>
      </c>
      <c r="AE2035" s="1">
        <v>631.38</v>
      </c>
      <c r="AF2035" s="1">
        <v>1833.41</v>
      </c>
      <c r="AG2035" s="1">
        <v>2478.3000000000002</v>
      </c>
      <c r="AH2035" s="1">
        <v>2408.85</v>
      </c>
      <c r="AI2035" s="1">
        <v>1565.55</v>
      </c>
      <c r="AJ2035" s="4"/>
      <c r="AK2035" s="1"/>
      <c r="AL2035" s="1"/>
      <c r="AM2035" s="4"/>
      <c r="CO2035" s="1" t="s">
        <v>139</v>
      </c>
    </row>
    <row r="2036" spans="2:93" x14ac:dyDescent="0.25">
      <c r="B2036" s="1" t="s">
        <v>138</v>
      </c>
      <c r="C2036" s="84">
        <v>1998</v>
      </c>
      <c r="D2036" s="3">
        <v>36222</v>
      </c>
      <c r="E2036" s="3"/>
      <c r="I2036" s="1">
        <v>1685.36</v>
      </c>
      <c r="J2036" s="1">
        <v>2364.6</v>
      </c>
      <c r="K2036" s="1">
        <v>2120.3000000000002</v>
      </c>
      <c r="L2036" s="1">
        <v>1448.75</v>
      </c>
      <c r="AF2036" s="1">
        <v>1685.36</v>
      </c>
      <c r="AG2036" s="1">
        <v>2364.6</v>
      </c>
      <c r="AH2036" s="1">
        <v>2120.3000000000002</v>
      </c>
      <c r="AI2036" s="1">
        <v>1448.75</v>
      </c>
      <c r="AJ2036" s="4">
        <v>1492.95</v>
      </c>
      <c r="AK2036" s="1"/>
      <c r="AL2036" s="1"/>
      <c r="AM2036" s="4"/>
      <c r="AR2036" s="1">
        <v>17016.939999999999</v>
      </c>
      <c r="AT2036" s="1">
        <v>573.59</v>
      </c>
      <c r="AU2036" s="1">
        <v>0.58829741099999999</v>
      </c>
      <c r="AX2036" s="1">
        <v>7.02</v>
      </c>
      <c r="AY2036" s="1">
        <v>5.95</v>
      </c>
      <c r="BB2036" s="1">
        <v>3.05</v>
      </c>
      <c r="BD2036" s="1">
        <v>1.1200000000000001</v>
      </c>
      <c r="BI2036" s="1">
        <v>101.42</v>
      </c>
      <c r="BJ2036" s="1">
        <v>16.829999999999998</v>
      </c>
      <c r="BL2036" s="1">
        <v>99.06</v>
      </c>
      <c r="BN2036" s="1" t="s">
        <v>89</v>
      </c>
      <c r="BW2036" s="1">
        <v>375.63</v>
      </c>
      <c r="CA2036" s="1">
        <v>1282.05</v>
      </c>
      <c r="CO2036" s="1" t="s">
        <v>139</v>
      </c>
    </row>
    <row r="2037" spans="2:93" x14ac:dyDescent="0.25">
      <c r="B2037" s="1" t="s">
        <v>138</v>
      </c>
      <c r="C2037" s="84">
        <v>1998</v>
      </c>
      <c r="D2037" s="3">
        <v>36227</v>
      </c>
      <c r="E2037" s="3"/>
      <c r="AJ2037" s="4"/>
      <c r="AK2037" s="1"/>
      <c r="AL2037" s="1"/>
      <c r="AM2037" s="4"/>
      <c r="CB2037" s="1">
        <v>361.19</v>
      </c>
      <c r="CC2037" s="1">
        <v>0.26700000000000002</v>
      </c>
      <c r="CD2037" s="1">
        <v>0.29199999999999998</v>
      </c>
      <c r="CE2037" s="1">
        <v>0.26900000000000002</v>
      </c>
      <c r="CF2037" s="1">
        <v>0.25800000000000001</v>
      </c>
      <c r="CG2037" s="1">
        <v>0.249</v>
      </c>
      <c r="CH2037" s="1">
        <v>0.20300000000000001</v>
      </c>
      <c r="CI2037" s="1">
        <v>0.16800000000000001</v>
      </c>
      <c r="CJ2037" s="1">
        <v>0.10100000000000001</v>
      </c>
      <c r="CN2037" s="1" t="s">
        <v>139</v>
      </c>
    </row>
    <row r="2038" spans="2:93" x14ac:dyDescent="0.25">
      <c r="B2038" s="1" t="s">
        <v>138</v>
      </c>
      <c r="C2038" s="84">
        <v>1998</v>
      </c>
      <c r="D2038" s="3">
        <v>36342</v>
      </c>
      <c r="E2038" s="3"/>
      <c r="I2038" s="1">
        <v>708.34</v>
      </c>
      <c r="J2038" s="1">
        <v>1082.96</v>
      </c>
      <c r="K2038" s="1">
        <v>2478.3000000000002</v>
      </c>
      <c r="L2038" s="1">
        <v>2408.85</v>
      </c>
      <c r="M2038" s="1">
        <v>1565.55</v>
      </c>
      <c r="AE2038" s="1">
        <v>708.34</v>
      </c>
      <c r="AF2038" s="1">
        <v>1082.96</v>
      </c>
      <c r="AG2038" s="1">
        <v>2478.3000000000002</v>
      </c>
      <c r="AH2038" s="1">
        <v>2408.85</v>
      </c>
      <c r="AI2038" s="1">
        <v>1565.55</v>
      </c>
      <c r="AJ2038" s="4"/>
      <c r="AK2038" s="1"/>
      <c r="AL2038" s="1"/>
      <c r="AM2038" s="4"/>
      <c r="CO2038" s="1" t="s">
        <v>139</v>
      </c>
    </row>
    <row r="2039" spans="2:93" x14ac:dyDescent="0.25">
      <c r="B2039" s="1" t="s">
        <v>138</v>
      </c>
      <c r="C2039" s="84">
        <v>1998</v>
      </c>
      <c r="D2039" s="3">
        <v>36435</v>
      </c>
      <c r="E2039" s="3"/>
      <c r="I2039" s="1">
        <v>420.92</v>
      </c>
      <c r="J2039" s="1">
        <v>1443.38</v>
      </c>
      <c r="K2039" s="1">
        <v>2478.3000000000002</v>
      </c>
      <c r="L2039" s="1">
        <v>2408.85</v>
      </c>
      <c r="M2039" s="1">
        <v>1565.55</v>
      </c>
      <c r="AE2039" s="1">
        <v>420.92</v>
      </c>
      <c r="AF2039" s="1">
        <v>1443.38</v>
      </c>
      <c r="AG2039" s="1">
        <v>2478.3000000000002</v>
      </c>
      <c r="AH2039" s="1">
        <v>2408.85</v>
      </c>
      <c r="AI2039" s="1">
        <v>1565.55</v>
      </c>
      <c r="AJ2039" s="4"/>
      <c r="AK2039" s="1"/>
      <c r="AL2039" s="1"/>
      <c r="AM2039" s="4"/>
      <c r="CO2039" s="1" t="s">
        <v>139</v>
      </c>
    </row>
    <row r="2040" spans="2:93" x14ac:dyDescent="0.25">
      <c r="B2040" s="1" t="s">
        <v>138</v>
      </c>
      <c r="C2040" s="84">
        <v>1998</v>
      </c>
      <c r="D2040" s="3">
        <v>36495</v>
      </c>
      <c r="E2040" s="3"/>
      <c r="I2040" s="1">
        <v>1894.33</v>
      </c>
      <c r="J2040" s="1">
        <v>2478.3000000000002</v>
      </c>
      <c r="K2040" s="1">
        <v>2408.85</v>
      </c>
      <c r="L2040" s="1">
        <v>1565.55</v>
      </c>
      <c r="AF2040" s="1">
        <v>1894.33</v>
      </c>
      <c r="AG2040" s="1">
        <v>2478.3000000000002</v>
      </c>
      <c r="AH2040" s="1">
        <v>2408.85</v>
      </c>
      <c r="AI2040" s="1">
        <v>1565.55</v>
      </c>
      <c r="AJ2040" s="4"/>
      <c r="AK2040" s="1"/>
      <c r="AL2040" s="1"/>
      <c r="AM2040" s="4"/>
      <c r="CO2040" s="1" t="s">
        <v>139</v>
      </c>
    </row>
    <row r="2041" spans="2:93" x14ac:dyDescent="0.25">
      <c r="B2041" s="1" t="s">
        <v>140</v>
      </c>
      <c r="C2041" s="84">
        <v>1998</v>
      </c>
      <c r="D2041" s="3">
        <v>35838</v>
      </c>
      <c r="E2041" s="3"/>
      <c r="I2041" s="1">
        <v>0.1915</v>
      </c>
      <c r="J2041" s="1">
        <v>0.20449999999999999</v>
      </c>
      <c r="K2041" s="1">
        <v>5.1999999999999998E-2</v>
      </c>
      <c r="L2041" s="1">
        <v>414.72500000000002</v>
      </c>
      <c r="M2041" s="1">
        <v>714.57500000000005</v>
      </c>
      <c r="N2041" s="1">
        <v>1555.9</v>
      </c>
      <c r="O2041" s="1">
        <v>2937.4250000000002</v>
      </c>
      <c r="P2041" s="1">
        <v>3306.375</v>
      </c>
      <c r="Q2041" s="1">
        <v>4602.5</v>
      </c>
      <c r="X2041" s="1">
        <v>24033.94256</v>
      </c>
      <c r="Y2041" s="1">
        <v>23378.973109999999</v>
      </c>
      <c r="Z2041" s="1">
        <v>12019.23077</v>
      </c>
      <c r="AB2041" s="1">
        <v>414.72500000000002</v>
      </c>
      <c r="AC2041" s="1">
        <v>714.57500000000005</v>
      </c>
      <c r="AD2041" s="1">
        <v>1555.9</v>
      </c>
      <c r="AE2041" s="1">
        <v>2937.4250000000002</v>
      </c>
      <c r="AF2041" s="1">
        <v>3306.375</v>
      </c>
      <c r="AG2041" s="1">
        <v>4602.5</v>
      </c>
      <c r="AH2041" s="1">
        <v>4781</v>
      </c>
      <c r="AI2041" s="1">
        <v>625</v>
      </c>
      <c r="AJ2041" s="4"/>
      <c r="AK2041" s="1"/>
      <c r="AL2041" s="1"/>
      <c r="AM2041" s="4"/>
      <c r="CO2041" s="1" t="s">
        <v>141</v>
      </c>
    </row>
    <row r="2042" spans="2:93" x14ac:dyDescent="0.25">
      <c r="B2042" s="1" t="s">
        <v>140</v>
      </c>
      <c r="C2042" s="84">
        <v>1998</v>
      </c>
      <c r="D2042" s="3">
        <v>35896</v>
      </c>
      <c r="E2042" s="3"/>
      <c r="I2042" s="1">
        <v>1.35E-2</v>
      </c>
      <c r="J2042" s="1">
        <v>2.3E-2</v>
      </c>
      <c r="K2042" s="1">
        <v>2.9499999999999998E-2</v>
      </c>
      <c r="L2042" s="1">
        <v>3.5000000000000003E-2</v>
      </c>
      <c r="M2042" s="1">
        <v>1.0500000000000001E-2</v>
      </c>
      <c r="N2042" s="1">
        <v>322.45</v>
      </c>
      <c r="O2042" s="1">
        <v>400.05</v>
      </c>
      <c r="P2042" s="1">
        <v>680.65</v>
      </c>
      <c r="Q2042" s="1">
        <v>1079.25</v>
      </c>
      <c r="R2042" s="1">
        <v>23885.18519</v>
      </c>
      <c r="S2042" s="1">
        <v>17393.47826</v>
      </c>
      <c r="T2042" s="1">
        <v>23072.881359999999</v>
      </c>
      <c r="U2042" s="1">
        <v>30835.71429</v>
      </c>
      <c r="V2042" s="1">
        <v>22376.190480000001</v>
      </c>
      <c r="AA2042" s="1">
        <v>322.45</v>
      </c>
      <c r="AB2042" s="1">
        <v>400.05</v>
      </c>
      <c r="AC2042" s="1">
        <v>680.65</v>
      </c>
      <c r="AD2042" s="1">
        <v>1079.25</v>
      </c>
      <c r="AE2042" s="1">
        <v>234.95</v>
      </c>
      <c r="AJ2042" s="4"/>
      <c r="AK2042" s="1"/>
      <c r="AL2042" s="1"/>
      <c r="AM2042" s="4"/>
      <c r="CO2042" s="1" t="s">
        <v>141</v>
      </c>
    </row>
    <row r="2043" spans="2:93" x14ac:dyDescent="0.25">
      <c r="B2043" s="1" t="s">
        <v>140</v>
      </c>
      <c r="C2043" s="84">
        <v>1998</v>
      </c>
      <c r="D2043" s="3">
        <v>36050</v>
      </c>
      <c r="E2043" s="3"/>
      <c r="I2043" s="1">
        <v>0.20849999999999999</v>
      </c>
      <c r="J2043" s="1">
        <v>0.14749999999999999</v>
      </c>
      <c r="K2043" s="1">
        <v>962.52</v>
      </c>
      <c r="L2043" s="1">
        <v>2763.9850000000001</v>
      </c>
      <c r="M2043" s="1">
        <v>3306.375</v>
      </c>
      <c r="N2043" s="1">
        <v>4227.3249999999998</v>
      </c>
      <c r="O2043" s="1">
        <v>4941.75</v>
      </c>
      <c r="P2043" s="1">
        <v>3332.95</v>
      </c>
      <c r="Q2043" s="1">
        <v>23701.438849999999</v>
      </c>
      <c r="Y2043" s="1">
        <v>23701.438849999999</v>
      </c>
      <c r="Z2043" s="1">
        <v>22596.271189999999</v>
      </c>
      <c r="AD2043" s="1">
        <v>962.52</v>
      </c>
      <c r="AE2043" s="1">
        <v>2763.9850000000001</v>
      </c>
      <c r="AF2043" s="1">
        <v>3306.375</v>
      </c>
      <c r="AG2043" s="1">
        <v>4227.3249999999998</v>
      </c>
      <c r="AH2043" s="1">
        <v>4941.75</v>
      </c>
      <c r="AI2043" s="1">
        <v>3332.95</v>
      </c>
      <c r="AJ2043" s="4"/>
      <c r="AK2043" s="1"/>
      <c r="AL2043" s="1"/>
      <c r="AM2043" s="4"/>
      <c r="CO2043" s="1" t="s">
        <v>141</v>
      </c>
    </row>
    <row r="2044" spans="2:93" x14ac:dyDescent="0.25">
      <c r="B2044" s="1" t="s">
        <v>140</v>
      </c>
      <c r="C2044" s="84">
        <v>1998</v>
      </c>
      <c r="D2044" s="3">
        <v>36095</v>
      </c>
      <c r="E2044" s="3"/>
      <c r="AJ2044" s="4"/>
      <c r="AK2044" s="1"/>
      <c r="AL2044" s="1"/>
      <c r="AM2044" s="4"/>
      <c r="CB2044" s="1">
        <v>352.83</v>
      </c>
      <c r="CC2044" s="1">
        <v>0.20100000000000001</v>
      </c>
      <c r="CD2044" s="1">
        <v>0.254</v>
      </c>
      <c r="CE2044" s="1">
        <v>0.254</v>
      </c>
      <c r="CF2044" s="1">
        <v>0.254</v>
      </c>
      <c r="CG2044" s="1">
        <v>0.28399999999999997</v>
      </c>
      <c r="CH2044" s="1">
        <v>0.28199999999999997</v>
      </c>
      <c r="CI2044" s="1">
        <v>0.108</v>
      </c>
      <c r="CJ2044" s="1">
        <v>0.127</v>
      </c>
      <c r="CN2044" s="1" t="s">
        <v>141</v>
      </c>
    </row>
    <row r="2045" spans="2:93" x14ac:dyDescent="0.25">
      <c r="B2045" s="1" t="s">
        <v>140</v>
      </c>
      <c r="C2045" s="84">
        <v>1998</v>
      </c>
      <c r="D2045" s="3">
        <v>36096</v>
      </c>
      <c r="E2045" s="3"/>
      <c r="AJ2045" s="4"/>
      <c r="AK2045" s="1"/>
      <c r="AL2045" s="1"/>
      <c r="AM2045" s="4"/>
      <c r="AZ2045" s="1">
        <v>2.4</v>
      </c>
      <c r="BY2045" s="1">
        <v>4.05</v>
      </c>
      <c r="CL2045" s="1">
        <v>5.22</v>
      </c>
      <c r="CM2045" s="1">
        <v>2.4</v>
      </c>
      <c r="CO2045" s="1" t="s">
        <v>141</v>
      </c>
    </row>
    <row r="2046" spans="2:93" x14ac:dyDescent="0.25">
      <c r="B2046" s="1" t="s">
        <v>140</v>
      </c>
      <c r="C2046" s="84">
        <v>1998</v>
      </c>
      <c r="D2046" s="3">
        <v>36098</v>
      </c>
      <c r="E2046" s="3"/>
      <c r="AJ2046" s="4"/>
      <c r="AK2046" s="1"/>
      <c r="AL2046" s="1"/>
      <c r="AM2046" s="4"/>
      <c r="AZ2046" s="1">
        <v>2.8</v>
      </c>
      <c r="BY2046" s="1">
        <v>4.2</v>
      </c>
      <c r="CL2046" s="1">
        <v>7.83</v>
      </c>
      <c r="CM2046" s="1">
        <v>3.3</v>
      </c>
      <c r="CO2046" s="1" t="s">
        <v>141</v>
      </c>
    </row>
    <row r="2047" spans="2:93" x14ac:dyDescent="0.25">
      <c r="B2047" s="1" t="s">
        <v>140</v>
      </c>
      <c r="C2047" s="84">
        <v>1998</v>
      </c>
      <c r="D2047" s="3">
        <v>36101</v>
      </c>
      <c r="E2047" s="3"/>
      <c r="AJ2047" s="4"/>
      <c r="AK2047" s="1"/>
      <c r="AL2047" s="1"/>
      <c r="AM2047" s="4"/>
      <c r="AZ2047" s="1">
        <v>3.15</v>
      </c>
      <c r="BY2047" s="1">
        <v>4.8</v>
      </c>
      <c r="CB2047" s="1">
        <v>382.55</v>
      </c>
      <c r="CC2047" s="1">
        <v>0.29499999999999998</v>
      </c>
      <c r="CD2047" s="1">
        <v>0.29399999999999998</v>
      </c>
      <c r="CE2047" s="1">
        <v>0.27600000000000002</v>
      </c>
      <c r="CF2047" s="1">
        <v>0.25600000000000001</v>
      </c>
      <c r="CG2047" s="1">
        <v>0.29099999999999998</v>
      </c>
      <c r="CH2047" s="1">
        <v>0.27800000000000002</v>
      </c>
      <c r="CI2047" s="1">
        <v>0.105</v>
      </c>
      <c r="CJ2047" s="1">
        <v>0.11799999999999999</v>
      </c>
      <c r="CL2047" s="1">
        <v>9.7899999999999991</v>
      </c>
      <c r="CM2047" s="1">
        <v>5.15</v>
      </c>
      <c r="CN2047" s="1" t="s">
        <v>141</v>
      </c>
      <c r="CO2047" s="1" t="s">
        <v>141</v>
      </c>
    </row>
    <row r="2048" spans="2:93" x14ac:dyDescent="0.25">
      <c r="B2048" s="1" t="s">
        <v>140</v>
      </c>
      <c r="C2048" s="84">
        <v>1998</v>
      </c>
      <c r="D2048" s="3">
        <v>36103</v>
      </c>
      <c r="E2048" s="3"/>
      <c r="AJ2048" s="4">
        <v>42.04</v>
      </c>
      <c r="AK2048" s="1"/>
      <c r="AL2048" s="1"/>
      <c r="AM2048" s="4"/>
      <c r="AR2048" s="1">
        <v>0</v>
      </c>
      <c r="AU2048" s="1">
        <v>0.32885400599999998</v>
      </c>
      <c r="AX2048" s="1">
        <v>0</v>
      </c>
      <c r="AY2048" s="1">
        <v>0</v>
      </c>
      <c r="BB2048" s="1">
        <v>4</v>
      </c>
      <c r="BC2048" s="1">
        <v>215</v>
      </c>
      <c r="BD2048" s="1">
        <v>0.74</v>
      </c>
      <c r="BH2048" s="1">
        <v>24358.13</v>
      </c>
      <c r="BI2048" s="1">
        <v>29.05</v>
      </c>
      <c r="BJ2048" s="1">
        <v>0</v>
      </c>
      <c r="BW2048" s="1">
        <v>12.99</v>
      </c>
      <c r="CA2048" s="1">
        <v>519.75</v>
      </c>
      <c r="CO2048" s="1" t="s">
        <v>142</v>
      </c>
    </row>
    <row r="2049" spans="2:93" x14ac:dyDescent="0.25">
      <c r="B2049" s="1" t="s">
        <v>140</v>
      </c>
      <c r="C2049" s="84">
        <v>1998</v>
      </c>
      <c r="D2049" s="3">
        <v>36104</v>
      </c>
      <c r="E2049" s="3"/>
      <c r="AJ2049" s="4"/>
      <c r="AK2049" s="1"/>
      <c r="AL2049" s="1"/>
      <c r="AM2049" s="4"/>
      <c r="AZ2049" s="1">
        <v>3.85</v>
      </c>
      <c r="BY2049" s="1">
        <v>5.0999999999999996</v>
      </c>
      <c r="CL2049" s="1">
        <v>11.25</v>
      </c>
      <c r="CM2049" s="1">
        <v>6.93</v>
      </c>
      <c r="CO2049" s="1" t="s">
        <v>141</v>
      </c>
    </row>
    <row r="2050" spans="2:93" x14ac:dyDescent="0.25">
      <c r="B2050" s="1" t="s">
        <v>140</v>
      </c>
      <c r="C2050" s="84">
        <v>1998</v>
      </c>
      <c r="D2050" s="3">
        <v>36108</v>
      </c>
      <c r="E2050" s="3"/>
      <c r="AJ2050" s="4"/>
      <c r="AK2050" s="1"/>
      <c r="AL2050" s="1"/>
      <c r="AM2050" s="4"/>
      <c r="AZ2050" s="1">
        <v>4.45</v>
      </c>
      <c r="BY2050" s="1">
        <v>6</v>
      </c>
      <c r="CB2050" s="1">
        <v>381.05</v>
      </c>
      <c r="CC2050" s="1">
        <v>0.26900000000000002</v>
      </c>
      <c r="CD2050" s="1">
        <v>0.28799999999999998</v>
      </c>
      <c r="CE2050" s="1">
        <v>0.27600000000000002</v>
      </c>
      <c r="CF2050" s="1">
        <v>0.27100000000000002</v>
      </c>
      <c r="CG2050" s="1">
        <v>0.29299999999999998</v>
      </c>
      <c r="CH2050" s="1">
        <v>0.28000000000000003</v>
      </c>
      <c r="CI2050" s="1">
        <v>0.108</v>
      </c>
      <c r="CJ2050" s="1">
        <v>0.11899999999999999</v>
      </c>
      <c r="CL2050" s="1">
        <v>13.64</v>
      </c>
      <c r="CM2050" s="1">
        <v>8.16</v>
      </c>
      <c r="CN2050" s="1" t="s">
        <v>141</v>
      </c>
      <c r="CO2050" s="1" t="s">
        <v>141</v>
      </c>
    </row>
    <row r="2051" spans="2:93" x14ac:dyDescent="0.25">
      <c r="B2051" s="1" t="s">
        <v>140</v>
      </c>
      <c r="C2051" s="84">
        <v>1998</v>
      </c>
      <c r="D2051" s="3">
        <v>36110</v>
      </c>
      <c r="E2051" s="3"/>
      <c r="I2051" s="1">
        <v>1.2999999999999999E-2</v>
      </c>
      <c r="J2051" s="1">
        <v>0.02</v>
      </c>
      <c r="K2051" s="1">
        <v>2.8500000000000001E-2</v>
      </c>
      <c r="L2051" s="1">
        <v>0.06</v>
      </c>
      <c r="M2051" s="1">
        <v>6.4500000000000002E-2</v>
      </c>
      <c r="N2051" s="1">
        <v>2.4E-2</v>
      </c>
      <c r="O2051" s="1">
        <v>270.39999999999998</v>
      </c>
      <c r="P2051" s="1">
        <v>429.4</v>
      </c>
      <c r="Q2051" s="1">
        <v>748.5</v>
      </c>
      <c r="R2051" s="1">
        <v>20800</v>
      </c>
      <c r="S2051" s="1">
        <v>21470</v>
      </c>
      <c r="T2051" s="1">
        <v>26263.157889999999</v>
      </c>
      <c r="U2051" s="1">
        <v>27080</v>
      </c>
      <c r="V2051" s="1">
        <v>30655.038759999999</v>
      </c>
      <c r="W2051" s="1">
        <v>25733.333330000001</v>
      </c>
      <c r="AA2051" s="1">
        <v>270.39999999999998</v>
      </c>
      <c r="AB2051" s="1">
        <v>429.4</v>
      </c>
      <c r="AC2051" s="1">
        <v>748.5</v>
      </c>
      <c r="AD2051" s="1">
        <v>1624.8</v>
      </c>
      <c r="AE2051" s="1">
        <v>1977.25</v>
      </c>
      <c r="AF2051" s="1">
        <v>617.6</v>
      </c>
      <c r="AJ2051" s="4">
        <v>115.97</v>
      </c>
      <c r="AK2051" s="1"/>
      <c r="AL2051" s="1"/>
      <c r="AM2051" s="4"/>
      <c r="AR2051" s="1">
        <v>0</v>
      </c>
      <c r="AU2051" s="1">
        <v>0.71374182799999997</v>
      </c>
      <c r="AX2051" s="1">
        <v>0.12</v>
      </c>
      <c r="AY2051" s="1">
        <v>0</v>
      </c>
      <c r="BB2051" s="1">
        <v>5</v>
      </c>
      <c r="BC2051" s="1">
        <v>317.83</v>
      </c>
      <c r="BD2051" s="1">
        <v>2.3199999999999998</v>
      </c>
      <c r="BH2051" s="1">
        <v>26981.67</v>
      </c>
      <c r="BI2051" s="1">
        <v>75.040000000000006</v>
      </c>
      <c r="BJ2051" s="1">
        <v>0</v>
      </c>
      <c r="BW2051" s="1">
        <v>40.119999999999997</v>
      </c>
      <c r="CA2051" s="1">
        <v>701.66</v>
      </c>
      <c r="CO2051" s="1" t="s">
        <v>142</v>
      </c>
    </row>
    <row r="2052" spans="2:93" x14ac:dyDescent="0.25">
      <c r="B2052" s="1" t="s">
        <v>140</v>
      </c>
      <c r="C2052" s="84">
        <v>1998</v>
      </c>
      <c r="D2052" s="3">
        <v>36111</v>
      </c>
      <c r="E2052" s="3"/>
      <c r="AJ2052" s="4"/>
      <c r="AK2052" s="1"/>
      <c r="AL2052" s="1"/>
      <c r="AM2052" s="4"/>
      <c r="AZ2052" s="1">
        <v>4.95</v>
      </c>
      <c r="BY2052" s="1">
        <v>6.6</v>
      </c>
      <c r="CL2052" s="1">
        <v>15.6</v>
      </c>
      <c r="CM2052" s="1">
        <v>9.35</v>
      </c>
      <c r="CO2052" s="1" t="s">
        <v>141</v>
      </c>
    </row>
    <row r="2053" spans="2:93" x14ac:dyDescent="0.25">
      <c r="B2053" s="1" t="s">
        <v>140</v>
      </c>
      <c r="C2053" s="84">
        <v>1998</v>
      </c>
      <c r="D2053" s="3">
        <v>36115</v>
      </c>
      <c r="E2053" s="3"/>
      <c r="AJ2053" s="4"/>
      <c r="AK2053" s="1"/>
      <c r="AL2053" s="1"/>
      <c r="AM2053" s="4"/>
      <c r="AZ2053" s="1">
        <v>5.6</v>
      </c>
      <c r="BY2053" s="1">
        <v>7</v>
      </c>
      <c r="CB2053" s="1">
        <v>383.89</v>
      </c>
      <c r="CC2053" s="1">
        <v>0.27</v>
      </c>
      <c r="CD2053" s="1">
        <v>0.27400000000000002</v>
      </c>
      <c r="CE2053" s="1">
        <v>0.27600000000000002</v>
      </c>
      <c r="CF2053" s="1">
        <v>0.27300000000000002</v>
      </c>
      <c r="CG2053" s="1">
        <v>0.29799999999999999</v>
      </c>
      <c r="CH2053" s="1">
        <v>0.28399999999999997</v>
      </c>
      <c r="CI2053" s="1">
        <v>0.11899999999999999</v>
      </c>
      <c r="CJ2053" s="1">
        <v>0.126</v>
      </c>
      <c r="CL2053" s="1">
        <v>16.93</v>
      </c>
      <c r="CM2053" s="1">
        <v>11.5</v>
      </c>
      <c r="CN2053" s="1" t="s">
        <v>141</v>
      </c>
      <c r="CO2053" s="1" t="s">
        <v>141</v>
      </c>
    </row>
    <row r="2054" spans="2:93" x14ac:dyDescent="0.25">
      <c r="B2054" s="1" t="s">
        <v>140</v>
      </c>
      <c r="C2054" s="84">
        <v>1998</v>
      </c>
      <c r="D2054" s="3">
        <v>36116</v>
      </c>
      <c r="E2054" s="3"/>
      <c r="I2054" s="1">
        <v>0.06</v>
      </c>
      <c r="J2054" s="1">
        <v>9.8500000000000004E-2</v>
      </c>
      <c r="K2054" s="1">
        <v>0.13500000000000001</v>
      </c>
      <c r="L2054" s="1">
        <v>5.0999999999999997E-2</v>
      </c>
      <c r="M2054" s="1">
        <v>296.42500000000001</v>
      </c>
      <c r="N2054" s="1">
        <v>414.72500000000002</v>
      </c>
      <c r="O2054" s="1">
        <v>714.57500000000005</v>
      </c>
      <c r="P2054" s="1">
        <v>1487</v>
      </c>
      <c r="Q2054" s="1">
        <v>2588</v>
      </c>
      <c r="U2054" s="1">
        <v>24783.333330000001</v>
      </c>
      <c r="V2054" s="1">
        <v>26274.111680000002</v>
      </c>
      <c r="W2054" s="1">
        <v>25729.629629999999</v>
      </c>
      <c r="X2054" s="1">
        <v>22382.352940000001</v>
      </c>
      <c r="AA2054" s="1">
        <v>296.42500000000001</v>
      </c>
      <c r="AB2054" s="1">
        <v>414.72500000000002</v>
      </c>
      <c r="AC2054" s="1">
        <v>714.57500000000005</v>
      </c>
      <c r="AD2054" s="1">
        <v>1487</v>
      </c>
      <c r="AE2054" s="1">
        <v>2588</v>
      </c>
      <c r="AF2054" s="1">
        <v>3473.5</v>
      </c>
      <c r="AG2054" s="1">
        <v>1141.5</v>
      </c>
      <c r="AJ2054" s="4">
        <v>237.21</v>
      </c>
      <c r="AK2054" s="1"/>
      <c r="AL2054" s="1"/>
      <c r="AM2054" s="4"/>
      <c r="AR2054" s="1">
        <v>0</v>
      </c>
      <c r="AU2054" s="1">
        <v>0.88949328900000002</v>
      </c>
      <c r="AX2054" s="1">
        <v>0.18</v>
      </c>
      <c r="AY2054" s="1">
        <v>0</v>
      </c>
      <c r="BB2054" s="1">
        <v>6</v>
      </c>
      <c r="BC2054" s="1">
        <v>527.5</v>
      </c>
      <c r="BD2054" s="1">
        <v>4.09</v>
      </c>
      <c r="BH2054" s="1">
        <v>26227.52</v>
      </c>
      <c r="BI2054" s="1">
        <v>134.34</v>
      </c>
      <c r="BJ2054" s="1">
        <v>0</v>
      </c>
      <c r="BW2054" s="1">
        <v>101.67</v>
      </c>
      <c r="CA2054" s="1">
        <v>742.09</v>
      </c>
      <c r="CO2054" s="1" t="s">
        <v>142</v>
      </c>
    </row>
    <row r="2055" spans="2:93" x14ac:dyDescent="0.25">
      <c r="B2055" s="1" t="s">
        <v>140</v>
      </c>
      <c r="C2055" s="84">
        <v>1998</v>
      </c>
      <c r="D2055" s="3">
        <v>36118</v>
      </c>
      <c r="E2055" s="3"/>
      <c r="AJ2055" s="4"/>
      <c r="AK2055" s="1"/>
      <c r="AL2055" s="1"/>
      <c r="AM2055" s="4"/>
      <c r="AZ2055" s="1">
        <v>6</v>
      </c>
      <c r="BY2055" s="1">
        <v>7.7</v>
      </c>
      <c r="CL2055" s="1">
        <v>18.39</v>
      </c>
      <c r="CM2055" s="1">
        <v>12.77</v>
      </c>
      <c r="CO2055" s="1" t="s">
        <v>141</v>
      </c>
    </row>
    <row r="2056" spans="2:93" x14ac:dyDescent="0.25">
      <c r="B2056" s="1" t="s">
        <v>140</v>
      </c>
      <c r="C2056" s="84">
        <v>1998</v>
      </c>
      <c r="D2056" s="3">
        <v>36122</v>
      </c>
      <c r="E2056" s="3"/>
      <c r="I2056" s="1">
        <v>7.0000000000000007E-2</v>
      </c>
      <c r="J2056" s="1">
        <v>0.11650000000000001</v>
      </c>
      <c r="K2056" s="1">
        <v>0.1515</v>
      </c>
      <c r="L2056" s="1">
        <v>0.12</v>
      </c>
      <c r="M2056" s="1">
        <v>3.2000000000000001E-2</v>
      </c>
      <c r="N2056" s="1">
        <v>296.42500000000001</v>
      </c>
      <c r="O2056" s="1">
        <v>414.72500000000002</v>
      </c>
      <c r="P2056" s="1">
        <v>714.57500000000005</v>
      </c>
      <c r="Q2056" s="1">
        <v>1555.9</v>
      </c>
      <c r="V2056" s="1">
        <v>46955</v>
      </c>
      <c r="W2056" s="1">
        <v>26946.351930000001</v>
      </c>
      <c r="X2056" s="1">
        <v>25426.732670000001</v>
      </c>
      <c r="Y2056" s="1">
        <v>11428.333329999999</v>
      </c>
      <c r="Z2056" s="1">
        <v>28840.625</v>
      </c>
      <c r="AA2056" s="1">
        <v>296.42500000000001</v>
      </c>
      <c r="AB2056" s="1">
        <v>414.72500000000002</v>
      </c>
      <c r="AC2056" s="1">
        <v>714.57500000000005</v>
      </c>
      <c r="AD2056" s="1">
        <v>1555.9</v>
      </c>
      <c r="AE2056" s="1">
        <v>3286.85</v>
      </c>
      <c r="AF2056" s="1">
        <v>3139.25</v>
      </c>
      <c r="AG2056" s="1">
        <v>3852.15</v>
      </c>
      <c r="AH2056" s="1">
        <v>1371.4</v>
      </c>
      <c r="AI2056" s="1">
        <v>922.9</v>
      </c>
      <c r="AJ2056" s="4">
        <v>418.61</v>
      </c>
      <c r="AK2056" s="1"/>
      <c r="AL2056" s="1"/>
      <c r="AM2056" s="4"/>
      <c r="AR2056" s="1">
        <v>0</v>
      </c>
      <c r="AU2056" s="1">
        <v>0.97888785300000003</v>
      </c>
      <c r="AX2056" s="1">
        <v>0.73</v>
      </c>
      <c r="AY2056" s="1">
        <v>0</v>
      </c>
      <c r="AZ2056" s="1">
        <v>6.7</v>
      </c>
      <c r="BB2056" s="1">
        <v>7.5</v>
      </c>
      <c r="BC2056" s="1">
        <v>644.83000000000004</v>
      </c>
      <c r="BD2056" s="1">
        <v>6.3</v>
      </c>
      <c r="BH2056" s="1">
        <v>24725.18</v>
      </c>
      <c r="BI2056" s="1">
        <v>202.12</v>
      </c>
      <c r="BJ2056" s="1">
        <v>0</v>
      </c>
      <c r="BW2056" s="1">
        <v>211.55</v>
      </c>
      <c r="BY2056" s="1">
        <v>8</v>
      </c>
      <c r="CA2056" s="1">
        <v>768.08</v>
      </c>
      <c r="CB2056" s="1">
        <v>386.19</v>
      </c>
      <c r="CC2056" s="1">
        <v>0.27800000000000002</v>
      </c>
      <c r="CD2056" s="1">
        <v>0.27900000000000003</v>
      </c>
      <c r="CE2056" s="1">
        <v>0.27500000000000002</v>
      </c>
      <c r="CF2056" s="1">
        <v>0.27300000000000002</v>
      </c>
      <c r="CG2056" s="1">
        <v>0.29899999999999999</v>
      </c>
      <c r="CH2056" s="1">
        <v>0.28499999999999998</v>
      </c>
      <c r="CI2056" s="1">
        <v>0.115</v>
      </c>
      <c r="CJ2056" s="1">
        <v>0.128</v>
      </c>
      <c r="CL2056" s="1">
        <v>19.38</v>
      </c>
      <c r="CM2056" s="1">
        <v>14.41</v>
      </c>
      <c r="CN2056" s="1" t="s">
        <v>141</v>
      </c>
      <c r="CO2056" s="1" t="s">
        <v>142</v>
      </c>
    </row>
    <row r="2057" spans="2:93" x14ac:dyDescent="0.25">
      <c r="B2057" s="1" t="s">
        <v>140</v>
      </c>
      <c r="C2057" s="84">
        <v>1998</v>
      </c>
      <c r="D2057" s="3">
        <v>36125</v>
      </c>
      <c r="E2057" s="3"/>
      <c r="AJ2057" s="4"/>
      <c r="AK2057" s="1"/>
      <c r="AL2057" s="1"/>
      <c r="AM2057" s="4"/>
      <c r="AZ2057" s="1">
        <v>7</v>
      </c>
      <c r="BY2057" s="1">
        <v>8.15</v>
      </c>
      <c r="CL2057" s="1">
        <v>19.760000000000002</v>
      </c>
      <c r="CM2057" s="1">
        <v>15.49</v>
      </c>
      <c r="CO2057" s="1" t="s">
        <v>141</v>
      </c>
    </row>
    <row r="2058" spans="2:93" x14ac:dyDescent="0.25">
      <c r="B2058" s="1" t="s">
        <v>140</v>
      </c>
      <c r="C2058" s="84">
        <v>1998</v>
      </c>
      <c r="D2058" s="3">
        <v>36129</v>
      </c>
      <c r="E2058" s="3"/>
      <c r="AJ2058" s="4"/>
      <c r="AK2058" s="1"/>
      <c r="AL2058" s="1"/>
      <c r="AM2058" s="4"/>
      <c r="AZ2058" s="1">
        <v>7.3</v>
      </c>
      <c r="BY2058" s="1">
        <v>8.5500000000000007</v>
      </c>
      <c r="CB2058" s="1">
        <v>393.57</v>
      </c>
      <c r="CC2058" s="1">
        <v>0.28100000000000003</v>
      </c>
      <c r="CD2058" s="1">
        <v>0.29399999999999998</v>
      </c>
      <c r="CE2058" s="1">
        <v>0.28299999999999997</v>
      </c>
      <c r="CF2058" s="1">
        <v>0.27800000000000002</v>
      </c>
      <c r="CG2058" s="1">
        <v>0.30399999999999999</v>
      </c>
      <c r="CH2058" s="1">
        <v>0.28799999999999998</v>
      </c>
      <c r="CI2058" s="1">
        <v>0.114</v>
      </c>
      <c r="CJ2058" s="1">
        <v>0.126</v>
      </c>
      <c r="CL2058" s="1">
        <v>20.99</v>
      </c>
      <c r="CM2058" s="1">
        <v>16.27</v>
      </c>
      <c r="CN2058" s="1" t="s">
        <v>141</v>
      </c>
      <c r="CO2058" s="1" t="s">
        <v>141</v>
      </c>
    </row>
    <row r="2059" spans="2:93" x14ac:dyDescent="0.25">
      <c r="B2059" s="1" t="s">
        <v>140</v>
      </c>
      <c r="C2059" s="84">
        <v>1998</v>
      </c>
      <c r="D2059" s="3">
        <v>36131</v>
      </c>
      <c r="E2059" s="3"/>
      <c r="AJ2059" s="4">
        <v>606.47</v>
      </c>
      <c r="AK2059" s="1"/>
      <c r="AL2059" s="1"/>
      <c r="AM2059" s="4"/>
      <c r="AR2059" s="1">
        <v>0</v>
      </c>
      <c r="AU2059" s="1">
        <v>0.98890022300000002</v>
      </c>
      <c r="AX2059" s="1">
        <v>3.28</v>
      </c>
      <c r="BC2059" s="1">
        <v>818.83</v>
      </c>
      <c r="BD2059" s="1">
        <v>8.24</v>
      </c>
      <c r="BH2059" s="1">
        <v>26018</v>
      </c>
      <c r="BI2059" s="1">
        <v>239.02</v>
      </c>
      <c r="BJ2059" s="1">
        <v>0</v>
      </c>
      <c r="BW2059" s="1">
        <v>345.27</v>
      </c>
      <c r="CA2059" s="1">
        <v>736.31</v>
      </c>
      <c r="CO2059" s="1" t="s">
        <v>141</v>
      </c>
    </row>
    <row r="2060" spans="2:93" x14ac:dyDescent="0.25">
      <c r="B2060" s="1" t="s">
        <v>143</v>
      </c>
      <c r="C2060" s="84">
        <v>1998</v>
      </c>
      <c r="D2060" s="3">
        <v>36131</v>
      </c>
      <c r="E2060" s="3"/>
      <c r="AJ2060" s="4"/>
      <c r="AK2060" s="1"/>
      <c r="AL2060" s="1"/>
      <c r="AM2060" s="4"/>
      <c r="AY2060" s="1">
        <v>0.5</v>
      </c>
      <c r="BB2060" s="1">
        <v>8</v>
      </c>
      <c r="CO2060" s="1" t="s">
        <v>142</v>
      </c>
    </row>
    <row r="2061" spans="2:93" x14ac:dyDescent="0.25">
      <c r="B2061" s="1" t="s">
        <v>140</v>
      </c>
      <c r="C2061" s="84">
        <v>1998</v>
      </c>
      <c r="D2061" s="3">
        <v>36132</v>
      </c>
      <c r="E2061" s="3"/>
      <c r="AJ2061" s="4"/>
      <c r="AK2061" s="1"/>
      <c r="AL2061" s="1"/>
      <c r="AM2061" s="4"/>
      <c r="AZ2061" s="1">
        <v>7.95</v>
      </c>
      <c r="BY2061" s="1">
        <v>8.9499999999999993</v>
      </c>
      <c r="CL2061" s="1">
        <v>21.99</v>
      </c>
      <c r="CM2061" s="1">
        <v>17.87</v>
      </c>
      <c r="CO2061" s="1" t="s">
        <v>141</v>
      </c>
    </row>
    <row r="2062" spans="2:93" x14ac:dyDescent="0.25">
      <c r="B2062" s="1" t="s">
        <v>140</v>
      </c>
      <c r="C2062" s="84">
        <v>1998</v>
      </c>
      <c r="D2062" s="3">
        <v>36136</v>
      </c>
      <c r="E2062" s="3"/>
      <c r="AJ2062" s="4"/>
      <c r="AK2062" s="1"/>
      <c r="AL2062" s="1"/>
      <c r="AM2062" s="4"/>
      <c r="AZ2062" s="1">
        <v>8.25</v>
      </c>
      <c r="BY2062" s="1">
        <v>9.15</v>
      </c>
      <c r="CB2062" s="1">
        <v>382.13</v>
      </c>
      <c r="CC2062" s="1">
        <v>0.26200000000000001</v>
      </c>
      <c r="CD2062" s="1">
        <v>0.28000000000000003</v>
      </c>
      <c r="CE2062" s="1">
        <v>0.27100000000000002</v>
      </c>
      <c r="CF2062" s="1">
        <v>0.26900000000000002</v>
      </c>
      <c r="CG2062" s="1">
        <v>0.30099999999999999</v>
      </c>
      <c r="CH2062" s="1">
        <v>0.28699999999999998</v>
      </c>
      <c r="CI2062" s="1">
        <v>0.115</v>
      </c>
      <c r="CJ2062" s="1">
        <v>0.126</v>
      </c>
      <c r="CL2062" s="1">
        <v>22.54</v>
      </c>
      <c r="CM2062" s="1">
        <v>18.63</v>
      </c>
      <c r="CN2062" s="1" t="s">
        <v>141</v>
      </c>
      <c r="CO2062" s="1" t="s">
        <v>141</v>
      </c>
    </row>
    <row r="2063" spans="2:93" x14ac:dyDescent="0.25">
      <c r="B2063" s="1" t="s">
        <v>140</v>
      </c>
      <c r="C2063" s="84">
        <v>1998</v>
      </c>
      <c r="D2063" s="3">
        <v>36138</v>
      </c>
      <c r="E2063" s="3"/>
      <c r="AJ2063" s="4">
        <v>683.5</v>
      </c>
      <c r="AK2063" s="1"/>
      <c r="AL2063" s="1"/>
      <c r="AM2063" s="4"/>
      <c r="AR2063" s="1">
        <v>0</v>
      </c>
      <c r="AU2063" s="1">
        <v>0.98586164600000004</v>
      </c>
      <c r="AX2063" s="1">
        <v>3.84</v>
      </c>
      <c r="AY2063" s="1">
        <v>3.75</v>
      </c>
      <c r="BB2063" s="1">
        <v>5.25</v>
      </c>
      <c r="BC2063" s="1">
        <v>1086.17</v>
      </c>
      <c r="BD2063" s="1">
        <v>7.75</v>
      </c>
      <c r="BH2063" s="1">
        <v>27244.55</v>
      </c>
      <c r="BI2063" s="1">
        <v>221.09</v>
      </c>
      <c r="BJ2063" s="1">
        <v>0</v>
      </c>
      <c r="BW2063" s="1">
        <v>436.41</v>
      </c>
      <c r="CA2063" s="1">
        <v>623.70000000000005</v>
      </c>
      <c r="CO2063" s="1" t="s">
        <v>142</v>
      </c>
    </row>
    <row r="2064" spans="2:93" x14ac:dyDescent="0.25">
      <c r="B2064" s="1" t="s">
        <v>140</v>
      </c>
      <c r="C2064" s="84">
        <v>1998</v>
      </c>
      <c r="D2064" s="3">
        <v>36139</v>
      </c>
      <c r="E2064" s="3"/>
      <c r="AJ2064" s="4"/>
      <c r="AK2064" s="1"/>
      <c r="AL2064" s="1"/>
      <c r="AM2064" s="4"/>
      <c r="AZ2064" s="1">
        <v>8.9</v>
      </c>
      <c r="BY2064" s="1">
        <v>9.15</v>
      </c>
      <c r="CL2064" s="1">
        <v>24.88</v>
      </c>
      <c r="CM2064" s="1">
        <v>21.52</v>
      </c>
      <c r="CO2064" s="1" t="s">
        <v>141</v>
      </c>
    </row>
    <row r="2065" spans="2:93" x14ac:dyDescent="0.25">
      <c r="B2065" s="1" t="s">
        <v>140</v>
      </c>
      <c r="C2065" s="84">
        <v>1998</v>
      </c>
      <c r="D2065" s="3">
        <v>36143</v>
      </c>
      <c r="E2065" s="3"/>
      <c r="AJ2065" s="4"/>
      <c r="AK2065" s="1"/>
      <c r="AL2065" s="1"/>
      <c r="AM2065" s="4"/>
      <c r="AZ2065" s="1">
        <v>9.15</v>
      </c>
      <c r="CB2065" s="1">
        <v>371.16</v>
      </c>
      <c r="CC2065" s="1">
        <v>0.24299999999999999</v>
      </c>
      <c r="CD2065" s="1">
        <v>0.27100000000000002</v>
      </c>
      <c r="CE2065" s="1">
        <v>0.26500000000000001</v>
      </c>
      <c r="CF2065" s="1">
        <v>0.26100000000000001</v>
      </c>
      <c r="CG2065" s="1">
        <v>0.29599999999999999</v>
      </c>
      <c r="CH2065" s="1">
        <v>0.28299999999999997</v>
      </c>
      <c r="CI2065" s="1">
        <v>0.111</v>
      </c>
      <c r="CJ2065" s="1">
        <v>0.125</v>
      </c>
      <c r="CL2065" s="1">
        <v>11.46</v>
      </c>
      <c r="CM2065" s="1">
        <v>21.83</v>
      </c>
      <c r="CN2065" s="1" t="s">
        <v>141</v>
      </c>
      <c r="CO2065" s="1" t="s">
        <v>141</v>
      </c>
    </row>
    <row r="2066" spans="2:93" x14ac:dyDescent="0.25">
      <c r="B2066" s="1" t="s">
        <v>140</v>
      </c>
      <c r="C2066" s="84">
        <v>1998</v>
      </c>
      <c r="D2066" s="3">
        <v>36145</v>
      </c>
      <c r="E2066" s="3"/>
      <c r="I2066" s="1">
        <v>0.1825</v>
      </c>
      <c r="J2066" s="1">
        <v>881.22749999999996</v>
      </c>
      <c r="K2066" s="1">
        <v>3306.375</v>
      </c>
      <c r="L2066" s="1">
        <v>4227.3249999999998</v>
      </c>
      <c r="M2066" s="1">
        <v>4941.75</v>
      </c>
      <c r="N2066" s="1">
        <v>3889</v>
      </c>
      <c r="O2066" s="1">
        <v>21309.589039999999</v>
      </c>
      <c r="Z2066" s="1">
        <v>21309.589039999999</v>
      </c>
      <c r="AE2066" s="1">
        <v>881.22749999999996</v>
      </c>
      <c r="AF2066" s="1">
        <v>3306.375</v>
      </c>
      <c r="AG2066" s="1">
        <v>4227.3249999999998</v>
      </c>
      <c r="AH2066" s="1">
        <v>4941.75</v>
      </c>
      <c r="AI2066" s="1">
        <v>3889</v>
      </c>
      <c r="AJ2066" s="4">
        <v>814.86</v>
      </c>
      <c r="AK2066" s="1"/>
      <c r="AL2066" s="1"/>
      <c r="AM2066" s="4"/>
      <c r="AR2066" s="1">
        <v>43.31</v>
      </c>
      <c r="AT2066" s="1">
        <v>7.46</v>
      </c>
      <c r="AU2066" s="1">
        <v>0.96409637000000004</v>
      </c>
      <c r="AX2066" s="1">
        <v>6.09</v>
      </c>
      <c r="AY2066" s="1">
        <v>4.7</v>
      </c>
      <c r="BB2066" s="1">
        <v>4.3</v>
      </c>
      <c r="BC2066" s="1">
        <v>1041</v>
      </c>
      <c r="BD2066" s="1">
        <v>6.41</v>
      </c>
      <c r="BH2066" s="1">
        <v>23995.53</v>
      </c>
      <c r="BI2066" s="1">
        <v>226.57</v>
      </c>
      <c r="BJ2066" s="1">
        <v>1.25</v>
      </c>
      <c r="BL2066" s="1">
        <v>14.92</v>
      </c>
      <c r="BW2066" s="1">
        <v>527.16999999999996</v>
      </c>
      <c r="CA2066" s="1">
        <v>539.96</v>
      </c>
      <c r="CO2066" s="1" t="s">
        <v>142</v>
      </c>
    </row>
    <row r="2067" spans="2:93" x14ac:dyDescent="0.25">
      <c r="B2067" s="1" t="s">
        <v>140</v>
      </c>
      <c r="C2067" s="84">
        <v>1998</v>
      </c>
      <c r="D2067" s="3">
        <v>36146</v>
      </c>
      <c r="E2067" s="3"/>
      <c r="AJ2067" s="4"/>
      <c r="AK2067" s="1"/>
      <c r="AL2067" s="1"/>
      <c r="AM2067" s="4"/>
      <c r="CM2067" s="1">
        <v>11.65</v>
      </c>
      <c r="CO2067" s="1" t="s">
        <v>141</v>
      </c>
    </row>
    <row r="2068" spans="2:93" x14ac:dyDescent="0.25">
      <c r="B2068" s="1" t="s">
        <v>140</v>
      </c>
      <c r="C2068" s="84">
        <v>1998</v>
      </c>
      <c r="D2068" s="3">
        <v>36150</v>
      </c>
      <c r="E2068" s="3"/>
      <c r="AJ2068" s="4"/>
      <c r="AK2068" s="1"/>
      <c r="AL2068" s="1"/>
      <c r="AM2068" s="4"/>
      <c r="CB2068" s="1">
        <v>377.44</v>
      </c>
      <c r="CC2068" s="1">
        <v>0.26200000000000001</v>
      </c>
      <c r="CD2068" s="1">
        <v>0.28499999999999998</v>
      </c>
      <c r="CE2068" s="1">
        <v>0.27500000000000002</v>
      </c>
      <c r="CF2068" s="1">
        <v>0.25900000000000001</v>
      </c>
      <c r="CG2068" s="1">
        <v>0.29599999999999999</v>
      </c>
      <c r="CH2068" s="1">
        <v>0.27900000000000003</v>
      </c>
      <c r="CI2068" s="1">
        <v>0.108</v>
      </c>
      <c r="CJ2068" s="1">
        <v>0.123</v>
      </c>
      <c r="CM2068" s="1">
        <v>12.51</v>
      </c>
      <c r="CN2068" s="1" t="s">
        <v>141</v>
      </c>
      <c r="CO2068" s="1" t="s">
        <v>141</v>
      </c>
    </row>
    <row r="2069" spans="2:93" x14ac:dyDescent="0.25">
      <c r="B2069" s="1" t="s">
        <v>140</v>
      </c>
      <c r="C2069" s="84">
        <v>1998</v>
      </c>
      <c r="D2069" s="3">
        <v>36152</v>
      </c>
      <c r="E2069" s="3"/>
      <c r="AJ2069" s="4"/>
      <c r="AK2069" s="1"/>
      <c r="AL2069" s="1"/>
      <c r="AM2069" s="4"/>
      <c r="CM2069" s="1">
        <v>6.7</v>
      </c>
      <c r="CO2069" s="1" t="s">
        <v>141</v>
      </c>
    </row>
    <row r="2070" spans="2:93" x14ac:dyDescent="0.25">
      <c r="B2070" s="1" t="s">
        <v>140</v>
      </c>
      <c r="C2070" s="84">
        <v>1998</v>
      </c>
      <c r="D2070" s="3">
        <v>36153</v>
      </c>
      <c r="E2070" s="3"/>
      <c r="I2070" s="1">
        <v>1068.6949999999999</v>
      </c>
      <c r="J2070" s="1">
        <v>3306.375</v>
      </c>
      <c r="K2070" s="1">
        <v>4227.3249999999998</v>
      </c>
      <c r="L2070" s="1">
        <v>4941.75</v>
      </c>
      <c r="M2070" s="1">
        <v>3610.9749999999999</v>
      </c>
      <c r="AE2070" s="1">
        <v>1068.6949999999999</v>
      </c>
      <c r="AF2070" s="1">
        <v>3306.375</v>
      </c>
      <c r="AG2070" s="1">
        <v>4227.3249999999998</v>
      </c>
      <c r="AH2070" s="1">
        <v>4941.75</v>
      </c>
      <c r="AI2070" s="1">
        <v>3610.9749999999999</v>
      </c>
      <c r="AJ2070" s="4">
        <v>1015.95</v>
      </c>
      <c r="AK2070" s="1"/>
      <c r="AL2070" s="1"/>
      <c r="AM2070" s="4"/>
      <c r="AR2070" s="1">
        <v>9292.94</v>
      </c>
      <c r="AT2070" s="1">
        <v>87.3</v>
      </c>
      <c r="AU2070" s="1">
        <v>0.971155667</v>
      </c>
      <c r="AX2070" s="1">
        <v>9.8000000000000007</v>
      </c>
      <c r="AY2070" s="1">
        <v>4.5999999999999996</v>
      </c>
      <c r="BB2070" s="1">
        <v>4.4000000000000004</v>
      </c>
      <c r="BC2070" s="1">
        <v>1129.33</v>
      </c>
      <c r="BD2070" s="1">
        <v>6.71</v>
      </c>
      <c r="BH2070" s="1">
        <v>24287.23</v>
      </c>
      <c r="BI2070" s="1">
        <v>201.54</v>
      </c>
      <c r="BJ2070" s="1">
        <v>23.5</v>
      </c>
      <c r="BL2070" s="1">
        <v>96.62</v>
      </c>
      <c r="BW2070" s="1">
        <v>564.11</v>
      </c>
      <c r="CA2070" s="1">
        <v>490.88</v>
      </c>
      <c r="CO2070" s="1" t="s">
        <v>142</v>
      </c>
    </row>
    <row r="2071" spans="2:93" x14ac:dyDescent="0.25">
      <c r="B2071" s="1" t="s">
        <v>140</v>
      </c>
      <c r="C2071" s="84">
        <v>1998</v>
      </c>
      <c r="D2071" s="3">
        <v>36157</v>
      </c>
      <c r="E2071" s="3"/>
      <c r="AJ2071" s="4"/>
      <c r="AK2071" s="1"/>
      <c r="AL2071" s="1"/>
      <c r="AM2071" s="4"/>
      <c r="CB2071" s="1">
        <v>376.73</v>
      </c>
      <c r="CC2071" s="1">
        <v>0.25800000000000001</v>
      </c>
      <c r="CD2071" s="1">
        <v>0.28299999999999997</v>
      </c>
      <c r="CE2071" s="1">
        <v>0.27600000000000002</v>
      </c>
      <c r="CF2071" s="1">
        <v>0.26200000000000001</v>
      </c>
      <c r="CG2071" s="1">
        <v>0.29699999999999999</v>
      </c>
      <c r="CH2071" s="1">
        <v>0.28000000000000003</v>
      </c>
      <c r="CI2071" s="1">
        <v>0.107</v>
      </c>
      <c r="CJ2071" s="1">
        <v>0.122</v>
      </c>
      <c r="CN2071" s="1" t="s">
        <v>141</v>
      </c>
      <c r="CO2071" s="1" t="s">
        <v>141</v>
      </c>
    </row>
    <row r="2072" spans="2:93" x14ac:dyDescent="0.25">
      <c r="B2072" s="1" t="s">
        <v>140</v>
      </c>
      <c r="C2072" s="84">
        <v>1998</v>
      </c>
      <c r="D2072" s="3">
        <v>36159</v>
      </c>
      <c r="E2072" s="3"/>
      <c r="I2072" s="1">
        <v>2243.665</v>
      </c>
      <c r="J2072" s="1">
        <v>3306.375</v>
      </c>
      <c r="K2072" s="1">
        <v>4227.3249999999998</v>
      </c>
      <c r="L2072" s="1">
        <v>4941.75</v>
      </c>
      <c r="M2072" s="1">
        <v>3610.9749999999999</v>
      </c>
      <c r="AE2072" s="1">
        <v>2243.665</v>
      </c>
      <c r="AF2072" s="1">
        <v>3306.375</v>
      </c>
      <c r="AG2072" s="1">
        <v>4227.3249999999998</v>
      </c>
      <c r="AH2072" s="1">
        <v>4941.75</v>
      </c>
      <c r="AI2072" s="1">
        <v>3610.9749999999999</v>
      </c>
      <c r="AJ2072" s="4">
        <v>1165.99</v>
      </c>
      <c r="AK2072" s="1"/>
      <c r="AL2072" s="1"/>
      <c r="AM2072" s="4"/>
      <c r="AR2072" s="1">
        <v>11216.16</v>
      </c>
      <c r="AT2072" s="1">
        <v>165.85</v>
      </c>
      <c r="AU2072" s="1">
        <v>0.91998731700000003</v>
      </c>
      <c r="AX2072" s="1">
        <v>7.26</v>
      </c>
      <c r="BC2072" s="1">
        <v>1156.83</v>
      </c>
      <c r="BD2072" s="1">
        <v>4.51</v>
      </c>
      <c r="BH2072" s="1">
        <v>22383.71</v>
      </c>
      <c r="BI2072" s="1">
        <v>213.98</v>
      </c>
      <c r="BJ2072" s="1">
        <v>24.03</v>
      </c>
      <c r="BL2072" s="1">
        <v>112.83</v>
      </c>
      <c r="BW2072" s="1">
        <v>624.13</v>
      </c>
      <c r="CA2072" s="1">
        <v>542.85</v>
      </c>
      <c r="CO2072" s="1" t="s">
        <v>141</v>
      </c>
    </row>
    <row r="2073" spans="2:93" x14ac:dyDescent="0.25">
      <c r="B2073" s="1" t="s">
        <v>143</v>
      </c>
      <c r="C2073" s="84">
        <v>1998</v>
      </c>
      <c r="D2073" s="3">
        <v>36159</v>
      </c>
      <c r="E2073" s="3"/>
      <c r="AJ2073" s="4"/>
      <c r="AK2073" s="1"/>
      <c r="AL2073" s="1"/>
      <c r="AM2073" s="4"/>
      <c r="AY2073" s="1">
        <v>4.2</v>
      </c>
      <c r="BB2073" s="1">
        <v>4.8</v>
      </c>
      <c r="CO2073" s="1" t="s">
        <v>142</v>
      </c>
    </row>
    <row r="2074" spans="2:93" x14ac:dyDescent="0.25">
      <c r="B2074" s="1" t="s">
        <v>140</v>
      </c>
      <c r="C2074" s="84">
        <v>1998</v>
      </c>
      <c r="D2074" s="3">
        <v>36167</v>
      </c>
      <c r="E2074" s="3"/>
      <c r="AJ2074" s="4">
        <v>1497.76</v>
      </c>
      <c r="AK2074" s="1"/>
      <c r="AL2074" s="1"/>
      <c r="AM2074" s="4"/>
      <c r="AR2074" s="1">
        <v>20972.11</v>
      </c>
      <c r="AT2074" s="1">
        <v>337.81</v>
      </c>
      <c r="AU2074" s="1">
        <v>0.91596526099999998</v>
      </c>
      <c r="AX2074" s="1">
        <v>10.46</v>
      </c>
      <c r="AY2074" s="1">
        <v>4.6500000000000004</v>
      </c>
      <c r="BB2074" s="1">
        <v>4.3499999999999996</v>
      </c>
      <c r="BC2074" s="1">
        <v>1186.67</v>
      </c>
      <c r="BD2074" s="1">
        <v>4.5999999999999996</v>
      </c>
      <c r="BH2074" s="1">
        <v>23380.46</v>
      </c>
      <c r="BI2074" s="1">
        <v>208.73</v>
      </c>
      <c r="BJ2074" s="1">
        <v>27.83</v>
      </c>
      <c r="BL2074" s="1">
        <v>127.94</v>
      </c>
      <c r="BW2074" s="1">
        <v>752.41</v>
      </c>
      <c r="CA2074" s="1">
        <v>641.03</v>
      </c>
      <c r="CO2074" s="1" t="s">
        <v>142</v>
      </c>
    </row>
    <row r="2075" spans="2:93" x14ac:dyDescent="0.25">
      <c r="B2075" s="1" t="s">
        <v>140</v>
      </c>
      <c r="C2075" s="84">
        <v>1998</v>
      </c>
      <c r="D2075" s="3">
        <v>36171</v>
      </c>
      <c r="E2075" s="3"/>
      <c r="AJ2075" s="4"/>
      <c r="AK2075" s="1"/>
      <c r="AL2075" s="1"/>
      <c r="AM2075" s="4"/>
      <c r="CB2075" s="1">
        <v>373.13</v>
      </c>
      <c r="CC2075" s="1">
        <v>0.26</v>
      </c>
      <c r="CD2075" s="1">
        <v>0.29799999999999999</v>
      </c>
      <c r="CE2075" s="1">
        <v>0.27800000000000002</v>
      </c>
      <c r="CF2075" s="1">
        <v>0.25</v>
      </c>
      <c r="CG2075" s="1">
        <v>0.28599999999999998</v>
      </c>
      <c r="CH2075" s="1">
        <v>0.27400000000000002</v>
      </c>
      <c r="CI2075" s="1">
        <v>0.10100000000000001</v>
      </c>
      <c r="CJ2075" s="1">
        <v>0.11899999999999999</v>
      </c>
      <c r="CN2075" s="1" t="s">
        <v>141</v>
      </c>
    </row>
    <row r="2076" spans="2:93" x14ac:dyDescent="0.25">
      <c r="B2076" s="1" t="s">
        <v>140</v>
      </c>
      <c r="C2076" s="84">
        <v>1998</v>
      </c>
      <c r="D2076" s="3">
        <v>36172</v>
      </c>
      <c r="E2076" s="3"/>
      <c r="AJ2076" s="4">
        <v>1610.51</v>
      </c>
      <c r="AK2076" s="1"/>
      <c r="AL2076" s="1"/>
      <c r="AM2076" s="4"/>
      <c r="AR2076" s="1">
        <v>19692.61</v>
      </c>
      <c r="AT2076" s="1">
        <v>533.62</v>
      </c>
      <c r="AU2076" s="1">
        <v>0.88702643800000003</v>
      </c>
      <c r="AX2076" s="1">
        <v>11.56</v>
      </c>
      <c r="AY2076" s="1">
        <v>4.9000000000000004</v>
      </c>
      <c r="BB2076" s="1">
        <v>4.0999999999999996</v>
      </c>
      <c r="BC2076" s="1">
        <v>1173.33</v>
      </c>
      <c r="BD2076" s="1">
        <v>4.29</v>
      </c>
      <c r="BH2076" s="1">
        <v>23477.65</v>
      </c>
      <c r="BI2076" s="1">
        <v>186.92</v>
      </c>
      <c r="BJ2076" s="1">
        <v>27.7</v>
      </c>
      <c r="BL2076" s="1">
        <v>113.61</v>
      </c>
      <c r="BW2076" s="1">
        <v>698.06</v>
      </c>
      <c r="CA2076" s="1">
        <v>551.51</v>
      </c>
      <c r="CO2076" s="1" t="s">
        <v>142</v>
      </c>
    </row>
    <row r="2077" spans="2:93" x14ac:dyDescent="0.25">
      <c r="B2077" s="1" t="s">
        <v>140</v>
      </c>
      <c r="C2077" s="84">
        <v>1998</v>
      </c>
      <c r="D2077" s="3">
        <v>36178</v>
      </c>
      <c r="E2077" s="3"/>
      <c r="AJ2077" s="4"/>
      <c r="AK2077" s="1"/>
      <c r="AL2077" s="1"/>
      <c r="AM2077" s="4"/>
      <c r="CB2077" s="1">
        <v>375.04</v>
      </c>
      <c r="CC2077" s="1">
        <v>0.26100000000000001</v>
      </c>
      <c r="CD2077" s="1">
        <v>0.28899999999999998</v>
      </c>
      <c r="CE2077" s="1">
        <v>0.27900000000000003</v>
      </c>
      <c r="CF2077" s="1">
        <v>0.26400000000000001</v>
      </c>
      <c r="CG2077" s="1">
        <v>0.28999999999999998</v>
      </c>
      <c r="CH2077" s="1">
        <v>0.27400000000000002</v>
      </c>
      <c r="CI2077" s="1">
        <v>0.10100000000000001</v>
      </c>
      <c r="CJ2077" s="1">
        <v>0.11799999999999999</v>
      </c>
      <c r="CN2077" s="1" t="s">
        <v>141</v>
      </c>
    </row>
    <row r="2078" spans="2:93" x14ac:dyDescent="0.25">
      <c r="B2078" s="1" t="s">
        <v>140</v>
      </c>
      <c r="C2078" s="84">
        <v>1998</v>
      </c>
      <c r="D2078" s="3">
        <v>36179</v>
      </c>
      <c r="E2078" s="3"/>
      <c r="I2078" s="1">
        <v>2347.0275000000001</v>
      </c>
      <c r="J2078" s="1">
        <v>4227.3249999999998</v>
      </c>
      <c r="K2078" s="1">
        <v>4941.75</v>
      </c>
      <c r="L2078" s="1">
        <v>3610.9749999999999</v>
      </c>
      <c r="AF2078" s="1">
        <v>2347.0275000000001</v>
      </c>
      <c r="AG2078" s="1">
        <v>4227.3249999999998</v>
      </c>
      <c r="AH2078" s="1">
        <v>4941.75</v>
      </c>
      <c r="AI2078" s="1">
        <v>3610.9749999999999</v>
      </c>
      <c r="AJ2078" s="4">
        <v>2056.61</v>
      </c>
      <c r="AK2078" s="1"/>
      <c r="AL2078" s="1"/>
      <c r="AM2078" s="4"/>
      <c r="AR2078" s="1">
        <v>28190.23</v>
      </c>
      <c r="AT2078" s="1">
        <v>841.49</v>
      </c>
      <c r="AU2078" s="1">
        <v>0.88927950200000005</v>
      </c>
      <c r="AX2078" s="1">
        <v>13.12</v>
      </c>
      <c r="AY2078" s="1">
        <v>5.3</v>
      </c>
      <c r="BB2078" s="1">
        <v>3.7</v>
      </c>
      <c r="BD2078" s="1">
        <v>3.95</v>
      </c>
      <c r="BH2078" s="1">
        <v>20940.849999999999</v>
      </c>
      <c r="BI2078" s="1">
        <v>194.26</v>
      </c>
      <c r="BJ2078" s="1">
        <v>31.33</v>
      </c>
      <c r="BL2078" s="1">
        <v>162.86000000000001</v>
      </c>
      <c r="BW2078" s="1">
        <v>769.09</v>
      </c>
      <c r="CA2078" s="1">
        <v>620.80999999999995</v>
      </c>
      <c r="CO2078" s="1" t="s">
        <v>142</v>
      </c>
    </row>
    <row r="2079" spans="2:93" x14ac:dyDescent="0.25">
      <c r="B2079" s="1" t="s">
        <v>140</v>
      </c>
      <c r="C2079" s="84">
        <v>1998</v>
      </c>
      <c r="D2079" s="3">
        <v>36185</v>
      </c>
      <c r="E2079" s="3"/>
      <c r="AJ2079" s="4"/>
      <c r="AK2079" s="1"/>
      <c r="AL2079" s="1"/>
      <c r="AM2079" s="4"/>
      <c r="CB2079" s="1">
        <v>374.85</v>
      </c>
      <c r="CC2079" s="1">
        <v>0.26200000000000001</v>
      </c>
      <c r="CD2079" s="1">
        <v>0.29099999999999998</v>
      </c>
      <c r="CE2079" s="1">
        <v>0.28000000000000003</v>
      </c>
      <c r="CF2079" s="1">
        <v>0.26600000000000001</v>
      </c>
      <c r="CG2079" s="1">
        <v>0.28999999999999998</v>
      </c>
      <c r="CH2079" s="1">
        <v>0.26900000000000002</v>
      </c>
      <c r="CI2079" s="1">
        <v>9.9000000000000005E-2</v>
      </c>
      <c r="CJ2079" s="1">
        <v>0.11700000000000001</v>
      </c>
      <c r="CN2079" s="1" t="s">
        <v>141</v>
      </c>
    </row>
    <row r="2080" spans="2:93" x14ac:dyDescent="0.25">
      <c r="B2080" s="1" t="s">
        <v>140</v>
      </c>
      <c r="C2080" s="84">
        <v>1998</v>
      </c>
      <c r="D2080" s="3">
        <v>36188</v>
      </c>
      <c r="E2080" s="3"/>
      <c r="I2080" s="1">
        <v>1203.0250000000001</v>
      </c>
      <c r="J2080" s="1">
        <v>2363.31</v>
      </c>
      <c r="K2080" s="1">
        <v>4227.3249999999998</v>
      </c>
      <c r="L2080" s="1">
        <v>4941.75</v>
      </c>
      <c r="M2080" s="1">
        <v>3610.9749999999999</v>
      </c>
      <c r="AE2080" s="1">
        <v>1203.0250000000001</v>
      </c>
      <c r="AF2080" s="1">
        <v>2363.31</v>
      </c>
      <c r="AG2080" s="1">
        <v>4227.3249999999998</v>
      </c>
      <c r="AH2080" s="1">
        <v>4941.75</v>
      </c>
      <c r="AI2080" s="1">
        <v>3610.9749999999999</v>
      </c>
      <c r="AJ2080" s="4">
        <v>1596.96</v>
      </c>
      <c r="AK2080" s="1"/>
      <c r="AL2080" s="1"/>
      <c r="AM2080" s="4"/>
      <c r="AR2080" s="1">
        <v>16772.080000000002</v>
      </c>
      <c r="AT2080" s="1">
        <v>701.97</v>
      </c>
      <c r="AU2080" s="1">
        <v>0.85369152999999998</v>
      </c>
      <c r="AX2080" s="1">
        <v>7.82</v>
      </c>
      <c r="AY2080" s="1">
        <v>5.05</v>
      </c>
      <c r="BB2080" s="1">
        <v>3.95</v>
      </c>
      <c r="BD2080" s="1">
        <v>3.64</v>
      </c>
      <c r="BH2080" s="1">
        <v>23724.15</v>
      </c>
      <c r="BI2080" s="1">
        <v>158.21</v>
      </c>
      <c r="BJ2080" s="1">
        <v>24.38</v>
      </c>
      <c r="BL2080" s="1">
        <v>119.11</v>
      </c>
      <c r="BW2080" s="1">
        <v>564.66</v>
      </c>
      <c r="CA2080" s="1">
        <v>499.54</v>
      </c>
      <c r="CO2080" s="1" t="s">
        <v>142</v>
      </c>
    </row>
    <row r="2081" spans="2:93" x14ac:dyDescent="0.25">
      <c r="B2081" s="1" t="s">
        <v>140</v>
      </c>
      <c r="C2081" s="84">
        <v>1998</v>
      </c>
      <c r="D2081" s="3">
        <v>36192</v>
      </c>
      <c r="E2081" s="3"/>
      <c r="AJ2081" s="4"/>
      <c r="AK2081" s="1"/>
      <c r="AL2081" s="1"/>
      <c r="AM2081" s="4"/>
      <c r="CB2081" s="1">
        <v>377.13</v>
      </c>
      <c r="CC2081" s="1">
        <v>0.251</v>
      </c>
      <c r="CD2081" s="1">
        <v>0.28599999999999998</v>
      </c>
      <c r="CE2081" s="1">
        <v>0.28299999999999997</v>
      </c>
      <c r="CF2081" s="1">
        <v>0.28000000000000003</v>
      </c>
      <c r="CG2081" s="1">
        <v>0.29699999999999999</v>
      </c>
      <c r="CH2081" s="1">
        <v>0.27100000000000002</v>
      </c>
      <c r="CI2081" s="1">
        <v>0.10199999999999999</v>
      </c>
      <c r="CJ2081" s="1">
        <v>0.11700000000000001</v>
      </c>
      <c r="CN2081" s="1" t="s">
        <v>141</v>
      </c>
    </row>
    <row r="2082" spans="2:93" x14ac:dyDescent="0.25">
      <c r="B2082" s="1" t="s">
        <v>140</v>
      </c>
      <c r="C2082" s="84">
        <v>1998</v>
      </c>
      <c r="D2082" s="3">
        <v>36194</v>
      </c>
      <c r="E2082" s="3"/>
      <c r="AJ2082" s="4">
        <v>1774.39</v>
      </c>
      <c r="AK2082" s="1"/>
      <c r="AL2082" s="1"/>
      <c r="AM2082" s="4"/>
      <c r="AR2082" s="1">
        <v>19558.560000000001</v>
      </c>
      <c r="AT2082" s="1">
        <v>804.79</v>
      </c>
      <c r="AU2082" s="1">
        <v>0.85324029099999998</v>
      </c>
      <c r="AX2082" s="1">
        <v>16.25</v>
      </c>
      <c r="AY2082" s="1">
        <v>5.25</v>
      </c>
      <c r="BB2082" s="1">
        <v>3.75</v>
      </c>
      <c r="BD2082" s="1">
        <v>3.72</v>
      </c>
      <c r="BI2082" s="1">
        <v>153.16999999999999</v>
      </c>
      <c r="BJ2082" s="1">
        <v>24.95</v>
      </c>
      <c r="BL2082" s="1">
        <v>112.8</v>
      </c>
      <c r="BW2082" s="1">
        <v>593.54</v>
      </c>
      <c r="CA2082" s="1">
        <v>545.74</v>
      </c>
      <c r="CO2082" s="1" t="s">
        <v>142</v>
      </c>
    </row>
    <row r="2083" spans="2:93" x14ac:dyDescent="0.25">
      <c r="B2083" s="1" t="s">
        <v>140</v>
      </c>
      <c r="C2083" s="84">
        <v>1998</v>
      </c>
      <c r="D2083" s="3">
        <v>36199</v>
      </c>
      <c r="E2083" s="3"/>
      <c r="AJ2083" s="4"/>
      <c r="AK2083" s="1"/>
      <c r="AL2083" s="1"/>
      <c r="AM2083" s="4"/>
      <c r="CB2083" s="1">
        <v>374.84</v>
      </c>
      <c r="CC2083" s="1">
        <v>0.25</v>
      </c>
      <c r="CD2083" s="1">
        <v>0.28699999999999998</v>
      </c>
      <c r="CE2083" s="1">
        <v>0.27900000000000003</v>
      </c>
      <c r="CF2083" s="1">
        <v>0.28100000000000003</v>
      </c>
      <c r="CG2083" s="1">
        <v>0.29199999999999998</v>
      </c>
      <c r="CH2083" s="1">
        <v>0.27300000000000002</v>
      </c>
      <c r="CI2083" s="1">
        <v>9.9000000000000005E-2</v>
      </c>
      <c r="CJ2083" s="1">
        <v>0.114</v>
      </c>
      <c r="CN2083" s="1" t="s">
        <v>141</v>
      </c>
    </row>
    <row r="2084" spans="2:93" x14ac:dyDescent="0.25">
      <c r="B2084" s="1" t="s">
        <v>140</v>
      </c>
      <c r="C2084" s="84">
        <v>1998</v>
      </c>
      <c r="D2084" s="3">
        <v>36199</v>
      </c>
      <c r="E2084" s="3"/>
      <c r="AJ2084" s="4">
        <v>1774.12</v>
      </c>
      <c r="AK2084" s="1"/>
      <c r="AL2084" s="1"/>
      <c r="AM2084" s="4"/>
      <c r="AR2084" s="1">
        <v>18656.39</v>
      </c>
      <c r="AT2084" s="1">
        <v>807.37</v>
      </c>
      <c r="AU2084" s="1">
        <v>0.73487529900000004</v>
      </c>
      <c r="AX2084" s="1">
        <v>21.95</v>
      </c>
      <c r="AY2084" s="1">
        <v>6.15</v>
      </c>
      <c r="BB2084" s="1">
        <v>2.85</v>
      </c>
      <c r="BD2084" s="1">
        <v>2.82</v>
      </c>
      <c r="BI2084" s="1">
        <v>120.77</v>
      </c>
      <c r="BJ2084" s="1">
        <v>21.35</v>
      </c>
      <c r="BL2084" s="1">
        <v>100.47</v>
      </c>
      <c r="BW2084" s="1">
        <v>596.78</v>
      </c>
      <c r="CA2084" s="1">
        <v>525.53</v>
      </c>
      <c r="CO2084" s="1" t="s">
        <v>142</v>
      </c>
    </row>
    <row r="2085" spans="2:93" x14ac:dyDescent="0.25">
      <c r="B2085" s="1" t="s">
        <v>140</v>
      </c>
      <c r="C2085" s="84">
        <v>1998</v>
      </c>
      <c r="D2085" s="3">
        <v>36206</v>
      </c>
      <c r="E2085" s="3"/>
      <c r="AJ2085" s="4"/>
      <c r="AK2085" s="1"/>
      <c r="AL2085" s="1"/>
      <c r="AM2085" s="4"/>
      <c r="CB2085" s="1">
        <v>394.27</v>
      </c>
      <c r="CC2085" s="1">
        <v>0.28199999999999997</v>
      </c>
      <c r="CD2085" s="1">
        <v>0.29799999999999999</v>
      </c>
      <c r="CE2085" s="1">
        <v>0.28899999999999998</v>
      </c>
      <c r="CF2085" s="1">
        <v>0.29599999999999999</v>
      </c>
      <c r="CG2085" s="1">
        <v>0.30499999999999999</v>
      </c>
      <c r="CH2085" s="1">
        <v>0.27700000000000002</v>
      </c>
      <c r="CI2085" s="1">
        <v>0.107</v>
      </c>
      <c r="CJ2085" s="1">
        <v>0.11700000000000001</v>
      </c>
      <c r="CN2085" s="1" t="s">
        <v>141</v>
      </c>
    </row>
    <row r="2086" spans="2:93" x14ac:dyDescent="0.25">
      <c r="B2086" s="1" t="s">
        <v>140</v>
      </c>
      <c r="C2086" s="84">
        <v>1998</v>
      </c>
      <c r="D2086" s="3">
        <v>36209</v>
      </c>
      <c r="E2086" s="3"/>
      <c r="I2086" s="1">
        <v>2170.25</v>
      </c>
      <c r="J2086" s="1">
        <v>4699.6000000000004</v>
      </c>
      <c r="K2086" s="1">
        <v>3610.9749999999999</v>
      </c>
      <c r="AG2086" s="1">
        <v>2170.25</v>
      </c>
      <c r="AH2086" s="1">
        <v>4699.6000000000004</v>
      </c>
      <c r="AI2086" s="1">
        <v>3610.9749999999999</v>
      </c>
      <c r="AJ2086" s="4">
        <v>1981.16</v>
      </c>
      <c r="AK2086" s="1"/>
      <c r="AL2086" s="1"/>
      <c r="AM2086" s="4"/>
      <c r="AR2086" s="1">
        <v>19994.91</v>
      </c>
      <c r="AT2086" s="1">
        <v>912.98</v>
      </c>
      <c r="AU2086" s="1">
        <v>0.72796717700000002</v>
      </c>
      <c r="AX2086" s="1">
        <v>25.57</v>
      </c>
      <c r="AY2086" s="1">
        <v>6.8</v>
      </c>
      <c r="BB2086" s="1">
        <v>2.2000000000000002</v>
      </c>
      <c r="BD2086" s="1">
        <v>2.15</v>
      </c>
      <c r="BI2086" s="1">
        <v>95.66</v>
      </c>
      <c r="BJ2086" s="1">
        <v>23.43</v>
      </c>
      <c r="BL2086" s="1">
        <v>111.06</v>
      </c>
      <c r="BW2086" s="1">
        <v>688.25</v>
      </c>
      <c r="CA2086" s="1">
        <v>586.16</v>
      </c>
      <c r="CO2086" s="1" t="s">
        <v>142</v>
      </c>
    </row>
    <row r="2087" spans="2:93" x14ac:dyDescent="0.25">
      <c r="B2087" s="1" t="s">
        <v>140</v>
      </c>
      <c r="C2087" s="84">
        <v>1998</v>
      </c>
      <c r="D2087" s="3">
        <v>36213</v>
      </c>
      <c r="E2087" s="3"/>
      <c r="AJ2087" s="4"/>
      <c r="AK2087" s="1"/>
      <c r="AL2087" s="1"/>
      <c r="AM2087" s="4"/>
      <c r="CB2087" s="1">
        <v>391.05</v>
      </c>
      <c r="CC2087" s="1">
        <v>0.26</v>
      </c>
      <c r="CD2087" s="1">
        <v>0.29199999999999998</v>
      </c>
      <c r="CE2087" s="1">
        <v>0.28799999999999998</v>
      </c>
      <c r="CF2087" s="1">
        <v>0.29899999999999999</v>
      </c>
      <c r="CG2087" s="1">
        <v>0.309</v>
      </c>
      <c r="CH2087" s="1">
        <v>0.28100000000000003</v>
      </c>
      <c r="CI2087" s="1">
        <v>0.108</v>
      </c>
      <c r="CJ2087" s="1">
        <v>0.11799999999999999</v>
      </c>
      <c r="CN2087" s="1" t="s">
        <v>141</v>
      </c>
    </row>
    <row r="2088" spans="2:93" x14ac:dyDescent="0.25">
      <c r="B2088" s="1" t="s">
        <v>140</v>
      </c>
      <c r="C2088" s="84">
        <v>1998</v>
      </c>
      <c r="D2088" s="3">
        <v>36215</v>
      </c>
      <c r="E2088" s="3"/>
      <c r="I2088" s="1">
        <v>2520.25</v>
      </c>
      <c r="J2088" s="1">
        <v>2905.7150000000001</v>
      </c>
      <c r="AH2088" s="1">
        <v>2520.25</v>
      </c>
      <c r="AI2088" s="1">
        <v>2905.7150000000001</v>
      </c>
      <c r="AJ2088" s="4">
        <v>1533</v>
      </c>
      <c r="AK2088" s="1"/>
      <c r="AL2088" s="1"/>
      <c r="AM2088" s="4"/>
      <c r="AR2088" s="1">
        <v>15467.57</v>
      </c>
      <c r="AT2088" s="1">
        <v>648.29999999999995</v>
      </c>
      <c r="AU2088" s="1">
        <v>0.33838709500000003</v>
      </c>
      <c r="AX2088" s="1">
        <v>31.16</v>
      </c>
      <c r="AY2088" s="1">
        <v>8.1</v>
      </c>
      <c r="BB2088" s="1">
        <v>0.9</v>
      </c>
      <c r="BD2088" s="1">
        <v>0.84</v>
      </c>
      <c r="BI2088" s="1">
        <v>39.89</v>
      </c>
      <c r="BJ2088" s="1">
        <v>21.95</v>
      </c>
      <c r="BL2088" s="1">
        <v>77.7</v>
      </c>
      <c r="BW2088" s="1">
        <v>556.03</v>
      </c>
      <c r="CA2088" s="1">
        <v>467.78</v>
      </c>
      <c r="CO2088" s="1" t="s">
        <v>142</v>
      </c>
    </row>
    <row r="2089" spans="2:93" x14ac:dyDescent="0.25">
      <c r="B2089" s="1" t="s">
        <v>140</v>
      </c>
      <c r="C2089" s="84">
        <v>1998</v>
      </c>
      <c r="D2089" s="3">
        <v>36220</v>
      </c>
      <c r="E2089" s="3"/>
      <c r="AJ2089" s="4"/>
      <c r="AK2089" s="1"/>
      <c r="AL2089" s="1"/>
      <c r="AM2089" s="4"/>
      <c r="CB2089" s="1">
        <v>404.54</v>
      </c>
      <c r="CC2089" s="1">
        <v>0.28799999999999998</v>
      </c>
      <c r="CD2089" s="1">
        <v>0.30599999999999999</v>
      </c>
      <c r="CE2089" s="1">
        <v>0.29099999999999998</v>
      </c>
      <c r="CF2089" s="1">
        <v>0.307</v>
      </c>
      <c r="CG2089" s="1">
        <v>0.311</v>
      </c>
      <c r="CH2089" s="1">
        <v>0.28699999999999998</v>
      </c>
      <c r="CI2089" s="1">
        <v>0.114</v>
      </c>
      <c r="CJ2089" s="1">
        <v>0.11899999999999999</v>
      </c>
      <c r="CN2089" s="1" t="s">
        <v>141</v>
      </c>
    </row>
    <row r="2090" spans="2:93" x14ac:dyDescent="0.25">
      <c r="B2090" s="1" t="s">
        <v>140</v>
      </c>
      <c r="C2090" s="84">
        <v>1998</v>
      </c>
      <c r="D2090" s="3">
        <v>36220</v>
      </c>
      <c r="E2090" s="3"/>
      <c r="I2090" s="1">
        <v>3038.35</v>
      </c>
      <c r="J2090" s="1">
        <v>5040.5</v>
      </c>
      <c r="K2090" s="1">
        <v>2200.4549999999999</v>
      </c>
      <c r="AG2090" s="1">
        <v>3038.35</v>
      </c>
      <c r="AH2090" s="1">
        <v>5040.5</v>
      </c>
      <c r="AI2090" s="1">
        <v>2200.4549999999999</v>
      </c>
      <c r="AJ2090" s="4">
        <v>1663.6</v>
      </c>
      <c r="AK2090" s="1"/>
      <c r="AL2090" s="1"/>
      <c r="AM2090" s="4"/>
      <c r="AR2090" s="1">
        <v>22717.08</v>
      </c>
      <c r="AT2090" s="1">
        <v>679.55</v>
      </c>
      <c r="AU2090" s="1">
        <v>0.420739111</v>
      </c>
      <c r="AX2090" s="1">
        <v>29.56</v>
      </c>
      <c r="AY2090" s="1">
        <v>7.55</v>
      </c>
      <c r="BB2090" s="1">
        <v>1.45</v>
      </c>
      <c r="BD2090" s="1">
        <v>1.6</v>
      </c>
      <c r="BI2090" s="1">
        <v>58.6</v>
      </c>
      <c r="BJ2090" s="1">
        <v>29.05</v>
      </c>
      <c r="BL2090" s="1">
        <v>100.19</v>
      </c>
      <c r="BN2090" s="1" t="s">
        <v>89</v>
      </c>
      <c r="BW2090" s="1">
        <v>605.72</v>
      </c>
      <c r="CA2090" s="1">
        <v>470.66</v>
      </c>
      <c r="CO2090" s="1" t="s">
        <v>142</v>
      </c>
    </row>
    <row r="2091" spans="2:93" x14ac:dyDescent="0.25">
      <c r="B2091" s="1" t="s">
        <v>140</v>
      </c>
      <c r="C2091" s="84">
        <v>1998</v>
      </c>
      <c r="D2091" s="3">
        <v>36221</v>
      </c>
      <c r="E2091" s="3"/>
      <c r="I2091" s="1">
        <v>72.1815</v>
      </c>
      <c r="J2091" s="1">
        <v>2189.85</v>
      </c>
      <c r="K2091" s="1">
        <v>4227.3249999999998</v>
      </c>
      <c r="L2091" s="1">
        <v>4941.75</v>
      </c>
      <c r="M2091" s="1">
        <v>3610.9749999999999</v>
      </c>
      <c r="AE2091" s="1">
        <v>72.1815</v>
      </c>
      <c r="AF2091" s="1">
        <v>2189.85</v>
      </c>
      <c r="AG2091" s="1">
        <v>4227.3249999999998</v>
      </c>
      <c r="AH2091" s="1">
        <v>4941.75</v>
      </c>
      <c r="AI2091" s="1">
        <v>3610.9749999999999</v>
      </c>
      <c r="AJ2091" s="4"/>
      <c r="AK2091" s="1"/>
      <c r="AL2091" s="1"/>
      <c r="AM2091" s="4"/>
      <c r="CO2091" s="1" t="s">
        <v>141</v>
      </c>
    </row>
    <row r="2092" spans="2:93" x14ac:dyDescent="0.25">
      <c r="B2092" s="1" t="s">
        <v>140</v>
      </c>
      <c r="C2092" s="84">
        <v>1998</v>
      </c>
      <c r="D2092" s="3">
        <v>36227</v>
      </c>
      <c r="E2092" s="3"/>
      <c r="AJ2092" s="4"/>
      <c r="AK2092" s="1"/>
      <c r="AL2092" s="1"/>
      <c r="AM2092" s="4"/>
      <c r="CB2092" s="1">
        <v>399.05</v>
      </c>
      <c r="CC2092" s="1">
        <v>0.27</v>
      </c>
      <c r="CD2092" s="1">
        <v>0.30399999999999999</v>
      </c>
      <c r="CE2092" s="1">
        <v>0.29399999999999998</v>
      </c>
      <c r="CF2092" s="1">
        <v>0.30099999999999999</v>
      </c>
      <c r="CG2092" s="1">
        <v>0.314</v>
      </c>
      <c r="CH2092" s="1">
        <v>0.28100000000000003</v>
      </c>
      <c r="CI2092" s="1">
        <v>0.113</v>
      </c>
      <c r="CJ2092" s="1">
        <v>0.12</v>
      </c>
      <c r="CN2092" s="1" t="s">
        <v>141</v>
      </c>
    </row>
    <row r="2093" spans="2:93" x14ac:dyDescent="0.25">
      <c r="B2093" s="1" t="s">
        <v>140</v>
      </c>
      <c r="C2093" s="84">
        <v>1998</v>
      </c>
      <c r="D2093" s="3">
        <v>36342</v>
      </c>
      <c r="E2093" s="3"/>
      <c r="I2093" s="1">
        <v>948.39250000000004</v>
      </c>
      <c r="J2093" s="1">
        <v>3306.375</v>
      </c>
      <c r="K2093" s="1">
        <v>4227.3249999999998</v>
      </c>
      <c r="L2093" s="1">
        <v>4941.75</v>
      </c>
      <c r="M2093" s="1">
        <v>3610.9749999999999</v>
      </c>
      <c r="AE2093" s="1">
        <v>948.39250000000004</v>
      </c>
      <c r="AF2093" s="1">
        <v>3306.375</v>
      </c>
      <c r="AG2093" s="1">
        <v>4227.3249999999998</v>
      </c>
      <c r="AH2093" s="1">
        <v>4941.75</v>
      </c>
      <c r="AI2093" s="1">
        <v>3610.9749999999999</v>
      </c>
      <c r="AJ2093" s="4"/>
      <c r="AK2093" s="1"/>
      <c r="AL2093" s="1"/>
      <c r="AM2093" s="4"/>
      <c r="CO2093" s="1" t="s">
        <v>141</v>
      </c>
    </row>
    <row r="2094" spans="2:93" x14ac:dyDescent="0.25">
      <c r="B2094" s="1" t="s">
        <v>140</v>
      </c>
      <c r="C2094" s="84">
        <v>1998</v>
      </c>
      <c r="D2094" s="3">
        <v>36435</v>
      </c>
      <c r="E2094" s="3"/>
      <c r="I2094" s="1">
        <v>1387.68</v>
      </c>
      <c r="J2094" s="1">
        <v>2787.3724999999999</v>
      </c>
      <c r="K2094" s="1">
        <v>4941.75</v>
      </c>
      <c r="L2094" s="1">
        <v>3610.9749999999999</v>
      </c>
      <c r="AF2094" s="1">
        <v>1387.68</v>
      </c>
      <c r="AG2094" s="1">
        <v>2787.3724999999999</v>
      </c>
      <c r="AH2094" s="1">
        <v>4941.75</v>
      </c>
      <c r="AI2094" s="1">
        <v>3610.9749999999999</v>
      </c>
      <c r="AJ2094" s="4"/>
      <c r="AK2094" s="1"/>
      <c r="AL2094" s="1"/>
      <c r="AM2094" s="4"/>
      <c r="CO2094" s="1" t="s">
        <v>141</v>
      </c>
    </row>
    <row r="2095" spans="2:93" x14ac:dyDescent="0.25">
      <c r="B2095" s="1" t="s">
        <v>140</v>
      </c>
      <c r="C2095" s="84">
        <v>1998</v>
      </c>
      <c r="D2095" s="3">
        <v>36495</v>
      </c>
      <c r="E2095" s="3"/>
      <c r="I2095" s="1">
        <v>481.21</v>
      </c>
      <c r="J2095" s="1">
        <v>3306.375</v>
      </c>
      <c r="K2095" s="1">
        <v>4227.3249999999998</v>
      </c>
      <c r="L2095" s="1">
        <v>4941.75</v>
      </c>
      <c r="M2095" s="1">
        <v>3610.9749999999999</v>
      </c>
      <c r="AE2095" s="1">
        <v>481.21</v>
      </c>
      <c r="AF2095" s="1">
        <v>3306.375</v>
      </c>
      <c r="AG2095" s="1">
        <v>4227.3249999999998</v>
      </c>
      <c r="AH2095" s="1">
        <v>4941.75</v>
      </c>
      <c r="AI2095" s="1">
        <v>3610.9749999999999</v>
      </c>
      <c r="AJ2095" s="4"/>
      <c r="AK2095" s="1"/>
      <c r="AL2095" s="1"/>
      <c r="AM2095" s="4"/>
      <c r="CO2095" s="1" t="s">
        <v>141</v>
      </c>
    </row>
    <row r="2096" spans="2:93" x14ac:dyDescent="0.25">
      <c r="B2096" s="1" t="s">
        <v>144</v>
      </c>
      <c r="C2096" s="84">
        <v>1998</v>
      </c>
      <c r="D2096" s="3">
        <v>35838</v>
      </c>
      <c r="E2096" s="3"/>
      <c r="I2096" s="1">
        <v>0.17849999999999999</v>
      </c>
      <c r="J2096" s="1">
        <v>0.17249999999999999</v>
      </c>
      <c r="K2096" s="1">
        <v>8.1000000000000003E-2</v>
      </c>
      <c r="L2096" s="1">
        <v>424.875</v>
      </c>
      <c r="M2096" s="1">
        <v>710</v>
      </c>
      <c r="N2096" s="1">
        <v>1630.075</v>
      </c>
      <c r="O2096" s="1">
        <v>2177.1999999999998</v>
      </c>
      <c r="P2096" s="1">
        <v>2794.05</v>
      </c>
      <c r="Q2096" s="1">
        <v>3511.35</v>
      </c>
      <c r="X2096" s="1">
        <v>19671.42857</v>
      </c>
      <c r="Y2096" s="1">
        <v>19705.217390000002</v>
      </c>
      <c r="Z2096" s="1">
        <v>12292.59259</v>
      </c>
      <c r="AB2096" s="1">
        <v>424.875</v>
      </c>
      <c r="AC2096" s="1">
        <v>710</v>
      </c>
      <c r="AD2096" s="1">
        <v>1630.075</v>
      </c>
      <c r="AE2096" s="1">
        <v>2177.1999999999998</v>
      </c>
      <c r="AF2096" s="1">
        <v>2794.05</v>
      </c>
      <c r="AG2096" s="1">
        <v>3511.35</v>
      </c>
      <c r="AH2096" s="1">
        <v>3399.15</v>
      </c>
      <c r="AI2096" s="1">
        <v>995.7</v>
      </c>
      <c r="AJ2096" s="4"/>
      <c r="AK2096" s="1"/>
      <c r="AL2096" s="1"/>
      <c r="AM2096" s="4"/>
      <c r="CO2096" s="1" t="s">
        <v>145</v>
      </c>
    </row>
    <row r="2097" spans="2:93" x14ac:dyDescent="0.25">
      <c r="B2097" s="1" t="s">
        <v>144</v>
      </c>
      <c r="C2097" s="84">
        <v>1998</v>
      </c>
      <c r="D2097" s="3">
        <v>35896</v>
      </c>
      <c r="E2097" s="3"/>
      <c r="I2097" s="1">
        <v>1.6500000000000001E-2</v>
      </c>
      <c r="J2097" s="1">
        <v>1.9E-2</v>
      </c>
      <c r="K2097" s="1">
        <v>0.02</v>
      </c>
      <c r="L2097" s="1">
        <v>3.15E-2</v>
      </c>
      <c r="M2097" s="1">
        <v>7.0000000000000001E-3</v>
      </c>
      <c r="N2097" s="1">
        <v>348.1</v>
      </c>
      <c r="O2097" s="1">
        <v>406.7</v>
      </c>
      <c r="P2097" s="1">
        <v>726.3</v>
      </c>
      <c r="Q2097" s="1">
        <v>910.7</v>
      </c>
      <c r="R2097" s="1">
        <v>21096.969700000001</v>
      </c>
      <c r="S2097" s="1">
        <v>21405.263159999999</v>
      </c>
      <c r="T2097" s="1">
        <v>36315</v>
      </c>
      <c r="U2097" s="1">
        <v>28911.111110000002</v>
      </c>
      <c r="V2097" s="1">
        <v>13878.57143</v>
      </c>
      <c r="AA2097" s="1">
        <v>348.1</v>
      </c>
      <c r="AB2097" s="1">
        <v>406.7</v>
      </c>
      <c r="AC2097" s="1">
        <v>726.3</v>
      </c>
      <c r="AD2097" s="1">
        <v>910.7</v>
      </c>
      <c r="AE2097" s="1">
        <v>97.15</v>
      </c>
      <c r="AJ2097" s="4"/>
      <c r="AK2097" s="1"/>
      <c r="AL2097" s="1"/>
      <c r="AM2097" s="4"/>
      <c r="CO2097" s="1" t="s">
        <v>145</v>
      </c>
    </row>
    <row r="2098" spans="2:93" x14ac:dyDescent="0.25">
      <c r="B2098" s="1" t="s">
        <v>144</v>
      </c>
      <c r="C2098" s="84">
        <v>1998</v>
      </c>
      <c r="D2098" s="3">
        <v>36050</v>
      </c>
      <c r="E2098" s="3"/>
      <c r="I2098" s="1">
        <v>0.18</v>
      </c>
      <c r="J2098" s="1">
        <v>0.11749999999999999</v>
      </c>
      <c r="K2098" s="1">
        <v>324.45999999999998</v>
      </c>
      <c r="L2098" s="1">
        <v>2177.1999999999998</v>
      </c>
      <c r="M2098" s="1">
        <v>2794.05</v>
      </c>
      <c r="N2098" s="1">
        <v>3371.95</v>
      </c>
      <c r="O2098" s="1">
        <v>3178.2</v>
      </c>
      <c r="P2098" s="1">
        <v>2058.9499999999998</v>
      </c>
      <c r="Q2098" s="1">
        <v>17656.666669999999</v>
      </c>
      <c r="Y2098" s="1">
        <v>17656.666669999999</v>
      </c>
      <c r="Z2098" s="1">
        <v>17522.978719999999</v>
      </c>
      <c r="AD2098" s="1">
        <v>324.45999999999998</v>
      </c>
      <c r="AE2098" s="1">
        <v>2177.1999999999998</v>
      </c>
      <c r="AF2098" s="1">
        <v>2794.05</v>
      </c>
      <c r="AG2098" s="1">
        <v>3371.95</v>
      </c>
      <c r="AH2098" s="1">
        <v>3178.2</v>
      </c>
      <c r="AI2098" s="1">
        <v>2058.9499999999998</v>
      </c>
      <c r="AJ2098" s="4"/>
      <c r="AK2098" s="1"/>
      <c r="AL2098" s="1"/>
      <c r="AM2098" s="4"/>
      <c r="CO2098" s="1" t="s">
        <v>145</v>
      </c>
    </row>
    <row r="2099" spans="2:93" x14ac:dyDescent="0.25">
      <c r="B2099" s="1" t="s">
        <v>144</v>
      </c>
      <c r="C2099" s="84">
        <v>1998</v>
      </c>
      <c r="D2099" s="3">
        <v>36095</v>
      </c>
      <c r="E2099" s="3"/>
      <c r="AJ2099" s="4"/>
      <c r="AK2099" s="1"/>
      <c r="AL2099" s="1"/>
      <c r="AM2099" s="4"/>
      <c r="CB2099" s="1">
        <v>389.95</v>
      </c>
      <c r="CC2099" s="1">
        <v>0.20499999999999999</v>
      </c>
      <c r="CD2099" s="1">
        <v>0.25800000000000001</v>
      </c>
      <c r="CE2099" s="1">
        <v>0.255</v>
      </c>
      <c r="CF2099" s="1">
        <v>0.26500000000000001</v>
      </c>
      <c r="CG2099" s="1">
        <v>0.26900000000000002</v>
      </c>
      <c r="CH2099" s="1">
        <v>0.27700000000000002</v>
      </c>
      <c r="CI2099" s="1">
        <v>0.20300000000000001</v>
      </c>
      <c r="CJ2099" s="1">
        <v>0.219</v>
      </c>
      <c r="CN2099" s="1" t="s">
        <v>145</v>
      </c>
    </row>
    <row r="2100" spans="2:93" x14ac:dyDescent="0.25">
      <c r="B2100" s="1" t="s">
        <v>144</v>
      </c>
      <c r="C2100" s="84">
        <v>1998</v>
      </c>
      <c r="D2100" s="3">
        <v>36096</v>
      </c>
      <c r="E2100" s="3"/>
      <c r="AJ2100" s="4"/>
      <c r="AK2100" s="1"/>
      <c r="AL2100" s="1"/>
      <c r="AM2100" s="4"/>
      <c r="AZ2100" s="1">
        <v>2.6</v>
      </c>
      <c r="BY2100" s="1">
        <v>4</v>
      </c>
      <c r="CL2100" s="1">
        <v>6.42</v>
      </c>
      <c r="CM2100" s="1">
        <v>2.6</v>
      </c>
      <c r="CO2100" s="1" t="s">
        <v>145</v>
      </c>
    </row>
    <row r="2101" spans="2:93" x14ac:dyDescent="0.25">
      <c r="B2101" s="1" t="s">
        <v>144</v>
      </c>
      <c r="C2101" s="84">
        <v>1998</v>
      </c>
      <c r="D2101" s="3">
        <v>36098</v>
      </c>
      <c r="E2101" s="3"/>
      <c r="AJ2101" s="4"/>
      <c r="AK2101" s="1"/>
      <c r="AL2101" s="1"/>
      <c r="AM2101" s="4"/>
      <c r="AZ2101" s="1">
        <v>2.9</v>
      </c>
      <c r="BY2101" s="1">
        <v>4.5999999999999996</v>
      </c>
      <c r="CL2101" s="1">
        <v>8.2799999999999994</v>
      </c>
      <c r="CM2101" s="1">
        <v>3.9</v>
      </c>
      <c r="CO2101" s="1" t="s">
        <v>145</v>
      </c>
    </row>
    <row r="2102" spans="2:93" x14ac:dyDescent="0.25">
      <c r="B2102" s="1" t="s">
        <v>144</v>
      </c>
      <c r="C2102" s="84">
        <v>1998</v>
      </c>
      <c r="D2102" s="3">
        <v>36101</v>
      </c>
      <c r="E2102" s="3"/>
      <c r="AJ2102" s="4"/>
      <c r="AK2102" s="1"/>
      <c r="AL2102" s="1"/>
      <c r="AM2102" s="4"/>
      <c r="AZ2102" s="1">
        <v>3.3</v>
      </c>
      <c r="BY2102" s="1">
        <v>4.9000000000000004</v>
      </c>
      <c r="CB2102" s="1">
        <v>426.37</v>
      </c>
      <c r="CC2102" s="1">
        <v>0.29799999999999999</v>
      </c>
      <c r="CD2102" s="1">
        <v>0.29799999999999999</v>
      </c>
      <c r="CE2102" s="1">
        <v>0.27300000000000002</v>
      </c>
      <c r="CF2102" s="1">
        <v>0.28000000000000003</v>
      </c>
      <c r="CG2102" s="1">
        <v>0.27300000000000002</v>
      </c>
      <c r="CH2102" s="1">
        <v>0.27700000000000002</v>
      </c>
      <c r="CI2102" s="1">
        <v>0.20399999999999999</v>
      </c>
      <c r="CJ2102" s="1">
        <v>0.22800000000000001</v>
      </c>
      <c r="CL2102" s="1">
        <v>9.94</v>
      </c>
      <c r="CM2102" s="1">
        <v>5.3</v>
      </c>
      <c r="CN2102" s="1" t="s">
        <v>145</v>
      </c>
      <c r="CO2102" s="1" t="s">
        <v>145</v>
      </c>
    </row>
    <row r="2103" spans="2:93" x14ac:dyDescent="0.25">
      <c r="B2103" s="1" t="s">
        <v>144</v>
      </c>
      <c r="C2103" s="84">
        <v>1998</v>
      </c>
      <c r="D2103" s="3">
        <v>36103</v>
      </c>
      <c r="E2103" s="3"/>
      <c r="AJ2103" s="4">
        <v>40.020000000000003</v>
      </c>
      <c r="AK2103" s="1"/>
      <c r="AL2103" s="1"/>
      <c r="AM2103" s="4"/>
      <c r="AR2103" s="1">
        <v>0</v>
      </c>
      <c r="AU2103" s="1">
        <v>0.33424757100000002</v>
      </c>
      <c r="AX2103" s="1">
        <v>0</v>
      </c>
      <c r="AY2103" s="1">
        <v>0</v>
      </c>
      <c r="BB2103" s="1">
        <v>4</v>
      </c>
      <c r="BC2103" s="1">
        <v>212.33</v>
      </c>
      <c r="BD2103" s="1">
        <v>0.76</v>
      </c>
      <c r="BH2103" s="1">
        <v>26743.39</v>
      </c>
      <c r="BI2103" s="1">
        <v>27.52</v>
      </c>
      <c r="BJ2103" s="1">
        <v>0</v>
      </c>
      <c r="BW2103" s="1">
        <v>12.5</v>
      </c>
      <c r="CA2103" s="1">
        <v>438.9</v>
      </c>
      <c r="CO2103" s="1" t="s">
        <v>145</v>
      </c>
    </row>
    <row r="2104" spans="2:93" x14ac:dyDescent="0.25">
      <c r="B2104" s="1" t="s">
        <v>144</v>
      </c>
      <c r="C2104" s="84">
        <v>1998</v>
      </c>
      <c r="D2104" s="3">
        <v>36104</v>
      </c>
      <c r="E2104" s="3"/>
      <c r="AJ2104" s="4"/>
      <c r="AK2104" s="1"/>
      <c r="AL2104" s="1"/>
      <c r="AM2104" s="4"/>
      <c r="AZ2104" s="1">
        <v>3.85</v>
      </c>
      <c r="BY2104" s="1">
        <v>5.5</v>
      </c>
      <c r="CL2104" s="1">
        <v>11.79</v>
      </c>
      <c r="CM2104" s="1">
        <v>7.08</v>
      </c>
      <c r="CO2104" s="1" t="s">
        <v>145</v>
      </c>
    </row>
    <row r="2105" spans="2:93" x14ac:dyDescent="0.25">
      <c r="B2105" s="1" t="s">
        <v>144</v>
      </c>
      <c r="C2105" s="84">
        <v>1998</v>
      </c>
      <c r="D2105" s="3">
        <v>36108</v>
      </c>
      <c r="E2105" s="3"/>
      <c r="AJ2105" s="4"/>
      <c r="AK2105" s="1"/>
      <c r="AL2105" s="1"/>
      <c r="AM2105" s="4"/>
      <c r="AZ2105" s="1">
        <v>4.55</v>
      </c>
      <c r="BY2105" s="1">
        <v>6.15</v>
      </c>
      <c r="CB2105" s="1">
        <v>401.85</v>
      </c>
      <c r="CC2105" s="1">
        <v>0.217</v>
      </c>
      <c r="CD2105" s="1">
        <v>0.27100000000000002</v>
      </c>
      <c r="CE2105" s="1">
        <v>0.26600000000000001</v>
      </c>
      <c r="CF2105" s="1">
        <v>0.27600000000000002</v>
      </c>
      <c r="CG2105" s="1">
        <v>0.27100000000000002</v>
      </c>
      <c r="CH2105" s="1">
        <v>0.27700000000000002</v>
      </c>
      <c r="CI2105" s="1">
        <v>0.20300000000000001</v>
      </c>
      <c r="CJ2105" s="1">
        <v>0.22800000000000001</v>
      </c>
      <c r="CL2105" s="1">
        <v>13.56</v>
      </c>
      <c r="CM2105" s="1">
        <v>8.36</v>
      </c>
      <c r="CN2105" s="1" t="s">
        <v>145</v>
      </c>
      <c r="CO2105" s="1" t="s">
        <v>145</v>
      </c>
    </row>
    <row r="2106" spans="2:93" x14ac:dyDescent="0.25">
      <c r="B2106" s="1" t="s">
        <v>144</v>
      </c>
      <c r="C2106" s="84">
        <v>1998</v>
      </c>
      <c r="D2106" s="3">
        <v>36110</v>
      </c>
      <c r="E2106" s="3"/>
      <c r="I2106" s="1">
        <v>1.0500000000000001E-2</v>
      </c>
      <c r="J2106" s="1">
        <v>1.6500000000000001E-2</v>
      </c>
      <c r="K2106" s="1">
        <v>2.5499999999999998E-2</v>
      </c>
      <c r="L2106" s="1">
        <v>5.3499999999999999E-2</v>
      </c>
      <c r="M2106" s="1">
        <v>8.0500000000000002E-2</v>
      </c>
      <c r="N2106" s="1">
        <v>2.9499999999999998E-2</v>
      </c>
      <c r="O2106" s="1">
        <v>291.85000000000002</v>
      </c>
      <c r="P2106" s="1">
        <v>443.05</v>
      </c>
      <c r="Q2106" s="1">
        <v>693.7</v>
      </c>
      <c r="R2106" s="1">
        <v>27795.238099999999</v>
      </c>
      <c r="S2106" s="1">
        <v>26851.515149999999</v>
      </c>
      <c r="T2106" s="1">
        <v>27203.921569999999</v>
      </c>
      <c r="U2106" s="1">
        <v>33657.00935</v>
      </c>
      <c r="V2106" s="1">
        <v>29788.198759999999</v>
      </c>
      <c r="W2106" s="1">
        <v>27761.016950000001</v>
      </c>
      <c r="AA2106" s="1">
        <v>291.85000000000002</v>
      </c>
      <c r="AB2106" s="1">
        <v>443.05</v>
      </c>
      <c r="AC2106" s="1">
        <v>693.7</v>
      </c>
      <c r="AD2106" s="1">
        <v>1800.65</v>
      </c>
      <c r="AE2106" s="1">
        <v>2397.9499999999998</v>
      </c>
      <c r="AF2106" s="1">
        <v>818.95</v>
      </c>
      <c r="AJ2106" s="4">
        <v>105.64</v>
      </c>
      <c r="AK2106" s="1"/>
      <c r="AL2106" s="1"/>
      <c r="AM2106" s="4"/>
      <c r="AR2106" s="1">
        <v>0</v>
      </c>
      <c r="AU2106" s="1">
        <v>0.693074352</v>
      </c>
      <c r="AX2106" s="1">
        <v>0.1</v>
      </c>
      <c r="AY2106" s="1">
        <v>0</v>
      </c>
      <c r="BB2106" s="1">
        <v>5</v>
      </c>
      <c r="BC2106" s="1">
        <v>355.33</v>
      </c>
      <c r="BD2106" s="1">
        <v>2.2000000000000002</v>
      </c>
      <c r="BH2106" s="1">
        <v>30035.200000000001</v>
      </c>
      <c r="BI2106" s="1">
        <v>65.91</v>
      </c>
      <c r="BJ2106" s="1">
        <v>0</v>
      </c>
      <c r="BW2106" s="1">
        <v>39.04</v>
      </c>
      <c r="CA2106" s="1">
        <v>646.79999999999995</v>
      </c>
      <c r="CO2106" s="1" t="s">
        <v>145</v>
      </c>
    </row>
    <row r="2107" spans="2:93" x14ac:dyDescent="0.25">
      <c r="B2107" s="1" t="s">
        <v>144</v>
      </c>
      <c r="C2107" s="84">
        <v>1998</v>
      </c>
      <c r="D2107" s="3">
        <v>36111</v>
      </c>
      <c r="E2107" s="3"/>
      <c r="AJ2107" s="4"/>
      <c r="AK2107" s="1"/>
      <c r="AL2107" s="1"/>
      <c r="AM2107" s="4"/>
      <c r="AZ2107" s="1">
        <v>5</v>
      </c>
      <c r="BY2107" s="1">
        <v>6.6</v>
      </c>
      <c r="CL2107" s="1">
        <v>15.01</v>
      </c>
      <c r="CM2107" s="1">
        <v>9.48</v>
      </c>
      <c r="CO2107" s="1" t="s">
        <v>145</v>
      </c>
    </row>
    <row r="2108" spans="2:93" x14ac:dyDescent="0.25">
      <c r="B2108" s="1" t="s">
        <v>144</v>
      </c>
      <c r="C2108" s="84">
        <v>1998</v>
      </c>
      <c r="D2108" s="3">
        <v>36115</v>
      </c>
      <c r="E2108" s="3"/>
      <c r="AJ2108" s="4"/>
      <c r="AK2108" s="1"/>
      <c r="AL2108" s="1"/>
      <c r="AM2108" s="4"/>
      <c r="AZ2108" s="1">
        <v>5.9</v>
      </c>
      <c r="BY2108" s="1">
        <v>7.05</v>
      </c>
      <c r="CB2108" s="1">
        <v>385.84</v>
      </c>
      <c r="CC2108" s="1">
        <v>0.17399999999999999</v>
      </c>
      <c r="CD2108" s="1">
        <v>0.222</v>
      </c>
      <c r="CE2108" s="1">
        <v>0.26</v>
      </c>
      <c r="CF2108" s="1">
        <v>0.27600000000000002</v>
      </c>
      <c r="CG2108" s="1">
        <v>0.27700000000000002</v>
      </c>
      <c r="CH2108" s="1">
        <v>0.27600000000000002</v>
      </c>
      <c r="CI2108" s="1">
        <v>0.20899999999999999</v>
      </c>
      <c r="CJ2108" s="1">
        <v>0.23499999999999999</v>
      </c>
      <c r="CL2108" s="1">
        <v>15.97</v>
      </c>
      <c r="CM2108" s="1">
        <v>11.68</v>
      </c>
      <c r="CN2108" s="1" t="s">
        <v>145</v>
      </c>
      <c r="CO2108" s="1" t="s">
        <v>145</v>
      </c>
    </row>
    <row r="2109" spans="2:93" x14ac:dyDescent="0.25">
      <c r="B2109" s="1" t="s">
        <v>144</v>
      </c>
      <c r="C2109" s="84">
        <v>1998</v>
      </c>
      <c r="D2109" s="3">
        <v>36116</v>
      </c>
      <c r="E2109" s="3"/>
      <c r="I2109" s="1">
        <v>5.7000000000000002E-2</v>
      </c>
      <c r="J2109" s="1">
        <v>0.108</v>
      </c>
      <c r="K2109" s="1">
        <v>0.128</v>
      </c>
      <c r="L2109" s="1">
        <v>4.3999999999999997E-2</v>
      </c>
      <c r="M2109" s="1">
        <v>319.97500000000002</v>
      </c>
      <c r="N2109" s="1">
        <v>424.875</v>
      </c>
      <c r="O2109" s="1">
        <v>710</v>
      </c>
      <c r="P2109" s="1">
        <v>1459.5</v>
      </c>
      <c r="Q2109" s="1">
        <v>2439</v>
      </c>
      <c r="U2109" s="1">
        <v>25605.263159999999</v>
      </c>
      <c r="V2109" s="1">
        <v>22583.333330000001</v>
      </c>
      <c r="W2109" s="1">
        <v>22671.875</v>
      </c>
      <c r="X2109" s="1">
        <v>12477.272730000001</v>
      </c>
      <c r="AA2109" s="1">
        <v>319.97500000000002</v>
      </c>
      <c r="AB2109" s="1">
        <v>424.875</v>
      </c>
      <c r="AC2109" s="1">
        <v>710</v>
      </c>
      <c r="AD2109" s="1">
        <v>1459.5</v>
      </c>
      <c r="AE2109" s="1">
        <v>2439</v>
      </c>
      <c r="AF2109" s="1">
        <v>2902</v>
      </c>
      <c r="AG2109" s="1">
        <v>549</v>
      </c>
      <c r="AJ2109" s="4">
        <v>228.78</v>
      </c>
      <c r="AK2109" s="1"/>
      <c r="AL2109" s="1"/>
      <c r="AM2109" s="4"/>
      <c r="AR2109" s="1">
        <v>0</v>
      </c>
      <c r="AU2109" s="1">
        <v>0.83053260200000001</v>
      </c>
      <c r="AX2109" s="1">
        <v>0.09</v>
      </c>
      <c r="AY2109" s="1">
        <v>0</v>
      </c>
      <c r="BB2109" s="1">
        <v>6</v>
      </c>
      <c r="BC2109" s="1">
        <v>468.5</v>
      </c>
      <c r="BD2109" s="1">
        <v>3.37</v>
      </c>
      <c r="BH2109" s="1">
        <v>22781.43</v>
      </c>
      <c r="BI2109" s="1">
        <v>127.56</v>
      </c>
      <c r="BJ2109" s="1">
        <v>0</v>
      </c>
      <c r="BW2109" s="1">
        <v>100.63</v>
      </c>
      <c r="CA2109" s="1">
        <v>690.11</v>
      </c>
      <c r="CO2109" s="1" t="s">
        <v>145</v>
      </c>
    </row>
    <row r="2110" spans="2:93" x14ac:dyDescent="0.25">
      <c r="B2110" s="1" t="s">
        <v>144</v>
      </c>
      <c r="C2110" s="84">
        <v>1998</v>
      </c>
      <c r="D2110" s="3">
        <v>36118</v>
      </c>
      <c r="E2110" s="3"/>
      <c r="AJ2110" s="4"/>
      <c r="AK2110" s="1"/>
      <c r="AL2110" s="1"/>
      <c r="AM2110" s="4"/>
      <c r="AZ2110" s="1">
        <v>6.15</v>
      </c>
      <c r="BY2110" s="1">
        <v>7.75</v>
      </c>
      <c r="CL2110" s="1">
        <v>17.829999999999998</v>
      </c>
      <c r="CM2110" s="1">
        <v>12.34</v>
      </c>
      <c r="CO2110" s="1" t="s">
        <v>145</v>
      </c>
    </row>
    <row r="2111" spans="2:93" x14ac:dyDescent="0.25">
      <c r="B2111" s="1" t="s">
        <v>144</v>
      </c>
      <c r="C2111" s="84">
        <v>1998</v>
      </c>
      <c r="D2111" s="3">
        <v>36122</v>
      </c>
      <c r="E2111" s="3"/>
      <c r="I2111" s="1">
        <v>7.1999999999999995E-2</v>
      </c>
      <c r="J2111" s="1">
        <v>0.1135</v>
      </c>
      <c r="K2111" s="1">
        <v>0.14949999999999999</v>
      </c>
      <c r="L2111" s="1">
        <v>0.1245</v>
      </c>
      <c r="M2111" s="1">
        <v>4.4999999999999998E-2</v>
      </c>
      <c r="N2111" s="1">
        <v>319.97500000000002</v>
      </c>
      <c r="O2111" s="1">
        <v>424.875</v>
      </c>
      <c r="P2111" s="1">
        <v>710</v>
      </c>
      <c r="Q2111" s="1">
        <v>1630.075</v>
      </c>
      <c r="V2111" s="1">
        <v>26602.77778</v>
      </c>
      <c r="W2111" s="1">
        <v>23666.079300000001</v>
      </c>
      <c r="X2111" s="1">
        <v>21622.408029999999</v>
      </c>
      <c r="Y2111" s="1">
        <v>18621.28514</v>
      </c>
      <c r="Z2111" s="1">
        <v>7742.2222220000003</v>
      </c>
      <c r="AA2111" s="1">
        <v>319.97500000000002</v>
      </c>
      <c r="AB2111" s="1">
        <v>424.875</v>
      </c>
      <c r="AC2111" s="1">
        <v>710</v>
      </c>
      <c r="AD2111" s="1">
        <v>1630.075</v>
      </c>
      <c r="AE2111" s="1">
        <v>1915.4</v>
      </c>
      <c r="AF2111" s="1">
        <v>2686.1</v>
      </c>
      <c r="AG2111" s="1">
        <v>3232.55</v>
      </c>
      <c r="AH2111" s="1">
        <v>2318.35</v>
      </c>
      <c r="AI2111" s="1">
        <v>348.4</v>
      </c>
      <c r="AJ2111" s="4">
        <v>362.87</v>
      </c>
      <c r="AK2111" s="1"/>
      <c r="AL2111" s="1"/>
      <c r="AM2111" s="4"/>
      <c r="AR2111" s="1">
        <v>0</v>
      </c>
      <c r="AU2111" s="1">
        <v>0.93104595300000004</v>
      </c>
      <c r="AX2111" s="1">
        <v>0.69</v>
      </c>
      <c r="AY2111" s="1">
        <v>0</v>
      </c>
      <c r="AZ2111" s="1">
        <v>6.95</v>
      </c>
      <c r="BB2111" s="1">
        <v>8</v>
      </c>
      <c r="BC2111" s="1">
        <v>548.33000000000004</v>
      </c>
      <c r="BD2111" s="1">
        <v>5.04</v>
      </c>
      <c r="BH2111" s="1">
        <v>24307.02</v>
      </c>
      <c r="BI2111" s="1">
        <v>176.66</v>
      </c>
      <c r="BJ2111" s="1">
        <v>0</v>
      </c>
      <c r="BW2111" s="1">
        <v>181.55</v>
      </c>
      <c r="BY2111" s="1">
        <v>8.1</v>
      </c>
      <c r="CA2111" s="1">
        <v>652.58000000000004</v>
      </c>
      <c r="CB2111" s="1">
        <v>362.57</v>
      </c>
      <c r="CC2111" s="1">
        <v>0.13700000000000001</v>
      </c>
      <c r="CD2111" s="1">
        <v>0.185</v>
      </c>
      <c r="CE2111" s="1">
        <v>0.23899999999999999</v>
      </c>
      <c r="CF2111" s="1">
        <v>0.26600000000000001</v>
      </c>
      <c r="CG2111" s="1">
        <v>0.26800000000000002</v>
      </c>
      <c r="CH2111" s="1">
        <v>0.27700000000000002</v>
      </c>
      <c r="CI2111" s="1">
        <v>0.20599999999999999</v>
      </c>
      <c r="CJ2111" s="1">
        <v>0.23499999999999999</v>
      </c>
      <c r="CL2111" s="1">
        <v>18.71</v>
      </c>
      <c r="CM2111" s="1">
        <v>13.88</v>
      </c>
      <c r="CN2111" s="1" t="s">
        <v>145</v>
      </c>
      <c r="CO2111" s="1" t="s">
        <v>145</v>
      </c>
    </row>
    <row r="2112" spans="2:93" x14ac:dyDescent="0.25">
      <c r="B2112" s="1" t="s">
        <v>144</v>
      </c>
      <c r="C2112" s="84">
        <v>1998</v>
      </c>
      <c r="D2112" s="3">
        <v>36125</v>
      </c>
      <c r="E2112" s="3"/>
      <c r="AJ2112" s="4"/>
      <c r="AK2112" s="1"/>
      <c r="AL2112" s="1"/>
      <c r="AM2112" s="4"/>
      <c r="AZ2112" s="1">
        <v>7.4</v>
      </c>
      <c r="BY2112" s="1">
        <v>8.5500000000000007</v>
      </c>
      <c r="CL2112" s="1">
        <v>19.5</v>
      </c>
      <c r="CM2112" s="1">
        <v>15.17</v>
      </c>
      <c r="CO2112" s="1" t="s">
        <v>145</v>
      </c>
    </row>
    <row r="2113" spans="2:93" x14ac:dyDescent="0.25">
      <c r="B2113" s="1" t="s">
        <v>144</v>
      </c>
      <c r="C2113" s="84">
        <v>1998</v>
      </c>
      <c r="D2113" s="3">
        <v>36129</v>
      </c>
      <c r="E2113" s="3"/>
      <c r="AJ2113" s="4"/>
      <c r="AK2113" s="1"/>
      <c r="AL2113" s="1"/>
      <c r="AM2113" s="4"/>
      <c r="AZ2113" s="1">
        <v>8.0500000000000007</v>
      </c>
      <c r="BY2113" s="1">
        <v>9</v>
      </c>
      <c r="CB2113" s="1">
        <v>346.71</v>
      </c>
      <c r="CC2113" s="1">
        <v>0.115</v>
      </c>
      <c r="CD2113" s="1">
        <v>0.17299999999999999</v>
      </c>
      <c r="CE2113" s="1">
        <v>0.219</v>
      </c>
      <c r="CF2113" s="1">
        <v>0.249</v>
      </c>
      <c r="CG2113" s="1">
        <v>0.26400000000000001</v>
      </c>
      <c r="CH2113" s="1">
        <v>0.27400000000000002</v>
      </c>
      <c r="CI2113" s="1">
        <v>0.20599999999999999</v>
      </c>
      <c r="CJ2113" s="1">
        <v>0.23400000000000001</v>
      </c>
      <c r="CL2113" s="1">
        <v>20.47</v>
      </c>
      <c r="CM2113" s="1">
        <v>16.27</v>
      </c>
      <c r="CN2113" s="1" t="s">
        <v>145</v>
      </c>
      <c r="CO2113" s="1" t="s">
        <v>145</v>
      </c>
    </row>
    <row r="2114" spans="2:93" x14ac:dyDescent="0.25">
      <c r="B2114" s="1" t="s">
        <v>144</v>
      </c>
      <c r="C2114" s="84">
        <v>1998</v>
      </c>
      <c r="D2114" s="3">
        <v>36131</v>
      </c>
      <c r="E2114" s="3"/>
      <c r="AJ2114" s="4">
        <v>526.58000000000004</v>
      </c>
      <c r="AK2114" s="1"/>
      <c r="AL2114" s="1"/>
      <c r="AM2114" s="4"/>
      <c r="AR2114" s="1">
        <v>0</v>
      </c>
      <c r="AU2114" s="1">
        <v>0.95063001300000005</v>
      </c>
      <c r="AX2114" s="1">
        <v>1.2</v>
      </c>
      <c r="AY2114" s="1">
        <v>1</v>
      </c>
      <c r="BB2114" s="1">
        <v>8</v>
      </c>
      <c r="BC2114" s="1">
        <v>677</v>
      </c>
      <c r="BD2114" s="1">
        <v>5.57</v>
      </c>
      <c r="BH2114" s="1">
        <v>21148.32</v>
      </c>
      <c r="BI2114" s="1">
        <v>216.49</v>
      </c>
      <c r="BJ2114" s="1">
        <v>0</v>
      </c>
      <c r="BW2114" s="1">
        <v>301.97000000000003</v>
      </c>
      <c r="CA2114" s="1">
        <v>646.79999999999995</v>
      </c>
      <c r="CO2114" s="1" t="s">
        <v>145</v>
      </c>
    </row>
    <row r="2115" spans="2:93" x14ac:dyDescent="0.25">
      <c r="B2115" s="1" t="s">
        <v>144</v>
      </c>
      <c r="C2115" s="84">
        <v>1998</v>
      </c>
      <c r="D2115" s="3">
        <v>36132</v>
      </c>
      <c r="E2115" s="3"/>
      <c r="AJ2115" s="4"/>
      <c r="AK2115" s="1"/>
      <c r="AL2115" s="1"/>
      <c r="AM2115" s="4"/>
      <c r="AZ2115" s="1">
        <v>8.6999999999999993</v>
      </c>
      <c r="BY2115" s="1">
        <v>9.35</v>
      </c>
      <c r="CL2115" s="1">
        <v>21.15</v>
      </c>
      <c r="CM2115" s="1">
        <v>16.97</v>
      </c>
      <c r="CO2115" s="1" t="s">
        <v>145</v>
      </c>
    </row>
    <row r="2116" spans="2:93" x14ac:dyDescent="0.25">
      <c r="B2116" s="1" t="s">
        <v>144</v>
      </c>
      <c r="C2116" s="84">
        <v>1998</v>
      </c>
      <c r="D2116" s="3">
        <v>36136</v>
      </c>
      <c r="E2116" s="3"/>
      <c r="AJ2116" s="4"/>
      <c r="AK2116" s="1"/>
      <c r="AL2116" s="1"/>
      <c r="AM2116" s="4"/>
      <c r="AZ2116" s="1">
        <v>9.35</v>
      </c>
      <c r="CB2116" s="1">
        <v>328.72</v>
      </c>
      <c r="CC2116" s="1">
        <v>9.8000000000000004E-2</v>
      </c>
      <c r="CD2116" s="1">
        <v>0.16300000000000001</v>
      </c>
      <c r="CE2116" s="1">
        <v>0.19500000000000001</v>
      </c>
      <c r="CF2116" s="1">
        <v>0.22800000000000001</v>
      </c>
      <c r="CG2116" s="1">
        <v>0.252</v>
      </c>
      <c r="CH2116" s="1">
        <v>0.27200000000000002</v>
      </c>
      <c r="CI2116" s="1">
        <v>0.20399999999999999</v>
      </c>
      <c r="CJ2116" s="1">
        <v>0.23400000000000001</v>
      </c>
      <c r="CL2116" s="1">
        <v>12.25</v>
      </c>
      <c r="CM2116" s="1">
        <v>18.3</v>
      </c>
      <c r="CN2116" s="1" t="s">
        <v>145</v>
      </c>
      <c r="CO2116" s="1" t="s">
        <v>145</v>
      </c>
    </row>
    <row r="2117" spans="2:93" x14ac:dyDescent="0.25">
      <c r="B2117" s="1" t="s">
        <v>144</v>
      </c>
      <c r="C2117" s="84">
        <v>1998</v>
      </c>
      <c r="D2117" s="3">
        <v>36138</v>
      </c>
      <c r="E2117" s="3"/>
      <c r="AJ2117" s="4">
        <v>788.93</v>
      </c>
      <c r="AK2117" s="1"/>
      <c r="AL2117" s="1"/>
      <c r="AM2117" s="4"/>
      <c r="AR2117" s="1">
        <v>0</v>
      </c>
      <c r="AU2117" s="1">
        <v>0.92247909400000005</v>
      </c>
      <c r="AX2117" s="1">
        <v>3.94</v>
      </c>
      <c r="AY2117" s="1">
        <v>3.9</v>
      </c>
      <c r="BB2117" s="1">
        <v>5.0999999999999996</v>
      </c>
      <c r="BC2117" s="1">
        <v>770.17</v>
      </c>
      <c r="BD2117" s="1">
        <v>4.9400000000000004</v>
      </c>
      <c r="BH2117" s="1">
        <v>20212.18</v>
      </c>
      <c r="BI2117" s="1">
        <v>187.33</v>
      </c>
      <c r="BJ2117" s="1">
        <v>0</v>
      </c>
      <c r="BL2117" s="1">
        <v>6.15</v>
      </c>
      <c r="BW2117" s="1">
        <v>458.18</v>
      </c>
      <c r="CA2117" s="1">
        <v>626.59</v>
      </c>
      <c r="CO2117" s="1" t="s">
        <v>145</v>
      </c>
    </row>
    <row r="2118" spans="2:93" x14ac:dyDescent="0.25">
      <c r="B2118" s="1" t="s">
        <v>144</v>
      </c>
      <c r="C2118" s="84">
        <v>1998</v>
      </c>
      <c r="D2118" s="3">
        <v>36139</v>
      </c>
      <c r="E2118" s="3"/>
      <c r="AJ2118" s="4"/>
      <c r="AK2118" s="1"/>
      <c r="AL2118" s="1"/>
      <c r="AM2118" s="4"/>
      <c r="CM2118" s="1">
        <v>9.6300000000000008</v>
      </c>
      <c r="CO2118" s="1" t="s">
        <v>145</v>
      </c>
    </row>
    <row r="2119" spans="2:93" x14ac:dyDescent="0.25">
      <c r="B2119" s="1" t="s">
        <v>144</v>
      </c>
      <c r="C2119" s="84">
        <v>1998</v>
      </c>
      <c r="D2119" s="3">
        <v>36143</v>
      </c>
      <c r="E2119" s="3"/>
      <c r="AJ2119" s="4"/>
      <c r="AK2119" s="1"/>
      <c r="AL2119" s="1"/>
      <c r="AM2119" s="4"/>
      <c r="CB2119" s="1">
        <v>306.67</v>
      </c>
      <c r="CC2119" s="1">
        <v>9.4E-2</v>
      </c>
      <c r="CD2119" s="1">
        <v>0.151</v>
      </c>
      <c r="CE2119" s="1">
        <v>0.16600000000000001</v>
      </c>
      <c r="CF2119" s="1">
        <v>0.19800000000000001</v>
      </c>
      <c r="CG2119" s="1">
        <v>0.23799999999999999</v>
      </c>
      <c r="CH2119" s="1">
        <v>0.25800000000000001</v>
      </c>
      <c r="CI2119" s="1">
        <v>0.19500000000000001</v>
      </c>
      <c r="CJ2119" s="1">
        <v>0.23400000000000001</v>
      </c>
      <c r="CM2119" s="1">
        <v>6.66</v>
      </c>
      <c r="CN2119" s="1" t="s">
        <v>145</v>
      </c>
      <c r="CO2119" s="1" t="s">
        <v>145</v>
      </c>
    </row>
    <row r="2120" spans="2:93" x14ac:dyDescent="0.25">
      <c r="B2120" s="1" t="s">
        <v>144</v>
      </c>
      <c r="C2120" s="84">
        <v>1998</v>
      </c>
      <c r="D2120" s="3">
        <v>36145</v>
      </c>
      <c r="E2120" s="3"/>
      <c r="I2120" s="1">
        <v>0.1245</v>
      </c>
      <c r="J2120" s="1">
        <v>1335.78</v>
      </c>
      <c r="K2120" s="1">
        <v>2028.165</v>
      </c>
      <c r="L2120" s="1">
        <v>3371.95</v>
      </c>
      <c r="M2120" s="1">
        <v>3178.2</v>
      </c>
      <c r="N2120" s="1">
        <v>2141</v>
      </c>
      <c r="O2120" s="1">
        <v>17196.78715</v>
      </c>
      <c r="Z2120" s="1">
        <v>17196.78715</v>
      </c>
      <c r="AE2120" s="1">
        <v>1335.78</v>
      </c>
      <c r="AF2120" s="1">
        <v>2028.165</v>
      </c>
      <c r="AG2120" s="1">
        <v>3371.95</v>
      </c>
      <c r="AH2120" s="1">
        <v>3178.2</v>
      </c>
      <c r="AI2120" s="1">
        <v>2141</v>
      </c>
      <c r="AJ2120" s="4">
        <v>785.07</v>
      </c>
      <c r="AK2120" s="1"/>
      <c r="AL2120" s="1"/>
      <c r="AM2120" s="4"/>
      <c r="AR2120" s="1">
        <v>5552.4</v>
      </c>
      <c r="AT2120" s="1">
        <v>90.82</v>
      </c>
      <c r="AU2120" s="1">
        <v>0.87546535999999997</v>
      </c>
      <c r="AX2120" s="1">
        <v>6.08</v>
      </c>
      <c r="AY2120" s="1">
        <v>4.5</v>
      </c>
      <c r="BB2120" s="1">
        <v>4.5</v>
      </c>
      <c r="BC2120" s="1">
        <v>831.17</v>
      </c>
      <c r="BD2120" s="1">
        <v>3.57</v>
      </c>
      <c r="BH2120" s="1">
        <v>17413.04</v>
      </c>
      <c r="BI2120" s="1">
        <v>172.96</v>
      </c>
      <c r="BJ2120" s="1">
        <v>19.079999999999998</v>
      </c>
      <c r="BL2120" s="1">
        <v>80.569999999999993</v>
      </c>
      <c r="BW2120" s="1">
        <v>399.52</v>
      </c>
      <c r="CA2120" s="1">
        <v>490.88</v>
      </c>
      <c r="CO2120" s="1" t="s">
        <v>145</v>
      </c>
    </row>
    <row r="2121" spans="2:93" x14ac:dyDescent="0.25">
      <c r="B2121" s="1" t="s">
        <v>144</v>
      </c>
      <c r="C2121" s="84">
        <v>1998</v>
      </c>
      <c r="D2121" s="3">
        <v>36146</v>
      </c>
      <c r="E2121" s="3"/>
      <c r="AJ2121" s="4"/>
      <c r="AK2121" s="1"/>
      <c r="AL2121" s="1"/>
      <c r="AM2121" s="4"/>
      <c r="CM2121" s="1">
        <v>7.17</v>
      </c>
      <c r="CO2121" s="1" t="s">
        <v>145</v>
      </c>
    </row>
    <row r="2122" spans="2:93" x14ac:dyDescent="0.25">
      <c r="B2122" s="1" t="s">
        <v>144</v>
      </c>
      <c r="C2122" s="84">
        <v>1998</v>
      </c>
      <c r="D2122" s="3">
        <v>36150</v>
      </c>
      <c r="E2122" s="3"/>
      <c r="AJ2122" s="4"/>
      <c r="AK2122" s="1"/>
      <c r="AL2122" s="1"/>
      <c r="AM2122" s="4"/>
      <c r="CB2122" s="1">
        <v>289.70999999999998</v>
      </c>
      <c r="CC2122" s="1">
        <v>8.7999999999999995E-2</v>
      </c>
      <c r="CD2122" s="1">
        <v>0.14299999999999999</v>
      </c>
      <c r="CE2122" s="1">
        <v>0.155</v>
      </c>
      <c r="CF2122" s="1">
        <v>0.17599999999999999</v>
      </c>
      <c r="CG2122" s="1">
        <v>0.223</v>
      </c>
      <c r="CH2122" s="1">
        <v>0.246</v>
      </c>
      <c r="CI2122" s="1">
        <v>0.191</v>
      </c>
      <c r="CJ2122" s="1">
        <v>0.22500000000000001</v>
      </c>
      <c r="CM2122" s="1">
        <v>7.75</v>
      </c>
      <c r="CN2122" s="1" t="s">
        <v>145</v>
      </c>
      <c r="CO2122" s="1" t="s">
        <v>145</v>
      </c>
    </row>
    <row r="2123" spans="2:93" x14ac:dyDescent="0.25">
      <c r="B2123" s="1" t="s">
        <v>144</v>
      </c>
      <c r="C2123" s="84">
        <v>1998</v>
      </c>
      <c r="D2123" s="3">
        <v>36152</v>
      </c>
      <c r="E2123" s="3"/>
      <c r="AJ2123" s="4"/>
      <c r="AK2123" s="1"/>
      <c r="AL2123" s="1"/>
      <c r="AM2123" s="4"/>
      <c r="CM2123" s="1">
        <v>3</v>
      </c>
      <c r="CO2123" s="1" t="s">
        <v>145</v>
      </c>
    </row>
    <row r="2124" spans="2:93" x14ac:dyDescent="0.25">
      <c r="B2124" s="1" t="s">
        <v>144</v>
      </c>
      <c r="C2124" s="84">
        <v>1998</v>
      </c>
      <c r="D2124" s="3">
        <v>36153</v>
      </c>
      <c r="E2124" s="3"/>
      <c r="I2124" s="1">
        <v>1113.1500000000001</v>
      </c>
      <c r="J2124" s="1">
        <v>2155.8125</v>
      </c>
      <c r="K2124" s="1">
        <v>3371.95</v>
      </c>
      <c r="L2124" s="1">
        <v>3178.2</v>
      </c>
      <c r="M2124" s="1">
        <v>2099.9749999999999</v>
      </c>
      <c r="AE2124" s="1">
        <v>1113.1500000000001</v>
      </c>
      <c r="AF2124" s="1">
        <v>2155.8125</v>
      </c>
      <c r="AG2124" s="1">
        <v>3371.95</v>
      </c>
      <c r="AH2124" s="1">
        <v>3178.2</v>
      </c>
      <c r="AI2124" s="1">
        <v>2099.9749999999999</v>
      </c>
      <c r="AJ2124" s="4">
        <v>998.98</v>
      </c>
      <c r="AK2124" s="1"/>
      <c r="AL2124" s="1"/>
      <c r="AM2124" s="4"/>
      <c r="AR2124" s="1">
        <v>11955.88</v>
      </c>
      <c r="AT2124" s="1">
        <v>165.33</v>
      </c>
      <c r="AU2124" s="1">
        <v>0.86040676299999996</v>
      </c>
      <c r="AX2124" s="1">
        <v>10.73</v>
      </c>
      <c r="AY2124" s="1">
        <v>4.5</v>
      </c>
      <c r="BB2124" s="1">
        <v>4.5</v>
      </c>
      <c r="BC2124" s="1">
        <v>856</v>
      </c>
      <c r="BD2124" s="1">
        <v>3.19</v>
      </c>
      <c r="BH2124" s="1">
        <v>16046.91</v>
      </c>
      <c r="BI2124" s="1">
        <v>151.25</v>
      </c>
      <c r="BJ2124" s="1">
        <v>29.53</v>
      </c>
      <c r="BL2124" s="1">
        <v>102.35</v>
      </c>
      <c r="BW2124" s="1">
        <v>507.37</v>
      </c>
      <c r="CA2124" s="1">
        <v>421.58</v>
      </c>
      <c r="CO2124" s="1" t="s">
        <v>145</v>
      </c>
    </row>
    <row r="2125" spans="2:93" x14ac:dyDescent="0.25">
      <c r="B2125" s="1" t="s">
        <v>144</v>
      </c>
      <c r="C2125" s="84">
        <v>1998</v>
      </c>
      <c r="D2125" s="3">
        <v>36157</v>
      </c>
      <c r="E2125" s="3"/>
      <c r="AJ2125" s="4"/>
      <c r="AK2125" s="1"/>
      <c r="AL2125" s="1"/>
      <c r="AM2125" s="4"/>
      <c r="CB2125" s="1">
        <v>274.5</v>
      </c>
      <c r="CC2125" s="1">
        <v>0.08</v>
      </c>
      <c r="CD2125" s="1">
        <v>0.13700000000000001</v>
      </c>
      <c r="CE2125" s="1">
        <v>0.14399999999999999</v>
      </c>
      <c r="CF2125" s="1">
        <v>0.16</v>
      </c>
      <c r="CG2125" s="1">
        <v>0.20599999999999999</v>
      </c>
      <c r="CH2125" s="1">
        <v>0.23400000000000001</v>
      </c>
      <c r="CI2125" s="1">
        <v>0.186</v>
      </c>
      <c r="CJ2125" s="1">
        <v>0.22600000000000001</v>
      </c>
      <c r="CN2125" s="1" t="s">
        <v>145</v>
      </c>
      <c r="CO2125" s="1" t="s">
        <v>145</v>
      </c>
    </row>
    <row r="2126" spans="2:93" x14ac:dyDescent="0.25">
      <c r="B2126" s="1" t="s">
        <v>144</v>
      </c>
      <c r="C2126" s="84">
        <v>1998</v>
      </c>
      <c r="D2126" s="3">
        <v>36159</v>
      </c>
      <c r="E2126" s="3"/>
      <c r="I2126" s="1">
        <v>2124.605</v>
      </c>
      <c r="J2126" s="1">
        <v>2891.1550000000002</v>
      </c>
      <c r="K2126" s="1">
        <v>3178.2</v>
      </c>
      <c r="L2126" s="1">
        <v>2099.9749999999999</v>
      </c>
      <c r="AF2126" s="1">
        <v>2124.605</v>
      </c>
      <c r="AG2126" s="1">
        <v>2891.1550000000002</v>
      </c>
      <c r="AH2126" s="1">
        <v>3178.2</v>
      </c>
      <c r="AI2126" s="1">
        <v>2099.9749999999999</v>
      </c>
      <c r="AJ2126" s="4">
        <v>1347.42</v>
      </c>
      <c r="AK2126" s="1"/>
      <c r="AL2126" s="1"/>
      <c r="AM2126" s="4"/>
      <c r="AR2126" s="1">
        <v>16327.63</v>
      </c>
      <c r="AT2126" s="1">
        <v>314.81</v>
      </c>
      <c r="AU2126" s="1">
        <v>0.79348847099999997</v>
      </c>
      <c r="AX2126" s="1">
        <v>17.87</v>
      </c>
      <c r="AY2126" s="1">
        <v>5.3</v>
      </c>
      <c r="BB2126" s="1">
        <v>3.7</v>
      </c>
      <c r="BC2126" s="1">
        <v>907.5</v>
      </c>
      <c r="BD2126" s="1">
        <v>2.39</v>
      </c>
      <c r="BH2126" s="1">
        <v>16807.849999999999</v>
      </c>
      <c r="BI2126" s="1">
        <v>147.53</v>
      </c>
      <c r="BJ2126" s="1">
        <v>25.75</v>
      </c>
      <c r="BL2126" s="1">
        <v>127.27</v>
      </c>
      <c r="BW2126" s="1">
        <v>636.74</v>
      </c>
      <c r="CA2126" s="1">
        <v>438.9</v>
      </c>
      <c r="CO2126" s="1" t="s">
        <v>145</v>
      </c>
    </row>
    <row r="2127" spans="2:93" x14ac:dyDescent="0.25">
      <c r="B2127" s="1" t="s">
        <v>144</v>
      </c>
      <c r="C2127" s="84">
        <v>1998</v>
      </c>
      <c r="D2127" s="3">
        <v>36167</v>
      </c>
      <c r="E2127" s="3"/>
      <c r="AJ2127" s="4">
        <v>1233.1199999999999</v>
      </c>
      <c r="AK2127" s="1"/>
      <c r="AL2127" s="1"/>
      <c r="AM2127" s="4"/>
      <c r="AR2127" s="1">
        <v>13533.16</v>
      </c>
      <c r="AT2127" s="1">
        <v>424.57</v>
      </c>
      <c r="AU2127" s="1">
        <v>0.65794922300000003</v>
      </c>
      <c r="AX2127" s="1">
        <v>23.66</v>
      </c>
      <c r="AY2127" s="1">
        <v>6.05</v>
      </c>
      <c r="BB2127" s="1">
        <v>2.95</v>
      </c>
      <c r="BC2127" s="1">
        <v>848.33</v>
      </c>
      <c r="BD2127" s="1">
        <v>1.62</v>
      </c>
      <c r="BH2127" s="1">
        <v>17897.099999999999</v>
      </c>
      <c r="BI2127" s="1">
        <v>90.7</v>
      </c>
      <c r="BJ2127" s="1">
        <v>23.4</v>
      </c>
      <c r="BL2127" s="1">
        <v>92.08</v>
      </c>
      <c r="BW2127" s="1">
        <v>465.49</v>
      </c>
      <c r="CA2127" s="1">
        <v>392.7</v>
      </c>
      <c r="CO2127" s="1" t="s">
        <v>145</v>
      </c>
    </row>
    <row r="2128" spans="2:93" x14ac:dyDescent="0.25">
      <c r="B2128" s="1" t="s">
        <v>144</v>
      </c>
      <c r="C2128" s="84">
        <v>1998</v>
      </c>
      <c r="D2128" s="3">
        <v>36171</v>
      </c>
      <c r="E2128" s="3"/>
      <c r="AJ2128" s="4"/>
      <c r="AK2128" s="1"/>
      <c r="AL2128" s="1"/>
      <c r="AM2128" s="4"/>
      <c r="CB2128" s="1">
        <v>245.3</v>
      </c>
      <c r="CC2128" s="1">
        <v>7.6999999999999999E-2</v>
      </c>
      <c r="CD2128" s="1">
        <v>0.126</v>
      </c>
      <c r="CE2128" s="1">
        <v>0.13100000000000001</v>
      </c>
      <c r="CF2128" s="1">
        <v>0.13600000000000001</v>
      </c>
      <c r="CG2128" s="1">
        <v>0.17599999999999999</v>
      </c>
      <c r="CH2128" s="1">
        <v>0.20100000000000001</v>
      </c>
      <c r="CI2128" s="1">
        <v>0.17100000000000001</v>
      </c>
      <c r="CJ2128" s="1">
        <v>0.20899999999999999</v>
      </c>
      <c r="CN2128" s="1" t="s">
        <v>145</v>
      </c>
    </row>
    <row r="2129" spans="2:93" x14ac:dyDescent="0.25">
      <c r="B2129" s="1" t="s">
        <v>144</v>
      </c>
      <c r="C2129" s="84">
        <v>1998</v>
      </c>
      <c r="D2129" s="3">
        <v>36172</v>
      </c>
      <c r="E2129" s="3"/>
      <c r="AJ2129" s="4">
        <v>1129.73</v>
      </c>
      <c r="AK2129" s="1"/>
      <c r="AL2129" s="1"/>
      <c r="AM2129" s="4"/>
      <c r="AR2129" s="1">
        <v>12381.91</v>
      </c>
      <c r="AT2129" s="1">
        <v>476.6</v>
      </c>
      <c r="AX2129" s="1">
        <v>31.32</v>
      </c>
      <c r="AY2129" s="1">
        <v>8.9499999999999993</v>
      </c>
      <c r="BB2129" s="1">
        <v>0.05</v>
      </c>
      <c r="BC2129" s="1">
        <v>891.67</v>
      </c>
      <c r="BD2129" s="1">
        <v>0.02</v>
      </c>
      <c r="BI2129" s="1">
        <v>3.13</v>
      </c>
      <c r="BJ2129" s="1">
        <v>22.18</v>
      </c>
      <c r="BL2129" s="1">
        <v>81.77</v>
      </c>
      <c r="BW2129" s="1">
        <v>356.04</v>
      </c>
      <c r="CA2129" s="1">
        <v>384.04</v>
      </c>
      <c r="CO2129" s="1" t="s">
        <v>145</v>
      </c>
    </row>
    <row r="2130" spans="2:93" x14ac:dyDescent="0.25">
      <c r="B2130" s="1" t="s">
        <v>144</v>
      </c>
      <c r="C2130" s="84">
        <v>1998</v>
      </c>
      <c r="D2130" s="3">
        <v>36178</v>
      </c>
      <c r="E2130" s="3"/>
      <c r="AJ2130" s="4"/>
      <c r="AK2130" s="1"/>
      <c r="AL2130" s="1"/>
      <c r="AM2130" s="4"/>
      <c r="CB2130" s="1">
        <v>238.56</v>
      </c>
      <c r="CC2130" s="1">
        <v>7.3999999999999996E-2</v>
      </c>
      <c r="CD2130" s="1">
        <v>0.126</v>
      </c>
      <c r="CE2130" s="1">
        <v>0.129</v>
      </c>
      <c r="CF2130" s="1">
        <v>0.13300000000000001</v>
      </c>
      <c r="CG2130" s="1">
        <v>0.17</v>
      </c>
      <c r="CH2130" s="1">
        <v>0.192</v>
      </c>
      <c r="CI2130" s="1">
        <v>0.16500000000000001</v>
      </c>
      <c r="CJ2130" s="1">
        <v>0.20499999999999999</v>
      </c>
      <c r="CN2130" s="1" t="s">
        <v>145</v>
      </c>
    </row>
    <row r="2131" spans="2:93" x14ac:dyDescent="0.25">
      <c r="B2131" s="1" t="s">
        <v>144</v>
      </c>
      <c r="C2131" s="84">
        <v>1998</v>
      </c>
      <c r="D2131" s="3">
        <v>36179</v>
      </c>
      <c r="E2131" s="3"/>
      <c r="AJ2131" s="4">
        <v>1516.91</v>
      </c>
      <c r="AK2131" s="1"/>
      <c r="AL2131" s="1"/>
      <c r="AM2131" s="4"/>
      <c r="AR2131" s="1">
        <v>15696.13</v>
      </c>
      <c r="AT2131" s="1">
        <v>634.51</v>
      </c>
      <c r="AX2131" s="1">
        <v>117.62</v>
      </c>
      <c r="AY2131" s="1">
        <v>9</v>
      </c>
      <c r="BB2131" s="1">
        <v>0</v>
      </c>
      <c r="BD2131" s="1">
        <v>0</v>
      </c>
      <c r="BI2131" s="1">
        <v>0</v>
      </c>
      <c r="BJ2131" s="1">
        <v>24.03</v>
      </c>
      <c r="BL2131" s="1">
        <v>85.51</v>
      </c>
      <c r="CO2131" s="1" t="s">
        <v>145</v>
      </c>
    </row>
    <row r="2132" spans="2:93" x14ac:dyDescent="0.25">
      <c r="B2132" s="1" t="s">
        <v>144</v>
      </c>
      <c r="C2132" s="84">
        <v>1998</v>
      </c>
      <c r="D2132" s="3">
        <v>36185</v>
      </c>
      <c r="E2132" s="3"/>
      <c r="AJ2132" s="4"/>
      <c r="AK2132" s="1"/>
      <c r="AL2132" s="1"/>
      <c r="AM2132" s="4"/>
      <c r="CB2132" s="1">
        <v>238.26</v>
      </c>
      <c r="CC2132" s="1">
        <v>7.0999999999999994E-2</v>
      </c>
      <c r="CD2132" s="1">
        <v>0.129</v>
      </c>
      <c r="CE2132" s="1">
        <v>0.13100000000000001</v>
      </c>
      <c r="CF2132" s="1">
        <v>0.13800000000000001</v>
      </c>
      <c r="CG2132" s="1">
        <v>0.16900000000000001</v>
      </c>
      <c r="CH2132" s="1">
        <v>0.193</v>
      </c>
      <c r="CI2132" s="1">
        <v>0.161</v>
      </c>
      <c r="CJ2132" s="1">
        <v>0.2</v>
      </c>
      <c r="CN2132" s="1" t="s">
        <v>145</v>
      </c>
    </row>
    <row r="2133" spans="2:93" x14ac:dyDescent="0.25">
      <c r="B2133" s="1" t="s">
        <v>144</v>
      </c>
      <c r="C2133" s="84">
        <v>1998</v>
      </c>
      <c r="D2133" s="3">
        <v>36188</v>
      </c>
      <c r="E2133" s="3"/>
      <c r="AJ2133" s="4">
        <v>1304.24</v>
      </c>
      <c r="AK2133" s="1"/>
      <c r="AL2133" s="1"/>
      <c r="AM2133" s="4"/>
      <c r="AR2133" s="1">
        <v>15834.47</v>
      </c>
      <c r="AT2133" s="1">
        <v>577.24</v>
      </c>
      <c r="AX2133" s="1">
        <v>94.95</v>
      </c>
      <c r="AY2133" s="1">
        <v>9</v>
      </c>
      <c r="BB2133" s="1">
        <v>0</v>
      </c>
      <c r="BD2133" s="1">
        <v>0</v>
      </c>
      <c r="BI2133" s="1">
        <v>0</v>
      </c>
      <c r="BJ2133" s="1">
        <v>24.88</v>
      </c>
      <c r="BL2133" s="1">
        <v>83.69</v>
      </c>
      <c r="CO2133" s="1" t="s">
        <v>145</v>
      </c>
    </row>
    <row r="2134" spans="2:93" x14ac:dyDescent="0.25">
      <c r="B2134" s="1" t="s">
        <v>144</v>
      </c>
      <c r="C2134" s="84">
        <v>1998</v>
      </c>
      <c r="D2134" s="3">
        <v>36192</v>
      </c>
      <c r="E2134" s="3"/>
      <c r="AJ2134" s="4"/>
      <c r="AK2134" s="1"/>
      <c r="AL2134" s="1"/>
      <c r="AM2134" s="4"/>
      <c r="CB2134" s="1">
        <v>240.12</v>
      </c>
      <c r="CC2134" s="1">
        <v>6.7000000000000004E-2</v>
      </c>
      <c r="CD2134" s="1">
        <v>0.13200000000000001</v>
      </c>
      <c r="CE2134" s="1">
        <v>0.13600000000000001</v>
      </c>
      <c r="CF2134" s="1">
        <v>0.14399999999999999</v>
      </c>
      <c r="CG2134" s="1">
        <v>0.17499999999999999</v>
      </c>
      <c r="CH2134" s="1">
        <v>0.192</v>
      </c>
      <c r="CI2134" s="1">
        <v>0.158</v>
      </c>
      <c r="CJ2134" s="1">
        <v>0.19600000000000001</v>
      </c>
      <c r="CN2134" s="1" t="s">
        <v>145</v>
      </c>
    </row>
    <row r="2135" spans="2:93" x14ac:dyDescent="0.25">
      <c r="B2135" s="1" t="s">
        <v>144</v>
      </c>
      <c r="C2135" s="84">
        <v>1998</v>
      </c>
      <c r="D2135" s="3">
        <v>36194</v>
      </c>
      <c r="E2135" s="3"/>
      <c r="AJ2135" s="4">
        <v>1272.6300000000001</v>
      </c>
      <c r="AK2135" s="1"/>
      <c r="AL2135" s="1"/>
      <c r="AM2135" s="4"/>
      <c r="AR2135" s="1">
        <v>12485.67</v>
      </c>
      <c r="AT2135" s="1">
        <v>574.52</v>
      </c>
      <c r="AX2135" s="1">
        <v>92.45</v>
      </c>
      <c r="AY2135" s="1">
        <v>9</v>
      </c>
      <c r="BB2135" s="1">
        <v>0</v>
      </c>
      <c r="BD2135" s="1">
        <v>0</v>
      </c>
      <c r="BI2135" s="1">
        <v>0</v>
      </c>
      <c r="BJ2135" s="1">
        <v>20.58</v>
      </c>
      <c r="BL2135" s="1">
        <v>71.760000000000005</v>
      </c>
      <c r="CO2135" s="1" t="s">
        <v>145</v>
      </c>
    </row>
    <row r="2136" spans="2:93" x14ac:dyDescent="0.25">
      <c r="B2136" s="1" t="s">
        <v>144</v>
      </c>
      <c r="C2136" s="84">
        <v>1998</v>
      </c>
      <c r="D2136" s="3">
        <v>36199</v>
      </c>
      <c r="E2136" s="3"/>
      <c r="AJ2136" s="4"/>
      <c r="AK2136" s="1"/>
      <c r="AL2136" s="1"/>
      <c r="AM2136" s="4"/>
      <c r="CB2136" s="1">
        <v>241.16</v>
      </c>
      <c r="CC2136" s="1">
        <v>6.6000000000000003E-2</v>
      </c>
      <c r="CD2136" s="1">
        <v>0.13600000000000001</v>
      </c>
      <c r="CE2136" s="1">
        <v>0.14199999999999999</v>
      </c>
      <c r="CF2136" s="1">
        <v>0.14599999999999999</v>
      </c>
      <c r="CG2136" s="1">
        <v>0.17299999999999999</v>
      </c>
      <c r="CH2136" s="1">
        <v>0.192</v>
      </c>
      <c r="CI2136" s="1">
        <v>0.157</v>
      </c>
      <c r="CJ2136" s="1">
        <v>0.19400000000000001</v>
      </c>
      <c r="CN2136" s="1" t="s">
        <v>145</v>
      </c>
    </row>
    <row r="2137" spans="2:93" x14ac:dyDescent="0.25">
      <c r="B2137" s="1" t="s">
        <v>144</v>
      </c>
      <c r="C2137" s="84">
        <v>1998</v>
      </c>
      <c r="D2137" s="3">
        <v>36199</v>
      </c>
      <c r="E2137" s="3"/>
      <c r="AJ2137" s="4"/>
      <c r="AK2137" s="1"/>
      <c r="AL2137" s="1"/>
      <c r="AM2137" s="4"/>
      <c r="AR2137" s="1">
        <v>17853.91</v>
      </c>
      <c r="AT2137" s="1">
        <v>507.33</v>
      </c>
      <c r="AY2137" s="1">
        <v>9</v>
      </c>
      <c r="BB2137" s="1">
        <v>0</v>
      </c>
      <c r="BJ2137" s="1">
        <v>0</v>
      </c>
      <c r="BN2137" s="1" t="s">
        <v>89</v>
      </c>
      <c r="CO2137" s="1" t="s">
        <v>145</v>
      </c>
    </row>
    <row r="2138" spans="2:93" x14ac:dyDescent="0.25">
      <c r="B2138" s="1" t="s">
        <v>144</v>
      </c>
      <c r="C2138" s="84">
        <v>1998</v>
      </c>
      <c r="D2138" s="3">
        <v>36209</v>
      </c>
      <c r="E2138" s="3"/>
      <c r="AJ2138" s="4"/>
      <c r="AK2138" s="1"/>
      <c r="AL2138" s="1"/>
      <c r="AM2138" s="4"/>
      <c r="AR2138" s="1">
        <v>0</v>
      </c>
      <c r="AY2138" s="1">
        <v>9</v>
      </c>
      <c r="BB2138" s="1">
        <v>0</v>
      </c>
      <c r="BJ2138" s="1">
        <v>0</v>
      </c>
      <c r="CO2138" s="1" t="s">
        <v>145</v>
      </c>
    </row>
    <row r="2139" spans="2:93" x14ac:dyDescent="0.25">
      <c r="B2139" s="1" t="s">
        <v>144</v>
      </c>
      <c r="C2139" s="84">
        <v>1998</v>
      </c>
      <c r="D2139" s="3">
        <v>36215</v>
      </c>
      <c r="E2139" s="3"/>
      <c r="AJ2139" s="4"/>
      <c r="AK2139" s="1"/>
      <c r="AL2139" s="1"/>
      <c r="AM2139" s="4"/>
      <c r="AR2139" s="1">
        <v>0</v>
      </c>
      <c r="AY2139" s="1">
        <v>9</v>
      </c>
      <c r="BB2139" s="1">
        <v>0</v>
      </c>
      <c r="BJ2139" s="1">
        <v>0</v>
      </c>
      <c r="CO2139" s="1" t="s">
        <v>145</v>
      </c>
    </row>
    <row r="2140" spans="2:93" x14ac:dyDescent="0.25">
      <c r="B2140" s="1" t="s">
        <v>144</v>
      </c>
      <c r="C2140" s="84">
        <v>1998</v>
      </c>
      <c r="D2140" s="3">
        <v>36221</v>
      </c>
      <c r="E2140" s="3"/>
      <c r="AJ2140" s="4"/>
      <c r="AK2140" s="1"/>
      <c r="AL2140" s="1"/>
      <c r="AM2140" s="4"/>
      <c r="CO2140" s="1" t="s">
        <v>145</v>
      </c>
    </row>
    <row r="2141" spans="2:93" x14ac:dyDescent="0.25">
      <c r="B2141" s="1" t="s">
        <v>144</v>
      </c>
      <c r="C2141" s="84">
        <v>1998</v>
      </c>
      <c r="D2141" s="3">
        <v>36222</v>
      </c>
      <c r="E2141" s="3"/>
      <c r="AJ2141" s="4"/>
      <c r="AK2141" s="1"/>
      <c r="AL2141" s="1"/>
      <c r="AM2141" s="4"/>
      <c r="AR2141" s="1">
        <v>0</v>
      </c>
      <c r="AY2141" s="1">
        <v>9</v>
      </c>
      <c r="BB2141" s="1">
        <v>0</v>
      </c>
      <c r="BJ2141" s="1">
        <v>0</v>
      </c>
      <c r="CO2141" s="1" t="s">
        <v>145</v>
      </c>
    </row>
    <row r="2142" spans="2:93" x14ac:dyDescent="0.25">
      <c r="B2142" s="1" t="s">
        <v>144</v>
      </c>
      <c r="C2142" s="84">
        <v>1998</v>
      </c>
      <c r="D2142" s="3">
        <v>36342</v>
      </c>
      <c r="E2142" s="3"/>
      <c r="I2142" s="1">
        <v>1575.7049999999999</v>
      </c>
      <c r="J2142" s="1">
        <v>3178.2</v>
      </c>
      <c r="K2142" s="1">
        <v>2099.9749999999999</v>
      </c>
      <c r="AG2142" s="1">
        <v>1575.7049999999999</v>
      </c>
      <c r="AH2142" s="1">
        <v>3178.2</v>
      </c>
      <c r="AI2142" s="1">
        <v>2099.9749999999999</v>
      </c>
      <c r="AJ2142" s="4"/>
      <c r="AK2142" s="1"/>
      <c r="AL2142" s="1"/>
      <c r="AM2142" s="4"/>
      <c r="CO2142" s="1" t="s">
        <v>145</v>
      </c>
    </row>
    <row r="2143" spans="2:93" x14ac:dyDescent="0.25">
      <c r="B2143" s="1" t="s">
        <v>144</v>
      </c>
      <c r="C2143" s="84">
        <v>1998</v>
      </c>
      <c r="D2143" s="3">
        <v>36435</v>
      </c>
      <c r="E2143" s="3"/>
      <c r="AJ2143" s="4"/>
      <c r="AK2143" s="1"/>
      <c r="AL2143" s="1"/>
      <c r="AM2143" s="4"/>
      <c r="CO2143" s="1" t="s">
        <v>145</v>
      </c>
    </row>
    <row r="2144" spans="2:93" x14ac:dyDescent="0.25">
      <c r="B2144" s="1" t="s">
        <v>144</v>
      </c>
      <c r="C2144" s="84">
        <v>1998</v>
      </c>
      <c r="D2144" s="3">
        <v>36495</v>
      </c>
      <c r="E2144" s="3"/>
      <c r="I2144" s="1">
        <v>204.125</v>
      </c>
      <c r="AI2144" s="1">
        <v>204.125</v>
      </c>
      <c r="AJ2144" s="4"/>
      <c r="AK2144" s="1"/>
      <c r="AL2144" s="1"/>
      <c r="AM2144" s="4"/>
      <c r="CO2144" s="1" t="s">
        <v>145</v>
      </c>
    </row>
    <row r="2145" spans="2:93" x14ac:dyDescent="0.25">
      <c r="B2145" s="1" t="s">
        <v>146</v>
      </c>
      <c r="C2145" s="84">
        <v>1998</v>
      </c>
      <c r="D2145" s="3">
        <v>35838</v>
      </c>
      <c r="E2145" s="3"/>
      <c r="I2145" s="1">
        <v>0.16900000000000001</v>
      </c>
      <c r="J2145" s="1">
        <v>0.20300000000000001</v>
      </c>
      <c r="K2145" s="1">
        <v>6.4000000000000001E-2</v>
      </c>
      <c r="L2145" s="1">
        <v>484.97500000000002</v>
      </c>
      <c r="M2145" s="1">
        <v>767.9</v>
      </c>
      <c r="N2145" s="1">
        <v>1646.7</v>
      </c>
      <c r="O2145" s="1">
        <v>2560.85</v>
      </c>
      <c r="P2145" s="1">
        <v>3396.2750000000001</v>
      </c>
      <c r="Q2145" s="1">
        <v>4515.5</v>
      </c>
      <c r="X2145" s="1">
        <v>26718.93491</v>
      </c>
      <c r="Y2145" s="1">
        <v>21682.266009999999</v>
      </c>
      <c r="Z2145" s="1">
        <v>7523.4375</v>
      </c>
      <c r="AB2145" s="1">
        <v>484.97500000000002</v>
      </c>
      <c r="AC2145" s="1">
        <v>767.9</v>
      </c>
      <c r="AD2145" s="1">
        <v>1646.7</v>
      </c>
      <c r="AE2145" s="1">
        <v>2560.85</v>
      </c>
      <c r="AF2145" s="1">
        <v>3396.2750000000001</v>
      </c>
      <c r="AG2145" s="1">
        <v>4515.5</v>
      </c>
      <c r="AH2145" s="1">
        <v>4401.5</v>
      </c>
      <c r="AI2145" s="1">
        <v>481.5</v>
      </c>
      <c r="AJ2145" s="4"/>
      <c r="AK2145" s="1"/>
      <c r="AL2145" s="1"/>
      <c r="AM2145" s="4"/>
      <c r="CO2145" s="1" t="s">
        <v>147</v>
      </c>
    </row>
    <row r="2146" spans="2:93" x14ac:dyDescent="0.25">
      <c r="B2146" s="1" t="s">
        <v>146</v>
      </c>
      <c r="C2146" s="84">
        <v>1998</v>
      </c>
      <c r="D2146" s="3">
        <v>35896</v>
      </c>
      <c r="E2146" s="3"/>
      <c r="I2146" s="1">
        <v>1.8499999999999999E-2</v>
      </c>
      <c r="J2146" s="1">
        <v>2.3E-2</v>
      </c>
      <c r="K2146" s="1">
        <v>3.5000000000000003E-2</v>
      </c>
      <c r="L2146" s="1">
        <v>4.3999999999999997E-2</v>
      </c>
      <c r="M2146" s="1">
        <v>1.7000000000000001E-2</v>
      </c>
      <c r="N2146" s="1">
        <v>330.25</v>
      </c>
      <c r="O2146" s="1">
        <v>450.7</v>
      </c>
      <c r="P2146" s="1">
        <v>764.9</v>
      </c>
      <c r="Q2146" s="1">
        <v>1260.75</v>
      </c>
      <c r="R2146" s="1">
        <v>17851.351350000001</v>
      </c>
      <c r="S2146" s="1">
        <v>19595.652170000001</v>
      </c>
      <c r="T2146" s="1">
        <v>21854.28571</v>
      </c>
      <c r="U2146" s="1">
        <v>28653.409090000001</v>
      </c>
      <c r="V2146" s="1">
        <v>14426.470590000001</v>
      </c>
      <c r="AA2146" s="1">
        <v>330.25</v>
      </c>
      <c r="AB2146" s="1">
        <v>450.7</v>
      </c>
      <c r="AC2146" s="1">
        <v>764.9</v>
      </c>
      <c r="AD2146" s="1">
        <v>1260.75</v>
      </c>
      <c r="AE2146" s="1">
        <v>245.25</v>
      </c>
      <c r="AJ2146" s="4"/>
      <c r="AK2146" s="1"/>
      <c r="AL2146" s="1"/>
      <c r="AM2146" s="4"/>
      <c r="CO2146" s="1" t="s">
        <v>147</v>
      </c>
    </row>
    <row r="2147" spans="2:93" x14ac:dyDescent="0.25">
      <c r="B2147" s="1" t="s">
        <v>146</v>
      </c>
      <c r="C2147" s="84">
        <v>1998</v>
      </c>
      <c r="D2147" s="3">
        <v>36050</v>
      </c>
      <c r="E2147" s="3"/>
      <c r="I2147" s="1">
        <v>0.2445</v>
      </c>
      <c r="J2147" s="1">
        <v>0.14799999999999999</v>
      </c>
      <c r="K2147" s="1">
        <v>768.255</v>
      </c>
      <c r="L2147" s="1">
        <v>3396.2750000000001</v>
      </c>
      <c r="M2147" s="1">
        <v>4252.5</v>
      </c>
      <c r="N2147" s="1">
        <v>4688.8999999999996</v>
      </c>
      <c r="O2147" s="1">
        <v>2820.55</v>
      </c>
      <c r="P2147" s="1">
        <v>19177.505109999998</v>
      </c>
      <c r="Q2147" s="1">
        <v>19057.770270000001</v>
      </c>
      <c r="Y2147" s="1">
        <v>19177.505109999998</v>
      </c>
      <c r="Z2147" s="1">
        <v>19057.770270000001</v>
      </c>
      <c r="AE2147" s="1">
        <v>768.255</v>
      </c>
      <c r="AF2147" s="1">
        <v>3396.2750000000001</v>
      </c>
      <c r="AG2147" s="1">
        <v>4252.5</v>
      </c>
      <c r="AH2147" s="1">
        <v>4688.8999999999996</v>
      </c>
      <c r="AI2147" s="1">
        <v>2820.55</v>
      </c>
      <c r="AJ2147" s="4"/>
      <c r="AK2147" s="1"/>
      <c r="AL2147" s="1"/>
      <c r="AM2147" s="4"/>
      <c r="CO2147" s="1" t="s">
        <v>147</v>
      </c>
    </row>
    <row r="2148" spans="2:93" x14ac:dyDescent="0.25">
      <c r="B2148" s="1" t="s">
        <v>146</v>
      </c>
      <c r="C2148" s="84">
        <v>1998</v>
      </c>
      <c r="D2148" s="3">
        <v>36095</v>
      </c>
      <c r="E2148" s="3"/>
      <c r="AJ2148" s="4"/>
      <c r="AK2148" s="1"/>
      <c r="AL2148" s="1"/>
      <c r="AM2148" s="4"/>
      <c r="CB2148" s="1">
        <v>370.41</v>
      </c>
      <c r="CC2148" s="1">
        <v>0.222</v>
      </c>
      <c r="CD2148" s="1">
        <v>0.255</v>
      </c>
      <c r="CE2148" s="1">
        <v>0.25900000000000001</v>
      </c>
      <c r="CF2148" s="1">
        <v>0.25800000000000001</v>
      </c>
      <c r="CG2148" s="1">
        <v>0.26900000000000002</v>
      </c>
      <c r="CH2148" s="1">
        <v>0.26800000000000002</v>
      </c>
      <c r="CI2148" s="1">
        <v>0.192</v>
      </c>
      <c r="CJ2148" s="1">
        <v>0.13</v>
      </c>
      <c r="CN2148" s="1" t="s">
        <v>147</v>
      </c>
    </row>
    <row r="2149" spans="2:93" x14ac:dyDescent="0.25">
      <c r="B2149" s="1" t="s">
        <v>146</v>
      </c>
      <c r="C2149" s="84">
        <v>1998</v>
      </c>
      <c r="D2149" s="3">
        <v>36096</v>
      </c>
      <c r="E2149" s="3"/>
      <c r="AJ2149" s="4"/>
      <c r="AK2149" s="1"/>
      <c r="AL2149" s="1"/>
      <c r="AM2149" s="4"/>
      <c r="AZ2149" s="1">
        <v>2.5499999999999998</v>
      </c>
      <c r="BY2149" s="1">
        <v>4.05</v>
      </c>
      <c r="CL2149" s="1">
        <v>5.05</v>
      </c>
      <c r="CM2149" s="1">
        <v>2.5499999999999998</v>
      </c>
      <c r="CO2149" s="1" t="s">
        <v>147</v>
      </c>
    </row>
    <row r="2150" spans="2:93" x14ac:dyDescent="0.25">
      <c r="B2150" s="1" t="s">
        <v>146</v>
      </c>
      <c r="C2150" s="84">
        <v>1998</v>
      </c>
      <c r="D2150" s="3">
        <v>36098</v>
      </c>
      <c r="E2150" s="3"/>
      <c r="AJ2150" s="4"/>
      <c r="AK2150" s="1"/>
      <c r="AL2150" s="1"/>
      <c r="AM2150" s="4"/>
      <c r="AZ2150" s="1">
        <v>2.9</v>
      </c>
      <c r="BY2150" s="1">
        <v>4.45</v>
      </c>
      <c r="CL2150" s="1">
        <v>8.35</v>
      </c>
      <c r="CM2150" s="1">
        <v>2.9</v>
      </c>
      <c r="CO2150" s="1" t="s">
        <v>147</v>
      </c>
    </row>
    <row r="2151" spans="2:93" x14ac:dyDescent="0.25">
      <c r="B2151" s="1" t="s">
        <v>146</v>
      </c>
      <c r="C2151" s="84">
        <v>1998</v>
      </c>
      <c r="D2151" s="3">
        <v>36101</v>
      </c>
      <c r="E2151" s="3"/>
      <c r="AJ2151" s="4"/>
      <c r="AK2151" s="1"/>
      <c r="AL2151" s="1"/>
      <c r="AM2151" s="4"/>
      <c r="AZ2151" s="1">
        <v>3.3</v>
      </c>
      <c r="BY2151" s="1">
        <v>4.8499999999999996</v>
      </c>
      <c r="CB2151" s="1">
        <v>410.31</v>
      </c>
      <c r="CC2151" s="1">
        <v>0.32300000000000001</v>
      </c>
      <c r="CD2151" s="1">
        <v>0.29499999999999998</v>
      </c>
      <c r="CE2151" s="1">
        <v>0.28000000000000003</v>
      </c>
      <c r="CF2151" s="1">
        <v>0.28000000000000003</v>
      </c>
      <c r="CG2151" s="1">
        <v>0.27800000000000002</v>
      </c>
      <c r="CH2151" s="1">
        <v>0.27100000000000002</v>
      </c>
      <c r="CI2151" s="1">
        <v>0.19500000000000001</v>
      </c>
      <c r="CJ2151" s="1">
        <v>0.13</v>
      </c>
      <c r="CL2151" s="1">
        <v>8.82</v>
      </c>
      <c r="CM2151" s="1">
        <v>4.3</v>
      </c>
      <c r="CN2151" s="1" t="s">
        <v>147</v>
      </c>
      <c r="CO2151" s="1" t="s">
        <v>147</v>
      </c>
    </row>
    <row r="2152" spans="2:93" x14ac:dyDescent="0.25">
      <c r="B2152" s="1" t="s">
        <v>146</v>
      </c>
      <c r="C2152" s="84">
        <v>1998</v>
      </c>
      <c r="D2152" s="3">
        <v>36103</v>
      </c>
      <c r="E2152" s="3"/>
      <c r="AJ2152" s="4">
        <v>65.95</v>
      </c>
      <c r="AK2152" s="1"/>
      <c r="AL2152" s="1"/>
      <c r="AM2152" s="4"/>
      <c r="AR2152" s="1">
        <v>0</v>
      </c>
      <c r="AU2152" s="1">
        <v>0.42948281300000002</v>
      </c>
      <c r="AX2152" s="1">
        <v>0</v>
      </c>
      <c r="AY2152" s="1">
        <v>0</v>
      </c>
      <c r="BB2152" s="1">
        <v>4</v>
      </c>
      <c r="BC2152" s="1">
        <v>223.83</v>
      </c>
      <c r="BD2152" s="1">
        <v>1.05</v>
      </c>
      <c r="BH2152" s="1">
        <v>22196.67</v>
      </c>
      <c r="BI2152" s="1">
        <v>46.22</v>
      </c>
      <c r="BJ2152" s="1">
        <v>0</v>
      </c>
      <c r="BW2152" s="1">
        <v>19.73</v>
      </c>
      <c r="CA2152" s="1">
        <v>652.58000000000004</v>
      </c>
      <c r="CO2152" s="1" t="s">
        <v>147</v>
      </c>
    </row>
    <row r="2153" spans="2:93" x14ac:dyDescent="0.25">
      <c r="B2153" s="1" t="s">
        <v>146</v>
      </c>
      <c r="C2153" s="84">
        <v>1998</v>
      </c>
      <c r="D2153" s="3">
        <v>36104</v>
      </c>
      <c r="E2153" s="3"/>
      <c r="AJ2153" s="4"/>
      <c r="AK2153" s="1"/>
      <c r="AL2153" s="1"/>
      <c r="AM2153" s="4"/>
      <c r="AZ2153" s="1">
        <v>3.8</v>
      </c>
      <c r="BY2153" s="1">
        <v>5.2</v>
      </c>
      <c r="CL2153" s="1">
        <v>11.3</v>
      </c>
      <c r="CM2153" s="1">
        <v>5.8</v>
      </c>
      <c r="CO2153" s="1" t="s">
        <v>147</v>
      </c>
    </row>
    <row r="2154" spans="2:93" x14ac:dyDescent="0.25">
      <c r="B2154" s="1" t="s">
        <v>146</v>
      </c>
      <c r="C2154" s="84">
        <v>1998</v>
      </c>
      <c r="D2154" s="3">
        <v>36108</v>
      </c>
      <c r="E2154" s="3"/>
      <c r="AJ2154" s="4"/>
      <c r="AK2154" s="1"/>
      <c r="AL2154" s="1"/>
      <c r="AM2154" s="4"/>
      <c r="AZ2154" s="1">
        <v>4.55</v>
      </c>
      <c r="BY2154" s="1">
        <v>6</v>
      </c>
      <c r="CB2154" s="1">
        <v>402.44</v>
      </c>
      <c r="CC2154" s="1">
        <v>0.28299999999999997</v>
      </c>
      <c r="CD2154" s="1">
        <v>0.28699999999999998</v>
      </c>
      <c r="CE2154" s="1">
        <v>0.28000000000000003</v>
      </c>
      <c r="CF2154" s="1">
        <v>0.28799999999999998</v>
      </c>
      <c r="CG2154" s="1">
        <v>0.28199999999999997</v>
      </c>
      <c r="CH2154" s="1">
        <v>0.27600000000000002</v>
      </c>
      <c r="CI2154" s="1">
        <v>0.19400000000000001</v>
      </c>
      <c r="CJ2154" s="1">
        <v>0.123</v>
      </c>
      <c r="CL2154" s="1">
        <v>13.22</v>
      </c>
      <c r="CM2154" s="1">
        <v>8.1</v>
      </c>
      <c r="CN2154" s="1" t="s">
        <v>147</v>
      </c>
      <c r="CO2154" s="1" t="s">
        <v>147</v>
      </c>
    </row>
    <row r="2155" spans="2:93" x14ac:dyDescent="0.25">
      <c r="B2155" s="1" t="s">
        <v>146</v>
      </c>
      <c r="C2155" s="84">
        <v>1998</v>
      </c>
      <c r="D2155" s="3">
        <v>36110</v>
      </c>
      <c r="E2155" s="3"/>
      <c r="I2155" s="1">
        <v>1.4500000000000001E-2</v>
      </c>
      <c r="J2155" s="1">
        <v>1.95E-2</v>
      </c>
      <c r="K2155" s="1">
        <v>3.0499999999999999E-2</v>
      </c>
      <c r="L2155" s="1">
        <v>0.06</v>
      </c>
      <c r="M2155" s="1">
        <v>7.9500000000000001E-2</v>
      </c>
      <c r="N2155" s="1">
        <v>2.7E-2</v>
      </c>
      <c r="O2155" s="1">
        <v>347.55</v>
      </c>
      <c r="P2155" s="1">
        <v>519.25</v>
      </c>
      <c r="Q2155" s="1">
        <v>770.9</v>
      </c>
      <c r="R2155" s="1">
        <v>23968.965520000002</v>
      </c>
      <c r="S2155" s="1">
        <v>26628.205129999998</v>
      </c>
      <c r="T2155" s="1">
        <v>25275.40984</v>
      </c>
      <c r="U2155" s="1">
        <v>26940</v>
      </c>
      <c r="V2155" s="1">
        <v>29189.937109999999</v>
      </c>
      <c r="W2155" s="1">
        <v>24512.962960000001</v>
      </c>
      <c r="AA2155" s="1">
        <v>347.55</v>
      </c>
      <c r="AB2155" s="1">
        <v>519.25</v>
      </c>
      <c r="AC2155" s="1">
        <v>770.9</v>
      </c>
      <c r="AD2155" s="1">
        <v>1616.4</v>
      </c>
      <c r="AE2155" s="1">
        <v>2320.6</v>
      </c>
      <c r="AF2155" s="1">
        <v>661.85</v>
      </c>
      <c r="AJ2155" s="4">
        <v>140.97</v>
      </c>
      <c r="AK2155" s="1"/>
      <c r="AL2155" s="1"/>
      <c r="AM2155" s="4"/>
      <c r="AR2155" s="1">
        <v>0</v>
      </c>
      <c r="AU2155" s="1">
        <v>0.74676570099999995</v>
      </c>
      <c r="AX2155" s="1">
        <v>0.17</v>
      </c>
      <c r="AY2155" s="1">
        <v>0</v>
      </c>
      <c r="BB2155" s="1">
        <v>5</v>
      </c>
      <c r="BC2155" s="1">
        <v>370.83</v>
      </c>
      <c r="BD2155" s="1">
        <v>2.79</v>
      </c>
      <c r="BH2155" s="1">
        <v>27037.02</v>
      </c>
      <c r="BI2155" s="1">
        <v>89.52</v>
      </c>
      <c r="BJ2155" s="1">
        <v>0</v>
      </c>
      <c r="BW2155" s="1">
        <v>50.28</v>
      </c>
      <c r="CA2155" s="1">
        <v>773.85</v>
      </c>
      <c r="CO2155" s="1" t="s">
        <v>147</v>
      </c>
    </row>
    <row r="2156" spans="2:93" x14ac:dyDescent="0.25">
      <c r="B2156" s="1" t="s">
        <v>146</v>
      </c>
      <c r="C2156" s="84">
        <v>1998</v>
      </c>
      <c r="D2156" s="3">
        <v>36111</v>
      </c>
      <c r="E2156" s="3"/>
      <c r="AJ2156" s="4"/>
      <c r="AK2156" s="1"/>
      <c r="AL2156" s="1"/>
      <c r="AM2156" s="4"/>
      <c r="AZ2156" s="1">
        <v>4.95</v>
      </c>
      <c r="BY2156" s="1">
        <v>6.6</v>
      </c>
      <c r="CL2156" s="1">
        <v>15.03</v>
      </c>
      <c r="CM2156" s="1">
        <v>9.02</v>
      </c>
      <c r="CO2156" s="1" t="s">
        <v>147</v>
      </c>
    </row>
    <row r="2157" spans="2:93" x14ac:dyDescent="0.25">
      <c r="B2157" s="1" t="s">
        <v>146</v>
      </c>
      <c r="C2157" s="84">
        <v>1998</v>
      </c>
      <c r="D2157" s="3">
        <v>36115</v>
      </c>
      <c r="E2157" s="3"/>
      <c r="AJ2157" s="4"/>
      <c r="AK2157" s="1"/>
      <c r="AL2157" s="1"/>
      <c r="AM2157" s="4"/>
      <c r="AZ2157" s="1">
        <v>5.55</v>
      </c>
      <c r="BY2157" s="1">
        <v>7</v>
      </c>
      <c r="CB2157" s="1">
        <v>406.62</v>
      </c>
      <c r="CC2157" s="1">
        <v>0.28699999999999998</v>
      </c>
      <c r="CD2157" s="1">
        <v>0.28000000000000003</v>
      </c>
      <c r="CE2157" s="1">
        <v>0.28100000000000003</v>
      </c>
      <c r="CF2157" s="1">
        <v>0.28399999999999997</v>
      </c>
      <c r="CG2157" s="1">
        <v>0.28699999999999998</v>
      </c>
      <c r="CH2157" s="1">
        <v>0.28100000000000003</v>
      </c>
      <c r="CI2157" s="1">
        <v>0.2</v>
      </c>
      <c r="CJ2157" s="1">
        <v>0.13400000000000001</v>
      </c>
      <c r="CL2157" s="1">
        <v>15.78</v>
      </c>
      <c r="CM2157" s="1">
        <v>10.87</v>
      </c>
      <c r="CN2157" s="1" t="s">
        <v>147</v>
      </c>
      <c r="CO2157" s="1" t="s">
        <v>147</v>
      </c>
    </row>
    <row r="2158" spans="2:93" x14ac:dyDescent="0.25">
      <c r="B2158" s="1" t="s">
        <v>146</v>
      </c>
      <c r="C2158" s="84">
        <v>1998</v>
      </c>
      <c r="D2158" s="3">
        <v>36116</v>
      </c>
      <c r="E2158" s="3"/>
      <c r="I2158" s="1">
        <v>6.0499999999999998E-2</v>
      </c>
      <c r="J2158" s="1">
        <v>0.1055</v>
      </c>
      <c r="K2158" s="1">
        <v>0.14000000000000001</v>
      </c>
      <c r="L2158" s="1">
        <v>5.9499999999999997E-2</v>
      </c>
      <c r="M2158" s="1">
        <v>338.9</v>
      </c>
      <c r="N2158" s="1">
        <v>484.97500000000002</v>
      </c>
      <c r="O2158" s="1">
        <v>767.9</v>
      </c>
      <c r="P2158" s="1">
        <v>1677</v>
      </c>
      <c r="Q2158" s="1">
        <v>2695.5</v>
      </c>
      <c r="U2158" s="1">
        <v>27719.008259999999</v>
      </c>
      <c r="V2158" s="1">
        <v>25549.763029999998</v>
      </c>
      <c r="W2158" s="1">
        <v>25021.42857</v>
      </c>
      <c r="X2158" s="1">
        <v>19873.94958</v>
      </c>
      <c r="AA2158" s="1">
        <v>338.9</v>
      </c>
      <c r="AB2158" s="1">
        <v>484.97500000000002</v>
      </c>
      <c r="AC2158" s="1">
        <v>767.9</v>
      </c>
      <c r="AD2158" s="1">
        <v>1677</v>
      </c>
      <c r="AE2158" s="1">
        <v>2695.5</v>
      </c>
      <c r="AF2158" s="1">
        <v>3503</v>
      </c>
      <c r="AG2158" s="1">
        <v>1182.5</v>
      </c>
      <c r="AJ2158" s="4">
        <v>351.5</v>
      </c>
      <c r="AK2158" s="1"/>
      <c r="AL2158" s="1"/>
      <c r="AM2158" s="4"/>
      <c r="AR2158" s="1">
        <v>0</v>
      </c>
      <c r="AU2158" s="1">
        <v>0.94986015800000001</v>
      </c>
      <c r="AX2158" s="1">
        <v>0.49</v>
      </c>
      <c r="AY2158" s="1">
        <v>0</v>
      </c>
      <c r="BB2158" s="1">
        <v>6</v>
      </c>
      <c r="BC2158" s="1">
        <v>543.83000000000004</v>
      </c>
      <c r="BD2158" s="1">
        <v>5.8</v>
      </c>
      <c r="BH2158" s="1">
        <v>25519.88</v>
      </c>
      <c r="BI2158" s="1">
        <v>181.78</v>
      </c>
      <c r="BJ2158" s="1">
        <v>0</v>
      </c>
      <c r="BW2158" s="1">
        <v>166.38</v>
      </c>
      <c r="CA2158" s="1">
        <v>924</v>
      </c>
      <c r="CO2158" s="1" t="s">
        <v>147</v>
      </c>
    </row>
    <row r="2159" spans="2:93" x14ac:dyDescent="0.25">
      <c r="B2159" s="1" t="s">
        <v>146</v>
      </c>
      <c r="C2159" s="84">
        <v>1998</v>
      </c>
      <c r="D2159" s="3">
        <v>36118</v>
      </c>
      <c r="E2159" s="3"/>
      <c r="AJ2159" s="4"/>
      <c r="AK2159" s="1"/>
      <c r="AL2159" s="1"/>
      <c r="AM2159" s="4"/>
      <c r="AZ2159" s="1">
        <v>5.95</v>
      </c>
      <c r="BY2159" s="1">
        <v>7.45</v>
      </c>
      <c r="CL2159" s="1">
        <v>16.989999999999998</v>
      </c>
      <c r="CM2159" s="1">
        <v>11.56</v>
      </c>
      <c r="CO2159" s="1" t="s">
        <v>147</v>
      </c>
    </row>
    <row r="2160" spans="2:93" x14ac:dyDescent="0.25">
      <c r="B2160" s="1" t="s">
        <v>146</v>
      </c>
      <c r="C2160" s="84">
        <v>1998</v>
      </c>
      <c r="D2160" s="3">
        <v>36122</v>
      </c>
      <c r="E2160" s="3"/>
      <c r="I2160" s="1">
        <v>8.0500000000000002E-2</v>
      </c>
      <c r="J2160" s="1">
        <v>0.14099999999999999</v>
      </c>
      <c r="K2160" s="1">
        <v>0.183</v>
      </c>
      <c r="L2160" s="1">
        <v>0.1095</v>
      </c>
      <c r="M2160" s="1">
        <v>1.7500000000000002E-2</v>
      </c>
      <c r="N2160" s="1">
        <v>338.9</v>
      </c>
      <c r="O2160" s="1">
        <v>484.97500000000002</v>
      </c>
      <c r="P2160" s="1">
        <v>767.9</v>
      </c>
      <c r="Q2160" s="1">
        <v>1646.7</v>
      </c>
      <c r="V2160" s="1">
        <v>30139.130430000001</v>
      </c>
      <c r="W2160" s="1">
        <v>23330.14184</v>
      </c>
      <c r="X2160" s="1">
        <v>21800.546450000002</v>
      </c>
      <c r="Y2160" s="1">
        <v>18900</v>
      </c>
      <c r="Z2160" s="1">
        <v>20125.71429</v>
      </c>
      <c r="AA2160" s="1">
        <v>338.9</v>
      </c>
      <c r="AB2160" s="1">
        <v>484.97500000000002</v>
      </c>
      <c r="AC2160" s="1">
        <v>767.9</v>
      </c>
      <c r="AD2160" s="1">
        <v>1646.7</v>
      </c>
      <c r="AE2160" s="1">
        <v>2426.1999999999998</v>
      </c>
      <c r="AF2160" s="1">
        <v>3289.55</v>
      </c>
      <c r="AG2160" s="1">
        <v>3989.5</v>
      </c>
      <c r="AH2160" s="1">
        <v>2069.5500000000002</v>
      </c>
      <c r="AI2160" s="1">
        <v>352.2</v>
      </c>
      <c r="AJ2160" s="4">
        <v>493.06</v>
      </c>
      <c r="AK2160" s="1"/>
      <c r="AL2160" s="1"/>
      <c r="AM2160" s="4"/>
      <c r="AR2160" s="1">
        <v>0</v>
      </c>
      <c r="AU2160" s="1">
        <v>0.97969059999999997</v>
      </c>
      <c r="AX2160" s="1">
        <v>1.2</v>
      </c>
      <c r="AY2160" s="1">
        <v>0</v>
      </c>
      <c r="AZ2160" s="1">
        <v>6.7</v>
      </c>
      <c r="BB2160" s="1">
        <v>7.5</v>
      </c>
      <c r="BC2160" s="1">
        <v>662.33</v>
      </c>
      <c r="BD2160" s="1">
        <v>7.48</v>
      </c>
      <c r="BH2160" s="1">
        <v>25298.959999999999</v>
      </c>
      <c r="BI2160" s="1">
        <v>244.6</v>
      </c>
      <c r="BJ2160" s="1">
        <v>0</v>
      </c>
      <c r="BW2160" s="1">
        <v>240.31</v>
      </c>
      <c r="BY2160" s="1">
        <v>8.0500000000000007</v>
      </c>
      <c r="CA2160" s="1">
        <v>846.04</v>
      </c>
      <c r="CB2160" s="1">
        <v>367.57</v>
      </c>
      <c r="CC2160" s="1">
        <v>0.20300000000000001</v>
      </c>
      <c r="CD2160" s="1">
        <v>0.218</v>
      </c>
      <c r="CE2160" s="1">
        <v>0.26</v>
      </c>
      <c r="CF2160" s="1">
        <v>0.26900000000000002</v>
      </c>
      <c r="CG2160" s="1">
        <v>0.27800000000000002</v>
      </c>
      <c r="CH2160" s="1">
        <v>0.27700000000000002</v>
      </c>
      <c r="CI2160" s="1">
        <v>0.19800000000000001</v>
      </c>
      <c r="CJ2160" s="1">
        <v>0.13600000000000001</v>
      </c>
      <c r="CL2160" s="1">
        <v>17.829999999999998</v>
      </c>
      <c r="CM2160" s="1">
        <v>13.02</v>
      </c>
      <c r="CN2160" s="1" t="s">
        <v>147</v>
      </c>
      <c r="CO2160" s="1" t="s">
        <v>147</v>
      </c>
    </row>
    <row r="2161" spans="2:93" x14ac:dyDescent="0.25">
      <c r="B2161" s="1" t="s">
        <v>146</v>
      </c>
      <c r="C2161" s="84">
        <v>1998</v>
      </c>
      <c r="D2161" s="3">
        <v>36125</v>
      </c>
      <c r="E2161" s="3"/>
      <c r="AJ2161" s="4"/>
      <c r="AK2161" s="1"/>
      <c r="AL2161" s="1"/>
      <c r="AM2161" s="4"/>
      <c r="AZ2161" s="1">
        <v>6.95</v>
      </c>
      <c r="BY2161" s="1">
        <v>8</v>
      </c>
      <c r="CL2161" s="1">
        <v>17.93</v>
      </c>
      <c r="CM2161" s="1">
        <v>13.42</v>
      </c>
      <c r="CO2161" s="1" t="s">
        <v>147</v>
      </c>
    </row>
    <row r="2162" spans="2:93" x14ac:dyDescent="0.25">
      <c r="B2162" s="1" t="s">
        <v>146</v>
      </c>
      <c r="C2162" s="84">
        <v>1998</v>
      </c>
      <c r="D2162" s="3">
        <v>36129</v>
      </c>
      <c r="E2162" s="3"/>
      <c r="AJ2162" s="4"/>
      <c r="AK2162" s="1"/>
      <c r="AL2162" s="1"/>
      <c r="AM2162" s="4"/>
      <c r="AZ2162" s="1">
        <v>7.25</v>
      </c>
      <c r="BY2162" s="1">
        <v>8.4</v>
      </c>
      <c r="CB2162" s="1">
        <v>345.63</v>
      </c>
      <c r="CC2162" s="1">
        <v>0.159</v>
      </c>
      <c r="CD2162" s="1">
        <v>0.191</v>
      </c>
      <c r="CE2162" s="1">
        <v>0.23799999999999999</v>
      </c>
      <c r="CF2162" s="1">
        <v>0.25600000000000001</v>
      </c>
      <c r="CG2162" s="1">
        <v>0.27900000000000003</v>
      </c>
      <c r="CH2162" s="1">
        <v>0.27700000000000002</v>
      </c>
      <c r="CI2162" s="1">
        <v>0.19700000000000001</v>
      </c>
      <c r="CJ2162" s="1">
        <v>0.13100000000000001</v>
      </c>
      <c r="CL2162" s="1">
        <v>17.809999999999999</v>
      </c>
      <c r="CM2162" s="1">
        <v>13.63</v>
      </c>
      <c r="CN2162" s="1" t="s">
        <v>147</v>
      </c>
      <c r="CO2162" s="1" t="s">
        <v>147</v>
      </c>
    </row>
    <row r="2163" spans="2:93" x14ac:dyDescent="0.25">
      <c r="B2163" s="1" t="s">
        <v>146</v>
      </c>
      <c r="C2163" s="84">
        <v>1998</v>
      </c>
      <c r="D2163" s="3">
        <v>36131</v>
      </c>
      <c r="E2163" s="3"/>
      <c r="AJ2163" s="4">
        <v>599.74</v>
      </c>
      <c r="AK2163" s="1"/>
      <c r="AL2163" s="1"/>
      <c r="AM2163" s="4"/>
      <c r="AR2163" s="1">
        <v>0</v>
      </c>
      <c r="AU2163" s="1">
        <v>0.98636061600000002</v>
      </c>
      <c r="AX2163" s="1">
        <v>2.63</v>
      </c>
      <c r="AY2163" s="1">
        <v>1</v>
      </c>
      <c r="BB2163" s="1">
        <v>8</v>
      </c>
      <c r="BC2163" s="1">
        <v>762</v>
      </c>
      <c r="BD2163" s="1">
        <v>7.97</v>
      </c>
      <c r="BH2163" s="1">
        <v>26811.34</v>
      </c>
      <c r="BI2163" s="1">
        <v>248.27</v>
      </c>
      <c r="BJ2163" s="1">
        <v>0</v>
      </c>
      <c r="BW2163" s="1">
        <v>333.65</v>
      </c>
      <c r="CA2163" s="1">
        <v>753.64</v>
      </c>
      <c r="CO2163" s="1" t="s">
        <v>147</v>
      </c>
    </row>
    <row r="2164" spans="2:93" x14ac:dyDescent="0.25">
      <c r="B2164" s="1" t="s">
        <v>146</v>
      </c>
      <c r="C2164" s="84">
        <v>1998</v>
      </c>
      <c r="D2164" s="3">
        <v>36132</v>
      </c>
      <c r="E2164" s="3"/>
      <c r="AJ2164" s="4"/>
      <c r="AK2164" s="1"/>
      <c r="AL2164" s="1"/>
      <c r="AM2164" s="4"/>
      <c r="AZ2164" s="1">
        <v>7.9</v>
      </c>
      <c r="BY2164" s="1">
        <v>8.9</v>
      </c>
      <c r="CL2164" s="1">
        <v>18.97</v>
      </c>
      <c r="CM2164" s="1">
        <v>15.15</v>
      </c>
      <c r="CO2164" s="1" t="s">
        <v>147</v>
      </c>
    </row>
    <row r="2165" spans="2:93" x14ac:dyDescent="0.25">
      <c r="B2165" s="1" t="s">
        <v>146</v>
      </c>
      <c r="C2165" s="84">
        <v>1998</v>
      </c>
      <c r="D2165" s="3">
        <v>36136</v>
      </c>
      <c r="E2165" s="3"/>
      <c r="AJ2165" s="4"/>
      <c r="AK2165" s="1"/>
      <c r="AL2165" s="1"/>
      <c r="AM2165" s="4"/>
      <c r="AZ2165" s="1">
        <v>8.75</v>
      </c>
      <c r="BY2165" s="1">
        <v>9.0500000000000007</v>
      </c>
      <c r="CB2165" s="1">
        <v>320.89</v>
      </c>
      <c r="CC2165" s="1">
        <v>0.128</v>
      </c>
      <c r="CD2165" s="1">
        <v>0.17</v>
      </c>
      <c r="CE2165" s="1">
        <v>0.20799999999999999</v>
      </c>
      <c r="CF2165" s="1">
        <v>0.23</v>
      </c>
      <c r="CG2165" s="1">
        <v>0.26600000000000001</v>
      </c>
      <c r="CH2165" s="1">
        <v>0.27400000000000002</v>
      </c>
      <c r="CI2165" s="1">
        <v>0.19800000000000001</v>
      </c>
      <c r="CJ2165" s="1">
        <v>0.13</v>
      </c>
      <c r="CL2165" s="1">
        <v>19.77</v>
      </c>
      <c r="CM2165" s="1">
        <v>16.670000000000002</v>
      </c>
      <c r="CN2165" s="1" t="s">
        <v>147</v>
      </c>
      <c r="CO2165" s="1" t="s">
        <v>147</v>
      </c>
    </row>
    <row r="2166" spans="2:93" x14ac:dyDescent="0.25">
      <c r="B2166" s="1" t="s">
        <v>146</v>
      </c>
      <c r="C2166" s="84">
        <v>1998</v>
      </c>
      <c r="D2166" s="3">
        <v>36138</v>
      </c>
      <c r="E2166" s="3"/>
      <c r="AJ2166" s="4"/>
      <c r="AK2166" s="1"/>
      <c r="AL2166" s="1"/>
      <c r="AM2166" s="4"/>
      <c r="AR2166" s="1">
        <v>0</v>
      </c>
      <c r="AU2166" s="1">
        <v>0.94244725399999996</v>
      </c>
      <c r="AX2166" s="1">
        <v>8.4</v>
      </c>
      <c r="AY2166" s="1">
        <v>4.7</v>
      </c>
      <c r="BB2166" s="1">
        <v>4.3</v>
      </c>
      <c r="BC2166" s="1">
        <v>838.83</v>
      </c>
      <c r="BD2166" s="1">
        <v>5.47</v>
      </c>
      <c r="BH2166" s="1">
        <v>22041.83</v>
      </c>
      <c r="BI2166" s="1">
        <v>193.93</v>
      </c>
      <c r="BJ2166" s="1">
        <v>0</v>
      </c>
      <c r="BW2166" s="1">
        <v>421.09</v>
      </c>
      <c r="CA2166" s="1">
        <v>638.14</v>
      </c>
      <c r="CO2166" s="1" t="s">
        <v>147</v>
      </c>
    </row>
    <row r="2167" spans="2:93" x14ac:dyDescent="0.25">
      <c r="B2167" s="1" t="s">
        <v>146</v>
      </c>
      <c r="C2167" s="84">
        <v>1998</v>
      </c>
      <c r="D2167" s="3">
        <v>36139</v>
      </c>
      <c r="E2167" s="3"/>
      <c r="AJ2167" s="4"/>
      <c r="AK2167" s="1"/>
      <c r="AL2167" s="1"/>
      <c r="AM2167" s="4"/>
      <c r="AZ2167" s="1">
        <v>9.0500000000000007</v>
      </c>
      <c r="CL2167" s="1">
        <v>11.88</v>
      </c>
      <c r="CM2167" s="1">
        <v>18.43</v>
      </c>
      <c r="CO2167" s="1" t="s">
        <v>147</v>
      </c>
    </row>
    <row r="2168" spans="2:93" x14ac:dyDescent="0.25">
      <c r="B2168" s="1" t="s">
        <v>146</v>
      </c>
      <c r="C2168" s="84">
        <v>1998</v>
      </c>
      <c r="D2168" s="3">
        <v>36143</v>
      </c>
      <c r="E2168" s="3"/>
      <c r="AJ2168" s="4"/>
      <c r="AK2168" s="1"/>
      <c r="AL2168" s="1"/>
      <c r="AM2168" s="4"/>
      <c r="CB2168" s="1">
        <v>296.11</v>
      </c>
      <c r="CC2168" s="1">
        <v>0.111</v>
      </c>
      <c r="CD2168" s="1">
        <v>0.158</v>
      </c>
      <c r="CE2168" s="1">
        <v>0.18099999999999999</v>
      </c>
      <c r="CF2168" s="1">
        <v>0.19600000000000001</v>
      </c>
      <c r="CG2168" s="1">
        <v>0.248</v>
      </c>
      <c r="CH2168" s="1">
        <v>0.26500000000000001</v>
      </c>
      <c r="CI2168" s="1">
        <v>0.191</v>
      </c>
      <c r="CJ2168" s="1">
        <v>0.13200000000000001</v>
      </c>
      <c r="CL2168" s="1">
        <v>11.25</v>
      </c>
      <c r="CM2168" s="1">
        <v>9.07</v>
      </c>
      <c r="CN2168" s="1" t="s">
        <v>147</v>
      </c>
      <c r="CO2168" s="1" t="s">
        <v>147</v>
      </c>
    </row>
    <row r="2169" spans="2:93" x14ac:dyDescent="0.25">
      <c r="B2169" s="1" t="s">
        <v>146</v>
      </c>
      <c r="C2169" s="84">
        <v>1998</v>
      </c>
      <c r="D2169" s="3">
        <v>36145</v>
      </c>
      <c r="E2169" s="3"/>
      <c r="I2169" s="1">
        <v>0.14749999999999999</v>
      </c>
      <c r="J2169" s="1">
        <v>529.23</v>
      </c>
      <c r="K2169" s="1">
        <v>3054.71</v>
      </c>
      <c r="L2169" s="1">
        <v>4252.5</v>
      </c>
      <c r="M2169" s="1">
        <v>4688.8999999999996</v>
      </c>
      <c r="N2169" s="1">
        <v>2837</v>
      </c>
      <c r="O2169" s="1">
        <v>19233.89831</v>
      </c>
      <c r="Z2169" s="1">
        <v>19233.89831</v>
      </c>
      <c r="AE2169" s="1">
        <v>529.23</v>
      </c>
      <c r="AF2169" s="1">
        <v>3054.71</v>
      </c>
      <c r="AG2169" s="1">
        <v>4252.5</v>
      </c>
      <c r="AH2169" s="1">
        <v>4688.8999999999996</v>
      </c>
      <c r="AI2169" s="1">
        <v>2837</v>
      </c>
      <c r="AJ2169" s="4">
        <v>963.2</v>
      </c>
      <c r="AK2169" s="1"/>
      <c r="AL2169" s="1"/>
      <c r="AM2169" s="4"/>
      <c r="AR2169" s="1">
        <v>4718.3599999999997</v>
      </c>
      <c r="AT2169" s="1">
        <v>76.58</v>
      </c>
      <c r="AU2169" s="1">
        <v>0.94849312600000002</v>
      </c>
      <c r="AX2169" s="1">
        <v>13.21</v>
      </c>
      <c r="AY2169" s="1">
        <v>5</v>
      </c>
      <c r="BB2169" s="1">
        <v>4</v>
      </c>
      <c r="BC2169" s="1">
        <v>892</v>
      </c>
      <c r="BD2169" s="1">
        <v>5.54</v>
      </c>
      <c r="BH2169" s="1">
        <v>22067.64</v>
      </c>
      <c r="BI2169" s="1">
        <v>234.87</v>
      </c>
      <c r="BJ2169" s="1">
        <v>17.8</v>
      </c>
      <c r="BL2169" s="1">
        <v>85.34</v>
      </c>
      <c r="BW2169" s="1">
        <v>476.89</v>
      </c>
      <c r="CA2169" s="1">
        <v>545.74</v>
      </c>
      <c r="CO2169" s="1" t="s">
        <v>147</v>
      </c>
    </row>
    <row r="2170" spans="2:93" x14ac:dyDescent="0.25">
      <c r="B2170" s="1" t="s">
        <v>146</v>
      </c>
      <c r="C2170" s="84">
        <v>1998</v>
      </c>
      <c r="D2170" s="3">
        <v>36146</v>
      </c>
      <c r="E2170" s="3"/>
      <c r="AJ2170" s="4"/>
      <c r="AK2170" s="1"/>
      <c r="AL2170" s="1"/>
      <c r="AM2170" s="4"/>
      <c r="CM2170" s="1">
        <v>9.9</v>
      </c>
      <c r="CO2170" s="1" t="s">
        <v>147</v>
      </c>
    </row>
    <row r="2171" spans="2:93" x14ac:dyDescent="0.25">
      <c r="B2171" s="1" t="s">
        <v>146</v>
      </c>
      <c r="C2171" s="84">
        <v>1998</v>
      </c>
      <c r="D2171" s="3">
        <v>36150</v>
      </c>
      <c r="E2171" s="3"/>
      <c r="AJ2171" s="4"/>
      <c r="AK2171" s="1"/>
      <c r="AL2171" s="1"/>
      <c r="AM2171" s="4"/>
      <c r="CB2171" s="1">
        <v>277.27999999999997</v>
      </c>
      <c r="CC2171" s="1">
        <v>0.10100000000000001</v>
      </c>
      <c r="CD2171" s="1">
        <v>0.151</v>
      </c>
      <c r="CE2171" s="1">
        <v>0.16200000000000001</v>
      </c>
      <c r="CF2171" s="1">
        <v>0.16800000000000001</v>
      </c>
      <c r="CG2171" s="1">
        <v>0.23200000000000001</v>
      </c>
      <c r="CH2171" s="1">
        <v>0.25600000000000001</v>
      </c>
      <c r="CI2171" s="1">
        <v>0.192</v>
      </c>
      <c r="CJ2171" s="1">
        <v>0.125</v>
      </c>
      <c r="CM2171" s="1">
        <v>10.75</v>
      </c>
      <c r="CN2171" s="1" t="s">
        <v>147</v>
      </c>
      <c r="CO2171" s="1" t="s">
        <v>147</v>
      </c>
    </row>
    <row r="2172" spans="2:93" x14ac:dyDescent="0.25">
      <c r="B2172" s="1" t="s">
        <v>146</v>
      </c>
      <c r="C2172" s="84">
        <v>1998</v>
      </c>
      <c r="D2172" s="3">
        <v>36152</v>
      </c>
      <c r="E2172" s="3"/>
      <c r="AJ2172" s="4"/>
      <c r="AK2172" s="1"/>
      <c r="AL2172" s="1"/>
      <c r="AM2172" s="4"/>
      <c r="CM2172" s="1">
        <v>5</v>
      </c>
      <c r="CO2172" s="1" t="s">
        <v>147</v>
      </c>
    </row>
    <row r="2173" spans="2:93" x14ac:dyDescent="0.25">
      <c r="B2173" s="1" t="s">
        <v>146</v>
      </c>
      <c r="C2173" s="84">
        <v>1998</v>
      </c>
      <c r="D2173" s="3">
        <v>36153</v>
      </c>
      <c r="E2173" s="3"/>
      <c r="I2173" s="1">
        <v>2210.4850000000001</v>
      </c>
      <c r="J2173" s="1">
        <v>4252.5</v>
      </c>
      <c r="K2173" s="1">
        <v>4688.8999999999996</v>
      </c>
      <c r="L2173" s="1">
        <v>2828.7750000000001</v>
      </c>
      <c r="AF2173" s="1">
        <v>2210.4850000000001</v>
      </c>
      <c r="AG2173" s="1">
        <v>4252.5</v>
      </c>
      <c r="AH2173" s="1">
        <v>4688.8999999999996</v>
      </c>
      <c r="AI2173" s="1">
        <v>2828.7750000000001</v>
      </c>
      <c r="AJ2173" s="4">
        <v>1010.7</v>
      </c>
      <c r="AK2173" s="1"/>
      <c r="AL2173" s="1"/>
      <c r="AM2173" s="4"/>
      <c r="AR2173" s="1">
        <v>9348.1200000000008</v>
      </c>
      <c r="AT2173" s="1">
        <v>138.52000000000001</v>
      </c>
      <c r="AU2173" s="1">
        <v>0.91367474000000004</v>
      </c>
      <c r="AX2173" s="1">
        <v>17.95</v>
      </c>
      <c r="AY2173" s="1">
        <v>5.35</v>
      </c>
      <c r="BB2173" s="1">
        <v>3.65</v>
      </c>
      <c r="BC2173" s="1">
        <v>885.33</v>
      </c>
      <c r="BD2173" s="1">
        <v>4.25</v>
      </c>
      <c r="BH2173" s="1">
        <v>20573.46</v>
      </c>
      <c r="BI2173" s="1">
        <v>178.59</v>
      </c>
      <c r="BJ2173" s="1">
        <v>22.45</v>
      </c>
      <c r="BL2173" s="1">
        <v>94.71</v>
      </c>
      <c r="BW2173" s="1">
        <v>477.26</v>
      </c>
      <c r="CA2173" s="1">
        <v>407.14</v>
      </c>
      <c r="CO2173" s="1" t="s">
        <v>147</v>
      </c>
    </row>
    <row r="2174" spans="2:93" x14ac:dyDescent="0.25">
      <c r="B2174" s="1" t="s">
        <v>146</v>
      </c>
      <c r="C2174" s="84">
        <v>1998</v>
      </c>
      <c r="D2174" s="3">
        <v>36157</v>
      </c>
      <c r="E2174" s="3"/>
      <c r="AJ2174" s="4"/>
      <c r="AK2174" s="1"/>
      <c r="AL2174" s="1"/>
      <c r="AM2174" s="4"/>
      <c r="CB2174" s="1">
        <v>259.83</v>
      </c>
      <c r="CC2174" s="1">
        <v>0.09</v>
      </c>
      <c r="CD2174" s="1">
        <v>0.14199999999999999</v>
      </c>
      <c r="CE2174" s="1">
        <v>0.15</v>
      </c>
      <c r="CF2174" s="1">
        <v>0.14699999999999999</v>
      </c>
      <c r="CG2174" s="1">
        <v>0.215</v>
      </c>
      <c r="CH2174" s="1">
        <v>0.24099999999999999</v>
      </c>
      <c r="CI2174" s="1">
        <v>0.189</v>
      </c>
      <c r="CJ2174" s="1">
        <v>0.126</v>
      </c>
      <c r="CN2174" s="1" t="s">
        <v>147</v>
      </c>
      <c r="CO2174" s="1" t="s">
        <v>147</v>
      </c>
    </row>
    <row r="2175" spans="2:93" x14ac:dyDescent="0.25">
      <c r="B2175" s="1" t="s">
        <v>146</v>
      </c>
      <c r="C2175" s="84">
        <v>1998</v>
      </c>
      <c r="D2175" s="3">
        <v>36159</v>
      </c>
      <c r="E2175" s="3"/>
      <c r="I2175" s="1">
        <v>337.69</v>
      </c>
      <c r="J2175" s="1">
        <v>4019.2649999999999</v>
      </c>
      <c r="K2175" s="1">
        <v>4688.8999999999996</v>
      </c>
      <c r="L2175" s="1">
        <v>2828.7750000000001</v>
      </c>
      <c r="AF2175" s="1">
        <v>337.69</v>
      </c>
      <c r="AG2175" s="1">
        <v>4019.2649999999999</v>
      </c>
      <c r="AH2175" s="1">
        <v>4688.8999999999996</v>
      </c>
      <c r="AI2175" s="1">
        <v>2828.7750000000001</v>
      </c>
      <c r="AJ2175" s="4">
        <v>1382.87</v>
      </c>
      <c r="AK2175" s="1"/>
      <c r="AL2175" s="1"/>
      <c r="AM2175" s="4"/>
      <c r="AR2175" s="1">
        <v>12435.87</v>
      </c>
      <c r="AT2175" s="1">
        <v>258.14999999999998</v>
      </c>
      <c r="AU2175" s="1">
        <v>0.83370400200000006</v>
      </c>
      <c r="AX2175" s="1">
        <v>28.17</v>
      </c>
      <c r="AY2175" s="1">
        <v>6</v>
      </c>
      <c r="BB2175" s="1">
        <v>3</v>
      </c>
      <c r="BC2175" s="1">
        <v>937.67</v>
      </c>
      <c r="BD2175" s="1">
        <v>3.33</v>
      </c>
      <c r="BH2175" s="1">
        <v>19648.27</v>
      </c>
      <c r="BI2175" s="1">
        <v>174.67</v>
      </c>
      <c r="BJ2175" s="1">
        <v>23.68</v>
      </c>
      <c r="BL2175" s="1">
        <v>130.82</v>
      </c>
      <c r="BW2175" s="1">
        <v>628.38</v>
      </c>
      <c r="CA2175" s="1">
        <v>427.35</v>
      </c>
      <c r="CO2175" s="1" t="s">
        <v>147</v>
      </c>
    </row>
    <row r="2176" spans="2:93" x14ac:dyDescent="0.25">
      <c r="B2176" s="1" t="s">
        <v>146</v>
      </c>
      <c r="C2176" s="84">
        <v>1998</v>
      </c>
      <c r="D2176" s="3">
        <v>36167</v>
      </c>
      <c r="E2176" s="3"/>
      <c r="AJ2176" s="4">
        <v>1370.48</v>
      </c>
      <c r="AK2176" s="1"/>
      <c r="AL2176" s="1"/>
      <c r="AM2176" s="4"/>
      <c r="AR2176" s="1">
        <v>14306.75</v>
      </c>
      <c r="AT2176" s="1">
        <v>404.98</v>
      </c>
      <c r="AU2176" s="1">
        <v>0.76766201499999998</v>
      </c>
      <c r="AX2176" s="1">
        <v>37.89</v>
      </c>
      <c r="AY2176" s="1">
        <v>6.5</v>
      </c>
      <c r="BB2176" s="1">
        <v>2.5</v>
      </c>
      <c r="BC2176" s="1">
        <v>928.33</v>
      </c>
      <c r="BD2176" s="1">
        <v>2.27</v>
      </c>
      <c r="BH2176" s="1">
        <v>21725.46</v>
      </c>
      <c r="BI2176" s="1">
        <v>107.54</v>
      </c>
      <c r="BJ2176" s="1">
        <v>24.95</v>
      </c>
      <c r="BL2176" s="1">
        <v>98.16</v>
      </c>
      <c r="BW2176" s="1">
        <v>503.07</v>
      </c>
      <c r="CA2176" s="1">
        <v>398.48</v>
      </c>
      <c r="CO2176" s="1" t="s">
        <v>147</v>
      </c>
    </row>
    <row r="2177" spans="2:93" x14ac:dyDescent="0.25">
      <c r="B2177" s="1" t="s">
        <v>146</v>
      </c>
      <c r="C2177" s="84">
        <v>1998</v>
      </c>
      <c r="D2177" s="3">
        <v>36171</v>
      </c>
      <c r="E2177" s="3"/>
      <c r="AJ2177" s="4"/>
      <c r="AK2177" s="1"/>
      <c r="AL2177" s="1"/>
      <c r="AM2177" s="4"/>
      <c r="CB2177" s="1">
        <v>225.31</v>
      </c>
      <c r="CC2177" s="1">
        <v>8.3000000000000004E-2</v>
      </c>
      <c r="CD2177" s="1">
        <v>0.129</v>
      </c>
      <c r="CE2177" s="1">
        <v>0.126</v>
      </c>
      <c r="CF2177" s="1">
        <v>0.115</v>
      </c>
      <c r="CG2177" s="1">
        <v>0.17</v>
      </c>
      <c r="CH2177" s="1">
        <v>0.20899999999999999</v>
      </c>
      <c r="CI2177" s="1">
        <v>0.17599999999999999</v>
      </c>
      <c r="CJ2177" s="1">
        <v>0.11899999999999999</v>
      </c>
      <c r="CN2177" s="1" t="s">
        <v>147</v>
      </c>
    </row>
    <row r="2178" spans="2:93" x14ac:dyDescent="0.25">
      <c r="B2178" s="1" t="s">
        <v>146</v>
      </c>
      <c r="C2178" s="84">
        <v>1998</v>
      </c>
      <c r="D2178" s="3">
        <v>36172</v>
      </c>
      <c r="E2178" s="3"/>
      <c r="AJ2178" s="4">
        <v>1564.04</v>
      </c>
      <c r="AK2178" s="1"/>
      <c r="AL2178" s="1"/>
      <c r="AM2178" s="4"/>
      <c r="AR2178" s="1">
        <v>16626.07</v>
      </c>
      <c r="AT2178" s="1">
        <v>597.15</v>
      </c>
      <c r="AU2178" s="1">
        <v>0.31574156199999998</v>
      </c>
      <c r="AX2178" s="1">
        <v>41.46</v>
      </c>
      <c r="AY2178" s="1">
        <v>8</v>
      </c>
      <c r="BB2178" s="1">
        <v>1</v>
      </c>
      <c r="BC2178" s="1">
        <v>905</v>
      </c>
      <c r="BD2178" s="1">
        <v>0.75</v>
      </c>
      <c r="BH2178" s="1">
        <v>15561.42</v>
      </c>
      <c r="BI2178" s="1">
        <v>48.1</v>
      </c>
      <c r="BJ2178" s="1">
        <v>27.53</v>
      </c>
      <c r="BL2178" s="1">
        <v>98.51</v>
      </c>
      <c r="BW2178" s="1">
        <v>539.39</v>
      </c>
      <c r="CA2178" s="1">
        <v>395.59</v>
      </c>
      <c r="CO2178" s="1" t="s">
        <v>147</v>
      </c>
    </row>
    <row r="2179" spans="2:93" x14ac:dyDescent="0.25">
      <c r="B2179" s="1" t="s">
        <v>146</v>
      </c>
      <c r="C2179" s="84">
        <v>1998</v>
      </c>
      <c r="D2179" s="3">
        <v>36178</v>
      </c>
      <c r="E2179" s="3"/>
      <c r="AJ2179" s="4"/>
      <c r="AK2179" s="1"/>
      <c r="AL2179" s="1"/>
      <c r="AM2179" s="4"/>
      <c r="CB2179" s="1">
        <v>216.23</v>
      </c>
      <c r="CC2179" s="1">
        <v>0.08</v>
      </c>
      <c r="CD2179" s="1">
        <v>0.126</v>
      </c>
      <c r="CE2179" s="1">
        <v>0.123</v>
      </c>
      <c r="CF2179" s="1">
        <v>0.112</v>
      </c>
      <c r="CG2179" s="1">
        <v>0.161</v>
      </c>
      <c r="CH2179" s="1">
        <v>0.193</v>
      </c>
      <c r="CI2179" s="1">
        <v>0.16900000000000001</v>
      </c>
      <c r="CJ2179" s="1">
        <v>0.11700000000000001</v>
      </c>
      <c r="CN2179" s="1" t="s">
        <v>147</v>
      </c>
    </row>
    <row r="2180" spans="2:93" x14ac:dyDescent="0.25">
      <c r="B2180" s="1" t="s">
        <v>146</v>
      </c>
      <c r="C2180" s="84">
        <v>1998</v>
      </c>
      <c r="D2180" s="3">
        <v>36179</v>
      </c>
      <c r="E2180" s="3"/>
      <c r="AJ2180" s="4">
        <v>1623.78</v>
      </c>
      <c r="AK2180" s="1"/>
      <c r="AL2180" s="1"/>
      <c r="AM2180" s="4"/>
      <c r="AR2180" s="1">
        <v>18232.7</v>
      </c>
      <c r="AT2180" s="1">
        <v>686.02</v>
      </c>
      <c r="AX2180" s="1">
        <v>125.63</v>
      </c>
      <c r="AY2180" s="1">
        <v>9</v>
      </c>
      <c r="BB2180" s="1">
        <v>0</v>
      </c>
      <c r="BD2180" s="1">
        <v>0</v>
      </c>
      <c r="BI2180" s="1">
        <v>0</v>
      </c>
      <c r="BJ2180" s="1">
        <v>29.03</v>
      </c>
      <c r="BL2180" s="1">
        <v>86.62</v>
      </c>
      <c r="CO2180" s="1" t="s">
        <v>147</v>
      </c>
    </row>
    <row r="2181" spans="2:93" x14ac:dyDescent="0.25">
      <c r="B2181" s="1" t="s">
        <v>146</v>
      </c>
      <c r="C2181" s="84">
        <v>1998</v>
      </c>
      <c r="D2181" s="3">
        <v>36185</v>
      </c>
      <c r="E2181" s="3"/>
      <c r="AJ2181" s="4"/>
      <c r="AK2181" s="1"/>
      <c r="AL2181" s="1"/>
      <c r="AM2181" s="4"/>
      <c r="CB2181" s="1">
        <v>212.73</v>
      </c>
      <c r="CC2181" s="1">
        <v>7.5999999999999998E-2</v>
      </c>
      <c r="CD2181" s="1">
        <v>0.129</v>
      </c>
      <c r="CE2181" s="1">
        <v>0.125</v>
      </c>
      <c r="CF2181" s="1">
        <v>0.113</v>
      </c>
      <c r="CG2181" s="1">
        <v>0.156</v>
      </c>
      <c r="CH2181" s="1">
        <v>0.188</v>
      </c>
      <c r="CI2181" s="1">
        <v>0.16400000000000001</v>
      </c>
      <c r="CJ2181" s="1">
        <v>0.113</v>
      </c>
      <c r="CN2181" s="1" t="s">
        <v>147</v>
      </c>
    </row>
    <row r="2182" spans="2:93" x14ac:dyDescent="0.25">
      <c r="B2182" s="1" t="s">
        <v>146</v>
      </c>
      <c r="C2182" s="84">
        <v>1998</v>
      </c>
      <c r="D2182" s="3">
        <v>36188</v>
      </c>
      <c r="E2182" s="3"/>
      <c r="AJ2182" s="4">
        <v>1602.31</v>
      </c>
      <c r="AK2182" s="1"/>
      <c r="AL2182" s="1"/>
      <c r="AM2182" s="4"/>
      <c r="AR2182" s="1">
        <v>16946.64</v>
      </c>
      <c r="AT2182" s="1">
        <v>661.07</v>
      </c>
      <c r="AX2182" s="1">
        <v>123.88</v>
      </c>
      <c r="AY2182" s="1">
        <v>9</v>
      </c>
      <c r="BB2182" s="1">
        <v>0</v>
      </c>
      <c r="BD2182" s="1">
        <v>0</v>
      </c>
      <c r="BI2182" s="1">
        <v>0</v>
      </c>
      <c r="BJ2182" s="1">
        <v>24.93</v>
      </c>
      <c r="BL2182" s="1">
        <v>101.93</v>
      </c>
      <c r="CO2182" s="1" t="s">
        <v>147</v>
      </c>
    </row>
    <row r="2183" spans="2:93" x14ac:dyDescent="0.25">
      <c r="B2183" s="1" t="s">
        <v>146</v>
      </c>
      <c r="C2183" s="84">
        <v>1998</v>
      </c>
      <c r="D2183" s="3">
        <v>36192</v>
      </c>
      <c r="E2183" s="3"/>
      <c r="AJ2183" s="4"/>
      <c r="AK2183" s="1"/>
      <c r="AL2183" s="1"/>
      <c r="AM2183" s="4"/>
      <c r="CB2183" s="1">
        <v>213.31</v>
      </c>
      <c r="CC2183" s="1">
        <v>7.4999999999999997E-2</v>
      </c>
      <c r="CD2183" s="1">
        <v>0.13</v>
      </c>
      <c r="CE2183" s="1">
        <v>0.127</v>
      </c>
      <c r="CF2183" s="1">
        <v>0.12</v>
      </c>
      <c r="CG2183" s="1">
        <v>0.161</v>
      </c>
      <c r="CH2183" s="1">
        <v>0.186</v>
      </c>
      <c r="CI2183" s="1">
        <v>0.159</v>
      </c>
      <c r="CJ2183" s="1">
        <v>0.108</v>
      </c>
      <c r="CN2183" s="1" t="s">
        <v>147</v>
      </c>
    </row>
    <row r="2184" spans="2:93" x14ac:dyDescent="0.25">
      <c r="B2184" s="1" t="s">
        <v>146</v>
      </c>
      <c r="C2184" s="84">
        <v>1998</v>
      </c>
      <c r="D2184" s="3">
        <v>36194</v>
      </c>
      <c r="E2184" s="3"/>
      <c r="AJ2184" s="4">
        <v>1508.08</v>
      </c>
      <c r="AK2184" s="1"/>
      <c r="AL2184" s="1"/>
      <c r="AM2184" s="4"/>
      <c r="AR2184" s="1">
        <v>18089.87</v>
      </c>
      <c r="AT2184" s="1">
        <v>654.45000000000005</v>
      </c>
      <c r="AX2184" s="1">
        <v>115.2</v>
      </c>
      <c r="AY2184" s="1">
        <v>9</v>
      </c>
      <c r="BB2184" s="1">
        <v>0</v>
      </c>
      <c r="BD2184" s="1">
        <v>0</v>
      </c>
      <c r="BI2184" s="1">
        <v>0</v>
      </c>
      <c r="BJ2184" s="1">
        <v>26.48</v>
      </c>
      <c r="BL2184" s="1">
        <v>73.13</v>
      </c>
      <c r="CO2184" s="1" t="s">
        <v>147</v>
      </c>
    </row>
    <row r="2185" spans="2:93" x14ac:dyDescent="0.25">
      <c r="B2185" s="1" t="s">
        <v>146</v>
      </c>
      <c r="C2185" s="84">
        <v>1998</v>
      </c>
      <c r="D2185" s="3">
        <v>36199</v>
      </c>
      <c r="E2185" s="3"/>
      <c r="AJ2185" s="4"/>
      <c r="AK2185" s="1"/>
      <c r="AL2185" s="1"/>
      <c r="AM2185" s="4"/>
      <c r="CB2185" s="1">
        <v>211.82</v>
      </c>
      <c r="CC2185" s="1">
        <v>7.1999999999999995E-2</v>
      </c>
      <c r="CD2185" s="1">
        <v>0.129</v>
      </c>
      <c r="CE2185" s="1">
        <v>0.13</v>
      </c>
      <c r="CF2185" s="1">
        <v>0.125</v>
      </c>
      <c r="CG2185" s="1">
        <v>0.159</v>
      </c>
      <c r="CH2185" s="1">
        <v>0.184</v>
      </c>
      <c r="CI2185" s="1">
        <v>0.156</v>
      </c>
      <c r="CJ2185" s="1">
        <v>0.105</v>
      </c>
      <c r="CN2185" s="1" t="s">
        <v>147</v>
      </c>
    </row>
    <row r="2186" spans="2:93" x14ac:dyDescent="0.25">
      <c r="B2186" s="1" t="s">
        <v>146</v>
      </c>
      <c r="C2186" s="84">
        <v>1998</v>
      </c>
      <c r="D2186" s="3">
        <v>36199</v>
      </c>
      <c r="E2186" s="3"/>
      <c r="AJ2186" s="4"/>
      <c r="AK2186" s="1"/>
      <c r="AL2186" s="1"/>
      <c r="AM2186" s="4"/>
      <c r="AR2186" s="1">
        <v>19243.650000000001</v>
      </c>
      <c r="AT2186" s="1">
        <v>543.05999999999995</v>
      </c>
      <c r="AY2186" s="1">
        <v>9</v>
      </c>
      <c r="BB2186" s="1">
        <v>0</v>
      </c>
      <c r="BJ2186" s="1">
        <v>0</v>
      </c>
      <c r="BN2186" s="1" t="s">
        <v>89</v>
      </c>
      <c r="CO2186" s="1" t="s">
        <v>147</v>
      </c>
    </row>
    <row r="2187" spans="2:93" x14ac:dyDescent="0.25">
      <c r="B2187" s="1" t="s">
        <v>146</v>
      </c>
      <c r="C2187" s="84">
        <v>1998</v>
      </c>
      <c r="D2187" s="3">
        <v>36209</v>
      </c>
      <c r="E2187" s="3"/>
      <c r="AJ2187" s="4"/>
      <c r="AK2187" s="1"/>
      <c r="AL2187" s="1"/>
      <c r="AM2187" s="4"/>
      <c r="AR2187" s="1">
        <v>0</v>
      </c>
      <c r="AY2187" s="1">
        <v>9</v>
      </c>
      <c r="BB2187" s="1">
        <v>0</v>
      </c>
      <c r="BJ2187" s="1">
        <v>0</v>
      </c>
      <c r="CO2187" s="1" t="s">
        <v>147</v>
      </c>
    </row>
    <row r="2188" spans="2:93" x14ac:dyDescent="0.25">
      <c r="B2188" s="1" t="s">
        <v>146</v>
      </c>
      <c r="C2188" s="84">
        <v>1998</v>
      </c>
      <c r="D2188" s="3">
        <v>36215</v>
      </c>
      <c r="E2188" s="3"/>
      <c r="AJ2188" s="4"/>
      <c r="AK2188" s="1"/>
      <c r="AL2188" s="1"/>
      <c r="AM2188" s="4"/>
      <c r="AR2188" s="1">
        <v>0</v>
      </c>
      <c r="AY2188" s="1">
        <v>9</v>
      </c>
      <c r="BB2188" s="1">
        <v>0</v>
      </c>
      <c r="BJ2188" s="1">
        <v>0</v>
      </c>
      <c r="CO2188" s="1" t="s">
        <v>147</v>
      </c>
    </row>
    <row r="2189" spans="2:93" x14ac:dyDescent="0.25">
      <c r="B2189" s="1" t="s">
        <v>146</v>
      </c>
      <c r="C2189" s="84">
        <v>1998</v>
      </c>
      <c r="D2189" s="3">
        <v>36221</v>
      </c>
      <c r="E2189" s="3"/>
      <c r="AJ2189" s="4"/>
      <c r="AK2189" s="1"/>
      <c r="AL2189" s="1"/>
      <c r="AM2189" s="4"/>
      <c r="CO2189" s="1" t="s">
        <v>147</v>
      </c>
    </row>
    <row r="2190" spans="2:93" x14ac:dyDescent="0.25">
      <c r="B2190" s="1" t="s">
        <v>146</v>
      </c>
      <c r="C2190" s="84">
        <v>1998</v>
      </c>
      <c r="D2190" s="3">
        <v>36222</v>
      </c>
      <c r="E2190" s="3"/>
      <c r="AJ2190" s="4"/>
      <c r="AK2190" s="1"/>
      <c r="AL2190" s="1"/>
      <c r="AM2190" s="4"/>
      <c r="AR2190" s="1">
        <v>0</v>
      </c>
      <c r="AY2190" s="1">
        <v>9</v>
      </c>
      <c r="BB2190" s="1">
        <v>0</v>
      </c>
      <c r="BJ2190" s="1">
        <v>0</v>
      </c>
      <c r="CO2190" s="1" t="s">
        <v>147</v>
      </c>
    </row>
    <row r="2191" spans="2:93" x14ac:dyDescent="0.25">
      <c r="B2191" s="1" t="s">
        <v>146</v>
      </c>
      <c r="C2191" s="84">
        <v>1998</v>
      </c>
      <c r="D2191" s="3">
        <v>36342</v>
      </c>
      <c r="E2191" s="3"/>
      <c r="I2191" s="1">
        <v>2167.4699999999998</v>
      </c>
      <c r="J2191" s="1">
        <v>4688.8999999999996</v>
      </c>
      <c r="K2191" s="1">
        <v>2828.7750000000001</v>
      </c>
      <c r="AG2191" s="1">
        <v>2167.4699999999998</v>
      </c>
      <c r="AH2191" s="1">
        <v>4688.8999999999996</v>
      </c>
      <c r="AI2191" s="1">
        <v>2828.7750000000001</v>
      </c>
      <c r="AJ2191" s="4"/>
      <c r="AK2191" s="1"/>
      <c r="AL2191" s="1"/>
      <c r="AM2191" s="4"/>
      <c r="CO2191" s="1" t="s">
        <v>147</v>
      </c>
    </row>
    <row r="2192" spans="2:93" x14ac:dyDescent="0.25">
      <c r="B2192" s="1" t="s">
        <v>146</v>
      </c>
      <c r="C2192" s="84">
        <v>1998</v>
      </c>
      <c r="D2192" s="3">
        <v>36435</v>
      </c>
      <c r="E2192" s="3"/>
      <c r="AJ2192" s="4"/>
      <c r="AK2192" s="1"/>
      <c r="AL2192" s="1"/>
      <c r="AM2192" s="4"/>
      <c r="CO2192" s="1" t="s">
        <v>147</v>
      </c>
    </row>
    <row r="2193" spans="2:93" x14ac:dyDescent="0.25">
      <c r="B2193" s="1" t="s">
        <v>146</v>
      </c>
      <c r="C2193" s="84">
        <v>1998</v>
      </c>
      <c r="D2193" s="3">
        <v>36495</v>
      </c>
      <c r="E2193" s="3"/>
      <c r="I2193" s="1">
        <v>522.63</v>
      </c>
      <c r="J2193" s="1">
        <v>2702.1675</v>
      </c>
      <c r="AH2193" s="1">
        <v>522.63</v>
      </c>
      <c r="AI2193" s="1">
        <v>2702.1675</v>
      </c>
      <c r="AJ2193" s="4"/>
      <c r="AK2193" s="1"/>
      <c r="AL2193" s="1"/>
      <c r="AM2193" s="4"/>
      <c r="CO2193" s="1" t="s">
        <v>147</v>
      </c>
    </row>
    <row r="2194" spans="2:93" x14ac:dyDescent="0.25">
      <c r="B2194" s="1" t="s">
        <v>148</v>
      </c>
      <c r="C2194" s="84">
        <v>1998</v>
      </c>
      <c r="D2194" s="3">
        <v>35838</v>
      </c>
      <c r="E2194" s="3"/>
      <c r="I2194" s="1">
        <v>0.187</v>
      </c>
      <c r="J2194" s="1">
        <v>0.19450000000000001</v>
      </c>
      <c r="K2194" s="1">
        <v>5.1999999999999998E-2</v>
      </c>
      <c r="L2194" s="1">
        <v>497.2</v>
      </c>
      <c r="M2194" s="1">
        <v>755.82500000000005</v>
      </c>
      <c r="N2194" s="1">
        <v>1550.425</v>
      </c>
      <c r="O2194" s="1">
        <v>2016.375</v>
      </c>
      <c r="P2194" s="1">
        <v>2941.2</v>
      </c>
      <c r="Q2194" s="1">
        <v>4372.25</v>
      </c>
      <c r="X2194" s="1">
        <v>23381.016039999999</v>
      </c>
      <c r="Y2194" s="1">
        <v>23771.72237</v>
      </c>
      <c r="Z2194" s="1">
        <v>9463.4615379999996</v>
      </c>
      <c r="AB2194" s="1">
        <v>497.2</v>
      </c>
      <c r="AC2194" s="1">
        <v>755.82500000000005</v>
      </c>
      <c r="AD2194" s="1">
        <v>1550.425</v>
      </c>
      <c r="AE2194" s="1">
        <v>2016.375</v>
      </c>
      <c r="AF2194" s="1">
        <v>2941.2</v>
      </c>
      <c r="AG2194" s="1">
        <v>4372.25</v>
      </c>
      <c r="AH2194" s="1">
        <v>4623.6000000000004</v>
      </c>
      <c r="AI2194" s="1">
        <v>492.1</v>
      </c>
      <c r="AJ2194" s="4"/>
      <c r="AK2194" s="1"/>
      <c r="AL2194" s="1"/>
      <c r="AM2194" s="4"/>
      <c r="CO2194" s="1" t="s">
        <v>149</v>
      </c>
    </row>
    <row r="2195" spans="2:93" x14ac:dyDescent="0.25">
      <c r="B2195" s="1" t="s">
        <v>148</v>
      </c>
      <c r="C2195" s="84">
        <v>1998</v>
      </c>
      <c r="D2195" s="3">
        <v>35896</v>
      </c>
      <c r="E2195" s="3"/>
      <c r="I2195" s="1">
        <v>1.8499999999999999E-2</v>
      </c>
      <c r="J2195" s="1">
        <v>2.4500000000000001E-2</v>
      </c>
      <c r="K2195" s="1">
        <v>3.2000000000000001E-2</v>
      </c>
      <c r="L2195" s="1">
        <v>4.1500000000000002E-2</v>
      </c>
      <c r="M2195" s="1">
        <v>1.7500000000000002E-2</v>
      </c>
      <c r="N2195" s="1">
        <v>355.55</v>
      </c>
      <c r="O2195" s="1">
        <v>475.5</v>
      </c>
      <c r="P2195" s="1">
        <v>723.5</v>
      </c>
      <c r="Q2195" s="1">
        <v>1134.95</v>
      </c>
      <c r="R2195" s="1">
        <v>19218.91892</v>
      </c>
      <c r="S2195" s="1">
        <v>19408.163270000001</v>
      </c>
      <c r="T2195" s="1">
        <v>22609.375</v>
      </c>
      <c r="U2195" s="1">
        <v>27348.192770000001</v>
      </c>
      <c r="V2195" s="1">
        <v>17228.57143</v>
      </c>
      <c r="AA2195" s="1">
        <v>355.55</v>
      </c>
      <c r="AB2195" s="1">
        <v>475.5</v>
      </c>
      <c r="AC2195" s="1">
        <v>723.5</v>
      </c>
      <c r="AD2195" s="1">
        <v>1134.95</v>
      </c>
      <c r="AE2195" s="1">
        <v>301.5</v>
      </c>
      <c r="AJ2195" s="4"/>
      <c r="AK2195" s="1"/>
      <c r="AL2195" s="1"/>
      <c r="AM2195" s="4"/>
      <c r="CO2195" s="1" t="s">
        <v>149</v>
      </c>
    </row>
    <row r="2196" spans="2:93" x14ac:dyDescent="0.25">
      <c r="B2196" s="1" t="s">
        <v>148</v>
      </c>
      <c r="C2196" s="84">
        <v>1998</v>
      </c>
      <c r="D2196" s="3">
        <v>36050</v>
      </c>
      <c r="E2196" s="3"/>
      <c r="I2196" s="1">
        <v>0.224</v>
      </c>
      <c r="J2196" s="1">
        <v>0.161</v>
      </c>
      <c r="K2196" s="1">
        <v>527.12750000000005</v>
      </c>
      <c r="L2196" s="1">
        <v>2016.375</v>
      </c>
      <c r="M2196" s="1">
        <v>2941.2</v>
      </c>
      <c r="N2196" s="1">
        <v>4085.3</v>
      </c>
      <c r="O2196" s="1">
        <v>4847</v>
      </c>
      <c r="P2196" s="1">
        <v>3469</v>
      </c>
      <c r="Q2196" s="1">
        <v>21638.39286</v>
      </c>
      <c r="Y2196" s="1">
        <v>21638.39286</v>
      </c>
      <c r="Z2196" s="1">
        <v>21546.583849999999</v>
      </c>
      <c r="AD2196" s="1">
        <v>527.12750000000005</v>
      </c>
      <c r="AE2196" s="1">
        <v>2016.375</v>
      </c>
      <c r="AF2196" s="1">
        <v>2941.2</v>
      </c>
      <c r="AG2196" s="1">
        <v>4085.3</v>
      </c>
      <c r="AH2196" s="1">
        <v>4847</v>
      </c>
      <c r="AI2196" s="1">
        <v>3469</v>
      </c>
      <c r="AJ2196" s="4"/>
      <c r="AK2196" s="1"/>
      <c r="AL2196" s="1"/>
      <c r="AM2196" s="4"/>
      <c r="CO2196" s="1" t="s">
        <v>149</v>
      </c>
    </row>
    <row r="2197" spans="2:93" x14ac:dyDescent="0.25">
      <c r="B2197" s="1" t="s">
        <v>148</v>
      </c>
      <c r="C2197" s="84">
        <v>1998</v>
      </c>
      <c r="D2197" s="3">
        <v>36095</v>
      </c>
      <c r="E2197" s="3"/>
      <c r="AJ2197" s="4"/>
      <c r="AK2197" s="1"/>
      <c r="AL2197" s="1"/>
      <c r="AM2197" s="4"/>
      <c r="CB2197" s="1">
        <v>348.51</v>
      </c>
      <c r="CC2197" s="1">
        <v>0.2</v>
      </c>
      <c r="CD2197" s="1">
        <v>0.255</v>
      </c>
      <c r="CE2197" s="1">
        <v>0.246</v>
      </c>
      <c r="CF2197" s="1">
        <v>0.26100000000000001</v>
      </c>
      <c r="CG2197" s="1">
        <v>0.27</v>
      </c>
      <c r="CH2197" s="1">
        <v>0.2</v>
      </c>
      <c r="CI2197" s="1">
        <v>0.183</v>
      </c>
      <c r="CJ2197" s="1">
        <v>0.128</v>
      </c>
      <c r="CN2197" s="1" t="s">
        <v>149</v>
      </c>
    </row>
    <row r="2198" spans="2:93" x14ac:dyDescent="0.25">
      <c r="B2198" s="1" t="s">
        <v>148</v>
      </c>
      <c r="C2198" s="84">
        <v>1998</v>
      </c>
      <c r="D2198" s="3">
        <v>36096</v>
      </c>
      <c r="E2198" s="3"/>
      <c r="AJ2198" s="4"/>
      <c r="AK2198" s="1"/>
      <c r="AL2198" s="1"/>
      <c r="AM2198" s="4"/>
      <c r="AZ2198" s="1">
        <v>2.5499999999999998</v>
      </c>
      <c r="BY2198" s="1">
        <v>4</v>
      </c>
      <c r="CL2198" s="1">
        <v>5</v>
      </c>
      <c r="CM2198" s="1">
        <v>2.5499999999999998</v>
      </c>
      <c r="CO2198" s="1" t="s">
        <v>149</v>
      </c>
    </row>
    <row r="2199" spans="2:93" x14ac:dyDescent="0.25">
      <c r="B2199" s="1" t="s">
        <v>148</v>
      </c>
      <c r="C2199" s="84">
        <v>1998</v>
      </c>
      <c r="D2199" s="3">
        <v>36098</v>
      </c>
      <c r="E2199" s="3"/>
      <c r="AJ2199" s="4"/>
      <c r="AK2199" s="1"/>
      <c r="AL2199" s="1"/>
      <c r="AM2199" s="4"/>
      <c r="AZ2199" s="1">
        <v>2.95</v>
      </c>
      <c r="BY2199" s="1">
        <v>4.4000000000000004</v>
      </c>
      <c r="CL2199" s="1">
        <v>6.8</v>
      </c>
      <c r="CM2199" s="1">
        <v>2.95</v>
      </c>
      <c r="CO2199" s="1" t="s">
        <v>149</v>
      </c>
    </row>
    <row r="2200" spans="2:93" x14ac:dyDescent="0.25">
      <c r="B2200" s="1" t="s">
        <v>148</v>
      </c>
      <c r="C2200" s="84">
        <v>1998</v>
      </c>
      <c r="D2200" s="3">
        <v>36101</v>
      </c>
      <c r="E2200" s="3"/>
      <c r="AJ2200" s="4"/>
      <c r="AK2200" s="1"/>
      <c r="AL2200" s="1"/>
      <c r="AM2200" s="4"/>
      <c r="AZ2200" s="1">
        <v>3.25</v>
      </c>
      <c r="BY2200" s="1">
        <v>4.95</v>
      </c>
      <c r="CB2200" s="1">
        <v>382.62</v>
      </c>
      <c r="CC2200" s="1">
        <v>0.28399999999999997</v>
      </c>
      <c r="CD2200" s="1">
        <v>0.29199999999999998</v>
      </c>
      <c r="CE2200" s="1">
        <v>0.27400000000000002</v>
      </c>
      <c r="CF2200" s="1">
        <v>0.28299999999999997</v>
      </c>
      <c r="CG2200" s="1">
        <v>0.27800000000000002</v>
      </c>
      <c r="CH2200" s="1">
        <v>0.20100000000000001</v>
      </c>
      <c r="CI2200" s="1">
        <v>0.184</v>
      </c>
      <c r="CJ2200" s="1">
        <v>0.11899999999999999</v>
      </c>
      <c r="CL2200" s="1">
        <v>8.11</v>
      </c>
      <c r="CM2200" s="1">
        <v>4.25</v>
      </c>
      <c r="CN2200" s="1" t="s">
        <v>149</v>
      </c>
      <c r="CO2200" s="1" t="s">
        <v>149</v>
      </c>
    </row>
    <row r="2201" spans="2:93" x14ac:dyDescent="0.25">
      <c r="B2201" s="1" t="s">
        <v>148</v>
      </c>
      <c r="C2201" s="84">
        <v>1998</v>
      </c>
      <c r="D2201" s="3">
        <v>36103</v>
      </c>
      <c r="E2201" s="3"/>
      <c r="AJ2201" s="4">
        <v>60.49</v>
      </c>
      <c r="AK2201" s="1"/>
      <c r="AL2201" s="1"/>
      <c r="AM2201" s="4"/>
      <c r="AR2201" s="1">
        <v>0</v>
      </c>
      <c r="AU2201" s="1">
        <v>0.39362174500000002</v>
      </c>
      <c r="AX2201" s="1">
        <v>0</v>
      </c>
      <c r="AY2201" s="1">
        <v>0</v>
      </c>
      <c r="BB2201" s="1">
        <v>4</v>
      </c>
      <c r="BC2201" s="1">
        <v>234</v>
      </c>
      <c r="BD2201" s="1">
        <v>0.98</v>
      </c>
      <c r="BH2201" s="1">
        <v>22098.71</v>
      </c>
      <c r="BI2201" s="1">
        <v>41.2</v>
      </c>
      <c r="BJ2201" s="1">
        <v>0</v>
      </c>
      <c r="BW2201" s="1">
        <v>19.3</v>
      </c>
      <c r="CA2201" s="1">
        <v>664.13</v>
      </c>
      <c r="CO2201" s="1" t="s">
        <v>149</v>
      </c>
    </row>
    <row r="2202" spans="2:93" x14ac:dyDescent="0.25">
      <c r="B2202" s="1" t="s">
        <v>148</v>
      </c>
      <c r="C2202" s="84">
        <v>1998</v>
      </c>
      <c r="D2202" s="3">
        <v>36104</v>
      </c>
      <c r="E2202" s="3"/>
      <c r="AJ2202" s="4"/>
      <c r="AK2202" s="1"/>
      <c r="AL2202" s="1"/>
      <c r="AM2202" s="4"/>
      <c r="AZ2202" s="1">
        <v>3.95</v>
      </c>
      <c r="BY2202" s="1">
        <v>5.3</v>
      </c>
      <c r="CL2202" s="1">
        <v>10.039999999999999</v>
      </c>
      <c r="CM2202" s="1">
        <v>5.45</v>
      </c>
      <c r="CO2202" s="1" t="s">
        <v>149</v>
      </c>
    </row>
    <row r="2203" spans="2:93" x14ac:dyDescent="0.25">
      <c r="B2203" s="1" t="s">
        <v>148</v>
      </c>
      <c r="C2203" s="84">
        <v>1998</v>
      </c>
      <c r="D2203" s="3">
        <v>36108</v>
      </c>
      <c r="E2203" s="3"/>
      <c r="AJ2203" s="4"/>
      <c r="AK2203" s="1"/>
      <c r="AL2203" s="1"/>
      <c r="AM2203" s="4"/>
      <c r="AZ2203" s="1">
        <v>4.6500000000000004</v>
      </c>
      <c r="BY2203" s="1">
        <v>6</v>
      </c>
      <c r="CB2203" s="1">
        <v>380.31</v>
      </c>
      <c r="CC2203" s="1">
        <v>0.26700000000000002</v>
      </c>
      <c r="CD2203" s="1">
        <v>0.28499999999999998</v>
      </c>
      <c r="CE2203" s="1">
        <v>0.27500000000000002</v>
      </c>
      <c r="CF2203" s="1">
        <v>0.28699999999999998</v>
      </c>
      <c r="CG2203" s="1">
        <v>0.28499999999999998</v>
      </c>
      <c r="CH2203" s="1">
        <v>0.20300000000000001</v>
      </c>
      <c r="CI2203" s="1">
        <v>0.182</v>
      </c>
      <c r="CJ2203" s="1">
        <v>0.11700000000000001</v>
      </c>
      <c r="CL2203" s="1">
        <v>11.89</v>
      </c>
      <c r="CM2203" s="1">
        <v>7.56</v>
      </c>
      <c r="CN2203" s="1" t="s">
        <v>149</v>
      </c>
      <c r="CO2203" s="1" t="s">
        <v>149</v>
      </c>
    </row>
    <row r="2204" spans="2:93" x14ac:dyDescent="0.25">
      <c r="B2204" s="1" t="s">
        <v>148</v>
      </c>
      <c r="C2204" s="84">
        <v>1998</v>
      </c>
      <c r="D2204" s="3">
        <v>36110</v>
      </c>
      <c r="E2204" s="3"/>
      <c r="I2204" s="1">
        <v>1.4500000000000001E-2</v>
      </c>
      <c r="J2204" s="1">
        <v>1.9E-2</v>
      </c>
      <c r="K2204" s="1">
        <v>0.03</v>
      </c>
      <c r="L2204" s="1">
        <v>6.3E-2</v>
      </c>
      <c r="M2204" s="1">
        <v>0.08</v>
      </c>
      <c r="N2204" s="1">
        <v>3.15E-2</v>
      </c>
      <c r="O2204" s="1">
        <v>354.65</v>
      </c>
      <c r="P2204" s="1">
        <v>518.9</v>
      </c>
      <c r="Q2204" s="1">
        <v>788.15</v>
      </c>
      <c r="R2204" s="1">
        <v>24458.62069</v>
      </c>
      <c r="S2204" s="1">
        <v>27310.526320000001</v>
      </c>
      <c r="T2204" s="1">
        <v>26271.666669999999</v>
      </c>
      <c r="U2204" s="1">
        <v>25156.34921</v>
      </c>
      <c r="V2204" s="1">
        <v>28523.75</v>
      </c>
      <c r="W2204" s="1">
        <v>24698.412700000001</v>
      </c>
      <c r="AA2204" s="1">
        <v>354.65</v>
      </c>
      <c r="AB2204" s="1">
        <v>518.9</v>
      </c>
      <c r="AC2204" s="1">
        <v>788.15</v>
      </c>
      <c r="AD2204" s="1">
        <v>1584.85</v>
      </c>
      <c r="AE2204" s="1">
        <v>2281.9</v>
      </c>
      <c r="AF2204" s="1">
        <v>778</v>
      </c>
      <c r="AJ2204" s="4">
        <v>132.4</v>
      </c>
      <c r="AK2204" s="1"/>
      <c r="AL2204" s="1"/>
      <c r="AM2204" s="4"/>
      <c r="AR2204" s="1">
        <v>0</v>
      </c>
      <c r="AU2204" s="1">
        <v>0.71549167800000002</v>
      </c>
      <c r="AX2204" s="1">
        <v>0.12</v>
      </c>
      <c r="AY2204" s="1">
        <v>0</v>
      </c>
      <c r="BB2204" s="1">
        <v>5</v>
      </c>
      <c r="BC2204" s="1">
        <v>362.33</v>
      </c>
      <c r="BD2204" s="1">
        <v>2.5</v>
      </c>
      <c r="BH2204" s="1">
        <v>26400.080000000002</v>
      </c>
      <c r="BI2204" s="1">
        <v>78.19</v>
      </c>
      <c r="BJ2204" s="1">
        <v>0</v>
      </c>
      <c r="BW2204" s="1">
        <v>53.37</v>
      </c>
      <c r="CA2204" s="1">
        <v>776.74</v>
      </c>
      <c r="CO2204" s="1" t="s">
        <v>149</v>
      </c>
    </row>
    <row r="2205" spans="2:93" x14ac:dyDescent="0.25">
      <c r="B2205" s="1" t="s">
        <v>148</v>
      </c>
      <c r="C2205" s="84">
        <v>1998</v>
      </c>
      <c r="D2205" s="3">
        <v>36111</v>
      </c>
      <c r="E2205" s="3"/>
      <c r="AJ2205" s="4"/>
      <c r="AK2205" s="1"/>
      <c r="AL2205" s="1"/>
      <c r="AM2205" s="4"/>
      <c r="AZ2205" s="1">
        <v>5</v>
      </c>
      <c r="BY2205" s="1">
        <v>6.65</v>
      </c>
      <c r="CL2205" s="1">
        <v>13.84</v>
      </c>
      <c r="CM2205" s="1">
        <v>8.33</v>
      </c>
      <c r="CO2205" s="1" t="s">
        <v>149</v>
      </c>
    </row>
    <row r="2206" spans="2:93" x14ac:dyDescent="0.25">
      <c r="B2206" s="1" t="s">
        <v>148</v>
      </c>
      <c r="C2206" s="84">
        <v>1998</v>
      </c>
      <c r="D2206" s="3">
        <v>36115</v>
      </c>
      <c r="E2206" s="3"/>
      <c r="AJ2206" s="4"/>
      <c r="AK2206" s="1"/>
      <c r="AL2206" s="1"/>
      <c r="AM2206" s="4"/>
      <c r="AZ2206" s="1">
        <v>5.7</v>
      </c>
      <c r="BY2206" s="1">
        <v>7</v>
      </c>
      <c r="CB2206" s="1">
        <v>388.55</v>
      </c>
      <c r="CC2206" s="1">
        <v>0.27400000000000002</v>
      </c>
      <c r="CD2206" s="1">
        <v>0.27700000000000002</v>
      </c>
      <c r="CE2206" s="1">
        <v>0.27700000000000002</v>
      </c>
      <c r="CF2206" s="1">
        <v>0.29399999999999998</v>
      </c>
      <c r="CG2206" s="1">
        <v>0.28999999999999998</v>
      </c>
      <c r="CH2206" s="1">
        <v>0.215</v>
      </c>
      <c r="CI2206" s="1">
        <v>0.192</v>
      </c>
      <c r="CJ2206" s="1">
        <v>0.125</v>
      </c>
      <c r="CL2206" s="1">
        <v>14.68</v>
      </c>
      <c r="CM2206" s="1">
        <v>10.59</v>
      </c>
      <c r="CN2206" s="1" t="s">
        <v>149</v>
      </c>
      <c r="CO2206" s="1" t="s">
        <v>149</v>
      </c>
    </row>
    <row r="2207" spans="2:93" x14ac:dyDescent="0.25">
      <c r="B2207" s="1" t="s">
        <v>148</v>
      </c>
      <c r="C2207" s="84">
        <v>1998</v>
      </c>
      <c r="D2207" s="3">
        <v>36116</v>
      </c>
      <c r="E2207" s="3"/>
      <c r="I2207" s="1">
        <v>0.06</v>
      </c>
      <c r="J2207" s="1">
        <v>0.104</v>
      </c>
      <c r="K2207" s="1">
        <v>0.129</v>
      </c>
      <c r="L2207" s="1">
        <v>4.2000000000000003E-2</v>
      </c>
      <c r="M2207" s="1">
        <v>355.1</v>
      </c>
      <c r="N2207" s="1">
        <v>497.2</v>
      </c>
      <c r="O2207" s="1">
        <v>755.82500000000005</v>
      </c>
      <c r="P2207" s="1">
        <v>1516</v>
      </c>
      <c r="Q2207" s="1">
        <v>2538.5</v>
      </c>
      <c r="U2207" s="1">
        <v>25266.666669999999</v>
      </c>
      <c r="V2207" s="1">
        <v>24408.653849999999</v>
      </c>
      <c r="W2207" s="1">
        <v>25426.356589999999</v>
      </c>
      <c r="X2207" s="1">
        <v>16785.71429</v>
      </c>
      <c r="AA2207" s="1">
        <v>355.1</v>
      </c>
      <c r="AB2207" s="1">
        <v>497.2</v>
      </c>
      <c r="AC2207" s="1">
        <v>755.82500000000005</v>
      </c>
      <c r="AD2207" s="1">
        <v>1516</v>
      </c>
      <c r="AE2207" s="1">
        <v>2538.5</v>
      </c>
      <c r="AF2207" s="1">
        <v>3280</v>
      </c>
      <c r="AG2207" s="1">
        <v>705</v>
      </c>
      <c r="AJ2207" s="4">
        <v>282.57</v>
      </c>
      <c r="AK2207" s="1"/>
      <c r="AL2207" s="1"/>
      <c r="AM2207" s="4"/>
      <c r="AR2207" s="1">
        <v>0</v>
      </c>
      <c r="AU2207" s="1">
        <v>0.89561044000000001</v>
      </c>
      <c r="AX2207" s="1">
        <v>0.03</v>
      </c>
      <c r="AY2207" s="1">
        <v>0</v>
      </c>
      <c r="BB2207" s="1">
        <v>6</v>
      </c>
      <c r="BC2207" s="1">
        <v>524.66999999999996</v>
      </c>
      <c r="BD2207" s="1">
        <v>4.7699999999999996</v>
      </c>
      <c r="BH2207" s="1">
        <v>24451.5</v>
      </c>
      <c r="BI2207" s="1">
        <v>156.28</v>
      </c>
      <c r="BJ2207" s="1">
        <v>0</v>
      </c>
      <c r="BW2207" s="1">
        <v>126.1</v>
      </c>
      <c r="CA2207" s="1">
        <v>817.16</v>
      </c>
      <c r="CO2207" s="1" t="s">
        <v>149</v>
      </c>
    </row>
    <row r="2208" spans="2:93" x14ac:dyDescent="0.25">
      <c r="B2208" s="1" t="s">
        <v>148</v>
      </c>
      <c r="C2208" s="84">
        <v>1998</v>
      </c>
      <c r="D2208" s="3">
        <v>36118</v>
      </c>
      <c r="E2208" s="3"/>
      <c r="AJ2208" s="4"/>
      <c r="AK2208" s="1"/>
      <c r="AL2208" s="1"/>
      <c r="AM2208" s="4"/>
      <c r="AZ2208" s="1">
        <v>6.05</v>
      </c>
      <c r="BY2208" s="1">
        <v>7.65</v>
      </c>
      <c r="CL2208" s="1">
        <v>16.25</v>
      </c>
      <c r="CM2208" s="1">
        <v>11.38</v>
      </c>
      <c r="CO2208" s="1" t="s">
        <v>149</v>
      </c>
    </row>
    <row r="2209" spans="2:93" x14ac:dyDescent="0.25">
      <c r="B2209" s="1" t="s">
        <v>148</v>
      </c>
      <c r="C2209" s="84">
        <v>1998</v>
      </c>
      <c r="D2209" s="3">
        <v>36122</v>
      </c>
      <c r="E2209" s="3"/>
      <c r="I2209" s="1">
        <v>4.8000000000000001E-2</v>
      </c>
      <c r="J2209" s="1">
        <v>9.6000000000000002E-2</v>
      </c>
      <c r="K2209" s="1">
        <v>0.1555</v>
      </c>
      <c r="L2209" s="1">
        <v>0.16450000000000001</v>
      </c>
      <c r="M2209" s="1">
        <v>6.3E-2</v>
      </c>
      <c r="N2209" s="1">
        <v>355.1</v>
      </c>
      <c r="O2209" s="1">
        <v>497.2</v>
      </c>
      <c r="P2209" s="1">
        <v>755.82500000000005</v>
      </c>
      <c r="Q2209" s="1">
        <v>1550.425</v>
      </c>
      <c r="V2209" s="1">
        <v>31130.208330000001</v>
      </c>
      <c r="W2209" s="1">
        <v>27108.333330000001</v>
      </c>
      <c r="X2209" s="1">
        <v>24426.688099999999</v>
      </c>
      <c r="Y2209" s="1">
        <v>24382.066869999999</v>
      </c>
      <c r="Z2209" s="1">
        <v>14356.34921</v>
      </c>
      <c r="AA2209" s="1">
        <v>355.1</v>
      </c>
      <c r="AB2209" s="1">
        <v>497.2</v>
      </c>
      <c r="AC2209" s="1">
        <v>755.82500000000005</v>
      </c>
      <c r="AD2209" s="1">
        <v>1550.425</v>
      </c>
      <c r="AE2209" s="1">
        <v>1494.25</v>
      </c>
      <c r="AF2209" s="1">
        <v>2602.4</v>
      </c>
      <c r="AG2209" s="1">
        <v>3798.35</v>
      </c>
      <c r="AH2209" s="1">
        <v>4010.85</v>
      </c>
      <c r="AI2209" s="1">
        <v>904.45</v>
      </c>
      <c r="AJ2209" s="4">
        <v>488.5</v>
      </c>
      <c r="AK2209" s="1"/>
      <c r="AL2209" s="1"/>
      <c r="AM2209" s="4"/>
      <c r="AR2209" s="1">
        <v>0</v>
      </c>
      <c r="AU2209" s="1">
        <v>0.982220965</v>
      </c>
      <c r="AX2209" s="1">
        <v>0.8</v>
      </c>
      <c r="AY2209" s="1">
        <v>0</v>
      </c>
      <c r="AZ2209" s="1">
        <v>6.7</v>
      </c>
      <c r="BB2209" s="1">
        <v>8</v>
      </c>
      <c r="BC2209" s="1">
        <v>644.66999999999996</v>
      </c>
      <c r="BD2209" s="1">
        <v>7.97</v>
      </c>
      <c r="BH2209" s="1">
        <v>28221.47</v>
      </c>
      <c r="BI2209" s="1">
        <v>230.17</v>
      </c>
      <c r="BJ2209" s="1">
        <v>0</v>
      </c>
      <c r="BW2209" s="1">
        <v>252.92</v>
      </c>
      <c r="BY2209" s="1">
        <v>8</v>
      </c>
      <c r="CA2209" s="1">
        <v>814.28</v>
      </c>
      <c r="CB2209" s="1">
        <v>390.14</v>
      </c>
      <c r="CC2209" s="1">
        <v>0.27900000000000003</v>
      </c>
      <c r="CD2209" s="1">
        <v>0.28000000000000003</v>
      </c>
      <c r="CE2209" s="1">
        <v>0.27600000000000002</v>
      </c>
      <c r="CF2209" s="1">
        <v>0.29099999999999998</v>
      </c>
      <c r="CG2209" s="1">
        <v>0.29199999999999998</v>
      </c>
      <c r="CH2209" s="1">
        <v>0.215</v>
      </c>
      <c r="CI2209" s="1">
        <v>0.191</v>
      </c>
      <c r="CJ2209" s="1">
        <v>0.128</v>
      </c>
      <c r="CL2209" s="1">
        <v>17.350000000000001</v>
      </c>
      <c r="CM2209" s="1">
        <v>12.99</v>
      </c>
      <c r="CN2209" s="1" t="s">
        <v>149</v>
      </c>
      <c r="CO2209" s="1" t="s">
        <v>149</v>
      </c>
    </row>
    <row r="2210" spans="2:93" x14ac:dyDescent="0.25">
      <c r="B2210" s="1" t="s">
        <v>148</v>
      </c>
      <c r="C2210" s="84">
        <v>1998</v>
      </c>
      <c r="D2210" s="3">
        <v>36125</v>
      </c>
      <c r="E2210" s="3"/>
      <c r="AJ2210" s="4"/>
      <c r="AK2210" s="1"/>
      <c r="AL2210" s="1"/>
      <c r="AM2210" s="4"/>
      <c r="AZ2210" s="1">
        <v>7</v>
      </c>
      <c r="BY2210" s="1">
        <v>8.1</v>
      </c>
      <c r="CL2210" s="1">
        <v>17.89</v>
      </c>
      <c r="CM2210" s="1">
        <v>13.96</v>
      </c>
      <c r="CO2210" s="1" t="s">
        <v>149</v>
      </c>
    </row>
    <row r="2211" spans="2:93" x14ac:dyDescent="0.25">
      <c r="B2211" s="1" t="s">
        <v>148</v>
      </c>
      <c r="C2211" s="84">
        <v>1998</v>
      </c>
      <c r="D2211" s="3">
        <v>36129</v>
      </c>
      <c r="E2211" s="3"/>
      <c r="AJ2211" s="4"/>
      <c r="AK2211" s="1"/>
      <c r="AL2211" s="1"/>
      <c r="AM2211" s="4"/>
      <c r="AZ2211" s="1">
        <v>7.45</v>
      </c>
      <c r="BY2211" s="1">
        <v>8.5</v>
      </c>
      <c r="CB2211" s="1">
        <v>394.44</v>
      </c>
      <c r="CC2211" s="1">
        <v>0.27800000000000002</v>
      </c>
      <c r="CD2211" s="1">
        <v>0.28999999999999998</v>
      </c>
      <c r="CE2211" s="1">
        <v>0.28000000000000003</v>
      </c>
      <c r="CF2211" s="1">
        <v>0.29699999999999999</v>
      </c>
      <c r="CG2211" s="1">
        <v>0.29899999999999999</v>
      </c>
      <c r="CH2211" s="1">
        <v>0.217</v>
      </c>
      <c r="CI2211" s="1">
        <v>0.19</v>
      </c>
      <c r="CJ2211" s="1">
        <v>0.123</v>
      </c>
      <c r="CL2211" s="1">
        <v>18.64</v>
      </c>
      <c r="CM2211" s="1">
        <v>14.93</v>
      </c>
      <c r="CN2211" s="1" t="s">
        <v>149</v>
      </c>
      <c r="CO2211" s="1" t="s">
        <v>149</v>
      </c>
    </row>
    <row r="2212" spans="2:93" x14ac:dyDescent="0.25">
      <c r="B2212" s="1" t="s">
        <v>148</v>
      </c>
      <c r="C2212" s="84">
        <v>1998</v>
      </c>
      <c r="D2212" s="3">
        <v>36131</v>
      </c>
      <c r="E2212" s="3"/>
      <c r="AJ2212" s="4">
        <v>671.92</v>
      </c>
      <c r="AK2212" s="1"/>
      <c r="AL2212" s="1"/>
      <c r="AM2212" s="4"/>
      <c r="AR2212" s="1">
        <v>0</v>
      </c>
      <c r="AU2212" s="1">
        <v>0.98987439499999996</v>
      </c>
      <c r="AX2212" s="1">
        <v>2.19</v>
      </c>
      <c r="AY2212" s="1">
        <v>1</v>
      </c>
      <c r="BB2212" s="1">
        <v>8</v>
      </c>
      <c r="BC2212" s="1">
        <v>847.5</v>
      </c>
      <c r="BD2212" s="1">
        <v>8.67</v>
      </c>
      <c r="BH2212" s="1">
        <v>25096.68</v>
      </c>
      <c r="BI2212" s="1">
        <v>241.37</v>
      </c>
      <c r="BJ2212" s="1">
        <v>0</v>
      </c>
      <c r="BW2212" s="1">
        <v>415.72</v>
      </c>
      <c r="CA2212" s="1">
        <v>785.4</v>
      </c>
      <c r="CO2212" s="1" t="s">
        <v>149</v>
      </c>
    </row>
    <row r="2213" spans="2:93" x14ac:dyDescent="0.25">
      <c r="B2213" s="1" t="s">
        <v>148</v>
      </c>
      <c r="C2213" s="84">
        <v>1998</v>
      </c>
      <c r="D2213" s="3">
        <v>36132</v>
      </c>
      <c r="E2213" s="3"/>
      <c r="AJ2213" s="4"/>
      <c r="AK2213" s="1"/>
      <c r="AL2213" s="1"/>
      <c r="AM2213" s="4"/>
      <c r="AZ2213" s="1">
        <v>7.95</v>
      </c>
      <c r="BY2213" s="1">
        <v>8.9499999999999993</v>
      </c>
      <c r="CL2213" s="1">
        <v>19.829999999999998</v>
      </c>
      <c r="CM2213" s="1">
        <v>15.88</v>
      </c>
      <c r="CO2213" s="1" t="s">
        <v>149</v>
      </c>
    </row>
    <row r="2214" spans="2:93" x14ac:dyDescent="0.25">
      <c r="B2214" s="1" t="s">
        <v>148</v>
      </c>
      <c r="C2214" s="84">
        <v>1998</v>
      </c>
      <c r="D2214" s="3">
        <v>36136</v>
      </c>
      <c r="E2214" s="3"/>
      <c r="AJ2214" s="4"/>
      <c r="AK2214" s="1"/>
      <c r="AL2214" s="1"/>
      <c r="AM2214" s="4"/>
      <c r="AZ2214" s="1">
        <v>8.35</v>
      </c>
      <c r="BY2214" s="1">
        <v>9.1</v>
      </c>
      <c r="CB2214" s="1">
        <v>357.11</v>
      </c>
      <c r="CC2214" s="1">
        <v>0.19700000000000001</v>
      </c>
      <c r="CD2214" s="1">
        <v>0.24399999999999999</v>
      </c>
      <c r="CE2214" s="1">
        <v>0.25700000000000001</v>
      </c>
      <c r="CF2214" s="1">
        <v>0.27500000000000002</v>
      </c>
      <c r="CG2214" s="1">
        <v>0.28799999999999998</v>
      </c>
      <c r="CH2214" s="1">
        <v>0.21</v>
      </c>
      <c r="CI2214" s="1">
        <v>0.19</v>
      </c>
      <c r="CJ2214" s="1">
        <v>0.124</v>
      </c>
      <c r="CL2214" s="1">
        <v>20.77</v>
      </c>
      <c r="CM2214" s="1">
        <v>17.46</v>
      </c>
      <c r="CN2214" s="1" t="s">
        <v>149</v>
      </c>
      <c r="CO2214" s="1" t="s">
        <v>149</v>
      </c>
    </row>
    <row r="2215" spans="2:93" x14ac:dyDescent="0.25">
      <c r="B2215" s="1" t="s">
        <v>148</v>
      </c>
      <c r="C2215" s="84">
        <v>1998</v>
      </c>
      <c r="D2215" s="3">
        <v>36138</v>
      </c>
      <c r="E2215" s="3"/>
      <c r="AJ2215" s="4"/>
      <c r="AK2215" s="1"/>
      <c r="AL2215" s="1"/>
      <c r="AM2215" s="4"/>
      <c r="AR2215" s="1">
        <v>0</v>
      </c>
      <c r="AU2215" s="1">
        <v>0.97637358600000002</v>
      </c>
      <c r="AX2215" s="1">
        <v>4.75</v>
      </c>
      <c r="AY2215" s="1">
        <v>3.65</v>
      </c>
      <c r="BB2215" s="1">
        <v>5.35</v>
      </c>
      <c r="BC2215" s="1">
        <v>965</v>
      </c>
      <c r="BD2215" s="1">
        <v>7.4</v>
      </c>
      <c r="BH2215" s="1">
        <v>24782.1</v>
      </c>
      <c r="BI2215" s="1">
        <v>215.03</v>
      </c>
      <c r="BJ2215" s="1">
        <v>0</v>
      </c>
      <c r="BW2215" s="1">
        <v>458.37</v>
      </c>
      <c r="CA2215" s="1">
        <v>687.23</v>
      </c>
      <c r="CO2215" s="1" t="s">
        <v>149</v>
      </c>
    </row>
    <row r="2216" spans="2:93" x14ac:dyDescent="0.25">
      <c r="B2216" s="1" t="s">
        <v>148</v>
      </c>
      <c r="C2216" s="84">
        <v>1998</v>
      </c>
      <c r="D2216" s="3">
        <v>36139</v>
      </c>
      <c r="E2216" s="3"/>
      <c r="AJ2216" s="4"/>
      <c r="AK2216" s="1"/>
      <c r="AL2216" s="1"/>
      <c r="AM2216" s="4"/>
      <c r="AZ2216" s="1">
        <v>9</v>
      </c>
      <c r="BY2216" s="1">
        <v>9.1</v>
      </c>
      <c r="CL2216" s="1">
        <v>15.31</v>
      </c>
      <c r="CM2216" s="1">
        <v>17.760000000000002</v>
      </c>
      <c r="CO2216" s="1" t="s">
        <v>149</v>
      </c>
    </row>
    <row r="2217" spans="2:93" x14ac:dyDescent="0.25">
      <c r="B2217" s="1" t="s">
        <v>148</v>
      </c>
      <c r="C2217" s="84">
        <v>1998</v>
      </c>
      <c r="D2217" s="3">
        <v>36143</v>
      </c>
      <c r="E2217" s="3"/>
      <c r="AJ2217" s="4"/>
      <c r="AK2217" s="1"/>
      <c r="AL2217" s="1"/>
      <c r="AM2217" s="4"/>
      <c r="AZ2217" s="1">
        <v>9.1</v>
      </c>
      <c r="CB2217" s="1">
        <v>318.77</v>
      </c>
      <c r="CC2217" s="1">
        <v>0.14899999999999999</v>
      </c>
      <c r="CD2217" s="1">
        <v>0.20100000000000001</v>
      </c>
      <c r="CE2217" s="1">
        <v>0.21299999999999999</v>
      </c>
      <c r="CF2217" s="1">
        <v>0.25</v>
      </c>
      <c r="CG2217" s="1">
        <v>0.27600000000000002</v>
      </c>
      <c r="CH2217" s="1">
        <v>0.19900000000000001</v>
      </c>
      <c r="CI2217" s="1">
        <v>0.186</v>
      </c>
      <c r="CJ2217" s="1">
        <v>0.12</v>
      </c>
      <c r="CL2217" s="1">
        <v>11.83</v>
      </c>
      <c r="CM2217" s="1">
        <v>14.52</v>
      </c>
      <c r="CN2217" s="1" t="s">
        <v>149</v>
      </c>
      <c r="CO2217" s="1" t="s">
        <v>149</v>
      </c>
    </row>
    <row r="2218" spans="2:93" x14ac:dyDescent="0.25">
      <c r="B2218" s="1" t="s">
        <v>148</v>
      </c>
      <c r="C2218" s="84">
        <v>1998</v>
      </c>
      <c r="D2218" s="3">
        <v>36145</v>
      </c>
      <c r="E2218" s="3"/>
      <c r="I2218" s="1">
        <v>0.17449999999999999</v>
      </c>
      <c r="J2218" s="1">
        <v>682.81500000000005</v>
      </c>
      <c r="K2218" s="1">
        <v>2941.2</v>
      </c>
      <c r="L2218" s="1">
        <v>4085.3</v>
      </c>
      <c r="M2218" s="1">
        <v>4847</v>
      </c>
      <c r="N2218" s="1">
        <v>3678.5</v>
      </c>
      <c r="O2218" s="1">
        <v>21080.229230000001</v>
      </c>
      <c r="Z2218" s="1">
        <v>21080.229230000001</v>
      </c>
      <c r="AE2218" s="1">
        <v>682.81500000000005</v>
      </c>
      <c r="AF2218" s="1">
        <v>2941.2</v>
      </c>
      <c r="AG2218" s="1">
        <v>4085.3</v>
      </c>
      <c r="AH2218" s="1">
        <v>4847</v>
      </c>
      <c r="AI2218" s="1">
        <v>3678.5</v>
      </c>
      <c r="AJ2218" s="4"/>
      <c r="AK2218" s="1"/>
      <c r="AL2218" s="1"/>
      <c r="AM2218" s="4"/>
      <c r="AR2218" s="1">
        <v>0</v>
      </c>
      <c r="AU2218" s="1">
        <v>0.94057630599999997</v>
      </c>
      <c r="AX2218" s="1">
        <v>10.75</v>
      </c>
      <c r="AY2218" s="1">
        <v>4.6500000000000004</v>
      </c>
      <c r="BB2218" s="1">
        <v>4.3499999999999996</v>
      </c>
      <c r="BC2218" s="1">
        <v>1044</v>
      </c>
      <c r="BD2218" s="1">
        <v>6.03</v>
      </c>
      <c r="BH2218" s="1">
        <v>22766.240000000002</v>
      </c>
      <c r="BI2218" s="1">
        <v>206.81</v>
      </c>
      <c r="BJ2218" s="1">
        <v>0</v>
      </c>
      <c r="BW2218" s="1">
        <v>546.94000000000005</v>
      </c>
      <c r="CA2218" s="1">
        <v>511.09</v>
      </c>
      <c r="CO2218" s="1" t="s">
        <v>149</v>
      </c>
    </row>
    <row r="2219" spans="2:93" x14ac:dyDescent="0.25">
      <c r="B2219" s="1" t="s">
        <v>148</v>
      </c>
      <c r="C2219" s="84">
        <v>1998</v>
      </c>
      <c r="D2219" s="3">
        <v>36146</v>
      </c>
      <c r="E2219" s="3"/>
      <c r="AJ2219" s="4"/>
      <c r="AK2219" s="1"/>
      <c r="AL2219" s="1"/>
      <c r="AM2219" s="4"/>
      <c r="CM2219" s="1">
        <v>11.04</v>
      </c>
      <c r="CO2219" s="1" t="s">
        <v>149</v>
      </c>
    </row>
    <row r="2220" spans="2:93" x14ac:dyDescent="0.25">
      <c r="B2220" s="1" t="s">
        <v>148</v>
      </c>
      <c r="C2220" s="84">
        <v>1998</v>
      </c>
      <c r="D2220" s="3">
        <v>36150</v>
      </c>
      <c r="E2220" s="3"/>
      <c r="AJ2220" s="4"/>
      <c r="AK2220" s="1"/>
      <c r="AL2220" s="1"/>
      <c r="AM2220" s="4"/>
      <c r="CB2220" s="1">
        <v>287.11</v>
      </c>
      <c r="CC2220" s="1">
        <v>0.125</v>
      </c>
      <c r="CD2220" s="1">
        <v>0.17499999999999999</v>
      </c>
      <c r="CE2220" s="1">
        <v>0.16900000000000001</v>
      </c>
      <c r="CF2220" s="1">
        <v>0.219</v>
      </c>
      <c r="CG2220" s="1">
        <v>0.25700000000000001</v>
      </c>
      <c r="CH2220" s="1">
        <v>0.188</v>
      </c>
      <c r="CI2220" s="1">
        <v>0.184</v>
      </c>
      <c r="CJ2220" s="1">
        <v>0.11799999999999999</v>
      </c>
      <c r="CM2220" s="1">
        <v>12.42</v>
      </c>
      <c r="CN2220" s="1" t="s">
        <v>149</v>
      </c>
      <c r="CO2220" s="1" t="s">
        <v>149</v>
      </c>
    </row>
    <row r="2221" spans="2:93" x14ac:dyDescent="0.25">
      <c r="B2221" s="1" t="s">
        <v>148</v>
      </c>
      <c r="C2221" s="84">
        <v>1998</v>
      </c>
      <c r="D2221" s="3">
        <v>36152</v>
      </c>
      <c r="E2221" s="3"/>
      <c r="AJ2221" s="4"/>
      <c r="AK2221" s="1"/>
      <c r="AL2221" s="1"/>
      <c r="AM2221" s="4"/>
      <c r="CM2221" s="1">
        <v>9.1</v>
      </c>
      <c r="CO2221" s="1" t="s">
        <v>149</v>
      </c>
    </row>
    <row r="2222" spans="2:93" x14ac:dyDescent="0.25">
      <c r="B2222" s="1" t="s">
        <v>148</v>
      </c>
      <c r="C2222" s="84">
        <v>1998</v>
      </c>
      <c r="D2222" s="3">
        <v>36153</v>
      </c>
      <c r="E2222" s="3"/>
      <c r="I2222" s="1">
        <v>1764.72</v>
      </c>
      <c r="J2222" s="1">
        <v>4085.3</v>
      </c>
      <c r="K2222" s="1">
        <v>4847</v>
      </c>
      <c r="L2222" s="1">
        <v>3573.75</v>
      </c>
      <c r="AF2222" s="1">
        <v>1764.72</v>
      </c>
      <c r="AG2222" s="1">
        <v>4085.3</v>
      </c>
      <c r="AH2222" s="1">
        <v>4847</v>
      </c>
      <c r="AI2222" s="1">
        <v>3573.75</v>
      </c>
      <c r="AJ2222" s="4">
        <v>1162.6600000000001</v>
      </c>
      <c r="AK2222" s="1"/>
      <c r="AL2222" s="1"/>
      <c r="AM2222" s="4"/>
      <c r="AR2222" s="1">
        <v>13331.68</v>
      </c>
      <c r="AT2222" s="1">
        <v>123.74</v>
      </c>
      <c r="AU2222" s="1">
        <v>0.97000171199999996</v>
      </c>
      <c r="AX2222" s="1">
        <v>18.52</v>
      </c>
      <c r="AY2222" s="1">
        <v>5.4</v>
      </c>
      <c r="BB2222" s="1">
        <v>3.6</v>
      </c>
      <c r="BC2222" s="1">
        <v>1084</v>
      </c>
      <c r="BD2222" s="1">
        <v>6.28</v>
      </c>
      <c r="BH2222" s="1">
        <v>19709.16</v>
      </c>
      <c r="BI2222" s="1">
        <v>187.98</v>
      </c>
      <c r="BJ2222" s="1">
        <v>29.05</v>
      </c>
      <c r="BL2222" s="1">
        <v>115.62</v>
      </c>
      <c r="BW2222" s="1">
        <v>609.86</v>
      </c>
      <c r="CA2222" s="1">
        <v>490.88</v>
      </c>
      <c r="CO2222" s="1" t="s">
        <v>149</v>
      </c>
    </row>
    <row r="2223" spans="2:93" x14ac:dyDescent="0.25">
      <c r="B2223" s="1" t="s">
        <v>148</v>
      </c>
      <c r="C2223" s="84">
        <v>1998</v>
      </c>
      <c r="D2223" s="3">
        <v>36157</v>
      </c>
      <c r="E2223" s="3"/>
      <c r="AJ2223" s="4"/>
      <c r="AK2223" s="1"/>
      <c r="AL2223" s="1"/>
      <c r="AM2223" s="4"/>
      <c r="CB2223" s="1">
        <v>259.74</v>
      </c>
      <c r="CC2223" s="1">
        <v>0.107</v>
      </c>
      <c r="CD2223" s="1">
        <v>0.159</v>
      </c>
      <c r="CE2223" s="1">
        <v>0.13400000000000001</v>
      </c>
      <c r="CF2223" s="1">
        <v>0.185</v>
      </c>
      <c r="CG2223" s="1">
        <v>0.23899999999999999</v>
      </c>
      <c r="CH2223" s="1">
        <v>0.17399999999999999</v>
      </c>
      <c r="CI2223" s="1">
        <v>0.183</v>
      </c>
      <c r="CJ2223" s="1">
        <v>0.11700000000000001</v>
      </c>
      <c r="CN2223" s="1" t="s">
        <v>149</v>
      </c>
      <c r="CO2223" s="1" t="s">
        <v>149</v>
      </c>
    </row>
    <row r="2224" spans="2:93" x14ac:dyDescent="0.25">
      <c r="B2224" s="1" t="s">
        <v>148</v>
      </c>
      <c r="C2224" s="84">
        <v>1998</v>
      </c>
      <c r="D2224" s="3">
        <v>36159</v>
      </c>
      <c r="E2224" s="3"/>
      <c r="I2224" s="1">
        <v>853.68399999999997</v>
      </c>
      <c r="J2224" s="1">
        <v>4085.3</v>
      </c>
      <c r="K2224" s="1">
        <v>4847</v>
      </c>
      <c r="L2224" s="1">
        <v>3573.75</v>
      </c>
      <c r="AF2224" s="1">
        <v>853.68399999999997</v>
      </c>
      <c r="AG2224" s="1">
        <v>4085.3</v>
      </c>
      <c r="AH2224" s="1">
        <v>4847</v>
      </c>
      <c r="AI2224" s="1">
        <v>3573.75</v>
      </c>
      <c r="AJ2224" s="4">
        <v>1212.52</v>
      </c>
      <c r="AK2224" s="1"/>
      <c r="AL2224" s="1"/>
      <c r="AM2224" s="4"/>
      <c r="AR2224" s="1">
        <v>10855.86</v>
      </c>
      <c r="AT2224" s="1">
        <v>203.72</v>
      </c>
      <c r="AU2224" s="1">
        <v>0.82862897899999999</v>
      </c>
      <c r="AX2224" s="1">
        <v>21.14</v>
      </c>
      <c r="AY2224" s="1">
        <v>5.85</v>
      </c>
      <c r="BB2224" s="1">
        <v>3.15</v>
      </c>
      <c r="BC2224" s="1">
        <v>1036.83</v>
      </c>
      <c r="BD2224" s="1">
        <v>3.5</v>
      </c>
      <c r="BH2224" s="1">
        <v>19927.71</v>
      </c>
      <c r="BI2224" s="1">
        <v>180</v>
      </c>
      <c r="BJ2224" s="1">
        <v>22</v>
      </c>
      <c r="BL2224" s="1">
        <v>108.56</v>
      </c>
      <c r="BW2224" s="1">
        <v>577.02</v>
      </c>
      <c r="CA2224" s="1">
        <v>421.58</v>
      </c>
      <c r="CO2224" s="1" t="s">
        <v>149</v>
      </c>
    </row>
    <row r="2225" spans="2:93" x14ac:dyDescent="0.25">
      <c r="B2225" s="1" t="s">
        <v>148</v>
      </c>
      <c r="C2225" s="84">
        <v>1998</v>
      </c>
      <c r="D2225" s="3">
        <v>36167</v>
      </c>
      <c r="E2225" s="3"/>
      <c r="AJ2225" s="4">
        <v>1659.58</v>
      </c>
      <c r="AK2225" s="1"/>
      <c r="AL2225" s="1"/>
      <c r="AM2225" s="4"/>
      <c r="AR2225" s="1">
        <v>28447.46</v>
      </c>
      <c r="AT2225" s="1">
        <v>429.03</v>
      </c>
      <c r="AU2225" s="1">
        <v>0.72375914100000005</v>
      </c>
      <c r="AX2225" s="1">
        <v>32.880000000000003</v>
      </c>
      <c r="AY2225" s="1">
        <v>6.1</v>
      </c>
      <c r="BB2225" s="1">
        <v>2.9</v>
      </c>
      <c r="BC2225" s="1">
        <v>1030</v>
      </c>
      <c r="BD2225" s="1">
        <v>2.54</v>
      </c>
      <c r="BH2225" s="1">
        <v>19656.78</v>
      </c>
      <c r="BI2225" s="1">
        <v>133.85</v>
      </c>
      <c r="BJ2225" s="1">
        <v>38.78</v>
      </c>
      <c r="BL2225" s="1">
        <v>138.32</v>
      </c>
      <c r="BW2225" s="1">
        <v>735.62</v>
      </c>
      <c r="CA2225" s="1">
        <v>508.2</v>
      </c>
      <c r="CO2225" s="1" t="s">
        <v>149</v>
      </c>
    </row>
    <row r="2226" spans="2:93" x14ac:dyDescent="0.25">
      <c r="B2226" s="1" t="s">
        <v>148</v>
      </c>
      <c r="C2226" s="84">
        <v>1998</v>
      </c>
      <c r="D2226" s="3">
        <v>36171</v>
      </c>
      <c r="E2226" s="3"/>
      <c r="AJ2226" s="4"/>
      <c r="AK2226" s="1"/>
      <c r="AL2226" s="1"/>
      <c r="AM2226" s="4"/>
      <c r="CB2226" s="1">
        <v>213.33</v>
      </c>
      <c r="CC2226" s="1">
        <v>9.1999999999999998E-2</v>
      </c>
      <c r="CD2226" s="1">
        <v>0.13200000000000001</v>
      </c>
      <c r="CE2226" s="1">
        <v>0.104</v>
      </c>
      <c r="CF2226" s="1">
        <v>0.13500000000000001</v>
      </c>
      <c r="CG2226" s="1">
        <v>0.184</v>
      </c>
      <c r="CH2226" s="1">
        <v>0.14499999999999999</v>
      </c>
      <c r="CI2226" s="1">
        <v>0.16900000000000001</v>
      </c>
      <c r="CJ2226" s="1">
        <v>0.105</v>
      </c>
      <c r="CN2226" s="1" t="s">
        <v>149</v>
      </c>
    </row>
    <row r="2227" spans="2:93" x14ac:dyDescent="0.25">
      <c r="B2227" s="1" t="s">
        <v>148</v>
      </c>
      <c r="C2227" s="84">
        <v>1998</v>
      </c>
      <c r="D2227" s="3">
        <v>36172</v>
      </c>
      <c r="E2227" s="3"/>
      <c r="AJ2227" s="4">
        <v>1260.76</v>
      </c>
      <c r="AK2227" s="1"/>
      <c r="AL2227" s="1"/>
      <c r="AM2227" s="4"/>
      <c r="AR2227" s="1">
        <v>13660.81</v>
      </c>
      <c r="AT2227" s="1">
        <v>502.71</v>
      </c>
      <c r="AU2227" s="1">
        <v>0.37874172299999997</v>
      </c>
      <c r="AX2227" s="1">
        <v>26.64</v>
      </c>
      <c r="AY2227" s="1">
        <v>8.0500000000000007</v>
      </c>
      <c r="BB2227" s="1">
        <v>0.95</v>
      </c>
      <c r="BC2227" s="1">
        <v>1020</v>
      </c>
      <c r="BD2227" s="1">
        <v>1.73</v>
      </c>
      <c r="BH2227" s="1">
        <v>36250.75</v>
      </c>
      <c r="BI2227" s="1">
        <v>40.39</v>
      </c>
      <c r="BJ2227" s="1">
        <v>22.13</v>
      </c>
      <c r="BL2227" s="1">
        <v>91.81</v>
      </c>
      <c r="BW2227" s="1">
        <v>445.33</v>
      </c>
      <c r="CA2227" s="1">
        <v>369.6</v>
      </c>
      <c r="CO2227" s="1" t="s">
        <v>149</v>
      </c>
    </row>
    <row r="2228" spans="2:93" x14ac:dyDescent="0.25">
      <c r="B2228" s="1" t="s">
        <v>148</v>
      </c>
      <c r="C2228" s="84">
        <v>1998</v>
      </c>
      <c r="D2228" s="3">
        <v>36178</v>
      </c>
      <c r="E2228" s="3"/>
      <c r="AJ2228" s="4"/>
      <c r="AK2228" s="1"/>
      <c r="AL2228" s="1"/>
      <c r="AM2228" s="4"/>
      <c r="CB2228" s="1">
        <v>199.09</v>
      </c>
      <c r="CC2228" s="1">
        <v>8.7999999999999995E-2</v>
      </c>
      <c r="CD2228" s="1">
        <v>0.128</v>
      </c>
      <c r="CE2228" s="1">
        <v>9.8000000000000004E-2</v>
      </c>
      <c r="CF2228" s="1">
        <v>0.121</v>
      </c>
      <c r="CG2228" s="1">
        <v>0.17</v>
      </c>
      <c r="CH2228" s="1">
        <v>0.13300000000000001</v>
      </c>
      <c r="CI2228" s="1">
        <v>0.158</v>
      </c>
      <c r="CJ2228" s="1">
        <v>0.1</v>
      </c>
      <c r="CN2228" s="1" t="s">
        <v>149</v>
      </c>
    </row>
    <row r="2229" spans="2:93" x14ac:dyDescent="0.25">
      <c r="B2229" s="1" t="s">
        <v>148</v>
      </c>
      <c r="C2229" s="84">
        <v>1998</v>
      </c>
      <c r="D2229" s="3">
        <v>36179</v>
      </c>
      <c r="E2229" s="3"/>
      <c r="I2229" s="1">
        <v>2948.58</v>
      </c>
      <c r="J2229" s="1">
        <v>2283.2134999999998</v>
      </c>
      <c r="AH2229" s="1">
        <v>2948.58</v>
      </c>
      <c r="AI2229" s="1">
        <v>2283.2134999999998</v>
      </c>
      <c r="AJ2229" s="4">
        <v>1646.52</v>
      </c>
      <c r="AK2229" s="1"/>
      <c r="AL2229" s="1"/>
      <c r="AM2229" s="4"/>
      <c r="AR2229" s="1">
        <v>17775.150000000001</v>
      </c>
      <c r="AT2229" s="1">
        <v>666.98</v>
      </c>
      <c r="AU2229" s="1">
        <v>0.15440509199999999</v>
      </c>
      <c r="AX2229" s="1">
        <v>99.13</v>
      </c>
      <c r="AY2229" s="1">
        <v>8.6999999999999993</v>
      </c>
      <c r="BB2229" s="1">
        <v>0.3</v>
      </c>
      <c r="BD2229" s="1">
        <v>1.06</v>
      </c>
      <c r="BI2229" s="1">
        <v>14.09</v>
      </c>
      <c r="BJ2229" s="1">
        <v>24.95</v>
      </c>
      <c r="BL2229" s="1">
        <v>91.44</v>
      </c>
      <c r="BW2229" s="1">
        <v>202.37</v>
      </c>
      <c r="CA2229" s="1">
        <v>176.14</v>
      </c>
      <c r="CO2229" s="1" t="s">
        <v>149</v>
      </c>
    </row>
    <row r="2230" spans="2:93" x14ac:dyDescent="0.25">
      <c r="B2230" s="1" t="s">
        <v>148</v>
      </c>
      <c r="C2230" s="84">
        <v>1998</v>
      </c>
      <c r="D2230" s="3">
        <v>36185</v>
      </c>
      <c r="E2230" s="3"/>
      <c r="AJ2230" s="4"/>
      <c r="AK2230" s="1"/>
      <c r="AL2230" s="1"/>
      <c r="AM2230" s="4"/>
      <c r="CB2230" s="1">
        <v>192.15</v>
      </c>
      <c r="CC2230" s="1">
        <v>8.4000000000000005E-2</v>
      </c>
      <c r="CD2230" s="1">
        <v>0.128</v>
      </c>
      <c r="CE2230" s="1">
        <v>9.9000000000000005E-2</v>
      </c>
      <c r="CF2230" s="1">
        <v>0.12</v>
      </c>
      <c r="CG2230" s="1">
        <v>0.16</v>
      </c>
      <c r="CH2230" s="1">
        <v>0.122</v>
      </c>
      <c r="CI2230" s="1">
        <v>0.152</v>
      </c>
      <c r="CJ2230" s="1">
        <v>9.7000000000000003E-2</v>
      </c>
      <c r="CN2230" s="1" t="s">
        <v>149</v>
      </c>
    </row>
    <row r="2231" spans="2:93" x14ac:dyDescent="0.25">
      <c r="B2231" s="1" t="s">
        <v>148</v>
      </c>
      <c r="C2231" s="84">
        <v>1998</v>
      </c>
      <c r="D2231" s="3">
        <v>36188</v>
      </c>
      <c r="E2231" s="3"/>
      <c r="AJ2231" s="4">
        <v>1746.83</v>
      </c>
      <c r="AK2231" s="1"/>
      <c r="AL2231" s="1"/>
      <c r="AM2231" s="4"/>
      <c r="AR2231" s="1">
        <v>21530.43</v>
      </c>
      <c r="AT2231" s="1">
        <v>700.66</v>
      </c>
      <c r="AX2231" s="1">
        <v>139.34</v>
      </c>
      <c r="AY2231" s="1">
        <v>9</v>
      </c>
      <c r="BB2231" s="1">
        <v>0</v>
      </c>
      <c r="BD2231" s="1">
        <v>0</v>
      </c>
      <c r="BI2231" s="1">
        <v>0</v>
      </c>
      <c r="BJ2231" s="1">
        <v>27.95</v>
      </c>
      <c r="BL2231" s="1">
        <v>102.15</v>
      </c>
      <c r="CO2231" s="1" t="s">
        <v>149</v>
      </c>
    </row>
    <row r="2232" spans="2:93" x14ac:dyDescent="0.25">
      <c r="B2232" s="1" t="s">
        <v>148</v>
      </c>
      <c r="C2232" s="84">
        <v>1998</v>
      </c>
      <c r="D2232" s="3">
        <v>36192</v>
      </c>
      <c r="E2232" s="3"/>
      <c r="AJ2232" s="4"/>
      <c r="AK2232" s="1"/>
      <c r="AL2232" s="1"/>
      <c r="AM2232" s="4"/>
      <c r="CB2232" s="1">
        <v>192.58</v>
      </c>
      <c r="CC2232" s="1">
        <v>0.08</v>
      </c>
      <c r="CD2232" s="1">
        <v>0.13100000000000001</v>
      </c>
      <c r="CE2232" s="1">
        <v>0.10100000000000001</v>
      </c>
      <c r="CF2232" s="1">
        <v>0.127</v>
      </c>
      <c r="CG2232" s="1">
        <v>0.161</v>
      </c>
      <c r="CH2232" s="1">
        <v>0.122</v>
      </c>
      <c r="CI2232" s="1">
        <v>0.14899999999999999</v>
      </c>
      <c r="CJ2232" s="1">
        <v>9.1999999999999998E-2</v>
      </c>
      <c r="CN2232" s="1" t="s">
        <v>149</v>
      </c>
    </row>
    <row r="2233" spans="2:93" x14ac:dyDescent="0.25">
      <c r="B2233" s="1" t="s">
        <v>148</v>
      </c>
      <c r="C2233" s="84">
        <v>1998</v>
      </c>
      <c r="D2233" s="3">
        <v>36194</v>
      </c>
      <c r="E2233" s="3"/>
      <c r="AJ2233" s="4">
        <v>1483.88</v>
      </c>
      <c r="AK2233" s="1"/>
      <c r="AL2233" s="1"/>
      <c r="AM2233" s="4"/>
      <c r="AR2233" s="1">
        <v>16696.23</v>
      </c>
      <c r="AT2233" s="1">
        <v>569.49</v>
      </c>
      <c r="AX2233" s="1">
        <v>121.18</v>
      </c>
      <c r="AY2233" s="1">
        <v>9</v>
      </c>
      <c r="BB2233" s="1">
        <v>0</v>
      </c>
      <c r="BD2233" s="1">
        <v>0</v>
      </c>
      <c r="BI2233" s="1">
        <v>0</v>
      </c>
      <c r="BJ2233" s="1">
        <v>25.85</v>
      </c>
      <c r="BL2233" s="1">
        <v>93.38</v>
      </c>
      <c r="CO2233" s="1" t="s">
        <v>149</v>
      </c>
    </row>
    <row r="2234" spans="2:93" x14ac:dyDescent="0.25">
      <c r="B2234" s="1" t="s">
        <v>148</v>
      </c>
      <c r="C2234" s="84">
        <v>1998</v>
      </c>
      <c r="D2234" s="3">
        <v>36199</v>
      </c>
      <c r="E2234" s="3"/>
      <c r="AJ2234" s="4"/>
      <c r="AK2234" s="1"/>
      <c r="AL2234" s="1"/>
      <c r="AM2234" s="4"/>
      <c r="CB2234" s="1">
        <v>189.98</v>
      </c>
      <c r="CC2234" s="1">
        <v>7.4999999999999997E-2</v>
      </c>
      <c r="CD2234" s="1">
        <v>0.128</v>
      </c>
      <c r="CE2234" s="1">
        <v>0.104</v>
      </c>
      <c r="CF2234" s="1">
        <v>0.128</v>
      </c>
      <c r="CG2234" s="1">
        <v>0.16200000000000001</v>
      </c>
      <c r="CH2234" s="1">
        <v>0.11899999999999999</v>
      </c>
      <c r="CI2234" s="1">
        <v>0.14399999999999999</v>
      </c>
      <c r="CJ2234" s="1">
        <v>0.09</v>
      </c>
      <c r="CN2234" s="1" t="s">
        <v>149</v>
      </c>
    </row>
    <row r="2235" spans="2:93" x14ac:dyDescent="0.25">
      <c r="B2235" s="1" t="s">
        <v>148</v>
      </c>
      <c r="C2235" s="84">
        <v>1998</v>
      </c>
      <c r="D2235" s="3">
        <v>36199</v>
      </c>
      <c r="E2235" s="3"/>
      <c r="AJ2235" s="4"/>
      <c r="AK2235" s="1"/>
      <c r="AL2235" s="1"/>
      <c r="AM2235" s="4"/>
      <c r="AR2235" s="1">
        <v>19984.39</v>
      </c>
      <c r="AT2235" s="1">
        <v>600.59</v>
      </c>
      <c r="AY2235" s="1">
        <v>9</v>
      </c>
      <c r="BB2235" s="1">
        <v>0</v>
      </c>
      <c r="BJ2235" s="1">
        <v>0</v>
      </c>
      <c r="BN2235" s="1" t="s">
        <v>89</v>
      </c>
      <c r="CO2235" s="1" t="s">
        <v>149</v>
      </c>
    </row>
    <row r="2236" spans="2:93" x14ac:dyDescent="0.25">
      <c r="B2236" s="1" t="s">
        <v>148</v>
      </c>
      <c r="C2236" s="84">
        <v>1998</v>
      </c>
      <c r="D2236" s="3">
        <v>36209</v>
      </c>
      <c r="E2236" s="3"/>
      <c r="AJ2236" s="4"/>
      <c r="AK2236" s="1"/>
      <c r="AL2236" s="1"/>
      <c r="AM2236" s="4"/>
      <c r="AR2236" s="1">
        <v>0</v>
      </c>
      <c r="AY2236" s="1">
        <v>9</v>
      </c>
      <c r="BB2236" s="1">
        <v>0</v>
      </c>
      <c r="BJ2236" s="1">
        <v>0</v>
      </c>
      <c r="CO2236" s="1" t="s">
        <v>149</v>
      </c>
    </row>
    <row r="2237" spans="2:93" x14ac:dyDescent="0.25">
      <c r="B2237" s="1" t="s">
        <v>148</v>
      </c>
      <c r="C2237" s="84">
        <v>1998</v>
      </c>
      <c r="D2237" s="3">
        <v>36215</v>
      </c>
      <c r="E2237" s="3"/>
      <c r="AJ2237" s="4"/>
      <c r="AK2237" s="1"/>
      <c r="AL2237" s="1"/>
      <c r="AM2237" s="4"/>
      <c r="AR2237" s="1">
        <v>0</v>
      </c>
      <c r="AY2237" s="1">
        <v>9</v>
      </c>
      <c r="BB2237" s="1">
        <v>0</v>
      </c>
      <c r="BJ2237" s="1">
        <v>0</v>
      </c>
      <c r="CO2237" s="1" t="s">
        <v>149</v>
      </c>
    </row>
    <row r="2238" spans="2:93" x14ac:dyDescent="0.25">
      <c r="B2238" s="1" t="s">
        <v>148</v>
      </c>
      <c r="C2238" s="84">
        <v>1998</v>
      </c>
      <c r="D2238" s="3">
        <v>36221</v>
      </c>
      <c r="E2238" s="3"/>
      <c r="AJ2238" s="4"/>
      <c r="AK2238" s="1"/>
      <c r="AL2238" s="1"/>
      <c r="AM2238" s="4"/>
      <c r="CO2238" s="1" t="s">
        <v>149</v>
      </c>
    </row>
    <row r="2239" spans="2:93" x14ac:dyDescent="0.25">
      <c r="B2239" s="1" t="s">
        <v>148</v>
      </c>
      <c r="C2239" s="84">
        <v>1998</v>
      </c>
      <c r="D2239" s="3">
        <v>36222</v>
      </c>
      <c r="E2239" s="3"/>
      <c r="AJ2239" s="4"/>
      <c r="AK2239" s="1"/>
      <c r="AL2239" s="1"/>
      <c r="AM2239" s="4"/>
      <c r="AR2239" s="1">
        <v>0</v>
      </c>
      <c r="AY2239" s="1">
        <v>9</v>
      </c>
      <c r="BB2239" s="1">
        <v>0</v>
      </c>
      <c r="BJ2239" s="1">
        <v>0</v>
      </c>
      <c r="CO2239" s="1" t="s">
        <v>149</v>
      </c>
    </row>
    <row r="2240" spans="2:93" x14ac:dyDescent="0.25">
      <c r="B2240" s="1" t="s">
        <v>148</v>
      </c>
      <c r="C2240" s="84">
        <v>1998</v>
      </c>
      <c r="D2240" s="3">
        <v>36342</v>
      </c>
      <c r="E2240" s="3"/>
      <c r="I2240" s="1">
        <v>444.37740000000002</v>
      </c>
      <c r="J2240" s="1">
        <v>4085.3</v>
      </c>
      <c r="K2240" s="1">
        <v>4847</v>
      </c>
      <c r="L2240" s="1">
        <v>3573.75</v>
      </c>
      <c r="AF2240" s="1">
        <v>444.37740000000002</v>
      </c>
      <c r="AG2240" s="1">
        <v>4085.3</v>
      </c>
      <c r="AH2240" s="1">
        <v>4847</v>
      </c>
      <c r="AI2240" s="1">
        <v>3573.75</v>
      </c>
      <c r="AJ2240" s="4"/>
      <c r="AK2240" s="1"/>
      <c r="AL2240" s="1"/>
      <c r="AM2240" s="4"/>
      <c r="CO2240" s="1" t="s">
        <v>149</v>
      </c>
    </row>
    <row r="2241" spans="2:93" x14ac:dyDescent="0.25">
      <c r="B2241" s="1" t="s">
        <v>148</v>
      </c>
      <c r="C2241" s="84">
        <v>1998</v>
      </c>
      <c r="D2241" s="3">
        <v>36435</v>
      </c>
      <c r="E2241" s="3"/>
      <c r="AJ2241" s="4"/>
      <c r="AK2241" s="1"/>
      <c r="AL2241" s="1"/>
      <c r="AM2241" s="4"/>
      <c r="CO2241" s="1" t="s">
        <v>149</v>
      </c>
    </row>
    <row r="2242" spans="2:93" x14ac:dyDescent="0.25">
      <c r="B2242" s="1" t="s">
        <v>148</v>
      </c>
      <c r="C2242" s="84">
        <v>1998</v>
      </c>
      <c r="D2242" s="3">
        <v>36495</v>
      </c>
      <c r="E2242" s="3"/>
      <c r="I2242" s="1">
        <v>2223.15</v>
      </c>
      <c r="J2242" s="1">
        <v>4914.3</v>
      </c>
      <c r="K2242" s="1">
        <v>2472.0725000000002</v>
      </c>
      <c r="AG2242" s="1">
        <v>2223.15</v>
      </c>
      <c r="AH2242" s="1">
        <v>4914.3</v>
      </c>
      <c r="AI2242" s="1">
        <v>2472.0725000000002</v>
      </c>
      <c r="AJ2242" s="4"/>
      <c r="AK2242" s="1"/>
      <c r="AL2242" s="1"/>
      <c r="AM2242" s="4"/>
      <c r="CO2242" s="1" t="s">
        <v>149</v>
      </c>
    </row>
    <row r="2243" spans="2:93" x14ac:dyDescent="0.25">
      <c r="B2243" s="1" t="s">
        <v>150</v>
      </c>
      <c r="C2243" s="84">
        <v>1998</v>
      </c>
      <c r="D2243" s="3">
        <v>35838</v>
      </c>
      <c r="E2243" s="3"/>
      <c r="I2243" s="1">
        <v>0.17</v>
      </c>
      <c r="J2243" s="1">
        <v>0.1875</v>
      </c>
      <c r="K2243" s="1">
        <v>5.5E-2</v>
      </c>
      <c r="L2243" s="1">
        <v>483.8</v>
      </c>
      <c r="M2243" s="1">
        <v>746.07500000000005</v>
      </c>
      <c r="N2243" s="1">
        <v>1463.7249999999999</v>
      </c>
      <c r="O2243" s="1">
        <v>2565.5250000000001</v>
      </c>
      <c r="P2243" s="1">
        <v>3343.55</v>
      </c>
      <c r="Q2243" s="1">
        <v>4112.7</v>
      </c>
      <c r="X2243" s="1">
        <v>24192.352940000001</v>
      </c>
      <c r="Y2243" s="1">
        <v>22856.799999999999</v>
      </c>
      <c r="Z2243" s="1">
        <v>9831.8181820000009</v>
      </c>
      <c r="AB2243" s="1">
        <v>483.8</v>
      </c>
      <c r="AC2243" s="1">
        <v>746.07500000000005</v>
      </c>
      <c r="AD2243" s="1">
        <v>1463.7249999999999</v>
      </c>
      <c r="AE2243" s="1">
        <v>2565.5250000000001</v>
      </c>
      <c r="AF2243" s="1">
        <v>3343.55</v>
      </c>
      <c r="AG2243" s="1">
        <v>4112.7</v>
      </c>
      <c r="AH2243" s="1">
        <v>4285.6499999999996</v>
      </c>
      <c r="AI2243" s="1">
        <v>540.75</v>
      </c>
      <c r="AJ2243" s="4"/>
      <c r="AK2243" s="1"/>
      <c r="AL2243" s="1"/>
      <c r="AM2243" s="4"/>
      <c r="CO2243" s="1" t="s">
        <v>151</v>
      </c>
    </row>
    <row r="2244" spans="2:93" x14ac:dyDescent="0.25">
      <c r="B2244" s="1" t="s">
        <v>150</v>
      </c>
      <c r="C2244" s="84">
        <v>1998</v>
      </c>
      <c r="D2244" s="3">
        <v>35896</v>
      </c>
      <c r="E2244" s="3"/>
      <c r="I2244" s="1">
        <v>1.4E-2</v>
      </c>
      <c r="J2244" s="1">
        <v>2.1499999999999998E-2</v>
      </c>
      <c r="K2244" s="1">
        <v>3.1E-2</v>
      </c>
      <c r="L2244" s="1">
        <v>3.5499999999999997E-2</v>
      </c>
      <c r="M2244" s="1">
        <v>2.35E-2</v>
      </c>
      <c r="N2244" s="1">
        <v>336.85</v>
      </c>
      <c r="O2244" s="1">
        <v>489.7</v>
      </c>
      <c r="P2244" s="1">
        <v>738.7</v>
      </c>
      <c r="Q2244" s="1">
        <v>1112.45</v>
      </c>
      <c r="R2244" s="1">
        <v>24060.71429</v>
      </c>
      <c r="S2244" s="1">
        <v>22776.744190000001</v>
      </c>
      <c r="T2244" s="1">
        <v>23829.03226</v>
      </c>
      <c r="U2244" s="1">
        <v>31336.619719999999</v>
      </c>
      <c r="V2244" s="1">
        <v>12740.42553</v>
      </c>
      <c r="AA2244" s="1">
        <v>336.85</v>
      </c>
      <c r="AB2244" s="1">
        <v>489.7</v>
      </c>
      <c r="AC2244" s="1">
        <v>738.7</v>
      </c>
      <c r="AD2244" s="1">
        <v>1112.45</v>
      </c>
      <c r="AE2244" s="1">
        <v>299.39999999999998</v>
      </c>
      <c r="AJ2244" s="4"/>
      <c r="AK2244" s="1"/>
      <c r="AL2244" s="1"/>
      <c r="AM2244" s="4"/>
      <c r="CO2244" s="1" t="s">
        <v>151</v>
      </c>
    </row>
    <row r="2245" spans="2:93" x14ac:dyDescent="0.25">
      <c r="B2245" s="1" t="s">
        <v>150</v>
      </c>
      <c r="C2245" s="84">
        <v>1998</v>
      </c>
      <c r="D2245" s="3">
        <v>36050</v>
      </c>
      <c r="E2245" s="3"/>
      <c r="I2245" s="1">
        <v>0.23449999999999999</v>
      </c>
      <c r="J2245" s="1">
        <v>0.154</v>
      </c>
      <c r="K2245" s="1">
        <v>292.745</v>
      </c>
      <c r="L2245" s="1">
        <v>2565.5250000000001</v>
      </c>
      <c r="M2245" s="1">
        <v>3343.55</v>
      </c>
      <c r="N2245" s="1">
        <v>3927.45</v>
      </c>
      <c r="O2245" s="1">
        <v>4788.25</v>
      </c>
      <c r="P2245" s="1">
        <v>3153.4</v>
      </c>
      <c r="Q2245" s="1">
        <v>20418.976549999999</v>
      </c>
      <c r="Y2245" s="1">
        <v>20418.976549999999</v>
      </c>
      <c r="Z2245" s="1">
        <v>20476.623380000001</v>
      </c>
      <c r="AD2245" s="1">
        <v>292.745</v>
      </c>
      <c r="AE2245" s="1">
        <v>2565.5250000000001</v>
      </c>
      <c r="AF2245" s="1">
        <v>3343.55</v>
      </c>
      <c r="AG2245" s="1">
        <v>3927.45</v>
      </c>
      <c r="AH2245" s="1">
        <v>4788.25</v>
      </c>
      <c r="AI2245" s="1">
        <v>3153.4</v>
      </c>
      <c r="AJ2245" s="4"/>
      <c r="AK2245" s="1"/>
      <c r="AL2245" s="1"/>
      <c r="AM2245" s="4"/>
      <c r="CO2245" s="1" t="s">
        <v>151</v>
      </c>
    </row>
    <row r="2246" spans="2:93" x14ac:dyDescent="0.25">
      <c r="B2246" s="1" t="s">
        <v>150</v>
      </c>
      <c r="C2246" s="84">
        <v>1998</v>
      </c>
      <c r="D2246" s="3">
        <v>36095</v>
      </c>
      <c r="E2246" s="3"/>
      <c r="AJ2246" s="4"/>
      <c r="AK2246" s="1"/>
      <c r="AL2246" s="1"/>
      <c r="AM2246" s="4"/>
      <c r="CB2246" s="1">
        <v>337.79</v>
      </c>
      <c r="CC2246" s="1">
        <v>0.20799999999999999</v>
      </c>
      <c r="CD2246" s="1">
        <v>0.25600000000000001</v>
      </c>
      <c r="CE2246" s="1">
        <v>0.24199999999999999</v>
      </c>
      <c r="CF2246" s="1">
        <v>0.19600000000000001</v>
      </c>
      <c r="CG2246" s="1">
        <v>0.249</v>
      </c>
      <c r="CH2246" s="1">
        <v>0.21099999999999999</v>
      </c>
      <c r="CI2246" s="1">
        <v>0.13300000000000001</v>
      </c>
      <c r="CJ2246" s="1">
        <v>0.19400000000000001</v>
      </c>
      <c r="CN2246" s="1" t="s">
        <v>151</v>
      </c>
    </row>
    <row r="2247" spans="2:93" x14ac:dyDescent="0.25">
      <c r="B2247" s="1" t="s">
        <v>150</v>
      </c>
      <c r="C2247" s="84">
        <v>1998</v>
      </c>
      <c r="D2247" s="3">
        <v>36096</v>
      </c>
      <c r="E2247" s="3"/>
      <c r="AJ2247" s="4"/>
      <c r="AK2247" s="1"/>
      <c r="AL2247" s="1"/>
      <c r="AM2247" s="4"/>
      <c r="AZ2247" s="1">
        <v>2.4</v>
      </c>
      <c r="BY2247" s="1">
        <v>3.9</v>
      </c>
      <c r="CL2247" s="1">
        <v>4.9000000000000004</v>
      </c>
      <c r="CM2247" s="1">
        <v>2.4</v>
      </c>
      <c r="CO2247" s="1" t="s">
        <v>151</v>
      </c>
    </row>
    <row r="2248" spans="2:93" x14ac:dyDescent="0.25">
      <c r="B2248" s="1" t="s">
        <v>150</v>
      </c>
      <c r="C2248" s="84">
        <v>1998</v>
      </c>
      <c r="D2248" s="3">
        <v>36098</v>
      </c>
      <c r="E2248" s="3"/>
      <c r="AJ2248" s="4"/>
      <c r="AK2248" s="1"/>
      <c r="AL2248" s="1"/>
      <c r="AM2248" s="4"/>
      <c r="AZ2248" s="1">
        <v>2.9</v>
      </c>
      <c r="BY2248" s="1">
        <v>4.3499999999999996</v>
      </c>
      <c r="CL2248" s="1">
        <v>7.48</v>
      </c>
      <c r="CM2248" s="1">
        <v>2.9</v>
      </c>
      <c r="CO2248" s="1" t="s">
        <v>151</v>
      </c>
    </row>
    <row r="2249" spans="2:93" x14ac:dyDescent="0.25">
      <c r="B2249" s="1" t="s">
        <v>150</v>
      </c>
      <c r="C2249" s="84">
        <v>1998</v>
      </c>
      <c r="D2249" s="3">
        <v>36101</v>
      </c>
      <c r="E2249" s="3"/>
      <c r="AJ2249" s="4"/>
      <c r="AK2249" s="1"/>
      <c r="AL2249" s="1"/>
      <c r="AM2249" s="4"/>
      <c r="AZ2249" s="1">
        <v>3.1</v>
      </c>
      <c r="BY2249" s="1">
        <v>4.8</v>
      </c>
      <c r="CB2249" s="1">
        <v>375.1</v>
      </c>
      <c r="CC2249" s="1">
        <v>0.307</v>
      </c>
      <c r="CD2249" s="1">
        <v>0.28799999999999998</v>
      </c>
      <c r="CE2249" s="1">
        <v>0.26200000000000001</v>
      </c>
      <c r="CF2249" s="1">
        <v>0.22700000000000001</v>
      </c>
      <c r="CG2249" s="1">
        <v>0.25900000000000001</v>
      </c>
      <c r="CH2249" s="1">
        <v>0.214</v>
      </c>
      <c r="CI2249" s="1">
        <v>0.13400000000000001</v>
      </c>
      <c r="CJ2249" s="1">
        <v>0.186</v>
      </c>
      <c r="CL2249" s="1">
        <v>8.48</v>
      </c>
      <c r="CM2249" s="1">
        <v>4.5999999999999996</v>
      </c>
      <c r="CN2249" s="1" t="s">
        <v>151</v>
      </c>
      <c r="CO2249" s="1" t="s">
        <v>151</v>
      </c>
    </row>
    <row r="2250" spans="2:93" x14ac:dyDescent="0.25">
      <c r="B2250" s="1" t="s">
        <v>150</v>
      </c>
      <c r="C2250" s="84">
        <v>1998</v>
      </c>
      <c r="D2250" s="3">
        <v>36103</v>
      </c>
      <c r="E2250" s="3"/>
      <c r="AJ2250" s="4">
        <v>50.33</v>
      </c>
      <c r="AK2250" s="1"/>
      <c r="AL2250" s="1"/>
      <c r="AM2250" s="4"/>
      <c r="AR2250" s="1">
        <v>0</v>
      </c>
      <c r="AU2250" s="1">
        <v>0.372046612</v>
      </c>
      <c r="AX2250" s="1">
        <v>0</v>
      </c>
      <c r="AY2250" s="1">
        <v>0</v>
      </c>
      <c r="BB2250" s="1">
        <v>4</v>
      </c>
      <c r="BC2250" s="1">
        <v>222.33</v>
      </c>
      <c r="BD2250" s="1">
        <v>0.89</v>
      </c>
      <c r="BH2250" s="1">
        <v>23969.89</v>
      </c>
      <c r="BI2250" s="1">
        <v>34.659999999999997</v>
      </c>
      <c r="BJ2250" s="1">
        <v>0</v>
      </c>
      <c r="BW2250" s="1">
        <v>15.67</v>
      </c>
      <c r="CA2250" s="1">
        <v>537.08000000000004</v>
      </c>
      <c r="CO2250" s="1" t="s">
        <v>151</v>
      </c>
    </row>
    <row r="2251" spans="2:93" x14ac:dyDescent="0.25">
      <c r="B2251" s="1" t="s">
        <v>150</v>
      </c>
      <c r="C2251" s="84">
        <v>1998</v>
      </c>
      <c r="D2251" s="3">
        <v>36104</v>
      </c>
      <c r="E2251" s="3"/>
      <c r="AJ2251" s="4"/>
      <c r="AK2251" s="1"/>
      <c r="AL2251" s="1"/>
      <c r="AM2251" s="4"/>
      <c r="AZ2251" s="1">
        <v>3.8</v>
      </c>
      <c r="BY2251" s="1">
        <v>5.15</v>
      </c>
      <c r="CL2251" s="1">
        <v>10.119999999999999</v>
      </c>
      <c r="CM2251" s="1">
        <v>5.8</v>
      </c>
      <c r="CO2251" s="1" t="s">
        <v>151</v>
      </c>
    </row>
    <row r="2252" spans="2:93" x14ac:dyDescent="0.25">
      <c r="B2252" s="1" t="s">
        <v>150</v>
      </c>
      <c r="C2252" s="84">
        <v>1998</v>
      </c>
      <c r="D2252" s="3">
        <v>36108</v>
      </c>
      <c r="E2252" s="3"/>
      <c r="AJ2252" s="4"/>
      <c r="AK2252" s="1"/>
      <c r="AL2252" s="1"/>
      <c r="AM2252" s="4"/>
      <c r="AZ2252" s="1">
        <v>4.4000000000000004</v>
      </c>
      <c r="BY2252" s="1">
        <v>5.95</v>
      </c>
      <c r="CB2252" s="1">
        <v>375.01</v>
      </c>
      <c r="CC2252" s="1">
        <v>0.27300000000000002</v>
      </c>
      <c r="CD2252" s="1">
        <v>0.28399999999999997</v>
      </c>
      <c r="CE2252" s="1">
        <v>0.26400000000000001</v>
      </c>
      <c r="CF2252" s="1">
        <v>0.249</v>
      </c>
      <c r="CG2252" s="1">
        <v>0.26800000000000002</v>
      </c>
      <c r="CH2252" s="1">
        <v>0.215</v>
      </c>
      <c r="CI2252" s="1">
        <v>0.13700000000000001</v>
      </c>
      <c r="CJ2252" s="1">
        <v>0.186</v>
      </c>
      <c r="CL2252" s="1">
        <v>12.24</v>
      </c>
      <c r="CM2252" s="1">
        <v>7.49</v>
      </c>
      <c r="CN2252" s="1" t="s">
        <v>151</v>
      </c>
      <c r="CO2252" s="1" t="s">
        <v>151</v>
      </c>
    </row>
    <row r="2253" spans="2:93" x14ac:dyDescent="0.25">
      <c r="B2253" s="1" t="s">
        <v>150</v>
      </c>
      <c r="C2253" s="84">
        <v>1998</v>
      </c>
      <c r="D2253" s="3">
        <v>36110</v>
      </c>
      <c r="E2253" s="3"/>
      <c r="I2253" s="1">
        <v>1.0999999999999999E-2</v>
      </c>
      <c r="J2253" s="1">
        <v>1.6500000000000001E-2</v>
      </c>
      <c r="K2253" s="1">
        <v>2.5499999999999998E-2</v>
      </c>
      <c r="L2253" s="1">
        <v>4.8000000000000001E-2</v>
      </c>
      <c r="M2253" s="1">
        <v>0.08</v>
      </c>
      <c r="N2253" s="1">
        <v>3.5999999999999997E-2</v>
      </c>
      <c r="O2253" s="1">
        <v>307.2</v>
      </c>
      <c r="P2253" s="1">
        <v>477.9</v>
      </c>
      <c r="Q2253" s="1">
        <v>753.45</v>
      </c>
      <c r="R2253" s="1">
        <v>27927.272730000001</v>
      </c>
      <c r="S2253" s="1">
        <v>28963.63636</v>
      </c>
      <c r="T2253" s="1">
        <v>29547.058819999998</v>
      </c>
      <c r="U2253" s="1">
        <v>30217.708330000001</v>
      </c>
      <c r="V2253" s="1">
        <v>30814.375</v>
      </c>
      <c r="W2253" s="1">
        <v>27405.555560000001</v>
      </c>
      <c r="AA2253" s="1">
        <v>307.2</v>
      </c>
      <c r="AB2253" s="1">
        <v>477.9</v>
      </c>
      <c r="AC2253" s="1">
        <v>753.45</v>
      </c>
      <c r="AD2253" s="1">
        <v>1450.45</v>
      </c>
      <c r="AE2253" s="1">
        <v>2465.15</v>
      </c>
      <c r="AF2253" s="1">
        <v>986.6</v>
      </c>
      <c r="AJ2253" s="4">
        <v>125.53</v>
      </c>
      <c r="AK2253" s="1"/>
      <c r="AL2253" s="1"/>
      <c r="AM2253" s="4"/>
      <c r="AR2253" s="1">
        <v>0</v>
      </c>
      <c r="AU2253" s="1">
        <v>0.73950129200000003</v>
      </c>
      <c r="AX2253" s="1">
        <v>0.04</v>
      </c>
      <c r="AY2253" s="1">
        <v>0</v>
      </c>
      <c r="BB2253" s="1">
        <v>5</v>
      </c>
      <c r="BC2253" s="1">
        <v>335.5</v>
      </c>
      <c r="BD2253" s="1">
        <v>2.7</v>
      </c>
      <c r="BH2253" s="1">
        <v>29655.89</v>
      </c>
      <c r="BI2253" s="1">
        <v>77.2</v>
      </c>
      <c r="BJ2253" s="1">
        <v>0</v>
      </c>
      <c r="BW2253" s="1">
        <v>48.07</v>
      </c>
      <c r="CA2253" s="1">
        <v>736.31</v>
      </c>
      <c r="CO2253" s="1" t="s">
        <v>151</v>
      </c>
    </row>
    <row r="2254" spans="2:93" x14ac:dyDescent="0.25">
      <c r="B2254" s="1" t="s">
        <v>150</v>
      </c>
      <c r="C2254" s="84">
        <v>1998</v>
      </c>
      <c r="D2254" s="3">
        <v>36111</v>
      </c>
      <c r="E2254" s="3"/>
      <c r="AJ2254" s="4"/>
      <c r="AK2254" s="1"/>
      <c r="AL2254" s="1"/>
      <c r="AM2254" s="4"/>
      <c r="AZ2254" s="1">
        <v>5</v>
      </c>
      <c r="BY2254" s="1">
        <v>6.5</v>
      </c>
      <c r="CL2254" s="1">
        <v>13.63</v>
      </c>
      <c r="CM2254" s="1">
        <v>8.52</v>
      </c>
      <c r="CO2254" s="1" t="s">
        <v>151</v>
      </c>
    </row>
    <row r="2255" spans="2:93" x14ac:dyDescent="0.25">
      <c r="B2255" s="1" t="s">
        <v>150</v>
      </c>
      <c r="C2255" s="84">
        <v>1998</v>
      </c>
      <c r="D2255" s="3">
        <v>36115</v>
      </c>
      <c r="E2255" s="3"/>
      <c r="AJ2255" s="4"/>
      <c r="AK2255" s="1"/>
      <c r="AL2255" s="1"/>
      <c r="AM2255" s="4"/>
      <c r="AZ2255" s="1">
        <v>5.6</v>
      </c>
      <c r="BY2255" s="1">
        <v>7</v>
      </c>
      <c r="CB2255" s="1">
        <v>379.63</v>
      </c>
      <c r="CC2255" s="1">
        <v>0.26700000000000002</v>
      </c>
      <c r="CD2255" s="1">
        <v>0.27100000000000002</v>
      </c>
      <c r="CE2255" s="1">
        <v>0.26600000000000001</v>
      </c>
      <c r="CF2255" s="1">
        <v>0.252</v>
      </c>
      <c r="CG2255" s="1">
        <v>0.27600000000000002</v>
      </c>
      <c r="CH2255" s="1">
        <v>0.22600000000000001</v>
      </c>
      <c r="CI2255" s="1">
        <v>0.14499999999999999</v>
      </c>
      <c r="CJ2255" s="1">
        <v>0.19500000000000001</v>
      </c>
      <c r="CL2255" s="1">
        <v>14.69</v>
      </c>
      <c r="CM2255" s="1">
        <v>10.210000000000001</v>
      </c>
      <c r="CN2255" s="1" t="s">
        <v>151</v>
      </c>
      <c r="CO2255" s="1" t="s">
        <v>151</v>
      </c>
    </row>
    <row r="2256" spans="2:93" x14ac:dyDescent="0.25">
      <c r="B2256" s="1" t="s">
        <v>150</v>
      </c>
      <c r="C2256" s="84">
        <v>1998</v>
      </c>
      <c r="D2256" s="3">
        <v>36116</v>
      </c>
      <c r="E2256" s="3"/>
      <c r="I2256" s="1">
        <v>5.6500000000000002E-2</v>
      </c>
      <c r="J2256" s="1">
        <v>0.10150000000000001</v>
      </c>
      <c r="K2256" s="1">
        <v>0.13150000000000001</v>
      </c>
      <c r="L2256" s="1">
        <v>4.1000000000000002E-2</v>
      </c>
      <c r="M2256" s="1">
        <v>322.02499999999998</v>
      </c>
      <c r="N2256" s="1">
        <v>483.8</v>
      </c>
      <c r="O2256" s="1">
        <v>746.07500000000005</v>
      </c>
      <c r="P2256" s="1">
        <v>1477</v>
      </c>
      <c r="Q2256" s="1">
        <v>2599.5</v>
      </c>
      <c r="U2256" s="1">
        <v>26141.592919999999</v>
      </c>
      <c r="V2256" s="1">
        <v>25610.837439999999</v>
      </c>
      <c r="W2256" s="1">
        <v>23699.619770000001</v>
      </c>
      <c r="X2256" s="1">
        <v>17963.414629999999</v>
      </c>
      <c r="AA2256" s="1">
        <v>322.02499999999998</v>
      </c>
      <c r="AB2256" s="1">
        <v>483.8</v>
      </c>
      <c r="AC2256" s="1">
        <v>746.07500000000005</v>
      </c>
      <c r="AD2256" s="1">
        <v>1477</v>
      </c>
      <c r="AE2256" s="1">
        <v>2599.5</v>
      </c>
      <c r="AF2256" s="1">
        <v>3116.5</v>
      </c>
      <c r="AG2256" s="1">
        <v>736.5</v>
      </c>
      <c r="AJ2256" s="4">
        <v>261.14999999999998</v>
      </c>
      <c r="AK2256" s="1"/>
      <c r="AL2256" s="1"/>
      <c r="AM2256" s="4"/>
      <c r="AR2256" s="1">
        <v>0</v>
      </c>
      <c r="AU2256" s="1">
        <v>0.89773229300000001</v>
      </c>
      <c r="AX2256" s="1">
        <v>0.32</v>
      </c>
      <c r="AY2256" s="1">
        <v>0</v>
      </c>
      <c r="BB2256" s="1">
        <v>6</v>
      </c>
      <c r="BC2256" s="1">
        <v>500</v>
      </c>
      <c r="BD2256" s="1">
        <v>4.34</v>
      </c>
      <c r="BH2256" s="1">
        <v>24911.38</v>
      </c>
      <c r="BI2256" s="1">
        <v>146</v>
      </c>
      <c r="BJ2256" s="1">
        <v>0</v>
      </c>
      <c r="BW2256" s="1">
        <v>112.96</v>
      </c>
      <c r="CA2256" s="1">
        <v>710.33</v>
      </c>
      <c r="CO2256" s="1" t="s">
        <v>151</v>
      </c>
    </row>
    <row r="2257" spans="2:93" x14ac:dyDescent="0.25">
      <c r="B2257" s="1" t="s">
        <v>150</v>
      </c>
      <c r="C2257" s="84">
        <v>1998</v>
      </c>
      <c r="D2257" s="3">
        <v>36118</v>
      </c>
      <c r="E2257" s="3"/>
      <c r="AJ2257" s="4"/>
      <c r="AK2257" s="1"/>
      <c r="AL2257" s="1"/>
      <c r="AM2257" s="4"/>
      <c r="AZ2257" s="1">
        <v>5.95</v>
      </c>
      <c r="BY2257" s="1">
        <v>7.5</v>
      </c>
      <c r="CL2257" s="1">
        <v>16.13</v>
      </c>
      <c r="CM2257" s="1">
        <v>11.22</v>
      </c>
      <c r="CO2257" s="1" t="s">
        <v>151</v>
      </c>
    </row>
    <row r="2258" spans="2:93" x14ac:dyDescent="0.25">
      <c r="B2258" s="1" t="s">
        <v>150</v>
      </c>
      <c r="C2258" s="84">
        <v>1998</v>
      </c>
      <c r="D2258" s="3">
        <v>36122</v>
      </c>
      <c r="E2258" s="3"/>
      <c r="I2258" s="1">
        <v>9.8500000000000004E-2</v>
      </c>
      <c r="J2258" s="1">
        <v>0.14149999999999999</v>
      </c>
      <c r="K2258" s="1">
        <v>0.14899999999999999</v>
      </c>
      <c r="L2258" s="1">
        <v>5.3499999999999999E-2</v>
      </c>
      <c r="M2258" s="1">
        <v>322.02499999999998</v>
      </c>
      <c r="N2258" s="1">
        <v>483.8</v>
      </c>
      <c r="O2258" s="1">
        <v>746.07500000000005</v>
      </c>
      <c r="P2258" s="1">
        <v>1463.7249999999999</v>
      </c>
      <c r="Q2258" s="1">
        <v>2531.5500000000002</v>
      </c>
      <c r="V2258" s="1">
        <v>25701.015230000001</v>
      </c>
      <c r="W2258" s="1">
        <v>25233.922259999999</v>
      </c>
      <c r="X2258" s="1">
        <v>25115.436239999999</v>
      </c>
      <c r="Y2258" s="1">
        <v>12661.68224</v>
      </c>
      <c r="AA2258" s="1">
        <v>322.02499999999998</v>
      </c>
      <c r="AB2258" s="1">
        <v>483.8</v>
      </c>
      <c r="AC2258" s="1">
        <v>746.07500000000005</v>
      </c>
      <c r="AD2258" s="1">
        <v>1463.7249999999999</v>
      </c>
      <c r="AE2258" s="1">
        <v>2531.5500000000002</v>
      </c>
      <c r="AF2258" s="1">
        <v>3570.6</v>
      </c>
      <c r="AG2258" s="1">
        <v>3742.2</v>
      </c>
      <c r="AH2258" s="1">
        <v>677.4</v>
      </c>
      <c r="AJ2258" s="4">
        <v>442.23</v>
      </c>
      <c r="AK2258" s="1"/>
      <c r="AL2258" s="1"/>
      <c r="AM2258" s="4"/>
      <c r="AR2258" s="1">
        <v>0</v>
      </c>
      <c r="AU2258" s="1">
        <v>0.96512023700000005</v>
      </c>
      <c r="AX2258" s="1">
        <v>1.45</v>
      </c>
      <c r="AY2258" s="1">
        <v>0</v>
      </c>
      <c r="AZ2258" s="1">
        <v>6.6</v>
      </c>
      <c r="BB2258" s="1">
        <v>7</v>
      </c>
      <c r="BC2258" s="1">
        <v>677.33</v>
      </c>
      <c r="BD2258" s="1">
        <v>6.5</v>
      </c>
      <c r="BH2258" s="1">
        <v>25656.11</v>
      </c>
      <c r="BI2258" s="1">
        <v>202.16</v>
      </c>
      <c r="BJ2258" s="1">
        <v>0</v>
      </c>
      <c r="BW2258" s="1">
        <v>230.24</v>
      </c>
      <c r="BY2258" s="1">
        <v>7.9</v>
      </c>
      <c r="CA2258" s="1">
        <v>802.73</v>
      </c>
      <c r="CB2258" s="1">
        <v>379.86</v>
      </c>
      <c r="CC2258" s="1">
        <v>0.27300000000000002</v>
      </c>
      <c r="CD2258" s="1">
        <v>0.27500000000000002</v>
      </c>
      <c r="CE2258" s="1">
        <v>0.26800000000000002</v>
      </c>
      <c r="CF2258" s="1">
        <v>0.246</v>
      </c>
      <c r="CG2258" s="1">
        <v>0.27500000000000002</v>
      </c>
      <c r="CH2258" s="1">
        <v>0.223</v>
      </c>
      <c r="CI2258" s="1">
        <v>0.14599999999999999</v>
      </c>
      <c r="CJ2258" s="1">
        <v>0.193</v>
      </c>
      <c r="CL2258" s="1">
        <v>16.96</v>
      </c>
      <c r="CM2258" s="1">
        <v>12.74</v>
      </c>
      <c r="CN2258" s="1" t="s">
        <v>151</v>
      </c>
      <c r="CO2258" s="1" t="s">
        <v>151</v>
      </c>
    </row>
    <row r="2259" spans="2:93" x14ac:dyDescent="0.25">
      <c r="B2259" s="1" t="s">
        <v>150</v>
      </c>
      <c r="C2259" s="84">
        <v>1998</v>
      </c>
      <c r="D2259" s="3">
        <v>36125</v>
      </c>
      <c r="E2259" s="3"/>
      <c r="AJ2259" s="4"/>
      <c r="AK2259" s="1"/>
      <c r="AL2259" s="1"/>
      <c r="AM2259" s="4"/>
      <c r="AZ2259" s="1">
        <v>6.9</v>
      </c>
      <c r="BY2259" s="1">
        <v>8.1</v>
      </c>
      <c r="CL2259" s="1">
        <v>17.41</v>
      </c>
      <c r="CM2259" s="1">
        <v>13.36</v>
      </c>
      <c r="CO2259" s="1" t="s">
        <v>151</v>
      </c>
    </row>
    <row r="2260" spans="2:93" x14ac:dyDescent="0.25">
      <c r="B2260" s="1" t="s">
        <v>150</v>
      </c>
      <c r="C2260" s="84">
        <v>1998</v>
      </c>
      <c r="D2260" s="3">
        <v>36129</v>
      </c>
      <c r="E2260" s="3"/>
      <c r="AJ2260" s="4"/>
      <c r="AK2260" s="1"/>
      <c r="AL2260" s="1"/>
      <c r="AM2260" s="4"/>
      <c r="AZ2260" s="1">
        <v>7.4</v>
      </c>
      <c r="BY2260" s="1">
        <v>8.5</v>
      </c>
      <c r="CB2260" s="1">
        <v>388.09</v>
      </c>
      <c r="CC2260" s="1">
        <v>0.28399999999999997</v>
      </c>
      <c r="CD2260" s="1">
        <v>0.28699999999999998</v>
      </c>
      <c r="CE2260" s="1">
        <v>0.26700000000000002</v>
      </c>
      <c r="CF2260" s="1">
        <v>0.251</v>
      </c>
      <c r="CG2260" s="1">
        <v>0.28199999999999997</v>
      </c>
      <c r="CH2260" s="1">
        <v>0.22700000000000001</v>
      </c>
      <c r="CI2260" s="1">
        <v>0.14499999999999999</v>
      </c>
      <c r="CJ2260" s="1">
        <v>0.19800000000000001</v>
      </c>
      <c r="CL2260" s="1">
        <v>18.25</v>
      </c>
      <c r="CM2260" s="1">
        <v>14.32</v>
      </c>
      <c r="CN2260" s="1" t="s">
        <v>151</v>
      </c>
      <c r="CO2260" s="1" t="s">
        <v>151</v>
      </c>
    </row>
    <row r="2261" spans="2:93" x14ac:dyDescent="0.25">
      <c r="B2261" s="1" t="s">
        <v>150</v>
      </c>
      <c r="C2261" s="84">
        <v>1998</v>
      </c>
      <c r="D2261" s="3">
        <v>36131</v>
      </c>
      <c r="E2261" s="3"/>
      <c r="AJ2261" s="4">
        <v>611.94000000000005</v>
      </c>
      <c r="AK2261" s="1"/>
      <c r="AL2261" s="1"/>
      <c r="AM2261" s="4"/>
      <c r="AR2261" s="1">
        <v>0</v>
      </c>
      <c r="AU2261" s="1">
        <v>0.982179888</v>
      </c>
      <c r="AX2261" s="1">
        <v>1.87</v>
      </c>
      <c r="AY2261" s="1">
        <v>0</v>
      </c>
      <c r="BB2261" s="1">
        <v>8</v>
      </c>
      <c r="BC2261" s="1">
        <v>833.17</v>
      </c>
      <c r="BD2261" s="1">
        <v>7.47</v>
      </c>
      <c r="BH2261" s="1">
        <v>26495.26</v>
      </c>
      <c r="BI2261" s="1">
        <v>230.09</v>
      </c>
      <c r="BJ2261" s="1">
        <v>0</v>
      </c>
      <c r="BW2261" s="1">
        <v>369.18</v>
      </c>
      <c r="CA2261" s="1">
        <v>768.08</v>
      </c>
      <c r="CO2261" s="1" t="s">
        <v>151</v>
      </c>
    </row>
    <row r="2262" spans="2:93" x14ac:dyDescent="0.25">
      <c r="B2262" s="1" t="s">
        <v>150</v>
      </c>
      <c r="C2262" s="84">
        <v>1998</v>
      </c>
      <c r="D2262" s="3">
        <v>36132</v>
      </c>
      <c r="E2262" s="3"/>
      <c r="AJ2262" s="4"/>
      <c r="AK2262" s="1"/>
      <c r="AL2262" s="1"/>
      <c r="AM2262" s="4"/>
      <c r="AZ2262" s="1">
        <v>7.85</v>
      </c>
      <c r="BY2262" s="1">
        <v>8.9499999999999993</v>
      </c>
      <c r="CL2262" s="1">
        <v>19.43</v>
      </c>
      <c r="CM2262" s="1">
        <v>15.67</v>
      </c>
      <c r="CO2262" s="1" t="s">
        <v>151</v>
      </c>
    </row>
    <row r="2263" spans="2:93" x14ac:dyDescent="0.25">
      <c r="B2263" s="1" t="s">
        <v>150</v>
      </c>
      <c r="C2263" s="84">
        <v>1998</v>
      </c>
      <c r="D2263" s="3">
        <v>36136</v>
      </c>
      <c r="E2263" s="3"/>
      <c r="AJ2263" s="4"/>
      <c r="AK2263" s="1"/>
      <c r="AL2263" s="1"/>
      <c r="AM2263" s="4"/>
      <c r="AZ2263" s="1">
        <v>8.4</v>
      </c>
      <c r="BY2263" s="1">
        <v>9.25</v>
      </c>
      <c r="CB2263" s="1">
        <v>378.62</v>
      </c>
      <c r="CC2263" s="1">
        <v>0.26600000000000001</v>
      </c>
      <c r="CD2263" s="1">
        <v>0.27900000000000003</v>
      </c>
      <c r="CE2263" s="1">
        <v>0.26500000000000001</v>
      </c>
      <c r="CF2263" s="1">
        <v>0.24</v>
      </c>
      <c r="CG2263" s="1">
        <v>0.27500000000000002</v>
      </c>
      <c r="CH2263" s="1">
        <v>0.22600000000000001</v>
      </c>
      <c r="CI2263" s="1">
        <v>0.14499999999999999</v>
      </c>
      <c r="CJ2263" s="1">
        <v>0.19900000000000001</v>
      </c>
      <c r="CL2263" s="1">
        <v>20.36</v>
      </c>
      <c r="CM2263" s="1">
        <v>16.91</v>
      </c>
      <c r="CN2263" s="1" t="s">
        <v>151</v>
      </c>
      <c r="CO2263" s="1" t="s">
        <v>151</v>
      </c>
    </row>
    <row r="2264" spans="2:93" x14ac:dyDescent="0.25">
      <c r="B2264" s="1" t="s">
        <v>150</v>
      </c>
      <c r="C2264" s="84">
        <v>1998</v>
      </c>
      <c r="D2264" s="3">
        <v>36138</v>
      </c>
      <c r="E2264" s="3"/>
      <c r="AJ2264" s="4"/>
      <c r="AK2264" s="1"/>
      <c r="AL2264" s="1"/>
      <c r="AM2264" s="4"/>
      <c r="AR2264" s="1">
        <v>0</v>
      </c>
      <c r="AU2264" s="1">
        <v>0.98686676500000003</v>
      </c>
      <c r="AX2264" s="1">
        <v>5.21</v>
      </c>
      <c r="AY2264" s="1">
        <v>3.8</v>
      </c>
      <c r="BB2264" s="1">
        <v>5.2</v>
      </c>
      <c r="BC2264" s="1">
        <v>1073.83</v>
      </c>
      <c r="BD2264" s="1">
        <v>8.2200000000000006</v>
      </c>
      <c r="BH2264" s="1">
        <v>23385.22</v>
      </c>
      <c r="BI2264" s="1">
        <v>261.87</v>
      </c>
      <c r="BJ2264" s="1">
        <v>0</v>
      </c>
      <c r="BW2264" s="1">
        <v>533.84</v>
      </c>
      <c r="CA2264" s="1">
        <v>779.63</v>
      </c>
      <c r="CO2264" s="1" t="s">
        <v>151</v>
      </c>
    </row>
    <row r="2265" spans="2:93" x14ac:dyDescent="0.25">
      <c r="B2265" s="1" t="s">
        <v>150</v>
      </c>
      <c r="C2265" s="84">
        <v>1998</v>
      </c>
      <c r="D2265" s="3">
        <v>36139</v>
      </c>
      <c r="E2265" s="3"/>
      <c r="AJ2265" s="4"/>
      <c r="AK2265" s="1"/>
      <c r="AL2265" s="1"/>
      <c r="AM2265" s="4"/>
      <c r="AZ2265" s="1">
        <v>8.75</v>
      </c>
      <c r="BY2265" s="1">
        <v>9.25</v>
      </c>
      <c r="CL2265" s="1">
        <v>20.85</v>
      </c>
      <c r="CM2265" s="1">
        <v>17.920000000000002</v>
      </c>
      <c r="CO2265" s="1" t="s">
        <v>151</v>
      </c>
    </row>
    <row r="2266" spans="2:93" x14ac:dyDescent="0.25">
      <c r="B2266" s="1" t="s">
        <v>150</v>
      </c>
      <c r="C2266" s="84">
        <v>1998</v>
      </c>
      <c r="D2266" s="3">
        <v>36143</v>
      </c>
      <c r="E2266" s="3"/>
      <c r="AJ2266" s="4"/>
      <c r="AK2266" s="1"/>
      <c r="AL2266" s="1"/>
      <c r="AM2266" s="4"/>
      <c r="AZ2266" s="1">
        <v>9.25</v>
      </c>
      <c r="CB2266" s="1">
        <v>363.61</v>
      </c>
      <c r="CC2266" s="1">
        <v>0.246</v>
      </c>
      <c r="CD2266" s="1">
        <v>0.26700000000000002</v>
      </c>
      <c r="CE2266" s="1">
        <v>0.25600000000000001</v>
      </c>
      <c r="CF2266" s="1">
        <v>0.223</v>
      </c>
      <c r="CG2266" s="1">
        <v>0.26700000000000002</v>
      </c>
      <c r="CH2266" s="1">
        <v>0.223</v>
      </c>
      <c r="CI2266" s="1">
        <v>0.14299999999999999</v>
      </c>
      <c r="CJ2266" s="1">
        <v>0.19400000000000001</v>
      </c>
      <c r="CL2266" s="1">
        <v>14.57</v>
      </c>
      <c r="CM2266" s="1">
        <v>18.98</v>
      </c>
      <c r="CN2266" s="1" t="s">
        <v>151</v>
      </c>
      <c r="CO2266" s="1" t="s">
        <v>151</v>
      </c>
    </row>
    <row r="2267" spans="2:93" x14ac:dyDescent="0.25">
      <c r="B2267" s="1" t="s">
        <v>150</v>
      </c>
      <c r="C2267" s="84">
        <v>1998</v>
      </c>
      <c r="D2267" s="3">
        <v>36145</v>
      </c>
      <c r="E2267" s="3"/>
      <c r="I2267" s="1">
        <v>0.16350000000000001</v>
      </c>
      <c r="J2267" s="1">
        <v>1026.21</v>
      </c>
      <c r="K2267" s="1">
        <v>3343.55</v>
      </c>
      <c r="L2267" s="1">
        <v>3927.45</v>
      </c>
      <c r="M2267" s="1">
        <v>4788.25</v>
      </c>
      <c r="N2267" s="1">
        <v>3713</v>
      </c>
      <c r="O2267" s="1">
        <v>22709.48012</v>
      </c>
      <c r="Z2267" s="1">
        <v>22709.48012</v>
      </c>
      <c r="AE2267" s="1">
        <v>1026.21</v>
      </c>
      <c r="AF2267" s="1">
        <v>3343.55</v>
      </c>
      <c r="AG2267" s="1">
        <v>3927.45</v>
      </c>
      <c r="AH2267" s="1">
        <v>4788.25</v>
      </c>
      <c r="AI2267" s="1">
        <v>3713</v>
      </c>
      <c r="AJ2267" s="4">
        <v>1057.1300000000001</v>
      </c>
      <c r="AK2267" s="1"/>
      <c r="AL2267" s="1"/>
      <c r="AM2267" s="4"/>
      <c r="AR2267" s="1">
        <v>27.06</v>
      </c>
      <c r="AT2267" s="1">
        <v>10.55</v>
      </c>
      <c r="AU2267" s="1">
        <v>0.98243712100000002</v>
      </c>
      <c r="AX2267" s="1">
        <v>8.39</v>
      </c>
      <c r="AY2267" s="1">
        <v>4.5999999999999996</v>
      </c>
      <c r="BB2267" s="1">
        <v>4.4000000000000004</v>
      </c>
      <c r="BC2267" s="1">
        <v>1125</v>
      </c>
      <c r="BD2267" s="1">
        <v>8.32</v>
      </c>
      <c r="BH2267" s="1">
        <v>26147.29</v>
      </c>
      <c r="BI2267" s="1">
        <v>257.31</v>
      </c>
      <c r="BJ2267" s="1">
        <v>1.55</v>
      </c>
      <c r="BL2267" s="1">
        <v>11.88</v>
      </c>
      <c r="BW2267" s="1">
        <v>720.56</v>
      </c>
      <c r="CA2267" s="1">
        <v>609.26</v>
      </c>
      <c r="CO2267" s="1" t="s">
        <v>151</v>
      </c>
    </row>
    <row r="2268" spans="2:93" x14ac:dyDescent="0.25">
      <c r="B2268" s="1" t="s">
        <v>150</v>
      </c>
      <c r="C2268" s="84">
        <v>1998</v>
      </c>
      <c r="D2268" s="3">
        <v>36146</v>
      </c>
      <c r="E2268" s="3"/>
      <c r="AJ2268" s="4"/>
      <c r="AK2268" s="1"/>
      <c r="AL2268" s="1"/>
      <c r="AM2268" s="4"/>
      <c r="CM2268" s="1">
        <v>12.63</v>
      </c>
      <c r="CO2268" s="1" t="s">
        <v>151</v>
      </c>
    </row>
    <row r="2269" spans="2:93" x14ac:dyDescent="0.25">
      <c r="B2269" s="1" t="s">
        <v>150</v>
      </c>
      <c r="C2269" s="84">
        <v>1998</v>
      </c>
      <c r="D2269" s="3">
        <v>36150</v>
      </c>
      <c r="E2269" s="3"/>
      <c r="AJ2269" s="4"/>
      <c r="AK2269" s="1"/>
      <c r="AL2269" s="1"/>
      <c r="AM2269" s="4"/>
      <c r="CB2269" s="1">
        <v>324.74</v>
      </c>
      <c r="CC2269" s="1">
        <v>0.17299999999999999</v>
      </c>
      <c r="CD2269" s="1">
        <v>0.215</v>
      </c>
      <c r="CE2269" s="1">
        <v>0.23</v>
      </c>
      <c r="CF2269" s="1">
        <v>0.19400000000000001</v>
      </c>
      <c r="CG2269" s="1">
        <v>0.25700000000000001</v>
      </c>
      <c r="CH2269" s="1">
        <v>0.216</v>
      </c>
      <c r="CI2269" s="1">
        <v>0.14199999999999999</v>
      </c>
      <c r="CJ2269" s="1">
        <v>0.19700000000000001</v>
      </c>
      <c r="CM2269" s="1">
        <v>8.5</v>
      </c>
      <c r="CN2269" s="1" t="s">
        <v>151</v>
      </c>
      <c r="CO2269" s="1" t="s">
        <v>151</v>
      </c>
    </row>
    <row r="2270" spans="2:93" x14ac:dyDescent="0.25">
      <c r="B2270" s="1" t="s">
        <v>150</v>
      </c>
      <c r="C2270" s="84">
        <v>1998</v>
      </c>
      <c r="D2270" s="3">
        <v>36152</v>
      </c>
      <c r="E2270" s="3"/>
      <c r="AJ2270" s="4"/>
      <c r="AK2270" s="1"/>
      <c r="AL2270" s="1"/>
      <c r="AM2270" s="4"/>
      <c r="CM2270" s="1">
        <v>3.25</v>
      </c>
      <c r="CO2270" s="1" t="s">
        <v>151</v>
      </c>
    </row>
    <row r="2271" spans="2:93" x14ac:dyDescent="0.25">
      <c r="B2271" s="1" t="s">
        <v>150</v>
      </c>
      <c r="C2271" s="84">
        <v>1998</v>
      </c>
      <c r="D2271" s="3">
        <v>36153</v>
      </c>
      <c r="E2271" s="3"/>
      <c r="I2271" s="1">
        <v>2853.8825000000002</v>
      </c>
      <c r="J2271" s="1">
        <v>3927.45</v>
      </c>
      <c r="K2271" s="1">
        <v>4788.25</v>
      </c>
      <c r="L2271" s="1">
        <v>3433.2</v>
      </c>
      <c r="AF2271" s="1">
        <v>2853.8825000000002</v>
      </c>
      <c r="AG2271" s="1">
        <v>3927.45</v>
      </c>
      <c r="AH2271" s="1">
        <v>4788.25</v>
      </c>
      <c r="AI2271" s="1">
        <v>3433.2</v>
      </c>
      <c r="AJ2271" s="4">
        <v>1092.19</v>
      </c>
      <c r="AK2271" s="1"/>
      <c r="AL2271" s="1"/>
      <c r="AM2271" s="4"/>
      <c r="AR2271" s="1">
        <v>9693</v>
      </c>
      <c r="AT2271" s="1">
        <v>109.58</v>
      </c>
      <c r="AU2271" s="1">
        <v>0.96493705200000002</v>
      </c>
      <c r="AX2271" s="1">
        <v>12.58</v>
      </c>
      <c r="AY2271" s="1">
        <v>5.15</v>
      </c>
      <c r="BB2271" s="1">
        <v>3.85</v>
      </c>
      <c r="BC2271" s="1">
        <v>1139.5</v>
      </c>
      <c r="BD2271" s="1">
        <v>6.07</v>
      </c>
      <c r="BH2271" s="1">
        <v>20206.419999999998</v>
      </c>
      <c r="BI2271" s="1">
        <v>205.82</v>
      </c>
      <c r="BJ2271" s="1">
        <v>24.05</v>
      </c>
      <c r="BL2271" s="1">
        <v>96.66</v>
      </c>
      <c r="BW2271" s="1">
        <v>594.88</v>
      </c>
      <c r="CA2271" s="1">
        <v>464.89</v>
      </c>
      <c r="CO2271" s="1" t="s">
        <v>151</v>
      </c>
    </row>
    <row r="2272" spans="2:93" x14ac:dyDescent="0.25">
      <c r="B2272" s="1" t="s">
        <v>150</v>
      </c>
      <c r="C2272" s="84">
        <v>1998</v>
      </c>
      <c r="D2272" s="3">
        <v>36157</v>
      </c>
      <c r="E2272" s="3"/>
      <c r="AJ2272" s="4"/>
      <c r="AK2272" s="1"/>
      <c r="AL2272" s="1"/>
      <c r="AM2272" s="4"/>
      <c r="CB2272" s="1">
        <v>287.76</v>
      </c>
      <c r="CC2272" s="1">
        <v>0.13</v>
      </c>
      <c r="CD2272" s="1">
        <v>0.183</v>
      </c>
      <c r="CE2272" s="1">
        <v>0.182</v>
      </c>
      <c r="CF2272" s="1">
        <v>0.156</v>
      </c>
      <c r="CG2272" s="1">
        <v>0.24099999999999999</v>
      </c>
      <c r="CH2272" s="1">
        <v>0.21</v>
      </c>
      <c r="CI2272" s="1">
        <v>0.14299999999999999</v>
      </c>
      <c r="CJ2272" s="1">
        <v>0.19500000000000001</v>
      </c>
      <c r="CN2272" s="1" t="s">
        <v>151</v>
      </c>
      <c r="CO2272" s="1" t="s">
        <v>151</v>
      </c>
    </row>
    <row r="2273" spans="2:93" x14ac:dyDescent="0.25">
      <c r="B2273" s="1" t="s">
        <v>150</v>
      </c>
      <c r="C2273" s="84">
        <v>1998</v>
      </c>
      <c r="D2273" s="3">
        <v>36159</v>
      </c>
      <c r="E2273" s="3"/>
      <c r="I2273" s="1">
        <v>251.91499999999999</v>
      </c>
      <c r="J2273" s="1">
        <v>2316.7550000000001</v>
      </c>
      <c r="K2273" s="1">
        <v>3927.45</v>
      </c>
      <c r="L2273" s="1">
        <v>4788.25</v>
      </c>
      <c r="M2273" s="1">
        <v>3433.2</v>
      </c>
      <c r="AE2273" s="1">
        <v>251.91499999999999</v>
      </c>
      <c r="AF2273" s="1">
        <v>2316.7550000000001</v>
      </c>
      <c r="AG2273" s="1">
        <v>3927.45</v>
      </c>
      <c r="AH2273" s="1">
        <v>4788.25</v>
      </c>
      <c r="AI2273" s="1">
        <v>3433.2</v>
      </c>
      <c r="AJ2273" s="4">
        <v>1390.6</v>
      </c>
      <c r="AK2273" s="1"/>
      <c r="AL2273" s="1"/>
      <c r="AM2273" s="4"/>
      <c r="AR2273" s="1">
        <v>14625.59</v>
      </c>
      <c r="AT2273" s="1">
        <v>228.84</v>
      </c>
      <c r="AU2273" s="1">
        <v>0.83772794799999994</v>
      </c>
      <c r="AX2273" s="1">
        <v>16</v>
      </c>
      <c r="AY2273" s="1">
        <v>5.25</v>
      </c>
      <c r="BB2273" s="1">
        <v>3.75</v>
      </c>
      <c r="BC2273" s="1">
        <v>1135</v>
      </c>
      <c r="BD2273" s="1">
        <v>3.74</v>
      </c>
      <c r="BH2273" s="1">
        <v>19351.88</v>
      </c>
      <c r="BI2273" s="1">
        <v>200.56</v>
      </c>
      <c r="BJ2273" s="1">
        <v>28.8</v>
      </c>
      <c r="BL2273" s="1">
        <v>135.55000000000001</v>
      </c>
      <c r="BW2273" s="1">
        <v>717.22</v>
      </c>
      <c r="CA2273" s="1">
        <v>433.13</v>
      </c>
      <c r="CO2273" s="1" t="s">
        <v>151</v>
      </c>
    </row>
    <row r="2274" spans="2:93" x14ac:dyDescent="0.25">
      <c r="B2274" s="1" t="s">
        <v>150</v>
      </c>
      <c r="C2274" s="84">
        <v>1998</v>
      </c>
      <c r="D2274" s="3">
        <v>36167</v>
      </c>
      <c r="E2274" s="3"/>
      <c r="AJ2274" s="4">
        <v>1765.46</v>
      </c>
      <c r="AK2274" s="1"/>
      <c r="AL2274" s="1"/>
      <c r="AM2274" s="4"/>
      <c r="AR2274" s="1">
        <v>24224.62</v>
      </c>
      <c r="AT2274" s="1">
        <v>412.95</v>
      </c>
      <c r="AU2274" s="1">
        <v>0.84181720699999996</v>
      </c>
      <c r="AX2274" s="1">
        <v>26.69</v>
      </c>
      <c r="AY2274" s="1">
        <v>5.7</v>
      </c>
      <c r="BB2274" s="1">
        <v>3.3</v>
      </c>
      <c r="BC2274" s="1">
        <v>1066.67</v>
      </c>
      <c r="BD2274" s="1">
        <v>3.33</v>
      </c>
      <c r="BH2274" s="1">
        <v>18697.13</v>
      </c>
      <c r="BI2274" s="1">
        <v>184.14</v>
      </c>
      <c r="BJ2274" s="1">
        <v>33.03</v>
      </c>
      <c r="BL2274" s="1">
        <v>158.87</v>
      </c>
      <c r="BW2274" s="1">
        <v>828.67</v>
      </c>
      <c r="CA2274" s="1">
        <v>473.55</v>
      </c>
      <c r="CO2274" s="1" t="s">
        <v>151</v>
      </c>
    </row>
    <row r="2275" spans="2:93" x14ac:dyDescent="0.25">
      <c r="B2275" s="1" t="s">
        <v>150</v>
      </c>
      <c r="C2275" s="84">
        <v>1998</v>
      </c>
      <c r="D2275" s="3">
        <v>36171</v>
      </c>
      <c r="E2275" s="3"/>
      <c r="AJ2275" s="4"/>
      <c r="AK2275" s="1"/>
      <c r="AL2275" s="1"/>
      <c r="AM2275" s="4"/>
      <c r="CB2275" s="1">
        <v>232.43</v>
      </c>
      <c r="CC2275" s="1">
        <v>0.10299999999999999</v>
      </c>
      <c r="CD2275" s="1">
        <v>0.14099999999999999</v>
      </c>
      <c r="CE2275" s="1">
        <v>0.111</v>
      </c>
      <c r="CF2275" s="1">
        <v>9.9000000000000005E-2</v>
      </c>
      <c r="CG2275" s="1">
        <v>0.193</v>
      </c>
      <c r="CH2275" s="1">
        <v>0.19400000000000001</v>
      </c>
      <c r="CI2275" s="1">
        <v>0.13200000000000001</v>
      </c>
      <c r="CJ2275" s="1">
        <v>0.19</v>
      </c>
      <c r="CN2275" s="1" t="s">
        <v>151</v>
      </c>
    </row>
    <row r="2276" spans="2:93" x14ac:dyDescent="0.25">
      <c r="B2276" s="1" t="s">
        <v>150</v>
      </c>
      <c r="C2276" s="84">
        <v>1998</v>
      </c>
      <c r="D2276" s="3">
        <v>36172</v>
      </c>
      <c r="E2276" s="3"/>
      <c r="AJ2276" s="4">
        <v>1750.7</v>
      </c>
      <c r="AK2276" s="1"/>
      <c r="AL2276" s="1"/>
      <c r="AM2276" s="4"/>
      <c r="AR2276" s="1">
        <v>19978.650000000001</v>
      </c>
      <c r="AT2276" s="1">
        <v>573.96</v>
      </c>
      <c r="AU2276" s="1">
        <v>0.70707467899999998</v>
      </c>
      <c r="AX2276" s="1">
        <v>32.18</v>
      </c>
      <c r="AY2276" s="1">
        <v>6.9</v>
      </c>
      <c r="BB2276" s="1">
        <v>2.1</v>
      </c>
      <c r="BC2276" s="1">
        <v>1073.33</v>
      </c>
      <c r="BD2276" s="1">
        <v>2.36</v>
      </c>
      <c r="BH2276" s="1">
        <v>15438.69</v>
      </c>
      <c r="BI2276" s="1">
        <v>156.30000000000001</v>
      </c>
      <c r="BJ2276" s="1">
        <v>24.65</v>
      </c>
      <c r="BL2276" s="1">
        <v>124.66</v>
      </c>
      <c r="BW2276" s="1">
        <v>677.8</v>
      </c>
      <c r="CA2276" s="1">
        <v>430.24</v>
      </c>
      <c r="CO2276" s="1" t="s">
        <v>151</v>
      </c>
    </row>
    <row r="2277" spans="2:93" x14ac:dyDescent="0.25">
      <c r="B2277" s="1" t="s">
        <v>150</v>
      </c>
      <c r="C2277" s="84">
        <v>1998</v>
      </c>
      <c r="D2277" s="3">
        <v>36178</v>
      </c>
      <c r="E2277" s="3"/>
      <c r="AJ2277" s="4"/>
      <c r="AK2277" s="1"/>
      <c r="AL2277" s="1"/>
      <c r="AM2277" s="4"/>
      <c r="CB2277" s="1">
        <v>217.37</v>
      </c>
      <c r="CC2277" s="1">
        <v>9.6000000000000002E-2</v>
      </c>
      <c r="CD2277" s="1">
        <v>0.13400000000000001</v>
      </c>
      <c r="CE2277" s="1">
        <v>0.104</v>
      </c>
      <c r="CF2277" s="1">
        <v>0.09</v>
      </c>
      <c r="CG2277" s="1">
        <v>0.16900000000000001</v>
      </c>
      <c r="CH2277" s="1">
        <v>0.18099999999999999</v>
      </c>
      <c r="CI2277" s="1">
        <v>0.13</v>
      </c>
      <c r="CJ2277" s="1">
        <v>0.184</v>
      </c>
      <c r="CN2277" s="1" t="s">
        <v>151</v>
      </c>
    </row>
    <row r="2278" spans="2:93" x14ac:dyDescent="0.25">
      <c r="B2278" s="1" t="s">
        <v>150</v>
      </c>
      <c r="C2278" s="84">
        <v>1998</v>
      </c>
      <c r="D2278" s="3">
        <v>36179</v>
      </c>
      <c r="E2278" s="3"/>
      <c r="I2278" s="1">
        <v>2221.3175000000001</v>
      </c>
      <c r="AI2278" s="1">
        <v>2221.3175000000001</v>
      </c>
      <c r="AJ2278" s="4">
        <v>1787.19</v>
      </c>
      <c r="AK2278" s="1"/>
      <c r="AL2278" s="1"/>
      <c r="AM2278" s="4"/>
      <c r="AR2278" s="1">
        <v>20877.75</v>
      </c>
      <c r="AT2278" s="1">
        <v>719.32</v>
      </c>
      <c r="AU2278" s="1">
        <v>0.35951634599999999</v>
      </c>
      <c r="AX2278" s="1">
        <v>46.17</v>
      </c>
      <c r="AY2278" s="1">
        <v>8.35</v>
      </c>
      <c r="BB2278" s="1">
        <v>0.65</v>
      </c>
      <c r="BD2278" s="1">
        <v>0.54</v>
      </c>
      <c r="BH2278" s="1">
        <v>21225.46</v>
      </c>
      <c r="BI2278" s="1">
        <v>26.24</v>
      </c>
      <c r="BJ2278" s="1">
        <v>27.98</v>
      </c>
      <c r="BL2278" s="1">
        <v>98.03</v>
      </c>
      <c r="BW2278" s="1">
        <v>630.79999999999995</v>
      </c>
      <c r="CA2278" s="1">
        <v>421.58</v>
      </c>
      <c r="CO2278" s="1" t="s">
        <v>151</v>
      </c>
    </row>
    <row r="2279" spans="2:93" x14ac:dyDescent="0.25">
      <c r="B2279" s="1" t="s">
        <v>150</v>
      </c>
      <c r="C2279" s="84">
        <v>1998</v>
      </c>
      <c r="D2279" s="3">
        <v>36185</v>
      </c>
      <c r="E2279" s="3"/>
      <c r="AJ2279" s="4"/>
      <c r="AK2279" s="1"/>
      <c r="AL2279" s="1"/>
      <c r="AM2279" s="4"/>
      <c r="CB2279" s="1">
        <v>208.55</v>
      </c>
      <c r="CC2279" s="1">
        <v>8.7999999999999995E-2</v>
      </c>
      <c r="CD2279" s="1">
        <v>0.13200000000000001</v>
      </c>
      <c r="CE2279" s="1">
        <v>0.1</v>
      </c>
      <c r="CF2279" s="1">
        <v>8.8999999999999996E-2</v>
      </c>
      <c r="CG2279" s="1">
        <v>0.158</v>
      </c>
      <c r="CH2279" s="1">
        <v>0.17100000000000001</v>
      </c>
      <c r="CI2279" s="1">
        <v>0.123</v>
      </c>
      <c r="CJ2279" s="1">
        <v>0.182</v>
      </c>
      <c r="CN2279" s="1" t="s">
        <v>151</v>
      </c>
    </row>
    <row r="2280" spans="2:93" x14ac:dyDescent="0.25">
      <c r="B2280" s="1" t="s">
        <v>150</v>
      </c>
      <c r="C2280" s="84">
        <v>1998</v>
      </c>
      <c r="D2280" s="3">
        <v>36188</v>
      </c>
      <c r="E2280" s="3"/>
      <c r="AJ2280" s="4">
        <v>1820.06</v>
      </c>
      <c r="AK2280" s="1"/>
      <c r="AL2280" s="1"/>
      <c r="AM2280" s="4"/>
      <c r="AR2280" s="1">
        <v>22692.080000000002</v>
      </c>
      <c r="AT2280" s="1">
        <v>728.93</v>
      </c>
      <c r="AX2280" s="1">
        <v>145.13</v>
      </c>
      <c r="AY2280" s="1">
        <v>9</v>
      </c>
      <c r="BB2280" s="1">
        <v>0</v>
      </c>
      <c r="BD2280" s="1">
        <v>0</v>
      </c>
      <c r="BI2280" s="1">
        <v>0</v>
      </c>
      <c r="BJ2280" s="1">
        <v>31.2</v>
      </c>
      <c r="BL2280" s="1">
        <v>107.86</v>
      </c>
      <c r="CO2280" s="1" t="s">
        <v>151</v>
      </c>
    </row>
    <row r="2281" spans="2:93" x14ac:dyDescent="0.25">
      <c r="B2281" s="1" t="s">
        <v>150</v>
      </c>
      <c r="C2281" s="84">
        <v>1998</v>
      </c>
      <c r="D2281" s="3">
        <v>36192</v>
      </c>
      <c r="E2281" s="3"/>
      <c r="AJ2281" s="4"/>
      <c r="AK2281" s="1"/>
      <c r="AL2281" s="1"/>
      <c r="AM2281" s="4"/>
      <c r="CB2281" s="1">
        <v>207.62</v>
      </c>
      <c r="CC2281" s="1">
        <v>8.4000000000000005E-2</v>
      </c>
      <c r="CD2281" s="1">
        <v>0.13500000000000001</v>
      </c>
      <c r="CE2281" s="1">
        <v>0.10299999999999999</v>
      </c>
      <c r="CF2281" s="1">
        <v>9.0999999999999998E-2</v>
      </c>
      <c r="CG2281" s="1">
        <v>0.156</v>
      </c>
      <c r="CH2281" s="1">
        <v>0.16900000000000001</v>
      </c>
      <c r="CI2281" s="1">
        <v>0.11799999999999999</v>
      </c>
      <c r="CJ2281" s="1">
        <v>0.182</v>
      </c>
      <c r="CN2281" s="1" t="s">
        <v>151</v>
      </c>
    </row>
    <row r="2282" spans="2:93" x14ac:dyDescent="0.25">
      <c r="B2282" s="1" t="s">
        <v>150</v>
      </c>
      <c r="C2282" s="84">
        <v>1998</v>
      </c>
      <c r="D2282" s="3">
        <v>36194</v>
      </c>
      <c r="E2282" s="3"/>
      <c r="AJ2282" s="4">
        <v>1769</v>
      </c>
      <c r="AK2282" s="1"/>
      <c r="AL2282" s="1"/>
      <c r="AM2282" s="4"/>
      <c r="AR2282" s="1">
        <v>18036.560000000001</v>
      </c>
      <c r="AT2282" s="1">
        <v>643.37</v>
      </c>
      <c r="AX2282" s="1">
        <v>151.62</v>
      </c>
      <c r="AY2282" s="1">
        <v>9</v>
      </c>
      <c r="BB2282" s="1">
        <v>0</v>
      </c>
      <c r="BD2282" s="1">
        <v>0</v>
      </c>
      <c r="BI2282" s="1">
        <v>0</v>
      </c>
      <c r="BJ2282" s="1">
        <v>24.88</v>
      </c>
      <c r="BL2282" s="1">
        <v>98.39</v>
      </c>
      <c r="CO2282" s="1" t="s">
        <v>151</v>
      </c>
    </row>
    <row r="2283" spans="2:93" x14ac:dyDescent="0.25">
      <c r="B2283" s="1" t="s">
        <v>150</v>
      </c>
      <c r="C2283" s="84">
        <v>1998</v>
      </c>
      <c r="D2283" s="3">
        <v>36199</v>
      </c>
      <c r="E2283" s="3"/>
      <c r="AJ2283" s="4"/>
      <c r="AK2283" s="1"/>
      <c r="AL2283" s="1"/>
      <c r="AM2283" s="4"/>
      <c r="CB2283" s="1">
        <v>205.49</v>
      </c>
      <c r="CC2283" s="1">
        <v>8.2000000000000003E-2</v>
      </c>
      <c r="CD2283" s="1">
        <v>0.13700000000000001</v>
      </c>
      <c r="CE2283" s="1">
        <v>0.10299999999999999</v>
      </c>
      <c r="CF2283" s="1">
        <v>9.4E-2</v>
      </c>
      <c r="CG2283" s="1">
        <v>0.158</v>
      </c>
      <c r="CH2283" s="1">
        <v>0.16300000000000001</v>
      </c>
      <c r="CI2283" s="1">
        <v>0.11799999999999999</v>
      </c>
      <c r="CJ2283" s="1">
        <v>0.17299999999999999</v>
      </c>
      <c r="CN2283" s="1" t="s">
        <v>151</v>
      </c>
    </row>
    <row r="2284" spans="2:93" x14ac:dyDescent="0.25">
      <c r="B2284" s="1" t="s">
        <v>150</v>
      </c>
      <c r="C2284" s="84">
        <v>1998</v>
      </c>
      <c r="D2284" s="3">
        <v>36199</v>
      </c>
      <c r="E2284" s="3"/>
      <c r="AJ2284" s="4"/>
      <c r="AK2284" s="1"/>
      <c r="AL2284" s="1"/>
      <c r="AM2284" s="4"/>
      <c r="AR2284" s="1">
        <v>20682.96</v>
      </c>
      <c r="AT2284" s="1">
        <v>570.39</v>
      </c>
      <c r="AY2284" s="1">
        <v>9</v>
      </c>
      <c r="BB2284" s="1">
        <v>0</v>
      </c>
      <c r="BJ2284" s="1">
        <v>0</v>
      </c>
      <c r="BN2284" s="1" t="s">
        <v>89</v>
      </c>
      <c r="CO2284" s="1" t="s">
        <v>151</v>
      </c>
    </row>
    <row r="2285" spans="2:93" x14ac:dyDescent="0.25">
      <c r="B2285" s="1" t="s">
        <v>150</v>
      </c>
      <c r="C2285" s="84">
        <v>1998</v>
      </c>
      <c r="D2285" s="3">
        <v>36209</v>
      </c>
      <c r="E2285" s="3"/>
      <c r="AJ2285" s="4"/>
      <c r="AK2285" s="1"/>
      <c r="AL2285" s="1"/>
      <c r="AM2285" s="4"/>
      <c r="AR2285" s="1">
        <v>0</v>
      </c>
      <c r="AY2285" s="1">
        <v>9</v>
      </c>
      <c r="BB2285" s="1">
        <v>0</v>
      </c>
      <c r="BJ2285" s="1">
        <v>0</v>
      </c>
      <c r="CO2285" s="1" t="s">
        <v>151</v>
      </c>
    </row>
    <row r="2286" spans="2:93" x14ac:dyDescent="0.25">
      <c r="B2286" s="1" t="s">
        <v>150</v>
      </c>
      <c r="C2286" s="84">
        <v>1998</v>
      </c>
      <c r="D2286" s="3">
        <v>36215</v>
      </c>
      <c r="E2286" s="3"/>
      <c r="AJ2286" s="4"/>
      <c r="AK2286" s="1"/>
      <c r="AL2286" s="1"/>
      <c r="AM2286" s="4"/>
      <c r="AR2286" s="1">
        <v>0</v>
      </c>
      <c r="AY2286" s="1">
        <v>9</v>
      </c>
      <c r="BB2286" s="1">
        <v>0</v>
      </c>
      <c r="BJ2286" s="1">
        <v>0</v>
      </c>
      <c r="CO2286" s="1" t="s">
        <v>151</v>
      </c>
    </row>
    <row r="2287" spans="2:93" x14ac:dyDescent="0.25">
      <c r="B2287" s="1" t="s">
        <v>150</v>
      </c>
      <c r="C2287" s="84">
        <v>1998</v>
      </c>
      <c r="D2287" s="3">
        <v>36221</v>
      </c>
      <c r="E2287" s="3"/>
      <c r="AJ2287" s="4"/>
      <c r="AK2287" s="1"/>
      <c r="AL2287" s="1"/>
      <c r="AM2287" s="4"/>
      <c r="CO2287" s="1" t="s">
        <v>151</v>
      </c>
    </row>
    <row r="2288" spans="2:93" x14ac:dyDescent="0.25">
      <c r="B2288" s="1" t="s">
        <v>150</v>
      </c>
      <c r="C2288" s="84">
        <v>1998</v>
      </c>
      <c r="D2288" s="3">
        <v>36222</v>
      </c>
      <c r="E2288" s="3"/>
      <c r="AJ2288" s="4"/>
      <c r="AK2288" s="1"/>
      <c r="AL2288" s="1"/>
      <c r="AM2288" s="4"/>
      <c r="AR2288" s="1">
        <v>0</v>
      </c>
      <c r="AY2288" s="1">
        <v>9</v>
      </c>
      <c r="BB2288" s="1">
        <v>0</v>
      </c>
      <c r="BJ2288" s="1">
        <v>0</v>
      </c>
      <c r="CO2288" s="1" t="s">
        <v>151</v>
      </c>
    </row>
    <row r="2289" spans="2:93" x14ac:dyDescent="0.25">
      <c r="B2289" s="1" t="s">
        <v>150</v>
      </c>
      <c r="C2289" s="84">
        <v>1998</v>
      </c>
      <c r="D2289" s="3">
        <v>36342</v>
      </c>
      <c r="E2289" s="3"/>
      <c r="I2289" s="1">
        <v>987.245</v>
      </c>
      <c r="J2289" s="1">
        <v>3927.45</v>
      </c>
      <c r="K2289" s="1">
        <v>4788.25</v>
      </c>
      <c r="L2289" s="1">
        <v>3433.2</v>
      </c>
      <c r="AF2289" s="1">
        <v>987.245</v>
      </c>
      <c r="AG2289" s="1">
        <v>3927.45</v>
      </c>
      <c r="AH2289" s="1">
        <v>4788.25</v>
      </c>
      <c r="AI2289" s="1">
        <v>3433.2</v>
      </c>
      <c r="AJ2289" s="4"/>
      <c r="AK2289" s="1"/>
      <c r="AL2289" s="1"/>
      <c r="AM2289" s="4"/>
      <c r="CO2289" s="1" t="s">
        <v>151</v>
      </c>
    </row>
    <row r="2290" spans="2:93" x14ac:dyDescent="0.25">
      <c r="B2290" s="1" t="s">
        <v>150</v>
      </c>
      <c r="C2290" s="84">
        <v>1998</v>
      </c>
      <c r="D2290" s="3">
        <v>36435</v>
      </c>
      <c r="E2290" s="3"/>
      <c r="AJ2290" s="4"/>
      <c r="AK2290" s="1"/>
      <c r="AL2290" s="1"/>
      <c r="AM2290" s="4"/>
      <c r="CO2290" s="1" t="s">
        <v>151</v>
      </c>
    </row>
    <row r="2291" spans="2:93" x14ac:dyDescent="0.25">
      <c r="B2291" s="1" t="s">
        <v>150</v>
      </c>
      <c r="C2291" s="84">
        <v>1998</v>
      </c>
      <c r="D2291" s="3">
        <v>36495</v>
      </c>
      <c r="E2291" s="3"/>
      <c r="I2291" s="1">
        <v>404.69</v>
      </c>
      <c r="J2291" s="1">
        <v>4788.25</v>
      </c>
      <c r="K2291" s="1">
        <v>3433.2</v>
      </c>
      <c r="AG2291" s="1">
        <v>404.69</v>
      </c>
      <c r="AH2291" s="1">
        <v>4788.25</v>
      </c>
      <c r="AI2291" s="1">
        <v>3433.2</v>
      </c>
      <c r="AJ2291" s="4"/>
      <c r="AK2291" s="1"/>
      <c r="AL2291" s="1"/>
      <c r="AM2291" s="4"/>
      <c r="CO2291" s="1" t="s">
        <v>151</v>
      </c>
    </row>
    <row r="2292" spans="2:93" x14ac:dyDescent="0.25">
      <c r="B2292" s="1" t="s">
        <v>152</v>
      </c>
      <c r="C2292" s="84">
        <v>1998</v>
      </c>
      <c r="D2292" s="3">
        <v>35838</v>
      </c>
      <c r="E2292" s="3"/>
      <c r="I2292" s="1">
        <v>0.127</v>
      </c>
      <c r="J2292" s="1">
        <v>0.126</v>
      </c>
      <c r="K2292" s="1">
        <v>7.2999999999999995E-2</v>
      </c>
      <c r="L2292" s="1">
        <v>497.8</v>
      </c>
      <c r="M2292" s="1">
        <v>796.15</v>
      </c>
      <c r="N2292" s="1">
        <v>1517.875</v>
      </c>
      <c r="O2292" s="1">
        <v>1980.7</v>
      </c>
      <c r="P2292" s="1">
        <v>2333.5250000000001</v>
      </c>
      <c r="Q2292" s="1">
        <v>2498</v>
      </c>
      <c r="X2292" s="1">
        <v>19669.29134</v>
      </c>
      <c r="Y2292" s="1">
        <v>20293.65079</v>
      </c>
      <c r="Z2292" s="1">
        <v>17479.45205</v>
      </c>
      <c r="AB2292" s="1">
        <v>497.8</v>
      </c>
      <c r="AC2292" s="1">
        <v>796.15</v>
      </c>
      <c r="AD2292" s="1">
        <v>1517.875</v>
      </c>
      <c r="AE2292" s="1">
        <v>1980.7</v>
      </c>
      <c r="AF2292" s="1">
        <v>2333.5250000000001</v>
      </c>
      <c r="AG2292" s="1">
        <v>2498</v>
      </c>
      <c r="AH2292" s="1">
        <v>2557</v>
      </c>
      <c r="AI2292" s="1">
        <v>1276</v>
      </c>
      <c r="AJ2292" s="4"/>
      <c r="AK2292" s="1"/>
      <c r="AL2292" s="1"/>
      <c r="AM2292" s="4"/>
      <c r="CO2292" s="1" t="s">
        <v>153</v>
      </c>
    </row>
    <row r="2293" spans="2:93" x14ac:dyDescent="0.25">
      <c r="B2293" s="1" t="s">
        <v>152</v>
      </c>
      <c r="C2293" s="84">
        <v>1998</v>
      </c>
      <c r="D2293" s="3">
        <v>35896</v>
      </c>
      <c r="E2293" s="3"/>
      <c r="I2293" s="1">
        <v>1.9E-2</v>
      </c>
      <c r="J2293" s="1">
        <v>2.5999999999999999E-2</v>
      </c>
      <c r="K2293" s="1">
        <v>3.4500000000000003E-2</v>
      </c>
      <c r="L2293" s="1">
        <v>3.85E-2</v>
      </c>
      <c r="M2293" s="1">
        <v>1.4500000000000001E-2</v>
      </c>
      <c r="N2293" s="1">
        <v>378.85</v>
      </c>
      <c r="O2293" s="1">
        <v>449</v>
      </c>
      <c r="P2293" s="1">
        <v>731.55</v>
      </c>
      <c r="Q2293" s="1">
        <v>1066.8499999999999</v>
      </c>
      <c r="R2293" s="1">
        <v>19939.473679999999</v>
      </c>
      <c r="S2293" s="1">
        <v>17269.230769999998</v>
      </c>
      <c r="T2293" s="1">
        <v>21204.347829999999</v>
      </c>
      <c r="U2293" s="1">
        <v>27710.389609999998</v>
      </c>
      <c r="V2293" s="1">
        <v>12017.241379999999</v>
      </c>
      <c r="AA2293" s="1">
        <v>378.85</v>
      </c>
      <c r="AB2293" s="1">
        <v>449</v>
      </c>
      <c r="AC2293" s="1">
        <v>731.55</v>
      </c>
      <c r="AD2293" s="1">
        <v>1066.8499999999999</v>
      </c>
      <c r="AE2293" s="1">
        <v>174.25</v>
      </c>
      <c r="AJ2293" s="4"/>
      <c r="AK2293" s="1"/>
      <c r="AL2293" s="1"/>
      <c r="AM2293" s="4"/>
      <c r="CO2293" s="1" t="s">
        <v>153</v>
      </c>
    </row>
    <row r="2294" spans="2:93" x14ac:dyDescent="0.25">
      <c r="B2294" s="1" t="s">
        <v>152</v>
      </c>
      <c r="C2294" s="84">
        <v>1998</v>
      </c>
      <c r="D2294" s="3">
        <v>36050</v>
      </c>
      <c r="E2294" s="3"/>
      <c r="I2294" s="1">
        <v>0.128</v>
      </c>
      <c r="J2294" s="1">
        <v>8.5000000000000006E-2</v>
      </c>
      <c r="K2294" s="1">
        <v>1138.075</v>
      </c>
      <c r="L2294" s="1">
        <v>1980.7</v>
      </c>
      <c r="M2294" s="1">
        <v>2333.5250000000001</v>
      </c>
      <c r="N2294" s="1">
        <v>2498.5250000000001</v>
      </c>
      <c r="O2294" s="1">
        <v>2197.25</v>
      </c>
      <c r="P2294" s="1">
        <v>1436.1</v>
      </c>
      <c r="Q2294" s="1">
        <v>17166.015630000002</v>
      </c>
      <c r="Y2294" s="1">
        <v>17166.015630000002</v>
      </c>
      <c r="Z2294" s="1">
        <v>16895.294119999999</v>
      </c>
      <c r="AD2294" s="1">
        <v>1138.075</v>
      </c>
      <c r="AE2294" s="1">
        <v>1980.7</v>
      </c>
      <c r="AF2294" s="1">
        <v>2333.5250000000001</v>
      </c>
      <c r="AG2294" s="1">
        <v>2498.5250000000001</v>
      </c>
      <c r="AH2294" s="1">
        <v>2197.25</v>
      </c>
      <c r="AI2294" s="1">
        <v>1436.1</v>
      </c>
      <c r="AJ2294" s="4"/>
      <c r="AK2294" s="1"/>
      <c r="AL2294" s="1"/>
      <c r="AM2294" s="4"/>
      <c r="CO2294" s="1" t="s">
        <v>153</v>
      </c>
    </row>
    <row r="2295" spans="2:93" x14ac:dyDescent="0.25">
      <c r="B2295" s="1" t="s">
        <v>152</v>
      </c>
      <c r="C2295" s="84">
        <v>1998</v>
      </c>
      <c r="D2295" s="3">
        <v>36110</v>
      </c>
      <c r="E2295" s="3"/>
      <c r="I2295" s="1">
        <v>0.01</v>
      </c>
      <c r="J2295" s="1">
        <v>1.9E-2</v>
      </c>
      <c r="K2295" s="1">
        <v>3.2000000000000001E-2</v>
      </c>
      <c r="L2295" s="1">
        <v>7.1499999999999994E-2</v>
      </c>
      <c r="M2295" s="1">
        <v>0.08</v>
      </c>
      <c r="N2295" s="1">
        <v>2.5499999999999998E-2</v>
      </c>
      <c r="O2295" s="1">
        <v>331.75</v>
      </c>
      <c r="P2295" s="1">
        <v>546.6</v>
      </c>
      <c r="Q2295" s="1">
        <v>860.75</v>
      </c>
      <c r="R2295" s="1">
        <v>33175</v>
      </c>
      <c r="S2295" s="1">
        <v>28768.421050000001</v>
      </c>
      <c r="T2295" s="1">
        <v>26898.4375</v>
      </c>
      <c r="U2295" s="1">
        <v>24199.3007</v>
      </c>
      <c r="V2295" s="1">
        <v>26883.75</v>
      </c>
      <c r="W2295" s="1">
        <v>23394.11765</v>
      </c>
      <c r="AA2295" s="1">
        <v>331.75</v>
      </c>
      <c r="AB2295" s="1">
        <v>546.6</v>
      </c>
      <c r="AC2295" s="1">
        <v>860.75</v>
      </c>
      <c r="AD2295" s="1">
        <v>1730.25</v>
      </c>
      <c r="AE2295" s="1">
        <v>2150.6999999999998</v>
      </c>
      <c r="AF2295" s="1">
        <v>596.54999999999995</v>
      </c>
      <c r="AJ2295" s="4"/>
      <c r="AK2295" s="1"/>
      <c r="AL2295" s="1"/>
      <c r="AM2295" s="4"/>
      <c r="CO2295" s="1" t="s">
        <v>153</v>
      </c>
    </row>
    <row r="2296" spans="2:93" x14ac:dyDescent="0.25">
      <c r="B2296" s="1" t="s">
        <v>152</v>
      </c>
      <c r="C2296" s="84">
        <v>1998</v>
      </c>
      <c r="D2296" s="3">
        <v>36116</v>
      </c>
      <c r="E2296" s="3"/>
      <c r="I2296" s="1">
        <v>5.5500000000000001E-2</v>
      </c>
      <c r="J2296" s="1">
        <v>8.8999999999999996E-2</v>
      </c>
      <c r="K2296" s="1">
        <v>9.9500000000000005E-2</v>
      </c>
      <c r="L2296" s="1">
        <v>6.4000000000000001E-2</v>
      </c>
      <c r="M2296" s="1">
        <v>355.3</v>
      </c>
      <c r="N2296" s="1">
        <v>497.8</v>
      </c>
      <c r="O2296" s="1">
        <v>796.15</v>
      </c>
      <c r="P2296" s="1">
        <v>1305.5</v>
      </c>
      <c r="Q2296" s="1">
        <v>1991</v>
      </c>
      <c r="U2296" s="1">
        <v>23522.522519999999</v>
      </c>
      <c r="V2296" s="1">
        <v>22370.786520000001</v>
      </c>
      <c r="W2296" s="1">
        <v>22005.025130000002</v>
      </c>
      <c r="X2296" s="1">
        <v>12195.3125</v>
      </c>
      <c r="AA2296" s="1">
        <v>355.3</v>
      </c>
      <c r="AB2296" s="1">
        <v>497.8</v>
      </c>
      <c r="AC2296" s="1">
        <v>796.15</v>
      </c>
      <c r="AD2296" s="1">
        <v>1305.5</v>
      </c>
      <c r="AE2296" s="1">
        <v>1991</v>
      </c>
      <c r="AF2296" s="1">
        <v>2189.5</v>
      </c>
      <c r="AG2296" s="1">
        <v>780.5</v>
      </c>
      <c r="AJ2296" s="4"/>
      <c r="AK2296" s="1"/>
      <c r="AL2296" s="1"/>
      <c r="AM2296" s="4"/>
      <c r="CO2296" s="1" t="s">
        <v>153</v>
      </c>
    </row>
    <row r="2297" spans="2:93" x14ac:dyDescent="0.25">
      <c r="B2297" s="1" t="s">
        <v>152</v>
      </c>
      <c r="C2297" s="84">
        <v>1998</v>
      </c>
      <c r="D2297" s="3">
        <v>36122</v>
      </c>
      <c r="E2297" s="3"/>
      <c r="I2297" s="1">
        <v>0.09</v>
      </c>
      <c r="J2297" s="1">
        <v>0.13600000000000001</v>
      </c>
      <c r="K2297" s="1">
        <v>0.1305</v>
      </c>
      <c r="L2297" s="1">
        <v>0.10249999999999999</v>
      </c>
      <c r="M2297" s="1">
        <v>3.1E-2</v>
      </c>
      <c r="N2297" s="1">
        <v>355.3</v>
      </c>
      <c r="O2297" s="1">
        <v>497.8</v>
      </c>
      <c r="P2297" s="1">
        <v>796.15</v>
      </c>
      <c r="Q2297" s="1">
        <v>1517.875</v>
      </c>
      <c r="V2297" s="1">
        <v>21893.333330000001</v>
      </c>
      <c r="W2297" s="1">
        <v>18217.279409999999</v>
      </c>
      <c r="X2297" s="1">
        <v>19149.808430000001</v>
      </c>
      <c r="Y2297" s="1">
        <v>17305.365849999998</v>
      </c>
      <c r="Z2297" s="1">
        <v>3798.3870969999998</v>
      </c>
      <c r="AA2297" s="1">
        <v>355.3</v>
      </c>
      <c r="AB2297" s="1">
        <v>497.8</v>
      </c>
      <c r="AC2297" s="1">
        <v>796.15</v>
      </c>
      <c r="AD2297" s="1">
        <v>1517.875</v>
      </c>
      <c r="AE2297" s="1">
        <v>1970.4</v>
      </c>
      <c r="AF2297" s="1">
        <v>2477.5500000000002</v>
      </c>
      <c r="AG2297" s="1">
        <v>2499.0500000000002</v>
      </c>
      <c r="AH2297" s="1">
        <v>1773.8</v>
      </c>
      <c r="AI2297" s="1">
        <v>117.75</v>
      </c>
      <c r="AJ2297" s="4"/>
      <c r="AK2297" s="1"/>
      <c r="AL2297" s="1"/>
      <c r="AM2297" s="4"/>
      <c r="CO2297" s="1" t="s">
        <v>153</v>
      </c>
    </row>
    <row r="2298" spans="2:93" x14ac:dyDescent="0.25">
      <c r="B2298" s="1" t="s">
        <v>152</v>
      </c>
      <c r="C2298" s="84">
        <v>1998</v>
      </c>
      <c r="D2298" s="3">
        <v>36145</v>
      </c>
      <c r="E2298" s="3"/>
      <c r="I2298" s="1">
        <v>9.35E-2</v>
      </c>
      <c r="J2298" s="1">
        <v>1209</v>
      </c>
      <c r="K2298" s="1">
        <v>1886.605</v>
      </c>
      <c r="L2298" s="1">
        <v>2333.5250000000001</v>
      </c>
      <c r="M2298" s="1">
        <v>2498.5250000000001</v>
      </c>
      <c r="N2298" s="1">
        <v>2197.25</v>
      </c>
      <c r="O2298" s="1">
        <v>1463</v>
      </c>
      <c r="P2298" s="1">
        <v>15647.05882</v>
      </c>
      <c r="Z2298" s="1">
        <v>15647.05882</v>
      </c>
      <c r="AD2298" s="1">
        <v>1209</v>
      </c>
      <c r="AE2298" s="1">
        <v>1886.605</v>
      </c>
      <c r="AF2298" s="1">
        <v>2333.5250000000001</v>
      </c>
      <c r="AG2298" s="1">
        <v>2498.5250000000001</v>
      </c>
      <c r="AH2298" s="1">
        <v>2197.25</v>
      </c>
      <c r="AI2298" s="1">
        <v>1463</v>
      </c>
      <c r="AJ2298" s="4"/>
      <c r="AK2298" s="1"/>
      <c r="AL2298" s="1"/>
      <c r="AM2298" s="4"/>
      <c r="CO2298" s="1" t="s">
        <v>153</v>
      </c>
    </row>
    <row r="2299" spans="2:93" x14ac:dyDescent="0.25">
      <c r="B2299" s="1" t="s">
        <v>152</v>
      </c>
      <c r="C2299" s="84">
        <v>1998</v>
      </c>
      <c r="D2299" s="3">
        <v>36153</v>
      </c>
      <c r="E2299" s="3"/>
      <c r="I2299" s="1">
        <v>1378.492</v>
      </c>
      <c r="J2299" s="1">
        <v>2333.5250000000001</v>
      </c>
      <c r="K2299" s="1">
        <v>2498.5250000000001</v>
      </c>
      <c r="L2299" s="1">
        <v>2197.25</v>
      </c>
      <c r="M2299" s="1">
        <v>1449.55</v>
      </c>
      <c r="AE2299" s="1">
        <v>1378.492</v>
      </c>
      <c r="AF2299" s="1">
        <v>2333.5250000000001</v>
      </c>
      <c r="AG2299" s="1">
        <v>2498.5250000000001</v>
      </c>
      <c r="AH2299" s="1">
        <v>2197.25</v>
      </c>
      <c r="AI2299" s="1">
        <v>1449.55</v>
      </c>
      <c r="AJ2299" s="4"/>
      <c r="AK2299" s="1"/>
      <c r="AL2299" s="1"/>
      <c r="AM2299" s="4"/>
      <c r="CO2299" s="1" t="s">
        <v>153</v>
      </c>
    </row>
    <row r="2300" spans="2:93" x14ac:dyDescent="0.25">
      <c r="B2300" s="1" t="s">
        <v>152</v>
      </c>
      <c r="C2300" s="84">
        <v>1998</v>
      </c>
      <c r="D2300" s="3">
        <v>36159</v>
      </c>
      <c r="E2300" s="3"/>
      <c r="I2300" s="1">
        <v>1455.65</v>
      </c>
      <c r="J2300" s="1">
        <v>2107.7649999999999</v>
      </c>
      <c r="K2300" s="1">
        <v>2498.5250000000001</v>
      </c>
      <c r="L2300" s="1">
        <v>2197.25</v>
      </c>
      <c r="M2300" s="1">
        <v>1449.55</v>
      </c>
      <c r="AE2300" s="1">
        <v>1455.65</v>
      </c>
      <c r="AF2300" s="1">
        <v>2107.7649999999999</v>
      </c>
      <c r="AG2300" s="1">
        <v>2498.5250000000001</v>
      </c>
      <c r="AH2300" s="1">
        <v>2197.25</v>
      </c>
      <c r="AI2300" s="1">
        <v>1449.55</v>
      </c>
      <c r="AJ2300" s="4"/>
      <c r="AK2300" s="1"/>
      <c r="AL2300" s="1"/>
      <c r="AM2300" s="4"/>
      <c r="CO2300" s="1" t="s">
        <v>153</v>
      </c>
    </row>
    <row r="2301" spans="2:93" x14ac:dyDescent="0.25">
      <c r="B2301" s="1" t="s">
        <v>152</v>
      </c>
      <c r="C2301" s="84">
        <v>1998</v>
      </c>
      <c r="D2301" s="3">
        <v>36179</v>
      </c>
      <c r="E2301" s="3"/>
      <c r="AJ2301" s="4"/>
      <c r="AK2301" s="1"/>
      <c r="AL2301" s="1"/>
      <c r="AM2301" s="4"/>
      <c r="CO2301" s="1" t="s">
        <v>153</v>
      </c>
    </row>
    <row r="2302" spans="2:93" x14ac:dyDescent="0.25">
      <c r="B2302" s="1" t="s">
        <v>152</v>
      </c>
      <c r="C2302" s="84">
        <v>1998</v>
      </c>
      <c r="D2302" s="3">
        <v>36188</v>
      </c>
      <c r="E2302" s="3"/>
      <c r="AJ2302" s="4"/>
      <c r="AK2302" s="1"/>
      <c r="AL2302" s="1"/>
      <c r="AM2302" s="4"/>
      <c r="CO2302" s="1" t="s">
        <v>153</v>
      </c>
    </row>
    <row r="2303" spans="2:93" x14ac:dyDescent="0.25">
      <c r="B2303" s="1" t="s">
        <v>152</v>
      </c>
      <c r="C2303" s="84">
        <v>1998</v>
      </c>
      <c r="D2303" s="3">
        <v>36209</v>
      </c>
      <c r="E2303" s="3"/>
      <c r="AJ2303" s="4"/>
      <c r="AK2303" s="1"/>
      <c r="AL2303" s="1"/>
      <c r="AM2303" s="4"/>
      <c r="CO2303" s="1" t="s">
        <v>153</v>
      </c>
    </row>
    <row r="2304" spans="2:93" x14ac:dyDescent="0.25">
      <c r="B2304" s="1" t="s">
        <v>152</v>
      </c>
      <c r="C2304" s="84">
        <v>1998</v>
      </c>
      <c r="D2304" s="3">
        <v>36215</v>
      </c>
      <c r="E2304" s="3"/>
      <c r="AJ2304" s="4"/>
      <c r="AK2304" s="1"/>
      <c r="AL2304" s="1"/>
      <c r="AM2304" s="4"/>
      <c r="CO2304" s="1" t="s">
        <v>153</v>
      </c>
    </row>
    <row r="2305" spans="2:93" x14ac:dyDescent="0.25">
      <c r="B2305" s="1" t="s">
        <v>152</v>
      </c>
      <c r="C2305" s="84">
        <v>1998</v>
      </c>
      <c r="D2305" s="3">
        <v>36221</v>
      </c>
      <c r="E2305" s="3"/>
      <c r="AJ2305" s="4"/>
      <c r="AK2305" s="1"/>
      <c r="AL2305" s="1"/>
      <c r="AM2305" s="4"/>
      <c r="CO2305" s="1" t="s">
        <v>153</v>
      </c>
    </row>
    <row r="2306" spans="2:93" x14ac:dyDescent="0.25">
      <c r="B2306" s="1" t="s">
        <v>152</v>
      </c>
      <c r="C2306" s="84">
        <v>1998</v>
      </c>
      <c r="D2306" s="3">
        <v>36222</v>
      </c>
      <c r="E2306" s="3"/>
      <c r="AJ2306" s="4"/>
      <c r="AK2306" s="1"/>
      <c r="AL2306" s="1"/>
      <c r="AM2306" s="4"/>
      <c r="CO2306" s="1" t="s">
        <v>153</v>
      </c>
    </row>
    <row r="2307" spans="2:93" x14ac:dyDescent="0.25">
      <c r="B2307" s="1" t="s">
        <v>152</v>
      </c>
      <c r="C2307" s="84">
        <v>1998</v>
      </c>
      <c r="D2307" s="3">
        <v>36342</v>
      </c>
      <c r="E2307" s="3"/>
      <c r="I2307" s="1">
        <v>833.89750000000004</v>
      </c>
      <c r="J2307" s="1">
        <v>2197.25</v>
      </c>
      <c r="K2307" s="1">
        <v>1449.55</v>
      </c>
      <c r="AG2307" s="1">
        <v>833.89750000000004</v>
      </c>
      <c r="AH2307" s="1">
        <v>2197.25</v>
      </c>
      <c r="AI2307" s="1">
        <v>1449.55</v>
      </c>
      <c r="AJ2307" s="4"/>
      <c r="AK2307" s="1"/>
      <c r="AL2307" s="1"/>
      <c r="AM2307" s="4"/>
      <c r="CO2307" s="1" t="s">
        <v>153</v>
      </c>
    </row>
    <row r="2308" spans="2:93" x14ac:dyDescent="0.25">
      <c r="B2308" s="1" t="s">
        <v>152</v>
      </c>
      <c r="C2308" s="84">
        <v>1998</v>
      </c>
      <c r="D2308" s="3">
        <v>36435</v>
      </c>
      <c r="E2308" s="3"/>
      <c r="AJ2308" s="4"/>
      <c r="AK2308" s="1"/>
      <c r="AL2308" s="1"/>
      <c r="AM2308" s="4"/>
      <c r="CO2308" s="1" t="s">
        <v>153</v>
      </c>
    </row>
    <row r="2309" spans="2:93" x14ac:dyDescent="0.25">
      <c r="B2309" s="1" t="s">
        <v>152</v>
      </c>
      <c r="C2309" s="84">
        <v>1998</v>
      </c>
      <c r="D2309" s="3">
        <v>36495</v>
      </c>
      <c r="E2309" s="3"/>
      <c r="I2309" s="1">
        <v>1240.6400000000001</v>
      </c>
      <c r="AI2309" s="1">
        <v>1240.6400000000001</v>
      </c>
      <c r="AJ2309" s="4"/>
      <c r="AK2309" s="1"/>
      <c r="AL2309" s="1"/>
      <c r="AM2309" s="4"/>
      <c r="CO2309" s="1" t="s">
        <v>153</v>
      </c>
    </row>
    <row r="2310" spans="2:93" x14ac:dyDescent="0.25">
      <c r="B2310" s="1" t="s">
        <v>152</v>
      </c>
      <c r="C2310" s="84">
        <v>1998</v>
      </c>
      <c r="D2310" s="3">
        <v>36095</v>
      </c>
      <c r="E2310" s="3"/>
      <c r="AJ2310" s="4"/>
      <c r="AK2310" s="1"/>
      <c r="AL2310" s="1"/>
      <c r="AM2310" s="4"/>
      <c r="CB2310" s="1">
        <v>345.06</v>
      </c>
      <c r="CC2310" s="1">
        <v>0.21199999999999999</v>
      </c>
      <c r="CD2310" s="1">
        <v>0.254</v>
      </c>
      <c r="CE2310" s="1">
        <v>0.26300000000000001</v>
      </c>
      <c r="CF2310" s="1">
        <v>0.23699999999999999</v>
      </c>
      <c r="CG2310" s="1">
        <v>0.23100000000000001</v>
      </c>
      <c r="CH2310" s="1">
        <v>0.23</v>
      </c>
      <c r="CI2310" s="1">
        <v>0.13100000000000001</v>
      </c>
      <c r="CJ2310" s="1">
        <v>0.16800000000000001</v>
      </c>
      <c r="CN2310" s="1" t="s">
        <v>155</v>
      </c>
    </row>
    <row r="2311" spans="2:93" x14ac:dyDescent="0.25">
      <c r="B2311" s="1" t="s">
        <v>152</v>
      </c>
      <c r="C2311" s="84">
        <v>1998</v>
      </c>
      <c r="D2311" s="3">
        <v>36096</v>
      </c>
      <c r="E2311" s="3"/>
      <c r="AJ2311" s="4"/>
      <c r="AK2311" s="1"/>
      <c r="AL2311" s="1"/>
      <c r="AM2311" s="4"/>
      <c r="AZ2311" s="1">
        <v>2.15</v>
      </c>
      <c r="BY2311" s="1">
        <v>3.9</v>
      </c>
      <c r="CL2311" s="1">
        <v>4.9000000000000004</v>
      </c>
      <c r="CM2311" s="1">
        <v>2.15</v>
      </c>
      <c r="CO2311" s="1" t="s">
        <v>155</v>
      </c>
    </row>
    <row r="2312" spans="2:93" x14ac:dyDescent="0.25">
      <c r="B2312" s="1" t="s">
        <v>152</v>
      </c>
      <c r="C2312" s="84">
        <v>1998</v>
      </c>
      <c r="D2312" s="3">
        <v>36098</v>
      </c>
      <c r="E2312" s="3"/>
      <c r="AJ2312" s="4"/>
      <c r="AK2312" s="1"/>
      <c r="AL2312" s="1"/>
      <c r="AM2312" s="4"/>
      <c r="AZ2312" s="1">
        <v>2.8</v>
      </c>
      <c r="BY2312" s="1">
        <v>4.0999999999999996</v>
      </c>
      <c r="CL2312" s="1">
        <v>6.48</v>
      </c>
      <c r="CM2312" s="1">
        <v>2.8</v>
      </c>
      <c r="CO2312" s="1" t="s">
        <v>155</v>
      </c>
    </row>
    <row r="2313" spans="2:93" x14ac:dyDescent="0.25">
      <c r="B2313" s="1" t="s">
        <v>152</v>
      </c>
      <c r="C2313" s="84">
        <v>1998</v>
      </c>
      <c r="D2313" s="3">
        <v>36101</v>
      </c>
      <c r="E2313" s="3"/>
      <c r="AJ2313" s="4"/>
      <c r="AK2313" s="1"/>
      <c r="AL2313" s="1"/>
      <c r="AM2313" s="4"/>
      <c r="AZ2313" s="1">
        <v>3.1</v>
      </c>
      <c r="BY2313" s="1">
        <v>4.75</v>
      </c>
      <c r="CB2313" s="1">
        <v>341.17</v>
      </c>
      <c r="CC2313" s="1">
        <v>0.20300000000000001</v>
      </c>
      <c r="CD2313" s="1">
        <v>0.24299999999999999</v>
      </c>
      <c r="CE2313" s="1">
        <v>0.25900000000000001</v>
      </c>
      <c r="CF2313" s="1">
        <v>0.23300000000000001</v>
      </c>
      <c r="CG2313" s="1">
        <v>0.22700000000000001</v>
      </c>
      <c r="CH2313" s="1">
        <v>0.23200000000000001</v>
      </c>
      <c r="CI2313" s="1">
        <v>0.13</v>
      </c>
      <c r="CJ2313" s="1">
        <v>0.17799999999999999</v>
      </c>
      <c r="CL2313" s="1">
        <v>7.25</v>
      </c>
      <c r="CM2313" s="1">
        <v>4.0999999999999996</v>
      </c>
      <c r="CN2313" s="1" t="s">
        <v>155</v>
      </c>
      <c r="CO2313" s="1" t="s">
        <v>155</v>
      </c>
    </row>
    <row r="2314" spans="2:93" x14ac:dyDescent="0.25">
      <c r="B2314" s="1" t="s">
        <v>152</v>
      </c>
      <c r="C2314" s="84">
        <v>1998</v>
      </c>
      <c r="D2314" s="3">
        <v>36103</v>
      </c>
      <c r="E2314" s="3"/>
      <c r="AJ2314" s="4">
        <v>49.84</v>
      </c>
      <c r="AK2314" s="1"/>
      <c r="AL2314" s="1"/>
      <c r="AM2314" s="4"/>
      <c r="AR2314" s="1">
        <v>0</v>
      </c>
      <c r="AU2314" s="1">
        <v>0.34330313200000001</v>
      </c>
      <c r="AX2314" s="1">
        <v>0</v>
      </c>
      <c r="AY2314" s="1">
        <v>0</v>
      </c>
      <c r="BB2314" s="1">
        <v>4</v>
      </c>
      <c r="BC2314" s="1">
        <v>189.33</v>
      </c>
      <c r="BD2314" s="1">
        <v>0.78</v>
      </c>
      <c r="BH2314" s="1">
        <v>21151.08</v>
      </c>
      <c r="BI2314" s="1">
        <v>36.020000000000003</v>
      </c>
      <c r="BJ2314" s="1">
        <v>0</v>
      </c>
      <c r="BW2314" s="1">
        <v>13.82</v>
      </c>
      <c r="CA2314" s="1">
        <v>485.1</v>
      </c>
      <c r="CO2314" s="1" t="s">
        <v>156</v>
      </c>
    </row>
    <row r="2315" spans="2:93" x14ac:dyDescent="0.25">
      <c r="B2315" s="1" t="s">
        <v>152</v>
      </c>
      <c r="C2315" s="84">
        <v>1998</v>
      </c>
      <c r="D2315" s="3">
        <v>36104</v>
      </c>
      <c r="E2315" s="3"/>
      <c r="AJ2315" s="4"/>
      <c r="AK2315" s="1"/>
      <c r="AL2315" s="1"/>
      <c r="AM2315" s="4"/>
      <c r="AZ2315" s="1">
        <v>3.75</v>
      </c>
      <c r="BY2315" s="1">
        <v>5.0999999999999996</v>
      </c>
      <c r="CL2315" s="1">
        <v>9</v>
      </c>
      <c r="CM2315" s="1">
        <v>5.25</v>
      </c>
      <c r="CO2315" s="1" t="s">
        <v>155</v>
      </c>
    </row>
    <row r="2316" spans="2:93" x14ac:dyDescent="0.25">
      <c r="B2316" s="1" t="s">
        <v>152</v>
      </c>
      <c r="C2316" s="84">
        <v>1998</v>
      </c>
      <c r="D2316" s="3">
        <v>36108</v>
      </c>
      <c r="E2316" s="3"/>
      <c r="AJ2316" s="4"/>
      <c r="AK2316" s="1"/>
      <c r="AL2316" s="1"/>
      <c r="AM2316" s="4"/>
      <c r="AZ2316" s="1">
        <v>4.4000000000000004</v>
      </c>
      <c r="BY2316" s="1">
        <v>5.85</v>
      </c>
      <c r="CB2316" s="1">
        <v>329.54</v>
      </c>
      <c r="CC2316" s="1">
        <v>0.18</v>
      </c>
      <c r="CD2316" s="1">
        <v>0.22</v>
      </c>
      <c r="CE2316" s="1">
        <v>0.254</v>
      </c>
      <c r="CF2316" s="1">
        <v>0.22900000000000001</v>
      </c>
      <c r="CG2316" s="1">
        <v>0.22600000000000001</v>
      </c>
      <c r="CH2316" s="1">
        <v>0.22900000000000001</v>
      </c>
      <c r="CI2316" s="1">
        <v>0.13200000000000001</v>
      </c>
      <c r="CJ2316" s="1">
        <v>0.17799999999999999</v>
      </c>
      <c r="CL2316" s="1">
        <v>11.34</v>
      </c>
      <c r="CM2316" s="1">
        <v>7.12</v>
      </c>
      <c r="CN2316" s="1" t="s">
        <v>155</v>
      </c>
      <c r="CO2316" s="1" t="s">
        <v>155</v>
      </c>
    </row>
    <row r="2317" spans="2:93" x14ac:dyDescent="0.25">
      <c r="B2317" s="1" t="s">
        <v>152</v>
      </c>
      <c r="C2317" s="84">
        <v>1998</v>
      </c>
      <c r="D2317" s="3">
        <v>36110</v>
      </c>
      <c r="E2317" s="3"/>
      <c r="AJ2317" s="4">
        <v>144.4</v>
      </c>
      <c r="AK2317" s="1"/>
      <c r="AL2317" s="1"/>
      <c r="AM2317" s="4"/>
      <c r="AR2317" s="1">
        <v>0</v>
      </c>
      <c r="AU2317" s="1">
        <v>0.75083671699999999</v>
      </c>
      <c r="AX2317" s="1">
        <v>0.03</v>
      </c>
      <c r="AY2317" s="1">
        <v>0</v>
      </c>
      <c r="BB2317" s="1">
        <v>5</v>
      </c>
      <c r="BC2317" s="1">
        <v>298</v>
      </c>
      <c r="BD2317" s="1">
        <v>2.67</v>
      </c>
      <c r="BH2317" s="1">
        <v>26155.27</v>
      </c>
      <c r="BI2317" s="1">
        <v>92.71</v>
      </c>
      <c r="BJ2317" s="1">
        <v>0</v>
      </c>
      <c r="BW2317" s="1">
        <v>51.52</v>
      </c>
      <c r="CA2317" s="1">
        <v>675.68</v>
      </c>
      <c r="CO2317" s="1" t="s">
        <v>156</v>
      </c>
    </row>
    <row r="2318" spans="2:93" x14ac:dyDescent="0.25">
      <c r="B2318" s="1" t="s">
        <v>152</v>
      </c>
      <c r="C2318" s="84">
        <v>1998</v>
      </c>
      <c r="D2318" s="3">
        <v>36111</v>
      </c>
      <c r="E2318" s="3"/>
      <c r="AJ2318" s="4"/>
      <c r="AK2318" s="1"/>
      <c r="AL2318" s="1"/>
      <c r="AM2318" s="4"/>
      <c r="AZ2318" s="1">
        <v>4.95</v>
      </c>
      <c r="BY2318" s="1">
        <v>6.5</v>
      </c>
      <c r="CL2318" s="1">
        <v>14.1</v>
      </c>
      <c r="CM2318" s="1">
        <v>7.88</v>
      </c>
      <c r="CO2318" s="1" t="s">
        <v>155</v>
      </c>
    </row>
    <row r="2319" spans="2:93" x14ac:dyDescent="0.25">
      <c r="B2319" s="1" t="s">
        <v>152</v>
      </c>
      <c r="C2319" s="84">
        <v>1998</v>
      </c>
      <c r="D2319" s="3">
        <v>36115</v>
      </c>
      <c r="E2319" s="3"/>
      <c r="AJ2319" s="4"/>
      <c r="AK2319" s="1"/>
      <c r="AL2319" s="1"/>
      <c r="AM2319" s="4"/>
      <c r="AZ2319" s="1">
        <v>5.75</v>
      </c>
      <c r="BY2319" s="1">
        <v>7</v>
      </c>
      <c r="CB2319" s="1">
        <v>318.94</v>
      </c>
      <c r="CC2319" s="1">
        <v>0.14399999999999999</v>
      </c>
      <c r="CD2319" s="1">
        <v>0.192</v>
      </c>
      <c r="CE2319" s="1">
        <v>0.25</v>
      </c>
      <c r="CF2319" s="1">
        <v>0.22700000000000001</v>
      </c>
      <c r="CG2319" s="1">
        <v>0.22900000000000001</v>
      </c>
      <c r="CH2319" s="1">
        <v>0.23100000000000001</v>
      </c>
      <c r="CI2319" s="1">
        <v>0.13600000000000001</v>
      </c>
      <c r="CJ2319" s="1">
        <v>0.186</v>
      </c>
      <c r="CL2319" s="1">
        <v>14.88</v>
      </c>
      <c r="CM2319" s="1">
        <v>10.51</v>
      </c>
      <c r="CN2319" s="1" t="s">
        <v>155</v>
      </c>
      <c r="CO2319" s="1" t="s">
        <v>155</v>
      </c>
    </row>
    <row r="2320" spans="2:93" x14ac:dyDescent="0.25">
      <c r="B2320" s="1" t="s">
        <v>152</v>
      </c>
      <c r="C2320" s="84">
        <v>1998</v>
      </c>
      <c r="D2320" s="3">
        <v>36116</v>
      </c>
      <c r="E2320" s="3"/>
      <c r="AJ2320" s="4">
        <v>236.59</v>
      </c>
      <c r="AK2320" s="1"/>
      <c r="AL2320" s="1"/>
      <c r="AM2320" s="4"/>
      <c r="AR2320" s="1">
        <v>0</v>
      </c>
      <c r="AU2320" s="1">
        <v>0.81723496799999995</v>
      </c>
      <c r="AX2320" s="1">
        <v>0.28000000000000003</v>
      </c>
      <c r="AY2320" s="1">
        <v>0</v>
      </c>
      <c r="BB2320" s="1">
        <v>6</v>
      </c>
      <c r="BC2320" s="1">
        <v>405.5</v>
      </c>
      <c r="BD2320" s="1">
        <v>3.2</v>
      </c>
      <c r="BH2320" s="1">
        <v>21822.41</v>
      </c>
      <c r="BI2320" s="1">
        <v>126.89</v>
      </c>
      <c r="BJ2320" s="1">
        <v>0</v>
      </c>
      <c r="BW2320" s="1">
        <v>107.81</v>
      </c>
      <c r="CA2320" s="1">
        <v>658.35</v>
      </c>
      <c r="CO2320" s="1" t="s">
        <v>156</v>
      </c>
    </row>
    <row r="2321" spans="2:93" x14ac:dyDescent="0.25">
      <c r="B2321" s="1" t="s">
        <v>152</v>
      </c>
      <c r="C2321" s="84">
        <v>1998</v>
      </c>
      <c r="D2321" s="3">
        <v>36118</v>
      </c>
      <c r="E2321" s="3"/>
      <c r="AJ2321" s="4"/>
      <c r="AK2321" s="1"/>
      <c r="AL2321" s="1"/>
      <c r="AM2321" s="4"/>
      <c r="AZ2321" s="1">
        <v>6.25</v>
      </c>
      <c r="BY2321" s="1">
        <v>7.55</v>
      </c>
      <c r="CL2321" s="1">
        <v>15.82</v>
      </c>
      <c r="CM2321" s="1">
        <v>11.57</v>
      </c>
      <c r="CO2321" s="1" t="s">
        <v>155</v>
      </c>
    </row>
    <row r="2322" spans="2:93" x14ac:dyDescent="0.25">
      <c r="B2322" s="1" t="s">
        <v>152</v>
      </c>
      <c r="C2322" s="84">
        <v>1998</v>
      </c>
      <c r="D2322" s="3">
        <v>36122</v>
      </c>
      <c r="E2322" s="3"/>
      <c r="AJ2322" s="4">
        <v>396.18</v>
      </c>
      <c r="AK2322" s="1"/>
      <c r="AL2322" s="1"/>
      <c r="AM2322" s="4"/>
      <c r="AR2322" s="1">
        <v>0</v>
      </c>
      <c r="AU2322" s="1">
        <v>0.90096851099999997</v>
      </c>
      <c r="AX2322" s="1">
        <v>0.76</v>
      </c>
      <c r="AY2322" s="1">
        <v>0</v>
      </c>
      <c r="AZ2322" s="1">
        <v>6.9</v>
      </c>
      <c r="BB2322" s="1">
        <v>8</v>
      </c>
      <c r="BC2322" s="1">
        <v>518.33000000000004</v>
      </c>
      <c r="BD2322" s="1">
        <v>4.4800000000000004</v>
      </c>
      <c r="BH2322" s="1">
        <v>21096.94</v>
      </c>
      <c r="BI2322" s="1">
        <v>189.63</v>
      </c>
      <c r="BJ2322" s="1">
        <v>0</v>
      </c>
      <c r="BW2322" s="1">
        <v>201.38</v>
      </c>
      <c r="BY2322" s="1">
        <v>7.9</v>
      </c>
      <c r="CA2322" s="1">
        <v>649.69000000000005</v>
      </c>
      <c r="CB2322" s="1">
        <v>302.13</v>
      </c>
      <c r="CC2322" s="1">
        <v>0.11799999999999999</v>
      </c>
      <c r="CD2322" s="1">
        <v>0.17100000000000001</v>
      </c>
      <c r="CE2322" s="1">
        <v>0.23200000000000001</v>
      </c>
      <c r="CF2322" s="1">
        <v>0.22</v>
      </c>
      <c r="CG2322" s="1">
        <v>0.22</v>
      </c>
      <c r="CH2322" s="1">
        <v>0.23</v>
      </c>
      <c r="CI2322" s="1">
        <v>0.13500000000000001</v>
      </c>
      <c r="CJ2322" s="1">
        <v>0.185</v>
      </c>
      <c r="CL2322" s="1">
        <v>17.23</v>
      </c>
      <c r="CM2322" s="1">
        <v>13.14</v>
      </c>
      <c r="CN2322" s="1" t="s">
        <v>155</v>
      </c>
      <c r="CO2322" s="1" t="s">
        <v>156</v>
      </c>
    </row>
    <row r="2323" spans="2:93" x14ac:dyDescent="0.25">
      <c r="B2323" s="1" t="s">
        <v>152</v>
      </c>
      <c r="C2323" s="84">
        <v>1998</v>
      </c>
      <c r="D2323" s="3">
        <v>36125</v>
      </c>
      <c r="E2323" s="3"/>
      <c r="AJ2323" s="4"/>
      <c r="AK2323" s="1"/>
      <c r="AL2323" s="1"/>
      <c r="AM2323" s="4"/>
      <c r="AZ2323" s="1">
        <v>7.6</v>
      </c>
      <c r="BY2323" s="1">
        <v>8.6</v>
      </c>
      <c r="CL2323" s="1">
        <v>18.41</v>
      </c>
      <c r="CM2323" s="1">
        <v>14.13</v>
      </c>
      <c r="CO2323" s="1" t="s">
        <v>155</v>
      </c>
    </row>
    <row r="2324" spans="2:93" x14ac:dyDescent="0.25">
      <c r="B2324" s="1" t="s">
        <v>152</v>
      </c>
      <c r="C2324" s="84">
        <v>1998</v>
      </c>
      <c r="D2324" s="3">
        <v>36129</v>
      </c>
      <c r="E2324" s="3"/>
      <c r="AJ2324" s="4"/>
      <c r="AK2324" s="1"/>
      <c r="AL2324" s="1"/>
      <c r="AM2324" s="4"/>
      <c r="AZ2324" s="1">
        <v>8.4499999999999993</v>
      </c>
      <c r="BY2324" s="1">
        <v>8.6999999999999993</v>
      </c>
      <c r="CB2324" s="1">
        <v>289.33999999999997</v>
      </c>
      <c r="CC2324" s="1">
        <v>0.104</v>
      </c>
      <c r="CD2324" s="1">
        <v>0.16</v>
      </c>
      <c r="CE2324" s="1">
        <v>0.217</v>
      </c>
      <c r="CF2324" s="1">
        <v>0.20699999999999999</v>
      </c>
      <c r="CG2324" s="1">
        <v>0.216</v>
      </c>
      <c r="CH2324" s="1">
        <v>0.23</v>
      </c>
      <c r="CI2324" s="1">
        <v>0.13300000000000001</v>
      </c>
      <c r="CJ2324" s="1">
        <v>0.18099999999999999</v>
      </c>
      <c r="CL2324" s="1">
        <v>19.12</v>
      </c>
      <c r="CM2324" s="1">
        <v>16.28</v>
      </c>
      <c r="CN2324" s="1" t="s">
        <v>155</v>
      </c>
      <c r="CO2324" s="1" t="s">
        <v>155</v>
      </c>
    </row>
    <row r="2325" spans="2:93" x14ac:dyDescent="0.25">
      <c r="B2325" s="1" t="s">
        <v>152</v>
      </c>
      <c r="C2325" s="84">
        <v>1998</v>
      </c>
      <c r="D2325" s="3">
        <v>36131</v>
      </c>
      <c r="E2325" s="3"/>
      <c r="AJ2325" s="4">
        <v>452.15</v>
      </c>
      <c r="AK2325" s="1"/>
      <c r="AL2325" s="1"/>
      <c r="AM2325" s="4"/>
      <c r="AR2325" s="1">
        <v>0</v>
      </c>
      <c r="AU2325" s="1">
        <v>0.91360921399999995</v>
      </c>
      <c r="AX2325" s="1">
        <v>0.72</v>
      </c>
      <c r="BC2325" s="1">
        <v>577.66999999999996</v>
      </c>
      <c r="BD2325" s="1">
        <v>4.58</v>
      </c>
      <c r="BH2325" s="1">
        <v>23655.51</v>
      </c>
      <c r="BI2325" s="1">
        <v>165.35</v>
      </c>
      <c r="BJ2325" s="1">
        <v>0</v>
      </c>
      <c r="BW2325" s="1">
        <v>281.91000000000003</v>
      </c>
      <c r="CA2325" s="1">
        <v>519.75</v>
      </c>
      <c r="CO2325" s="1" t="s">
        <v>155</v>
      </c>
    </row>
    <row r="2326" spans="2:93" x14ac:dyDescent="0.25">
      <c r="B2326" s="1" t="s">
        <v>152</v>
      </c>
      <c r="C2326" s="84">
        <v>1998</v>
      </c>
      <c r="D2326" s="3">
        <v>36131</v>
      </c>
      <c r="E2326" s="3"/>
      <c r="AJ2326" s="4"/>
      <c r="AK2326" s="1"/>
      <c r="AL2326" s="1"/>
      <c r="AM2326" s="4"/>
      <c r="AY2326" s="1">
        <v>1</v>
      </c>
      <c r="BB2326" s="1">
        <v>8</v>
      </c>
      <c r="CO2326" s="1" t="s">
        <v>156</v>
      </c>
    </row>
    <row r="2327" spans="2:93" x14ac:dyDescent="0.25">
      <c r="B2327" s="1" t="s">
        <v>152</v>
      </c>
      <c r="C2327" s="84">
        <v>1998</v>
      </c>
      <c r="D2327" s="3">
        <v>36132</v>
      </c>
      <c r="E2327" s="3"/>
      <c r="AJ2327" s="4"/>
      <c r="AK2327" s="1"/>
      <c r="AL2327" s="1"/>
      <c r="AM2327" s="4"/>
      <c r="AZ2327" s="1">
        <v>8.6999999999999993</v>
      </c>
      <c r="BY2327" s="1">
        <v>8</v>
      </c>
      <c r="CL2327" s="1">
        <v>18.78</v>
      </c>
      <c r="CM2327" s="1">
        <v>16.809999999999999</v>
      </c>
      <c r="CO2327" s="1" t="s">
        <v>155</v>
      </c>
    </row>
    <row r="2328" spans="2:93" x14ac:dyDescent="0.25">
      <c r="B2328" s="1" t="s">
        <v>152</v>
      </c>
      <c r="C2328" s="84">
        <v>1998</v>
      </c>
      <c r="D2328" s="3">
        <v>36136</v>
      </c>
      <c r="E2328" s="3"/>
      <c r="AJ2328" s="4"/>
      <c r="AK2328" s="1"/>
      <c r="AL2328" s="1"/>
      <c r="AM2328" s="4"/>
      <c r="AZ2328" s="1">
        <v>8.6999999999999993</v>
      </c>
      <c r="BY2328" s="1">
        <v>9</v>
      </c>
      <c r="CB2328" s="1">
        <v>278.82</v>
      </c>
      <c r="CC2328" s="1">
        <v>9.6000000000000002E-2</v>
      </c>
      <c r="CD2328" s="1">
        <v>0.153</v>
      </c>
      <c r="CE2328" s="1">
        <v>0.20899999999999999</v>
      </c>
      <c r="CF2328" s="1">
        <v>0.189</v>
      </c>
      <c r="CG2328" s="1">
        <v>0.20399999999999999</v>
      </c>
      <c r="CH2328" s="1">
        <v>0.22600000000000001</v>
      </c>
      <c r="CI2328" s="1">
        <v>0.13200000000000001</v>
      </c>
      <c r="CJ2328" s="1">
        <v>0.184</v>
      </c>
      <c r="CL2328" s="1">
        <v>15.76</v>
      </c>
      <c r="CM2328" s="1">
        <v>17.3</v>
      </c>
      <c r="CN2328" s="1" t="s">
        <v>155</v>
      </c>
      <c r="CO2328" s="1" t="s">
        <v>155</v>
      </c>
    </row>
    <row r="2329" spans="2:93" x14ac:dyDescent="0.25">
      <c r="B2329" s="1" t="s">
        <v>152</v>
      </c>
      <c r="C2329" s="84">
        <v>1998</v>
      </c>
      <c r="D2329" s="3">
        <v>36138</v>
      </c>
      <c r="E2329" s="3"/>
      <c r="AJ2329" s="4">
        <v>699.96</v>
      </c>
      <c r="AK2329" s="1"/>
      <c r="AL2329" s="1"/>
      <c r="AM2329" s="4"/>
      <c r="AR2329" s="1">
        <v>0</v>
      </c>
      <c r="AU2329" s="1">
        <v>0.92401427300000005</v>
      </c>
      <c r="AX2329" s="1">
        <v>3.59</v>
      </c>
      <c r="AY2329" s="1">
        <v>3.25</v>
      </c>
      <c r="BB2329" s="1">
        <v>5.75</v>
      </c>
      <c r="BC2329" s="1">
        <v>637.83000000000004</v>
      </c>
      <c r="BD2329" s="1">
        <v>4.67</v>
      </c>
      <c r="BH2329" s="1">
        <v>24508.32</v>
      </c>
      <c r="BI2329" s="1">
        <v>159.44</v>
      </c>
      <c r="BJ2329" s="1">
        <v>0</v>
      </c>
      <c r="BL2329" s="1">
        <v>27.24</v>
      </c>
      <c r="BW2329" s="1">
        <v>379.34</v>
      </c>
      <c r="CA2329" s="1">
        <v>646.79999999999995</v>
      </c>
      <c r="CO2329" s="1" t="s">
        <v>156</v>
      </c>
    </row>
    <row r="2330" spans="2:93" x14ac:dyDescent="0.25">
      <c r="B2330" s="1" t="s">
        <v>152</v>
      </c>
      <c r="C2330" s="84">
        <v>1998</v>
      </c>
      <c r="D2330" s="3">
        <v>36139</v>
      </c>
      <c r="E2330" s="3"/>
      <c r="AJ2330" s="4"/>
      <c r="AK2330" s="1"/>
      <c r="AL2330" s="1"/>
      <c r="AM2330" s="4"/>
      <c r="AZ2330" s="1">
        <v>9</v>
      </c>
      <c r="CL2330" s="1">
        <v>13.11</v>
      </c>
      <c r="CM2330" s="1">
        <v>13.02</v>
      </c>
      <c r="CO2330" s="1" t="s">
        <v>155</v>
      </c>
    </row>
    <row r="2331" spans="2:93" x14ac:dyDescent="0.25">
      <c r="B2331" s="1" t="s">
        <v>152</v>
      </c>
      <c r="C2331" s="84">
        <v>1998</v>
      </c>
      <c r="D2331" s="3">
        <v>36143</v>
      </c>
      <c r="E2331" s="3"/>
      <c r="AJ2331" s="4"/>
      <c r="AK2331" s="1"/>
      <c r="AL2331" s="1"/>
      <c r="AM2331" s="4"/>
      <c r="CB2331" s="1">
        <v>263.67</v>
      </c>
      <c r="CC2331" s="1">
        <v>9.7000000000000003E-2</v>
      </c>
      <c r="CD2331" s="1">
        <v>0.14499999999999999</v>
      </c>
      <c r="CE2331" s="1">
        <v>0.191</v>
      </c>
      <c r="CF2331" s="1">
        <v>0.16200000000000001</v>
      </c>
      <c r="CG2331" s="1">
        <v>0.192</v>
      </c>
      <c r="CH2331" s="1">
        <v>0.221</v>
      </c>
      <c r="CI2331" s="1">
        <v>0.128</v>
      </c>
      <c r="CJ2331" s="1">
        <v>0.185</v>
      </c>
      <c r="CL2331" s="1">
        <v>12.33</v>
      </c>
      <c r="CM2331" s="1">
        <v>10.210000000000001</v>
      </c>
      <c r="CN2331" s="1" t="s">
        <v>155</v>
      </c>
      <c r="CO2331" s="1" t="s">
        <v>155</v>
      </c>
    </row>
    <row r="2332" spans="2:93" x14ac:dyDescent="0.25">
      <c r="B2332" s="1" t="s">
        <v>152</v>
      </c>
      <c r="C2332" s="84">
        <v>1998</v>
      </c>
      <c r="D2332" s="3">
        <v>36145</v>
      </c>
      <c r="E2332" s="3"/>
      <c r="AJ2332" s="4">
        <v>830.96</v>
      </c>
      <c r="AK2332" s="1"/>
      <c r="AL2332" s="1"/>
      <c r="AM2332" s="4"/>
      <c r="AR2332" s="1">
        <v>5625.31</v>
      </c>
      <c r="AT2332" s="1">
        <v>127.72</v>
      </c>
      <c r="AU2332" s="1">
        <v>0.86606079199999997</v>
      </c>
      <c r="AX2332" s="1">
        <v>5.79</v>
      </c>
      <c r="AY2332" s="1">
        <v>4</v>
      </c>
      <c r="BB2332" s="1">
        <v>5</v>
      </c>
      <c r="BC2332" s="1">
        <v>690</v>
      </c>
      <c r="BD2332" s="1">
        <v>4.03</v>
      </c>
      <c r="BH2332" s="1">
        <v>22259.040000000001</v>
      </c>
      <c r="BI2332" s="1">
        <v>151.85</v>
      </c>
      <c r="BJ2332" s="1">
        <v>16.7</v>
      </c>
      <c r="BL2332" s="1">
        <v>81.88</v>
      </c>
      <c r="BW2332" s="1">
        <v>430.24</v>
      </c>
      <c r="CA2332" s="1">
        <v>551.51</v>
      </c>
      <c r="CO2332" s="1" t="s">
        <v>156</v>
      </c>
    </row>
    <row r="2333" spans="2:93" x14ac:dyDescent="0.25">
      <c r="B2333" s="1" t="s">
        <v>152</v>
      </c>
      <c r="C2333" s="84">
        <v>1998</v>
      </c>
      <c r="D2333" s="3">
        <v>36146</v>
      </c>
      <c r="E2333" s="3"/>
      <c r="AJ2333" s="4"/>
      <c r="AK2333" s="1"/>
      <c r="AL2333" s="1"/>
      <c r="AM2333" s="4"/>
      <c r="CM2333" s="1">
        <v>6.29</v>
      </c>
      <c r="CO2333" s="1" t="s">
        <v>155</v>
      </c>
    </row>
    <row r="2334" spans="2:93" x14ac:dyDescent="0.25">
      <c r="B2334" s="1" t="s">
        <v>152</v>
      </c>
      <c r="C2334" s="84">
        <v>1998</v>
      </c>
      <c r="D2334" s="3">
        <v>36150</v>
      </c>
      <c r="E2334" s="3"/>
      <c r="AJ2334" s="4"/>
      <c r="AK2334" s="1"/>
      <c r="AL2334" s="1"/>
      <c r="AM2334" s="4"/>
      <c r="CB2334" s="1">
        <v>251.89</v>
      </c>
      <c r="CC2334" s="1">
        <v>8.8999999999999996E-2</v>
      </c>
      <c r="CD2334" s="1">
        <v>0.14099999999999999</v>
      </c>
      <c r="CE2334" s="1">
        <v>0.17899999999999999</v>
      </c>
      <c r="CF2334" s="1">
        <v>0.14099999999999999</v>
      </c>
      <c r="CG2334" s="1">
        <v>0.183</v>
      </c>
      <c r="CH2334" s="1">
        <v>0.215</v>
      </c>
      <c r="CI2334" s="1">
        <v>0.128</v>
      </c>
      <c r="CJ2334" s="1">
        <v>0.184</v>
      </c>
      <c r="CM2334" s="1">
        <v>7.79</v>
      </c>
      <c r="CN2334" s="1" t="s">
        <v>155</v>
      </c>
      <c r="CO2334" s="1" t="s">
        <v>155</v>
      </c>
    </row>
    <row r="2335" spans="2:93" x14ac:dyDescent="0.25">
      <c r="B2335" s="1" t="s">
        <v>152</v>
      </c>
      <c r="C2335" s="84">
        <v>1998</v>
      </c>
      <c r="D2335" s="3">
        <v>36152</v>
      </c>
      <c r="E2335" s="3"/>
      <c r="AJ2335" s="4"/>
      <c r="AK2335" s="1"/>
      <c r="AL2335" s="1"/>
      <c r="AM2335" s="4"/>
      <c r="CM2335" s="1">
        <v>5.29</v>
      </c>
      <c r="CO2335" s="1" t="s">
        <v>155</v>
      </c>
    </row>
    <row r="2336" spans="2:93" x14ac:dyDescent="0.25">
      <c r="B2336" s="1" t="s">
        <v>152</v>
      </c>
      <c r="C2336" s="84">
        <v>1998</v>
      </c>
      <c r="D2336" s="3">
        <v>36153</v>
      </c>
      <c r="E2336" s="3"/>
      <c r="AJ2336" s="4">
        <v>868.11</v>
      </c>
      <c r="AK2336" s="1"/>
      <c r="AL2336" s="1"/>
      <c r="AM2336" s="4"/>
      <c r="AR2336" s="1">
        <v>9450.32</v>
      </c>
      <c r="AT2336" s="1">
        <v>177.69</v>
      </c>
      <c r="AU2336" s="1">
        <v>0.75850471399999997</v>
      </c>
      <c r="AX2336" s="1">
        <v>6.88</v>
      </c>
      <c r="AY2336" s="1">
        <v>4.3</v>
      </c>
      <c r="BB2336" s="1">
        <v>4.7</v>
      </c>
      <c r="BC2336" s="1">
        <v>738.33</v>
      </c>
      <c r="BD2336" s="1">
        <v>2.77</v>
      </c>
      <c r="BH2336" s="1">
        <v>20909.78</v>
      </c>
      <c r="BI2336" s="1">
        <v>126.47</v>
      </c>
      <c r="BJ2336" s="1">
        <v>17.850000000000001</v>
      </c>
      <c r="BL2336" s="1">
        <v>82.51</v>
      </c>
      <c r="BW2336" s="1">
        <v>434.79</v>
      </c>
      <c r="CA2336" s="1">
        <v>467.78</v>
      </c>
      <c r="CO2336" s="1" t="s">
        <v>156</v>
      </c>
    </row>
    <row r="2337" spans="2:93" x14ac:dyDescent="0.25">
      <c r="B2337" s="1" t="s">
        <v>152</v>
      </c>
      <c r="C2337" s="84">
        <v>1998</v>
      </c>
      <c r="D2337" s="3">
        <v>36157</v>
      </c>
      <c r="E2337" s="3"/>
      <c r="AJ2337" s="4"/>
      <c r="AK2337" s="1"/>
      <c r="AL2337" s="1"/>
      <c r="AM2337" s="4"/>
      <c r="CB2337" s="1">
        <v>236.77</v>
      </c>
      <c r="CC2337" s="1">
        <v>8.3000000000000004E-2</v>
      </c>
      <c r="CD2337" s="1">
        <v>0.13600000000000001</v>
      </c>
      <c r="CE2337" s="1">
        <v>0.16500000000000001</v>
      </c>
      <c r="CF2337" s="1">
        <v>0.125</v>
      </c>
      <c r="CG2337" s="1">
        <v>0.16600000000000001</v>
      </c>
      <c r="CH2337" s="1">
        <v>0.20499999999999999</v>
      </c>
      <c r="CI2337" s="1">
        <v>0.124</v>
      </c>
      <c r="CJ2337" s="1">
        <v>0.18</v>
      </c>
      <c r="CN2337" s="1" t="s">
        <v>155</v>
      </c>
      <c r="CO2337" s="1" t="s">
        <v>155</v>
      </c>
    </row>
    <row r="2338" spans="2:93" x14ac:dyDescent="0.25">
      <c r="B2338" s="1" t="s">
        <v>152</v>
      </c>
      <c r="C2338" s="84">
        <v>1998</v>
      </c>
      <c r="D2338" s="3">
        <v>36159</v>
      </c>
      <c r="E2338" s="3"/>
      <c r="AJ2338" s="4">
        <v>1017.15</v>
      </c>
      <c r="AK2338" s="1"/>
      <c r="AL2338" s="1"/>
      <c r="AM2338" s="4"/>
      <c r="AR2338" s="1">
        <v>10414.61</v>
      </c>
      <c r="AT2338" s="1">
        <v>282.76</v>
      </c>
      <c r="AU2338" s="1">
        <v>0.72687905799999997</v>
      </c>
      <c r="AX2338" s="1">
        <v>8.2899999999999991</v>
      </c>
      <c r="BC2338" s="1">
        <v>801.17</v>
      </c>
      <c r="BD2338" s="1">
        <v>2.2999999999999998</v>
      </c>
      <c r="BH2338" s="1">
        <v>18467.3</v>
      </c>
      <c r="BI2338" s="1">
        <v>126.06</v>
      </c>
      <c r="BJ2338" s="1">
        <v>18.25</v>
      </c>
      <c r="BL2338" s="1">
        <v>97.89</v>
      </c>
      <c r="BW2338" s="1">
        <v>454.29</v>
      </c>
      <c r="CA2338" s="1">
        <v>404.25</v>
      </c>
      <c r="CO2338" s="1" t="s">
        <v>155</v>
      </c>
    </row>
    <row r="2339" spans="2:93" x14ac:dyDescent="0.25">
      <c r="B2339" s="1" t="s">
        <v>152</v>
      </c>
      <c r="C2339" s="84">
        <v>1998</v>
      </c>
      <c r="D2339" s="3">
        <v>36159</v>
      </c>
      <c r="E2339" s="3"/>
      <c r="AJ2339" s="4"/>
      <c r="AK2339" s="1"/>
      <c r="AL2339" s="1"/>
      <c r="AM2339" s="4"/>
      <c r="AY2339" s="1">
        <v>4.75</v>
      </c>
      <c r="BB2339" s="1">
        <v>4.25</v>
      </c>
      <c r="CO2339" s="1" t="s">
        <v>156</v>
      </c>
    </row>
    <row r="2340" spans="2:93" x14ac:dyDescent="0.25">
      <c r="B2340" s="1" t="s">
        <v>152</v>
      </c>
      <c r="C2340" s="84">
        <v>1998</v>
      </c>
      <c r="D2340" s="3">
        <v>36167</v>
      </c>
      <c r="E2340" s="3"/>
      <c r="AJ2340" s="4">
        <v>1294.1400000000001</v>
      </c>
      <c r="AK2340" s="1"/>
      <c r="AL2340" s="1"/>
      <c r="AM2340" s="4"/>
      <c r="AR2340" s="1">
        <v>13539.13</v>
      </c>
      <c r="AT2340" s="1">
        <v>525.61</v>
      </c>
      <c r="AU2340" s="1">
        <v>0.54370127099999999</v>
      </c>
      <c r="AX2340" s="1">
        <v>20.260000000000002</v>
      </c>
      <c r="AY2340" s="1">
        <v>6.65</v>
      </c>
      <c r="BB2340" s="1">
        <v>2.35</v>
      </c>
      <c r="BC2340" s="1">
        <v>741.67</v>
      </c>
      <c r="BD2340" s="1">
        <v>1.4</v>
      </c>
      <c r="BH2340" s="1">
        <v>19185.41</v>
      </c>
      <c r="BI2340" s="1">
        <v>74.36</v>
      </c>
      <c r="BJ2340" s="1">
        <v>17.88</v>
      </c>
      <c r="BL2340" s="1">
        <v>105.25</v>
      </c>
      <c r="BW2340" s="1">
        <v>451.69</v>
      </c>
      <c r="CA2340" s="1">
        <v>436.01</v>
      </c>
      <c r="CO2340" s="1" t="s">
        <v>156</v>
      </c>
    </row>
    <row r="2341" spans="2:93" x14ac:dyDescent="0.25">
      <c r="B2341" s="1" t="s">
        <v>152</v>
      </c>
      <c r="C2341" s="84">
        <v>1998</v>
      </c>
      <c r="D2341" s="3">
        <v>36171</v>
      </c>
      <c r="E2341" s="3"/>
      <c r="AJ2341" s="4"/>
      <c r="AK2341" s="1"/>
      <c r="AL2341" s="1"/>
      <c r="AM2341" s="4"/>
      <c r="CB2341" s="1">
        <v>216.11</v>
      </c>
      <c r="CC2341" s="1">
        <v>7.9000000000000001E-2</v>
      </c>
      <c r="CD2341" s="1">
        <v>0.125</v>
      </c>
      <c r="CE2341" s="1">
        <v>0.14399999999999999</v>
      </c>
      <c r="CF2341" s="1">
        <v>0.1</v>
      </c>
      <c r="CG2341" s="1">
        <v>0.14599999999999999</v>
      </c>
      <c r="CH2341" s="1">
        <v>0.19</v>
      </c>
      <c r="CI2341" s="1">
        <v>0.11600000000000001</v>
      </c>
      <c r="CJ2341" s="1">
        <v>0.18</v>
      </c>
      <c r="CN2341" s="1" t="s">
        <v>155</v>
      </c>
    </row>
    <row r="2342" spans="2:93" x14ac:dyDescent="0.25">
      <c r="B2342" s="1" t="s">
        <v>152</v>
      </c>
      <c r="C2342" s="84">
        <v>1998</v>
      </c>
      <c r="D2342" s="3">
        <v>36172</v>
      </c>
      <c r="E2342" s="3"/>
      <c r="AJ2342" s="4">
        <v>1140.7</v>
      </c>
      <c r="AK2342" s="1"/>
      <c r="AL2342" s="1"/>
      <c r="AM2342" s="4"/>
      <c r="AR2342" s="1">
        <v>9148.8799999999992</v>
      </c>
      <c r="AT2342" s="1">
        <v>331.32</v>
      </c>
      <c r="AU2342" s="1">
        <v>9.7993878000000006E-2</v>
      </c>
      <c r="AX2342" s="1">
        <v>40.85</v>
      </c>
      <c r="AY2342" s="1">
        <v>8.6</v>
      </c>
      <c r="BB2342" s="1">
        <v>0.4</v>
      </c>
      <c r="BC2342" s="1">
        <v>746.67</v>
      </c>
      <c r="BD2342" s="1">
        <v>0.16</v>
      </c>
      <c r="BI2342" s="1">
        <v>53.27</v>
      </c>
      <c r="BJ2342" s="1">
        <v>16.899999999999999</v>
      </c>
      <c r="BL2342" s="1">
        <v>53.63</v>
      </c>
      <c r="BW2342" s="1">
        <v>425.7</v>
      </c>
      <c r="CA2342" s="1">
        <v>337.84</v>
      </c>
      <c r="CO2342" s="1" t="s">
        <v>156</v>
      </c>
    </row>
    <row r="2343" spans="2:93" x14ac:dyDescent="0.25">
      <c r="B2343" s="1" t="s">
        <v>152</v>
      </c>
      <c r="C2343" s="84">
        <v>1998</v>
      </c>
      <c r="D2343" s="3">
        <v>36178</v>
      </c>
      <c r="E2343" s="3"/>
      <c r="AJ2343" s="4"/>
      <c r="AK2343" s="1"/>
      <c r="AL2343" s="1"/>
      <c r="AM2343" s="4"/>
      <c r="CB2343" s="1">
        <v>212.08</v>
      </c>
      <c r="CC2343" s="1">
        <v>7.6999999999999999E-2</v>
      </c>
      <c r="CD2343" s="1">
        <v>0.129</v>
      </c>
      <c r="CE2343" s="1">
        <v>0.14399999999999999</v>
      </c>
      <c r="CF2343" s="1">
        <v>0.10100000000000001</v>
      </c>
      <c r="CG2343" s="1">
        <v>0.14299999999999999</v>
      </c>
      <c r="CH2343" s="1">
        <v>0.18</v>
      </c>
      <c r="CI2343" s="1">
        <v>0.112</v>
      </c>
      <c r="CJ2343" s="1">
        <v>0.17599999999999999</v>
      </c>
      <c r="CN2343" s="1" t="s">
        <v>155</v>
      </c>
    </row>
    <row r="2344" spans="2:93" x14ac:dyDescent="0.25">
      <c r="B2344" s="1" t="s">
        <v>152</v>
      </c>
      <c r="C2344" s="84">
        <v>1998</v>
      </c>
      <c r="D2344" s="3">
        <v>36179</v>
      </c>
      <c r="E2344" s="3"/>
      <c r="AJ2344" s="4">
        <v>1190.8599999999999</v>
      </c>
      <c r="AK2344" s="1"/>
      <c r="AL2344" s="1"/>
      <c r="AM2344" s="4"/>
      <c r="AR2344" s="1">
        <v>12584.51</v>
      </c>
      <c r="AT2344" s="1">
        <v>532.16999999999996</v>
      </c>
      <c r="AX2344" s="1">
        <v>85.26</v>
      </c>
      <c r="AY2344" s="1">
        <v>9</v>
      </c>
      <c r="BB2344" s="1">
        <v>0</v>
      </c>
      <c r="BD2344" s="1">
        <v>0</v>
      </c>
      <c r="BI2344" s="1">
        <v>0</v>
      </c>
      <c r="BJ2344" s="1">
        <v>19.75</v>
      </c>
      <c r="BL2344" s="1">
        <v>81.040000000000006</v>
      </c>
      <c r="CO2344" s="1" t="s">
        <v>156</v>
      </c>
    </row>
    <row r="2345" spans="2:93" x14ac:dyDescent="0.25">
      <c r="B2345" s="1" t="s">
        <v>152</v>
      </c>
      <c r="C2345" s="84">
        <v>1998</v>
      </c>
      <c r="D2345" s="3">
        <v>36185</v>
      </c>
      <c r="E2345" s="3"/>
      <c r="AJ2345" s="4"/>
      <c r="AK2345" s="1"/>
      <c r="AL2345" s="1"/>
      <c r="AM2345" s="4"/>
      <c r="CB2345" s="1">
        <v>210.37</v>
      </c>
      <c r="CC2345" s="1">
        <v>7.3999999999999996E-2</v>
      </c>
      <c r="CD2345" s="1">
        <v>0.129</v>
      </c>
      <c r="CE2345" s="1">
        <v>0.14799999999999999</v>
      </c>
      <c r="CF2345" s="1">
        <v>0.10199999999999999</v>
      </c>
      <c r="CG2345" s="1">
        <v>0.14399999999999999</v>
      </c>
      <c r="CH2345" s="1">
        <v>0.17899999999999999</v>
      </c>
      <c r="CI2345" s="1">
        <v>0.106</v>
      </c>
      <c r="CJ2345" s="1">
        <v>0.17</v>
      </c>
      <c r="CN2345" s="1" t="s">
        <v>155</v>
      </c>
    </row>
    <row r="2346" spans="2:93" x14ac:dyDescent="0.25">
      <c r="B2346" s="1" t="s">
        <v>152</v>
      </c>
      <c r="C2346" s="84">
        <v>1998</v>
      </c>
      <c r="D2346" s="3">
        <v>36188</v>
      </c>
      <c r="E2346" s="3"/>
      <c r="AJ2346" s="4">
        <v>1251.78</v>
      </c>
      <c r="AK2346" s="1"/>
      <c r="AL2346" s="1"/>
      <c r="AM2346" s="4"/>
      <c r="AR2346" s="1">
        <v>16822.11</v>
      </c>
      <c r="AT2346" s="1">
        <v>612.64</v>
      </c>
      <c r="AX2346" s="1">
        <v>83.29</v>
      </c>
      <c r="AY2346" s="1">
        <v>9</v>
      </c>
      <c r="BB2346" s="1">
        <v>0</v>
      </c>
      <c r="BD2346" s="1">
        <v>0</v>
      </c>
      <c r="BI2346" s="1">
        <v>0</v>
      </c>
      <c r="BJ2346" s="1">
        <v>24.63</v>
      </c>
      <c r="BL2346" s="1">
        <v>74.819999999999993</v>
      </c>
      <c r="CO2346" s="1" t="s">
        <v>156</v>
      </c>
    </row>
    <row r="2347" spans="2:93" x14ac:dyDescent="0.25">
      <c r="B2347" s="1" t="s">
        <v>152</v>
      </c>
      <c r="C2347" s="84">
        <v>1998</v>
      </c>
      <c r="D2347" s="3">
        <v>36192</v>
      </c>
      <c r="E2347" s="3"/>
      <c r="AJ2347" s="4"/>
      <c r="AK2347" s="1"/>
      <c r="AL2347" s="1"/>
      <c r="AM2347" s="4"/>
      <c r="CB2347" s="1">
        <v>212.67</v>
      </c>
      <c r="CC2347" s="1">
        <v>7.1999999999999995E-2</v>
      </c>
      <c r="CD2347" s="1">
        <v>0.13200000000000001</v>
      </c>
      <c r="CE2347" s="1">
        <v>0.154</v>
      </c>
      <c r="CF2347" s="1">
        <v>0.108</v>
      </c>
      <c r="CG2347" s="1">
        <v>0.14499999999999999</v>
      </c>
      <c r="CH2347" s="1">
        <v>0.17499999999999999</v>
      </c>
      <c r="CI2347" s="1">
        <v>0.107</v>
      </c>
      <c r="CJ2347" s="1">
        <v>0.17</v>
      </c>
      <c r="CN2347" s="1" t="s">
        <v>155</v>
      </c>
    </row>
    <row r="2348" spans="2:93" x14ac:dyDescent="0.25">
      <c r="B2348" s="1" t="s">
        <v>152</v>
      </c>
      <c r="C2348" s="84">
        <v>1998</v>
      </c>
      <c r="D2348" s="3">
        <v>36194</v>
      </c>
      <c r="E2348" s="3"/>
      <c r="AJ2348" s="4">
        <v>1063.53</v>
      </c>
      <c r="AK2348" s="1"/>
      <c r="AL2348" s="1"/>
      <c r="AM2348" s="4"/>
      <c r="AR2348" s="1">
        <v>11319.82</v>
      </c>
      <c r="AT2348" s="1">
        <v>508.18</v>
      </c>
      <c r="AX2348" s="1">
        <v>73.67</v>
      </c>
      <c r="AY2348" s="1">
        <v>9</v>
      </c>
      <c r="BB2348" s="1">
        <v>0</v>
      </c>
      <c r="BD2348" s="1">
        <v>0</v>
      </c>
      <c r="BI2348" s="1">
        <v>0</v>
      </c>
      <c r="BJ2348" s="1">
        <v>18.8</v>
      </c>
      <c r="BL2348" s="1">
        <v>56.26</v>
      </c>
      <c r="CO2348" s="1" t="s">
        <v>156</v>
      </c>
    </row>
    <row r="2349" spans="2:93" x14ac:dyDescent="0.25">
      <c r="B2349" s="1" t="s">
        <v>152</v>
      </c>
      <c r="C2349" s="84">
        <v>1998</v>
      </c>
      <c r="D2349" s="3">
        <v>36199</v>
      </c>
      <c r="E2349" s="3"/>
      <c r="AJ2349" s="4"/>
      <c r="AK2349" s="1"/>
      <c r="AL2349" s="1"/>
      <c r="AM2349" s="4"/>
      <c r="CB2349" s="1">
        <v>210.42</v>
      </c>
      <c r="CC2349" s="1">
        <v>7.0000000000000007E-2</v>
      </c>
      <c r="CD2349" s="1">
        <v>0.13400000000000001</v>
      </c>
      <c r="CE2349" s="1">
        <v>0.157</v>
      </c>
      <c r="CF2349" s="1">
        <v>0.108</v>
      </c>
      <c r="CG2349" s="1">
        <v>0.14299999999999999</v>
      </c>
      <c r="CH2349" s="1">
        <v>0.17100000000000001</v>
      </c>
      <c r="CI2349" s="1">
        <v>0.104</v>
      </c>
      <c r="CJ2349" s="1">
        <v>0.16400000000000001</v>
      </c>
      <c r="CN2349" s="1" t="s">
        <v>155</v>
      </c>
    </row>
    <row r="2350" spans="2:93" x14ac:dyDescent="0.25">
      <c r="B2350" s="1" t="s">
        <v>152</v>
      </c>
      <c r="C2350" s="84">
        <v>1998</v>
      </c>
      <c r="D2350" s="3">
        <v>36199</v>
      </c>
      <c r="E2350" s="3"/>
      <c r="AJ2350" s="4"/>
      <c r="AK2350" s="1"/>
      <c r="AL2350" s="1"/>
      <c r="AM2350" s="4"/>
      <c r="AR2350" s="1">
        <v>14890.31</v>
      </c>
      <c r="AT2350" s="1">
        <v>446.26</v>
      </c>
      <c r="AY2350" s="1">
        <v>9</v>
      </c>
      <c r="BB2350" s="1">
        <v>0</v>
      </c>
      <c r="BJ2350" s="1">
        <v>0</v>
      </c>
      <c r="BN2350" s="1" t="s">
        <v>89</v>
      </c>
      <c r="CO2350" s="1" t="s">
        <v>156</v>
      </c>
    </row>
    <row r="2351" spans="2:93" x14ac:dyDescent="0.25">
      <c r="B2351" s="1" t="s">
        <v>152</v>
      </c>
      <c r="C2351" s="84">
        <v>1998</v>
      </c>
      <c r="D2351" s="3">
        <v>36209</v>
      </c>
      <c r="E2351" s="3"/>
      <c r="AJ2351" s="4"/>
      <c r="AK2351" s="1"/>
      <c r="AL2351" s="1"/>
      <c r="AM2351" s="4"/>
      <c r="AR2351" s="1">
        <v>0</v>
      </c>
      <c r="AY2351" s="1">
        <v>9</v>
      </c>
      <c r="BB2351" s="1">
        <v>0</v>
      </c>
      <c r="BJ2351" s="1">
        <v>0</v>
      </c>
      <c r="CO2351" s="1" t="s">
        <v>156</v>
      </c>
    </row>
    <row r="2352" spans="2:93" x14ac:dyDescent="0.25">
      <c r="B2352" s="1" t="s">
        <v>152</v>
      </c>
      <c r="C2352" s="84">
        <v>1998</v>
      </c>
      <c r="D2352" s="3">
        <v>36215</v>
      </c>
      <c r="E2352" s="3"/>
      <c r="AJ2352" s="4"/>
      <c r="AK2352" s="1"/>
      <c r="AL2352" s="1"/>
      <c r="AM2352" s="4"/>
      <c r="AR2352" s="1">
        <v>0</v>
      </c>
      <c r="AY2352" s="1">
        <v>9</v>
      </c>
      <c r="BB2352" s="1">
        <v>0</v>
      </c>
      <c r="BJ2352" s="1">
        <v>0</v>
      </c>
      <c r="CO2352" s="1" t="s">
        <v>156</v>
      </c>
    </row>
    <row r="2353" spans="1:93" x14ac:dyDescent="0.25">
      <c r="B2353" s="1" t="s">
        <v>152</v>
      </c>
      <c r="C2353" s="84">
        <v>1998</v>
      </c>
      <c r="D2353" s="3">
        <v>36222</v>
      </c>
      <c r="E2353" s="3"/>
      <c r="AJ2353" s="4"/>
      <c r="AK2353" s="1"/>
      <c r="AL2353" s="1"/>
      <c r="AM2353" s="4"/>
      <c r="AR2353" s="1">
        <v>0</v>
      </c>
      <c r="AY2353" s="1">
        <v>9</v>
      </c>
      <c r="BB2353" s="1">
        <v>0</v>
      </c>
      <c r="BJ2353" s="1">
        <v>0</v>
      </c>
      <c r="CO2353" s="1" t="s">
        <v>156</v>
      </c>
    </row>
    <row r="2354" spans="1:93" x14ac:dyDescent="0.25">
      <c r="A2354" s="1" t="s">
        <v>430</v>
      </c>
      <c r="B2354" s="1" t="s">
        <v>158</v>
      </c>
      <c r="C2354" s="84">
        <v>2007</v>
      </c>
      <c r="D2354" s="3">
        <v>39205</v>
      </c>
      <c r="E2354" s="3"/>
      <c r="AJ2354" s="4"/>
      <c r="AK2354" s="1"/>
      <c r="AL2354" s="1"/>
      <c r="AM2354" s="4"/>
      <c r="CB2354" s="1">
        <v>438</v>
      </c>
      <c r="CC2354" s="1">
        <v>0.219</v>
      </c>
      <c r="CD2354" s="1">
        <v>0.22900000000000001</v>
      </c>
      <c r="CE2354" s="1">
        <v>0.255</v>
      </c>
      <c r="CF2354" s="1">
        <v>0.30599999999999999</v>
      </c>
      <c r="CG2354" s="1">
        <v>0.33200000000000002</v>
      </c>
      <c r="CH2354" s="1">
        <v>0.32800000000000001</v>
      </c>
      <c r="CI2354" s="1">
        <v>0.32800000000000001</v>
      </c>
    </row>
    <row r="2355" spans="1:93" x14ac:dyDescent="0.25">
      <c r="A2355" s="1" t="s">
        <v>430</v>
      </c>
      <c r="B2355" s="1" t="s">
        <v>158</v>
      </c>
      <c r="C2355" s="84">
        <v>2007</v>
      </c>
      <c r="D2355" s="3">
        <v>39230</v>
      </c>
      <c r="E2355" s="3"/>
      <c r="AJ2355" s="4"/>
      <c r="AK2355" s="1"/>
      <c r="AL2355" s="1"/>
      <c r="AM2355" s="4"/>
      <c r="AZ2355" s="1">
        <v>1</v>
      </c>
    </row>
    <row r="2356" spans="1:93" x14ac:dyDescent="0.25">
      <c r="A2356" s="1" t="s">
        <v>430</v>
      </c>
      <c r="B2356" s="1" t="s">
        <v>158</v>
      </c>
      <c r="C2356" s="84">
        <v>2007</v>
      </c>
      <c r="D2356" s="3">
        <v>39250</v>
      </c>
      <c r="E2356" s="3"/>
      <c r="AJ2356" s="4"/>
      <c r="AK2356" s="1"/>
      <c r="AL2356" s="1"/>
      <c r="AM2356" s="4"/>
      <c r="AZ2356" s="1">
        <v>2.5714285710000002</v>
      </c>
    </row>
    <row r="2357" spans="1:93" x14ac:dyDescent="0.25">
      <c r="A2357" s="1" t="s">
        <v>430</v>
      </c>
      <c r="B2357" s="1" t="s">
        <v>158</v>
      </c>
      <c r="C2357" s="84">
        <v>2007</v>
      </c>
      <c r="D2357" s="3">
        <v>39254</v>
      </c>
      <c r="E2357" s="3"/>
      <c r="AJ2357" s="4"/>
      <c r="AK2357" s="1"/>
      <c r="AL2357" s="1"/>
      <c r="AM2357" s="4"/>
      <c r="AZ2357" s="1">
        <v>3</v>
      </c>
    </row>
    <row r="2358" spans="1:93" x14ac:dyDescent="0.25">
      <c r="A2358" s="1" t="s">
        <v>430</v>
      </c>
      <c r="B2358" s="1" t="s">
        <v>158</v>
      </c>
      <c r="C2358" s="84">
        <v>2007</v>
      </c>
      <c r="D2358" s="3">
        <v>39270</v>
      </c>
      <c r="E2358" s="3"/>
      <c r="AJ2358" s="4"/>
      <c r="AK2358" s="1"/>
      <c r="AL2358" s="1"/>
      <c r="AM2358" s="4"/>
      <c r="AZ2358" s="1">
        <v>3.2857142860000002</v>
      </c>
    </row>
    <row r="2359" spans="1:93" x14ac:dyDescent="0.25">
      <c r="A2359" s="1" t="s">
        <v>430</v>
      </c>
      <c r="B2359" s="1" t="s">
        <v>158</v>
      </c>
      <c r="C2359" s="84">
        <v>2007</v>
      </c>
      <c r="D2359" s="3">
        <v>39271</v>
      </c>
      <c r="E2359" s="3"/>
      <c r="AJ2359" s="4"/>
      <c r="AK2359" s="1"/>
      <c r="AL2359" s="1"/>
      <c r="AM2359" s="4"/>
      <c r="AZ2359" s="1">
        <v>3.4285714289999998</v>
      </c>
    </row>
    <row r="2360" spans="1:93" x14ac:dyDescent="0.25">
      <c r="A2360" s="1" t="s">
        <v>430</v>
      </c>
      <c r="B2360" s="1" t="s">
        <v>158</v>
      </c>
      <c r="C2360" s="84">
        <v>2007</v>
      </c>
      <c r="D2360" s="3">
        <v>39272</v>
      </c>
      <c r="E2360" s="3"/>
      <c r="AJ2360" s="4">
        <v>102.93</v>
      </c>
      <c r="AK2360" s="1"/>
      <c r="AL2360" s="1"/>
      <c r="AM2360" s="4"/>
      <c r="AP2360" s="1">
        <v>0</v>
      </c>
      <c r="AX2360" s="1">
        <v>0</v>
      </c>
      <c r="BD2360" s="1">
        <v>2.5883190030000001</v>
      </c>
      <c r="BG2360" s="1">
        <v>78.803260449999996</v>
      </c>
      <c r="BH2360" s="1">
        <v>32845.328841779869</v>
      </c>
      <c r="BW2360" s="1">
        <v>24.126371550000002</v>
      </c>
    </row>
    <row r="2361" spans="1:93" x14ac:dyDescent="0.25">
      <c r="A2361" s="1" t="s">
        <v>430</v>
      </c>
      <c r="B2361" s="1" t="s">
        <v>158</v>
      </c>
      <c r="C2361" s="84">
        <v>2007</v>
      </c>
      <c r="D2361" s="3">
        <v>39273</v>
      </c>
      <c r="E2361" s="3"/>
      <c r="AJ2361" s="4"/>
      <c r="AK2361" s="1"/>
      <c r="AL2361" s="1"/>
      <c r="AM2361" s="4"/>
      <c r="AZ2361" s="1">
        <v>4</v>
      </c>
    </row>
    <row r="2362" spans="1:93" x14ac:dyDescent="0.25">
      <c r="A2362" s="1" t="s">
        <v>430</v>
      </c>
      <c r="B2362" s="1" t="s">
        <v>158</v>
      </c>
      <c r="C2362" s="84">
        <v>2007</v>
      </c>
      <c r="D2362" s="3">
        <v>39285</v>
      </c>
      <c r="E2362" s="3"/>
      <c r="AJ2362" s="4"/>
      <c r="AK2362" s="1"/>
      <c r="AL2362" s="1"/>
      <c r="AM2362" s="4"/>
      <c r="AZ2362" s="1">
        <v>4.2857142860000002</v>
      </c>
    </row>
    <row r="2363" spans="1:93" x14ac:dyDescent="0.25">
      <c r="A2363" s="1" t="s">
        <v>430</v>
      </c>
      <c r="B2363" s="1" t="s">
        <v>158</v>
      </c>
      <c r="C2363" s="84">
        <v>2007</v>
      </c>
      <c r="D2363" s="3">
        <v>39286</v>
      </c>
      <c r="E2363" s="3"/>
      <c r="AJ2363" s="4"/>
      <c r="AK2363" s="1"/>
      <c r="AL2363" s="1"/>
      <c r="AM2363" s="4"/>
      <c r="AZ2363" s="1">
        <v>4.5714285710000002</v>
      </c>
    </row>
    <row r="2364" spans="1:93" x14ac:dyDescent="0.25">
      <c r="A2364" s="1" t="s">
        <v>430</v>
      </c>
      <c r="B2364" s="1" t="s">
        <v>158</v>
      </c>
      <c r="C2364" s="84">
        <v>2007</v>
      </c>
      <c r="D2364" s="3">
        <v>39289</v>
      </c>
      <c r="E2364" s="3"/>
      <c r="AJ2364" s="4"/>
      <c r="AK2364" s="1"/>
      <c r="AL2364" s="1"/>
      <c r="AM2364" s="4"/>
      <c r="AZ2364" s="1">
        <v>5</v>
      </c>
    </row>
    <row r="2365" spans="1:93" x14ac:dyDescent="0.25">
      <c r="A2365" s="1" t="s">
        <v>430</v>
      </c>
      <c r="B2365" s="1" t="s">
        <v>158</v>
      </c>
      <c r="C2365" s="84">
        <v>2007</v>
      </c>
      <c r="D2365" s="3">
        <v>39296</v>
      </c>
      <c r="E2365" s="3"/>
      <c r="AJ2365" s="4"/>
      <c r="AK2365" s="1"/>
      <c r="AL2365" s="1"/>
      <c r="AM2365" s="4"/>
      <c r="AZ2365" s="1">
        <v>5.1428571429999996</v>
      </c>
    </row>
    <row r="2366" spans="1:93" x14ac:dyDescent="0.25">
      <c r="A2366" s="1" t="s">
        <v>430</v>
      </c>
      <c r="B2366" s="1" t="s">
        <v>158</v>
      </c>
      <c r="C2366" s="84">
        <v>2007</v>
      </c>
      <c r="D2366" s="3">
        <v>39297</v>
      </c>
      <c r="E2366" s="3"/>
      <c r="AJ2366" s="4"/>
      <c r="AK2366" s="1"/>
      <c r="AL2366" s="1"/>
      <c r="AM2366" s="4"/>
      <c r="AZ2366" s="1">
        <v>5.5714285710000002</v>
      </c>
    </row>
    <row r="2367" spans="1:93" x14ac:dyDescent="0.25">
      <c r="A2367" s="1" t="s">
        <v>430</v>
      </c>
      <c r="B2367" s="1" t="s">
        <v>158</v>
      </c>
      <c r="C2367" s="84">
        <v>2007</v>
      </c>
      <c r="D2367" s="3">
        <v>39300</v>
      </c>
      <c r="E2367" s="3"/>
      <c r="AJ2367" s="4"/>
      <c r="AK2367" s="1"/>
      <c r="AL2367" s="1"/>
      <c r="AM2367" s="4"/>
      <c r="AZ2367" s="1">
        <v>5.7142857139999998</v>
      </c>
    </row>
    <row r="2368" spans="1:93" x14ac:dyDescent="0.25">
      <c r="A2368" s="1" t="s">
        <v>430</v>
      </c>
      <c r="B2368" s="1" t="s">
        <v>158</v>
      </c>
      <c r="C2368" s="84">
        <v>2007</v>
      </c>
      <c r="D2368" s="3">
        <v>39301</v>
      </c>
      <c r="E2368" s="3"/>
      <c r="AJ2368" s="4"/>
      <c r="AK2368" s="1"/>
      <c r="AL2368" s="1"/>
      <c r="AM2368" s="4"/>
      <c r="AZ2368" s="1">
        <v>6</v>
      </c>
    </row>
    <row r="2369" spans="1:87" x14ac:dyDescent="0.25">
      <c r="A2369" s="1" t="s">
        <v>430</v>
      </c>
      <c r="B2369" s="1" t="s">
        <v>158</v>
      </c>
      <c r="C2369" s="84">
        <v>2007</v>
      </c>
      <c r="D2369" s="3">
        <v>39302</v>
      </c>
      <c r="E2369" s="3"/>
      <c r="AJ2369" s="4">
        <v>375.34</v>
      </c>
      <c r="AK2369" s="1"/>
      <c r="AL2369" s="1"/>
      <c r="AM2369" s="4"/>
      <c r="AP2369" s="1">
        <v>0</v>
      </c>
      <c r="AX2369" s="1">
        <v>47.143853970000002</v>
      </c>
      <c r="BD2369" s="1">
        <v>6.3641478449999997</v>
      </c>
      <c r="BG2369" s="1">
        <v>187.65918669999999</v>
      </c>
      <c r="BH2369" s="1">
        <v>33913.329570789421</v>
      </c>
      <c r="BW2369" s="1">
        <v>140.5350607</v>
      </c>
    </row>
    <row r="2370" spans="1:87" x14ac:dyDescent="0.25">
      <c r="A2370" s="1" t="s">
        <v>430</v>
      </c>
      <c r="B2370" s="1" t="s">
        <v>158</v>
      </c>
      <c r="C2370" s="84">
        <v>2007</v>
      </c>
      <c r="D2370" s="3">
        <v>39307</v>
      </c>
      <c r="E2370" s="3"/>
      <c r="AJ2370" s="4"/>
      <c r="AK2370" s="1"/>
      <c r="AL2370" s="1"/>
      <c r="AM2370" s="4"/>
      <c r="AZ2370" s="1">
        <v>6.1428571429999996</v>
      </c>
    </row>
    <row r="2371" spans="1:87" x14ac:dyDescent="0.25">
      <c r="A2371" s="1" t="s">
        <v>430</v>
      </c>
      <c r="B2371" s="1" t="s">
        <v>158</v>
      </c>
      <c r="C2371" s="84">
        <v>2007</v>
      </c>
      <c r="D2371" s="3">
        <v>39308</v>
      </c>
      <c r="E2371" s="3"/>
      <c r="AJ2371" s="4"/>
      <c r="AK2371" s="1"/>
      <c r="AL2371" s="1"/>
      <c r="AM2371" s="4"/>
      <c r="AZ2371" s="1">
        <v>6.2857142860000002</v>
      </c>
    </row>
    <row r="2372" spans="1:87" x14ac:dyDescent="0.25">
      <c r="A2372" s="1" t="s">
        <v>430</v>
      </c>
      <c r="B2372" s="1" t="s">
        <v>158</v>
      </c>
      <c r="C2372" s="84">
        <v>2007</v>
      </c>
      <c r="D2372" s="3">
        <v>39309</v>
      </c>
      <c r="E2372" s="3"/>
      <c r="AJ2372" s="4"/>
      <c r="AK2372" s="1"/>
      <c r="AL2372" s="1"/>
      <c r="AM2372" s="4"/>
      <c r="AZ2372" s="1">
        <v>6.7142857139999998</v>
      </c>
    </row>
    <row r="2373" spans="1:87" x14ac:dyDescent="0.25">
      <c r="A2373" s="1" t="s">
        <v>430</v>
      </c>
      <c r="B2373" s="1" t="s">
        <v>158</v>
      </c>
      <c r="C2373" s="84">
        <v>2007</v>
      </c>
      <c r="D2373" s="3">
        <v>39311</v>
      </c>
      <c r="E2373" s="3"/>
      <c r="AJ2373" s="4"/>
      <c r="AK2373" s="1"/>
      <c r="AL2373" s="1"/>
      <c r="AM2373" s="4"/>
      <c r="AZ2373" s="1">
        <v>6.8571428570000004</v>
      </c>
    </row>
    <row r="2374" spans="1:87" x14ac:dyDescent="0.25">
      <c r="A2374" s="1" t="s">
        <v>430</v>
      </c>
      <c r="B2374" s="1" t="s">
        <v>158</v>
      </c>
      <c r="C2374" s="84">
        <v>2007</v>
      </c>
      <c r="D2374" s="3">
        <v>39312</v>
      </c>
      <c r="E2374" s="3"/>
      <c r="AJ2374" s="4"/>
      <c r="AK2374" s="1"/>
      <c r="AL2374" s="1"/>
      <c r="AM2374" s="4"/>
      <c r="AZ2374" s="1">
        <v>7</v>
      </c>
    </row>
    <row r="2375" spans="1:87" x14ac:dyDescent="0.25">
      <c r="A2375" s="1" t="s">
        <v>430</v>
      </c>
      <c r="B2375" s="1" t="s">
        <v>158</v>
      </c>
      <c r="C2375" s="84">
        <v>2007</v>
      </c>
      <c r="D2375" s="3">
        <v>39318</v>
      </c>
      <c r="E2375" s="3"/>
      <c r="AJ2375" s="4"/>
      <c r="AK2375" s="1"/>
      <c r="AL2375" s="1"/>
      <c r="AM2375" s="4"/>
      <c r="AZ2375" s="1">
        <v>7.2857142860000002</v>
      </c>
    </row>
    <row r="2376" spans="1:87" x14ac:dyDescent="0.25">
      <c r="A2376" s="1" t="s">
        <v>430</v>
      </c>
      <c r="B2376" s="1" t="s">
        <v>158</v>
      </c>
      <c r="C2376" s="84">
        <v>2007</v>
      </c>
      <c r="D2376" s="3">
        <v>39319</v>
      </c>
      <c r="E2376" s="3"/>
      <c r="AJ2376" s="4"/>
      <c r="AK2376" s="1"/>
      <c r="AL2376" s="1"/>
      <c r="AM2376" s="4"/>
      <c r="AZ2376" s="1">
        <v>7.4285714289999998</v>
      </c>
    </row>
    <row r="2377" spans="1:87" x14ac:dyDescent="0.25">
      <c r="A2377" s="1" t="s">
        <v>430</v>
      </c>
      <c r="B2377" s="1" t="s">
        <v>158</v>
      </c>
      <c r="C2377" s="84">
        <v>2007</v>
      </c>
      <c r="D2377" s="3">
        <v>39320</v>
      </c>
      <c r="E2377" s="3"/>
      <c r="AJ2377" s="4"/>
      <c r="AK2377" s="1"/>
      <c r="AL2377" s="1"/>
      <c r="AM2377" s="4"/>
      <c r="AZ2377" s="1">
        <v>7.7142857139999998</v>
      </c>
    </row>
    <row r="2378" spans="1:87" x14ac:dyDescent="0.25">
      <c r="A2378" s="1" t="s">
        <v>430</v>
      </c>
      <c r="B2378" s="1" t="s">
        <v>158</v>
      </c>
      <c r="C2378" s="84">
        <v>2007</v>
      </c>
      <c r="D2378" s="3">
        <v>39321</v>
      </c>
      <c r="E2378" s="3"/>
      <c r="AJ2378" s="4"/>
      <c r="AK2378" s="1"/>
      <c r="AL2378" s="1"/>
      <c r="AM2378" s="4"/>
      <c r="AZ2378" s="1">
        <v>7.8571428570000004</v>
      </c>
    </row>
    <row r="2379" spans="1:87" x14ac:dyDescent="0.25">
      <c r="A2379" s="1" t="s">
        <v>430</v>
      </c>
      <c r="B2379" s="1" t="s">
        <v>158</v>
      </c>
      <c r="C2379" s="84">
        <v>2007</v>
      </c>
      <c r="D2379" s="3">
        <v>39322</v>
      </c>
      <c r="E2379" s="3"/>
      <c r="AJ2379" s="4"/>
      <c r="AK2379" s="1"/>
      <c r="AL2379" s="1"/>
      <c r="AM2379" s="4"/>
      <c r="CB2379" s="1">
        <v>512</v>
      </c>
      <c r="CC2379" s="1">
        <v>0.30099999999999999</v>
      </c>
      <c r="CD2379" s="1">
        <v>0.373</v>
      </c>
      <c r="CE2379" s="1">
        <v>0.35499999999999998</v>
      </c>
      <c r="CF2379" s="1">
        <v>0.312</v>
      </c>
      <c r="CG2379" s="1">
        <v>0.32</v>
      </c>
      <c r="CH2379" s="1">
        <v>0.33400000000000002</v>
      </c>
      <c r="CI2379" s="1">
        <v>0.30299999999999999</v>
      </c>
    </row>
    <row r="2380" spans="1:87" x14ac:dyDescent="0.25">
      <c r="A2380" s="1" t="s">
        <v>430</v>
      </c>
      <c r="B2380" s="1" t="s">
        <v>158</v>
      </c>
      <c r="C2380" s="84">
        <v>2007</v>
      </c>
      <c r="D2380" s="3">
        <v>39323</v>
      </c>
      <c r="E2380" s="3"/>
      <c r="AJ2380" s="4">
        <v>555.12</v>
      </c>
      <c r="AK2380" s="1"/>
      <c r="AL2380" s="1"/>
      <c r="AM2380" s="4"/>
      <c r="AP2380" s="1">
        <v>0</v>
      </c>
      <c r="AX2380" s="1">
        <v>105.4114635</v>
      </c>
      <c r="BD2380" s="1">
        <v>4.342824866</v>
      </c>
      <c r="BG2380" s="1">
        <v>182.75945350000001</v>
      </c>
      <c r="BH2380" s="1">
        <v>23762.518337719997</v>
      </c>
      <c r="BW2380" s="1">
        <v>266.94773359999999</v>
      </c>
      <c r="CA2380" s="1">
        <v>506.08041589999999</v>
      </c>
    </row>
    <row r="2381" spans="1:87" x14ac:dyDescent="0.25">
      <c r="A2381" s="1" t="s">
        <v>430</v>
      </c>
      <c r="B2381" s="1" t="s">
        <v>158</v>
      </c>
      <c r="C2381" s="84">
        <v>2007</v>
      </c>
      <c r="D2381" s="3">
        <v>39326</v>
      </c>
      <c r="E2381" s="3"/>
      <c r="AJ2381" s="4"/>
      <c r="AK2381" s="1"/>
      <c r="AL2381" s="1"/>
      <c r="AM2381" s="4"/>
      <c r="AZ2381" s="1">
        <v>8.1428571430000005</v>
      </c>
    </row>
    <row r="2382" spans="1:87" x14ac:dyDescent="0.25">
      <c r="A2382" s="1" t="s">
        <v>430</v>
      </c>
      <c r="B2382" s="1" t="s">
        <v>158</v>
      </c>
      <c r="C2382" s="84">
        <v>2007</v>
      </c>
      <c r="D2382" s="3">
        <v>39327</v>
      </c>
      <c r="E2382" s="3"/>
      <c r="AJ2382" s="4"/>
      <c r="AK2382" s="1"/>
      <c r="AL2382" s="1"/>
      <c r="AM2382" s="4"/>
      <c r="AZ2382" s="1">
        <v>8</v>
      </c>
    </row>
    <row r="2383" spans="1:87" x14ac:dyDescent="0.25">
      <c r="A2383" s="1" t="s">
        <v>430</v>
      </c>
      <c r="B2383" s="1" t="s">
        <v>158</v>
      </c>
      <c r="C2383" s="84">
        <v>2007</v>
      </c>
      <c r="D2383" s="3">
        <v>39328</v>
      </c>
      <c r="E2383" s="3"/>
      <c r="AJ2383" s="4"/>
      <c r="AK2383" s="1"/>
      <c r="AL2383" s="1"/>
      <c r="AM2383" s="4"/>
      <c r="AZ2383" s="1">
        <v>8.8571428569999995</v>
      </c>
    </row>
    <row r="2384" spans="1:87" x14ac:dyDescent="0.25">
      <c r="A2384" s="1" t="s">
        <v>430</v>
      </c>
      <c r="B2384" s="1" t="s">
        <v>158</v>
      </c>
      <c r="C2384" s="84">
        <v>2007</v>
      </c>
      <c r="D2384" s="3">
        <v>39332</v>
      </c>
      <c r="E2384" s="3"/>
      <c r="AJ2384" s="4"/>
      <c r="AK2384" s="1"/>
      <c r="AL2384" s="1"/>
      <c r="AM2384" s="4"/>
      <c r="AZ2384" s="1">
        <v>9</v>
      </c>
    </row>
    <row r="2385" spans="1:87" x14ac:dyDescent="0.25">
      <c r="A2385" s="1" t="s">
        <v>430</v>
      </c>
      <c r="B2385" s="1" t="s">
        <v>158</v>
      </c>
      <c r="C2385" s="84">
        <v>2007</v>
      </c>
      <c r="D2385" s="3">
        <v>39353</v>
      </c>
      <c r="E2385" s="3"/>
      <c r="AJ2385" s="4">
        <v>1063.3900000000001</v>
      </c>
      <c r="AK2385" s="1"/>
      <c r="AL2385" s="1"/>
      <c r="AM2385" s="4"/>
      <c r="AP2385" s="1">
        <v>168.61988310000001</v>
      </c>
      <c r="AX2385" s="1">
        <v>97.092175240000003</v>
      </c>
      <c r="BD2385" s="1">
        <v>5.0748375389999998</v>
      </c>
      <c r="BG2385" s="1">
        <v>161.9638956</v>
      </c>
      <c r="BH2385" s="1">
        <v>31333.140755557015</v>
      </c>
      <c r="BW2385" s="1">
        <v>635.71152329999995</v>
      </c>
      <c r="CA2385" s="1">
        <v>429.0173972</v>
      </c>
    </row>
    <row r="2386" spans="1:87" x14ac:dyDescent="0.25">
      <c r="A2386" s="1" t="s">
        <v>430</v>
      </c>
      <c r="B2386" s="1" t="s">
        <v>158</v>
      </c>
      <c r="C2386" s="84">
        <v>2007</v>
      </c>
      <c r="D2386" s="3">
        <v>39402</v>
      </c>
      <c r="E2386" s="3"/>
      <c r="AJ2386" s="4">
        <v>1369.7</v>
      </c>
      <c r="AK2386" s="1"/>
      <c r="AL2386" s="1"/>
      <c r="AM2386" s="4"/>
      <c r="AP2386" s="1">
        <v>483.05770130000002</v>
      </c>
      <c r="AT2386" s="1">
        <v>394</v>
      </c>
      <c r="AX2386" s="1">
        <v>0</v>
      </c>
      <c r="BD2386" s="1">
        <v>0</v>
      </c>
      <c r="BG2386" s="1">
        <v>0</v>
      </c>
      <c r="CB2386" s="1">
        <v>374</v>
      </c>
      <c r="CC2386" s="1">
        <v>0.13779018000000001</v>
      </c>
      <c r="CD2386" s="1">
        <v>0.25352712999999999</v>
      </c>
      <c r="CE2386" s="1">
        <v>0.26724658899999998</v>
      </c>
      <c r="CF2386" s="1">
        <v>0.23796968399999999</v>
      </c>
      <c r="CG2386" s="1">
        <v>0.23979756099999999</v>
      </c>
      <c r="CH2386" s="1">
        <v>0.278082467</v>
      </c>
    </row>
    <row r="2387" spans="1:87" x14ac:dyDescent="0.25">
      <c r="A2387" s="1" t="s">
        <v>430</v>
      </c>
      <c r="B2387" s="1" t="s">
        <v>158</v>
      </c>
      <c r="C2387" s="84">
        <v>2007</v>
      </c>
      <c r="D2387" s="3">
        <v>39402</v>
      </c>
      <c r="E2387" s="3"/>
      <c r="AJ2387" s="4"/>
      <c r="AK2387" s="1"/>
      <c r="AL2387" s="1"/>
      <c r="AM2387" s="4"/>
      <c r="CB2387" s="1">
        <v>374</v>
      </c>
      <c r="CC2387" s="1">
        <v>0.13800000000000001</v>
      </c>
      <c r="CD2387" s="1">
        <v>0.253</v>
      </c>
      <c r="CE2387" s="1">
        <v>0.26800000000000002</v>
      </c>
      <c r="CF2387" s="1">
        <v>0.23799999999999999</v>
      </c>
      <c r="CG2387" s="1">
        <v>0.24399999999999999</v>
      </c>
      <c r="CH2387" s="1">
        <v>0.27800000000000002</v>
      </c>
      <c r="CI2387" s="1">
        <v>0.183</v>
      </c>
    </row>
    <row r="2388" spans="1:87" x14ac:dyDescent="0.25">
      <c r="A2388" s="1" t="s">
        <v>430</v>
      </c>
      <c r="B2388" s="1" t="s">
        <v>159</v>
      </c>
      <c r="C2388" s="84">
        <v>2007</v>
      </c>
      <c r="D2388" s="3">
        <v>39205</v>
      </c>
      <c r="E2388" s="3"/>
      <c r="AJ2388" s="4"/>
      <c r="AK2388" s="1"/>
      <c r="AL2388" s="1"/>
      <c r="AM2388" s="4"/>
      <c r="CB2388" s="1">
        <v>438</v>
      </c>
      <c r="CC2388" s="1">
        <v>0.219</v>
      </c>
      <c r="CD2388" s="1">
        <v>0.22900000000000001</v>
      </c>
      <c r="CE2388" s="1">
        <v>0.255</v>
      </c>
      <c r="CF2388" s="1">
        <v>0.30599999999999999</v>
      </c>
      <c r="CG2388" s="1">
        <v>0.33200000000000002</v>
      </c>
      <c r="CH2388" s="1">
        <v>0.32800000000000001</v>
      </c>
      <c r="CI2388" s="1">
        <v>0.32800000000000001</v>
      </c>
    </row>
    <row r="2389" spans="1:87" x14ac:dyDescent="0.25">
      <c r="A2389" s="1" t="s">
        <v>430</v>
      </c>
      <c r="B2389" s="1" t="s">
        <v>159</v>
      </c>
      <c r="C2389" s="84">
        <v>2007</v>
      </c>
      <c r="D2389" s="3">
        <v>39272</v>
      </c>
      <c r="E2389" s="3"/>
      <c r="AJ2389" s="4">
        <v>107.93</v>
      </c>
      <c r="AK2389" s="1"/>
      <c r="AL2389" s="1"/>
      <c r="AM2389" s="4"/>
      <c r="AP2389" s="1">
        <v>0</v>
      </c>
      <c r="AX2389" s="1">
        <v>0</v>
      </c>
      <c r="BD2389" s="1">
        <v>2.6822974510000002</v>
      </c>
      <c r="BG2389" s="1">
        <v>85.5906126</v>
      </c>
      <c r="BH2389" s="1">
        <v>31338.687377469516</v>
      </c>
      <c r="BW2389" s="1">
        <v>22.3367714</v>
      </c>
    </row>
    <row r="2390" spans="1:87" x14ac:dyDescent="0.25">
      <c r="A2390" s="1" t="s">
        <v>430</v>
      </c>
      <c r="B2390" s="1" t="s">
        <v>159</v>
      </c>
      <c r="C2390" s="84">
        <v>2007</v>
      </c>
      <c r="D2390" s="3">
        <v>39302</v>
      </c>
      <c r="E2390" s="3"/>
      <c r="AJ2390" s="4">
        <v>305.11</v>
      </c>
      <c r="AK2390" s="1"/>
      <c r="AL2390" s="1"/>
      <c r="AM2390" s="4"/>
      <c r="AP2390" s="1">
        <v>0</v>
      </c>
      <c r="AX2390" s="1">
        <v>40.359489269999997</v>
      </c>
      <c r="BD2390" s="1">
        <v>4.7832769690000001</v>
      </c>
      <c r="BG2390" s="1">
        <v>157.59216570000001</v>
      </c>
      <c r="BH2390" s="1">
        <v>30352.250990045632</v>
      </c>
      <c r="BW2390" s="1">
        <v>107.162745</v>
      </c>
    </row>
    <row r="2391" spans="1:87" x14ac:dyDescent="0.25">
      <c r="A2391" s="1" t="s">
        <v>430</v>
      </c>
      <c r="B2391" s="1" t="s">
        <v>159</v>
      </c>
      <c r="C2391" s="84">
        <v>2007</v>
      </c>
      <c r="D2391" s="3">
        <v>39322</v>
      </c>
      <c r="E2391" s="3"/>
      <c r="AJ2391" s="4"/>
      <c r="AK2391" s="1"/>
      <c r="AL2391" s="1"/>
      <c r="AM2391" s="4"/>
      <c r="CB2391" s="1">
        <v>481</v>
      </c>
      <c r="CC2391" s="1">
        <v>0.19600000000000001</v>
      </c>
      <c r="CD2391" s="1">
        <v>0.27400000000000002</v>
      </c>
      <c r="CE2391" s="1">
        <v>0.373</v>
      </c>
      <c r="CF2391" s="1">
        <v>0.38300000000000001</v>
      </c>
      <c r="CG2391" s="1">
        <v>0.33700000000000002</v>
      </c>
      <c r="CH2391" s="1">
        <v>0.29199999999999998</v>
      </c>
      <c r="CI2391" s="1">
        <v>0.35199999999999998</v>
      </c>
    </row>
    <row r="2392" spans="1:87" x14ac:dyDescent="0.25">
      <c r="A2392" s="1" t="s">
        <v>430</v>
      </c>
      <c r="B2392" s="1" t="s">
        <v>159</v>
      </c>
      <c r="C2392" s="84">
        <v>2007</v>
      </c>
      <c r="D2392" s="3">
        <v>39323</v>
      </c>
      <c r="E2392" s="3"/>
      <c r="AJ2392" s="4">
        <v>527.75</v>
      </c>
      <c r="AK2392" s="1"/>
      <c r="AL2392" s="1"/>
      <c r="AM2392" s="4"/>
      <c r="AP2392" s="1">
        <v>0</v>
      </c>
      <c r="AX2392" s="1">
        <v>135.3175516</v>
      </c>
      <c r="BD2392" s="1">
        <v>4.1283082139999996</v>
      </c>
      <c r="BG2392" s="1">
        <v>162.8070907</v>
      </c>
      <c r="BH2392" s="1">
        <v>25357.054148255604</v>
      </c>
      <c r="BW2392" s="1">
        <v>229.6248458</v>
      </c>
      <c r="CA2392" s="1">
        <v>679.92792440000005</v>
      </c>
    </row>
    <row r="2393" spans="1:87" x14ac:dyDescent="0.25">
      <c r="A2393" s="1" t="s">
        <v>430</v>
      </c>
      <c r="B2393" s="1" t="s">
        <v>159</v>
      </c>
      <c r="C2393" s="84">
        <v>2007</v>
      </c>
      <c r="D2393" s="3">
        <v>39353</v>
      </c>
      <c r="E2393" s="3"/>
      <c r="AJ2393" s="4">
        <v>998.25</v>
      </c>
      <c r="AK2393" s="1"/>
      <c r="AL2393" s="1"/>
      <c r="AM2393" s="4"/>
      <c r="AP2393" s="1">
        <v>144.09461820000001</v>
      </c>
      <c r="AX2393" s="1">
        <v>136.4983302</v>
      </c>
      <c r="BD2393" s="1">
        <v>4.8132434760000002</v>
      </c>
      <c r="BG2393" s="1">
        <v>149.3478595</v>
      </c>
      <c r="BH2393" s="1">
        <v>32228.406166583805</v>
      </c>
      <c r="BW2393" s="1">
        <v>568.31185340000002</v>
      </c>
      <c r="CA2393" s="1">
        <v>420.98791469999998</v>
      </c>
    </row>
    <row r="2394" spans="1:87" x14ac:dyDescent="0.25">
      <c r="A2394" s="1" t="s">
        <v>430</v>
      </c>
      <c r="B2394" s="1" t="s">
        <v>159</v>
      </c>
      <c r="C2394" s="84">
        <v>2007</v>
      </c>
      <c r="D2394" s="3">
        <v>39402</v>
      </c>
      <c r="E2394" s="3"/>
      <c r="AJ2394" s="4">
        <v>945.96</v>
      </c>
      <c r="AK2394" s="1"/>
      <c r="AL2394" s="1"/>
      <c r="AM2394" s="4"/>
      <c r="AP2394" s="1">
        <v>301.0316267</v>
      </c>
      <c r="AT2394" s="1">
        <v>301</v>
      </c>
      <c r="AX2394" s="1">
        <v>0</v>
      </c>
      <c r="BD2394" s="1">
        <v>0</v>
      </c>
      <c r="BG2394" s="1">
        <v>0</v>
      </c>
      <c r="CB2394" s="1">
        <v>355</v>
      </c>
      <c r="CC2394" s="1">
        <v>0.13793666700000001</v>
      </c>
      <c r="CD2394" s="1">
        <v>0.17433238700000001</v>
      </c>
      <c r="CE2394" s="1">
        <v>0.21581035300000001</v>
      </c>
      <c r="CF2394" s="1">
        <v>0.27757904</v>
      </c>
      <c r="CG2394" s="1">
        <v>0.28104812800000001</v>
      </c>
      <c r="CH2394" s="1">
        <v>0.24736988500000001</v>
      </c>
    </row>
    <row r="2395" spans="1:87" x14ac:dyDescent="0.25">
      <c r="A2395" s="1" t="s">
        <v>430</v>
      </c>
      <c r="B2395" s="1" t="s">
        <v>159</v>
      </c>
      <c r="C2395" s="84">
        <v>2007</v>
      </c>
      <c r="D2395" s="3">
        <v>39402</v>
      </c>
      <c r="E2395" s="3"/>
      <c r="AJ2395" s="4"/>
      <c r="AK2395" s="1"/>
      <c r="AL2395" s="1"/>
      <c r="AM2395" s="4"/>
      <c r="CB2395" s="1">
        <v>356</v>
      </c>
      <c r="CC2395" s="1">
        <v>0.13800000000000001</v>
      </c>
      <c r="CD2395" s="1">
        <v>0.17399999999999999</v>
      </c>
      <c r="CE2395" s="1">
        <v>0.216</v>
      </c>
      <c r="CF2395" s="1">
        <v>0.27800000000000002</v>
      </c>
      <c r="CG2395" s="1">
        <v>0.28399999999999997</v>
      </c>
      <c r="CH2395" s="1">
        <v>0.247</v>
      </c>
      <c r="CI2395" s="1">
        <v>0.191</v>
      </c>
    </row>
    <row r="2396" spans="1:87" x14ac:dyDescent="0.25">
      <c r="A2396" s="1" t="s">
        <v>430</v>
      </c>
      <c r="B2396" s="1" t="s">
        <v>160</v>
      </c>
      <c r="C2396" s="84">
        <v>2006</v>
      </c>
      <c r="D2396" s="3">
        <v>38876</v>
      </c>
      <c r="E2396" s="3"/>
      <c r="F2396" s="1" t="s">
        <v>118</v>
      </c>
      <c r="AJ2396" s="4"/>
      <c r="AK2396" s="1"/>
      <c r="AL2396" s="1"/>
      <c r="AM2396" s="4"/>
      <c r="BS2396" s="1">
        <v>25.8</v>
      </c>
    </row>
    <row r="2397" spans="1:87" x14ac:dyDescent="0.25">
      <c r="A2397" s="1" t="s">
        <v>430</v>
      </c>
      <c r="B2397" s="1" t="s">
        <v>160</v>
      </c>
      <c r="C2397" s="84">
        <v>2006</v>
      </c>
      <c r="D2397" s="3">
        <v>38939</v>
      </c>
      <c r="E2397" s="3"/>
      <c r="F2397" s="1" t="s">
        <v>118</v>
      </c>
      <c r="AJ2397" s="4"/>
      <c r="AK2397" s="1"/>
      <c r="AL2397" s="1"/>
      <c r="AM2397" s="4"/>
      <c r="BS2397" s="1">
        <v>34</v>
      </c>
    </row>
    <row r="2398" spans="1:87" x14ac:dyDescent="0.25">
      <c r="A2398" s="1" t="s">
        <v>430</v>
      </c>
      <c r="B2398" s="1" t="s">
        <v>160</v>
      </c>
      <c r="C2398" s="84">
        <v>2006</v>
      </c>
      <c r="D2398" s="3">
        <v>38947</v>
      </c>
      <c r="E2398" s="3"/>
      <c r="F2398" s="1" t="s">
        <v>118</v>
      </c>
      <c r="AJ2398" s="4"/>
      <c r="AK2398" s="1"/>
      <c r="AL2398" s="1"/>
      <c r="AM2398" s="4"/>
      <c r="BS2398" s="1">
        <v>35</v>
      </c>
    </row>
    <row r="2399" spans="1:87" x14ac:dyDescent="0.25">
      <c r="A2399" s="1" t="s">
        <v>430</v>
      </c>
      <c r="B2399" s="1" t="s">
        <v>160</v>
      </c>
      <c r="C2399" s="84">
        <v>2006</v>
      </c>
      <c r="D2399" s="3">
        <v>38968</v>
      </c>
      <c r="E2399" s="3"/>
      <c r="F2399" s="1" t="s">
        <v>118</v>
      </c>
      <c r="AJ2399" s="4"/>
      <c r="AK2399" s="1"/>
      <c r="AL2399" s="1"/>
      <c r="AM2399" s="4"/>
      <c r="BS2399" s="1">
        <v>43</v>
      </c>
    </row>
    <row r="2400" spans="1:87" x14ac:dyDescent="0.25">
      <c r="A2400" s="1" t="s">
        <v>430</v>
      </c>
      <c r="B2400" s="1" t="s">
        <v>161</v>
      </c>
      <c r="C2400" s="84">
        <v>2006</v>
      </c>
      <c r="D2400" s="3">
        <v>38876</v>
      </c>
      <c r="E2400" s="3"/>
      <c r="F2400" s="1" t="s">
        <v>123</v>
      </c>
      <c r="AJ2400" s="4"/>
      <c r="AK2400" s="1"/>
      <c r="AL2400" s="1"/>
      <c r="AM2400" s="4"/>
      <c r="BS2400" s="1">
        <v>25.8</v>
      </c>
    </row>
    <row r="2401" spans="1:71" x14ac:dyDescent="0.25">
      <c r="A2401" s="1" t="s">
        <v>430</v>
      </c>
      <c r="B2401" s="1" t="s">
        <v>161</v>
      </c>
      <c r="C2401" s="84">
        <v>2006</v>
      </c>
      <c r="D2401" s="3">
        <v>38939</v>
      </c>
      <c r="E2401" s="3"/>
      <c r="F2401" s="1" t="s">
        <v>123</v>
      </c>
      <c r="AJ2401" s="4"/>
      <c r="AK2401" s="1"/>
      <c r="AL2401" s="1"/>
      <c r="AM2401" s="4"/>
      <c r="BS2401" s="1">
        <v>34</v>
      </c>
    </row>
    <row r="2402" spans="1:71" x14ac:dyDescent="0.25">
      <c r="A2402" s="1" t="s">
        <v>430</v>
      </c>
      <c r="B2402" s="1" t="s">
        <v>161</v>
      </c>
      <c r="C2402" s="84">
        <v>2006</v>
      </c>
      <c r="D2402" s="3">
        <v>38947</v>
      </c>
      <c r="E2402" s="3"/>
      <c r="F2402" s="1" t="s">
        <v>123</v>
      </c>
      <c r="AJ2402" s="4"/>
      <c r="AK2402" s="1"/>
      <c r="AL2402" s="1"/>
      <c r="AM2402" s="4"/>
      <c r="BS2402" s="1">
        <v>33</v>
      </c>
    </row>
    <row r="2403" spans="1:71" x14ac:dyDescent="0.25">
      <c r="A2403" s="1" t="s">
        <v>430</v>
      </c>
      <c r="B2403" s="1" t="s">
        <v>161</v>
      </c>
      <c r="C2403" s="84">
        <v>2006</v>
      </c>
      <c r="D2403" s="3">
        <v>38968</v>
      </c>
      <c r="E2403" s="3"/>
      <c r="F2403" s="1" t="s">
        <v>123</v>
      </c>
      <c r="AJ2403" s="4"/>
      <c r="AK2403" s="1"/>
      <c r="AL2403" s="1"/>
      <c r="AM2403" s="4"/>
      <c r="BS2403" s="1">
        <v>39</v>
      </c>
    </row>
    <row r="2404" spans="1:71" x14ac:dyDescent="0.25">
      <c r="A2404" s="1" t="s">
        <v>430</v>
      </c>
      <c r="B2404" s="1" t="s">
        <v>162</v>
      </c>
      <c r="C2404" s="84">
        <v>2006</v>
      </c>
      <c r="D2404" s="3">
        <v>38876</v>
      </c>
      <c r="E2404" s="3"/>
      <c r="F2404" s="1" t="s">
        <v>125</v>
      </c>
      <c r="AJ2404" s="4"/>
      <c r="AK2404" s="1"/>
      <c r="AL2404" s="1"/>
      <c r="AM2404" s="4"/>
      <c r="BS2404" s="1">
        <v>25.8</v>
      </c>
    </row>
    <row r="2405" spans="1:71" x14ac:dyDescent="0.25">
      <c r="A2405" s="1" t="s">
        <v>430</v>
      </c>
      <c r="B2405" s="1" t="s">
        <v>162</v>
      </c>
      <c r="C2405" s="84">
        <v>2006</v>
      </c>
      <c r="D2405" s="3">
        <v>38939</v>
      </c>
      <c r="E2405" s="3"/>
      <c r="F2405" s="1" t="s">
        <v>125</v>
      </c>
      <c r="AJ2405" s="4"/>
      <c r="AK2405" s="1"/>
      <c r="AL2405" s="1"/>
      <c r="AM2405" s="4"/>
      <c r="BS2405" s="1">
        <v>34</v>
      </c>
    </row>
    <row r="2406" spans="1:71" x14ac:dyDescent="0.25">
      <c r="A2406" s="1" t="s">
        <v>430</v>
      </c>
      <c r="B2406" s="1" t="s">
        <v>162</v>
      </c>
      <c r="C2406" s="84">
        <v>2006</v>
      </c>
      <c r="D2406" s="3">
        <v>38947</v>
      </c>
      <c r="E2406" s="3"/>
      <c r="F2406" s="1" t="s">
        <v>125</v>
      </c>
      <c r="AJ2406" s="4"/>
      <c r="AK2406" s="1"/>
      <c r="AL2406" s="1"/>
      <c r="AM2406" s="4"/>
      <c r="BS2406" s="1">
        <v>32</v>
      </c>
    </row>
    <row r="2407" spans="1:71" x14ac:dyDescent="0.25">
      <c r="A2407" s="1" t="s">
        <v>430</v>
      </c>
      <c r="B2407" s="1" t="s">
        <v>162</v>
      </c>
      <c r="C2407" s="84">
        <v>2006</v>
      </c>
      <c r="D2407" s="3">
        <v>38968</v>
      </c>
      <c r="E2407" s="3"/>
      <c r="F2407" s="1" t="s">
        <v>125</v>
      </c>
      <c r="AJ2407" s="4"/>
      <c r="AK2407" s="1"/>
      <c r="AL2407" s="1"/>
      <c r="AM2407" s="4"/>
      <c r="BS2407" s="1">
        <v>34</v>
      </c>
    </row>
    <row r="2408" spans="1:71" x14ac:dyDescent="0.25">
      <c r="A2408" s="1" t="s">
        <v>430</v>
      </c>
      <c r="B2408" s="1" t="s">
        <v>163</v>
      </c>
      <c r="C2408" s="84">
        <v>2006</v>
      </c>
      <c r="D2408" s="3">
        <v>38876</v>
      </c>
      <c r="E2408" s="3"/>
      <c r="F2408" s="1" t="s">
        <v>118</v>
      </c>
      <c r="AJ2408" s="4"/>
      <c r="AK2408" s="1"/>
      <c r="AL2408" s="1"/>
      <c r="AM2408" s="4"/>
      <c r="BS2408" s="1">
        <v>25.3</v>
      </c>
    </row>
    <row r="2409" spans="1:71" x14ac:dyDescent="0.25">
      <c r="A2409" s="1" t="s">
        <v>430</v>
      </c>
      <c r="B2409" s="1" t="s">
        <v>163</v>
      </c>
      <c r="C2409" s="84">
        <v>2006</v>
      </c>
      <c r="D2409" s="3">
        <v>38939</v>
      </c>
      <c r="E2409" s="3"/>
      <c r="F2409" s="1" t="s">
        <v>118</v>
      </c>
      <c r="AJ2409" s="4"/>
      <c r="AK2409" s="1"/>
      <c r="AL2409" s="1"/>
      <c r="AM2409" s="4"/>
      <c r="BS2409" s="1">
        <v>55</v>
      </c>
    </row>
    <row r="2410" spans="1:71" x14ac:dyDescent="0.25">
      <c r="A2410" s="1" t="s">
        <v>430</v>
      </c>
      <c r="B2410" s="1" t="s">
        <v>163</v>
      </c>
      <c r="C2410" s="84">
        <v>2006</v>
      </c>
      <c r="D2410" s="3">
        <v>38947</v>
      </c>
      <c r="E2410" s="3"/>
      <c r="F2410" s="1" t="s">
        <v>118</v>
      </c>
      <c r="AJ2410" s="4"/>
      <c r="AK2410" s="1"/>
      <c r="AL2410" s="1"/>
      <c r="AM2410" s="4"/>
      <c r="BS2410" s="1">
        <v>70</v>
      </c>
    </row>
    <row r="2411" spans="1:71" x14ac:dyDescent="0.25">
      <c r="A2411" s="1" t="s">
        <v>430</v>
      </c>
      <c r="B2411" s="1" t="s">
        <v>163</v>
      </c>
      <c r="C2411" s="84">
        <v>2006</v>
      </c>
      <c r="D2411" s="3">
        <v>38968</v>
      </c>
      <c r="E2411" s="3"/>
      <c r="F2411" s="1" t="s">
        <v>118</v>
      </c>
      <c r="AJ2411" s="4"/>
      <c r="AK2411" s="1"/>
      <c r="AL2411" s="1"/>
      <c r="AM2411" s="4"/>
      <c r="BS2411" s="1">
        <v>76</v>
      </c>
    </row>
    <row r="2412" spans="1:71" x14ac:dyDescent="0.25">
      <c r="A2412" s="1" t="s">
        <v>430</v>
      </c>
      <c r="B2412" s="1" t="s">
        <v>164</v>
      </c>
      <c r="C2412" s="84">
        <v>2006</v>
      </c>
      <c r="D2412" s="3">
        <v>38876</v>
      </c>
      <c r="E2412" s="3"/>
      <c r="F2412" s="1" t="s">
        <v>123</v>
      </c>
      <c r="AJ2412" s="4"/>
      <c r="AK2412" s="1"/>
      <c r="AL2412" s="1"/>
      <c r="AM2412" s="4"/>
      <c r="BS2412" s="1">
        <v>25.3</v>
      </c>
    </row>
    <row r="2413" spans="1:71" x14ac:dyDescent="0.25">
      <c r="A2413" s="1" t="s">
        <v>430</v>
      </c>
      <c r="B2413" s="1" t="s">
        <v>164</v>
      </c>
      <c r="C2413" s="84">
        <v>2006</v>
      </c>
      <c r="D2413" s="3">
        <v>38939</v>
      </c>
      <c r="E2413" s="3"/>
      <c r="F2413" s="1" t="s">
        <v>123</v>
      </c>
      <c r="AJ2413" s="4"/>
      <c r="AK2413" s="1"/>
      <c r="AL2413" s="1"/>
      <c r="AM2413" s="4"/>
      <c r="BS2413" s="1">
        <v>48</v>
      </c>
    </row>
    <row r="2414" spans="1:71" x14ac:dyDescent="0.25">
      <c r="A2414" s="1" t="s">
        <v>430</v>
      </c>
      <c r="B2414" s="1" t="s">
        <v>164</v>
      </c>
      <c r="C2414" s="84">
        <v>2006</v>
      </c>
      <c r="D2414" s="3">
        <v>38947</v>
      </c>
      <c r="E2414" s="3"/>
      <c r="F2414" s="1" t="s">
        <v>123</v>
      </c>
      <c r="AJ2414" s="4"/>
      <c r="AK2414" s="1"/>
      <c r="AL2414" s="1"/>
      <c r="AM2414" s="4"/>
      <c r="BS2414" s="1">
        <v>51</v>
      </c>
    </row>
    <row r="2415" spans="1:71" x14ac:dyDescent="0.25">
      <c r="A2415" s="1" t="s">
        <v>430</v>
      </c>
      <c r="B2415" s="1" t="s">
        <v>164</v>
      </c>
      <c r="C2415" s="84">
        <v>2006</v>
      </c>
      <c r="D2415" s="3">
        <v>38968</v>
      </c>
      <c r="E2415" s="3"/>
      <c r="F2415" s="1" t="s">
        <v>123</v>
      </c>
      <c r="AJ2415" s="4"/>
      <c r="AK2415" s="1"/>
      <c r="AL2415" s="1"/>
      <c r="AM2415" s="4"/>
      <c r="BS2415" s="1">
        <v>71</v>
      </c>
    </row>
    <row r="2416" spans="1:71" x14ac:dyDescent="0.25">
      <c r="A2416" s="1" t="s">
        <v>430</v>
      </c>
      <c r="B2416" s="1" t="s">
        <v>165</v>
      </c>
      <c r="C2416" s="84">
        <v>2006</v>
      </c>
      <c r="D2416" s="3">
        <v>38876</v>
      </c>
      <c r="E2416" s="3"/>
      <c r="F2416" s="1" t="s">
        <v>125</v>
      </c>
      <c r="AJ2416" s="4"/>
      <c r="AK2416" s="1"/>
      <c r="AL2416" s="1"/>
      <c r="AM2416" s="4"/>
      <c r="BS2416" s="1">
        <v>25.3</v>
      </c>
    </row>
    <row r="2417" spans="1:71" x14ac:dyDescent="0.25">
      <c r="A2417" s="1" t="s">
        <v>430</v>
      </c>
      <c r="B2417" s="1" t="s">
        <v>165</v>
      </c>
      <c r="C2417" s="84">
        <v>2006</v>
      </c>
      <c r="D2417" s="3">
        <v>38939</v>
      </c>
      <c r="E2417" s="3"/>
      <c r="F2417" s="1" t="s">
        <v>125</v>
      </c>
      <c r="AJ2417" s="4"/>
      <c r="AK2417" s="1"/>
      <c r="AL2417" s="1"/>
      <c r="AM2417" s="4"/>
      <c r="BS2417" s="1">
        <v>48</v>
      </c>
    </row>
    <row r="2418" spans="1:71" x14ac:dyDescent="0.25">
      <c r="A2418" s="1" t="s">
        <v>430</v>
      </c>
      <c r="B2418" s="1" t="s">
        <v>165</v>
      </c>
      <c r="C2418" s="84">
        <v>2006</v>
      </c>
      <c r="D2418" s="3">
        <v>38947</v>
      </c>
      <c r="E2418" s="3"/>
      <c r="F2418" s="1" t="s">
        <v>125</v>
      </c>
      <c r="AJ2418" s="4"/>
      <c r="AK2418" s="1"/>
      <c r="AL2418" s="1"/>
      <c r="AM2418" s="4"/>
      <c r="BS2418" s="1">
        <v>32</v>
      </c>
    </row>
    <row r="2419" spans="1:71" x14ac:dyDescent="0.25">
      <c r="A2419" s="1" t="s">
        <v>430</v>
      </c>
      <c r="B2419" s="1" t="s">
        <v>165</v>
      </c>
      <c r="C2419" s="84">
        <v>2006</v>
      </c>
      <c r="D2419" s="3">
        <v>38968</v>
      </c>
      <c r="E2419" s="3"/>
      <c r="F2419" s="1" t="s">
        <v>125</v>
      </c>
      <c r="AJ2419" s="4"/>
      <c r="AK2419" s="1"/>
      <c r="AL2419" s="1"/>
      <c r="AM2419" s="4"/>
      <c r="BS2419" s="1">
        <v>47</v>
      </c>
    </row>
    <row r="2420" spans="1:71" x14ac:dyDescent="0.25">
      <c r="A2420" s="1" t="s">
        <v>430</v>
      </c>
      <c r="B2420" s="1" t="s">
        <v>166</v>
      </c>
      <c r="C2420" s="84">
        <v>2006</v>
      </c>
      <c r="D2420" s="3">
        <v>38876</v>
      </c>
      <c r="E2420" s="3"/>
      <c r="F2420" s="1" t="s">
        <v>118</v>
      </c>
      <c r="AJ2420" s="4"/>
      <c r="AK2420" s="1"/>
      <c r="AL2420" s="1"/>
      <c r="AM2420" s="4"/>
      <c r="BS2420" s="1">
        <v>25</v>
      </c>
    </row>
    <row r="2421" spans="1:71" x14ac:dyDescent="0.25">
      <c r="A2421" s="1" t="s">
        <v>430</v>
      </c>
      <c r="B2421" s="1" t="s">
        <v>166</v>
      </c>
      <c r="C2421" s="84">
        <v>2006</v>
      </c>
      <c r="D2421" s="3">
        <v>38939</v>
      </c>
      <c r="E2421" s="3"/>
      <c r="F2421" s="1" t="s">
        <v>118</v>
      </c>
      <c r="AJ2421" s="4"/>
      <c r="AK2421" s="1"/>
      <c r="AL2421" s="1"/>
      <c r="AM2421" s="4"/>
      <c r="BS2421" s="1">
        <v>34</v>
      </c>
    </row>
    <row r="2422" spans="1:71" x14ac:dyDescent="0.25">
      <c r="A2422" s="1" t="s">
        <v>430</v>
      </c>
      <c r="B2422" s="1" t="s">
        <v>166</v>
      </c>
      <c r="C2422" s="84">
        <v>2006</v>
      </c>
      <c r="D2422" s="3">
        <v>38947</v>
      </c>
      <c r="E2422" s="3"/>
      <c r="F2422" s="1" t="s">
        <v>118</v>
      </c>
      <c r="AJ2422" s="4"/>
      <c r="AK2422" s="1"/>
      <c r="AL2422" s="1"/>
      <c r="AM2422" s="4"/>
      <c r="BS2422" s="1">
        <v>38.4</v>
      </c>
    </row>
    <row r="2423" spans="1:71" x14ac:dyDescent="0.25">
      <c r="A2423" s="1" t="s">
        <v>430</v>
      </c>
      <c r="B2423" s="1" t="s">
        <v>166</v>
      </c>
      <c r="C2423" s="84">
        <v>2006</v>
      </c>
      <c r="D2423" s="3">
        <v>38968</v>
      </c>
      <c r="E2423" s="3"/>
      <c r="F2423" s="1" t="s">
        <v>118</v>
      </c>
      <c r="AJ2423" s="4"/>
      <c r="AK2423" s="1"/>
      <c r="AL2423" s="1"/>
      <c r="AM2423" s="4"/>
      <c r="BS2423" s="1">
        <v>57</v>
      </c>
    </row>
    <row r="2424" spans="1:71" x14ac:dyDescent="0.25">
      <c r="A2424" s="1" t="s">
        <v>430</v>
      </c>
      <c r="B2424" s="1" t="s">
        <v>167</v>
      </c>
      <c r="C2424" s="84">
        <v>2006</v>
      </c>
      <c r="D2424" s="3">
        <v>38876</v>
      </c>
      <c r="E2424" s="3"/>
      <c r="F2424" s="1" t="s">
        <v>123</v>
      </c>
      <c r="AJ2424" s="4"/>
      <c r="AK2424" s="1"/>
      <c r="AL2424" s="1"/>
      <c r="AM2424" s="4"/>
      <c r="BS2424" s="1">
        <v>25</v>
      </c>
    </row>
    <row r="2425" spans="1:71" x14ac:dyDescent="0.25">
      <c r="A2425" s="1" t="s">
        <v>430</v>
      </c>
      <c r="B2425" s="1" t="s">
        <v>167</v>
      </c>
      <c r="C2425" s="84">
        <v>2006</v>
      </c>
      <c r="D2425" s="3">
        <v>38939</v>
      </c>
      <c r="E2425" s="3"/>
      <c r="F2425" s="1" t="s">
        <v>123</v>
      </c>
      <c r="AJ2425" s="4"/>
      <c r="AK2425" s="1"/>
      <c r="AL2425" s="1"/>
      <c r="AM2425" s="4"/>
      <c r="BS2425" s="1">
        <v>34</v>
      </c>
    </row>
    <row r="2426" spans="1:71" x14ac:dyDescent="0.25">
      <c r="A2426" s="1" t="s">
        <v>430</v>
      </c>
      <c r="B2426" s="1" t="s">
        <v>167</v>
      </c>
      <c r="C2426" s="84">
        <v>2006</v>
      </c>
      <c r="D2426" s="3">
        <v>38947</v>
      </c>
      <c r="E2426" s="3"/>
      <c r="F2426" s="1" t="s">
        <v>123</v>
      </c>
      <c r="AJ2426" s="4"/>
      <c r="AK2426" s="1"/>
      <c r="AL2426" s="1"/>
      <c r="AM2426" s="4"/>
      <c r="BS2426" s="1">
        <v>34</v>
      </c>
    </row>
    <row r="2427" spans="1:71" x14ac:dyDescent="0.25">
      <c r="A2427" s="1" t="s">
        <v>430</v>
      </c>
      <c r="B2427" s="1" t="s">
        <v>167</v>
      </c>
      <c r="C2427" s="84">
        <v>2006</v>
      </c>
      <c r="D2427" s="3">
        <v>38968</v>
      </c>
      <c r="E2427" s="3"/>
      <c r="F2427" s="1" t="s">
        <v>123</v>
      </c>
      <c r="AJ2427" s="4"/>
      <c r="AK2427" s="1"/>
      <c r="AL2427" s="1"/>
      <c r="AM2427" s="4"/>
      <c r="BS2427" s="1">
        <v>53</v>
      </c>
    </row>
    <row r="2428" spans="1:71" x14ac:dyDescent="0.25">
      <c r="A2428" s="1" t="s">
        <v>430</v>
      </c>
      <c r="B2428" s="1" t="s">
        <v>168</v>
      </c>
      <c r="C2428" s="84">
        <v>2006</v>
      </c>
      <c r="D2428" s="3">
        <v>38876</v>
      </c>
      <c r="E2428" s="3"/>
      <c r="F2428" s="1" t="s">
        <v>125</v>
      </c>
      <c r="AJ2428" s="4"/>
      <c r="AK2428" s="1"/>
      <c r="AL2428" s="1"/>
      <c r="AM2428" s="4"/>
      <c r="BS2428" s="1">
        <v>25</v>
      </c>
    </row>
    <row r="2429" spans="1:71" x14ac:dyDescent="0.25">
      <c r="A2429" s="1" t="s">
        <v>430</v>
      </c>
      <c r="B2429" s="1" t="s">
        <v>168</v>
      </c>
      <c r="C2429" s="84">
        <v>2006</v>
      </c>
      <c r="D2429" s="3">
        <v>38939</v>
      </c>
      <c r="E2429" s="3"/>
      <c r="F2429" s="1" t="s">
        <v>125</v>
      </c>
      <c r="AJ2429" s="4"/>
      <c r="AK2429" s="1"/>
      <c r="AL2429" s="1"/>
      <c r="AM2429" s="4"/>
      <c r="BS2429" s="1">
        <v>34</v>
      </c>
    </row>
    <row r="2430" spans="1:71" x14ac:dyDescent="0.25">
      <c r="A2430" s="1" t="s">
        <v>430</v>
      </c>
      <c r="B2430" s="1" t="s">
        <v>168</v>
      </c>
      <c r="C2430" s="84">
        <v>2006</v>
      </c>
      <c r="D2430" s="3">
        <v>38947</v>
      </c>
      <c r="E2430" s="3"/>
      <c r="F2430" s="1" t="s">
        <v>125</v>
      </c>
      <c r="AJ2430" s="4"/>
      <c r="AK2430" s="1"/>
      <c r="AL2430" s="1"/>
      <c r="AM2430" s="4"/>
      <c r="BS2430" s="1">
        <v>32</v>
      </c>
    </row>
    <row r="2431" spans="1:71" x14ac:dyDescent="0.25">
      <c r="A2431" s="1" t="s">
        <v>430</v>
      </c>
      <c r="B2431" s="1" t="s">
        <v>168</v>
      </c>
      <c r="C2431" s="84">
        <v>2006</v>
      </c>
      <c r="D2431" s="3">
        <v>38968</v>
      </c>
      <c r="E2431" s="3"/>
      <c r="F2431" s="1" t="s">
        <v>125</v>
      </c>
      <c r="AJ2431" s="4"/>
      <c r="AK2431" s="1"/>
      <c r="AL2431" s="1"/>
      <c r="AM2431" s="4"/>
      <c r="BS2431" s="1">
        <v>33</v>
      </c>
    </row>
    <row r="2432" spans="1:71" x14ac:dyDescent="0.25">
      <c r="A2432" s="1" t="s">
        <v>430</v>
      </c>
      <c r="B2432" s="1" t="s">
        <v>169</v>
      </c>
      <c r="C2432" s="84">
        <v>2006</v>
      </c>
      <c r="D2432" s="3">
        <v>38876</v>
      </c>
      <c r="E2432" s="3"/>
      <c r="F2432" s="1" t="s">
        <v>118</v>
      </c>
      <c r="AJ2432" s="4"/>
      <c r="AK2432" s="1"/>
      <c r="AL2432" s="1"/>
      <c r="AM2432" s="4"/>
      <c r="BS2432" s="1">
        <v>31.5</v>
      </c>
    </row>
    <row r="2433" spans="1:71" x14ac:dyDescent="0.25">
      <c r="A2433" s="1" t="s">
        <v>430</v>
      </c>
      <c r="B2433" s="1" t="s">
        <v>169</v>
      </c>
      <c r="C2433" s="84">
        <v>2006</v>
      </c>
      <c r="D2433" s="3">
        <v>38939</v>
      </c>
      <c r="E2433" s="3"/>
      <c r="F2433" s="1" t="s">
        <v>118</v>
      </c>
      <c r="AJ2433" s="4"/>
      <c r="AK2433" s="1"/>
      <c r="AL2433" s="1"/>
      <c r="AM2433" s="4"/>
      <c r="BS2433" s="1">
        <v>37</v>
      </c>
    </row>
    <row r="2434" spans="1:71" x14ac:dyDescent="0.25">
      <c r="A2434" s="1" t="s">
        <v>430</v>
      </c>
      <c r="B2434" s="1" t="s">
        <v>169</v>
      </c>
      <c r="C2434" s="84">
        <v>2006</v>
      </c>
      <c r="D2434" s="3">
        <v>38947</v>
      </c>
      <c r="E2434" s="3"/>
      <c r="F2434" s="1" t="s">
        <v>118</v>
      </c>
      <c r="AJ2434" s="4"/>
      <c r="AK2434" s="1"/>
      <c r="AL2434" s="1"/>
      <c r="AM2434" s="4"/>
      <c r="BS2434" s="1">
        <v>38.799999999999997</v>
      </c>
    </row>
    <row r="2435" spans="1:71" x14ac:dyDescent="0.25">
      <c r="A2435" s="1" t="s">
        <v>430</v>
      </c>
      <c r="B2435" s="1" t="s">
        <v>169</v>
      </c>
      <c r="C2435" s="84">
        <v>2006</v>
      </c>
      <c r="D2435" s="3">
        <v>38968</v>
      </c>
      <c r="E2435" s="3"/>
      <c r="F2435" s="1" t="s">
        <v>118</v>
      </c>
      <c r="AJ2435" s="4"/>
      <c r="AK2435" s="1"/>
      <c r="AL2435" s="1"/>
      <c r="AM2435" s="4"/>
      <c r="BS2435" s="1">
        <v>61</v>
      </c>
    </row>
    <row r="2436" spans="1:71" x14ac:dyDescent="0.25">
      <c r="A2436" s="1" t="s">
        <v>430</v>
      </c>
      <c r="B2436" s="1" t="s">
        <v>170</v>
      </c>
      <c r="C2436" s="84">
        <v>2006</v>
      </c>
      <c r="D2436" s="3">
        <v>38876</v>
      </c>
      <c r="E2436" s="3"/>
      <c r="F2436" s="1" t="s">
        <v>123</v>
      </c>
      <c r="AJ2436" s="4"/>
      <c r="AK2436" s="1"/>
      <c r="AL2436" s="1"/>
      <c r="AM2436" s="4"/>
      <c r="BS2436" s="1">
        <v>31.5</v>
      </c>
    </row>
    <row r="2437" spans="1:71" x14ac:dyDescent="0.25">
      <c r="A2437" s="1" t="s">
        <v>430</v>
      </c>
      <c r="B2437" s="1" t="s">
        <v>170</v>
      </c>
      <c r="C2437" s="84">
        <v>2006</v>
      </c>
      <c r="D2437" s="3">
        <v>38939</v>
      </c>
      <c r="E2437" s="3"/>
      <c r="F2437" s="1" t="s">
        <v>123</v>
      </c>
      <c r="AJ2437" s="4"/>
      <c r="AK2437" s="1"/>
      <c r="AL2437" s="1"/>
      <c r="AM2437" s="4"/>
      <c r="BS2437" s="1">
        <v>34</v>
      </c>
    </row>
    <row r="2438" spans="1:71" x14ac:dyDescent="0.25">
      <c r="A2438" s="1" t="s">
        <v>430</v>
      </c>
      <c r="B2438" s="1" t="s">
        <v>170</v>
      </c>
      <c r="C2438" s="84">
        <v>2006</v>
      </c>
      <c r="D2438" s="3">
        <v>38947</v>
      </c>
      <c r="E2438" s="3"/>
      <c r="F2438" s="1" t="s">
        <v>123</v>
      </c>
      <c r="AJ2438" s="4"/>
      <c r="AK2438" s="1"/>
      <c r="AL2438" s="1"/>
      <c r="AM2438" s="4"/>
      <c r="BS2438" s="1">
        <v>35</v>
      </c>
    </row>
    <row r="2439" spans="1:71" x14ac:dyDescent="0.25">
      <c r="A2439" s="1" t="s">
        <v>430</v>
      </c>
      <c r="B2439" s="1" t="s">
        <v>170</v>
      </c>
      <c r="C2439" s="84">
        <v>2006</v>
      </c>
      <c r="D2439" s="3">
        <v>38968</v>
      </c>
      <c r="E2439" s="3"/>
      <c r="F2439" s="1" t="s">
        <v>123</v>
      </c>
      <c r="AJ2439" s="4"/>
      <c r="AK2439" s="1"/>
      <c r="AL2439" s="1"/>
      <c r="AM2439" s="4"/>
      <c r="BS2439" s="1">
        <v>41</v>
      </c>
    </row>
    <row r="2440" spans="1:71" x14ac:dyDescent="0.25">
      <c r="A2440" s="1" t="s">
        <v>430</v>
      </c>
      <c r="B2440" s="1" t="s">
        <v>171</v>
      </c>
      <c r="C2440" s="84">
        <v>2006</v>
      </c>
      <c r="D2440" s="3">
        <v>38876</v>
      </c>
      <c r="E2440" s="3"/>
      <c r="F2440" s="1" t="s">
        <v>125</v>
      </c>
      <c r="AJ2440" s="4"/>
      <c r="AK2440" s="1"/>
      <c r="AL2440" s="1"/>
      <c r="AM2440" s="4"/>
      <c r="BS2440" s="1">
        <v>31.5</v>
      </c>
    </row>
    <row r="2441" spans="1:71" x14ac:dyDescent="0.25">
      <c r="A2441" s="1" t="s">
        <v>430</v>
      </c>
      <c r="B2441" s="1" t="s">
        <v>171</v>
      </c>
      <c r="C2441" s="84">
        <v>2006</v>
      </c>
      <c r="D2441" s="3">
        <v>38939</v>
      </c>
      <c r="E2441" s="3"/>
      <c r="F2441" s="1" t="s">
        <v>125</v>
      </c>
      <c r="AJ2441" s="4"/>
      <c r="AK2441" s="1"/>
      <c r="AL2441" s="1"/>
      <c r="AM2441" s="4"/>
      <c r="BS2441" s="1">
        <v>34</v>
      </c>
    </row>
    <row r="2442" spans="1:71" x14ac:dyDescent="0.25">
      <c r="A2442" s="1" t="s">
        <v>430</v>
      </c>
      <c r="B2442" s="1" t="s">
        <v>171</v>
      </c>
      <c r="C2442" s="84">
        <v>2006</v>
      </c>
      <c r="D2442" s="3">
        <v>38947</v>
      </c>
      <c r="E2442" s="3"/>
      <c r="F2442" s="1" t="s">
        <v>125</v>
      </c>
      <c r="AJ2442" s="4"/>
      <c r="AK2442" s="1"/>
      <c r="AL2442" s="1"/>
      <c r="AM2442" s="4"/>
      <c r="BS2442" s="1">
        <v>32</v>
      </c>
    </row>
    <row r="2443" spans="1:71" x14ac:dyDescent="0.25">
      <c r="A2443" s="1" t="s">
        <v>430</v>
      </c>
      <c r="B2443" s="1" t="s">
        <v>171</v>
      </c>
      <c r="C2443" s="84">
        <v>2006</v>
      </c>
      <c r="D2443" s="3">
        <v>38968</v>
      </c>
      <c r="E2443" s="3"/>
      <c r="F2443" s="1" t="s">
        <v>125</v>
      </c>
      <c r="AJ2443" s="4"/>
      <c r="AK2443" s="1"/>
      <c r="AL2443" s="1"/>
      <c r="AM2443" s="4"/>
      <c r="BS2443" s="1">
        <v>33</v>
      </c>
    </row>
    <row r="2444" spans="1:71" x14ac:dyDescent="0.25">
      <c r="A2444" s="1" t="s">
        <v>430</v>
      </c>
      <c r="B2444" s="1" t="s">
        <v>172</v>
      </c>
      <c r="C2444" s="84">
        <v>2006</v>
      </c>
      <c r="D2444" s="3">
        <v>38876</v>
      </c>
      <c r="E2444" s="3"/>
      <c r="F2444" s="1" t="s">
        <v>118</v>
      </c>
      <c r="AJ2444" s="4"/>
      <c r="AK2444" s="1"/>
      <c r="AL2444" s="1"/>
      <c r="AM2444" s="4"/>
      <c r="BS2444" s="1">
        <v>27</v>
      </c>
    </row>
    <row r="2445" spans="1:71" x14ac:dyDescent="0.25">
      <c r="A2445" s="1" t="s">
        <v>430</v>
      </c>
      <c r="B2445" s="1" t="s">
        <v>172</v>
      </c>
      <c r="C2445" s="84">
        <v>2006</v>
      </c>
      <c r="D2445" s="3">
        <v>38939</v>
      </c>
      <c r="E2445" s="3"/>
      <c r="F2445" s="1" t="s">
        <v>118</v>
      </c>
      <c r="AJ2445" s="4"/>
      <c r="AK2445" s="1"/>
      <c r="AL2445" s="1"/>
      <c r="AM2445" s="4"/>
      <c r="BS2445" s="1">
        <v>34</v>
      </c>
    </row>
    <row r="2446" spans="1:71" x14ac:dyDescent="0.25">
      <c r="A2446" s="1" t="s">
        <v>430</v>
      </c>
      <c r="B2446" s="1" t="s">
        <v>172</v>
      </c>
      <c r="C2446" s="84">
        <v>2006</v>
      </c>
      <c r="D2446" s="3">
        <v>38947</v>
      </c>
      <c r="E2446" s="3"/>
      <c r="F2446" s="1" t="s">
        <v>118</v>
      </c>
      <c r="AJ2446" s="4"/>
      <c r="AK2446" s="1"/>
      <c r="AL2446" s="1"/>
      <c r="AM2446" s="4"/>
      <c r="BS2446" s="1">
        <v>38</v>
      </c>
    </row>
    <row r="2447" spans="1:71" x14ac:dyDescent="0.25">
      <c r="A2447" s="1" t="s">
        <v>430</v>
      </c>
      <c r="B2447" s="1" t="s">
        <v>172</v>
      </c>
      <c r="C2447" s="84">
        <v>2006</v>
      </c>
      <c r="D2447" s="3">
        <v>38968</v>
      </c>
      <c r="E2447" s="3"/>
      <c r="F2447" s="1" t="s">
        <v>118</v>
      </c>
      <c r="AJ2447" s="4"/>
      <c r="AK2447" s="1"/>
      <c r="AL2447" s="1"/>
      <c r="AM2447" s="4"/>
      <c r="BS2447" s="1">
        <v>59</v>
      </c>
    </row>
    <row r="2448" spans="1:71" x14ac:dyDescent="0.25">
      <c r="A2448" s="1" t="s">
        <v>430</v>
      </c>
      <c r="B2448" s="1" t="s">
        <v>173</v>
      </c>
      <c r="C2448" s="84">
        <v>2006</v>
      </c>
      <c r="D2448" s="3">
        <v>38876</v>
      </c>
      <c r="E2448" s="3"/>
      <c r="F2448" s="1" t="s">
        <v>123</v>
      </c>
      <c r="AJ2448" s="4"/>
      <c r="AK2448" s="1"/>
      <c r="AL2448" s="1"/>
      <c r="AM2448" s="4"/>
      <c r="BS2448" s="1">
        <v>27</v>
      </c>
    </row>
    <row r="2449" spans="1:71" x14ac:dyDescent="0.25">
      <c r="A2449" s="1" t="s">
        <v>430</v>
      </c>
      <c r="B2449" s="1" t="s">
        <v>173</v>
      </c>
      <c r="C2449" s="84">
        <v>2006</v>
      </c>
      <c r="D2449" s="3">
        <v>38939</v>
      </c>
      <c r="E2449" s="3"/>
      <c r="F2449" s="1" t="s">
        <v>123</v>
      </c>
      <c r="AJ2449" s="4"/>
      <c r="AK2449" s="1"/>
      <c r="AL2449" s="1"/>
      <c r="AM2449" s="4"/>
      <c r="BS2449" s="1">
        <v>34</v>
      </c>
    </row>
    <row r="2450" spans="1:71" x14ac:dyDescent="0.25">
      <c r="A2450" s="1" t="s">
        <v>430</v>
      </c>
      <c r="B2450" s="1" t="s">
        <v>173</v>
      </c>
      <c r="C2450" s="84">
        <v>2006</v>
      </c>
      <c r="D2450" s="3">
        <v>38947</v>
      </c>
      <c r="E2450" s="3"/>
      <c r="F2450" s="1" t="s">
        <v>123</v>
      </c>
      <c r="AJ2450" s="4"/>
      <c r="AK2450" s="1"/>
      <c r="AL2450" s="1"/>
      <c r="AM2450" s="4"/>
      <c r="BS2450" s="1">
        <v>34</v>
      </c>
    </row>
    <row r="2451" spans="1:71" x14ac:dyDescent="0.25">
      <c r="A2451" s="1" t="s">
        <v>430</v>
      </c>
      <c r="B2451" s="1" t="s">
        <v>173</v>
      </c>
      <c r="C2451" s="84">
        <v>2006</v>
      </c>
      <c r="D2451" s="3">
        <v>38968</v>
      </c>
      <c r="E2451" s="3"/>
      <c r="F2451" s="1" t="s">
        <v>123</v>
      </c>
      <c r="AJ2451" s="4"/>
      <c r="AK2451" s="1"/>
      <c r="AL2451" s="1"/>
      <c r="AM2451" s="4"/>
      <c r="BS2451" s="1">
        <v>45</v>
      </c>
    </row>
    <row r="2452" spans="1:71" x14ac:dyDescent="0.25">
      <c r="A2452" s="1" t="s">
        <v>430</v>
      </c>
      <c r="B2452" s="1" t="s">
        <v>174</v>
      </c>
      <c r="C2452" s="84">
        <v>2006</v>
      </c>
      <c r="D2452" s="3">
        <v>38876</v>
      </c>
      <c r="E2452" s="3"/>
      <c r="F2452" s="1" t="s">
        <v>125</v>
      </c>
      <c r="AJ2452" s="4"/>
      <c r="AK2452" s="1"/>
      <c r="AL2452" s="1"/>
      <c r="AM2452" s="4"/>
      <c r="BS2452" s="1">
        <v>27</v>
      </c>
    </row>
    <row r="2453" spans="1:71" x14ac:dyDescent="0.25">
      <c r="A2453" s="1" t="s">
        <v>430</v>
      </c>
      <c r="B2453" s="1" t="s">
        <v>174</v>
      </c>
      <c r="C2453" s="84">
        <v>2006</v>
      </c>
      <c r="D2453" s="3">
        <v>38939</v>
      </c>
      <c r="E2453" s="3"/>
      <c r="F2453" s="1" t="s">
        <v>125</v>
      </c>
      <c r="AJ2453" s="4"/>
      <c r="AK2453" s="1"/>
      <c r="AL2453" s="1"/>
      <c r="AM2453" s="4"/>
      <c r="BS2453" s="1">
        <v>34</v>
      </c>
    </row>
    <row r="2454" spans="1:71" x14ac:dyDescent="0.25">
      <c r="A2454" s="1" t="s">
        <v>430</v>
      </c>
      <c r="B2454" s="1" t="s">
        <v>174</v>
      </c>
      <c r="C2454" s="84">
        <v>2006</v>
      </c>
      <c r="D2454" s="3">
        <v>38947</v>
      </c>
      <c r="E2454" s="3"/>
      <c r="F2454" s="1" t="s">
        <v>125</v>
      </c>
      <c r="AJ2454" s="4"/>
      <c r="AK2454" s="1"/>
      <c r="AL2454" s="1"/>
      <c r="AM2454" s="4"/>
      <c r="BS2454" s="1">
        <v>32</v>
      </c>
    </row>
    <row r="2455" spans="1:71" x14ac:dyDescent="0.25">
      <c r="A2455" s="1" t="s">
        <v>430</v>
      </c>
      <c r="B2455" s="1" t="s">
        <v>174</v>
      </c>
      <c r="C2455" s="84">
        <v>2006</v>
      </c>
      <c r="D2455" s="3">
        <v>38968</v>
      </c>
      <c r="E2455" s="3"/>
      <c r="F2455" s="1" t="s">
        <v>125</v>
      </c>
      <c r="AJ2455" s="4"/>
      <c r="AK2455" s="1"/>
      <c r="AL2455" s="1"/>
      <c r="AM2455" s="4"/>
      <c r="BS2455" s="1">
        <v>33</v>
      </c>
    </row>
    <row r="2456" spans="1:71" x14ac:dyDescent="0.25">
      <c r="A2456" s="1" t="s">
        <v>430</v>
      </c>
      <c r="B2456" s="1" t="s">
        <v>175</v>
      </c>
      <c r="C2456" s="84">
        <v>2006</v>
      </c>
      <c r="D2456" s="3">
        <v>38876</v>
      </c>
      <c r="E2456" s="3"/>
      <c r="AJ2456" s="4"/>
      <c r="AK2456" s="1"/>
      <c r="AL2456" s="1"/>
      <c r="AM2456" s="4"/>
      <c r="BS2456" s="1">
        <v>25.8</v>
      </c>
    </row>
    <row r="2457" spans="1:71" x14ac:dyDescent="0.25">
      <c r="A2457" s="1" t="s">
        <v>430</v>
      </c>
      <c r="B2457" s="1" t="s">
        <v>175</v>
      </c>
      <c r="C2457" s="84">
        <v>2006</v>
      </c>
      <c r="D2457" s="3">
        <v>38939</v>
      </c>
      <c r="E2457" s="3"/>
      <c r="AJ2457" s="4"/>
      <c r="AK2457" s="1"/>
      <c r="AL2457" s="1"/>
      <c r="AM2457" s="4"/>
      <c r="BS2457" s="1">
        <v>34</v>
      </c>
    </row>
    <row r="2458" spans="1:71" x14ac:dyDescent="0.25">
      <c r="A2458" s="1" t="s">
        <v>430</v>
      </c>
      <c r="B2458" s="1" t="s">
        <v>175</v>
      </c>
      <c r="C2458" s="84">
        <v>2006</v>
      </c>
      <c r="D2458" s="3">
        <v>38947</v>
      </c>
      <c r="E2458" s="3"/>
      <c r="AJ2458" s="4"/>
      <c r="AK2458" s="1"/>
      <c r="AL2458" s="1"/>
      <c r="AM2458" s="4"/>
      <c r="BS2458" s="1">
        <v>35</v>
      </c>
    </row>
    <row r="2459" spans="1:71" x14ac:dyDescent="0.25">
      <c r="A2459" s="1" t="s">
        <v>430</v>
      </c>
      <c r="B2459" s="1" t="s">
        <v>175</v>
      </c>
      <c r="C2459" s="84">
        <v>2006</v>
      </c>
      <c r="D2459" s="3">
        <v>38968</v>
      </c>
      <c r="E2459" s="3"/>
      <c r="AJ2459" s="4"/>
      <c r="AK2459" s="1"/>
      <c r="AL2459" s="1"/>
      <c r="AM2459" s="4"/>
      <c r="BS2459" s="1">
        <v>43</v>
      </c>
    </row>
    <row r="2460" spans="1:71" x14ac:dyDescent="0.25">
      <c r="A2460" s="1" t="s">
        <v>430</v>
      </c>
      <c r="B2460" s="1" t="s">
        <v>176</v>
      </c>
      <c r="C2460" s="84">
        <v>2006</v>
      </c>
      <c r="D2460" s="3">
        <v>38876</v>
      </c>
      <c r="E2460" s="3"/>
      <c r="AJ2460" s="4"/>
      <c r="AK2460" s="1"/>
      <c r="AL2460" s="1"/>
      <c r="AM2460" s="4"/>
      <c r="BS2460" s="1">
        <v>25.3</v>
      </c>
    </row>
    <row r="2461" spans="1:71" x14ac:dyDescent="0.25">
      <c r="A2461" s="1" t="s">
        <v>430</v>
      </c>
      <c r="B2461" s="1" t="s">
        <v>176</v>
      </c>
      <c r="C2461" s="84">
        <v>2006</v>
      </c>
      <c r="D2461" s="3">
        <v>38939</v>
      </c>
      <c r="E2461" s="3"/>
      <c r="AJ2461" s="4"/>
      <c r="AK2461" s="1"/>
      <c r="AL2461" s="1"/>
      <c r="AM2461" s="4"/>
      <c r="BS2461" s="1">
        <v>55</v>
      </c>
    </row>
    <row r="2462" spans="1:71" x14ac:dyDescent="0.25">
      <c r="A2462" s="1" t="s">
        <v>430</v>
      </c>
      <c r="B2462" s="1" t="s">
        <v>176</v>
      </c>
      <c r="C2462" s="84">
        <v>2006</v>
      </c>
      <c r="D2462" s="3">
        <v>38947</v>
      </c>
      <c r="E2462" s="3"/>
      <c r="AJ2462" s="4"/>
      <c r="AK2462" s="1"/>
      <c r="AL2462" s="1"/>
      <c r="AM2462" s="4"/>
      <c r="BS2462" s="1">
        <v>70</v>
      </c>
    </row>
    <row r="2463" spans="1:71" x14ac:dyDescent="0.25">
      <c r="A2463" s="1" t="s">
        <v>430</v>
      </c>
      <c r="B2463" s="1" t="s">
        <v>176</v>
      </c>
      <c r="C2463" s="84">
        <v>2006</v>
      </c>
      <c r="D2463" s="3">
        <v>38968</v>
      </c>
      <c r="E2463" s="3"/>
      <c r="AJ2463" s="4"/>
      <c r="AK2463" s="1"/>
      <c r="AL2463" s="1"/>
      <c r="AM2463" s="4"/>
      <c r="BS2463" s="1">
        <v>76</v>
      </c>
    </row>
    <row r="2464" spans="1:71" x14ac:dyDescent="0.25">
      <c r="A2464" s="1" t="s">
        <v>430</v>
      </c>
      <c r="B2464" s="1" t="s">
        <v>177</v>
      </c>
      <c r="C2464" s="84">
        <v>2006</v>
      </c>
      <c r="D2464" s="3">
        <v>38876</v>
      </c>
      <c r="E2464" s="3"/>
      <c r="AJ2464" s="4"/>
      <c r="AK2464" s="1"/>
      <c r="AL2464" s="1"/>
      <c r="AM2464" s="4"/>
      <c r="BS2464" s="1">
        <v>25</v>
      </c>
    </row>
    <row r="2465" spans="1:89" x14ac:dyDescent="0.25">
      <c r="A2465" s="1" t="s">
        <v>430</v>
      </c>
      <c r="B2465" s="1" t="s">
        <v>177</v>
      </c>
      <c r="C2465" s="84">
        <v>2006</v>
      </c>
      <c r="D2465" s="3">
        <v>38939</v>
      </c>
      <c r="E2465" s="3"/>
      <c r="AJ2465" s="4"/>
      <c r="AK2465" s="1"/>
      <c r="AL2465" s="1"/>
      <c r="AM2465" s="4"/>
      <c r="BS2465" s="1">
        <v>34</v>
      </c>
    </row>
    <row r="2466" spans="1:89" x14ac:dyDescent="0.25">
      <c r="A2466" s="1" t="s">
        <v>430</v>
      </c>
      <c r="B2466" s="1" t="s">
        <v>177</v>
      </c>
      <c r="C2466" s="84">
        <v>2006</v>
      </c>
      <c r="D2466" s="3">
        <v>38947</v>
      </c>
      <c r="E2466" s="3"/>
      <c r="AJ2466" s="4"/>
      <c r="AK2466" s="1"/>
      <c r="AL2466" s="1"/>
      <c r="AM2466" s="4"/>
      <c r="BS2466" s="1">
        <v>38.4</v>
      </c>
    </row>
    <row r="2467" spans="1:89" x14ac:dyDescent="0.25">
      <c r="A2467" s="1" t="s">
        <v>430</v>
      </c>
      <c r="B2467" s="1" t="s">
        <v>177</v>
      </c>
      <c r="C2467" s="84">
        <v>2006</v>
      </c>
      <c r="D2467" s="3">
        <v>38968</v>
      </c>
      <c r="E2467" s="3"/>
      <c r="AJ2467" s="4"/>
      <c r="AK2467" s="1"/>
      <c r="AL2467" s="1"/>
      <c r="AM2467" s="4"/>
      <c r="BS2467" s="1">
        <v>57</v>
      </c>
    </row>
    <row r="2468" spans="1:89" x14ac:dyDescent="0.25">
      <c r="A2468" s="1" t="s">
        <v>430</v>
      </c>
      <c r="B2468" s="1" t="s">
        <v>178</v>
      </c>
      <c r="C2468" s="84">
        <v>2006</v>
      </c>
      <c r="D2468" s="3">
        <v>38876</v>
      </c>
      <c r="E2468" s="3"/>
      <c r="AJ2468" s="4"/>
      <c r="AK2468" s="1"/>
      <c r="AL2468" s="1"/>
      <c r="AM2468" s="4"/>
      <c r="BS2468" s="1">
        <v>31.5</v>
      </c>
    </row>
    <row r="2469" spans="1:89" x14ac:dyDescent="0.25">
      <c r="A2469" s="1" t="s">
        <v>430</v>
      </c>
      <c r="B2469" s="1" t="s">
        <v>178</v>
      </c>
      <c r="C2469" s="84">
        <v>2006</v>
      </c>
      <c r="D2469" s="3">
        <v>38939</v>
      </c>
      <c r="E2469" s="3"/>
      <c r="AJ2469" s="4"/>
      <c r="AK2469" s="1"/>
      <c r="AL2469" s="1"/>
      <c r="AM2469" s="4"/>
      <c r="BS2469" s="1">
        <v>37</v>
      </c>
    </row>
    <row r="2470" spans="1:89" x14ac:dyDescent="0.25">
      <c r="A2470" s="1" t="s">
        <v>430</v>
      </c>
      <c r="B2470" s="1" t="s">
        <v>178</v>
      </c>
      <c r="C2470" s="84">
        <v>2006</v>
      </c>
      <c r="D2470" s="3">
        <v>38947</v>
      </c>
      <c r="E2470" s="3"/>
      <c r="AJ2470" s="4"/>
      <c r="AK2470" s="1"/>
      <c r="AL2470" s="1"/>
      <c r="AM2470" s="4"/>
      <c r="BS2470" s="1">
        <v>38.799999999999997</v>
      </c>
    </row>
    <row r="2471" spans="1:89" x14ac:dyDescent="0.25">
      <c r="A2471" s="1" t="s">
        <v>430</v>
      </c>
      <c r="B2471" s="1" t="s">
        <v>178</v>
      </c>
      <c r="C2471" s="84">
        <v>2006</v>
      </c>
      <c r="D2471" s="3">
        <v>38968</v>
      </c>
      <c r="E2471" s="3"/>
      <c r="AJ2471" s="4"/>
      <c r="AK2471" s="1"/>
      <c r="AL2471" s="1"/>
      <c r="AM2471" s="4"/>
      <c r="BS2471" s="1">
        <v>61</v>
      </c>
    </row>
    <row r="2472" spans="1:89" x14ac:dyDescent="0.25">
      <c r="A2472" s="1" t="s">
        <v>430</v>
      </c>
      <c r="B2472" s="1" t="s">
        <v>179</v>
      </c>
      <c r="C2472" s="84">
        <v>2006</v>
      </c>
      <c r="D2472" s="3">
        <v>38876</v>
      </c>
      <c r="E2472" s="3"/>
      <c r="AJ2472" s="4"/>
      <c r="AK2472" s="1"/>
      <c r="AL2472" s="1"/>
      <c r="AM2472" s="4"/>
      <c r="BS2472" s="1">
        <v>27</v>
      </c>
    </row>
    <row r="2473" spans="1:89" x14ac:dyDescent="0.25">
      <c r="A2473" s="1" t="s">
        <v>430</v>
      </c>
      <c r="B2473" s="1" t="s">
        <v>179</v>
      </c>
      <c r="C2473" s="84">
        <v>2006</v>
      </c>
      <c r="D2473" s="3">
        <v>38939</v>
      </c>
      <c r="E2473" s="3"/>
      <c r="AJ2473" s="4"/>
      <c r="AK2473" s="1"/>
      <c r="AL2473" s="1"/>
      <c r="AM2473" s="4"/>
      <c r="BS2473" s="1">
        <v>34</v>
      </c>
    </row>
    <row r="2474" spans="1:89" x14ac:dyDescent="0.25">
      <c r="A2474" s="1" t="s">
        <v>430</v>
      </c>
      <c r="B2474" s="1" t="s">
        <v>179</v>
      </c>
      <c r="C2474" s="84">
        <v>2006</v>
      </c>
      <c r="D2474" s="3">
        <v>38947</v>
      </c>
      <c r="E2474" s="3"/>
      <c r="AJ2474" s="4"/>
      <c r="AK2474" s="1"/>
      <c r="AL2474" s="1"/>
      <c r="AM2474" s="4"/>
      <c r="BS2474" s="1">
        <v>38</v>
      </c>
    </row>
    <row r="2475" spans="1:89" x14ac:dyDescent="0.25">
      <c r="A2475" s="1" t="s">
        <v>430</v>
      </c>
      <c r="B2475" s="1" t="s">
        <v>179</v>
      </c>
      <c r="C2475" s="84">
        <v>2006</v>
      </c>
      <c r="D2475" s="3">
        <v>38968</v>
      </c>
      <c r="E2475" s="3"/>
      <c r="AJ2475" s="4"/>
      <c r="AK2475" s="1"/>
      <c r="AL2475" s="1"/>
      <c r="AM2475" s="4"/>
      <c r="BS2475" s="1">
        <v>59</v>
      </c>
    </row>
    <row r="2476" spans="1:89" x14ac:dyDescent="0.25">
      <c r="A2476" s="1" t="s">
        <v>431</v>
      </c>
      <c r="B2476" s="1" t="s">
        <v>180</v>
      </c>
      <c r="C2476" s="84">
        <v>2015</v>
      </c>
      <c r="D2476" s="3">
        <v>42236</v>
      </c>
      <c r="E2476" s="3"/>
      <c r="G2476" s="1">
        <v>0</v>
      </c>
      <c r="AJ2476" s="4"/>
      <c r="AK2476" s="1"/>
      <c r="AL2476" s="1"/>
      <c r="AM2476" s="4"/>
      <c r="CK2476" s="1" t="s">
        <v>181</v>
      </c>
    </row>
    <row r="2477" spans="1:89" x14ac:dyDescent="0.25">
      <c r="A2477" s="1" t="s">
        <v>431</v>
      </c>
      <c r="B2477" s="1" t="s">
        <v>180</v>
      </c>
      <c r="C2477" s="84">
        <v>2015</v>
      </c>
      <c r="D2477" s="3">
        <v>42251</v>
      </c>
      <c r="E2477" s="3"/>
      <c r="G2477" s="1">
        <v>0</v>
      </c>
      <c r="AJ2477" s="4"/>
      <c r="AK2477" s="1"/>
      <c r="AL2477" s="1"/>
      <c r="AM2477" s="4"/>
      <c r="CK2477" s="1" t="s">
        <v>181</v>
      </c>
    </row>
    <row r="2478" spans="1:89" x14ac:dyDescent="0.25">
      <c r="A2478" s="1" t="s">
        <v>431</v>
      </c>
      <c r="B2478" s="1" t="s">
        <v>180</v>
      </c>
      <c r="C2478" s="84">
        <v>2015</v>
      </c>
      <c r="D2478" s="3">
        <v>42263</v>
      </c>
      <c r="E2478" s="3"/>
      <c r="G2478" s="1">
        <v>0</v>
      </c>
      <c r="AJ2478" s="4"/>
      <c r="AK2478" s="1"/>
      <c r="AL2478" s="1"/>
      <c r="AM2478" s="4"/>
      <c r="CK2478" s="1" t="s">
        <v>181</v>
      </c>
    </row>
    <row r="2479" spans="1:89" x14ac:dyDescent="0.25">
      <c r="A2479" s="1" t="s">
        <v>431</v>
      </c>
      <c r="B2479" s="1" t="s">
        <v>180</v>
      </c>
      <c r="C2479" s="84">
        <v>2015</v>
      </c>
      <c r="D2479" s="3">
        <v>42286</v>
      </c>
      <c r="E2479" s="3"/>
      <c r="G2479" s="1">
        <v>0</v>
      </c>
      <c r="AJ2479" s="4"/>
      <c r="AK2479" s="1"/>
      <c r="AL2479" s="1"/>
      <c r="AM2479" s="4"/>
      <c r="AU2479" s="1">
        <v>8.0845586999999997E-2</v>
      </c>
      <c r="CK2479" s="1" t="s">
        <v>181</v>
      </c>
    </row>
    <row r="2480" spans="1:89" x14ac:dyDescent="0.25">
      <c r="A2480" s="1" t="s">
        <v>431</v>
      </c>
      <c r="B2480" s="1" t="s">
        <v>180</v>
      </c>
      <c r="C2480" s="84">
        <v>2015</v>
      </c>
      <c r="D2480" s="3">
        <v>42291</v>
      </c>
      <c r="E2480" s="3"/>
      <c r="G2480" s="1">
        <v>0</v>
      </c>
      <c r="AJ2480" s="4">
        <v>53.35</v>
      </c>
      <c r="AK2480" s="109">
        <v>1.8756897020000001</v>
      </c>
      <c r="AL2480" s="1"/>
      <c r="AM2480" s="66">
        <v>53.35</v>
      </c>
      <c r="BH2480" s="4"/>
      <c r="CK2480" s="1" t="s">
        <v>181</v>
      </c>
    </row>
    <row r="2481" spans="1:89" x14ac:dyDescent="0.25">
      <c r="A2481" s="1" t="s">
        <v>431</v>
      </c>
      <c r="B2481" s="1" t="s">
        <v>180</v>
      </c>
      <c r="C2481" s="84">
        <v>2015</v>
      </c>
      <c r="D2481" s="3">
        <v>42307</v>
      </c>
      <c r="E2481" s="3"/>
      <c r="G2481" s="1">
        <v>0</v>
      </c>
      <c r="AJ2481" s="4"/>
      <c r="AK2481" s="66"/>
      <c r="AL2481" s="1"/>
      <c r="AM2481" s="4"/>
      <c r="AU2481" s="1">
        <v>0.195197013</v>
      </c>
      <c r="BH2481" s="4"/>
      <c r="CK2481" s="1" t="s">
        <v>181</v>
      </c>
    </row>
    <row r="2482" spans="1:89" x14ac:dyDescent="0.25">
      <c r="A2482" s="1" t="s">
        <v>431</v>
      </c>
      <c r="B2482" s="1" t="s">
        <v>180</v>
      </c>
      <c r="C2482" s="84">
        <v>2015</v>
      </c>
      <c r="D2482" s="3">
        <v>42313</v>
      </c>
      <c r="E2482" s="3"/>
      <c r="G2482" s="1">
        <v>0</v>
      </c>
      <c r="AJ2482" s="4">
        <v>197.63</v>
      </c>
      <c r="AK2482" s="109">
        <v>3.4433862500000001</v>
      </c>
      <c r="AL2482" s="1"/>
      <c r="AM2482" s="66">
        <v>197.63</v>
      </c>
      <c r="AU2482" s="1">
        <v>0.28953648399999998</v>
      </c>
      <c r="BH2482" s="4"/>
      <c r="CK2482" s="1" t="s">
        <v>181</v>
      </c>
    </row>
    <row r="2483" spans="1:89" x14ac:dyDescent="0.25">
      <c r="A2483" s="1" t="s">
        <v>431</v>
      </c>
      <c r="B2483" s="1" t="s">
        <v>180</v>
      </c>
      <c r="C2483" s="84">
        <v>2015</v>
      </c>
      <c r="D2483" s="3">
        <v>42320</v>
      </c>
      <c r="E2483" s="3"/>
      <c r="G2483" s="1">
        <v>0</v>
      </c>
      <c r="AJ2483" s="4"/>
      <c r="AK2483" s="66"/>
      <c r="AL2483" s="1"/>
      <c r="AM2483" s="4"/>
      <c r="AU2483" s="1">
        <v>0.42096265500000002</v>
      </c>
      <c r="BH2483" s="4"/>
      <c r="CK2483" s="1" t="s">
        <v>181</v>
      </c>
    </row>
    <row r="2484" spans="1:89" x14ac:dyDescent="0.25">
      <c r="A2484" s="1" t="s">
        <v>431</v>
      </c>
      <c r="B2484" s="1" t="s">
        <v>180</v>
      </c>
      <c r="C2484" s="84">
        <v>2015</v>
      </c>
      <c r="D2484" s="3">
        <v>42326</v>
      </c>
      <c r="E2484" s="3"/>
      <c r="G2484" s="1">
        <v>0</v>
      </c>
      <c r="AJ2484" s="4"/>
      <c r="AK2484" s="66"/>
      <c r="AL2484" s="1"/>
      <c r="AM2484" s="4"/>
      <c r="AU2484" s="1">
        <v>0.33854959600000001</v>
      </c>
      <c r="BH2484" s="4"/>
      <c r="CK2484" s="1" t="s">
        <v>181</v>
      </c>
    </row>
    <row r="2485" spans="1:89" x14ac:dyDescent="0.25">
      <c r="A2485" s="1" t="s">
        <v>431</v>
      </c>
      <c r="B2485" s="1" t="s">
        <v>180</v>
      </c>
      <c r="C2485" s="84">
        <v>2015</v>
      </c>
      <c r="D2485" s="3">
        <v>42327</v>
      </c>
      <c r="E2485" s="3"/>
      <c r="G2485" s="1">
        <v>0</v>
      </c>
      <c r="AJ2485" s="4">
        <v>498.95</v>
      </c>
      <c r="AK2485" s="109">
        <v>6.0614684170000004</v>
      </c>
      <c r="AL2485" s="1"/>
      <c r="AM2485" s="66">
        <v>498.95</v>
      </c>
      <c r="BH2485" s="4"/>
      <c r="CK2485" s="1" t="s">
        <v>181</v>
      </c>
    </row>
    <row r="2486" spans="1:89" x14ac:dyDescent="0.25">
      <c r="A2486" s="1" t="s">
        <v>431</v>
      </c>
      <c r="B2486" s="1" t="s">
        <v>180</v>
      </c>
      <c r="C2486" s="84">
        <v>2015</v>
      </c>
      <c r="D2486" s="3">
        <v>42332</v>
      </c>
      <c r="E2486" s="3"/>
      <c r="G2486" s="1">
        <v>0</v>
      </c>
      <c r="AJ2486" s="4"/>
      <c r="AK2486" s="66"/>
      <c r="AL2486" s="1"/>
      <c r="AM2486" s="4"/>
      <c r="AU2486" s="1">
        <v>0.41143819599999998</v>
      </c>
      <c r="BH2486" s="4"/>
      <c r="CK2486" s="1" t="s">
        <v>181</v>
      </c>
    </row>
    <row r="2487" spans="1:89" x14ac:dyDescent="0.25">
      <c r="A2487" s="1" t="s">
        <v>431</v>
      </c>
      <c r="B2487" s="1" t="s">
        <v>180</v>
      </c>
      <c r="C2487" s="84">
        <v>2015</v>
      </c>
      <c r="D2487" s="3">
        <v>42334</v>
      </c>
      <c r="E2487" s="3"/>
      <c r="G2487" s="1">
        <v>0</v>
      </c>
      <c r="AJ2487" s="4">
        <v>665.07</v>
      </c>
      <c r="AK2487" s="109">
        <v>7.6163835019999997</v>
      </c>
      <c r="AL2487" s="1"/>
      <c r="AM2487" s="66">
        <v>665.07</v>
      </c>
      <c r="BH2487" s="4"/>
      <c r="CK2487" s="1" t="s">
        <v>181</v>
      </c>
    </row>
    <row r="2488" spans="1:89" x14ac:dyDescent="0.25">
      <c r="A2488" s="1" t="s">
        <v>431</v>
      </c>
      <c r="B2488" s="1" t="s">
        <v>182</v>
      </c>
      <c r="C2488" s="84">
        <v>2015</v>
      </c>
      <c r="D2488" s="3">
        <v>42236</v>
      </c>
      <c r="E2488" s="3"/>
      <c r="G2488" s="1">
        <v>400</v>
      </c>
      <c r="AJ2488" s="4"/>
      <c r="AK2488" s="66"/>
      <c r="AL2488" s="1"/>
      <c r="AM2488" s="4"/>
      <c r="BH2488" s="4"/>
      <c r="CK2488" s="1" t="s">
        <v>181</v>
      </c>
    </row>
    <row r="2489" spans="1:89" x14ac:dyDescent="0.25">
      <c r="A2489" s="1" t="s">
        <v>431</v>
      </c>
      <c r="B2489" s="1" t="s">
        <v>182</v>
      </c>
      <c r="C2489" s="84">
        <v>2015</v>
      </c>
      <c r="D2489" s="3">
        <v>42251</v>
      </c>
      <c r="E2489" s="3"/>
      <c r="G2489" s="1">
        <v>400</v>
      </c>
      <c r="AJ2489" s="4"/>
      <c r="AK2489" s="66"/>
      <c r="AL2489" s="1"/>
      <c r="AM2489" s="4"/>
      <c r="BH2489" s="4"/>
      <c r="CK2489" s="1" t="s">
        <v>181</v>
      </c>
    </row>
    <row r="2490" spans="1:89" x14ac:dyDescent="0.25">
      <c r="A2490" s="1" t="s">
        <v>431</v>
      </c>
      <c r="B2490" s="1" t="s">
        <v>182</v>
      </c>
      <c r="C2490" s="84">
        <v>2015</v>
      </c>
      <c r="D2490" s="3">
        <v>42263</v>
      </c>
      <c r="E2490" s="3"/>
      <c r="G2490" s="1">
        <v>400</v>
      </c>
      <c r="AJ2490" s="4"/>
      <c r="AK2490" s="66"/>
      <c r="AL2490" s="1"/>
      <c r="AM2490" s="4"/>
      <c r="BH2490" s="4"/>
      <c r="CK2490" s="1" t="s">
        <v>181</v>
      </c>
    </row>
    <row r="2491" spans="1:89" x14ac:dyDescent="0.25">
      <c r="A2491" s="1" t="s">
        <v>431</v>
      </c>
      <c r="B2491" s="1" t="s">
        <v>182</v>
      </c>
      <c r="C2491" s="84">
        <v>2015</v>
      </c>
      <c r="D2491" s="3">
        <v>42286</v>
      </c>
      <c r="E2491" s="3"/>
      <c r="G2491" s="1">
        <v>400</v>
      </c>
      <c r="AJ2491" s="4"/>
      <c r="AK2491" s="66"/>
      <c r="AL2491" s="1"/>
      <c r="AM2491" s="4"/>
      <c r="AU2491" s="1">
        <v>0.10669588200000001</v>
      </c>
      <c r="BH2491" s="4"/>
      <c r="CK2491" s="1" t="s">
        <v>181</v>
      </c>
    </row>
    <row r="2492" spans="1:89" x14ac:dyDescent="0.25">
      <c r="A2492" s="1" t="s">
        <v>431</v>
      </c>
      <c r="B2492" s="1" t="s">
        <v>182</v>
      </c>
      <c r="C2492" s="84">
        <v>2015</v>
      </c>
      <c r="D2492" s="3">
        <v>42291</v>
      </c>
      <c r="E2492" s="3"/>
      <c r="G2492" s="1">
        <v>400</v>
      </c>
      <c r="AJ2492" s="4">
        <v>46.63</v>
      </c>
      <c r="AK2492" s="109">
        <v>1.9792062269643238</v>
      </c>
      <c r="AL2492" s="1"/>
      <c r="AM2492" s="66">
        <v>46.63</v>
      </c>
      <c r="BH2492" s="4"/>
      <c r="CK2492" s="1" t="s">
        <v>181</v>
      </c>
    </row>
    <row r="2493" spans="1:89" x14ac:dyDescent="0.25">
      <c r="A2493" s="1" t="s">
        <v>431</v>
      </c>
      <c r="B2493" s="1" t="s">
        <v>182</v>
      </c>
      <c r="C2493" s="84">
        <v>2015</v>
      </c>
      <c r="D2493" s="3">
        <v>42307</v>
      </c>
      <c r="E2493" s="3"/>
      <c r="G2493" s="1">
        <v>400</v>
      </c>
      <c r="AJ2493" s="4"/>
      <c r="AK2493" s="66"/>
      <c r="AL2493" s="1"/>
      <c r="AM2493" s="4"/>
      <c r="AU2493" s="1">
        <v>0.36241318500000003</v>
      </c>
      <c r="BH2493" s="4"/>
      <c r="CK2493" s="1" t="s">
        <v>181</v>
      </c>
    </row>
    <row r="2494" spans="1:89" x14ac:dyDescent="0.25">
      <c r="A2494" s="1" t="s">
        <v>431</v>
      </c>
      <c r="B2494" s="1" t="s">
        <v>182</v>
      </c>
      <c r="C2494" s="84">
        <v>2015</v>
      </c>
      <c r="D2494" s="3">
        <v>42313</v>
      </c>
      <c r="E2494" s="3"/>
      <c r="G2494" s="1">
        <v>400</v>
      </c>
      <c r="AJ2494" s="4">
        <v>306.75</v>
      </c>
      <c r="AK2494" s="109">
        <v>9.1719687499999996</v>
      </c>
      <c r="AL2494" s="1"/>
      <c r="AM2494" s="66">
        <v>306.75</v>
      </c>
      <c r="AU2494" s="1">
        <v>0.49531254200000002</v>
      </c>
      <c r="BH2494" s="4"/>
      <c r="CK2494" s="1" t="s">
        <v>181</v>
      </c>
    </row>
    <row r="2495" spans="1:89" x14ac:dyDescent="0.25">
      <c r="A2495" s="1" t="s">
        <v>431</v>
      </c>
      <c r="B2495" s="1" t="s">
        <v>182</v>
      </c>
      <c r="C2495" s="84">
        <v>2015</v>
      </c>
      <c r="D2495" s="3">
        <v>42320</v>
      </c>
      <c r="E2495" s="3"/>
      <c r="G2495" s="1">
        <v>400</v>
      </c>
      <c r="AJ2495" s="4"/>
      <c r="AK2495" s="66"/>
      <c r="AL2495" s="1"/>
      <c r="AM2495" s="4"/>
      <c r="AU2495" s="1">
        <v>0.639186056</v>
      </c>
      <c r="BH2495" s="4"/>
      <c r="CK2495" s="1" t="s">
        <v>181</v>
      </c>
    </row>
    <row r="2496" spans="1:89" x14ac:dyDescent="0.25">
      <c r="A2496" s="1" t="s">
        <v>431</v>
      </c>
      <c r="B2496" s="1" t="s">
        <v>182</v>
      </c>
      <c r="C2496" s="84">
        <v>2015</v>
      </c>
      <c r="D2496" s="3">
        <v>42326</v>
      </c>
      <c r="E2496" s="3"/>
      <c r="G2496" s="1">
        <v>400</v>
      </c>
      <c r="AJ2496" s="4"/>
      <c r="AK2496" s="66"/>
      <c r="AL2496" s="1"/>
      <c r="AM2496" s="4"/>
      <c r="AU2496" s="1">
        <v>0.61534720399999998</v>
      </c>
      <c r="BH2496" s="4"/>
      <c r="CK2496" s="1" t="s">
        <v>181</v>
      </c>
    </row>
    <row r="2497" spans="1:89" x14ac:dyDescent="0.25">
      <c r="A2497" s="1" t="s">
        <v>431</v>
      </c>
      <c r="B2497" s="1" t="s">
        <v>182</v>
      </c>
      <c r="C2497" s="84">
        <v>2015</v>
      </c>
      <c r="D2497" s="3">
        <v>42327</v>
      </c>
      <c r="E2497" s="3"/>
      <c r="G2497" s="1">
        <v>400</v>
      </c>
      <c r="AJ2497" s="4">
        <v>895.81</v>
      </c>
      <c r="AK2497" s="109">
        <v>19.97042824</v>
      </c>
      <c r="AL2497" s="1"/>
      <c r="AM2497" s="66">
        <v>895.81</v>
      </c>
      <c r="BH2497" s="4"/>
      <c r="CK2497" s="1" t="s">
        <v>181</v>
      </c>
    </row>
    <row r="2498" spans="1:89" x14ac:dyDescent="0.25">
      <c r="A2498" s="1" t="s">
        <v>431</v>
      </c>
      <c r="B2498" s="1" t="s">
        <v>182</v>
      </c>
      <c r="C2498" s="84">
        <v>2015</v>
      </c>
      <c r="D2498" s="3">
        <v>42332</v>
      </c>
      <c r="E2498" s="3"/>
      <c r="G2498" s="1">
        <v>400</v>
      </c>
      <c r="AJ2498" s="4"/>
      <c r="AK2498" s="66"/>
      <c r="AL2498" s="1"/>
      <c r="AM2498" s="4"/>
      <c r="AU2498" s="1">
        <v>0.63436387699999996</v>
      </c>
      <c r="BH2498" s="4"/>
      <c r="CK2498" s="1" t="s">
        <v>181</v>
      </c>
    </row>
    <row r="2499" spans="1:89" x14ac:dyDescent="0.25">
      <c r="A2499" s="1" t="s">
        <v>431</v>
      </c>
      <c r="B2499" s="1" t="s">
        <v>182</v>
      </c>
      <c r="C2499" s="84">
        <v>2015</v>
      </c>
      <c r="D2499" s="3">
        <v>42334</v>
      </c>
      <c r="E2499" s="3"/>
      <c r="G2499" s="1">
        <v>400</v>
      </c>
      <c r="AJ2499" s="4">
        <v>1083.93</v>
      </c>
      <c r="AK2499" s="109">
        <v>22.853683140000001</v>
      </c>
      <c r="AL2499" s="1"/>
      <c r="AM2499" s="66">
        <v>1083.93</v>
      </c>
      <c r="BH2499" s="4"/>
      <c r="CK2499" s="1" t="s">
        <v>181</v>
      </c>
    </row>
    <row r="2500" spans="1:89" x14ac:dyDescent="0.25">
      <c r="A2500" s="1" t="s">
        <v>431</v>
      </c>
      <c r="B2500" s="1" t="s">
        <v>183</v>
      </c>
      <c r="C2500" s="84">
        <v>2015</v>
      </c>
      <c r="D2500" s="3">
        <v>42236</v>
      </c>
      <c r="E2500" s="3"/>
      <c r="G2500" s="1">
        <v>0</v>
      </c>
      <c r="AJ2500" s="4"/>
      <c r="AK2500" s="66"/>
      <c r="AL2500" s="1"/>
      <c r="AM2500" s="4"/>
      <c r="AU2500" s="1">
        <v>2.5997889999999999E-2</v>
      </c>
      <c r="BH2500" s="4"/>
      <c r="CK2500" s="1" t="s">
        <v>184</v>
      </c>
    </row>
    <row r="2501" spans="1:89" x14ac:dyDescent="0.25">
      <c r="A2501" s="1" t="s">
        <v>431</v>
      </c>
      <c r="B2501" s="1" t="s">
        <v>183</v>
      </c>
      <c r="C2501" s="84">
        <v>2015</v>
      </c>
      <c r="D2501" s="3">
        <v>42251</v>
      </c>
      <c r="E2501" s="3"/>
      <c r="G2501" s="1">
        <v>0</v>
      </c>
      <c r="AJ2501" s="4"/>
      <c r="AK2501" s="66"/>
      <c r="AL2501" s="1"/>
      <c r="AM2501" s="4"/>
      <c r="AU2501" s="1">
        <v>3.2328539000000003E-2</v>
      </c>
      <c r="BH2501" s="4"/>
      <c r="CK2501" s="1" t="s">
        <v>184</v>
      </c>
    </row>
    <row r="2502" spans="1:89" x14ac:dyDescent="0.25">
      <c r="A2502" s="1" t="s">
        <v>431</v>
      </c>
      <c r="B2502" s="1" t="s">
        <v>183</v>
      </c>
      <c r="C2502" s="84">
        <v>2015</v>
      </c>
      <c r="D2502" s="3">
        <v>42263</v>
      </c>
      <c r="E2502" s="3"/>
      <c r="G2502" s="1">
        <v>0</v>
      </c>
      <c r="AJ2502" s="4"/>
      <c r="AK2502" s="66"/>
      <c r="AL2502" s="1"/>
      <c r="AM2502" s="4"/>
      <c r="BH2502" s="4"/>
      <c r="CK2502" s="1" t="s">
        <v>184</v>
      </c>
    </row>
    <row r="2503" spans="1:89" x14ac:dyDescent="0.25">
      <c r="A2503" s="1" t="s">
        <v>431</v>
      </c>
      <c r="B2503" s="1" t="s">
        <v>183</v>
      </c>
      <c r="C2503" s="84">
        <v>2015</v>
      </c>
      <c r="D2503" s="3">
        <v>42286</v>
      </c>
      <c r="E2503" s="3"/>
      <c r="G2503" s="1">
        <v>0</v>
      </c>
      <c r="AJ2503" s="4"/>
      <c r="AK2503" s="66"/>
      <c r="AL2503" s="1"/>
      <c r="AM2503" s="4"/>
      <c r="AU2503" s="1">
        <v>0.12950038899999999</v>
      </c>
      <c r="BH2503" s="4"/>
      <c r="CK2503" s="1" t="s">
        <v>184</v>
      </c>
    </row>
    <row r="2504" spans="1:89" x14ac:dyDescent="0.25">
      <c r="A2504" s="1" t="s">
        <v>431</v>
      </c>
      <c r="B2504" s="1" t="s">
        <v>183</v>
      </c>
      <c r="C2504" s="84">
        <v>2015</v>
      </c>
      <c r="D2504" s="3">
        <v>42291</v>
      </c>
      <c r="E2504" s="3"/>
      <c r="G2504" s="1">
        <v>0</v>
      </c>
      <c r="AJ2504" s="4">
        <v>103.17</v>
      </c>
      <c r="AK2504" s="66">
        <v>2.7881006637564121</v>
      </c>
      <c r="AL2504" s="1"/>
      <c r="AM2504" s="66">
        <v>103.17</v>
      </c>
      <c r="BH2504" s="4"/>
      <c r="CK2504" s="1" t="s">
        <v>184</v>
      </c>
    </row>
    <row r="2505" spans="1:89" x14ac:dyDescent="0.25">
      <c r="A2505" s="1" t="s">
        <v>431</v>
      </c>
      <c r="B2505" s="1" t="s">
        <v>183</v>
      </c>
      <c r="C2505" s="84">
        <v>2015</v>
      </c>
      <c r="D2505" s="3">
        <v>42307</v>
      </c>
      <c r="E2505" s="3"/>
      <c r="G2505" s="1">
        <v>0</v>
      </c>
      <c r="AJ2505" s="4"/>
      <c r="AK2505" s="66"/>
      <c r="AL2505" s="1"/>
      <c r="AM2505" s="4"/>
      <c r="AU2505" s="1">
        <v>0.320066358</v>
      </c>
      <c r="BH2505" s="4"/>
      <c r="CK2505" s="1" t="s">
        <v>184</v>
      </c>
    </row>
    <row r="2506" spans="1:89" x14ac:dyDescent="0.25">
      <c r="A2506" s="1" t="s">
        <v>431</v>
      </c>
      <c r="B2506" s="1" t="s">
        <v>183</v>
      </c>
      <c r="C2506" s="84">
        <v>2015</v>
      </c>
      <c r="D2506" s="3">
        <v>42313</v>
      </c>
      <c r="E2506" s="3"/>
      <c r="G2506" s="1">
        <v>0</v>
      </c>
      <c r="AJ2506" s="4">
        <v>379.88</v>
      </c>
      <c r="AK2506" s="66">
        <v>4.7751987499999995</v>
      </c>
      <c r="AL2506" s="1"/>
      <c r="AM2506" s="66">
        <v>379.88</v>
      </c>
      <c r="AU2506" s="1">
        <v>0.36291752700000002</v>
      </c>
      <c r="BH2506" s="4"/>
      <c r="CK2506" s="1" t="s">
        <v>184</v>
      </c>
    </row>
    <row r="2507" spans="1:89" x14ac:dyDescent="0.25">
      <c r="A2507" s="1" t="s">
        <v>431</v>
      </c>
      <c r="B2507" s="1" t="s">
        <v>183</v>
      </c>
      <c r="C2507" s="84">
        <v>2015</v>
      </c>
      <c r="D2507" s="3">
        <v>42320</v>
      </c>
      <c r="E2507" s="3"/>
      <c r="G2507" s="1">
        <v>0</v>
      </c>
      <c r="AJ2507" s="4"/>
      <c r="AK2507" s="66"/>
      <c r="AL2507" s="1"/>
      <c r="AM2507" s="4"/>
      <c r="AU2507" s="1">
        <v>0.49508624899999998</v>
      </c>
      <c r="BH2507" s="4"/>
      <c r="CK2507" s="1" t="s">
        <v>184</v>
      </c>
    </row>
    <row r="2508" spans="1:89" x14ac:dyDescent="0.25">
      <c r="A2508" s="1" t="s">
        <v>431</v>
      </c>
      <c r="B2508" s="1" t="s">
        <v>183</v>
      </c>
      <c r="C2508" s="84">
        <v>2015</v>
      </c>
      <c r="D2508" s="3">
        <v>42326</v>
      </c>
      <c r="E2508" s="3"/>
      <c r="G2508" s="1">
        <v>0</v>
      </c>
      <c r="AJ2508" s="4"/>
      <c r="AK2508" s="66"/>
      <c r="AL2508" s="1"/>
      <c r="AM2508" s="4"/>
      <c r="AU2508" s="1">
        <v>0.440072511</v>
      </c>
      <c r="BH2508" s="4"/>
      <c r="CK2508" s="1" t="s">
        <v>184</v>
      </c>
    </row>
    <row r="2509" spans="1:89" x14ac:dyDescent="0.25">
      <c r="A2509" s="1" t="s">
        <v>431</v>
      </c>
      <c r="B2509" s="1" t="s">
        <v>183</v>
      </c>
      <c r="C2509" s="84">
        <v>2015</v>
      </c>
      <c r="D2509" s="3">
        <v>42327</v>
      </c>
      <c r="E2509" s="3"/>
      <c r="G2509" s="1">
        <v>0</v>
      </c>
      <c r="AJ2509" s="4">
        <v>609.82000000000005</v>
      </c>
      <c r="AK2509" s="66">
        <v>5.5413372770892284</v>
      </c>
      <c r="AL2509" s="1"/>
      <c r="AM2509" s="66">
        <v>609.82000000000005</v>
      </c>
      <c r="BH2509" s="4"/>
      <c r="CK2509" s="1" t="s">
        <v>184</v>
      </c>
    </row>
    <row r="2510" spans="1:89" x14ac:dyDescent="0.25">
      <c r="A2510" s="1" t="s">
        <v>431</v>
      </c>
      <c r="B2510" s="1" t="s">
        <v>183</v>
      </c>
      <c r="C2510" s="84">
        <v>2015</v>
      </c>
      <c r="D2510" s="3">
        <v>42332</v>
      </c>
      <c r="E2510" s="3"/>
      <c r="G2510" s="1">
        <v>0</v>
      </c>
      <c r="AJ2510" s="4"/>
      <c r="AK2510" s="66"/>
      <c r="AL2510" s="1"/>
      <c r="AM2510" s="4"/>
      <c r="AU2510" s="1">
        <v>0.458608034</v>
      </c>
      <c r="BH2510" s="4"/>
      <c r="CK2510" s="1" t="s">
        <v>184</v>
      </c>
    </row>
    <row r="2511" spans="1:89" x14ac:dyDescent="0.25">
      <c r="A2511" s="1" t="s">
        <v>431</v>
      </c>
      <c r="B2511" s="1" t="s">
        <v>183</v>
      </c>
      <c r="C2511" s="84">
        <v>2015</v>
      </c>
      <c r="D2511" s="3">
        <v>42334</v>
      </c>
      <c r="E2511" s="3"/>
      <c r="G2511" s="1">
        <v>0</v>
      </c>
      <c r="AJ2511" s="4">
        <v>850</v>
      </c>
      <c r="AK2511" s="66">
        <v>8.6999999999999993</v>
      </c>
      <c r="AL2511" s="1"/>
      <c r="AM2511" s="4">
        <v>850</v>
      </c>
      <c r="BH2511" s="4"/>
      <c r="CK2511" s="1" t="s">
        <v>184</v>
      </c>
    </row>
    <row r="2512" spans="1:89" x14ac:dyDescent="0.25">
      <c r="A2512" s="1" t="s">
        <v>431</v>
      </c>
      <c r="B2512" s="1" t="s">
        <v>185</v>
      </c>
      <c r="C2512" s="84">
        <v>2015</v>
      </c>
      <c r="D2512" s="3">
        <v>42236</v>
      </c>
      <c r="E2512" s="3"/>
      <c r="G2512" s="1">
        <v>400</v>
      </c>
      <c r="AJ2512" s="4"/>
      <c r="AK2512" s="66"/>
      <c r="AL2512" s="1"/>
      <c r="AM2512" s="4"/>
      <c r="AU2512" s="1">
        <v>1.2338793000000001E-2</v>
      </c>
      <c r="BH2512" s="4"/>
      <c r="CK2512" s="1" t="s">
        <v>184</v>
      </c>
    </row>
    <row r="2513" spans="1:89" x14ac:dyDescent="0.25">
      <c r="A2513" s="1" t="s">
        <v>431</v>
      </c>
      <c r="B2513" s="1" t="s">
        <v>185</v>
      </c>
      <c r="C2513" s="84">
        <v>2015</v>
      </c>
      <c r="D2513" s="3">
        <v>42251</v>
      </c>
      <c r="E2513" s="3"/>
      <c r="G2513" s="1">
        <v>400</v>
      </c>
      <c r="AJ2513" s="4"/>
      <c r="AK2513" s="66"/>
      <c r="AL2513" s="1"/>
      <c r="AM2513" s="4"/>
      <c r="AU2513" s="1">
        <v>2.5726234000000001E-2</v>
      </c>
      <c r="BH2513" s="4"/>
      <c r="CK2513" s="1" t="s">
        <v>184</v>
      </c>
    </row>
    <row r="2514" spans="1:89" x14ac:dyDescent="0.25">
      <c r="A2514" s="1" t="s">
        <v>431</v>
      </c>
      <c r="B2514" s="1" t="s">
        <v>185</v>
      </c>
      <c r="C2514" s="84">
        <v>2015</v>
      </c>
      <c r="D2514" s="3">
        <v>42263</v>
      </c>
      <c r="E2514" s="3"/>
      <c r="G2514" s="1">
        <v>400</v>
      </c>
      <c r="AJ2514" s="4"/>
      <c r="AK2514" s="66"/>
      <c r="AL2514" s="1"/>
      <c r="AM2514" s="4"/>
      <c r="BH2514" s="4"/>
      <c r="CK2514" s="1" t="s">
        <v>184</v>
      </c>
    </row>
    <row r="2515" spans="1:89" x14ac:dyDescent="0.25">
      <c r="A2515" s="1" t="s">
        <v>431</v>
      </c>
      <c r="B2515" s="1" t="s">
        <v>185</v>
      </c>
      <c r="C2515" s="84">
        <v>2015</v>
      </c>
      <c r="D2515" s="3">
        <v>42286</v>
      </c>
      <c r="E2515" s="3"/>
      <c r="G2515" s="1">
        <v>400</v>
      </c>
      <c r="AJ2515" s="4"/>
      <c r="AK2515" s="66"/>
      <c r="AL2515" s="1"/>
      <c r="AM2515" s="4"/>
      <c r="AU2515" s="1">
        <v>0.15569347</v>
      </c>
      <c r="BH2515" s="4"/>
      <c r="CK2515" s="1" t="s">
        <v>184</v>
      </c>
    </row>
    <row r="2516" spans="1:89" x14ac:dyDescent="0.25">
      <c r="A2516" s="1" t="s">
        <v>431</v>
      </c>
      <c r="B2516" s="1" t="s">
        <v>185</v>
      </c>
      <c r="C2516" s="84">
        <v>2015</v>
      </c>
      <c r="D2516" s="3">
        <v>42291</v>
      </c>
      <c r="E2516" s="3"/>
      <c r="G2516" s="1">
        <v>400</v>
      </c>
      <c r="AJ2516" s="4">
        <v>99</v>
      </c>
      <c r="AK2516" s="66">
        <v>4.061185042908166</v>
      </c>
      <c r="AL2516" s="1"/>
      <c r="AM2516" s="66">
        <v>99</v>
      </c>
      <c r="BH2516" s="4"/>
      <c r="CK2516" s="1" t="s">
        <v>184</v>
      </c>
    </row>
    <row r="2517" spans="1:89" x14ac:dyDescent="0.25">
      <c r="A2517" s="1" t="s">
        <v>431</v>
      </c>
      <c r="B2517" s="1" t="s">
        <v>185</v>
      </c>
      <c r="C2517" s="84">
        <v>2015</v>
      </c>
      <c r="D2517" s="3">
        <v>42307</v>
      </c>
      <c r="E2517" s="3"/>
      <c r="G2517" s="1">
        <v>400</v>
      </c>
      <c r="AJ2517" s="4"/>
      <c r="AK2517" s="66"/>
      <c r="AL2517" s="1"/>
      <c r="AM2517" s="4"/>
      <c r="AU2517" s="1">
        <v>0.55493260600000005</v>
      </c>
      <c r="BH2517" s="4"/>
      <c r="CK2517" s="1" t="s">
        <v>184</v>
      </c>
    </row>
    <row r="2518" spans="1:89" x14ac:dyDescent="0.25">
      <c r="A2518" s="1" t="s">
        <v>431</v>
      </c>
      <c r="B2518" s="1" t="s">
        <v>185</v>
      </c>
      <c r="C2518" s="84">
        <v>2015</v>
      </c>
      <c r="D2518" s="3">
        <v>42313</v>
      </c>
      <c r="E2518" s="3"/>
      <c r="G2518" s="1">
        <v>400</v>
      </c>
      <c r="AJ2518" s="4">
        <v>538.38</v>
      </c>
      <c r="AK2518" s="66">
        <v>14.443081250000001</v>
      </c>
      <c r="AL2518" s="1"/>
      <c r="AM2518" s="66">
        <v>538.38</v>
      </c>
      <c r="AU2518" s="1">
        <v>0.58422035900000002</v>
      </c>
      <c r="BH2518" s="4"/>
      <c r="CK2518" s="1" t="s">
        <v>184</v>
      </c>
    </row>
    <row r="2519" spans="1:89" x14ac:dyDescent="0.25">
      <c r="A2519" s="1" t="s">
        <v>431</v>
      </c>
      <c r="B2519" s="1" t="s">
        <v>185</v>
      </c>
      <c r="C2519" s="84">
        <v>2015</v>
      </c>
      <c r="D2519" s="3">
        <v>42320</v>
      </c>
      <c r="E2519" s="3"/>
      <c r="G2519" s="1">
        <v>400</v>
      </c>
      <c r="AJ2519" s="4"/>
      <c r="AK2519" s="66"/>
      <c r="AL2519" s="1"/>
      <c r="AM2519" s="4"/>
      <c r="AU2519" s="1">
        <v>0.73263816999999998</v>
      </c>
      <c r="BH2519" s="4"/>
      <c r="CK2519" s="1" t="s">
        <v>184</v>
      </c>
    </row>
    <row r="2520" spans="1:89" x14ac:dyDescent="0.25">
      <c r="A2520" s="1" t="s">
        <v>431</v>
      </c>
      <c r="B2520" s="1" t="s">
        <v>185</v>
      </c>
      <c r="C2520" s="84">
        <v>2015</v>
      </c>
      <c r="D2520" s="3">
        <v>42326</v>
      </c>
      <c r="E2520" s="3"/>
      <c r="G2520" s="1">
        <v>400</v>
      </c>
      <c r="AJ2520" s="4"/>
      <c r="AK2520" s="66"/>
      <c r="AL2520" s="1"/>
      <c r="AM2520" s="4"/>
      <c r="AU2520" s="1">
        <v>0.71802726400000005</v>
      </c>
      <c r="BH2520" s="4"/>
      <c r="CK2520" s="1" t="s">
        <v>184</v>
      </c>
    </row>
    <row r="2521" spans="1:89" x14ac:dyDescent="0.25">
      <c r="A2521" s="1" t="s">
        <v>431</v>
      </c>
      <c r="B2521" s="1" t="s">
        <v>185</v>
      </c>
      <c r="C2521" s="84">
        <v>2015</v>
      </c>
      <c r="D2521" s="3">
        <v>42327</v>
      </c>
      <c r="E2521" s="3"/>
      <c r="G2521" s="1">
        <v>400</v>
      </c>
      <c r="AJ2521" s="4">
        <v>1177.6099999999999</v>
      </c>
      <c r="AK2521" s="66">
        <v>24.283188639999999</v>
      </c>
      <c r="AL2521" s="1"/>
      <c r="AM2521" s="66">
        <v>1177.6099999999999</v>
      </c>
      <c r="BH2521" s="4"/>
      <c r="CK2521" s="1" t="s">
        <v>184</v>
      </c>
    </row>
    <row r="2522" spans="1:89" x14ac:dyDescent="0.25">
      <c r="A2522" s="1" t="s">
        <v>431</v>
      </c>
      <c r="B2522" s="1" t="s">
        <v>185</v>
      </c>
      <c r="C2522" s="84">
        <v>2015</v>
      </c>
      <c r="D2522" s="3">
        <v>42332</v>
      </c>
      <c r="E2522" s="3"/>
      <c r="G2522" s="1">
        <v>400</v>
      </c>
      <c r="AJ2522" s="4"/>
      <c r="AK2522" s="66"/>
      <c r="AL2522" s="1"/>
      <c r="AM2522" s="4"/>
      <c r="AU2522" s="1">
        <v>0.70845955400000005</v>
      </c>
      <c r="BH2522" s="4"/>
      <c r="CK2522" s="1" t="s">
        <v>184</v>
      </c>
    </row>
    <row r="2523" spans="1:89" x14ac:dyDescent="0.25">
      <c r="A2523" s="1" t="s">
        <v>431</v>
      </c>
      <c r="B2523" s="1" t="s">
        <v>185</v>
      </c>
      <c r="C2523" s="84">
        <v>2015</v>
      </c>
      <c r="D2523" s="3">
        <v>42334</v>
      </c>
      <c r="E2523" s="3"/>
      <c r="G2523" s="1">
        <v>400</v>
      </c>
      <c r="AJ2523" s="4">
        <v>1076.2</v>
      </c>
      <c r="AK2523" s="66">
        <v>19.2</v>
      </c>
      <c r="AL2523" s="1"/>
      <c r="AM2523" s="4">
        <v>1076.2</v>
      </c>
      <c r="BH2523" s="4"/>
      <c r="CK2523" s="1" t="s">
        <v>184</v>
      </c>
    </row>
    <row r="2524" spans="1:89" x14ac:dyDescent="0.25">
      <c r="A2524" s="1" t="s">
        <v>431</v>
      </c>
      <c r="B2524" s="1" t="s">
        <v>457</v>
      </c>
      <c r="C2524" s="84">
        <v>2016</v>
      </c>
      <c r="D2524" s="3">
        <v>42613</v>
      </c>
      <c r="E2524" s="3"/>
      <c r="G2524" s="1">
        <v>400</v>
      </c>
      <c r="AJ2524" s="4"/>
      <c r="AK2524" s="1"/>
      <c r="AL2524" s="1"/>
      <c r="AM2524" s="4"/>
      <c r="AU2524" s="1">
        <v>5.91338E-2</v>
      </c>
      <c r="BH2524" s="4"/>
      <c r="CK2524" s="1" t="s">
        <v>181</v>
      </c>
    </row>
    <row r="2525" spans="1:89" x14ac:dyDescent="0.25">
      <c r="A2525" s="1" t="s">
        <v>431</v>
      </c>
      <c r="B2525" s="1" t="s">
        <v>457</v>
      </c>
      <c r="C2525" s="84">
        <v>2016</v>
      </c>
      <c r="D2525" s="3">
        <v>42620</v>
      </c>
      <c r="E2525" s="3"/>
      <c r="G2525" s="1">
        <v>400</v>
      </c>
      <c r="AJ2525" s="4"/>
      <c r="AK2525" s="1"/>
      <c r="AL2525" s="1"/>
      <c r="AM2525" s="4"/>
      <c r="AU2525" s="1">
        <v>7.5114750999999993E-2</v>
      </c>
      <c r="BH2525" s="4"/>
      <c r="CK2525" s="1" t="s">
        <v>181</v>
      </c>
    </row>
    <row r="2526" spans="1:89" x14ac:dyDescent="0.25">
      <c r="A2526" s="1" t="s">
        <v>431</v>
      </c>
      <c r="B2526" s="1" t="s">
        <v>457</v>
      </c>
      <c r="C2526" s="84">
        <v>2016</v>
      </c>
      <c r="D2526" s="3">
        <v>42627</v>
      </c>
      <c r="E2526" s="3"/>
      <c r="G2526" s="1">
        <v>400</v>
      </c>
      <c r="AJ2526" s="4"/>
      <c r="AK2526" s="1"/>
      <c r="AL2526" s="1"/>
      <c r="AM2526" s="4"/>
      <c r="AU2526" s="1">
        <v>9.6572314000000006E-2</v>
      </c>
      <c r="BH2526" s="4"/>
      <c r="CK2526" s="1" t="s">
        <v>181</v>
      </c>
    </row>
    <row r="2527" spans="1:89" x14ac:dyDescent="0.25">
      <c r="A2527" s="1" t="s">
        <v>431</v>
      </c>
      <c r="B2527" s="1" t="s">
        <v>457</v>
      </c>
      <c r="C2527" s="84">
        <v>2016</v>
      </c>
      <c r="D2527" s="3">
        <v>42632</v>
      </c>
      <c r="E2527" s="3"/>
      <c r="G2527" s="1">
        <v>400</v>
      </c>
      <c r="AJ2527" s="4"/>
      <c r="AK2527" s="1"/>
      <c r="AL2527" s="1"/>
      <c r="AM2527" s="4"/>
      <c r="AU2527" s="1">
        <v>0.167208042</v>
      </c>
      <c r="BH2527" s="4"/>
      <c r="CK2527" s="1" t="s">
        <v>181</v>
      </c>
    </row>
    <row r="2528" spans="1:89" x14ac:dyDescent="0.25">
      <c r="A2528" s="1" t="s">
        <v>431</v>
      </c>
      <c r="B2528" s="1" t="s">
        <v>457</v>
      </c>
      <c r="C2528" s="84">
        <v>2016</v>
      </c>
      <c r="D2528" s="3">
        <v>42642</v>
      </c>
      <c r="E2528" s="3"/>
      <c r="G2528" s="1">
        <v>400</v>
      </c>
      <c r="AJ2528" s="4"/>
      <c r="AK2528" s="1"/>
      <c r="AL2528" s="1"/>
      <c r="AM2528" s="4"/>
      <c r="AU2528" s="1">
        <v>0.51704145700000004</v>
      </c>
      <c r="BH2528" s="4"/>
      <c r="CK2528" s="1" t="s">
        <v>181</v>
      </c>
    </row>
    <row r="2529" spans="1:89" x14ac:dyDescent="0.25">
      <c r="A2529" s="1" t="s">
        <v>431</v>
      </c>
      <c r="B2529" s="1" t="s">
        <v>457</v>
      </c>
      <c r="C2529" s="84">
        <v>2016</v>
      </c>
      <c r="D2529" s="3">
        <v>42646</v>
      </c>
      <c r="E2529" s="3"/>
      <c r="G2529" s="1">
        <v>400</v>
      </c>
      <c r="AJ2529" s="4"/>
      <c r="AK2529" s="1"/>
      <c r="AL2529" s="1"/>
      <c r="AM2529" s="4"/>
      <c r="AU2529" s="1">
        <v>0.60303121199999998</v>
      </c>
      <c r="BH2529" s="4"/>
      <c r="CK2529" s="1" t="s">
        <v>181</v>
      </c>
    </row>
    <row r="2530" spans="1:89" x14ac:dyDescent="0.25">
      <c r="A2530" s="1" t="s">
        <v>431</v>
      </c>
      <c r="B2530" s="1" t="s">
        <v>457</v>
      </c>
      <c r="C2530" s="84">
        <v>2016</v>
      </c>
      <c r="D2530" s="3">
        <v>42647</v>
      </c>
      <c r="E2530" s="3"/>
      <c r="G2530" s="1">
        <v>400</v>
      </c>
      <c r="AJ2530" s="4">
        <v>50.3</v>
      </c>
      <c r="AK2530" s="1">
        <v>3.2712599999999998</v>
      </c>
      <c r="AL2530" s="1"/>
      <c r="AM2530" s="4">
        <v>50.3</v>
      </c>
      <c r="BH2530" s="4"/>
      <c r="CK2530" s="1" t="s">
        <v>181</v>
      </c>
    </row>
    <row r="2531" spans="1:89" x14ac:dyDescent="0.25">
      <c r="A2531" s="1" t="s">
        <v>431</v>
      </c>
      <c r="B2531" s="1" t="s">
        <v>457</v>
      </c>
      <c r="C2531" s="84">
        <v>2016</v>
      </c>
      <c r="D2531" s="3">
        <v>42656</v>
      </c>
      <c r="E2531" s="3"/>
      <c r="G2531" s="1">
        <v>400</v>
      </c>
      <c r="AJ2531" s="4"/>
      <c r="AK2531" s="1"/>
      <c r="AL2531" s="1"/>
      <c r="AM2531" s="4"/>
      <c r="AU2531" s="1">
        <v>0.72753945399999997</v>
      </c>
      <c r="BH2531" s="4"/>
      <c r="CK2531" s="1" t="s">
        <v>181</v>
      </c>
    </row>
    <row r="2532" spans="1:89" x14ac:dyDescent="0.25">
      <c r="A2532" s="1" t="s">
        <v>431</v>
      </c>
      <c r="B2532" s="1" t="s">
        <v>457</v>
      </c>
      <c r="C2532" s="84">
        <v>2016</v>
      </c>
      <c r="D2532" s="3">
        <v>42661</v>
      </c>
      <c r="E2532" s="3"/>
      <c r="G2532" s="1">
        <v>400</v>
      </c>
      <c r="AJ2532" s="4"/>
      <c r="AK2532" s="1"/>
      <c r="AL2532" s="1"/>
      <c r="AM2532" s="4"/>
      <c r="AU2532" s="1">
        <v>0.87597668900000003</v>
      </c>
      <c r="BH2532" s="4"/>
      <c r="CK2532" s="1" t="s">
        <v>181</v>
      </c>
    </row>
    <row r="2533" spans="1:89" x14ac:dyDescent="0.25">
      <c r="A2533" s="1" t="s">
        <v>431</v>
      </c>
      <c r="B2533" s="1" t="s">
        <v>457</v>
      </c>
      <c r="C2533" s="84">
        <v>2016</v>
      </c>
      <c r="D2533" s="3">
        <v>42669</v>
      </c>
      <c r="E2533" s="3"/>
      <c r="G2533" s="1">
        <v>400</v>
      </c>
      <c r="AJ2533" s="4">
        <v>326.70999999999998</v>
      </c>
      <c r="AK2533" s="1">
        <v>12.76293503</v>
      </c>
      <c r="AL2533" s="1"/>
      <c r="AM2533" s="4">
        <v>326.70999999999998</v>
      </c>
      <c r="BH2533" s="4"/>
      <c r="CK2533" s="1" t="s">
        <v>181</v>
      </c>
    </row>
    <row r="2534" spans="1:89" x14ac:dyDescent="0.25">
      <c r="A2534" s="1" t="s">
        <v>431</v>
      </c>
      <c r="B2534" s="1" t="s">
        <v>457</v>
      </c>
      <c r="C2534" s="84">
        <v>2016</v>
      </c>
      <c r="D2534" s="3">
        <v>42674</v>
      </c>
      <c r="E2534" s="3"/>
      <c r="G2534" s="1">
        <v>400</v>
      </c>
      <c r="AJ2534" s="4"/>
      <c r="AK2534" s="1"/>
      <c r="AL2534" s="1"/>
      <c r="AM2534" s="4"/>
      <c r="AU2534" s="1">
        <v>0.92656310399999997</v>
      </c>
      <c r="BH2534" s="4"/>
      <c r="CK2534" s="1" t="s">
        <v>181</v>
      </c>
    </row>
    <row r="2535" spans="1:89" x14ac:dyDescent="0.25">
      <c r="A2535" s="1" t="s">
        <v>431</v>
      </c>
      <c r="B2535" s="1" t="s">
        <v>457</v>
      </c>
      <c r="C2535" s="84">
        <v>2016</v>
      </c>
      <c r="D2535" s="3">
        <v>42677</v>
      </c>
      <c r="E2535" s="3"/>
      <c r="G2535" s="1">
        <v>400</v>
      </c>
      <c r="AJ2535" s="4">
        <v>493.4</v>
      </c>
      <c r="AK2535" s="1">
        <v>16.44103308</v>
      </c>
      <c r="AL2535" s="1"/>
      <c r="AM2535" s="4">
        <v>493.4</v>
      </c>
      <c r="BH2535" s="4"/>
      <c r="CK2535" s="1" t="s">
        <v>181</v>
      </c>
    </row>
    <row r="2536" spans="1:89" x14ac:dyDescent="0.25">
      <c r="A2536" s="1" t="s">
        <v>431</v>
      </c>
      <c r="B2536" s="1" t="s">
        <v>457</v>
      </c>
      <c r="C2536" s="84">
        <v>2016</v>
      </c>
      <c r="D2536" s="3">
        <v>42681</v>
      </c>
      <c r="E2536" s="3"/>
      <c r="G2536" s="1">
        <v>400</v>
      </c>
      <c r="AJ2536" s="4"/>
      <c r="AK2536" s="1"/>
      <c r="AL2536" s="1"/>
      <c r="AM2536" s="4"/>
      <c r="AU2536" s="1">
        <v>0.948898087</v>
      </c>
      <c r="BH2536" s="4"/>
      <c r="CK2536" s="1" t="s">
        <v>181</v>
      </c>
    </row>
    <row r="2537" spans="1:89" x14ac:dyDescent="0.25">
      <c r="A2537" s="1" t="s">
        <v>431</v>
      </c>
      <c r="B2537" s="1" t="s">
        <v>457</v>
      </c>
      <c r="C2537" s="84">
        <v>2016</v>
      </c>
      <c r="D2537" s="3">
        <v>42688</v>
      </c>
      <c r="E2537" s="3"/>
      <c r="G2537" s="1">
        <v>400</v>
      </c>
      <c r="AJ2537" s="4">
        <v>716.54</v>
      </c>
      <c r="AK2537" s="1"/>
      <c r="AL2537" s="1"/>
      <c r="AM2537" s="4">
        <v>716.54</v>
      </c>
      <c r="CK2537" s="1" t="s">
        <v>181</v>
      </c>
    </row>
    <row r="2538" spans="1:89" x14ac:dyDescent="0.25">
      <c r="A2538" s="1" t="s">
        <v>431</v>
      </c>
      <c r="B2538" s="1" t="s">
        <v>457</v>
      </c>
      <c r="C2538" s="84">
        <v>2016</v>
      </c>
      <c r="D2538" s="3">
        <v>42690</v>
      </c>
      <c r="E2538" s="3"/>
      <c r="G2538" s="1">
        <v>400</v>
      </c>
      <c r="AJ2538" s="4"/>
      <c r="AK2538" s="1"/>
      <c r="AL2538" s="1"/>
      <c r="AM2538" s="4"/>
      <c r="AU2538" s="1">
        <v>0.94688679399999998</v>
      </c>
      <c r="CK2538" s="1" t="s">
        <v>181</v>
      </c>
    </row>
    <row r="2539" spans="1:89" x14ac:dyDescent="0.25">
      <c r="A2539" s="1" t="s">
        <v>431</v>
      </c>
      <c r="B2539" s="1" t="s">
        <v>457</v>
      </c>
      <c r="C2539" s="84">
        <v>2016</v>
      </c>
      <c r="D2539" s="3">
        <v>42697</v>
      </c>
      <c r="E2539" s="3"/>
      <c r="G2539" s="1">
        <v>400</v>
      </c>
      <c r="AJ2539" s="4"/>
      <c r="AK2539" s="1"/>
      <c r="AL2539" s="1"/>
      <c r="AM2539" s="4"/>
      <c r="CK2539" s="1" t="s">
        <v>181</v>
      </c>
    </row>
    <row r="2540" spans="1:89" x14ac:dyDescent="0.25">
      <c r="A2540" s="1" t="s">
        <v>431</v>
      </c>
      <c r="B2540" s="1" t="s">
        <v>457</v>
      </c>
      <c r="C2540" s="84">
        <v>2016</v>
      </c>
      <c r="D2540" s="3">
        <v>42698</v>
      </c>
      <c r="E2540" s="3"/>
      <c r="G2540" s="1">
        <v>400</v>
      </c>
      <c r="AJ2540" s="4"/>
      <c r="AK2540" s="1"/>
      <c r="AL2540" s="1"/>
      <c r="AM2540" s="4"/>
      <c r="AU2540" s="1">
        <v>0.95646388500000001</v>
      </c>
      <c r="CK2540" s="1" t="s">
        <v>181</v>
      </c>
    </row>
    <row r="2541" spans="1:89" x14ac:dyDescent="0.25">
      <c r="A2541" s="1" t="s">
        <v>431</v>
      </c>
      <c r="B2541" s="1" t="s">
        <v>457</v>
      </c>
      <c r="C2541" s="84">
        <v>2016</v>
      </c>
      <c r="D2541" s="3">
        <v>42702</v>
      </c>
      <c r="E2541" s="3"/>
      <c r="G2541" s="1">
        <v>400</v>
      </c>
      <c r="AJ2541" s="4">
        <v>1194.3</v>
      </c>
      <c r="AK2541" s="1">
        <v>20.119959940000001</v>
      </c>
      <c r="AL2541" s="1"/>
      <c r="AM2541" s="4">
        <v>1194.3</v>
      </c>
      <c r="CK2541" s="1" t="s">
        <v>181</v>
      </c>
    </row>
    <row r="2542" spans="1:89" x14ac:dyDescent="0.25">
      <c r="A2542" s="1" t="s">
        <v>431</v>
      </c>
      <c r="B2542" s="1" t="s">
        <v>458</v>
      </c>
      <c r="C2542" s="84">
        <v>2016</v>
      </c>
      <c r="D2542" s="3">
        <v>42591</v>
      </c>
      <c r="E2542" s="3"/>
      <c r="G2542" s="1">
        <v>400</v>
      </c>
      <c r="AJ2542" s="4"/>
      <c r="AK2542" s="1"/>
      <c r="AL2542" s="1"/>
      <c r="AM2542" s="4"/>
      <c r="AU2542" s="1">
        <v>1.1149582E-2</v>
      </c>
      <c r="CK2542" s="1" t="s">
        <v>184</v>
      </c>
    </row>
    <row r="2543" spans="1:89" x14ac:dyDescent="0.25">
      <c r="A2543" s="1" t="s">
        <v>431</v>
      </c>
      <c r="B2543" s="1" t="s">
        <v>458</v>
      </c>
      <c r="C2543" s="84">
        <v>2016</v>
      </c>
      <c r="D2543" s="3">
        <v>42598</v>
      </c>
      <c r="E2543" s="3"/>
      <c r="G2543" s="1">
        <v>400</v>
      </c>
      <c r="AJ2543" s="4"/>
      <c r="AK2543" s="1"/>
      <c r="AL2543" s="1"/>
      <c r="AM2543" s="4"/>
      <c r="AU2543" s="1">
        <v>2.9491704000000001E-2</v>
      </c>
      <c r="CK2543" s="1" t="s">
        <v>184</v>
      </c>
    </row>
    <row r="2544" spans="1:89" x14ac:dyDescent="0.25">
      <c r="A2544" s="1" t="s">
        <v>431</v>
      </c>
      <c r="B2544" s="1" t="s">
        <v>458</v>
      </c>
      <c r="C2544" s="84">
        <v>2016</v>
      </c>
      <c r="D2544" s="3">
        <v>42605</v>
      </c>
      <c r="E2544" s="3"/>
      <c r="G2544" s="1">
        <v>400</v>
      </c>
      <c r="AJ2544" s="4"/>
      <c r="AK2544" s="1"/>
      <c r="AL2544" s="1"/>
      <c r="AM2544" s="4"/>
      <c r="AU2544" s="1">
        <v>6.1465107999999997E-2</v>
      </c>
      <c r="CK2544" s="1" t="s">
        <v>184</v>
      </c>
    </row>
    <row r="2545" spans="1:123" x14ac:dyDescent="0.25">
      <c r="A2545" s="1" t="s">
        <v>431</v>
      </c>
      <c r="B2545" s="1" t="s">
        <v>458</v>
      </c>
      <c r="C2545" s="84">
        <v>2016</v>
      </c>
      <c r="D2545" s="3">
        <v>42613</v>
      </c>
      <c r="E2545" s="3"/>
      <c r="G2545" s="1">
        <v>400</v>
      </c>
      <c r="AJ2545" s="4"/>
      <c r="AK2545" s="1"/>
      <c r="AL2545" s="1"/>
      <c r="AM2545" s="4"/>
      <c r="AU2545" s="1">
        <v>9.8030649999999997E-2</v>
      </c>
      <c r="CK2545" s="1" t="s">
        <v>184</v>
      </c>
    </row>
    <row r="2546" spans="1:123" x14ac:dyDescent="0.25">
      <c r="A2546" s="1" t="s">
        <v>431</v>
      </c>
      <c r="B2546" s="1" t="s">
        <v>458</v>
      </c>
      <c r="C2546" s="84">
        <v>2016</v>
      </c>
      <c r="D2546" s="3">
        <v>42620</v>
      </c>
      <c r="E2546" s="3"/>
      <c r="G2546" s="1">
        <v>400</v>
      </c>
      <c r="AJ2546" s="4"/>
      <c r="AK2546" s="1"/>
      <c r="AL2546" s="1"/>
      <c r="AM2546" s="4"/>
      <c r="AU2546" s="1">
        <v>0.13867037199999999</v>
      </c>
      <c r="CK2546" s="1" t="s">
        <v>184</v>
      </c>
    </row>
    <row r="2547" spans="1:123" x14ac:dyDescent="0.25">
      <c r="A2547" s="1" t="s">
        <v>431</v>
      </c>
      <c r="B2547" s="1" t="s">
        <v>458</v>
      </c>
      <c r="C2547" s="84">
        <v>2016</v>
      </c>
      <c r="D2547" s="3">
        <v>42627</v>
      </c>
      <c r="E2547" s="3"/>
      <c r="G2547" s="1">
        <v>400</v>
      </c>
      <c r="AJ2547" s="4"/>
      <c r="AK2547" s="1"/>
      <c r="AL2547" s="1"/>
      <c r="AM2547" s="4"/>
      <c r="AU2547" s="1">
        <v>0.25155249400000002</v>
      </c>
      <c r="CK2547" s="1" t="s">
        <v>184</v>
      </c>
    </row>
    <row r="2548" spans="1:123" x14ac:dyDescent="0.25">
      <c r="A2548" s="1" t="s">
        <v>431</v>
      </c>
      <c r="B2548" s="1" t="s">
        <v>458</v>
      </c>
      <c r="C2548" s="84">
        <v>2016</v>
      </c>
      <c r="D2548" s="3">
        <v>42632</v>
      </c>
      <c r="E2548" s="3"/>
      <c r="G2548" s="1">
        <v>400</v>
      </c>
      <c r="AJ2548" s="4"/>
      <c r="AK2548" s="1"/>
      <c r="AL2548" s="1"/>
      <c r="AM2548" s="4"/>
      <c r="AU2548" s="1">
        <v>0.47149291599999998</v>
      </c>
      <c r="CK2548" s="1" t="s">
        <v>184</v>
      </c>
    </row>
    <row r="2549" spans="1:123" x14ac:dyDescent="0.25">
      <c r="A2549" s="1" t="s">
        <v>431</v>
      </c>
      <c r="B2549" s="1" t="s">
        <v>458</v>
      </c>
      <c r="C2549" s="84">
        <v>2016</v>
      </c>
      <c r="D2549" s="3">
        <v>42642</v>
      </c>
      <c r="E2549" s="3"/>
      <c r="G2549" s="1">
        <v>400</v>
      </c>
      <c r="AJ2549" s="4"/>
      <c r="AK2549" s="1"/>
      <c r="AL2549" s="1"/>
      <c r="AM2549" s="4"/>
      <c r="AU2549" s="1">
        <v>0.87417684900000003</v>
      </c>
      <c r="CK2549" s="1" t="s">
        <v>184</v>
      </c>
    </row>
    <row r="2550" spans="1:123" x14ac:dyDescent="0.25">
      <c r="A2550" s="1" t="s">
        <v>431</v>
      </c>
      <c r="B2550" s="1" t="s">
        <v>458</v>
      </c>
      <c r="C2550" s="84">
        <v>2016</v>
      </c>
      <c r="D2550" s="3">
        <v>42646</v>
      </c>
      <c r="E2550" s="3"/>
      <c r="G2550" s="1">
        <v>400</v>
      </c>
      <c r="AJ2550" s="4"/>
      <c r="AK2550" s="1"/>
      <c r="AL2550" s="1"/>
      <c r="AM2550" s="4"/>
      <c r="AU2550" s="1">
        <v>0.911074987</v>
      </c>
      <c r="CK2550" s="1" t="s">
        <v>184</v>
      </c>
    </row>
    <row r="2551" spans="1:123" x14ac:dyDescent="0.25">
      <c r="A2551" s="1" t="s">
        <v>431</v>
      </c>
      <c r="B2551" s="1" t="s">
        <v>458</v>
      </c>
      <c r="C2551" s="84">
        <v>2016</v>
      </c>
      <c r="D2551" s="3">
        <v>42647</v>
      </c>
      <c r="E2551" s="3"/>
      <c r="G2551" s="1">
        <v>400</v>
      </c>
      <c r="AJ2551" s="4">
        <v>103.95</v>
      </c>
      <c r="AK2551" s="1">
        <v>6.319725</v>
      </c>
      <c r="AL2551" s="1"/>
      <c r="AM2551" s="4">
        <v>103.95</v>
      </c>
      <c r="CK2551" s="1" t="s">
        <v>184</v>
      </c>
    </row>
    <row r="2552" spans="1:123" x14ac:dyDescent="0.25">
      <c r="A2552" s="1" t="s">
        <v>431</v>
      </c>
      <c r="B2552" s="1" t="s">
        <v>458</v>
      </c>
      <c r="C2552" s="84">
        <v>2016</v>
      </c>
      <c r="D2552" s="3">
        <v>42656</v>
      </c>
      <c r="E2552" s="3"/>
      <c r="G2552" s="1">
        <v>400</v>
      </c>
      <c r="AJ2552" s="4"/>
      <c r="AK2552" s="1"/>
      <c r="AL2552" s="1"/>
      <c r="AM2552" s="4"/>
      <c r="AU2552" s="1">
        <v>0.89768395499999998</v>
      </c>
      <c r="CK2552" s="1" t="s">
        <v>184</v>
      </c>
    </row>
    <row r="2553" spans="1:123" x14ac:dyDescent="0.25">
      <c r="A2553" s="1" t="s">
        <v>431</v>
      </c>
      <c r="B2553" s="1" t="s">
        <v>458</v>
      </c>
      <c r="C2553" s="84">
        <v>2016</v>
      </c>
      <c r="D2553" s="3">
        <v>42661</v>
      </c>
      <c r="E2553" s="3"/>
      <c r="G2553" s="1">
        <v>400</v>
      </c>
      <c r="AJ2553" s="4"/>
      <c r="AK2553" s="1"/>
      <c r="AL2553" s="1"/>
      <c r="AM2553" s="4"/>
      <c r="AU2553" s="1">
        <v>0.941105945</v>
      </c>
      <c r="CK2553" s="1" t="s">
        <v>184</v>
      </c>
    </row>
    <row r="2554" spans="1:123" x14ac:dyDescent="0.25">
      <c r="A2554" s="1" t="s">
        <v>431</v>
      </c>
      <c r="B2554" s="1" t="s">
        <v>458</v>
      </c>
      <c r="C2554" s="84">
        <v>2016</v>
      </c>
      <c r="D2554" s="3">
        <v>42669</v>
      </c>
      <c r="E2554" s="3"/>
      <c r="G2554" s="1">
        <v>400</v>
      </c>
      <c r="AJ2554" s="4">
        <v>443.64</v>
      </c>
      <c r="AK2554" s="1">
        <v>13.37918374</v>
      </c>
      <c r="AL2554" s="1"/>
      <c r="AM2554" s="4">
        <v>443.64</v>
      </c>
      <c r="CK2554" s="1" t="s">
        <v>184</v>
      </c>
    </row>
    <row r="2555" spans="1:123" x14ac:dyDescent="0.25">
      <c r="A2555" s="1" t="s">
        <v>431</v>
      </c>
      <c r="B2555" s="1" t="s">
        <v>458</v>
      </c>
      <c r="C2555" s="84">
        <v>2016</v>
      </c>
      <c r="D2555" s="3">
        <v>42674</v>
      </c>
      <c r="E2555" s="3"/>
      <c r="G2555" s="1">
        <v>400</v>
      </c>
      <c r="AJ2555" s="4"/>
      <c r="AK2555" s="1"/>
      <c r="AL2555" s="1"/>
      <c r="AM2555" s="4"/>
      <c r="AU2555" s="1">
        <v>0.93009602499999999</v>
      </c>
      <c r="CK2555" s="1" t="s">
        <v>184</v>
      </c>
    </row>
    <row r="2556" spans="1:123" x14ac:dyDescent="0.25">
      <c r="A2556" s="1" t="s">
        <v>431</v>
      </c>
      <c r="B2556" s="1" t="s">
        <v>458</v>
      </c>
      <c r="C2556" s="84">
        <v>2016</v>
      </c>
      <c r="D2556" s="3">
        <v>42677</v>
      </c>
      <c r="E2556" s="3"/>
      <c r="G2556" s="1">
        <v>400</v>
      </c>
      <c r="AJ2556" s="4">
        <v>697.33</v>
      </c>
      <c r="AK2556" s="1">
        <v>16.850662870000001</v>
      </c>
      <c r="AL2556" s="1"/>
      <c r="AM2556" s="4">
        <v>697.33</v>
      </c>
      <c r="CK2556" s="1" t="s">
        <v>184</v>
      </c>
    </row>
    <row r="2557" spans="1:123" x14ac:dyDescent="0.25">
      <c r="A2557" s="1" t="s">
        <v>431</v>
      </c>
      <c r="B2557" s="1" t="s">
        <v>458</v>
      </c>
      <c r="C2557" s="84">
        <v>2016</v>
      </c>
      <c r="D2557" s="3">
        <v>42681</v>
      </c>
      <c r="E2557" s="3"/>
      <c r="G2557" s="1">
        <v>400</v>
      </c>
      <c r="AJ2557" s="4"/>
      <c r="AK2557" s="1"/>
      <c r="AL2557" s="1"/>
      <c r="AM2557" s="4"/>
      <c r="AU2557" s="1">
        <v>0.95123097499999998</v>
      </c>
      <c r="CK2557" s="1" t="s">
        <v>184</v>
      </c>
    </row>
    <row r="2558" spans="1:123" x14ac:dyDescent="0.25">
      <c r="A2558" s="1" t="s">
        <v>431</v>
      </c>
      <c r="B2558" s="1" t="s">
        <v>458</v>
      </c>
      <c r="C2558" s="84">
        <v>2016</v>
      </c>
      <c r="D2558" s="3">
        <v>42688</v>
      </c>
      <c r="E2558" s="3"/>
      <c r="G2558" s="1">
        <v>400</v>
      </c>
      <c r="AJ2558" s="4"/>
      <c r="AK2558" s="1"/>
      <c r="AL2558" s="1"/>
      <c r="AM2558" s="4"/>
      <c r="CK2558" s="1" t="s">
        <v>184</v>
      </c>
    </row>
    <row r="2559" spans="1:123" x14ac:dyDescent="0.25">
      <c r="A2559" s="1" t="s">
        <v>431</v>
      </c>
      <c r="B2559" s="1" t="s">
        <v>458</v>
      </c>
      <c r="C2559" s="84">
        <v>2016</v>
      </c>
      <c r="D2559" s="3">
        <v>42690</v>
      </c>
      <c r="E2559" s="3"/>
      <c r="G2559" s="1">
        <v>400</v>
      </c>
      <c r="AJ2559" s="4"/>
      <c r="AK2559" s="1"/>
      <c r="AL2559" s="1"/>
      <c r="AM2559" s="4"/>
      <c r="AU2559" s="1">
        <v>0.94272812699999997</v>
      </c>
      <c r="CK2559" s="1" t="s">
        <v>184</v>
      </c>
    </row>
    <row r="2560" spans="1:123" x14ac:dyDescent="0.25">
      <c r="A2560" s="1" t="s">
        <v>431</v>
      </c>
      <c r="B2560" s="1" t="s">
        <v>458</v>
      </c>
      <c r="C2560" s="84">
        <v>2016</v>
      </c>
      <c r="D2560" s="3">
        <v>42697</v>
      </c>
      <c r="E2560" s="3"/>
      <c r="G2560" s="1">
        <v>400</v>
      </c>
      <c r="AJ2560" s="4">
        <v>1276.72</v>
      </c>
      <c r="AK2560" s="1">
        <v>17.751818719999999</v>
      </c>
      <c r="AL2560" s="1"/>
      <c r="AM2560" s="4">
        <v>1276.72</v>
      </c>
      <c r="CK2560" s="1" t="s">
        <v>184</v>
      </c>
      <c r="CP2560"/>
      <c r="CQ2560"/>
      <c r="CR2560"/>
      <c r="CS2560"/>
      <c r="CT2560"/>
      <c r="CU2560"/>
      <c r="CV2560"/>
      <c r="CW2560"/>
      <c r="CX2560"/>
      <c r="CY2560"/>
      <c r="CZ2560"/>
      <c r="DA2560"/>
      <c r="DB2560"/>
      <c r="DC2560"/>
      <c r="DD2560"/>
      <c r="DE2560"/>
      <c r="DF2560"/>
      <c r="DG2560"/>
      <c r="DH2560"/>
      <c r="DI2560"/>
      <c r="DJ2560"/>
      <c r="DQ2560"/>
      <c r="DR2560"/>
      <c r="DS2560"/>
    </row>
    <row r="2561" spans="1:125" x14ac:dyDescent="0.25">
      <c r="A2561" s="1" t="s">
        <v>431</v>
      </c>
      <c r="B2561" s="1" t="s">
        <v>458</v>
      </c>
      <c r="C2561" s="84">
        <v>2016</v>
      </c>
      <c r="D2561" s="3">
        <v>42698</v>
      </c>
      <c r="E2561" s="3"/>
      <c r="G2561" s="1">
        <v>400</v>
      </c>
      <c r="AJ2561" s="4"/>
      <c r="AK2561" s="1"/>
      <c r="AL2561" s="1"/>
      <c r="AM2561" s="4"/>
      <c r="AU2561" s="1">
        <v>0.93325157800000003</v>
      </c>
      <c r="CK2561" s="1" t="s">
        <v>184</v>
      </c>
      <c r="CP2561"/>
      <c r="CQ2561"/>
      <c r="CR2561"/>
      <c r="CS2561"/>
      <c r="CT2561"/>
      <c r="CU2561"/>
      <c r="CV2561"/>
      <c r="CW2561"/>
      <c r="CX2561"/>
      <c r="CY2561"/>
      <c r="CZ2561"/>
      <c r="DA2561"/>
      <c r="DB2561"/>
      <c r="DC2561"/>
      <c r="DD2561"/>
      <c r="DE2561"/>
      <c r="DF2561"/>
      <c r="DG2561"/>
      <c r="DH2561"/>
      <c r="DI2561"/>
      <c r="DJ2561"/>
      <c r="DQ2561"/>
      <c r="DR2561"/>
      <c r="DS2561"/>
    </row>
    <row r="2562" spans="1:125" x14ac:dyDescent="0.25">
      <c r="A2562" s="1" t="s">
        <v>431</v>
      </c>
      <c r="B2562" s="1" t="s">
        <v>458</v>
      </c>
      <c r="C2562" s="84">
        <v>2016</v>
      </c>
      <c r="D2562" s="3">
        <v>42702</v>
      </c>
      <c r="E2562" s="3"/>
      <c r="G2562" s="1">
        <v>400</v>
      </c>
      <c r="AJ2562" s="4"/>
      <c r="AK2562" s="1"/>
      <c r="AL2562" s="1"/>
      <c r="AM2562" s="4"/>
      <c r="CK2562" s="1" t="s">
        <v>184</v>
      </c>
      <c r="CP2562"/>
      <c r="CQ2562"/>
      <c r="CR2562"/>
      <c r="CS2562"/>
      <c r="CT2562"/>
      <c r="CU2562"/>
      <c r="CV2562"/>
      <c r="CW2562"/>
      <c r="CX2562"/>
      <c r="CY2562"/>
      <c r="CZ2562"/>
      <c r="DA2562"/>
      <c r="DB2562"/>
      <c r="DC2562"/>
      <c r="DD2562"/>
      <c r="DE2562"/>
      <c r="DF2562"/>
      <c r="DG2562"/>
      <c r="DH2562"/>
      <c r="DI2562"/>
      <c r="DJ2562"/>
      <c r="DQ2562"/>
      <c r="DR2562"/>
      <c r="DS2562"/>
    </row>
    <row r="2563" spans="1:125" x14ac:dyDescent="0.25">
      <c r="A2563" s="1" t="s">
        <v>392</v>
      </c>
      <c r="B2563" s="53" t="s">
        <v>379</v>
      </c>
      <c r="C2563" s="85">
        <v>2020</v>
      </c>
      <c r="D2563" s="62">
        <v>44034</v>
      </c>
      <c r="E2563" s="3"/>
      <c r="AJ2563" s="4"/>
      <c r="AK2563" s="1"/>
      <c r="AL2563" s="1"/>
      <c r="AM2563" s="4"/>
      <c r="BY2563" s="4"/>
      <c r="CP2563"/>
      <c r="CQ2563"/>
      <c r="CR2563"/>
      <c r="CS2563"/>
      <c r="CT2563"/>
      <c r="CU2563"/>
      <c r="CV2563"/>
      <c r="CW2563"/>
      <c r="CX2563"/>
      <c r="CY2563"/>
      <c r="CZ2563"/>
      <c r="DA2563"/>
      <c r="DB2563"/>
      <c r="DC2563"/>
      <c r="DD2563"/>
      <c r="DE2563"/>
      <c r="DF2563"/>
      <c r="DG2563"/>
      <c r="DH2563"/>
      <c r="DI2563"/>
      <c r="DJ2563"/>
      <c r="DK2563" s="63">
        <v>5.4223575249818463</v>
      </c>
      <c r="DL2563" s="63">
        <v>7.9334553782094428</v>
      </c>
      <c r="DM2563" s="63"/>
      <c r="DN2563" s="63">
        <v>21.485262342040411</v>
      </c>
      <c r="DO2563" s="63">
        <v>23.047405586998945</v>
      </c>
      <c r="DP2563" s="63"/>
      <c r="DQ2563" s="14">
        <f t="shared" ref="DQ2563:DQ2576" si="0">DK2563+DL2563</f>
        <v>13.355812903191289</v>
      </c>
      <c r="DR2563" s="14"/>
      <c r="DS2563" s="14">
        <f t="shared" ref="DS2563:DS2576" si="1">DK2563+DL2563+DN2563</f>
        <v>34.8410752452317</v>
      </c>
      <c r="DT2563" s="4">
        <v>57.888480832230641</v>
      </c>
      <c r="DU2563" s="4"/>
    </row>
    <row r="2564" spans="1:125" x14ac:dyDescent="0.25">
      <c r="A2564" s="1" t="s">
        <v>392</v>
      </c>
      <c r="B2564" s="53" t="s">
        <v>382</v>
      </c>
      <c r="C2564" s="85">
        <v>2020</v>
      </c>
      <c r="D2564" s="62">
        <v>44034</v>
      </c>
      <c r="E2564" s="3"/>
      <c r="AJ2564" s="4"/>
      <c r="AK2564" s="1"/>
      <c r="AL2564" s="1"/>
      <c r="AM2564" s="4"/>
      <c r="BY2564" s="4"/>
      <c r="CP2564"/>
      <c r="CQ2564"/>
      <c r="CR2564"/>
      <c r="CS2564"/>
      <c r="CT2564"/>
      <c r="CU2564"/>
      <c r="CV2564"/>
      <c r="CW2564"/>
      <c r="CX2564"/>
      <c r="CY2564"/>
      <c r="CZ2564"/>
      <c r="DA2564"/>
      <c r="DB2564"/>
      <c r="DC2564"/>
      <c r="DD2564"/>
      <c r="DE2564"/>
      <c r="DF2564"/>
      <c r="DG2564"/>
      <c r="DH2564"/>
      <c r="DI2564"/>
      <c r="DJ2564"/>
      <c r="DK2564" s="63">
        <v>6.2593906522608966</v>
      </c>
      <c r="DL2564" s="63">
        <v>9.2565329485533514</v>
      </c>
      <c r="DM2564" s="63"/>
      <c r="DN2564" s="63">
        <v>25.160906624215244</v>
      </c>
      <c r="DO2564" s="63">
        <v>21.761973777948683</v>
      </c>
      <c r="DP2564" s="63"/>
      <c r="DQ2564" s="14">
        <f t="shared" si="0"/>
        <v>15.515923600814247</v>
      </c>
      <c r="DR2564" s="14"/>
      <c r="DS2564" s="14">
        <f t="shared" si="1"/>
        <v>40.676830225029491</v>
      </c>
      <c r="DT2564" s="4">
        <v>62.438804002978173</v>
      </c>
      <c r="DU2564" s="4"/>
    </row>
    <row r="2565" spans="1:125" x14ac:dyDescent="0.25">
      <c r="A2565" s="1" t="s">
        <v>392</v>
      </c>
      <c r="B2565" s="55" t="s">
        <v>380</v>
      </c>
      <c r="C2565" s="85">
        <v>2020</v>
      </c>
      <c r="D2565" s="62">
        <v>44034</v>
      </c>
      <c r="E2565" s="3"/>
      <c r="AJ2565" s="4"/>
      <c r="AK2565" s="1"/>
      <c r="AL2565" s="1"/>
      <c r="AM2565" s="4"/>
      <c r="BY2565" s="4"/>
      <c r="CP2565"/>
      <c r="CQ2565"/>
      <c r="CR2565"/>
      <c r="CS2565"/>
      <c r="CT2565"/>
      <c r="CU2565"/>
      <c r="CV2565"/>
      <c r="CW2565"/>
      <c r="CX2565"/>
      <c r="CY2565"/>
      <c r="CZ2565"/>
      <c r="DA2565"/>
      <c r="DB2565"/>
      <c r="DC2565"/>
      <c r="DD2565"/>
      <c r="DE2565"/>
      <c r="DF2565"/>
      <c r="DG2565"/>
      <c r="DH2565"/>
      <c r="DI2565"/>
      <c r="DJ2565"/>
      <c r="DK2565" s="63">
        <v>6.7841183354474595</v>
      </c>
      <c r="DL2565" s="63">
        <v>7.3497316881994168</v>
      </c>
      <c r="DM2565" s="63"/>
      <c r="DN2565" s="63">
        <v>18.763757477997501</v>
      </c>
      <c r="DO2565" s="63">
        <v>19.937442438723476</v>
      </c>
      <c r="DP2565" s="63"/>
      <c r="DQ2565" s="14">
        <f t="shared" si="0"/>
        <v>14.133850023646875</v>
      </c>
      <c r="DR2565" s="14"/>
      <c r="DS2565" s="14">
        <f t="shared" si="1"/>
        <v>32.897607501644373</v>
      </c>
      <c r="DT2565" s="63">
        <v>52.835049940367853</v>
      </c>
      <c r="DU2565" s="63"/>
    </row>
    <row r="2566" spans="1:125" x14ac:dyDescent="0.25">
      <c r="A2566" s="1" t="s">
        <v>392</v>
      </c>
      <c r="B2566" s="55" t="s">
        <v>383</v>
      </c>
      <c r="C2566" s="85">
        <v>2020</v>
      </c>
      <c r="D2566" s="62">
        <v>44034</v>
      </c>
      <c r="E2566" s="3"/>
      <c r="AJ2566" s="4"/>
      <c r="AK2566" s="1"/>
      <c r="AL2566" s="1"/>
      <c r="AM2566" s="4"/>
      <c r="BY2566" s="4"/>
      <c r="CP2566"/>
      <c r="CQ2566"/>
      <c r="CR2566"/>
      <c r="CS2566"/>
      <c r="CT2566"/>
      <c r="CU2566"/>
      <c r="CV2566"/>
      <c r="CW2566"/>
      <c r="CX2566"/>
      <c r="CY2566"/>
      <c r="CZ2566"/>
      <c r="DA2566"/>
      <c r="DB2566"/>
      <c r="DC2566"/>
      <c r="DD2566"/>
      <c r="DE2566"/>
      <c r="DF2566"/>
      <c r="DG2566"/>
      <c r="DH2566"/>
      <c r="DI2566"/>
      <c r="DJ2566"/>
      <c r="DK2566" s="63">
        <v>7.2319060996273636</v>
      </c>
      <c r="DL2566" s="63">
        <v>7.6380601652339868</v>
      </c>
      <c r="DM2566" s="63"/>
      <c r="DN2566" s="63">
        <v>22.259260717881087</v>
      </c>
      <c r="DO2566" s="63">
        <v>22.835634034586164</v>
      </c>
      <c r="DP2566" s="63"/>
      <c r="DQ2566" s="14">
        <f t="shared" si="0"/>
        <v>14.86996626486135</v>
      </c>
      <c r="DR2566" s="14"/>
      <c r="DS2566" s="14">
        <f t="shared" si="1"/>
        <v>37.129226982742438</v>
      </c>
      <c r="DT2566" s="63">
        <v>59.964861017328602</v>
      </c>
      <c r="DU2566" s="63"/>
    </row>
    <row r="2567" spans="1:125" x14ac:dyDescent="0.25">
      <c r="A2567" s="1" t="s">
        <v>392</v>
      </c>
      <c r="B2567" s="55" t="s">
        <v>384</v>
      </c>
      <c r="C2567" s="85">
        <v>2020</v>
      </c>
      <c r="D2567" s="62">
        <v>44034</v>
      </c>
      <c r="E2567" s="3"/>
      <c r="AJ2567" s="4"/>
      <c r="AK2567" s="1"/>
      <c r="AL2567" s="1"/>
      <c r="AM2567" s="4"/>
      <c r="BY2567" s="4"/>
      <c r="CP2567"/>
      <c r="CQ2567"/>
      <c r="CR2567"/>
      <c r="CS2567"/>
      <c r="CT2567"/>
      <c r="CU2567"/>
      <c r="CV2567"/>
      <c r="CW2567"/>
      <c r="CX2567"/>
      <c r="CY2567"/>
      <c r="CZ2567"/>
      <c r="DA2567"/>
      <c r="DB2567"/>
      <c r="DC2567"/>
      <c r="DD2567"/>
      <c r="DE2567"/>
      <c r="DF2567"/>
      <c r="DG2567"/>
      <c r="DH2567"/>
      <c r="DI2567"/>
      <c r="DJ2567"/>
      <c r="DK2567" s="63">
        <v>5.1128922707933251</v>
      </c>
      <c r="DL2567" s="63">
        <v>11.385109102887407</v>
      </c>
      <c r="DM2567" s="63"/>
      <c r="DN2567" s="63">
        <v>20.132295255875217</v>
      </c>
      <c r="DO2567" s="63">
        <v>17.772246117714825</v>
      </c>
      <c r="DP2567" s="63"/>
      <c r="DQ2567" s="14">
        <f t="shared" si="0"/>
        <v>16.498001373680733</v>
      </c>
      <c r="DR2567" s="14"/>
      <c r="DS2567" s="14">
        <f t="shared" si="1"/>
        <v>36.63029662955595</v>
      </c>
      <c r="DT2567" s="63">
        <v>54.402542747270772</v>
      </c>
      <c r="DU2567" s="63"/>
    </row>
    <row r="2568" spans="1:125" x14ac:dyDescent="0.25">
      <c r="A2568" s="1" t="s">
        <v>392</v>
      </c>
      <c r="B2568" s="53" t="s">
        <v>381</v>
      </c>
      <c r="C2568" s="85">
        <v>2020</v>
      </c>
      <c r="D2568" s="62">
        <v>44034</v>
      </c>
      <c r="E2568" s="3"/>
      <c r="AJ2568" s="4"/>
      <c r="AK2568" s="1"/>
      <c r="AL2568" s="1"/>
      <c r="AM2568" s="4"/>
      <c r="BY2568" s="4"/>
      <c r="CP2568"/>
      <c r="CQ2568"/>
      <c r="CR2568"/>
      <c r="CS2568"/>
      <c r="CT2568"/>
      <c r="CU2568"/>
      <c r="CV2568"/>
      <c r="CW2568"/>
      <c r="CX2568"/>
      <c r="CY2568"/>
      <c r="CZ2568"/>
      <c r="DA2568"/>
      <c r="DB2568"/>
      <c r="DC2568"/>
      <c r="DD2568"/>
      <c r="DE2568"/>
      <c r="DF2568"/>
      <c r="DG2568"/>
      <c r="DH2568"/>
      <c r="DI2568"/>
      <c r="DJ2568"/>
      <c r="DK2568" s="63">
        <v>5.6176874173471951</v>
      </c>
      <c r="DL2568" s="63">
        <v>6.8195333863510665</v>
      </c>
      <c r="DM2568" s="63"/>
      <c r="DN2568" s="63">
        <v>16.419853021308597</v>
      </c>
      <c r="DO2568" s="63">
        <v>18.948322676046178</v>
      </c>
      <c r="DP2568" s="63"/>
      <c r="DQ2568" s="14">
        <f t="shared" si="0"/>
        <v>12.437220803698262</v>
      </c>
      <c r="DR2568" s="14"/>
      <c r="DS2568" s="14">
        <f t="shared" si="1"/>
        <v>28.857073825006857</v>
      </c>
      <c r="DT2568" s="63">
        <v>47.805396501053039</v>
      </c>
      <c r="DU2568" s="63"/>
    </row>
    <row r="2569" spans="1:125" x14ac:dyDescent="0.25">
      <c r="A2569" s="1" t="s">
        <v>392</v>
      </c>
      <c r="B2569" s="53" t="s">
        <v>393</v>
      </c>
      <c r="C2569" s="85">
        <v>2020</v>
      </c>
      <c r="D2569" s="62">
        <v>44034</v>
      </c>
      <c r="E2569" s="3"/>
      <c r="AJ2569" s="4"/>
      <c r="AK2569" s="1"/>
      <c r="AL2569" s="1"/>
      <c r="AM2569" s="4"/>
      <c r="BY2569" s="4"/>
      <c r="CP2569"/>
      <c r="CQ2569"/>
      <c r="CR2569"/>
      <c r="CS2569"/>
      <c r="CT2569"/>
      <c r="CU2569"/>
      <c r="CV2569"/>
      <c r="CW2569"/>
      <c r="CX2569"/>
      <c r="CY2569"/>
      <c r="CZ2569"/>
      <c r="DA2569"/>
      <c r="DB2569"/>
      <c r="DC2569"/>
      <c r="DD2569"/>
      <c r="DE2569"/>
      <c r="DF2569"/>
      <c r="DG2569"/>
      <c r="DH2569"/>
      <c r="DI2569"/>
      <c r="DJ2569"/>
      <c r="DK2569" s="63">
        <v>5.9594835055718409</v>
      </c>
      <c r="DL2569" s="63">
        <v>7.8163814861918457</v>
      </c>
      <c r="DM2569" s="63"/>
      <c r="DN2569" s="63">
        <v>20.194184108276602</v>
      </c>
      <c r="DO2569" s="63">
        <v>23.048370239720953</v>
      </c>
      <c r="DP2569" s="63"/>
      <c r="DQ2569" s="14">
        <f t="shared" si="0"/>
        <v>13.775864991763687</v>
      </c>
      <c r="DR2569" s="14"/>
      <c r="DS2569" s="14">
        <f t="shared" si="1"/>
        <v>33.970049100040285</v>
      </c>
      <c r="DT2569" s="63">
        <v>57.018419339761238</v>
      </c>
      <c r="DU2569" s="63"/>
    </row>
    <row r="2570" spans="1:125" x14ac:dyDescent="0.25">
      <c r="A2570" s="1" t="s">
        <v>392</v>
      </c>
      <c r="B2570" s="53" t="s">
        <v>379</v>
      </c>
      <c r="C2570" s="85">
        <v>2020</v>
      </c>
      <c r="D2570" s="62">
        <v>44147</v>
      </c>
      <c r="E2570" s="3"/>
      <c r="AJ2570" s="4"/>
      <c r="AK2570" s="1"/>
      <c r="AL2570" s="1"/>
      <c r="AM2570" s="4"/>
      <c r="BY2570" s="4"/>
      <c r="CP2570"/>
      <c r="CQ2570"/>
      <c r="CR2570"/>
      <c r="CS2570"/>
      <c r="CT2570"/>
      <c r="CU2570"/>
      <c r="CV2570"/>
      <c r="CW2570"/>
      <c r="CX2570"/>
      <c r="CY2570"/>
      <c r="CZ2570"/>
      <c r="DA2570"/>
      <c r="DB2570"/>
      <c r="DC2570"/>
      <c r="DD2570"/>
      <c r="DE2570"/>
      <c r="DF2570"/>
      <c r="DG2570"/>
      <c r="DH2570"/>
      <c r="DI2570"/>
      <c r="DJ2570"/>
      <c r="DK2570" s="64">
        <v>11.134319512993972</v>
      </c>
      <c r="DL2570" s="64">
        <v>5.2482316826377602</v>
      </c>
      <c r="DM2570" s="64"/>
      <c r="DN2570" s="64">
        <v>11.200246148004695</v>
      </c>
      <c r="DO2570" s="64">
        <v>17.020852138518254</v>
      </c>
      <c r="DP2570" s="64"/>
      <c r="DQ2570" s="14">
        <f t="shared" si="0"/>
        <v>16.382551195631734</v>
      </c>
      <c r="DR2570" s="14"/>
      <c r="DS2570" s="14">
        <f t="shared" si="1"/>
        <v>27.582797343636429</v>
      </c>
      <c r="DT2570" s="65">
        <v>44.60364948215468</v>
      </c>
      <c r="DU2570" s="65"/>
    </row>
    <row r="2571" spans="1:125" x14ac:dyDescent="0.25">
      <c r="A2571" s="1" t="s">
        <v>392</v>
      </c>
      <c r="B2571" s="53" t="s">
        <v>382</v>
      </c>
      <c r="C2571" s="85">
        <v>2020</v>
      </c>
      <c r="D2571" s="62">
        <v>44147</v>
      </c>
      <c r="E2571" s="3"/>
      <c r="AJ2571" s="4"/>
      <c r="AK2571" s="1"/>
      <c r="AL2571" s="1"/>
      <c r="AM2571" s="4"/>
      <c r="BY2571" s="4"/>
      <c r="CP2571"/>
      <c r="CQ2571"/>
      <c r="CR2571"/>
      <c r="CS2571"/>
      <c r="CT2571"/>
      <c r="CU2571"/>
      <c r="CV2571"/>
      <c r="CW2571"/>
      <c r="CX2571"/>
      <c r="CY2571"/>
      <c r="CZ2571"/>
      <c r="DA2571"/>
      <c r="DB2571"/>
      <c r="DC2571"/>
      <c r="DD2571"/>
      <c r="DE2571"/>
      <c r="DF2571"/>
      <c r="DG2571"/>
      <c r="DH2571"/>
      <c r="DI2571"/>
      <c r="DJ2571"/>
      <c r="DK2571" s="64">
        <v>15.468012574400166</v>
      </c>
      <c r="DL2571" s="64">
        <v>5.3179122002849644</v>
      </c>
      <c r="DM2571" s="64"/>
      <c r="DN2571" s="64">
        <v>13.586768269975078</v>
      </c>
      <c r="DO2571" s="64">
        <v>18.135702553523316</v>
      </c>
      <c r="DP2571" s="64"/>
      <c r="DQ2571" s="14">
        <f t="shared" si="0"/>
        <v>20.785924774685132</v>
      </c>
      <c r="DR2571" s="14"/>
      <c r="DS2571" s="14">
        <f t="shared" si="1"/>
        <v>34.37269304466021</v>
      </c>
      <c r="DT2571" s="65">
        <v>52.508395598183526</v>
      </c>
      <c r="DU2571" s="65"/>
    </row>
    <row r="2572" spans="1:125" x14ac:dyDescent="0.25">
      <c r="A2572" s="1" t="s">
        <v>392</v>
      </c>
      <c r="B2572" s="55" t="s">
        <v>380</v>
      </c>
      <c r="C2572" s="85">
        <v>2020</v>
      </c>
      <c r="D2572" s="62">
        <v>44147</v>
      </c>
      <c r="E2572" s="3"/>
      <c r="AJ2572" s="4"/>
      <c r="AK2572" s="1"/>
      <c r="AL2572" s="1"/>
      <c r="AM2572" s="4"/>
      <c r="BY2572" s="4"/>
      <c r="CP2572"/>
      <c r="CQ2572"/>
      <c r="CR2572"/>
      <c r="CS2572"/>
      <c r="CT2572"/>
      <c r="CU2572"/>
      <c r="CV2572"/>
      <c r="CW2572"/>
      <c r="CX2572"/>
      <c r="CY2572"/>
      <c r="CZ2572"/>
      <c r="DA2572"/>
      <c r="DB2572"/>
      <c r="DC2572"/>
      <c r="DD2572"/>
      <c r="DE2572"/>
      <c r="DF2572"/>
      <c r="DG2572"/>
      <c r="DH2572"/>
      <c r="DI2572"/>
      <c r="DJ2572"/>
      <c r="DK2572" s="64">
        <v>14.205269757478558</v>
      </c>
      <c r="DL2572" s="64">
        <v>5.0689201173266802</v>
      </c>
      <c r="DM2572" s="64"/>
      <c r="DN2572" s="64">
        <v>13.292275864970705</v>
      </c>
      <c r="DO2572" s="64">
        <v>18.061594651884789</v>
      </c>
      <c r="DP2572" s="64"/>
      <c r="DQ2572" s="14">
        <f t="shared" si="0"/>
        <v>19.274189874805238</v>
      </c>
      <c r="DR2572" s="14"/>
      <c r="DS2572" s="14">
        <f t="shared" si="1"/>
        <v>32.566465739775943</v>
      </c>
      <c r="DT2572" s="64">
        <v>50.628060391660732</v>
      </c>
      <c r="DU2572" s="64"/>
    </row>
    <row r="2573" spans="1:125" x14ac:dyDescent="0.25">
      <c r="A2573" s="1" t="s">
        <v>392</v>
      </c>
      <c r="B2573" s="55" t="s">
        <v>383</v>
      </c>
      <c r="C2573" s="85">
        <v>2020</v>
      </c>
      <c r="D2573" s="62">
        <v>44147</v>
      </c>
      <c r="E2573" s="3"/>
      <c r="AJ2573" s="4"/>
      <c r="AK2573" s="1"/>
      <c r="AL2573" s="1"/>
      <c r="AM2573" s="4"/>
      <c r="BY2573" s="4"/>
      <c r="CP2573"/>
      <c r="CQ2573"/>
      <c r="CR2573"/>
      <c r="CS2573"/>
      <c r="CT2573"/>
      <c r="CU2573"/>
      <c r="CV2573"/>
      <c r="CW2573"/>
      <c r="CX2573"/>
      <c r="CY2573"/>
      <c r="CZ2573"/>
      <c r="DA2573"/>
      <c r="DB2573"/>
      <c r="DC2573"/>
      <c r="DD2573"/>
      <c r="DE2573"/>
      <c r="DF2573"/>
      <c r="DG2573"/>
      <c r="DH2573"/>
      <c r="DI2573"/>
      <c r="DJ2573"/>
      <c r="DK2573" s="64">
        <v>15.417411883829363</v>
      </c>
      <c r="DL2573" s="64">
        <v>5.0058823036245235</v>
      </c>
      <c r="DM2573" s="64"/>
      <c r="DN2573" s="64">
        <v>7.3393143625980777</v>
      </c>
      <c r="DO2573" s="64">
        <v>16.635362714329297</v>
      </c>
      <c r="DP2573" s="64"/>
      <c r="DQ2573" s="14">
        <f t="shared" si="0"/>
        <v>20.423294187453887</v>
      </c>
      <c r="DR2573" s="14"/>
      <c r="DS2573" s="14">
        <f t="shared" si="1"/>
        <v>27.762608550051965</v>
      </c>
      <c r="DT2573" s="64">
        <v>44.397971264381262</v>
      </c>
      <c r="DU2573" s="64"/>
    </row>
    <row r="2574" spans="1:125" x14ac:dyDescent="0.25">
      <c r="A2574" s="1" t="s">
        <v>392</v>
      </c>
      <c r="B2574" s="55" t="s">
        <v>384</v>
      </c>
      <c r="C2574" s="85">
        <v>2020</v>
      </c>
      <c r="D2574" s="62">
        <v>44147</v>
      </c>
      <c r="E2574" s="3"/>
      <c r="AJ2574" s="4"/>
      <c r="AK2574" s="1"/>
      <c r="AL2574" s="1"/>
      <c r="AM2574" s="4"/>
      <c r="BY2574" s="4"/>
      <c r="CP2574"/>
      <c r="CQ2574"/>
      <c r="CR2574"/>
      <c r="CS2574"/>
      <c r="CT2574"/>
      <c r="CU2574"/>
      <c r="CV2574"/>
      <c r="CW2574"/>
      <c r="CX2574"/>
      <c r="CY2574"/>
      <c r="CZ2574"/>
      <c r="DA2574"/>
      <c r="DB2574"/>
      <c r="DC2574"/>
      <c r="DD2574"/>
      <c r="DE2574"/>
      <c r="DF2574"/>
      <c r="DG2574"/>
      <c r="DH2574"/>
      <c r="DI2574"/>
      <c r="DJ2574"/>
      <c r="DK2574" s="64">
        <v>8.4582177710684352</v>
      </c>
      <c r="DL2574" s="64">
        <v>4.5608768220329488</v>
      </c>
      <c r="DM2574" s="64"/>
      <c r="DN2574" s="64">
        <v>7.9498597169879481</v>
      </c>
      <c r="DO2574" s="64">
        <v>14.514828277782433</v>
      </c>
      <c r="DP2574" s="64"/>
      <c r="DQ2574" s="14">
        <f t="shared" si="0"/>
        <v>13.019094593101384</v>
      </c>
      <c r="DR2574" s="14"/>
      <c r="DS2574" s="14">
        <f t="shared" si="1"/>
        <v>20.96895431008933</v>
      </c>
      <c r="DT2574" s="64">
        <v>35.483782587871765</v>
      </c>
      <c r="DU2574" s="64"/>
    </row>
    <row r="2575" spans="1:125" x14ac:dyDescent="0.25">
      <c r="A2575" s="1" t="s">
        <v>392</v>
      </c>
      <c r="B2575" s="53" t="s">
        <v>381</v>
      </c>
      <c r="C2575" s="85">
        <v>2020</v>
      </c>
      <c r="D2575" s="62">
        <v>44147</v>
      </c>
      <c r="E2575" s="3"/>
      <c r="AJ2575" s="4"/>
      <c r="AK2575" s="1"/>
      <c r="AL2575" s="1"/>
      <c r="AM2575" s="4"/>
      <c r="BY2575" s="4"/>
      <c r="CP2575"/>
      <c r="CQ2575"/>
      <c r="CR2575"/>
      <c r="CS2575"/>
      <c r="CT2575"/>
      <c r="CU2575"/>
      <c r="CV2575"/>
      <c r="CW2575"/>
      <c r="CX2575"/>
      <c r="CY2575"/>
      <c r="CZ2575"/>
      <c r="DA2575"/>
      <c r="DB2575"/>
      <c r="DC2575"/>
      <c r="DD2575"/>
      <c r="DE2575"/>
      <c r="DF2575"/>
      <c r="DG2575"/>
      <c r="DH2575"/>
      <c r="DI2575"/>
      <c r="DJ2575"/>
      <c r="DK2575" s="64">
        <v>9.930493728313305</v>
      </c>
      <c r="DL2575" s="64">
        <v>4.5653999634174287</v>
      </c>
      <c r="DM2575" s="64"/>
      <c r="DN2575" s="64">
        <v>11.879261068337406</v>
      </c>
      <c r="DO2575" s="64">
        <v>16.069957817516372</v>
      </c>
      <c r="DP2575" s="64"/>
      <c r="DQ2575" s="14">
        <f t="shared" si="0"/>
        <v>14.495893691730734</v>
      </c>
      <c r="DR2575" s="14"/>
      <c r="DS2575" s="14">
        <f t="shared" si="1"/>
        <v>26.375154760068142</v>
      </c>
      <c r="DT2575" s="64">
        <v>42.44511257758451</v>
      </c>
      <c r="DU2575" s="64"/>
    </row>
    <row r="2576" spans="1:125" x14ac:dyDescent="0.25">
      <c r="A2576" s="1" t="s">
        <v>392</v>
      </c>
      <c r="B2576" s="53" t="s">
        <v>393</v>
      </c>
      <c r="C2576" s="85">
        <v>2020</v>
      </c>
      <c r="D2576" s="62">
        <v>44147</v>
      </c>
      <c r="E2576" s="3"/>
      <c r="AJ2576" s="4"/>
      <c r="AK2576" s="1"/>
      <c r="AL2576" s="1"/>
      <c r="AM2576" s="4"/>
      <c r="BY2576" s="4"/>
      <c r="CP2576"/>
      <c r="CQ2576"/>
      <c r="CR2576"/>
      <c r="CS2576"/>
      <c r="CT2576"/>
      <c r="CU2576"/>
      <c r="CV2576"/>
      <c r="CW2576"/>
      <c r="CX2576"/>
      <c r="CY2576"/>
      <c r="CZ2576"/>
      <c r="DA2576"/>
      <c r="DB2576"/>
      <c r="DC2576"/>
      <c r="DD2576"/>
      <c r="DE2576"/>
      <c r="DF2576"/>
      <c r="DG2576"/>
      <c r="DH2576"/>
      <c r="DI2576"/>
      <c r="DJ2576"/>
      <c r="DK2576" s="64">
        <v>72.091241002742976</v>
      </c>
      <c r="DL2576" s="64">
        <v>86.431409140003566</v>
      </c>
      <c r="DM2576" s="64"/>
      <c r="DN2576" s="64">
        <v>88.627919272845077</v>
      </c>
      <c r="DO2576" s="64">
        <v>57.590839500133754</v>
      </c>
      <c r="DP2576" s="64"/>
      <c r="DQ2576" s="14">
        <f t="shared" si="0"/>
        <v>158.52265014274656</v>
      </c>
      <c r="DR2576" s="14"/>
      <c r="DS2576" s="14">
        <f t="shared" si="1"/>
        <v>247.15056941559163</v>
      </c>
      <c r="DT2576" s="64">
        <v>304.7414089157254</v>
      </c>
      <c r="DU2576" s="64"/>
    </row>
    <row r="2577" spans="1:77" x14ac:dyDescent="0.25">
      <c r="A2577" s="1" t="s">
        <v>392</v>
      </c>
      <c r="B2577" s="4" t="s">
        <v>379</v>
      </c>
      <c r="C2577" s="85">
        <v>2020</v>
      </c>
      <c r="D2577" s="3">
        <v>44051</v>
      </c>
      <c r="BS2577" s="66"/>
      <c r="BY2577" s="4"/>
    </row>
    <row r="2578" spans="1:77" x14ac:dyDescent="0.25">
      <c r="A2578" s="1" t="s">
        <v>392</v>
      </c>
      <c r="B2578" s="4" t="s">
        <v>379</v>
      </c>
      <c r="C2578" s="85">
        <v>2020</v>
      </c>
      <c r="D2578" s="3">
        <v>44054</v>
      </c>
      <c r="BS2578" s="66"/>
      <c r="BY2578" s="4"/>
    </row>
    <row r="2579" spans="1:77" x14ac:dyDescent="0.25">
      <c r="A2579" s="1" t="s">
        <v>392</v>
      </c>
      <c r="B2579" s="4" t="s">
        <v>379</v>
      </c>
      <c r="C2579" s="85">
        <v>2020</v>
      </c>
      <c r="D2579" s="3">
        <v>44055</v>
      </c>
      <c r="BS2579" s="66"/>
      <c r="BY2579" s="4"/>
    </row>
    <row r="2580" spans="1:77" x14ac:dyDescent="0.25">
      <c r="A2580" s="1" t="s">
        <v>392</v>
      </c>
      <c r="B2580" s="4" t="s">
        <v>379</v>
      </c>
      <c r="C2580" s="85">
        <v>2020</v>
      </c>
      <c r="D2580" s="3">
        <v>44056</v>
      </c>
      <c r="BS2580" s="66">
        <v>10</v>
      </c>
      <c r="BY2580" s="4">
        <v>1</v>
      </c>
    </row>
    <row r="2581" spans="1:77" x14ac:dyDescent="0.25">
      <c r="A2581" s="1" t="s">
        <v>392</v>
      </c>
      <c r="B2581" s="4" t="s">
        <v>379</v>
      </c>
      <c r="C2581" s="85">
        <v>2020</v>
      </c>
      <c r="D2581" s="67">
        <v>44063</v>
      </c>
      <c r="AU2581" s="22">
        <v>7.9656521482211369E-3</v>
      </c>
      <c r="AV2581" s="22"/>
      <c r="BS2581" s="66">
        <v>10</v>
      </c>
      <c r="BY2581" s="4">
        <v>1</v>
      </c>
    </row>
    <row r="2582" spans="1:77" x14ac:dyDescent="0.25">
      <c r="A2582" s="1" t="s">
        <v>392</v>
      </c>
      <c r="B2582" s="4" t="s">
        <v>379</v>
      </c>
      <c r="C2582" s="85">
        <v>2020</v>
      </c>
      <c r="D2582" s="67">
        <v>44069</v>
      </c>
      <c r="AU2582" s="22">
        <v>5.2512926433111833E-2</v>
      </c>
      <c r="AV2582" s="22"/>
      <c r="BS2582" s="66">
        <v>10</v>
      </c>
      <c r="BY2582" s="4">
        <v>1.6666666666666667</v>
      </c>
    </row>
    <row r="2583" spans="1:77" x14ac:dyDescent="0.25">
      <c r="A2583" s="1" t="s">
        <v>392</v>
      </c>
      <c r="B2583" s="4" t="s">
        <v>379</v>
      </c>
      <c r="C2583" s="85">
        <v>2020</v>
      </c>
      <c r="D2583" s="67">
        <v>44074</v>
      </c>
      <c r="AU2583" s="22">
        <v>3.110449358070971E-2</v>
      </c>
      <c r="AV2583" s="22"/>
      <c r="BS2583" s="66">
        <v>11</v>
      </c>
      <c r="BY2583" s="4">
        <v>2</v>
      </c>
    </row>
    <row r="2584" spans="1:77" x14ac:dyDescent="0.25">
      <c r="A2584" s="1" t="s">
        <v>392</v>
      </c>
      <c r="B2584" s="4" t="s">
        <v>379</v>
      </c>
      <c r="C2584" s="85">
        <v>2020</v>
      </c>
      <c r="D2584" s="67">
        <v>44078</v>
      </c>
      <c r="AU2584" s="22">
        <v>4.7911213594778623E-2</v>
      </c>
      <c r="AV2584" s="22"/>
      <c r="BS2584" s="66">
        <v>11</v>
      </c>
      <c r="BY2584" s="4">
        <v>2.3333333333333335</v>
      </c>
    </row>
    <row r="2585" spans="1:77" x14ac:dyDescent="0.25">
      <c r="A2585" s="1" t="s">
        <v>392</v>
      </c>
      <c r="B2585" s="4" t="s">
        <v>379</v>
      </c>
      <c r="C2585" s="85">
        <v>2020</v>
      </c>
      <c r="D2585" s="67">
        <v>44081</v>
      </c>
      <c r="AU2585" s="22">
        <v>7.0853288813501766E-2</v>
      </c>
      <c r="AV2585" s="22"/>
      <c r="BS2585" s="66">
        <v>11</v>
      </c>
      <c r="BY2585" s="4">
        <v>3</v>
      </c>
    </row>
    <row r="2586" spans="1:77" x14ac:dyDescent="0.25">
      <c r="A2586" s="1" t="s">
        <v>392</v>
      </c>
      <c r="B2586" s="4" t="s">
        <v>379</v>
      </c>
      <c r="C2586" s="85">
        <v>2020</v>
      </c>
      <c r="D2586" s="67">
        <v>44088</v>
      </c>
      <c r="AU2586" s="22">
        <v>8.8995635623352928E-2</v>
      </c>
      <c r="AV2586" s="22"/>
      <c r="BS2586" s="66">
        <v>18</v>
      </c>
      <c r="BY2586" s="4">
        <v>3.2222222222222223</v>
      </c>
    </row>
    <row r="2587" spans="1:77" x14ac:dyDescent="0.25">
      <c r="A2587" s="1" t="s">
        <v>392</v>
      </c>
      <c r="B2587" s="4" t="s">
        <v>379</v>
      </c>
      <c r="C2587" s="85">
        <v>2020</v>
      </c>
      <c r="D2587" s="68">
        <v>44091</v>
      </c>
      <c r="AU2587" s="22">
        <v>9.3601425291908916E-2</v>
      </c>
      <c r="AV2587" s="22"/>
      <c r="BS2587" s="66"/>
      <c r="BY2587" s="4"/>
    </row>
    <row r="2588" spans="1:77" x14ac:dyDescent="0.25">
      <c r="A2588" s="1" t="s">
        <v>392</v>
      </c>
      <c r="B2588" s="4" t="s">
        <v>379</v>
      </c>
      <c r="C2588" s="85">
        <v>2020</v>
      </c>
      <c r="D2588" s="3">
        <v>44092</v>
      </c>
      <c r="BS2588" s="66">
        <v>18</v>
      </c>
      <c r="BY2588" s="4">
        <v>4</v>
      </c>
    </row>
    <row r="2589" spans="1:77" x14ac:dyDescent="0.25">
      <c r="A2589" s="1" t="s">
        <v>392</v>
      </c>
      <c r="B2589" s="4" t="s">
        <v>379</v>
      </c>
      <c r="C2589" s="85">
        <v>2020</v>
      </c>
      <c r="D2589" s="67">
        <v>44096</v>
      </c>
      <c r="AU2589" s="22">
        <v>0.19978413569183448</v>
      </c>
      <c r="AV2589" s="22"/>
      <c r="BS2589" s="66">
        <v>21.333333333333332</v>
      </c>
      <c r="BY2589" s="4">
        <v>4.1111111111111107</v>
      </c>
    </row>
    <row r="2590" spans="1:77" x14ac:dyDescent="0.25">
      <c r="A2590" s="1" t="s">
        <v>392</v>
      </c>
      <c r="B2590" s="4" t="s">
        <v>379</v>
      </c>
      <c r="C2590" s="85">
        <v>2020</v>
      </c>
      <c r="D2590" s="67">
        <v>44099</v>
      </c>
      <c r="AU2590" s="22">
        <v>0.28472632403309966</v>
      </c>
      <c r="AV2590" s="22"/>
      <c r="BS2590" s="66">
        <v>22</v>
      </c>
      <c r="BY2590" s="4">
        <v>4.7777777777777777</v>
      </c>
    </row>
    <row r="2591" spans="1:77" x14ac:dyDescent="0.25">
      <c r="A2591" s="1" t="s">
        <v>392</v>
      </c>
      <c r="B2591" s="4" t="s">
        <v>379</v>
      </c>
      <c r="C2591" s="85">
        <v>2020</v>
      </c>
      <c r="D2591" s="3">
        <v>44103</v>
      </c>
      <c r="BS2591" s="66">
        <v>22</v>
      </c>
      <c r="BY2591" s="4">
        <v>5</v>
      </c>
    </row>
    <row r="2592" spans="1:77" x14ac:dyDescent="0.25">
      <c r="A2592" s="1" t="s">
        <v>392</v>
      </c>
      <c r="B2592" s="4" t="s">
        <v>379</v>
      </c>
      <c r="C2592" s="85">
        <v>2020</v>
      </c>
      <c r="D2592" s="67">
        <v>44106</v>
      </c>
      <c r="AU2592" s="22">
        <v>0.67427247089159381</v>
      </c>
      <c r="AV2592" s="22"/>
      <c r="BS2592" s="66">
        <v>22</v>
      </c>
      <c r="BY2592" s="4">
        <v>5.1111111111111107</v>
      </c>
    </row>
    <row r="2593" spans="1:77" x14ac:dyDescent="0.25">
      <c r="A2593" s="1" t="s">
        <v>392</v>
      </c>
      <c r="B2593" s="4" t="s">
        <v>379</v>
      </c>
      <c r="C2593" s="85">
        <v>2020</v>
      </c>
      <c r="D2593" s="67">
        <v>44109</v>
      </c>
      <c r="AU2593" s="22">
        <v>0.62740484316252887</v>
      </c>
      <c r="AV2593" s="22"/>
      <c r="BS2593" s="66">
        <v>30</v>
      </c>
      <c r="BY2593" s="4">
        <v>5.8888888888888893</v>
      </c>
    </row>
    <row r="2594" spans="1:77" x14ac:dyDescent="0.25">
      <c r="A2594" s="1" t="s">
        <v>392</v>
      </c>
      <c r="B2594" s="4" t="s">
        <v>379</v>
      </c>
      <c r="C2594" s="85">
        <v>2020</v>
      </c>
      <c r="D2594" s="67">
        <v>44113</v>
      </c>
      <c r="AU2594" s="22">
        <v>0.85223053021204132</v>
      </c>
      <c r="AV2594" s="22"/>
      <c r="BS2594" s="66">
        <v>30.666666666666668</v>
      </c>
      <c r="BY2594" s="4">
        <v>6.1111111111111107</v>
      </c>
    </row>
    <row r="2595" spans="1:77" x14ac:dyDescent="0.25">
      <c r="A2595" s="1" t="s">
        <v>392</v>
      </c>
      <c r="B2595" s="4" t="s">
        <v>379</v>
      </c>
      <c r="C2595" s="85">
        <v>2020</v>
      </c>
      <c r="D2595" s="68">
        <v>44116</v>
      </c>
      <c r="AU2595" s="22">
        <v>0.81421591848747765</v>
      </c>
      <c r="AV2595" s="22"/>
      <c r="BS2595" s="66"/>
      <c r="BY2595" s="4"/>
    </row>
    <row r="2596" spans="1:77" x14ac:dyDescent="0.25">
      <c r="A2596" s="1" t="s">
        <v>392</v>
      </c>
      <c r="B2596" s="4" t="s">
        <v>379</v>
      </c>
      <c r="C2596" s="85">
        <v>2020</v>
      </c>
      <c r="D2596" s="3">
        <v>44117</v>
      </c>
      <c r="BS2596" s="66">
        <v>31</v>
      </c>
      <c r="BY2596" s="4">
        <v>6.666666666666667</v>
      </c>
    </row>
    <row r="2597" spans="1:77" x14ac:dyDescent="0.25">
      <c r="A2597" s="1" t="s">
        <v>392</v>
      </c>
      <c r="B2597" s="4" t="s">
        <v>379</v>
      </c>
      <c r="C2597" s="85">
        <v>2020</v>
      </c>
      <c r="D2597" s="3">
        <v>44120</v>
      </c>
      <c r="BS2597" s="66">
        <v>31.333333333333332</v>
      </c>
      <c r="BY2597" s="4">
        <v>7</v>
      </c>
    </row>
    <row r="2598" spans="1:77" x14ac:dyDescent="0.25">
      <c r="A2598" s="1" t="s">
        <v>392</v>
      </c>
      <c r="B2598" s="4" t="s">
        <v>379</v>
      </c>
      <c r="C2598" s="85">
        <v>2020</v>
      </c>
      <c r="D2598" s="67">
        <v>44123</v>
      </c>
      <c r="AU2598" s="22">
        <v>0.87708256005713203</v>
      </c>
      <c r="AV2598" s="22"/>
      <c r="BS2598" s="66">
        <v>31.333333333333332</v>
      </c>
      <c r="BY2598" s="4">
        <v>7.1111111111111107</v>
      </c>
    </row>
    <row r="2599" spans="1:77" x14ac:dyDescent="0.25">
      <c r="A2599" s="1" t="s">
        <v>392</v>
      </c>
      <c r="B2599" s="4" t="s">
        <v>379</v>
      </c>
      <c r="C2599" s="85">
        <v>2020</v>
      </c>
      <c r="D2599" s="67">
        <v>44139</v>
      </c>
      <c r="AU2599" s="22">
        <v>0.93276306660354691</v>
      </c>
      <c r="AV2599" s="22"/>
      <c r="BS2599" s="66">
        <v>38.666666666666664</v>
      </c>
      <c r="BY2599" s="4">
        <v>9</v>
      </c>
    </row>
    <row r="2600" spans="1:77" x14ac:dyDescent="0.25">
      <c r="A2600" s="1" t="s">
        <v>392</v>
      </c>
      <c r="B2600" s="4" t="s">
        <v>379</v>
      </c>
      <c r="C2600" s="85">
        <v>2020</v>
      </c>
      <c r="D2600" s="3">
        <v>44141</v>
      </c>
      <c r="BS2600" s="66">
        <v>41</v>
      </c>
      <c r="BY2600" s="4">
        <v>9</v>
      </c>
    </row>
    <row r="2601" spans="1:77" x14ac:dyDescent="0.25">
      <c r="A2601" s="1" t="s">
        <v>392</v>
      </c>
      <c r="B2601" s="4" t="s">
        <v>379</v>
      </c>
      <c r="C2601" s="85">
        <v>2020</v>
      </c>
      <c r="D2601" s="69">
        <v>44146</v>
      </c>
      <c r="BC2601" s="1">
        <v>615.5</v>
      </c>
      <c r="BS2601" s="66"/>
      <c r="BY2601" s="4">
        <v>9</v>
      </c>
    </row>
    <row r="2602" spans="1:77" x14ac:dyDescent="0.25">
      <c r="A2602" s="1" t="s">
        <v>392</v>
      </c>
      <c r="B2602" s="4" t="s">
        <v>379</v>
      </c>
      <c r="C2602" s="85">
        <v>2020</v>
      </c>
      <c r="D2602" s="69">
        <v>44151</v>
      </c>
      <c r="BS2602" s="66"/>
      <c r="BY2602" s="4">
        <v>9</v>
      </c>
    </row>
    <row r="2603" spans="1:77" x14ac:dyDescent="0.25">
      <c r="A2603" s="1" t="s">
        <v>392</v>
      </c>
      <c r="B2603" s="4" t="s">
        <v>379</v>
      </c>
      <c r="C2603" s="85">
        <v>2020</v>
      </c>
      <c r="D2603" s="69">
        <v>44153</v>
      </c>
      <c r="BS2603" s="66"/>
      <c r="BY2603" s="4">
        <v>9</v>
      </c>
    </row>
    <row r="2604" spans="1:77" x14ac:dyDescent="0.25">
      <c r="A2604" s="1" t="s">
        <v>392</v>
      </c>
      <c r="B2604" s="4" t="s">
        <v>382</v>
      </c>
      <c r="C2604" s="85">
        <v>2020</v>
      </c>
      <c r="D2604" s="3">
        <v>44051</v>
      </c>
      <c r="BS2604" s="66"/>
      <c r="BY2604" s="4"/>
    </row>
    <row r="2605" spans="1:77" x14ac:dyDescent="0.25">
      <c r="A2605" s="1" t="s">
        <v>392</v>
      </c>
      <c r="B2605" s="4" t="s">
        <v>382</v>
      </c>
      <c r="C2605" s="85">
        <v>2020</v>
      </c>
      <c r="D2605" s="3">
        <v>44054</v>
      </c>
      <c r="BS2605" s="66"/>
      <c r="BY2605" s="4"/>
    </row>
    <row r="2606" spans="1:77" x14ac:dyDescent="0.25">
      <c r="A2606" s="1" t="s">
        <v>392</v>
      </c>
      <c r="B2606" s="4" t="s">
        <v>382</v>
      </c>
      <c r="C2606" s="85">
        <v>2020</v>
      </c>
      <c r="D2606" s="3">
        <v>44055</v>
      </c>
      <c r="BS2606" s="66"/>
      <c r="BY2606" s="4"/>
    </row>
    <row r="2607" spans="1:77" x14ac:dyDescent="0.25">
      <c r="A2607" s="1" t="s">
        <v>392</v>
      </c>
      <c r="B2607" s="4" t="s">
        <v>382</v>
      </c>
      <c r="C2607" s="85">
        <v>2020</v>
      </c>
      <c r="D2607" s="3">
        <v>44056</v>
      </c>
      <c r="BS2607" s="66">
        <v>10</v>
      </c>
      <c r="BY2607" s="4">
        <v>1</v>
      </c>
    </row>
    <row r="2608" spans="1:77" x14ac:dyDescent="0.25">
      <c r="A2608" s="1" t="s">
        <v>392</v>
      </c>
      <c r="B2608" s="4" t="s">
        <v>382</v>
      </c>
      <c r="C2608" s="85">
        <v>2020</v>
      </c>
      <c r="D2608" s="67">
        <v>44063</v>
      </c>
      <c r="AU2608" s="22">
        <v>1.1877395204619249E-2</v>
      </c>
      <c r="AV2608" s="22"/>
      <c r="BS2608" s="66">
        <v>10</v>
      </c>
      <c r="BY2608" s="4">
        <v>1</v>
      </c>
    </row>
    <row r="2609" spans="1:77" x14ac:dyDescent="0.25">
      <c r="A2609" s="1" t="s">
        <v>392</v>
      </c>
      <c r="B2609" s="4" t="s">
        <v>382</v>
      </c>
      <c r="C2609" s="85">
        <v>2020</v>
      </c>
      <c r="D2609" s="67">
        <v>44069</v>
      </c>
      <c r="AU2609" s="22">
        <v>9.6821476411978288E-2</v>
      </c>
      <c r="AV2609" s="22"/>
      <c r="BS2609" s="66">
        <v>10</v>
      </c>
      <c r="BY2609" s="4">
        <v>1.5555555555555556</v>
      </c>
    </row>
    <row r="2610" spans="1:77" x14ac:dyDescent="0.25">
      <c r="A2610" s="1" t="s">
        <v>392</v>
      </c>
      <c r="B2610" s="4" t="s">
        <v>382</v>
      </c>
      <c r="C2610" s="85">
        <v>2020</v>
      </c>
      <c r="D2610" s="67">
        <v>44074</v>
      </c>
      <c r="AU2610" s="22">
        <v>6.1749841085147431E-2</v>
      </c>
      <c r="AV2610" s="22"/>
      <c r="BS2610" s="66">
        <v>11</v>
      </c>
      <c r="BY2610" s="4">
        <v>2</v>
      </c>
    </row>
    <row r="2611" spans="1:77" x14ac:dyDescent="0.25">
      <c r="A2611" s="1" t="s">
        <v>392</v>
      </c>
      <c r="B2611" s="4" t="s">
        <v>382</v>
      </c>
      <c r="C2611" s="85">
        <v>2020</v>
      </c>
      <c r="D2611" s="67">
        <v>44078</v>
      </c>
      <c r="AU2611" s="22">
        <v>0.10282581033921494</v>
      </c>
      <c r="AV2611" s="22"/>
      <c r="BS2611" s="66">
        <v>11</v>
      </c>
      <c r="BY2611" s="4">
        <v>2</v>
      </c>
    </row>
    <row r="2612" spans="1:77" x14ac:dyDescent="0.25">
      <c r="A2612" s="1" t="s">
        <v>392</v>
      </c>
      <c r="B2612" s="4" t="s">
        <v>382</v>
      </c>
      <c r="C2612" s="85">
        <v>2020</v>
      </c>
      <c r="D2612" s="67">
        <v>44081</v>
      </c>
      <c r="AU2612" s="22">
        <v>0.16046224306758997</v>
      </c>
      <c r="AV2612" s="22"/>
      <c r="BS2612" s="66">
        <v>11</v>
      </c>
      <c r="BY2612" s="4">
        <v>2.7777777777777777</v>
      </c>
    </row>
    <row r="2613" spans="1:77" x14ac:dyDescent="0.25">
      <c r="A2613" s="1" t="s">
        <v>392</v>
      </c>
      <c r="B2613" s="4" t="s">
        <v>382</v>
      </c>
      <c r="C2613" s="85">
        <v>2020</v>
      </c>
      <c r="D2613" s="67">
        <v>44088</v>
      </c>
      <c r="AU2613" s="22">
        <v>0.24293359240629053</v>
      </c>
      <c r="AV2613" s="22"/>
      <c r="BS2613" s="66">
        <v>12</v>
      </c>
      <c r="BY2613" s="4">
        <v>3</v>
      </c>
    </row>
    <row r="2614" spans="1:77" x14ac:dyDescent="0.25">
      <c r="A2614" s="1" t="s">
        <v>392</v>
      </c>
      <c r="B2614" s="4" t="s">
        <v>382</v>
      </c>
      <c r="C2614" s="85">
        <v>2020</v>
      </c>
      <c r="D2614" s="68">
        <v>44091</v>
      </c>
      <c r="AU2614" s="22">
        <v>0.23833898719695465</v>
      </c>
      <c r="AV2614" s="22"/>
      <c r="BS2614" s="66"/>
      <c r="BY2614" s="4"/>
    </row>
    <row r="2615" spans="1:77" x14ac:dyDescent="0.25">
      <c r="A2615" s="1" t="s">
        <v>392</v>
      </c>
      <c r="B2615" s="4" t="s">
        <v>382</v>
      </c>
      <c r="C2615" s="85">
        <v>2020</v>
      </c>
      <c r="D2615" s="3">
        <v>44092</v>
      </c>
      <c r="BS2615" s="66">
        <v>21</v>
      </c>
      <c r="BY2615" s="4">
        <v>3.7777777777777777</v>
      </c>
    </row>
    <row r="2616" spans="1:77" x14ac:dyDescent="0.25">
      <c r="A2616" s="1" t="s">
        <v>392</v>
      </c>
      <c r="B2616" s="4" t="s">
        <v>382</v>
      </c>
      <c r="C2616" s="85">
        <v>2020</v>
      </c>
      <c r="D2616" s="67">
        <v>44096</v>
      </c>
      <c r="AU2616" s="22">
        <v>0.44877630488238118</v>
      </c>
      <c r="AV2616" s="22"/>
      <c r="BS2616" s="66">
        <v>21</v>
      </c>
      <c r="BY2616" s="4">
        <v>4</v>
      </c>
    </row>
    <row r="2617" spans="1:77" x14ac:dyDescent="0.25">
      <c r="A2617" s="1" t="s">
        <v>392</v>
      </c>
      <c r="B2617" s="4" t="s">
        <v>382</v>
      </c>
      <c r="C2617" s="85">
        <v>2020</v>
      </c>
      <c r="D2617" s="67">
        <v>44099</v>
      </c>
      <c r="AU2617" s="22">
        <v>0.58714005460101826</v>
      </c>
      <c r="AV2617" s="22"/>
      <c r="BS2617" s="66">
        <v>21</v>
      </c>
      <c r="BY2617" s="4">
        <v>4</v>
      </c>
    </row>
    <row r="2618" spans="1:77" x14ac:dyDescent="0.25">
      <c r="A2618" s="1" t="s">
        <v>392</v>
      </c>
      <c r="B2618" s="4" t="s">
        <v>382</v>
      </c>
      <c r="C2618" s="85">
        <v>2020</v>
      </c>
      <c r="D2618" s="3">
        <v>44103</v>
      </c>
      <c r="BS2618" s="66">
        <v>21.666666666666668</v>
      </c>
      <c r="BY2618" s="4">
        <v>4.4444444444444446</v>
      </c>
    </row>
    <row r="2619" spans="1:77" x14ac:dyDescent="0.25">
      <c r="A2619" s="1" t="s">
        <v>392</v>
      </c>
      <c r="B2619" s="4" t="s">
        <v>382</v>
      </c>
      <c r="C2619" s="85">
        <v>2020</v>
      </c>
      <c r="D2619" s="67">
        <v>44106</v>
      </c>
      <c r="AU2619" s="22">
        <v>0.83703883083456232</v>
      </c>
      <c r="AV2619" s="22"/>
      <c r="BS2619" s="66">
        <v>22</v>
      </c>
      <c r="BY2619" s="4">
        <v>4.8888888888888893</v>
      </c>
    </row>
    <row r="2620" spans="1:77" x14ac:dyDescent="0.25">
      <c r="A2620" s="1" t="s">
        <v>392</v>
      </c>
      <c r="B2620" s="4" t="s">
        <v>382</v>
      </c>
      <c r="C2620" s="85">
        <v>2020</v>
      </c>
      <c r="D2620" s="67">
        <v>44109</v>
      </c>
      <c r="AU2620" s="22">
        <v>0.82297544471373918</v>
      </c>
      <c r="AV2620" s="22"/>
      <c r="BS2620" s="66">
        <v>30</v>
      </c>
      <c r="BY2620" s="4">
        <v>5</v>
      </c>
    </row>
    <row r="2621" spans="1:77" x14ac:dyDescent="0.25">
      <c r="A2621" s="1" t="s">
        <v>392</v>
      </c>
      <c r="B2621" s="4" t="s">
        <v>382</v>
      </c>
      <c r="C2621" s="85">
        <v>2020</v>
      </c>
      <c r="D2621" s="67">
        <v>44113</v>
      </c>
      <c r="AU2621" s="22">
        <v>0.90656662491223883</v>
      </c>
      <c r="AV2621" s="22"/>
      <c r="BS2621" s="66">
        <v>30.666666666666668</v>
      </c>
      <c r="BY2621" s="4">
        <v>5.5555555555555554</v>
      </c>
    </row>
    <row r="2622" spans="1:77" x14ac:dyDescent="0.25">
      <c r="A2622" s="1" t="s">
        <v>392</v>
      </c>
      <c r="B2622" s="4" t="s">
        <v>382</v>
      </c>
      <c r="C2622" s="85">
        <v>2020</v>
      </c>
      <c r="D2622" s="68">
        <v>44116</v>
      </c>
      <c r="AU2622" s="22">
        <v>0.91180925900161713</v>
      </c>
      <c r="AV2622" s="22"/>
      <c r="BS2622" s="66"/>
      <c r="BY2622" s="4"/>
    </row>
    <row r="2623" spans="1:77" x14ac:dyDescent="0.25">
      <c r="A2623" s="1" t="s">
        <v>392</v>
      </c>
      <c r="B2623" s="4" t="s">
        <v>382</v>
      </c>
      <c r="C2623" s="85">
        <v>2020</v>
      </c>
      <c r="D2623" s="3">
        <v>44117</v>
      </c>
      <c r="BS2623" s="66">
        <v>30.666666666666668</v>
      </c>
      <c r="BY2623" s="4">
        <v>6</v>
      </c>
    </row>
    <row r="2624" spans="1:77" x14ac:dyDescent="0.25">
      <c r="A2624" s="1" t="s">
        <v>392</v>
      </c>
      <c r="B2624" s="4" t="s">
        <v>382</v>
      </c>
      <c r="C2624" s="85">
        <v>2020</v>
      </c>
      <c r="D2624" s="3">
        <v>44120</v>
      </c>
      <c r="BS2624" s="66">
        <v>31</v>
      </c>
      <c r="BY2624" s="4">
        <v>6</v>
      </c>
    </row>
    <row r="2625" spans="1:77" x14ac:dyDescent="0.25">
      <c r="A2625" s="1" t="s">
        <v>392</v>
      </c>
      <c r="B2625" s="4" t="s">
        <v>382</v>
      </c>
      <c r="C2625" s="85">
        <v>2020</v>
      </c>
      <c r="D2625" s="67">
        <v>44123</v>
      </c>
      <c r="AU2625" s="22">
        <v>0.92383483648465237</v>
      </c>
      <c r="AV2625" s="22"/>
      <c r="BS2625" s="66">
        <v>31</v>
      </c>
      <c r="BY2625" s="4">
        <v>6.1111111111111107</v>
      </c>
    </row>
    <row r="2626" spans="1:77" x14ac:dyDescent="0.25">
      <c r="A2626" s="1" t="s">
        <v>392</v>
      </c>
      <c r="B2626" s="4" t="s">
        <v>382</v>
      </c>
      <c r="C2626" s="85">
        <v>2020</v>
      </c>
      <c r="D2626" s="67">
        <v>44139</v>
      </c>
      <c r="AU2626" s="22">
        <v>0.93617640133953461</v>
      </c>
      <c r="AV2626" s="22"/>
      <c r="BS2626" s="66">
        <v>33</v>
      </c>
      <c r="BY2626" s="4">
        <v>8.1111111111111107</v>
      </c>
    </row>
    <row r="2627" spans="1:77" x14ac:dyDescent="0.25">
      <c r="A2627" s="1" t="s">
        <v>392</v>
      </c>
      <c r="B2627" s="4" t="s">
        <v>382</v>
      </c>
      <c r="C2627" s="85">
        <v>2020</v>
      </c>
      <c r="D2627" s="3">
        <v>44141</v>
      </c>
      <c r="BS2627" s="66">
        <v>37</v>
      </c>
      <c r="BY2627" s="4">
        <v>8.8888888888888893</v>
      </c>
    </row>
    <row r="2628" spans="1:77" x14ac:dyDescent="0.25">
      <c r="A2628" s="1" t="s">
        <v>392</v>
      </c>
      <c r="B2628" s="4" t="s">
        <v>382</v>
      </c>
      <c r="C2628" s="85">
        <v>2020</v>
      </c>
      <c r="D2628" s="69">
        <v>44146</v>
      </c>
      <c r="BC2628" s="52">
        <v>588.5</v>
      </c>
      <c r="BS2628" s="66"/>
      <c r="BY2628" s="4">
        <v>8.8888888888888893</v>
      </c>
    </row>
    <row r="2629" spans="1:77" x14ac:dyDescent="0.25">
      <c r="A2629" s="1" t="s">
        <v>392</v>
      </c>
      <c r="B2629" s="4" t="s">
        <v>382</v>
      </c>
      <c r="C2629" s="85">
        <v>2020</v>
      </c>
      <c r="D2629" s="69">
        <v>44151</v>
      </c>
      <c r="BS2629" s="66"/>
      <c r="BY2629" s="4">
        <v>8.8888888888888893</v>
      </c>
    </row>
    <row r="2630" spans="1:77" x14ac:dyDescent="0.25">
      <c r="A2630" s="1" t="s">
        <v>392</v>
      </c>
      <c r="B2630" s="4" t="s">
        <v>382</v>
      </c>
      <c r="C2630" s="85">
        <v>2020</v>
      </c>
      <c r="D2630" s="69">
        <v>44153</v>
      </c>
      <c r="BS2630" s="66"/>
      <c r="BY2630" s="4">
        <v>8.8888888888888893</v>
      </c>
    </row>
    <row r="2631" spans="1:77" x14ac:dyDescent="0.25">
      <c r="A2631" s="1" t="s">
        <v>392</v>
      </c>
      <c r="B2631" s="1" t="s">
        <v>380</v>
      </c>
      <c r="C2631" s="85">
        <v>2020</v>
      </c>
      <c r="D2631" s="3">
        <v>44051</v>
      </c>
      <c r="BS2631" s="66"/>
      <c r="BY2631" s="4"/>
    </row>
    <row r="2632" spans="1:77" x14ac:dyDescent="0.25">
      <c r="A2632" s="1" t="s">
        <v>392</v>
      </c>
      <c r="B2632" s="1" t="s">
        <v>380</v>
      </c>
      <c r="C2632" s="85">
        <v>2020</v>
      </c>
      <c r="D2632" s="3">
        <v>44054</v>
      </c>
      <c r="BS2632" s="66"/>
      <c r="BY2632" s="4"/>
    </row>
    <row r="2633" spans="1:77" x14ac:dyDescent="0.25">
      <c r="A2633" s="1" t="s">
        <v>392</v>
      </c>
      <c r="B2633" s="1" t="s">
        <v>380</v>
      </c>
      <c r="C2633" s="85">
        <v>2020</v>
      </c>
      <c r="D2633" s="3">
        <v>44055</v>
      </c>
      <c r="BS2633" s="66"/>
      <c r="BY2633" s="4"/>
    </row>
    <row r="2634" spans="1:77" x14ac:dyDescent="0.25">
      <c r="A2634" s="1" t="s">
        <v>392</v>
      </c>
      <c r="B2634" s="1" t="s">
        <v>380</v>
      </c>
      <c r="C2634" s="85">
        <v>2020</v>
      </c>
      <c r="D2634" s="3">
        <v>44056</v>
      </c>
      <c r="BS2634" s="66">
        <v>10</v>
      </c>
      <c r="BY2634" s="4">
        <v>1</v>
      </c>
    </row>
    <row r="2635" spans="1:77" x14ac:dyDescent="0.25">
      <c r="A2635" s="1" t="s">
        <v>392</v>
      </c>
      <c r="B2635" s="1" t="s">
        <v>380</v>
      </c>
      <c r="C2635" s="85">
        <v>2020</v>
      </c>
      <c r="D2635" s="67">
        <v>44063</v>
      </c>
      <c r="AU2635" s="22">
        <v>1.2041702112656243E-2</v>
      </c>
      <c r="AV2635" s="22"/>
      <c r="BS2635" s="66">
        <v>10</v>
      </c>
      <c r="BY2635" s="4">
        <v>1</v>
      </c>
    </row>
    <row r="2636" spans="1:77" x14ac:dyDescent="0.25">
      <c r="A2636" s="1" t="s">
        <v>392</v>
      </c>
      <c r="B2636" s="1" t="s">
        <v>380</v>
      </c>
      <c r="C2636" s="85">
        <v>2020</v>
      </c>
      <c r="D2636" s="67">
        <v>44069</v>
      </c>
      <c r="AU2636" s="22">
        <v>7.2519831665249501E-2</v>
      </c>
      <c r="AV2636" s="22"/>
      <c r="BS2636" s="66">
        <v>10.666666666666666</v>
      </c>
      <c r="BY2636" s="4">
        <v>2</v>
      </c>
    </row>
    <row r="2637" spans="1:77" x14ac:dyDescent="0.25">
      <c r="A2637" s="1" t="s">
        <v>392</v>
      </c>
      <c r="B2637" s="1" t="s">
        <v>380</v>
      </c>
      <c r="C2637" s="85">
        <v>2020</v>
      </c>
      <c r="D2637" s="67">
        <v>44074</v>
      </c>
      <c r="AU2637" s="22">
        <v>3.619138615502266E-2</v>
      </c>
      <c r="AV2637" s="22"/>
      <c r="BS2637" s="66">
        <v>11</v>
      </c>
      <c r="BY2637" s="4">
        <v>2</v>
      </c>
    </row>
    <row r="2638" spans="1:77" x14ac:dyDescent="0.25">
      <c r="A2638" s="1" t="s">
        <v>392</v>
      </c>
      <c r="B2638" s="1" t="s">
        <v>380</v>
      </c>
      <c r="C2638" s="85">
        <v>2020</v>
      </c>
      <c r="D2638" s="67">
        <v>44078</v>
      </c>
      <c r="AU2638" s="22">
        <v>6.34505787558034E-2</v>
      </c>
      <c r="AV2638" s="22"/>
      <c r="BS2638" s="66">
        <v>11</v>
      </c>
      <c r="BY2638" s="4">
        <v>2.3333333333333335</v>
      </c>
    </row>
    <row r="2639" spans="1:77" x14ac:dyDescent="0.25">
      <c r="A2639" s="1" t="s">
        <v>392</v>
      </c>
      <c r="B2639" s="1" t="s">
        <v>380</v>
      </c>
      <c r="C2639" s="85">
        <v>2020</v>
      </c>
      <c r="D2639" s="67">
        <v>44081</v>
      </c>
      <c r="AU2639" s="22">
        <v>9.6590439029673333E-2</v>
      </c>
      <c r="AV2639" s="22"/>
      <c r="BS2639" s="66">
        <v>11</v>
      </c>
      <c r="BY2639" s="4">
        <v>3</v>
      </c>
    </row>
    <row r="2640" spans="1:77" x14ac:dyDescent="0.25">
      <c r="A2640" s="1" t="s">
        <v>392</v>
      </c>
      <c r="B2640" s="1" t="s">
        <v>380</v>
      </c>
      <c r="C2640" s="85">
        <v>2020</v>
      </c>
      <c r="D2640" s="67">
        <v>44088</v>
      </c>
      <c r="AU2640" s="22">
        <v>0.12321959386932764</v>
      </c>
      <c r="AV2640" s="22"/>
      <c r="BS2640" s="66">
        <v>12</v>
      </c>
      <c r="BY2640" s="4">
        <v>3.3333333333333335</v>
      </c>
    </row>
    <row r="2641" spans="1:77" x14ac:dyDescent="0.25">
      <c r="A2641" s="1" t="s">
        <v>392</v>
      </c>
      <c r="B2641" s="1" t="s">
        <v>380</v>
      </c>
      <c r="C2641" s="85">
        <v>2020</v>
      </c>
      <c r="D2641" s="68">
        <v>44091</v>
      </c>
      <c r="AU2641" s="22">
        <v>0.12857868768171946</v>
      </c>
      <c r="AV2641" s="22"/>
      <c r="BS2641" s="66"/>
      <c r="BY2641" s="4"/>
    </row>
    <row r="2642" spans="1:77" x14ac:dyDescent="0.25">
      <c r="A2642" s="1" t="s">
        <v>392</v>
      </c>
      <c r="B2642" s="1" t="s">
        <v>380</v>
      </c>
      <c r="C2642" s="85">
        <v>2020</v>
      </c>
      <c r="D2642" s="3">
        <v>44092</v>
      </c>
      <c r="BS2642" s="66">
        <v>21</v>
      </c>
      <c r="BY2642" s="4">
        <v>4</v>
      </c>
    </row>
    <row r="2643" spans="1:77" x14ac:dyDescent="0.25">
      <c r="A2643" s="1" t="s">
        <v>392</v>
      </c>
      <c r="B2643" s="1" t="s">
        <v>380</v>
      </c>
      <c r="C2643" s="85">
        <v>2020</v>
      </c>
      <c r="D2643" s="67">
        <v>44096</v>
      </c>
      <c r="AU2643" s="22">
        <v>0.27383208727800012</v>
      </c>
      <c r="AV2643" s="22"/>
      <c r="BS2643" s="66">
        <v>21.666666666666668</v>
      </c>
      <c r="BY2643" s="4">
        <v>4</v>
      </c>
    </row>
    <row r="2644" spans="1:77" x14ac:dyDescent="0.25">
      <c r="A2644" s="1" t="s">
        <v>392</v>
      </c>
      <c r="B2644" s="1" t="s">
        <v>380</v>
      </c>
      <c r="C2644" s="85">
        <v>2020</v>
      </c>
      <c r="D2644" s="67">
        <v>44099</v>
      </c>
      <c r="AU2644" s="22">
        <v>0.43827918493666773</v>
      </c>
      <c r="AV2644" s="22"/>
      <c r="BS2644" s="66">
        <v>22</v>
      </c>
      <c r="BY2644" s="4">
        <v>5</v>
      </c>
    </row>
    <row r="2645" spans="1:77" x14ac:dyDescent="0.25">
      <c r="A2645" s="1" t="s">
        <v>392</v>
      </c>
      <c r="B2645" s="1" t="s">
        <v>380</v>
      </c>
      <c r="C2645" s="85">
        <v>2020</v>
      </c>
      <c r="D2645" s="3">
        <v>44103</v>
      </c>
      <c r="BS2645" s="66">
        <v>22</v>
      </c>
      <c r="BY2645" s="4">
        <v>5</v>
      </c>
    </row>
    <row r="2646" spans="1:77" x14ac:dyDescent="0.25">
      <c r="A2646" s="1" t="s">
        <v>392</v>
      </c>
      <c r="B2646" s="1" t="s">
        <v>380</v>
      </c>
      <c r="C2646" s="85">
        <v>2020</v>
      </c>
      <c r="D2646" s="67">
        <v>44106</v>
      </c>
      <c r="AU2646" s="22">
        <v>0.76045718676463481</v>
      </c>
      <c r="AV2646" s="22"/>
      <c r="BS2646" s="66">
        <v>22</v>
      </c>
      <c r="BY2646" s="4">
        <v>5</v>
      </c>
    </row>
    <row r="2647" spans="1:77" x14ac:dyDescent="0.25">
      <c r="A2647" s="1" t="s">
        <v>392</v>
      </c>
      <c r="B2647" s="1" t="s">
        <v>380</v>
      </c>
      <c r="C2647" s="85">
        <v>2020</v>
      </c>
      <c r="D2647" s="67">
        <v>44109</v>
      </c>
      <c r="AU2647" s="22">
        <v>0.70681695727788074</v>
      </c>
      <c r="AV2647" s="22"/>
      <c r="BS2647" s="66">
        <v>30</v>
      </c>
      <c r="BY2647" s="4">
        <v>6</v>
      </c>
    </row>
    <row r="2648" spans="1:77" x14ac:dyDescent="0.25">
      <c r="A2648" s="1" t="s">
        <v>392</v>
      </c>
      <c r="B2648" s="1" t="s">
        <v>380</v>
      </c>
      <c r="C2648" s="85">
        <v>2020</v>
      </c>
      <c r="D2648" s="67">
        <v>44113</v>
      </c>
      <c r="AU2648" s="22">
        <v>0.88616163495054523</v>
      </c>
      <c r="AV2648" s="22"/>
      <c r="BS2648" s="66">
        <v>31</v>
      </c>
      <c r="BY2648" s="4">
        <v>6</v>
      </c>
    </row>
    <row r="2649" spans="1:77" x14ac:dyDescent="0.25">
      <c r="A2649" s="1" t="s">
        <v>392</v>
      </c>
      <c r="B2649" s="1" t="s">
        <v>380</v>
      </c>
      <c r="C2649" s="85">
        <v>2020</v>
      </c>
      <c r="D2649" s="68">
        <v>44116</v>
      </c>
      <c r="AU2649" s="22">
        <v>0.86093558020677108</v>
      </c>
      <c r="AV2649" s="22"/>
      <c r="BS2649" s="66"/>
      <c r="BY2649" s="4"/>
    </row>
    <row r="2650" spans="1:77" x14ac:dyDescent="0.25">
      <c r="A2650" s="1" t="s">
        <v>392</v>
      </c>
      <c r="B2650" s="1" t="s">
        <v>380</v>
      </c>
      <c r="C2650" s="85">
        <v>2020</v>
      </c>
      <c r="D2650" s="3">
        <v>44117</v>
      </c>
      <c r="BS2650" s="66">
        <v>31.333333333333332</v>
      </c>
      <c r="BY2650" s="4">
        <v>7</v>
      </c>
    </row>
    <row r="2651" spans="1:77" x14ac:dyDescent="0.25">
      <c r="A2651" s="1" t="s">
        <v>392</v>
      </c>
      <c r="B2651" s="1" t="s">
        <v>380</v>
      </c>
      <c r="C2651" s="85">
        <v>2020</v>
      </c>
      <c r="D2651" s="3">
        <v>44120</v>
      </c>
      <c r="BS2651" s="66">
        <v>31.333333333333332</v>
      </c>
      <c r="BY2651" s="4">
        <v>7</v>
      </c>
    </row>
    <row r="2652" spans="1:77" x14ac:dyDescent="0.25">
      <c r="A2652" s="1" t="s">
        <v>392</v>
      </c>
      <c r="B2652" s="1" t="s">
        <v>380</v>
      </c>
      <c r="C2652" s="85">
        <v>2020</v>
      </c>
      <c r="D2652" s="67">
        <v>44123</v>
      </c>
      <c r="AU2652" s="22">
        <v>0.89902598620634644</v>
      </c>
      <c r="AV2652" s="22"/>
      <c r="BS2652" s="66">
        <v>31.333333333333332</v>
      </c>
      <c r="BY2652" s="4">
        <v>7</v>
      </c>
    </row>
    <row r="2653" spans="1:77" x14ac:dyDescent="0.25">
      <c r="A2653" s="1" t="s">
        <v>392</v>
      </c>
      <c r="B2653" s="1" t="s">
        <v>380</v>
      </c>
      <c r="C2653" s="85">
        <v>2020</v>
      </c>
      <c r="D2653" s="67">
        <v>44139</v>
      </c>
      <c r="AU2653" s="22">
        <v>0.93572335645208515</v>
      </c>
      <c r="AV2653" s="22"/>
      <c r="BS2653" s="66">
        <v>38</v>
      </c>
      <c r="BY2653" s="4">
        <v>9</v>
      </c>
    </row>
    <row r="2654" spans="1:77" x14ac:dyDescent="0.25">
      <c r="A2654" s="1" t="s">
        <v>392</v>
      </c>
      <c r="B2654" s="1" t="s">
        <v>380</v>
      </c>
      <c r="C2654" s="85">
        <v>2020</v>
      </c>
      <c r="D2654" s="3">
        <v>44141</v>
      </c>
      <c r="BS2654" s="66">
        <v>41</v>
      </c>
      <c r="BY2654" s="4">
        <v>9</v>
      </c>
    </row>
    <row r="2655" spans="1:77" x14ac:dyDescent="0.25">
      <c r="A2655" s="1" t="s">
        <v>392</v>
      </c>
      <c r="B2655" s="1" t="s">
        <v>380</v>
      </c>
      <c r="C2655" s="85">
        <v>2020</v>
      </c>
      <c r="D2655" s="69">
        <v>44146</v>
      </c>
      <c r="BC2655" s="52">
        <v>722</v>
      </c>
      <c r="BS2655" s="66"/>
      <c r="BY2655" s="4">
        <v>9</v>
      </c>
    </row>
    <row r="2656" spans="1:77" x14ac:dyDescent="0.25">
      <c r="A2656" s="1" t="s">
        <v>392</v>
      </c>
      <c r="B2656" s="1" t="s">
        <v>380</v>
      </c>
      <c r="C2656" s="85">
        <v>2020</v>
      </c>
      <c r="D2656" s="69">
        <v>44151</v>
      </c>
      <c r="BS2656" s="66"/>
      <c r="BY2656" s="4">
        <v>9</v>
      </c>
    </row>
    <row r="2657" spans="1:77" x14ac:dyDescent="0.25">
      <c r="A2657" s="1" t="s">
        <v>392</v>
      </c>
      <c r="B2657" s="1" t="s">
        <v>380</v>
      </c>
      <c r="C2657" s="85">
        <v>2020</v>
      </c>
      <c r="D2657" s="69">
        <v>44153</v>
      </c>
      <c r="BS2657" s="66"/>
      <c r="BY2657" s="4">
        <v>9</v>
      </c>
    </row>
    <row r="2658" spans="1:77" x14ac:dyDescent="0.25">
      <c r="A2658" s="1" t="s">
        <v>392</v>
      </c>
      <c r="B2658" s="1" t="s">
        <v>383</v>
      </c>
      <c r="C2658" s="85">
        <v>2020</v>
      </c>
      <c r="D2658" s="3">
        <v>44051</v>
      </c>
      <c r="BS2658" s="66"/>
      <c r="BY2658" s="4"/>
    </row>
    <row r="2659" spans="1:77" x14ac:dyDescent="0.25">
      <c r="A2659" s="1" t="s">
        <v>392</v>
      </c>
      <c r="B2659" s="1" t="s">
        <v>383</v>
      </c>
      <c r="C2659" s="85">
        <v>2020</v>
      </c>
      <c r="D2659" s="3">
        <v>44054</v>
      </c>
      <c r="BS2659" s="66">
        <v>10</v>
      </c>
      <c r="BY2659" s="4">
        <v>1</v>
      </c>
    </row>
    <row r="2660" spans="1:77" x14ac:dyDescent="0.25">
      <c r="A2660" s="1" t="s">
        <v>392</v>
      </c>
      <c r="B2660" s="1" t="s">
        <v>383</v>
      </c>
      <c r="C2660" s="85">
        <v>2020</v>
      </c>
      <c r="D2660" s="3">
        <v>44055</v>
      </c>
      <c r="BS2660" s="66">
        <v>10</v>
      </c>
      <c r="BY2660" s="4"/>
    </row>
    <row r="2661" spans="1:77" x14ac:dyDescent="0.25">
      <c r="A2661" s="1" t="s">
        <v>392</v>
      </c>
      <c r="B2661" s="1" t="s">
        <v>383</v>
      </c>
      <c r="C2661" s="85">
        <v>2020</v>
      </c>
      <c r="D2661" s="3">
        <v>44056</v>
      </c>
      <c r="BS2661" s="66">
        <v>10</v>
      </c>
      <c r="BY2661" s="4"/>
    </row>
    <row r="2662" spans="1:77" x14ac:dyDescent="0.25">
      <c r="A2662" s="1" t="s">
        <v>392</v>
      </c>
      <c r="B2662" s="1" t="s">
        <v>383</v>
      </c>
      <c r="C2662" s="85">
        <v>2020</v>
      </c>
      <c r="D2662" s="67">
        <v>44063</v>
      </c>
      <c r="AU2662" s="22">
        <v>1.1029009832860742E-2</v>
      </c>
      <c r="AV2662" s="22"/>
      <c r="BS2662" s="66">
        <v>10</v>
      </c>
      <c r="BY2662" s="4">
        <v>1</v>
      </c>
    </row>
    <row r="2663" spans="1:77" x14ac:dyDescent="0.25">
      <c r="A2663" s="1" t="s">
        <v>392</v>
      </c>
      <c r="B2663" s="1" t="s">
        <v>383</v>
      </c>
      <c r="C2663" s="85">
        <v>2020</v>
      </c>
      <c r="D2663" s="67">
        <v>44069</v>
      </c>
      <c r="AU2663" s="22">
        <v>8.3125753661700566E-2</v>
      </c>
      <c r="AV2663" s="22"/>
      <c r="BS2663" s="66">
        <v>11</v>
      </c>
      <c r="BY2663" s="4">
        <v>2</v>
      </c>
    </row>
    <row r="2664" spans="1:77" x14ac:dyDescent="0.25">
      <c r="A2664" s="1" t="s">
        <v>392</v>
      </c>
      <c r="B2664" s="1" t="s">
        <v>383</v>
      </c>
      <c r="C2664" s="85">
        <v>2020</v>
      </c>
      <c r="D2664" s="67">
        <v>44074</v>
      </c>
      <c r="AU2664" s="22">
        <v>4.1518148955447663E-2</v>
      </c>
      <c r="AV2664" s="22"/>
      <c r="BS2664" s="66">
        <v>11</v>
      </c>
      <c r="BY2664" s="4">
        <v>2</v>
      </c>
    </row>
    <row r="2665" spans="1:77" x14ac:dyDescent="0.25">
      <c r="A2665" s="1" t="s">
        <v>392</v>
      </c>
      <c r="B2665" s="1" t="s">
        <v>383</v>
      </c>
      <c r="C2665" s="85">
        <v>2020</v>
      </c>
      <c r="D2665" s="67">
        <v>44078</v>
      </c>
      <c r="AU2665" s="22">
        <v>8.4290930305731773E-2</v>
      </c>
      <c r="AV2665" s="22"/>
      <c r="BS2665" s="66">
        <v>11</v>
      </c>
      <c r="BY2665" s="4">
        <v>2.4444444444444446</v>
      </c>
    </row>
    <row r="2666" spans="1:77" x14ac:dyDescent="0.25">
      <c r="A2666" s="1" t="s">
        <v>392</v>
      </c>
      <c r="B2666" s="1" t="s">
        <v>383</v>
      </c>
      <c r="C2666" s="85">
        <v>2020</v>
      </c>
      <c r="D2666" s="67">
        <v>44081</v>
      </c>
      <c r="AU2666" s="22">
        <v>0.12606155070574399</v>
      </c>
      <c r="AV2666" s="22"/>
      <c r="BS2666" s="66">
        <v>12</v>
      </c>
      <c r="BY2666" s="4">
        <v>3</v>
      </c>
    </row>
    <row r="2667" spans="1:77" x14ac:dyDescent="0.25">
      <c r="A2667" s="1" t="s">
        <v>392</v>
      </c>
      <c r="B2667" s="1" t="s">
        <v>383</v>
      </c>
      <c r="C2667" s="85">
        <v>2020</v>
      </c>
      <c r="D2667" s="67">
        <v>44088</v>
      </c>
      <c r="AU2667" s="22">
        <v>0.17209692447083874</v>
      </c>
      <c r="AV2667" s="22"/>
      <c r="BS2667" s="66">
        <v>21</v>
      </c>
      <c r="BY2667" s="4">
        <v>3.7777777777777777</v>
      </c>
    </row>
    <row r="2668" spans="1:77" x14ac:dyDescent="0.25">
      <c r="A2668" s="1" t="s">
        <v>392</v>
      </c>
      <c r="B2668" s="1" t="s">
        <v>383</v>
      </c>
      <c r="C2668" s="85">
        <v>2020</v>
      </c>
      <c r="D2668" s="68">
        <v>44091</v>
      </c>
      <c r="AU2668" s="22">
        <v>0.18058824541481719</v>
      </c>
      <c r="AV2668" s="22"/>
      <c r="BS2668" s="66"/>
      <c r="BY2668" s="4"/>
    </row>
    <row r="2669" spans="1:77" x14ac:dyDescent="0.25">
      <c r="A2669" s="1" t="s">
        <v>392</v>
      </c>
      <c r="B2669" s="1" t="s">
        <v>383</v>
      </c>
      <c r="C2669" s="85">
        <v>2020</v>
      </c>
      <c r="D2669" s="3">
        <v>44092</v>
      </c>
      <c r="BS2669" s="66">
        <v>21</v>
      </c>
      <c r="BY2669" s="4">
        <v>4</v>
      </c>
    </row>
    <row r="2670" spans="1:77" x14ac:dyDescent="0.25">
      <c r="A2670" s="1" t="s">
        <v>392</v>
      </c>
      <c r="B2670" s="1" t="s">
        <v>383</v>
      </c>
      <c r="C2670" s="85">
        <v>2020</v>
      </c>
      <c r="D2670" s="67">
        <v>44096</v>
      </c>
      <c r="AU2670" s="22">
        <v>0.39943151134172628</v>
      </c>
      <c r="AV2670" s="22"/>
      <c r="BS2670" s="66">
        <v>21.666666666666668</v>
      </c>
      <c r="BY2670" s="4">
        <v>4.2222222222222223</v>
      </c>
    </row>
    <row r="2671" spans="1:77" x14ac:dyDescent="0.25">
      <c r="A2671" s="1" t="s">
        <v>392</v>
      </c>
      <c r="B2671" s="1" t="s">
        <v>383</v>
      </c>
      <c r="C2671" s="85">
        <v>2020</v>
      </c>
      <c r="D2671" s="67">
        <v>44099</v>
      </c>
      <c r="AU2671" s="22">
        <v>0.56409173307362015</v>
      </c>
      <c r="AV2671" s="22"/>
      <c r="BS2671" s="66">
        <v>22</v>
      </c>
      <c r="BY2671" s="4">
        <v>5</v>
      </c>
    </row>
    <row r="2672" spans="1:77" x14ac:dyDescent="0.25">
      <c r="A2672" s="1" t="s">
        <v>392</v>
      </c>
      <c r="B2672" s="1" t="s">
        <v>383</v>
      </c>
      <c r="C2672" s="85">
        <v>2020</v>
      </c>
      <c r="D2672" s="3">
        <v>44103</v>
      </c>
      <c r="BS2672" s="66">
        <v>22.333333333333332</v>
      </c>
      <c r="BY2672" s="4">
        <v>5</v>
      </c>
    </row>
    <row r="2673" spans="1:77" x14ac:dyDescent="0.25">
      <c r="A2673" s="1" t="s">
        <v>392</v>
      </c>
      <c r="B2673" s="1" t="s">
        <v>383</v>
      </c>
      <c r="C2673" s="85">
        <v>2020</v>
      </c>
      <c r="D2673" s="67">
        <v>44106</v>
      </c>
      <c r="AU2673" s="22">
        <v>0.85547411516112004</v>
      </c>
      <c r="AV2673" s="22"/>
      <c r="BS2673" s="66">
        <v>22.666666666666668</v>
      </c>
      <c r="BY2673" s="4">
        <v>5</v>
      </c>
    </row>
    <row r="2674" spans="1:77" x14ac:dyDescent="0.25">
      <c r="A2674" s="1" t="s">
        <v>392</v>
      </c>
      <c r="B2674" s="1" t="s">
        <v>383</v>
      </c>
      <c r="C2674" s="85">
        <v>2020</v>
      </c>
      <c r="D2674" s="67">
        <v>44109</v>
      </c>
      <c r="AU2674" s="22">
        <v>0.82040438672176574</v>
      </c>
      <c r="AV2674" s="22"/>
      <c r="BS2674" s="66">
        <v>30</v>
      </c>
      <c r="BY2674" s="4">
        <v>5.7777777777777777</v>
      </c>
    </row>
    <row r="2675" spans="1:77" x14ac:dyDescent="0.25">
      <c r="A2675" s="1" t="s">
        <v>392</v>
      </c>
      <c r="B2675" s="1" t="s">
        <v>383</v>
      </c>
      <c r="C2675" s="85">
        <v>2020</v>
      </c>
      <c r="D2675" s="67">
        <v>44113</v>
      </c>
      <c r="AU2675" s="22">
        <v>0.91808380484295604</v>
      </c>
      <c r="AV2675" s="22"/>
      <c r="BS2675" s="66">
        <v>30.666666666666668</v>
      </c>
      <c r="BY2675" s="4">
        <v>6</v>
      </c>
    </row>
    <row r="2676" spans="1:77" x14ac:dyDescent="0.25">
      <c r="A2676" s="1" t="s">
        <v>392</v>
      </c>
      <c r="B2676" s="1" t="s">
        <v>383</v>
      </c>
      <c r="C2676" s="85">
        <v>2020</v>
      </c>
      <c r="D2676" s="68">
        <v>44116</v>
      </c>
      <c r="AU2676" s="22">
        <v>0.89868532710394455</v>
      </c>
      <c r="AV2676" s="22"/>
      <c r="BS2676" s="66"/>
      <c r="BY2676" s="4"/>
    </row>
    <row r="2677" spans="1:77" x14ac:dyDescent="0.25">
      <c r="A2677" s="1" t="s">
        <v>392</v>
      </c>
      <c r="B2677" s="1" t="s">
        <v>383</v>
      </c>
      <c r="C2677" s="85">
        <v>2020</v>
      </c>
      <c r="D2677" s="3">
        <v>44117</v>
      </c>
      <c r="BS2677" s="66">
        <v>31.666666666666668</v>
      </c>
      <c r="BY2677" s="4">
        <v>6.2222222222222223</v>
      </c>
    </row>
    <row r="2678" spans="1:77" x14ac:dyDescent="0.25">
      <c r="A2678" s="1" t="s">
        <v>392</v>
      </c>
      <c r="B2678" s="1" t="s">
        <v>383</v>
      </c>
      <c r="C2678" s="85">
        <v>2020</v>
      </c>
      <c r="D2678" s="3">
        <v>44120</v>
      </c>
      <c r="BS2678" s="66">
        <v>32</v>
      </c>
      <c r="BY2678" s="4">
        <v>6.4444444444444446</v>
      </c>
    </row>
    <row r="2679" spans="1:77" x14ac:dyDescent="0.25">
      <c r="A2679" s="1" t="s">
        <v>392</v>
      </c>
      <c r="B2679" s="1" t="s">
        <v>383</v>
      </c>
      <c r="C2679" s="85">
        <v>2020</v>
      </c>
      <c r="D2679" s="67">
        <v>44123</v>
      </c>
      <c r="AU2679" s="22">
        <v>0.90561084640114231</v>
      </c>
      <c r="AV2679" s="22"/>
      <c r="BS2679" s="66">
        <v>31.666666666666668</v>
      </c>
      <c r="BY2679" s="4">
        <v>6.8888888888888893</v>
      </c>
    </row>
    <row r="2680" spans="1:77" x14ac:dyDescent="0.25">
      <c r="A2680" s="1" t="s">
        <v>392</v>
      </c>
      <c r="B2680" s="1" t="s">
        <v>383</v>
      </c>
      <c r="C2680" s="85">
        <v>2020</v>
      </c>
      <c r="D2680" s="67">
        <v>44139</v>
      </c>
      <c r="AU2680" s="22">
        <v>0.94191048451085602</v>
      </c>
      <c r="AV2680" s="22"/>
      <c r="BS2680" s="66">
        <v>38</v>
      </c>
      <c r="BY2680" s="4">
        <v>8.7777777777777786</v>
      </c>
    </row>
    <row r="2681" spans="1:77" x14ac:dyDescent="0.25">
      <c r="A2681" s="1" t="s">
        <v>392</v>
      </c>
      <c r="B2681" s="1" t="s">
        <v>383</v>
      </c>
      <c r="C2681" s="85">
        <v>2020</v>
      </c>
      <c r="D2681" s="3">
        <v>44141</v>
      </c>
      <c r="BS2681" s="66">
        <v>38</v>
      </c>
      <c r="BY2681" s="4">
        <v>8.7777777777777786</v>
      </c>
    </row>
    <row r="2682" spans="1:77" x14ac:dyDescent="0.25">
      <c r="A2682" s="1" t="s">
        <v>392</v>
      </c>
      <c r="B2682" s="1" t="s">
        <v>383</v>
      </c>
      <c r="C2682" s="85">
        <v>2020</v>
      </c>
      <c r="D2682" s="69">
        <v>44146</v>
      </c>
      <c r="BC2682" s="52">
        <v>712.5</v>
      </c>
      <c r="BS2682" s="66"/>
      <c r="BY2682" s="4">
        <v>8.8888888888888893</v>
      </c>
    </row>
    <row r="2683" spans="1:77" x14ac:dyDescent="0.25">
      <c r="A2683" s="1" t="s">
        <v>392</v>
      </c>
      <c r="B2683" s="1" t="s">
        <v>383</v>
      </c>
      <c r="C2683" s="85">
        <v>2020</v>
      </c>
      <c r="D2683" s="69">
        <v>44151</v>
      </c>
      <c r="BS2683" s="66"/>
      <c r="BY2683" s="4">
        <v>8.8888888888888893</v>
      </c>
    </row>
    <row r="2684" spans="1:77" x14ac:dyDescent="0.25">
      <c r="A2684" s="1" t="s">
        <v>392</v>
      </c>
      <c r="B2684" s="1" t="s">
        <v>383</v>
      </c>
      <c r="C2684" s="85">
        <v>2020</v>
      </c>
      <c r="D2684" s="69">
        <v>44153</v>
      </c>
      <c r="BS2684" s="66"/>
      <c r="BY2684" s="4">
        <v>8.8888888888888893</v>
      </c>
    </row>
    <row r="2685" spans="1:77" x14ac:dyDescent="0.25">
      <c r="A2685" s="1" t="s">
        <v>392</v>
      </c>
      <c r="B2685" s="1" t="s">
        <v>384</v>
      </c>
      <c r="C2685" s="85">
        <v>2020</v>
      </c>
      <c r="D2685" s="3">
        <v>44051</v>
      </c>
      <c r="BS2685" s="66"/>
      <c r="BY2685" s="4"/>
    </row>
    <row r="2686" spans="1:77" x14ac:dyDescent="0.25">
      <c r="A2686" s="1" t="s">
        <v>392</v>
      </c>
      <c r="B2686" s="1" t="s">
        <v>384</v>
      </c>
      <c r="C2686" s="85">
        <v>2020</v>
      </c>
      <c r="D2686" s="3">
        <v>44054</v>
      </c>
      <c r="BS2686" s="66"/>
      <c r="BY2686" s="4"/>
    </row>
    <row r="2687" spans="1:77" x14ac:dyDescent="0.25">
      <c r="A2687" s="1" t="s">
        <v>392</v>
      </c>
      <c r="B2687" s="1" t="s">
        <v>384</v>
      </c>
      <c r="C2687" s="85">
        <v>2020</v>
      </c>
      <c r="D2687" s="3">
        <v>44055</v>
      </c>
      <c r="BS2687" s="66">
        <v>10</v>
      </c>
      <c r="BY2687" s="4">
        <v>1</v>
      </c>
    </row>
    <row r="2688" spans="1:77" x14ac:dyDescent="0.25">
      <c r="A2688" s="1" t="s">
        <v>392</v>
      </c>
      <c r="B2688" s="1" t="s">
        <v>384</v>
      </c>
      <c r="C2688" s="85">
        <v>2020</v>
      </c>
      <c r="D2688" s="3">
        <v>44056</v>
      </c>
      <c r="BS2688" s="66">
        <v>10</v>
      </c>
      <c r="BY2688" s="4"/>
    </row>
    <row r="2689" spans="1:77" x14ac:dyDescent="0.25">
      <c r="A2689" s="1" t="s">
        <v>392</v>
      </c>
      <c r="B2689" s="1" t="s">
        <v>384</v>
      </c>
      <c r="C2689" s="85">
        <v>2020</v>
      </c>
      <c r="D2689" s="67">
        <v>44063</v>
      </c>
      <c r="AU2689" s="22">
        <v>1.2802811530903192E-2</v>
      </c>
      <c r="AV2689" s="22"/>
      <c r="BS2689" s="66">
        <v>10</v>
      </c>
      <c r="BY2689" s="4">
        <v>1</v>
      </c>
    </row>
    <row r="2690" spans="1:77" x14ac:dyDescent="0.25">
      <c r="A2690" s="1" t="s">
        <v>392</v>
      </c>
      <c r="B2690" s="1" t="s">
        <v>384</v>
      </c>
      <c r="C2690" s="85">
        <v>2020</v>
      </c>
      <c r="D2690" s="67">
        <v>44069</v>
      </c>
      <c r="AU2690" s="22">
        <v>9.5990056911101088E-2</v>
      </c>
      <c r="AV2690" s="22"/>
      <c r="BS2690" s="66">
        <v>10.333333333333334</v>
      </c>
      <c r="BY2690" s="4">
        <v>1.7777777777777777</v>
      </c>
    </row>
    <row r="2691" spans="1:77" x14ac:dyDescent="0.25">
      <c r="A2691" s="1" t="s">
        <v>392</v>
      </c>
      <c r="B2691" s="1" t="s">
        <v>384</v>
      </c>
      <c r="C2691" s="85">
        <v>2020</v>
      </c>
      <c r="D2691" s="67">
        <v>44074</v>
      </c>
      <c r="AU2691" s="22">
        <v>4.2408834592000795E-2</v>
      </c>
      <c r="AV2691" s="22"/>
      <c r="BS2691" s="66">
        <v>11</v>
      </c>
      <c r="BY2691" s="4">
        <v>2</v>
      </c>
    </row>
    <row r="2692" spans="1:77" x14ac:dyDescent="0.25">
      <c r="A2692" s="1" t="s">
        <v>392</v>
      </c>
      <c r="B2692" s="1" t="s">
        <v>384</v>
      </c>
      <c r="C2692" s="85">
        <v>2020</v>
      </c>
      <c r="D2692" s="67">
        <v>44078</v>
      </c>
      <c r="AU2692" s="22">
        <v>8.0238942204042582E-2</v>
      </c>
      <c r="AV2692" s="22"/>
      <c r="BS2692" s="66">
        <v>11</v>
      </c>
      <c r="BY2692" s="4">
        <v>2.3333333333333335</v>
      </c>
    </row>
    <row r="2693" spans="1:77" x14ac:dyDescent="0.25">
      <c r="A2693" s="1" t="s">
        <v>392</v>
      </c>
      <c r="B2693" s="1" t="s">
        <v>384</v>
      </c>
      <c r="C2693" s="85">
        <v>2020</v>
      </c>
      <c r="D2693" s="67">
        <v>44081</v>
      </c>
      <c r="AU2693" s="22">
        <v>0.12770061691047579</v>
      </c>
      <c r="AV2693" s="22"/>
      <c r="BS2693" s="66">
        <v>11.333333333333334</v>
      </c>
      <c r="BY2693" s="4">
        <v>2.8888888888888888</v>
      </c>
    </row>
    <row r="2694" spans="1:77" x14ac:dyDescent="0.25">
      <c r="A2694" s="1" t="s">
        <v>392</v>
      </c>
      <c r="B2694" s="1" t="s">
        <v>384</v>
      </c>
      <c r="C2694" s="85">
        <v>2020</v>
      </c>
      <c r="D2694" s="67">
        <v>44088</v>
      </c>
      <c r="AU2694" s="22">
        <v>0.17328411208871908</v>
      </c>
      <c r="AV2694" s="22"/>
      <c r="BS2694" s="66">
        <v>12</v>
      </c>
      <c r="BY2694" s="4">
        <v>3.2222222222222223</v>
      </c>
    </row>
    <row r="2695" spans="1:77" x14ac:dyDescent="0.25">
      <c r="A2695" s="1" t="s">
        <v>392</v>
      </c>
      <c r="B2695" s="1" t="s">
        <v>384</v>
      </c>
      <c r="C2695" s="85">
        <v>2020</v>
      </c>
      <c r="D2695" s="68">
        <v>44091</v>
      </c>
      <c r="AU2695" s="22">
        <v>0.18246483349904655</v>
      </c>
      <c r="AV2695" s="22"/>
      <c r="BS2695" s="66"/>
      <c r="BY2695" s="4"/>
    </row>
    <row r="2696" spans="1:77" x14ac:dyDescent="0.25">
      <c r="A2696" s="1" t="s">
        <v>392</v>
      </c>
      <c r="B2696" s="1" t="s">
        <v>384</v>
      </c>
      <c r="C2696" s="85">
        <v>2020</v>
      </c>
      <c r="D2696" s="3">
        <v>44092</v>
      </c>
      <c r="BS2696" s="66">
        <v>21</v>
      </c>
      <c r="BY2696" s="4">
        <v>3.8888888888888888</v>
      </c>
    </row>
    <row r="2697" spans="1:77" x14ac:dyDescent="0.25">
      <c r="A2697" s="1" t="s">
        <v>392</v>
      </c>
      <c r="B2697" s="1" t="s">
        <v>384</v>
      </c>
      <c r="C2697" s="85">
        <v>2020</v>
      </c>
      <c r="D2697" s="67">
        <v>44096</v>
      </c>
      <c r="AU2697" s="22">
        <v>0.38708145562565749</v>
      </c>
      <c r="AV2697" s="22"/>
      <c r="BS2697" s="66">
        <v>21</v>
      </c>
      <c r="BY2697" s="4">
        <v>4</v>
      </c>
    </row>
    <row r="2698" spans="1:77" x14ac:dyDescent="0.25">
      <c r="A2698" s="1" t="s">
        <v>392</v>
      </c>
      <c r="B2698" s="1" t="s">
        <v>384</v>
      </c>
      <c r="C2698" s="85">
        <v>2020</v>
      </c>
      <c r="D2698" s="67">
        <v>44099</v>
      </c>
      <c r="AU2698" s="22">
        <v>0.53137184093846945</v>
      </c>
      <c r="AV2698" s="22"/>
      <c r="BS2698" s="66">
        <v>21.333333333333332</v>
      </c>
      <c r="BY2698" s="4">
        <v>4.5555555555555554</v>
      </c>
    </row>
    <row r="2699" spans="1:77" x14ac:dyDescent="0.25">
      <c r="A2699" s="1" t="s">
        <v>392</v>
      </c>
      <c r="B2699" s="1" t="s">
        <v>384</v>
      </c>
      <c r="C2699" s="85">
        <v>2020</v>
      </c>
      <c r="D2699" s="3">
        <v>44103</v>
      </c>
      <c r="BS2699" s="66">
        <v>22</v>
      </c>
      <c r="BY2699" s="4">
        <v>5</v>
      </c>
    </row>
    <row r="2700" spans="1:77" x14ac:dyDescent="0.25">
      <c r="A2700" s="1" t="s">
        <v>392</v>
      </c>
      <c r="B2700" s="1" t="s">
        <v>384</v>
      </c>
      <c r="C2700" s="85">
        <v>2020</v>
      </c>
      <c r="D2700" s="67">
        <v>44106</v>
      </c>
      <c r="AU2700" s="22">
        <v>0.82339125920742395</v>
      </c>
      <c r="AV2700" s="22"/>
      <c r="BS2700" s="66">
        <v>22</v>
      </c>
      <c r="BY2700" s="4">
        <v>5</v>
      </c>
    </row>
    <row r="2701" spans="1:77" x14ac:dyDescent="0.25">
      <c r="A2701" s="1" t="s">
        <v>392</v>
      </c>
      <c r="B2701" s="1" t="s">
        <v>384</v>
      </c>
      <c r="C2701" s="85">
        <v>2020</v>
      </c>
      <c r="D2701" s="67">
        <v>44109</v>
      </c>
      <c r="AU2701" s="22">
        <v>0.80792584585379346</v>
      </c>
      <c r="AV2701" s="22"/>
      <c r="BS2701" s="66">
        <v>30</v>
      </c>
      <c r="BY2701" s="4">
        <v>5.666666666666667</v>
      </c>
    </row>
    <row r="2702" spans="1:77" x14ac:dyDescent="0.25">
      <c r="A2702" s="1" t="s">
        <v>392</v>
      </c>
      <c r="B2702" s="1" t="s">
        <v>384</v>
      </c>
      <c r="C2702" s="85">
        <v>2020</v>
      </c>
      <c r="D2702" s="67">
        <v>44113</v>
      </c>
      <c r="AU2702" s="22">
        <v>0.91221712952839484</v>
      </c>
      <c r="AV2702" s="22"/>
      <c r="BS2702" s="66">
        <v>31</v>
      </c>
      <c r="BY2702" s="4">
        <v>6</v>
      </c>
    </row>
    <row r="2703" spans="1:77" x14ac:dyDescent="0.25">
      <c r="A2703" s="1" t="s">
        <v>392</v>
      </c>
      <c r="B2703" s="1" t="s">
        <v>384</v>
      </c>
      <c r="C2703" s="85">
        <v>2020</v>
      </c>
      <c r="D2703" s="68">
        <v>44116</v>
      </c>
      <c r="AU2703" s="22">
        <v>0.90555829905787477</v>
      </c>
      <c r="AV2703" s="22"/>
      <c r="BS2703" s="66"/>
      <c r="BY2703" s="4"/>
    </row>
    <row r="2704" spans="1:77" x14ac:dyDescent="0.25">
      <c r="A2704" s="1" t="s">
        <v>392</v>
      </c>
      <c r="B2704" s="1" t="s">
        <v>384</v>
      </c>
      <c r="C2704" s="85">
        <v>2020</v>
      </c>
      <c r="D2704" s="3">
        <v>44117</v>
      </c>
      <c r="BS2704" s="66">
        <v>31</v>
      </c>
      <c r="BY2704" s="4">
        <v>6.333333333333333</v>
      </c>
    </row>
    <row r="2705" spans="1:77" x14ac:dyDescent="0.25">
      <c r="A2705" s="1" t="s">
        <v>392</v>
      </c>
      <c r="B2705" s="1" t="s">
        <v>384</v>
      </c>
      <c r="C2705" s="85">
        <v>2020</v>
      </c>
      <c r="D2705" s="3">
        <v>44120</v>
      </c>
      <c r="BS2705" s="66">
        <v>31.666666666666668</v>
      </c>
      <c r="BY2705" s="4">
        <v>6.333333333333333</v>
      </c>
    </row>
    <row r="2706" spans="1:77" x14ac:dyDescent="0.25">
      <c r="A2706" s="1" t="s">
        <v>392</v>
      </c>
      <c r="B2706" s="1" t="s">
        <v>384</v>
      </c>
      <c r="C2706" s="85">
        <v>2020</v>
      </c>
      <c r="D2706" s="67">
        <v>44123</v>
      </c>
      <c r="AU2706" s="22">
        <v>0.93866688846968749</v>
      </c>
      <c r="AV2706" s="22"/>
      <c r="BS2706" s="66">
        <v>31</v>
      </c>
      <c r="BY2706" s="4">
        <v>7</v>
      </c>
    </row>
    <row r="2707" spans="1:77" x14ac:dyDescent="0.25">
      <c r="A2707" s="1" t="s">
        <v>392</v>
      </c>
      <c r="B2707" s="1" t="s">
        <v>384</v>
      </c>
      <c r="C2707" s="85">
        <v>2020</v>
      </c>
      <c r="D2707" s="67">
        <v>44139</v>
      </c>
      <c r="AU2707" s="22">
        <v>0.94298644764656325</v>
      </c>
      <c r="AV2707" s="22"/>
      <c r="BS2707" s="66">
        <v>38.333333333333336</v>
      </c>
      <c r="BY2707" s="4">
        <v>8.8888888888888893</v>
      </c>
    </row>
    <row r="2708" spans="1:77" x14ac:dyDescent="0.25">
      <c r="A2708" s="1" t="s">
        <v>392</v>
      </c>
      <c r="B2708" s="1" t="s">
        <v>384</v>
      </c>
      <c r="C2708" s="85">
        <v>2020</v>
      </c>
      <c r="D2708" s="3">
        <v>44141</v>
      </c>
      <c r="BS2708" s="66">
        <v>41</v>
      </c>
      <c r="BY2708" s="4">
        <v>8.8888888888888893</v>
      </c>
    </row>
    <row r="2709" spans="1:77" x14ac:dyDescent="0.25">
      <c r="A2709" s="1" t="s">
        <v>392</v>
      </c>
      <c r="B2709" s="1" t="s">
        <v>384</v>
      </c>
      <c r="C2709" s="85">
        <v>2020</v>
      </c>
      <c r="D2709" s="69">
        <v>44146</v>
      </c>
      <c r="BC2709" s="52">
        <v>788.25</v>
      </c>
      <c r="BS2709" s="66"/>
      <c r="BY2709" s="4">
        <v>8.8888888888888893</v>
      </c>
    </row>
    <row r="2710" spans="1:77" x14ac:dyDescent="0.25">
      <c r="A2710" s="1" t="s">
        <v>392</v>
      </c>
      <c r="B2710" s="1" t="s">
        <v>384</v>
      </c>
      <c r="C2710" s="85">
        <v>2020</v>
      </c>
      <c r="D2710" s="69">
        <v>44151</v>
      </c>
      <c r="BS2710" s="66"/>
      <c r="BY2710" s="4">
        <v>8.8888888888888893</v>
      </c>
    </row>
    <row r="2711" spans="1:77" x14ac:dyDescent="0.25">
      <c r="A2711" s="1" t="s">
        <v>392</v>
      </c>
      <c r="B2711" s="1" t="s">
        <v>384</v>
      </c>
      <c r="C2711" s="85">
        <v>2020</v>
      </c>
      <c r="D2711" s="69">
        <v>44153</v>
      </c>
      <c r="BS2711" s="66"/>
      <c r="BY2711" s="4">
        <v>8.8888888888888893</v>
      </c>
    </row>
    <row r="2712" spans="1:77" x14ac:dyDescent="0.25">
      <c r="A2712" s="1" t="s">
        <v>392</v>
      </c>
      <c r="B2712" s="4" t="s">
        <v>381</v>
      </c>
      <c r="C2712" s="85">
        <v>2020</v>
      </c>
      <c r="D2712" s="3">
        <v>44051</v>
      </c>
      <c r="BS2712" s="66"/>
      <c r="BY2712" s="4"/>
    </row>
    <row r="2713" spans="1:77" x14ac:dyDescent="0.25">
      <c r="A2713" s="1" t="s">
        <v>392</v>
      </c>
      <c r="B2713" s="4" t="s">
        <v>381</v>
      </c>
      <c r="C2713" s="85">
        <v>2020</v>
      </c>
      <c r="D2713" s="3">
        <v>44054</v>
      </c>
      <c r="BS2713" s="66"/>
      <c r="BY2713" s="4"/>
    </row>
    <row r="2714" spans="1:77" x14ac:dyDescent="0.25">
      <c r="A2714" s="1" t="s">
        <v>392</v>
      </c>
      <c r="B2714" s="4" t="s">
        <v>381</v>
      </c>
      <c r="C2714" s="85">
        <v>2020</v>
      </c>
      <c r="D2714" s="3">
        <v>44055</v>
      </c>
      <c r="BS2714" s="66">
        <v>10</v>
      </c>
      <c r="BY2714" s="4">
        <v>1</v>
      </c>
    </row>
    <row r="2715" spans="1:77" x14ac:dyDescent="0.25">
      <c r="A2715" s="1" t="s">
        <v>392</v>
      </c>
      <c r="B2715" s="4" t="s">
        <v>381</v>
      </c>
      <c r="C2715" s="85">
        <v>2020</v>
      </c>
      <c r="D2715" s="3">
        <v>44056</v>
      </c>
      <c r="BS2715" s="66">
        <v>10</v>
      </c>
      <c r="BY2715" s="4"/>
    </row>
    <row r="2716" spans="1:77" x14ac:dyDescent="0.25">
      <c r="A2716" s="1" t="s">
        <v>392</v>
      </c>
      <c r="B2716" s="4" t="s">
        <v>381</v>
      </c>
      <c r="C2716" s="85">
        <v>2020</v>
      </c>
      <c r="D2716" s="67">
        <v>44063</v>
      </c>
      <c r="AU2716" s="22">
        <v>8.7852811852449381E-3</v>
      </c>
      <c r="AV2716" s="22"/>
      <c r="BS2716" s="66">
        <v>10</v>
      </c>
      <c r="BY2716" s="4">
        <v>1</v>
      </c>
    </row>
    <row r="2717" spans="1:77" x14ac:dyDescent="0.25">
      <c r="A2717" s="1" t="s">
        <v>392</v>
      </c>
      <c r="B2717" s="4" t="s">
        <v>381</v>
      </c>
      <c r="C2717" s="85">
        <v>2020</v>
      </c>
      <c r="D2717" s="67">
        <v>44069</v>
      </c>
      <c r="AU2717" s="22">
        <v>9.6513871078027919E-2</v>
      </c>
      <c r="AV2717" s="22"/>
      <c r="BS2717" s="66">
        <v>10.666666666666666</v>
      </c>
      <c r="BY2717" s="4">
        <v>2</v>
      </c>
    </row>
    <row r="2718" spans="1:77" x14ac:dyDescent="0.25">
      <c r="A2718" s="1" t="s">
        <v>392</v>
      </c>
      <c r="B2718" s="4" t="s">
        <v>381</v>
      </c>
      <c r="C2718" s="85">
        <v>2020</v>
      </c>
      <c r="D2718" s="67">
        <v>44074</v>
      </c>
      <c r="AU2718" s="22">
        <v>5.878534280945634E-2</v>
      </c>
      <c r="AV2718" s="22"/>
      <c r="BS2718" s="66">
        <v>11</v>
      </c>
      <c r="BY2718" s="4">
        <v>2</v>
      </c>
    </row>
    <row r="2719" spans="1:77" x14ac:dyDescent="0.25">
      <c r="A2719" s="1" t="s">
        <v>392</v>
      </c>
      <c r="B2719" s="4" t="s">
        <v>381</v>
      </c>
      <c r="C2719" s="85">
        <v>2020</v>
      </c>
      <c r="D2719" s="67">
        <v>44078</v>
      </c>
      <c r="AU2719" s="22">
        <v>0.11340395406156585</v>
      </c>
      <c r="AV2719" s="22"/>
      <c r="BS2719" s="66">
        <v>11</v>
      </c>
      <c r="BY2719" s="4">
        <v>2.6666666666666665</v>
      </c>
    </row>
    <row r="2720" spans="1:77" x14ac:dyDescent="0.25">
      <c r="A2720" s="1" t="s">
        <v>392</v>
      </c>
      <c r="B2720" s="4" t="s">
        <v>381</v>
      </c>
      <c r="C2720" s="85">
        <v>2020</v>
      </c>
      <c r="D2720" s="67">
        <v>44081</v>
      </c>
      <c r="AU2720" s="22">
        <v>0.18245881690898344</v>
      </c>
      <c r="AV2720" s="22"/>
      <c r="BS2720" s="66">
        <v>11.666666666666666</v>
      </c>
      <c r="BY2720" s="4">
        <v>3</v>
      </c>
    </row>
    <row r="2721" spans="1:77" x14ac:dyDescent="0.25">
      <c r="A2721" s="1" t="s">
        <v>392</v>
      </c>
      <c r="B2721" s="4" t="s">
        <v>381</v>
      </c>
      <c r="C2721" s="85">
        <v>2020</v>
      </c>
      <c r="D2721" s="67">
        <v>44088</v>
      </c>
      <c r="AU2721" s="22">
        <v>0.24422077401452952</v>
      </c>
      <c r="AV2721" s="22"/>
      <c r="BS2721" s="66">
        <v>21</v>
      </c>
      <c r="BY2721" s="4">
        <v>3.6666666666666665</v>
      </c>
    </row>
    <row r="2722" spans="1:77" x14ac:dyDescent="0.25">
      <c r="A2722" s="1" t="s">
        <v>392</v>
      </c>
      <c r="B2722" s="4" t="s">
        <v>381</v>
      </c>
      <c r="C2722" s="85">
        <v>2020</v>
      </c>
      <c r="D2722" s="68">
        <v>44091</v>
      </c>
      <c r="AU2722" s="22">
        <v>0.27413226987154077</v>
      </c>
      <c r="AV2722" s="22"/>
      <c r="BS2722" s="66"/>
      <c r="BY2722" s="4"/>
    </row>
    <row r="2723" spans="1:77" x14ac:dyDescent="0.25">
      <c r="A2723" s="1" t="s">
        <v>392</v>
      </c>
      <c r="B2723" s="4" t="s">
        <v>381</v>
      </c>
      <c r="C2723" s="85">
        <v>2020</v>
      </c>
      <c r="D2723" s="3">
        <v>44092</v>
      </c>
      <c r="BS2723" s="66">
        <v>21</v>
      </c>
      <c r="BY2723" s="4">
        <v>4</v>
      </c>
    </row>
    <row r="2724" spans="1:77" x14ac:dyDescent="0.25">
      <c r="A2724" s="1" t="s">
        <v>392</v>
      </c>
      <c r="B2724" s="4" t="s">
        <v>381</v>
      </c>
      <c r="C2724" s="85">
        <v>2020</v>
      </c>
      <c r="D2724" s="67">
        <v>44096</v>
      </c>
      <c r="AU2724" s="22">
        <v>0.48564227949837874</v>
      </c>
      <c r="AV2724" s="22"/>
      <c r="BS2724" s="66">
        <v>21.666666666666668</v>
      </c>
      <c r="BY2724" s="4">
        <v>4.5555555555555554</v>
      </c>
    </row>
    <row r="2725" spans="1:77" x14ac:dyDescent="0.25">
      <c r="A2725" s="1" t="s">
        <v>392</v>
      </c>
      <c r="B2725" s="4" t="s">
        <v>381</v>
      </c>
      <c r="C2725" s="85">
        <v>2020</v>
      </c>
      <c r="D2725" s="67">
        <v>44099</v>
      </c>
      <c r="AU2725" s="22">
        <v>0.63508770274477999</v>
      </c>
      <c r="AV2725" s="22"/>
      <c r="BS2725" s="66">
        <v>22</v>
      </c>
      <c r="BY2725" s="4">
        <v>5</v>
      </c>
    </row>
    <row r="2726" spans="1:77" x14ac:dyDescent="0.25">
      <c r="A2726" s="1" t="s">
        <v>392</v>
      </c>
      <c r="B2726" s="4" t="s">
        <v>381</v>
      </c>
      <c r="C2726" s="85">
        <v>2020</v>
      </c>
      <c r="D2726" s="3">
        <v>44103</v>
      </c>
      <c r="BS2726" s="66">
        <v>22</v>
      </c>
      <c r="BY2726" s="4">
        <v>5</v>
      </c>
    </row>
    <row r="2727" spans="1:77" x14ac:dyDescent="0.25">
      <c r="A2727" s="1" t="s">
        <v>392</v>
      </c>
      <c r="B2727" s="4" t="s">
        <v>381</v>
      </c>
      <c r="C2727" s="85">
        <v>2020</v>
      </c>
      <c r="D2727" s="67">
        <v>44106</v>
      </c>
      <c r="AU2727" s="22">
        <v>0.85682498519265582</v>
      </c>
      <c r="AV2727" s="22"/>
      <c r="BS2727" s="66">
        <v>22.333333333333332</v>
      </c>
      <c r="BY2727" s="4">
        <v>5.333333333333333</v>
      </c>
    </row>
    <row r="2728" spans="1:77" x14ac:dyDescent="0.25">
      <c r="A2728" s="1" t="s">
        <v>392</v>
      </c>
      <c r="B2728" s="4" t="s">
        <v>381</v>
      </c>
      <c r="C2728" s="85">
        <v>2020</v>
      </c>
      <c r="D2728" s="67">
        <v>44109</v>
      </c>
      <c r="AU2728" s="22">
        <v>0.88156783611774869</v>
      </c>
      <c r="AV2728" s="22"/>
      <c r="BS2728" s="66">
        <v>27.666666666666668</v>
      </c>
      <c r="BY2728" s="4">
        <v>5.8888888888888893</v>
      </c>
    </row>
    <row r="2729" spans="1:77" x14ac:dyDescent="0.25">
      <c r="A2729" s="1" t="s">
        <v>392</v>
      </c>
      <c r="B2729" s="4" t="s">
        <v>381</v>
      </c>
      <c r="C2729" s="85">
        <v>2020</v>
      </c>
      <c r="D2729" s="67">
        <v>44113</v>
      </c>
      <c r="AU2729" s="22">
        <v>0.92869540826521246</v>
      </c>
      <c r="AV2729" s="22"/>
      <c r="BS2729" s="66">
        <v>30</v>
      </c>
      <c r="BY2729" s="4">
        <v>6.333333333333333</v>
      </c>
    </row>
    <row r="2730" spans="1:77" x14ac:dyDescent="0.25">
      <c r="A2730" s="1" t="s">
        <v>392</v>
      </c>
      <c r="B2730" s="4" t="s">
        <v>381</v>
      </c>
      <c r="C2730" s="85">
        <v>2020</v>
      </c>
      <c r="D2730" s="68">
        <v>44116</v>
      </c>
      <c r="AU2730" s="22">
        <v>0.94659389945196204</v>
      </c>
      <c r="AV2730" s="22"/>
      <c r="BS2730" s="66"/>
      <c r="BY2730" s="4"/>
    </row>
    <row r="2731" spans="1:77" x14ac:dyDescent="0.25">
      <c r="A2731" s="1" t="s">
        <v>392</v>
      </c>
      <c r="B2731" s="4" t="s">
        <v>381</v>
      </c>
      <c r="C2731" s="85">
        <v>2020</v>
      </c>
      <c r="D2731" s="3">
        <v>44117</v>
      </c>
      <c r="BS2731" s="66">
        <v>31</v>
      </c>
      <c r="BY2731" s="4">
        <v>6.7777777777777777</v>
      </c>
    </row>
    <row r="2732" spans="1:77" x14ac:dyDescent="0.25">
      <c r="A2732" s="1" t="s">
        <v>392</v>
      </c>
      <c r="B2732" s="4" t="s">
        <v>381</v>
      </c>
      <c r="C2732" s="85">
        <v>2020</v>
      </c>
      <c r="D2732" s="3">
        <v>44120</v>
      </c>
      <c r="BS2732" s="66">
        <v>31.333333333333332</v>
      </c>
      <c r="BY2732" s="4">
        <v>7</v>
      </c>
    </row>
    <row r="2733" spans="1:77" x14ac:dyDescent="0.25">
      <c r="A2733" s="1" t="s">
        <v>392</v>
      </c>
      <c r="B2733" s="4" t="s">
        <v>381</v>
      </c>
      <c r="C2733" s="85">
        <v>2020</v>
      </c>
      <c r="D2733" s="67">
        <v>44123</v>
      </c>
      <c r="AU2733" s="22">
        <v>0.96397918927765347</v>
      </c>
      <c r="AV2733" s="22"/>
      <c r="BS2733" s="66">
        <v>31.333333333333332</v>
      </c>
      <c r="BY2733" s="4">
        <v>7.2222222222222223</v>
      </c>
    </row>
    <row r="2734" spans="1:77" x14ac:dyDescent="0.25">
      <c r="A2734" s="1" t="s">
        <v>392</v>
      </c>
      <c r="B2734" s="4" t="s">
        <v>381</v>
      </c>
      <c r="C2734" s="85">
        <v>2020</v>
      </c>
      <c r="D2734" s="67">
        <v>44139</v>
      </c>
      <c r="AU2734" s="22">
        <v>0.96074878044727774</v>
      </c>
      <c r="AV2734" s="22"/>
      <c r="BS2734" s="66">
        <v>33</v>
      </c>
      <c r="BY2734" s="4">
        <v>9.2222222222222214</v>
      </c>
    </row>
    <row r="2735" spans="1:77" x14ac:dyDescent="0.25">
      <c r="A2735" s="1" t="s">
        <v>392</v>
      </c>
      <c r="B2735" s="4" t="s">
        <v>381</v>
      </c>
      <c r="C2735" s="85">
        <v>2020</v>
      </c>
      <c r="D2735" s="3">
        <v>44141</v>
      </c>
      <c r="BS2735" s="66">
        <v>37.333333333333336</v>
      </c>
      <c r="BY2735" s="4">
        <v>9.8888888888888893</v>
      </c>
    </row>
    <row r="2736" spans="1:77" x14ac:dyDescent="0.25">
      <c r="A2736" s="1" t="s">
        <v>392</v>
      </c>
      <c r="B2736" s="4" t="s">
        <v>381</v>
      </c>
      <c r="C2736" s="85">
        <v>2020</v>
      </c>
      <c r="D2736" s="69">
        <v>44146</v>
      </c>
      <c r="BC2736" s="52">
        <v>665.25</v>
      </c>
      <c r="BS2736" s="66"/>
      <c r="BY2736" s="4">
        <v>10.222222222222221</v>
      </c>
    </row>
    <row r="2737" spans="1:79" x14ac:dyDescent="0.25">
      <c r="A2737" s="1" t="s">
        <v>392</v>
      </c>
      <c r="B2737" s="4" t="s">
        <v>381</v>
      </c>
      <c r="C2737" s="85">
        <v>2020</v>
      </c>
      <c r="D2737" s="69">
        <v>44151</v>
      </c>
      <c r="BS2737" s="66"/>
      <c r="BY2737" s="4">
        <v>10.222222222222221</v>
      </c>
    </row>
    <row r="2738" spans="1:79" x14ac:dyDescent="0.25">
      <c r="A2738" s="1" t="s">
        <v>392</v>
      </c>
      <c r="B2738" s="4" t="s">
        <v>381</v>
      </c>
      <c r="C2738" s="85">
        <v>2020</v>
      </c>
      <c r="D2738" s="69">
        <v>44153</v>
      </c>
      <c r="BS2738" s="66"/>
      <c r="BY2738" s="4">
        <v>10.222222222222221</v>
      </c>
    </row>
    <row r="2739" spans="1:79" x14ac:dyDescent="0.25">
      <c r="A2739" s="1" t="s">
        <v>392</v>
      </c>
      <c r="B2739" s="70" t="s">
        <v>379</v>
      </c>
      <c r="C2739" s="85">
        <v>2020</v>
      </c>
      <c r="D2739" s="71">
        <v>44097</v>
      </c>
      <c r="AJ2739" s="66">
        <v>41.492448241679632</v>
      </c>
      <c r="AK2739" s="66">
        <v>2.0892902764083652</v>
      </c>
      <c r="AL2739" s="4">
        <v>5.0284621262891155E-2</v>
      </c>
      <c r="BD2739" s="70">
        <v>0.50542317224467348</v>
      </c>
      <c r="BE2739" s="72">
        <v>5.4814999999999996E-2</v>
      </c>
      <c r="BF2739" s="4">
        <v>1.8018292628926109</v>
      </c>
      <c r="BG2739" s="66">
        <v>32.851343554546233</v>
      </c>
      <c r="BH2739">
        <v>15444.825910403601</v>
      </c>
      <c r="BV2739" s="72">
        <v>3.32E-2</v>
      </c>
      <c r="BW2739" s="66">
        <v>8.6411046871334047</v>
      </c>
      <c r="BX2739" s="4">
        <v>0.28746101351575409</v>
      </c>
      <c r="BY2739" s="4"/>
    </row>
    <row r="2740" spans="1:79" x14ac:dyDescent="0.25">
      <c r="A2740" s="1" t="s">
        <v>392</v>
      </c>
      <c r="B2740" s="70" t="s">
        <v>379</v>
      </c>
      <c r="C2740" s="85">
        <v>2020</v>
      </c>
      <c r="D2740" s="71">
        <v>44118</v>
      </c>
      <c r="AJ2740" s="66">
        <v>166.53270615988177</v>
      </c>
      <c r="AK2740" s="66">
        <v>7.728830258828137</v>
      </c>
      <c r="AL2740" s="4">
        <v>4.6423937821296953E-2</v>
      </c>
      <c r="BD2740" s="70">
        <v>2.3448852248417444</v>
      </c>
      <c r="BE2740" s="72">
        <v>5.0504999999999994E-2</v>
      </c>
      <c r="BF2740" s="4">
        <v>6.3092844533395596</v>
      </c>
      <c r="BG2740" s="66">
        <v>124.92458609269973</v>
      </c>
      <c r="BH2740">
        <v>18799.335582991502</v>
      </c>
      <c r="BV2740" s="72">
        <v>3.4194999999999996E-2</v>
      </c>
      <c r="BW2740" s="66">
        <v>41.60812006718205</v>
      </c>
      <c r="BX2740" s="4">
        <v>1.4195458054885763</v>
      </c>
      <c r="BY2740" s="4"/>
      <c r="CA2740" s="1">
        <v>855</v>
      </c>
    </row>
    <row r="2741" spans="1:79" x14ac:dyDescent="0.25">
      <c r="A2741" s="1" t="s">
        <v>392</v>
      </c>
      <c r="B2741" s="4" t="s">
        <v>379</v>
      </c>
      <c r="C2741" s="85">
        <v>2020</v>
      </c>
      <c r="D2741" s="3">
        <v>44134</v>
      </c>
      <c r="AJ2741" s="66">
        <v>534.76841383012038</v>
      </c>
      <c r="AK2741" s="66">
        <v>15.839215352721718</v>
      </c>
      <c r="AL2741" s="4">
        <v>2.9835849039045712E-2</v>
      </c>
      <c r="AU2741" s="22">
        <v>0.95514212474427429</v>
      </c>
      <c r="AV2741" s="22"/>
      <c r="BD2741" s="4">
        <v>5.6331471177123049</v>
      </c>
      <c r="BE2741" s="72">
        <v>3.9585000000000002E-2</v>
      </c>
      <c r="BF2741" s="4">
        <v>11.136989470476689</v>
      </c>
      <c r="BG2741" s="66">
        <v>282.77136479731519</v>
      </c>
      <c r="BH2741">
        <v>19969.072283277801</v>
      </c>
      <c r="BS2741" s="66">
        <v>33</v>
      </c>
      <c r="BV2741" s="72">
        <v>1.8845000000000001E-2</v>
      </c>
      <c r="BW2741" s="66">
        <v>247.7592196472383</v>
      </c>
      <c r="BX2741" s="4">
        <v>4.6330753668965183</v>
      </c>
      <c r="BY2741" s="4">
        <v>8.44</v>
      </c>
    </row>
    <row r="2742" spans="1:79" x14ac:dyDescent="0.25">
      <c r="A2742" s="1" t="s">
        <v>392</v>
      </c>
      <c r="B2742" s="4" t="s">
        <v>379</v>
      </c>
      <c r="C2742" s="85">
        <v>2020</v>
      </c>
      <c r="D2742" s="3">
        <v>44145</v>
      </c>
      <c r="AJ2742" s="66">
        <v>792.74903091320357</v>
      </c>
      <c r="AK2742" s="66">
        <v>17.660392745266286</v>
      </c>
      <c r="AL2742" s="4">
        <v>2.2394544267813649E-2</v>
      </c>
      <c r="BD2742" s="4">
        <v>6.2226790317769574</v>
      </c>
      <c r="BE2742" s="72">
        <v>3.9002500000000002E-2</v>
      </c>
      <c r="BF2742" s="4">
        <v>10.444755544511553</v>
      </c>
      <c r="BG2742" s="66">
        <v>267.56919379852854</v>
      </c>
      <c r="BH2742">
        <v>23254.2356460224</v>
      </c>
      <c r="BS2742" s="66">
        <v>43</v>
      </c>
      <c r="BT2742"/>
      <c r="BV2742" s="72">
        <v>1.38225E-2</v>
      </c>
      <c r="BW2742" s="66">
        <v>511.9229273958984</v>
      </c>
      <c r="BX2742" s="4">
        <v>7.0062389240965004</v>
      </c>
      <c r="BY2742" s="4"/>
      <c r="CA2742" s="1">
        <v>805</v>
      </c>
    </row>
    <row r="2743" spans="1:79" x14ac:dyDescent="0.25">
      <c r="A2743" s="1" t="s">
        <v>392</v>
      </c>
      <c r="B2743" s="70" t="s">
        <v>382</v>
      </c>
      <c r="C2743" s="85">
        <v>2020</v>
      </c>
      <c r="D2743" s="71">
        <v>44097</v>
      </c>
      <c r="AJ2743" s="66">
        <v>63.825251244896705</v>
      </c>
      <c r="AK2743" s="66">
        <v>3.2485925286366628</v>
      </c>
      <c r="AL2743" s="4">
        <v>5.0763023590152515E-2</v>
      </c>
      <c r="BD2743" s="70">
        <v>0.97686331072087917</v>
      </c>
      <c r="BE2743" s="72">
        <v>5.4062499999999999E-2</v>
      </c>
      <c r="BF2743" s="4">
        <v>2.8834511261972615</v>
      </c>
      <c r="BG2743" s="66">
        <v>53.125899608552231</v>
      </c>
      <c r="BH2743">
        <v>18289.4734703125</v>
      </c>
      <c r="BV2743" s="72">
        <v>3.3910000000000003E-2</v>
      </c>
      <c r="BW2743" s="66">
        <v>10.699351636344479</v>
      </c>
      <c r="BX2743" s="4">
        <v>0.36514140243940124</v>
      </c>
      <c r="BY2743" s="4"/>
    </row>
    <row r="2744" spans="1:79" x14ac:dyDescent="0.25">
      <c r="A2744" s="1" t="s">
        <v>392</v>
      </c>
      <c r="B2744" s="70" t="s">
        <v>382</v>
      </c>
      <c r="C2744" s="85">
        <v>2020</v>
      </c>
      <c r="D2744" s="71">
        <v>44118</v>
      </c>
      <c r="AJ2744" s="66">
        <v>252.18047276384431</v>
      </c>
      <c r="AK2744" s="66">
        <v>11.428978287424385</v>
      </c>
      <c r="AL2744" s="4">
        <v>4.5332694460342771E-2</v>
      </c>
      <c r="BD2744" s="70">
        <v>3.6435207475364595</v>
      </c>
      <c r="BE2744" s="72">
        <v>4.9247499999999993E-2</v>
      </c>
      <c r="BF2744" s="4">
        <v>9.1533822078336193</v>
      </c>
      <c r="BG2744" s="66">
        <v>185.87050133947074</v>
      </c>
      <c r="BH2744">
        <v>19638.349415888701</v>
      </c>
      <c r="BV2744" s="72">
        <v>3.4325000000000001E-2</v>
      </c>
      <c r="BW2744" s="66">
        <v>66.309971424373614</v>
      </c>
      <c r="BX2744" s="4">
        <v>2.275596079590767</v>
      </c>
      <c r="BY2744" s="4"/>
    </row>
    <row r="2745" spans="1:79" x14ac:dyDescent="0.25">
      <c r="A2745" s="1" t="s">
        <v>392</v>
      </c>
      <c r="B2745" s="4" t="s">
        <v>382</v>
      </c>
      <c r="C2745" s="85">
        <v>2020</v>
      </c>
      <c r="D2745" s="3">
        <v>44134</v>
      </c>
      <c r="AJ2745" s="66">
        <v>509.65043426153306</v>
      </c>
      <c r="AK2745" s="66">
        <v>16.473556598294355</v>
      </c>
      <c r="AL2745" s="4">
        <v>3.2355273270185045E-2</v>
      </c>
      <c r="AU2745" s="22">
        <v>0.95483349882779589</v>
      </c>
      <c r="AV2745" s="22"/>
      <c r="BD2745" s="4">
        <v>5.8603836752902687</v>
      </c>
      <c r="BE2745" s="72">
        <v>4.0517500000000005E-2</v>
      </c>
      <c r="BF2745" s="4">
        <v>11.90027331826607</v>
      </c>
      <c r="BG2745" s="66">
        <v>294.16211959488487</v>
      </c>
      <c r="BH2745">
        <v>20045.745869119201</v>
      </c>
      <c r="BS2745" s="66">
        <v>32.666666666666664</v>
      </c>
      <c r="BV2745" s="72">
        <v>2.1255000000000003E-2</v>
      </c>
      <c r="BW2745" s="66">
        <v>204.23438950370229</v>
      </c>
      <c r="BX2745" s="4">
        <v>4.3292907930426363</v>
      </c>
      <c r="BY2745" s="4">
        <v>7.89</v>
      </c>
    </row>
    <row r="2746" spans="1:79" x14ac:dyDescent="0.25">
      <c r="A2746" s="1" t="s">
        <v>392</v>
      </c>
      <c r="B2746" s="4" t="s">
        <v>382</v>
      </c>
      <c r="C2746" s="85">
        <v>2020</v>
      </c>
      <c r="D2746" s="3">
        <v>44145</v>
      </c>
      <c r="AJ2746" s="66">
        <v>764.07062707268801</v>
      </c>
      <c r="AK2746" s="66">
        <v>18.509908928029883</v>
      </c>
      <c r="AL2746" s="4">
        <v>2.4278832396674818E-2</v>
      </c>
      <c r="BD2746" s="4">
        <v>7.232947194775746</v>
      </c>
      <c r="BE2746" s="72">
        <v>3.7339999999999998E-2</v>
      </c>
      <c r="BF2746" s="4">
        <v>11.867396105058749</v>
      </c>
      <c r="BG2746" s="66">
        <v>317.79920597229426</v>
      </c>
      <c r="BH2746">
        <v>22762.641261121302</v>
      </c>
      <c r="BS2746" s="66">
        <v>38</v>
      </c>
      <c r="BV2746" s="72">
        <v>1.4977500000000001E-2</v>
      </c>
      <c r="BW2746" s="66">
        <v>417.50303611214014</v>
      </c>
      <c r="BX2746" s="4">
        <v>6.2320680754330837</v>
      </c>
      <c r="BY2746" s="4"/>
    </row>
    <row r="2747" spans="1:79" x14ac:dyDescent="0.25">
      <c r="A2747" s="1" t="s">
        <v>392</v>
      </c>
      <c r="B2747" s="61" t="s">
        <v>380</v>
      </c>
      <c r="C2747" s="85">
        <v>2020</v>
      </c>
      <c r="D2747" s="71">
        <v>44097</v>
      </c>
      <c r="AJ2747" s="66">
        <v>40.852382312096253</v>
      </c>
      <c r="AK2747" s="66">
        <v>2.1681740883450753</v>
      </c>
      <c r="AL2747" s="4">
        <v>5.2985161730555175E-2</v>
      </c>
      <c r="BD2747" s="70">
        <v>0.53755122199151961</v>
      </c>
      <c r="BE2747" s="72">
        <v>5.6939999999999998E-2</v>
      </c>
      <c r="BF2747" s="4">
        <v>1.8745517637408038</v>
      </c>
      <c r="BG2747" s="66">
        <v>32.824679788734919</v>
      </c>
      <c r="BH2747">
        <v>16295.036534070199</v>
      </c>
      <c r="BV2747" s="72">
        <v>3.6155E-2</v>
      </c>
      <c r="BW2747" s="66">
        <v>8.027702523361345</v>
      </c>
      <c r="BX2747" s="4">
        <v>0.29362232460427135</v>
      </c>
      <c r="BY2747" s="4"/>
    </row>
    <row r="2748" spans="1:79" x14ac:dyDescent="0.25">
      <c r="A2748" s="1" t="s">
        <v>392</v>
      </c>
      <c r="B2748" s="61" t="s">
        <v>380</v>
      </c>
      <c r="C2748" s="85">
        <v>2020</v>
      </c>
      <c r="D2748" s="71">
        <v>44118</v>
      </c>
      <c r="AJ2748" s="66">
        <v>190.04282887086703</v>
      </c>
      <c r="AK2748" s="66">
        <v>8.9442957687447571</v>
      </c>
      <c r="AL2748" s="4">
        <v>4.70902657150521E-2</v>
      </c>
      <c r="BD2748" s="70">
        <v>2.555123709145414</v>
      </c>
      <c r="BE2748" s="72">
        <v>5.1039999999999995E-2</v>
      </c>
      <c r="BF2748" s="4">
        <v>7.0974487759815261</v>
      </c>
      <c r="BG2748" s="66">
        <v>139.17147649803641</v>
      </c>
      <c r="BH2748">
        <v>18357.988395349301</v>
      </c>
      <c r="BV2748" s="72">
        <v>3.6182499999999999E-2</v>
      </c>
      <c r="BW2748" s="66">
        <v>50.871352372830614</v>
      </c>
      <c r="BX2748" s="4">
        <v>1.8468469927632309</v>
      </c>
      <c r="BY2748" s="4"/>
    </row>
    <row r="2749" spans="1:79" x14ac:dyDescent="0.25">
      <c r="A2749" s="1" t="s">
        <v>392</v>
      </c>
      <c r="B2749" s="1" t="s">
        <v>380</v>
      </c>
      <c r="C2749" s="85">
        <v>2020</v>
      </c>
      <c r="D2749" s="3">
        <v>44134</v>
      </c>
      <c r="AJ2749" s="66">
        <v>500.36610113813305</v>
      </c>
      <c r="AK2749" s="66">
        <v>15.575758473129577</v>
      </c>
      <c r="AL2749" s="4">
        <v>3.1247367998750164E-2</v>
      </c>
      <c r="AU2749" s="22">
        <v>0.95479779845655766</v>
      </c>
      <c r="AV2749" s="22"/>
      <c r="BD2749" s="4">
        <v>5.3150100887609204</v>
      </c>
      <c r="BE2749" s="72">
        <v>4.1267500000000006E-2</v>
      </c>
      <c r="BF2749" s="4">
        <v>10.857198061421018</v>
      </c>
      <c r="BG2749" s="66">
        <v>263.43905235900837</v>
      </c>
      <c r="BH2749">
        <v>20195.912285330101</v>
      </c>
      <c r="BS2749" s="66">
        <v>33</v>
      </c>
      <c r="BV2749" s="72">
        <v>2.0047499999999999E-2</v>
      </c>
      <c r="BW2749" s="66">
        <v>234.4529805896816</v>
      </c>
      <c r="BX2749" s="4">
        <v>4.6708301436866275</v>
      </c>
      <c r="BY2749" s="4">
        <v>8.67</v>
      </c>
    </row>
    <row r="2750" spans="1:79" x14ac:dyDescent="0.25">
      <c r="A2750" s="1" t="s">
        <v>392</v>
      </c>
      <c r="B2750" s="1" t="s">
        <v>380</v>
      </c>
      <c r="C2750" s="85">
        <v>2020</v>
      </c>
      <c r="D2750" s="3">
        <v>44145</v>
      </c>
      <c r="AJ2750" s="66">
        <v>812.25745009578475</v>
      </c>
      <c r="AK2750" s="66">
        <v>17.903355385268597</v>
      </c>
      <c r="AL2750" s="4">
        <v>2.2104533548394895E-2</v>
      </c>
      <c r="BD2750" s="4">
        <v>6.0975647924157563</v>
      </c>
      <c r="BE2750" s="72">
        <v>3.7919999999999995E-2</v>
      </c>
      <c r="BF2750" s="4">
        <v>10.365259661768253</v>
      </c>
      <c r="BG2750" s="66">
        <v>272.94566021610569</v>
      </c>
      <c r="BH2750">
        <v>22235.465723334299</v>
      </c>
      <c r="BS2750" s="66">
        <v>45</v>
      </c>
      <c r="BV2750" s="72">
        <v>1.406E-2</v>
      </c>
      <c r="BW2750" s="66">
        <v>522.5334712822646</v>
      </c>
      <c r="BX2750" s="4">
        <v>7.2979042281862903</v>
      </c>
      <c r="BY2750" s="4"/>
    </row>
    <row r="2751" spans="1:79" x14ac:dyDescent="0.25">
      <c r="A2751" s="1" t="s">
        <v>392</v>
      </c>
      <c r="B2751" s="61" t="s">
        <v>383</v>
      </c>
      <c r="C2751" s="85">
        <v>2020</v>
      </c>
      <c r="D2751" s="71">
        <v>44097</v>
      </c>
      <c r="AJ2751" s="66">
        <v>64.778279582337774</v>
      </c>
      <c r="AK2751" s="66">
        <v>3.5475763134681779</v>
      </c>
      <c r="AL2751" s="4">
        <v>5.4698483018072182E-2</v>
      </c>
      <c r="BD2751" s="70">
        <v>0.88941346857775783</v>
      </c>
      <c r="BE2751" s="72">
        <v>5.8882500000000011E-2</v>
      </c>
      <c r="BF2751" s="4">
        <v>3.0560998865571078</v>
      </c>
      <c r="BG2751" s="66">
        <v>51.827410370889297</v>
      </c>
      <c r="BH2751">
        <v>17210.130137704298</v>
      </c>
      <c r="BV2751" s="72">
        <v>3.7387500000000004E-2</v>
      </c>
      <c r="BW2751" s="66">
        <v>12.950869211448492</v>
      </c>
      <c r="BX2751" s="4">
        <v>0.49147642691106952</v>
      </c>
      <c r="BY2751" s="4"/>
    </row>
    <row r="2752" spans="1:79" x14ac:dyDescent="0.25">
      <c r="A2752" s="1" t="s">
        <v>392</v>
      </c>
      <c r="B2752" s="61" t="s">
        <v>383</v>
      </c>
      <c r="C2752" s="85">
        <v>2020</v>
      </c>
      <c r="D2752" s="71">
        <v>44118</v>
      </c>
      <c r="AJ2752" s="66">
        <v>252.61986826923567</v>
      </c>
      <c r="AK2752" s="66">
        <v>10.971360813727838</v>
      </c>
      <c r="AL2752" s="4">
        <v>4.3666544329084879E-2</v>
      </c>
      <c r="BD2752" s="70">
        <v>3.0580766958699717</v>
      </c>
      <c r="BE2752" s="72">
        <v>4.7477499999999999E-2</v>
      </c>
      <c r="BF2752" s="4">
        <v>8.8098752904326929</v>
      </c>
      <c r="BG2752" s="66">
        <v>186.54828735515147</v>
      </c>
      <c r="BH2752">
        <v>16343.061571329399</v>
      </c>
      <c r="BV2752" s="72">
        <v>3.2902500000000001E-2</v>
      </c>
      <c r="BW2752" s="66">
        <v>66.071580914084208</v>
      </c>
      <c r="BX2752" s="4">
        <v>2.1614855232951444</v>
      </c>
      <c r="BY2752" s="4"/>
    </row>
    <row r="2753" spans="1:79" x14ac:dyDescent="0.25">
      <c r="A2753" s="1" t="s">
        <v>392</v>
      </c>
      <c r="B2753" s="1" t="s">
        <v>383</v>
      </c>
      <c r="C2753" s="85">
        <v>2020</v>
      </c>
      <c r="D2753" s="3">
        <v>44134</v>
      </c>
      <c r="AJ2753" s="66">
        <v>570.26613580005574</v>
      </c>
      <c r="AK2753" s="66">
        <v>17.235136788532994</v>
      </c>
      <c r="AL2753" s="4">
        <v>3.0248546120022413E-2</v>
      </c>
      <c r="AU2753" s="22">
        <v>0.94884336956565107</v>
      </c>
      <c r="AV2753" s="22"/>
      <c r="BD2753" s="4">
        <v>5.619367031041242</v>
      </c>
      <c r="BE2753" s="72">
        <v>3.9497500000000005E-2</v>
      </c>
      <c r="BF2753" s="4">
        <v>12.071127445259711</v>
      </c>
      <c r="BG2753" s="66">
        <v>305.9005229335541</v>
      </c>
      <c r="BH2753">
        <v>18371.7010418188</v>
      </c>
      <c r="BS2753" s="66">
        <v>33</v>
      </c>
      <c r="BV2753" s="72">
        <v>1.9502499999999999E-2</v>
      </c>
      <c r="BW2753" s="66">
        <v>258.06077332499888</v>
      </c>
      <c r="BX2753" s="4">
        <v>5.034062800812011</v>
      </c>
      <c r="BY2753" s="4">
        <v>8</v>
      </c>
    </row>
    <row r="2754" spans="1:79" x14ac:dyDescent="0.25">
      <c r="A2754" s="1" t="s">
        <v>392</v>
      </c>
      <c r="B2754" s="1" t="s">
        <v>383</v>
      </c>
      <c r="C2754" s="85">
        <v>2020</v>
      </c>
      <c r="D2754" s="3">
        <v>44145</v>
      </c>
      <c r="AJ2754" s="66">
        <v>880.08347931192588</v>
      </c>
      <c r="AK2754" s="66">
        <v>19.7581342570838</v>
      </c>
      <c r="AL2754" s="4">
        <v>2.2526174522784159E-2</v>
      </c>
      <c r="BD2754" s="4">
        <v>7.4318983169519477</v>
      </c>
      <c r="BE2754" s="72">
        <v>3.5212500000000001E-2</v>
      </c>
      <c r="BF2754" s="4">
        <v>11.985950529334755</v>
      </c>
      <c r="BG2754" s="66">
        <v>340.10526418943289</v>
      </c>
      <c r="BH2754">
        <v>21854.206157493001</v>
      </c>
      <c r="BS2754" s="66">
        <v>43</v>
      </c>
      <c r="BV2754" s="72">
        <v>1.4607500000000002E-2</v>
      </c>
      <c r="BW2754" s="66">
        <v>520.26401565313688</v>
      </c>
      <c r="BX2754" s="4">
        <v>7.5085493138695627</v>
      </c>
      <c r="BY2754" s="4"/>
    </row>
    <row r="2755" spans="1:79" x14ac:dyDescent="0.25">
      <c r="A2755" s="1" t="s">
        <v>392</v>
      </c>
      <c r="B2755" s="61" t="s">
        <v>384</v>
      </c>
      <c r="C2755" s="85">
        <v>2020</v>
      </c>
      <c r="D2755" s="71">
        <v>44097</v>
      </c>
      <c r="AJ2755" s="66">
        <v>58.388606819988901</v>
      </c>
      <c r="AK2755" s="66">
        <v>3.0453343568823854</v>
      </c>
      <c r="AL2755" s="4">
        <v>5.2360838907357238E-2</v>
      </c>
      <c r="BD2755" s="70">
        <v>0.76604132912373868</v>
      </c>
      <c r="BE2755" s="72">
        <v>5.6242500000000001E-2</v>
      </c>
      <c r="BF2755" s="4">
        <v>2.6567497141198224</v>
      </c>
      <c r="BG2755" s="66">
        <v>47.353293833238446</v>
      </c>
      <c r="BH2755">
        <v>16161.0799261053</v>
      </c>
      <c r="BV2755" s="72">
        <v>3.48925E-2</v>
      </c>
      <c r="BW2755" s="66">
        <v>11.035312986750469</v>
      </c>
      <c r="BX2755" s="4">
        <v>0.38858464276256288</v>
      </c>
      <c r="BY2755" s="4"/>
    </row>
    <row r="2756" spans="1:79" x14ac:dyDescent="0.25">
      <c r="A2756" s="1" t="s">
        <v>392</v>
      </c>
      <c r="B2756" s="61" t="s">
        <v>384</v>
      </c>
      <c r="C2756" s="85">
        <v>2020</v>
      </c>
      <c r="D2756" s="71">
        <v>44118</v>
      </c>
      <c r="AJ2756" s="66">
        <v>222.05598012673627</v>
      </c>
      <c r="AK2756" s="66">
        <v>9.7961811605401969</v>
      </c>
      <c r="AL2756" s="4">
        <v>4.407031738597525E-2</v>
      </c>
      <c r="BD2756" s="70">
        <v>2.81828047245346</v>
      </c>
      <c r="BE2756" s="72">
        <v>4.8147500000000003E-2</v>
      </c>
      <c r="BF2756" s="4">
        <v>7.9189090609471409</v>
      </c>
      <c r="BG2756" s="66">
        <v>164.29739916956751</v>
      </c>
      <c r="BH2756">
        <v>17177.761762595001</v>
      </c>
      <c r="BV2756" s="72">
        <v>3.2485E-2</v>
      </c>
      <c r="BW2756" s="66">
        <v>57.758580957168761</v>
      </c>
      <c r="BX2756" s="4">
        <v>1.8772720995930576</v>
      </c>
      <c r="BY2756" s="4"/>
    </row>
    <row r="2757" spans="1:79" x14ac:dyDescent="0.25">
      <c r="A2757" s="1" t="s">
        <v>392</v>
      </c>
      <c r="B2757" s="1" t="s">
        <v>384</v>
      </c>
      <c r="C2757" s="85">
        <v>2020</v>
      </c>
      <c r="D2757" s="3">
        <v>44134</v>
      </c>
      <c r="AJ2757" s="66">
        <v>567.26263154918956</v>
      </c>
      <c r="AK2757" s="66">
        <v>16.766797259508063</v>
      </c>
      <c r="AL2757" s="4">
        <v>2.9602590663142317E-2</v>
      </c>
      <c r="AU2757" s="22">
        <v>0.95808405959045195</v>
      </c>
      <c r="AV2757" s="22"/>
      <c r="BD2757" s="4">
        <v>5.9688295870692158</v>
      </c>
      <c r="BE2757" s="72">
        <v>3.9074999999999999E-2</v>
      </c>
      <c r="BF2757" s="4">
        <v>11.951793290121412</v>
      </c>
      <c r="BG2757" s="66">
        <v>306.09902117133652</v>
      </c>
      <c r="BH2757">
        <v>19601.547079042601</v>
      </c>
      <c r="BS2757" s="66">
        <v>33</v>
      </c>
      <c r="BV2757" s="72">
        <v>1.84075E-2</v>
      </c>
      <c r="BW2757" s="66">
        <v>252.22061763613186</v>
      </c>
      <c r="BX2757" s="4">
        <v>4.6500030322695656</v>
      </c>
      <c r="BY2757" s="4">
        <v>8.44</v>
      </c>
    </row>
    <row r="2758" spans="1:79" x14ac:dyDescent="0.25">
      <c r="A2758" s="1" t="s">
        <v>392</v>
      </c>
      <c r="B2758" s="1" t="s">
        <v>384</v>
      </c>
      <c r="C2758" s="85">
        <v>2020</v>
      </c>
      <c r="D2758" s="3">
        <v>44145</v>
      </c>
      <c r="AJ2758" s="73">
        <v>947.56344136504231</v>
      </c>
      <c r="AK2758" s="66">
        <v>20.950080613682964</v>
      </c>
      <c r="AL2758" s="4">
        <v>2.2129386828269239E-2</v>
      </c>
      <c r="BD2758" s="4">
        <v>7.2361907029183374</v>
      </c>
      <c r="BE2758" s="72">
        <v>3.62875E-2</v>
      </c>
      <c r="BF2758" s="4">
        <v>12.394987137581442</v>
      </c>
      <c r="BG2758" s="66">
        <v>343.50492312352992</v>
      </c>
      <c r="BH2758">
        <v>21264.797508386098</v>
      </c>
      <c r="BS2758" s="66">
        <v>43.666666666666664</v>
      </c>
      <c r="BV2758" s="72">
        <v>1.4124999999999999E-2</v>
      </c>
      <c r="BW2758" s="66">
        <v>574.64773130902381</v>
      </c>
      <c r="BX2758" s="4">
        <v>8.1175791601491589</v>
      </c>
      <c r="BY2758" s="4"/>
    </row>
    <row r="2759" spans="1:79" x14ac:dyDescent="0.25">
      <c r="A2759" s="1" t="s">
        <v>392</v>
      </c>
      <c r="B2759" s="70" t="s">
        <v>381</v>
      </c>
      <c r="C2759" s="85">
        <v>2020</v>
      </c>
      <c r="D2759" s="71">
        <v>44097</v>
      </c>
      <c r="AJ2759" s="66">
        <v>52.679330920262011</v>
      </c>
      <c r="AK2759" s="66">
        <v>2.7557660110972018</v>
      </c>
      <c r="AL2759" s="4">
        <v>5.2656553268779854E-2</v>
      </c>
      <c r="BD2759" s="70">
        <v>1.0254605086307638</v>
      </c>
      <c r="BE2759" s="72">
        <v>5.5977500000000006E-2</v>
      </c>
      <c r="BF2759" s="4">
        <v>2.4271409310521888</v>
      </c>
      <c r="BG2759" s="66">
        <v>43.502588733742726</v>
      </c>
      <c r="BH2759">
        <v>16808.075814733598</v>
      </c>
      <c r="BV2759" s="72">
        <v>3.5740000000000001E-2</v>
      </c>
      <c r="BW2759" s="66">
        <v>9.1767421865192897</v>
      </c>
      <c r="BX2759" s="4">
        <v>0.32862508004501312</v>
      </c>
      <c r="BY2759" s="4"/>
    </row>
    <row r="2760" spans="1:79" x14ac:dyDescent="0.25">
      <c r="A2760" s="1" t="s">
        <v>392</v>
      </c>
      <c r="B2760" s="70" t="s">
        <v>381</v>
      </c>
      <c r="C2760" s="85">
        <v>2020</v>
      </c>
      <c r="D2760" s="71">
        <v>44118</v>
      </c>
      <c r="AJ2760" s="66">
        <v>233.86983889185058</v>
      </c>
      <c r="AK2760" s="66">
        <v>10.46511633978143</v>
      </c>
      <c r="AL2760" s="4">
        <v>4.5198510878231603E-2</v>
      </c>
      <c r="BD2760" s="70">
        <v>3.4336384505522033</v>
      </c>
      <c r="BE2760" s="72">
        <v>4.8237500000000003E-2</v>
      </c>
      <c r="BF2760" s="4">
        <v>8.218767548655487</v>
      </c>
      <c r="BG2760" s="66">
        <v>171.98127308944544</v>
      </c>
      <c r="BH2760">
        <v>19888.526223107299</v>
      </c>
      <c r="BV2760" s="72">
        <v>3.6810000000000002E-2</v>
      </c>
      <c r="BW2760" s="66">
        <v>61.888565802405139</v>
      </c>
      <c r="BX2760" s="4">
        <v>2.2463487911259428</v>
      </c>
      <c r="BY2760" s="4"/>
      <c r="CA2760" s="1">
        <v>940</v>
      </c>
    </row>
    <row r="2761" spans="1:79" x14ac:dyDescent="0.25">
      <c r="A2761" s="1" t="s">
        <v>392</v>
      </c>
      <c r="B2761" s="4" t="s">
        <v>381</v>
      </c>
      <c r="C2761" s="85">
        <v>2020</v>
      </c>
      <c r="D2761" s="3">
        <v>44134</v>
      </c>
      <c r="AJ2761" s="66">
        <v>530.53176741266066</v>
      </c>
      <c r="AK2761" s="66">
        <v>17.024076890384485</v>
      </c>
      <c r="AL2761" s="4">
        <v>3.2362073430407978E-2</v>
      </c>
      <c r="AU2761" s="22">
        <v>0.9738811549601718</v>
      </c>
      <c r="AV2761" s="22"/>
      <c r="BD2761" s="4">
        <v>6.3894649556697001</v>
      </c>
      <c r="BE2761" s="72">
        <v>4.018E-2</v>
      </c>
      <c r="BF2761" s="4">
        <v>12.310145687863235</v>
      </c>
      <c r="BG2761" s="66">
        <v>307.72706888167221</v>
      </c>
      <c r="BH2761">
        <v>20910.1023595226</v>
      </c>
      <c r="BS2761" s="66">
        <v>32.333333333333336</v>
      </c>
      <c r="BV2761" s="72">
        <v>2.1447500000000001E-2</v>
      </c>
      <c r="BW2761" s="66">
        <v>213.46387359376703</v>
      </c>
      <c r="BX2761" s="4">
        <v>4.5287037673803345</v>
      </c>
      <c r="BY2761" s="4">
        <v>8.56</v>
      </c>
    </row>
    <row r="2762" spans="1:79" x14ac:dyDescent="0.25">
      <c r="A2762" s="1" t="s">
        <v>392</v>
      </c>
      <c r="B2762" s="4" t="s">
        <v>381</v>
      </c>
      <c r="C2762" s="85">
        <v>2020</v>
      </c>
      <c r="D2762" s="3">
        <v>44145</v>
      </c>
      <c r="AJ2762" s="66">
        <v>772.88305764888014</v>
      </c>
      <c r="AK2762" s="66">
        <v>19.059819076119407</v>
      </c>
      <c r="AL2762" s="4">
        <v>2.4733644176856792E-2</v>
      </c>
      <c r="BD2762" s="4">
        <v>7.6026591731832625</v>
      </c>
      <c r="BE2762" s="72">
        <v>3.6912500000000001E-2</v>
      </c>
      <c r="BF2762" s="4">
        <v>12.316929486103783</v>
      </c>
      <c r="BG2762" s="66">
        <v>334.50684031730464</v>
      </c>
      <c r="BH2762">
        <v>22910.078467873798</v>
      </c>
      <c r="BS2762" s="66">
        <v>38</v>
      </c>
      <c r="BV2762" s="72">
        <v>1.5255000000000001E-2</v>
      </c>
      <c r="BW2762" s="66">
        <v>400.49913370006647</v>
      </c>
      <c r="BX2762" s="4">
        <v>6.0956050238447492</v>
      </c>
      <c r="BY2762" s="4"/>
      <c r="CA2762" s="1">
        <v>605</v>
      </c>
    </row>
    <row r="2763" spans="1:79" x14ac:dyDescent="0.25">
      <c r="A2763" s="1" t="s">
        <v>392</v>
      </c>
      <c r="B2763" s="70" t="s">
        <v>379</v>
      </c>
      <c r="C2763" s="85">
        <v>2020</v>
      </c>
      <c r="D2763" s="3">
        <v>44078</v>
      </c>
      <c r="AJ2763" s="66"/>
      <c r="AK2763" s="66"/>
      <c r="AV2763" s="22">
        <v>-3.3522400446879E-2</v>
      </c>
      <c r="BD2763" s="4"/>
      <c r="BE2763" s="72"/>
      <c r="BF2763" s="4"/>
      <c r="BG2763" s="66"/>
      <c r="BS2763" s="66"/>
      <c r="BV2763" s="72"/>
      <c r="BW2763" s="66"/>
      <c r="BX2763" s="4"/>
      <c r="BY2763" s="4"/>
    </row>
    <row r="2764" spans="1:79" x14ac:dyDescent="0.25">
      <c r="A2764" s="1" t="s">
        <v>392</v>
      </c>
      <c r="B2764" s="70" t="s">
        <v>379</v>
      </c>
      <c r="C2764" s="85">
        <v>2020</v>
      </c>
      <c r="D2764" s="3">
        <v>44081</v>
      </c>
      <c r="AJ2764" s="66"/>
      <c r="AK2764" s="66"/>
      <c r="AV2764" s="22">
        <v>1.0346588074872621E-2</v>
      </c>
      <c r="BD2764" s="4"/>
      <c r="BE2764" s="72"/>
      <c r="BF2764" s="4"/>
      <c r="BG2764" s="66"/>
      <c r="BS2764" s="66"/>
      <c r="BV2764" s="72"/>
      <c r="BW2764" s="66"/>
      <c r="BX2764" s="4"/>
      <c r="BY2764" s="4"/>
    </row>
    <row r="2765" spans="1:79" x14ac:dyDescent="0.25">
      <c r="A2765" s="1" t="s">
        <v>392</v>
      </c>
      <c r="B2765" s="70" t="s">
        <v>379</v>
      </c>
      <c r="C2765" s="85">
        <v>2020</v>
      </c>
      <c r="D2765" s="3">
        <v>44088</v>
      </c>
      <c r="AJ2765" s="66"/>
      <c r="AK2765" s="66"/>
      <c r="AV2765" s="22">
        <v>1.4186091067001787E-2</v>
      </c>
      <c r="BD2765" s="4"/>
      <c r="BE2765" s="72"/>
      <c r="BF2765" s="4"/>
      <c r="BG2765" s="66"/>
      <c r="BS2765" s="66"/>
      <c r="BV2765" s="72"/>
      <c r="BW2765" s="66"/>
      <c r="BX2765" s="4"/>
      <c r="BY2765" s="4"/>
    </row>
    <row r="2766" spans="1:79" x14ac:dyDescent="0.25">
      <c r="A2766" s="1" t="s">
        <v>392</v>
      </c>
      <c r="B2766" s="70" t="s">
        <v>379</v>
      </c>
      <c r="C2766" s="85">
        <v>2020</v>
      </c>
      <c r="D2766" s="3">
        <v>44091</v>
      </c>
      <c r="AJ2766" s="66"/>
      <c r="AK2766" s="66"/>
      <c r="AV2766" s="22">
        <v>6.0804041770237238E-2</v>
      </c>
      <c r="BD2766" s="4"/>
      <c r="BE2766" s="72"/>
      <c r="BF2766" s="4"/>
      <c r="BG2766" s="66"/>
      <c r="BS2766" s="66"/>
      <c r="BV2766" s="72"/>
      <c r="BW2766" s="66"/>
      <c r="BX2766" s="4"/>
      <c r="BY2766" s="4"/>
    </row>
    <row r="2767" spans="1:79" x14ac:dyDescent="0.25">
      <c r="A2767" s="1" t="s">
        <v>392</v>
      </c>
      <c r="B2767" s="70" t="s">
        <v>379</v>
      </c>
      <c r="C2767" s="85">
        <v>2020</v>
      </c>
      <c r="D2767" s="3">
        <v>44096</v>
      </c>
      <c r="AJ2767" s="66"/>
      <c r="AK2767" s="66"/>
      <c r="AV2767" s="22">
        <v>0.16386853714961164</v>
      </c>
      <c r="BD2767" s="4"/>
      <c r="BE2767" s="72"/>
      <c r="BF2767" s="4"/>
      <c r="BG2767" s="66"/>
      <c r="BS2767" s="66"/>
      <c r="BV2767" s="72"/>
      <c r="BW2767" s="66"/>
      <c r="BX2767" s="4"/>
      <c r="BY2767" s="4"/>
    </row>
    <row r="2768" spans="1:79" x14ac:dyDescent="0.25">
      <c r="A2768" s="1" t="s">
        <v>392</v>
      </c>
      <c r="B2768" s="70" t="s">
        <v>379</v>
      </c>
      <c r="C2768" s="85">
        <v>2020</v>
      </c>
      <c r="D2768" s="3">
        <v>44099</v>
      </c>
      <c r="AJ2768" s="66"/>
      <c r="AK2768" s="66"/>
      <c r="AV2768" s="22">
        <v>0.23247257328478818</v>
      </c>
      <c r="BD2768" s="4"/>
      <c r="BE2768" s="72"/>
      <c r="BF2768" s="4"/>
      <c r="BG2768" s="66"/>
      <c r="BS2768" s="66"/>
      <c r="BV2768" s="72"/>
      <c r="BW2768" s="66"/>
      <c r="BX2768" s="4"/>
      <c r="BY2768" s="4"/>
    </row>
    <row r="2769" spans="1:77" x14ac:dyDescent="0.25">
      <c r="A2769" s="1" t="s">
        <v>392</v>
      </c>
      <c r="B2769" s="70" t="s">
        <v>379</v>
      </c>
      <c r="C2769" s="85">
        <v>2020</v>
      </c>
      <c r="D2769" s="3">
        <v>44106</v>
      </c>
      <c r="AJ2769" s="66"/>
      <c r="AK2769" s="66"/>
      <c r="AV2769" s="22">
        <v>0.45157809786884578</v>
      </c>
      <c r="BD2769" s="4"/>
      <c r="BE2769" s="72"/>
      <c r="BF2769" s="4"/>
      <c r="BG2769" s="66"/>
      <c r="BS2769" s="66"/>
      <c r="BV2769" s="72"/>
      <c r="BW2769" s="66"/>
      <c r="BX2769" s="4"/>
      <c r="BY2769" s="4"/>
    </row>
    <row r="2770" spans="1:77" x14ac:dyDescent="0.25">
      <c r="A2770" s="1" t="s">
        <v>392</v>
      </c>
      <c r="B2770" s="70" t="s">
        <v>379</v>
      </c>
      <c r="C2770" s="85">
        <v>2020</v>
      </c>
      <c r="D2770" s="3">
        <v>44109</v>
      </c>
      <c r="AJ2770" s="66"/>
      <c r="AK2770" s="66"/>
      <c r="AV2770" s="22">
        <v>0.59488094945417525</v>
      </c>
      <c r="BD2770" s="4"/>
      <c r="BE2770" s="72"/>
      <c r="BF2770" s="4"/>
      <c r="BG2770" s="66"/>
      <c r="BS2770" s="66"/>
      <c r="BV2770" s="72"/>
      <c r="BW2770" s="66"/>
      <c r="BX2770" s="4"/>
      <c r="BY2770" s="4"/>
    </row>
    <row r="2771" spans="1:77" x14ac:dyDescent="0.25">
      <c r="A2771" s="1" t="s">
        <v>392</v>
      </c>
      <c r="B2771" s="70" t="s">
        <v>379</v>
      </c>
      <c r="C2771" s="85">
        <v>2020</v>
      </c>
      <c r="D2771" s="3">
        <v>44113</v>
      </c>
      <c r="AJ2771" s="66"/>
      <c r="AK2771" s="66"/>
      <c r="AV2771" s="22">
        <v>0.6555326178561911</v>
      </c>
      <c r="BD2771" s="4"/>
      <c r="BE2771" s="72"/>
      <c r="BF2771" s="4"/>
      <c r="BG2771" s="66"/>
      <c r="BS2771" s="66"/>
      <c r="BV2771" s="72"/>
      <c r="BW2771" s="66"/>
      <c r="BX2771" s="4"/>
      <c r="BY2771" s="4"/>
    </row>
    <row r="2772" spans="1:77" x14ac:dyDescent="0.25">
      <c r="A2772" s="1" t="s">
        <v>392</v>
      </c>
      <c r="B2772" s="70" t="s">
        <v>379</v>
      </c>
      <c r="C2772" s="85">
        <v>2020</v>
      </c>
      <c r="D2772" s="3">
        <v>44116</v>
      </c>
      <c r="AJ2772" s="66"/>
      <c r="AK2772" s="66"/>
      <c r="AV2772" s="22">
        <v>0.7778401156115794</v>
      </c>
      <c r="BD2772" s="4"/>
      <c r="BE2772" s="72"/>
      <c r="BF2772" s="4"/>
      <c r="BG2772" s="66"/>
      <c r="BS2772" s="66"/>
      <c r="BV2772" s="72"/>
      <c r="BW2772" s="66"/>
      <c r="BX2772" s="4"/>
      <c r="BY2772" s="4"/>
    </row>
    <row r="2773" spans="1:77" x14ac:dyDescent="0.25">
      <c r="A2773" s="1" t="s">
        <v>392</v>
      </c>
      <c r="B2773" s="70" t="s">
        <v>379</v>
      </c>
      <c r="C2773" s="85">
        <v>2020</v>
      </c>
      <c r="D2773" s="3">
        <v>44123</v>
      </c>
      <c r="AJ2773" s="66"/>
      <c r="AK2773" s="66"/>
      <c r="AV2773" s="22">
        <v>0.85451093844416826</v>
      </c>
      <c r="BD2773" s="4"/>
      <c r="BE2773" s="72"/>
      <c r="BF2773" s="4"/>
      <c r="BG2773" s="66"/>
      <c r="BS2773" s="66"/>
      <c r="BV2773" s="72"/>
      <c r="BW2773" s="66"/>
      <c r="BX2773" s="4"/>
      <c r="BY2773" s="4"/>
    </row>
    <row r="2774" spans="1:77" x14ac:dyDescent="0.25">
      <c r="A2774" s="1" t="s">
        <v>392</v>
      </c>
      <c r="B2774" s="1" t="s">
        <v>380</v>
      </c>
      <c r="C2774" s="85">
        <v>2020</v>
      </c>
      <c r="D2774" s="71">
        <v>44078</v>
      </c>
      <c r="AJ2774" s="66"/>
      <c r="AK2774" s="66"/>
      <c r="AV2774" s="22">
        <v>5.1841999826464421E-3</v>
      </c>
      <c r="BD2774" s="4"/>
      <c r="BE2774" s="72"/>
      <c r="BF2774" s="4"/>
      <c r="BG2774" s="66"/>
      <c r="BS2774" s="66"/>
      <c r="BV2774" s="72"/>
      <c r="BW2774" s="66"/>
      <c r="BX2774" s="4"/>
      <c r="BY2774" s="4"/>
    </row>
    <row r="2775" spans="1:77" x14ac:dyDescent="0.25">
      <c r="A2775" s="1" t="s">
        <v>392</v>
      </c>
      <c r="B2775" s="1" t="s">
        <v>380</v>
      </c>
      <c r="C2775" s="85">
        <v>2020</v>
      </c>
      <c r="D2775" s="71">
        <v>44081</v>
      </c>
      <c r="AJ2775" s="66"/>
      <c r="AK2775" s="66"/>
      <c r="AV2775" s="22">
        <v>6.1709911607516377E-2</v>
      </c>
      <c r="BD2775" s="4"/>
      <c r="BE2775" s="72"/>
      <c r="BF2775" s="4"/>
      <c r="BG2775" s="66"/>
      <c r="BS2775" s="66"/>
      <c r="BV2775" s="72"/>
      <c r="BW2775" s="66"/>
      <c r="BX2775" s="4"/>
      <c r="BY2775" s="4"/>
    </row>
    <row r="2776" spans="1:77" x14ac:dyDescent="0.25">
      <c r="A2776" s="1" t="s">
        <v>392</v>
      </c>
      <c r="B2776" s="1" t="s">
        <v>380</v>
      </c>
      <c r="C2776" s="85">
        <v>2020</v>
      </c>
      <c r="D2776" s="71">
        <v>44088</v>
      </c>
      <c r="AJ2776" s="66"/>
      <c r="AK2776" s="66"/>
      <c r="AV2776" s="22">
        <v>8.4332246560774357E-2</v>
      </c>
      <c r="BD2776" s="4"/>
      <c r="BE2776" s="72"/>
      <c r="BF2776" s="4"/>
      <c r="BG2776" s="66"/>
      <c r="BS2776" s="66"/>
      <c r="BV2776" s="72"/>
      <c r="BW2776" s="66"/>
      <c r="BX2776" s="4"/>
      <c r="BY2776" s="4"/>
    </row>
    <row r="2777" spans="1:77" x14ac:dyDescent="0.25">
      <c r="A2777" s="1" t="s">
        <v>392</v>
      </c>
      <c r="B2777" s="1" t="s">
        <v>380</v>
      </c>
      <c r="C2777" s="85">
        <v>2020</v>
      </c>
      <c r="D2777" s="71">
        <v>44091</v>
      </c>
      <c r="AJ2777" s="66"/>
      <c r="AK2777" s="66"/>
      <c r="AV2777" s="22">
        <v>0.14443180830395286</v>
      </c>
      <c r="BD2777" s="4"/>
      <c r="BE2777" s="72"/>
      <c r="BF2777" s="4"/>
      <c r="BG2777" s="66"/>
      <c r="BS2777" s="66"/>
      <c r="BV2777" s="72"/>
      <c r="BW2777" s="66"/>
      <c r="BX2777" s="4"/>
      <c r="BY2777" s="4"/>
    </row>
    <row r="2778" spans="1:77" x14ac:dyDescent="0.25">
      <c r="A2778" s="1" t="s">
        <v>392</v>
      </c>
      <c r="B2778" s="1" t="s">
        <v>380</v>
      </c>
      <c r="C2778" s="85">
        <v>2020</v>
      </c>
      <c r="D2778" s="71">
        <v>44096</v>
      </c>
      <c r="AJ2778" s="66"/>
      <c r="AK2778" s="66"/>
      <c r="AV2778" s="22">
        <v>0.26868586828976443</v>
      </c>
      <c r="BD2778" s="4"/>
      <c r="BE2778" s="72"/>
      <c r="BF2778" s="4"/>
      <c r="BG2778" s="66"/>
      <c r="BS2778" s="66"/>
      <c r="BV2778" s="72"/>
      <c r="BW2778" s="66"/>
      <c r="BX2778" s="4"/>
      <c r="BY2778" s="4"/>
    </row>
    <row r="2779" spans="1:77" x14ac:dyDescent="0.25">
      <c r="A2779" s="1" t="s">
        <v>392</v>
      </c>
      <c r="B2779" s="1" t="s">
        <v>380</v>
      </c>
      <c r="C2779" s="85">
        <v>2020</v>
      </c>
      <c r="D2779" s="71">
        <v>44099</v>
      </c>
      <c r="AJ2779" s="66"/>
      <c r="AK2779" s="66"/>
      <c r="AV2779" s="22">
        <v>0.40371160086328517</v>
      </c>
      <c r="BD2779" s="4"/>
      <c r="BE2779" s="72"/>
      <c r="BF2779" s="4"/>
      <c r="BG2779" s="66"/>
      <c r="BS2779" s="66"/>
      <c r="BV2779" s="72"/>
      <c r="BW2779" s="66"/>
      <c r="BX2779" s="4"/>
      <c r="BY2779" s="4"/>
    </row>
    <row r="2780" spans="1:77" x14ac:dyDescent="0.25">
      <c r="A2780" s="1" t="s">
        <v>392</v>
      </c>
      <c r="B2780" s="1" t="s">
        <v>380</v>
      </c>
      <c r="C2780" s="85">
        <v>2020</v>
      </c>
      <c r="D2780" s="71">
        <v>44106</v>
      </c>
      <c r="AJ2780" s="66"/>
      <c r="AK2780" s="66"/>
      <c r="AV2780" s="22">
        <v>0.600192737825332</v>
      </c>
      <c r="BD2780" s="4"/>
      <c r="BE2780" s="72"/>
      <c r="BF2780" s="4"/>
      <c r="BG2780" s="66"/>
      <c r="BS2780" s="66"/>
      <c r="BV2780" s="72"/>
      <c r="BW2780" s="66"/>
      <c r="BX2780" s="4"/>
      <c r="BY2780" s="4"/>
    </row>
    <row r="2781" spans="1:77" x14ac:dyDescent="0.25">
      <c r="A2781" s="1" t="s">
        <v>392</v>
      </c>
      <c r="B2781" s="1" t="s">
        <v>380</v>
      </c>
      <c r="C2781" s="85">
        <v>2020</v>
      </c>
      <c r="D2781" s="71">
        <v>44109</v>
      </c>
      <c r="AJ2781" s="66"/>
      <c r="AK2781" s="66"/>
      <c r="AV2781" s="22">
        <v>0.6836874677071717</v>
      </c>
      <c r="BD2781" s="4"/>
      <c r="BE2781" s="72"/>
      <c r="BF2781" s="4"/>
      <c r="BG2781" s="66"/>
      <c r="BS2781" s="66"/>
      <c r="BV2781" s="72"/>
      <c r="BW2781" s="66"/>
      <c r="BX2781" s="4"/>
      <c r="BY2781" s="4"/>
    </row>
    <row r="2782" spans="1:77" x14ac:dyDescent="0.25">
      <c r="A2782" s="1" t="s">
        <v>392</v>
      </c>
      <c r="B2782" s="1" t="s">
        <v>380</v>
      </c>
      <c r="C2782" s="85">
        <v>2020</v>
      </c>
      <c r="D2782" s="71">
        <v>44113</v>
      </c>
      <c r="AJ2782" s="66"/>
      <c r="AK2782" s="66"/>
      <c r="AV2782" s="22">
        <v>0.724581991220975</v>
      </c>
      <c r="BD2782" s="4"/>
      <c r="BE2782" s="72"/>
      <c r="BF2782" s="4"/>
      <c r="BG2782" s="66"/>
      <c r="BS2782" s="66"/>
      <c r="BV2782" s="72"/>
      <c r="BW2782" s="66"/>
      <c r="BX2782" s="4"/>
      <c r="BY2782" s="4"/>
    </row>
    <row r="2783" spans="1:77" x14ac:dyDescent="0.25">
      <c r="A2783" s="1" t="s">
        <v>392</v>
      </c>
      <c r="B2783" s="1" t="s">
        <v>380</v>
      </c>
      <c r="C2783" s="85">
        <v>2020</v>
      </c>
      <c r="D2783" s="71">
        <v>44116</v>
      </c>
      <c r="AJ2783" s="66"/>
      <c r="AK2783" s="66"/>
      <c r="AV2783" s="22">
        <v>0.78556124295653329</v>
      </c>
      <c r="BD2783" s="4"/>
      <c r="BE2783" s="72"/>
      <c r="BF2783" s="4"/>
      <c r="BG2783" s="66"/>
      <c r="BS2783" s="66"/>
      <c r="BV2783" s="72"/>
      <c r="BW2783" s="66"/>
      <c r="BX2783" s="4"/>
      <c r="BY2783" s="4"/>
    </row>
    <row r="2784" spans="1:77" x14ac:dyDescent="0.25">
      <c r="A2784" s="1" t="s">
        <v>392</v>
      </c>
      <c r="B2784" s="1" t="s">
        <v>380</v>
      </c>
      <c r="C2784" s="85">
        <v>2020</v>
      </c>
      <c r="D2784" s="71">
        <v>44123</v>
      </c>
      <c r="AJ2784" s="66"/>
      <c r="AK2784" s="66"/>
      <c r="AV2784" s="22">
        <v>0.87113036424274759</v>
      </c>
      <c r="BD2784" s="4"/>
      <c r="BE2784" s="72"/>
      <c r="BF2784" s="4"/>
      <c r="BG2784" s="66"/>
      <c r="BS2784" s="66"/>
      <c r="BV2784" s="72"/>
      <c r="BW2784" s="66"/>
      <c r="BX2784" s="4"/>
      <c r="BY2784" s="4"/>
    </row>
    <row r="2785" spans="1:77" x14ac:dyDescent="0.25">
      <c r="A2785" s="1" t="s">
        <v>392</v>
      </c>
      <c r="B2785" s="70" t="s">
        <v>381</v>
      </c>
      <c r="C2785" s="85">
        <v>2020</v>
      </c>
      <c r="D2785" s="3">
        <v>44078</v>
      </c>
      <c r="AJ2785" s="66"/>
      <c r="AK2785" s="66"/>
      <c r="AV2785" s="22">
        <v>4.1377906116402133E-5</v>
      </c>
      <c r="BD2785" s="4"/>
      <c r="BE2785" s="72"/>
      <c r="BF2785" s="4"/>
      <c r="BG2785" s="66"/>
      <c r="BS2785" s="66"/>
      <c r="BV2785" s="72"/>
      <c r="BW2785" s="66"/>
      <c r="BX2785" s="4"/>
      <c r="BY2785" s="4"/>
    </row>
    <row r="2786" spans="1:77" x14ac:dyDescent="0.25">
      <c r="A2786" s="1" t="s">
        <v>392</v>
      </c>
      <c r="B2786" s="70" t="s">
        <v>381</v>
      </c>
      <c r="C2786" s="85">
        <v>2020</v>
      </c>
      <c r="D2786" s="3">
        <v>44081</v>
      </c>
      <c r="AJ2786" s="66"/>
      <c r="AK2786" s="66"/>
      <c r="AV2786" s="22">
        <v>4.4875511238248636E-2</v>
      </c>
      <c r="BD2786" s="4"/>
      <c r="BE2786" s="72"/>
      <c r="BF2786" s="4"/>
      <c r="BG2786" s="66"/>
      <c r="BS2786" s="66"/>
      <c r="BV2786" s="72"/>
      <c r="BW2786" s="66"/>
      <c r="BX2786" s="4"/>
      <c r="BY2786" s="4"/>
    </row>
    <row r="2787" spans="1:77" x14ac:dyDescent="0.25">
      <c r="A2787" s="1" t="s">
        <v>392</v>
      </c>
      <c r="B2787" s="70" t="s">
        <v>381</v>
      </c>
      <c r="C2787" s="85">
        <v>2020</v>
      </c>
      <c r="D2787" s="3">
        <v>44088</v>
      </c>
      <c r="AJ2787" s="66"/>
      <c r="AK2787" s="66"/>
      <c r="AV2787" s="22">
        <v>0.11777967303231511</v>
      </c>
      <c r="BD2787" s="4"/>
      <c r="BE2787" s="72"/>
      <c r="BF2787" s="4"/>
      <c r="BG2787" s="66"/>
      <c r="BS2787" s="66"/>
      <c r="BV2787" s="72"/>
      <c r="BW2787" s="66"/>
      <c r="BX2787" s="4"/>
      <c r="BY2787" s="4"/>
    </row>
    <row r="2788" spans="1:77" x14ac:dyDescent="0.25">
      <c r="A2788" s="1" t="s">
        <v>392</v>
      </c>
      <c r="B2788" s="70" t="s">
        <v>381</v>
      </c>
      <c r="C2788" s="85">
        <v>2020</v>
      </c>
      <c r="D2788" s="3">
        <v>44091</v>
      </c>
      <c r="AJ2788" s="66"/>
      <c r="AK2788" s="66"/>
      <c r="AV2788" s="22">
        <v>0.13915113847079325</v>
      </c>
      <c r="BD2788" s="4"/>
      <c r="BE2788" s="72"/>
      <c r="BF2788" s="4"/>
      <c r="BG2788" s="66"/>
      <c r="BS2788" s="66"/>
      <c r="BV2788" s="72"/>
      <c r="BW2788" s="66"/>
      <c r="BX2788" s="4"/>
      <c r="BY2788" s="4"/>
    </row>
    <row r="2789" spans="1:77" x14ac:dyDescent="0.25">
      <c r="A2789" s="1" t="s">
        <v>392</v>
      </c>
      <c r="B2789" s="70" t="s">
        <v>381</v>
      </c>
      <c r="C2789" s="85">
        <v>2020</v>
      </c>
      <c r="D2789" s="3">
        <v>44096</v>
      </c>
      <c r="AJ2789" s="66"/>
      <c r="AK2789" s="66"/>
      <c r="AV2789" s="22">
        <v>0.29852722294193257</v>
      </c>
      <c r="BD2789" s="4"/>
      <c r="BE2789" s="72"/>
      <c r="BF2789" s="4"/>
      <c r="BG2789" s="66"/>
      <c r="BS2789" s="66"/>
      <c r="BV2789" s="72"/>
      <c r="BW2789" s="66"/>
      <c r="BX2789" s="4"/>
      <c r="BY2789" s="4"/>
    </row>
    <row r="2790" spans="1:77" x14ac:dyDescent="0.25">
      <c r="A2790" s="1" t="s">
        <v>392</v>
      </c>
      <c r="B2790" s="70" t="s">
        <v>381</v>
      </c>
      <c r="C2790" s="85">
        <v>2020</v>
      </c>
      <c r="D2790" s="3">
        <v>44099</v>
      </c>
      <c r="AJ2790" s="66"/>
      <c r="AK2790" s="66"/>
      <c r="AV2790" s="22">
        <v>0.390857979865468</v>
      </c>
      <c r="BD2790" s="4"/>
      <c r="BE2790" s="72"/>
      <c r="BF2790" s="4"/>
      <c r="BG2790" s="66"/>
      <c r="BS2790" s="66"/>
      <c r="BV2790" s="72"/>
      <c r="BW2790" s="66"/>
      <c r="BX2790" s="4"/>
      <c r="BY2790" s="4"/>
    </row>
    <row r="2791" spans="1:77" x14ac:dyDescent="0.25">
      <c r="A2791" s="1" t="s">
        <v>392</v>
      </c>
      <c r="B2791" s="70" t="s">
        <v>381</v>
      </c>
      <c r="C2791" s="85">
        <v>2020</v>
      </c>
      <c r="D2791" s="3">
        <v>44106</v>
      </c>
      <c r="AJ2791" s="66"/>
      <c r="AK2791" s="66"/>
      <c r="AV2791" s="22">
        <v>0.6147416539013868</v>
      </c>
      <c r="BD2791" s="4"/>
      <c r="BE2791" s="72"/>
      <c r="BF2791" s="4"/>
      <c r="BG2791" s="66"/>
      <c r="BS2791" s="66"/>
      <c r="BV2791" s="72"/>
      <c r="BW2791" s="66"/>
      <c r="BX2791" s="4"/>
      <c r="BY2791" s="4"/>
    </row>
    <row r="2792" spans="1:77" x14ac:dyDescent="0.25">
      <c r="A2792" s="1" t="s">
        <v>392</v>
      </c>
      <c r="B2792" s="70" t="s">
        <v>381</v>
      </c>
      <c r="C2792" s="85">
        <v>2020</v>
      </c>
      <c r="D2792" s="3">
        <v>44109</v>
      </c>
      <c r="AJ2792" s="66"/>
      <c r="AK2792" s="66"/>
      <c r="AV2792" s="22">
        <v>0.79465302424316187</v>
      </c>
      <c r="BD2792" s="4"/>
      <c r="BE2792" s="72"/>
      <c r="BF2792" s="4"/>
      <c r="BG2792" s="66"/>
      <c r="BS2792" s="66"/>
      <c r="BV2792" s="72"/>
      <c r="BW2792" s="66"/>
      <c r="BX2792" s="4"/>
      <c r="BY2792" s="4"/>
    </row>
    <row r="2793" spans="1:77" x14ac:dyDescent="0.25">
      <c r="A2793" s="1" t="s">
        <v>392</v>
      </c>
      <c r="B2793" s="70" t="s">
        <v>381</v>
      </c>
      <c r="C2793" s="85">
        <v>2020</v>
      </c>
      <c r="D2793" s="3">
        <v>44113</v>
      </c>
      <c r="AJ2793" s="66"/>
      <c r="AK2793" s="66"/>
      <c r="AV2793" s="22">
        <v>0.8373257276436652</v>
      </c>
      <c r="BD2793" s="4"/>
      <c r="BE2793" s="72"/>
      <c r="BF2793" s="4"/>
      <c r="BG2793" s="66"/>
      <c r="BS2793" s="66"/>
      <c r="BV2793" s="72"/>
      <c r="BW2793" s="66"/>
      <c r="BX2793" s="4"/>
      <c r="BY2793" s="4"/>
    </row>
    <row r="2794" spans="1:77" x14ac:dyDescent="0.25">
      <c r="A2794" s="1" t="s">
        <v>392</v>
      </c>
      <c r="B2794" s="70" t="s">
        <v>381</v>
      </c>
      <c r="C2794" s="85">
        <v>2020</v>
      </c>
      <c r="D2794" s="3">
        <v>44116</v>
      </c>
      <c r="AJ2794" s="66"/>
      <c r="AK2794" s="66"/>
      <c r="AV2794" s="22">
        <v>0.90492559875693246</v>
      </c>
      <c r="BD2794" s="4"/>
      <c r="BE2794" s="72"/>
      <c r="BF2794" s="4"/>
      <c r="BG2794" s="66"/>
      <c r="BS2794" s="66"/>
      <c r="BV2794" s="72"/>
      <c r="BW2794" s="66"/>
      <c r="BX2794" s="4"/>
      <c r="BY2794" s="4"/>
    </row>
    <row r="2795" spans="1:77" x14ac:dyDescent="0.25">
      <c r="A2795" s="1" t="s">
        <v>392</v>
      </c>
      <c r="B2795" s="70" t="s">
        <v>381</v>
      </c>
      <c r="C2795" s="85">
        <v>2020</v>
      </c>
      <c r="D2795" s="3">
        <v>44123</v>
      </c>
      <c r="AJ2795" s="66"/>
      <c r="AK2795" s="66"/>
      <c r="AV2795" s="22">
        <v>0.95757200934866005</v>
      </c>
      <c r="BD2795" s="4"/>
      <c r="BE2795" s="72"/>
      <c r="BF2795" s="4"/>
      <c r="BG2795" s="66"/>
      <c r="BS2795" s="66"/>
      <c r="BV2795" s="72"/>
      <c r="BW2795" s="66"/>
      <c r="BX2795" s="4"/>
      <c r="BY2795" s="4"/>
    </row>
    <row r="2796" spans="1:77" x14ac:dyDescent="0.25">
      <c r="A2796" s="1" t="s">
        <v>392</v>
      </c>
      <c r="B2796" s="4" t="s">
        <v>382</v>
      </c>
      <c r="C2796" s="85">
        <v>2020</v>
      </c>
      <c r="D2796" s="71">
        <v>44078</v>
      </c>
      <c r="AJ2796" s="66"/>
      <c r="AK2796" s="66"/>
      <c r="AV2796" s="22">
        <v>1.2493818944340424E-2</v>
      </c>
      <c r="BD2796" s="4"/>
      <c r="BE2796" s="72"/>
      <c r="BF2796" s="4"/>
      <c r="BG2796" s="66"/>
      <c r="BS2796" s="66"/>
      <c r="BV2796" s="72"/>
      <c r="BW2796" s="66"/>
      <c r="BX2796" s="4"/>
      <c r="BY2796" s="4"/>
    </row>
    <row r="2797" spans="1:77" x14ac:dyDescent="0.25">
      <c r="A2797" s="1" t="s">
        <v>392</v>
      </c>
      <c r="B2797" s="4" t="s">
        <v>382</v>
      </c>
      <c r="C2797" s="85">
        <v>2020</v>
      </c>
      <c r="D2797" s="71">
        <v>44081</v>
      </c>
      <c r="AJ2797" s="66"/>
      <c r="AK2797" s="66"/>
      <c r="AV2797" s="22">
        <v>6.7215170180034436E-2</v>
      </c>
      <c r="BD2797" s="4"/>
      <c r="BE2797" s="72"/>
      <c r="BF2797" s="4"/>
      <c r="BG2797" s="66"/>
      <c r="BS2797" s="66"/>
      <c r="BV2797" s="72"/>
      <c r="BW2797" s="66"/>
      <c r="BX2797" s="4"/>
      <c r="BY2797" s="4"/>
    </row>
    <row r="2798" spans="1:77" x14ac:dyDescent="0.25">
      <c r="A2798" s="1" t="s">
        <v>392</v>
      </c>
      <c r="B2798" s="4" t="s">
        <v>382</v>
      </c>
      <c r="C2798" s="85">
        <v>2020</v>
      </c>
      <c r="D2798" s="71">
        <v>44088</v>
      </c>
      <c r="AJ2798" s="66"/>
      <c r="AK2798" s="66"/>
      <c r="AV2798" s="22">
        <v>0.16386550255831403</v>
      </c>
      <c r="BD2798" s="4"/>
      <c r="BE2798" s="72"/>
      <c r="BF2798" s="4"/>
      <c r="BG2798" s="66"/>
      <c r="BS2798" s="66"/>
      <c r="BV2798" s="72"/>
      <c r="BW2798" s="66"/>
      <c r="BX2798" s="4"/>
      <c r="BY2798" s="4"/>
    </row>
    <row r="2799" spans="1:77" x14ac:dyDescent="0.25">
      <c r="A2799" s="1" t="s">
        <v>392</v>
      </c>
      <c r="B2799" s="4" t="s">
        <v>382</v>
      </c>
      <c r="C2799" s="85">
        <v>2020</v>
      </c>
      <c r="D2799" s="71">
        <v>44091</v>
      </c>
      <c r="AJ2799" s="66"/>
      <c r="AK2799" s="66"/>
      <c r="AV2799" s="22">
        <v>0.25431699062870267</v>
      </c>
      <c r="BD2799" s="4"/>
      <c r="BE2799" s="72"/>
      <c r="BF2799" s="4"/>
      <c r="BG2799" s="66"/>
      <c r="BS2799" s="66"/>
      <c r="BV2799" s="72"/>
      <c r="BW2799" s="66"/>
      <c r="BX2799" s="4"/>
      <c r="BY2799" s="4"/>
    </row>
    <row r="2800" spans="1:77" x14ac:dyDescent="0.25">
      <c r="A2800" s="1" t="s">
        <v>392</v>
      </c>
      <c r="B2800" s="4" t="s">
        <v>382</v>
      </c>
      <c r="C2800" s="85">
        <v>2020</v>
      </c>
      <c r="D2800" s="71">
        <v>44096</v>
      </c>
      <c r="AJ2800" s="66"/>
      <c r="AK2800" s="66"/>
      <c r="AV2800" s="22">
        <v>0.41936661563415489</v>
      </c>
      <c r="BD2800" s="4"/>
      <c r="BE2800" s="72"/>
      <c r="BF2800" s="4"/>
      <c r="BG2800" s="66"/>
      <c r="BS2800" s="66"/>
      <c r="BV2800" s="72"/>
      <c r="BW2800" s="66"/>
      <c r="BX2800" s="4"/>
      <c r="BY2800" s="4"/>
    </row>
    <row r="2801" spans="1:77" x14ac:dyDescent="0.25">
      <c r="A2801" s="1" t="s">
        <v>392</v>
      </c>
      <c r="B2801" s="4" t="s">
        <v>382</v>
      </c>
      <c r="C2801" s="85">
        <v>2020</v>
      </c>
      <c r="D2801" s="71">
        <v>44099</v>
      </c>
      <c r="AJ2801" s="66"/>
      <c r="AK2801" s="66"/>
      <c r="AV2801" s="22">
        <v>0.46914302323295676</v>
      </c>
      <c r="BD2801" s="4"/>
      <c r="BE2801" s="72"/>
      <c r="BF2801" s="4"/>
      <c r="BG2801" s="66"/>
      <c r="BS2801" s="66"/>
      <c r="BV2801" s="72"/>
      <c r="BW2801" s="66"/>
      <c r="BX2801" s="4"/>
      <c r="BY2801" s="4"/>
    </row>
    <row r="2802" spans="1:77" x14ac:dyDescent="0.25">
      <c r="A2802" s="1" t="s">
        <v>392</v>
      </c>
      <c r="B2802" s="4" t="s">
        <v>382</v>
      </c>
      <c r="C2802" s="85">
        <v>2020</v>
      </c>
      <c r="D2802" s="71">
        <v>44106</v>
      </c>
      <c r="AJ2802" s="66"/>
      <c r="AK2802" s="66"/>
      <c r="AV2802" s="22">
        <v>0.65828129339165686</v>
      </c>
      <c r="BD2802" s="4"/>
      <c r="BE2802" s="72"/>
      <c r="BF2802" s="4"/>
      <c r="BG2802" s="66"/>
      <c r="BS2802" s="66"/>
      <c r="BV2802" s="72"/>
      <c r="BW2802" s="66"/>
      <c r="BX2802" s="4"/>
      <c r="BY2802" s="4"/>
    </row>
    <row r="2803" spans="1:77" x14ac:dyDescent="0.25">
      <c r="A2803" s="1" t="s">
        <v>392</v>
      </c>
      <c r="B2803" s="4" t="s">
        <v>382</v>
      </c>
      <c r="C2803" s="85">
        <v>2020</v>
      </c>
      <c r="D2803" s="71">
        <v>44109</v>
      </c>
      <c r="AJ2803" s="66"/>
      <c r="AK2803" s="66"/>
      <c r="AV2803" s="22">
        <v>0.76848021986412007</v>
      </c>
      <c r="BD2803" s="4"/>
      <c r="BE2803" s="72"/>
      <c r="BF2803" s="4"/>
      <c r="BG2803" s="66"/>
      <c r="BS2803" s="66"/>
      <c r="BV2803" s="72"/>
      <c r="BW2803" s="66"/>
      <c r="BX2803" s="4"/>
      <c r="BY2803" s="4"/>
    </row>
    <row r="2804" spans="1:77" x14ac:dyDescent="0.25">
      <c r="A2804" s="1" t="s">
        <v>392</v>
      </c>
      <c r="B2804" s="4" t="s">
        <v>382</v>
      </c>
      <c r="C2804" s="85">
        <v>2020</v>
      </c>
      <c r="D2804" s="71">
        <v>44113</v>
      </c>
      <c r="AJ2804" s="66"/>
      <c r="AK2804" s="66"/>
      <c r="AV2804" s="22">
        <v>0.80094465711209095</v>
      </c>
      <c r="BD2804" s="4"/>
      <c r="BE2804" s="72"/>
      <c r="BF2804" s="4"/>
      <c r="BG2804" s="66"/>
      <c r="BS2804" s="66"/>
      <c r="BV2804" s="72"/>
      <c r="BW2804" s="66"/>
      <c r="BX2804" s="4"/>
      <c r="BY2804" s="4"/>
    </row>
    <row r="2805" spans="1:77" x14ac:dyDescent="0.25">
      <c r="A2805" s="1" t="s">
        <v>392</v>
      </c>
      <c r="B2805" s="4" t="s">
        <v>382</v>
      </c>
      <c r="C2805" s="85">
        <v>2020</v>
      </c>
      <c r="D2805" s="71">
        <v>44116</v>
      </c>
      <c r="AJ2805" s="66"/>
      <c r="AK2805" s="66"/>
      <c r="AV2805" s="22">
        <v>0.87299979807921635</v>
      </c>
      <c r="BD2805" s="4"/>
      <c r="BE2805" s="72"/>
      <c r="BF2805" s="4"/>
      <c r="BG2805" s="66"/>
      <c r="BS2805" s="66"/>
      <c r="BV2805" s="72"/>
      <c r="BW2805" s="66"/>
      <c r="BX2805" s="4"/>
      <c r="BY2805" s="4"/>
    </row>
    <row r="2806" spans="1:77" x14ac:dyDescent="0.25">
      <c r="A2806" s="1" t="s">
        <v>392</v>
      </c>
      <c r="B2806" s="4" t="s">
        <v>382</v>
      </c>
      <c r="C2806" s="85">
        <v>2020</v>
      </c>
      <c r="D2806" s="71">
        <v>44123</v>
      </c>
      <c r="AJ2806" s="66"/>
      <c r="AK2806" s="66"/>
      <c r="AV2806" s="22">
        <v>0.93163487214867258</v>
      </c>
      <c r="BD2806" s="4"/>
      <c r="BE2806" s="72"/>
      <c r="BF2806" s="4"/>
      <c r="BG2806" s="66"/>
      <c r="BS2806" s="66"/>
      <c r="BV2806" s="72"/>
      <c r="BW2806" s="66"/>
      <c r="BX2806" s="4"/>
      <c r="BY2806" s="4"/>
    </row>
    <row r="2807" spans="1:77" x14ac:dyDescent="0.25">
      <c r="A2807" s="1" t="s">
        <v>392</v>
      </c>
      <c r="B2807" s="61" t="s">
        <v>383</v>
      </c>
      <c r="C2807" s="85">
        <v>2020</v>
      </c>
      <c r="D2807" s="3">
        <v>44078</v>
      </c>
      <c r="AJ2807" s="66"/>
      <c r="AK2807" s="66"/>
      <c r="AV2807" s="22">
        <v>-1.5542175778947343E-3</v>
      </c>
      <c r="BD2807" s="4"/>
      <c r="BE2807" s="72"/>
      <c r="BF2807" s="4"/>
      <c r="BG2807" s="66"/>
      <c r="BS2807" s="66"/>
      <c r="BV2807" s="72"/>
      <c r="BW2807" s="66"/>
      <c r="BX2807" s="4"/>
      <c r="BY2807" s="4"/>
    </row>
    <row r="2808" spans="1:77" x14ac:dyDescent="0.25">
      <c r="A2808" s="1" t="s">
        <v>392</v>
      </c>
      <c r="B2808" s="61" t="s">
        <v>383</v>
      </c>
      <c r="C2808" s="85">
        <v>2020</v>
      </c>
      <c r="D2808" s="3">
        <v>44081</v>
      </c>
      <c r="AJ2808" s="66"/>
      <c r="AK2808" s="66"/>
      <c r="AV2808" s="22">
        <v>7.5908624847300377E-2</v>
      </c>
      <c r="BD2808" s="4"/>
      <c r="BE2808" s="72"/>
      <c r="BF2808" s="4"/>
      <c r="BG2808" s="66"/>
      <c r="BS2808" s="66"/>
      <c r="BV2808" s="72"/>
      <c r="BW2808" s="66"/>
      <c r="BX2808" s="4"/>
      <c r="BY2808" s="4"/>
    </row>
    <row r="2809" spans="1:77" x14ac:dyDescent="0.25">
      <c r="A2809" s="1" t="s">
        <v>392</v>
      </c>
      <c r="B2809" s="61" t="s">
        <v>383</v>
      </c>
      <c r="C2809" s="85">
        <v>2020</v>
      </c>
      <c r="D2809" s="3">
        <v>44088</v>
      </c>
      <c r="AJ2809" s="66"/>
      <c r="AK2809" s="66"/>
      <c r="AV2809" s="22">
        <v>0.10458256167946271</v>
      </c>
      <c r="BD2809" s="4"/>
      <c r="BE2809" s="72"/>
      <c r="BF2809" s="4"/>
      <c r="BG2809" s="66"/>
      <c r="BS2809" s="66"/>
      <c r="BV2809" s="72"/>
      <c r="BW2809" s="66"/>
      <c r="BX2809" s="4"/>
      <c r="BY2809" s="4"/>
    </row>
    <row r="2810" spans="1:77" x14ac:dyDescent="0.25">
      <c r="A2810" s="1" t="s">
        <v>392</v>
      </c>
      <c r="B2810" s="61" t="s">
        <v>383</v>
      </c>
      <c r="C2810" s="85">
        <v>2020</v>
      </c>
      <c r="D2810" s="3">
        <v>44091</v>
      </c>
      <c r="AJ2810" s="66"/>
      <c r="AK2810" s="66"/>
      <c r="AV2810" s="22">
        <v>0.17587721586148314</v>
      </c>
      <c r="BD2810" s="4"/>
      <c r="BE2810" s="72"/>
      <c r="BF2810" s="4"/>
      <c r="BG2810" s="66"/>
      <c r="BS2810" s="66"/>
      <c r="BV2810" s="72"/>
      <c r="BW2810" s="66"/>
      <c r="BX2810" s="4"/>
      <c r="BY2810" s="4"/>
    </row>
    <row r="2811" spans="1:77" x14ac:dyDescent="0.25">
      <c r="A2811" s="1" t="s">
        <v>392</v>
      </c>
      <c r="B2811" s="61" t="s">
        <v>383</v>
      </c>
      <c r="C2811" s="85">
        <v>2020</v>
      </c>
      <c r="D2811" s="3">
        <v>44096</v>
      </c>
      <c r="AJ2811" s="66"/>
      <c r="AK2811" s="66"/>
      <c r="AV2811" s="22">
        <v>0.30692008529471659</v>
      </c>
      <c r="BD2811" s="4"/>
      <c r="BE2811" s="72"/>
      <c r="BF2811" s="4"/>
      <c r="BG2811" s="66"/>
      <c r="BS2811" s="66"/>
      <c r="BV2811" s="72"/>
      <c r="BW2811" s="66"/>
      <c r="BX2811" s="4"/>
      <c r="BY2811" s="4"/>
    </row>
    <row r="2812" spans="1:77" x14ac:dyDescent="0.25">
      <c r="A2812" s="1" t="s">
        <v>392</v>
      </c>
      <c r="B2812" s="61" t="s">
        <v>383</v>
      </c>
      <c r="C2812" s="85">
        <v>2020</v>
      </c>
      <c r="D2812" s="3">
        <v>44099</v>
      </c>
      <c r="AJ2812" s="66"/>
      <c r="AK2812" s="66"/>
      <c r="AV2812" s="22">
        <v>0.42658038460050662</v>
      </c>
      <c r="BD2812" s="4"/>
      <c r="BE2812" s="72"/>
      <c r="BF2812" s="4"/>
      <c r="BG2812" s="66"/>
      <c r="BS2812" s="66"/>
      <c r="BV2812" s="72"/>
      <c r="BW2812" s="66"/>
      <c r="BX2812" s="4"/>
      <c r="BY2812" s="4"/>
    </row>
    <row r="2813" spans="1:77" x14ac:dyDescent="0.25">
      <c r="A2813" s="1" t="s">
        <v>392</v>
      </c>
      <c r="B2813" s="61" t="s">
        <v>383</v>
      </c>
      <c r="C2813" s="85">
        <v>2020</v>
      </c>
      <c r="D2813" s="3">
        <v>44106</v>
      </c>
      <c r="AJ2813" s="66"/>
      <c r="AK2813" s="66"/>
      <c r="AV2813" s="22">
        <v>0.67561120694754173</v>
      </c>
      <c r="BD2813" s="4"/>
      <c r="BE2813" s="72"/>
      <c r="BF2813" s="4"/>
      <c r="BG2813" s="66"/>
      <c r="BS2813" s="66"/>
      <c r="BV2813" s="72"/>
      <c r="BW2813" s="66"/>
      <c r="BX2813" s="4"/>
      <c r="BY2813" s="4"/>
    </row>
    <row r="2814" spans="1:77" x14ac:dyDescent="0.25">
      <c r="A2814" s="1" t="s">
        <v>392</v>
      </c>
      <c r="B2814" s="61" t="s">
        <v>383</v>
      </c>
      <c r="C2814" s="85">
        <v>2020</v>
      </c>
      <c r="D2814" s="3">
        <v>44109</v>
      </c>
      <c r="AJ2814" s="66"/>
      <c r="AK2814" s="66"/>
      <c r="AV2814" s="22">
        <v>0.74083243889289796</v>
      </c>
      <c r="BD2814" s="4"/>
      <c r="BE2814" s="72"/>
      <c r="BF2814" s="4"/>
      <c r="BG2814" s="66"/>
      <c r="BS2814" s="66"/>
      <c r="BV2814" s="72"/>
      <c r="BW2814" s="66"/>
      <c r="BX2814" s="4"/>
      <c r="BY2814" s="4"/>
    </row>
    <row r="2815" spans="1:77" x14ac:dyDescent="0.25">
      <c r="A2815" s="1" t="s">
        <v>392</v>
      </c>
      <c r="B2815" s="61" t="s">
        <v>383</v>
      </c>
      <c r="C2815" s="85">
        <v>2020</v>
      </c>
      <c r="D2815" s="3">
        <v>44113</v>
      </c>
      <c r="AJ2815" s="66"/>
      <c r="AK2815" s="66"/>
      <c r="AV2815" s="22">
        <v>0.78474647957002874</v>
      </c>
      <c r="BD2815" s="4"/>
      <c r="BE2815" s="72"/>
      <c r="BF2815" s="4"/>
      <c r="BG2815" s="66"/>
      <c r="BS2815" s="66"/>
      <c r="BV2815" s="72"/>
      <c r="BW2815" s="66"/>
      <c r="BX2815" s="4"/>
      <c r="BY2815" s="4"/>
    </row>
    <row r="2816" spans="1:77" x14ac:dyDescent="0.25">
      <c r="A2816" s="1" t="s">
        <v>392</v>
      </c>
      <c r="B2816" s="61" t="s">
        <v>383</v>
      </c>
      <c r="C2816" s="85">
        <v>2020</v>
      </c>
      <c r="D2816" s="3">
        <v>44116</v>
      </c>
      <c r="AJ2816" s="66"/>
      <c r="AK2816" s="66"/>
      <c r="AV2816" s="22">
        <v>0.84363306241228331</v>
      </c>
      <c r="BD2816" s="4"/>
      <c r="BE2816" s="72"/>
      <c r="BF2816" s="4"/>
      <c r="BG2816" s="66"/>
      <c r="BS2816" s="66"/>
      <c r="BV2816" s="72"/>
      <c r="BW2816" s="66"/>
      <c r="BX2816" s="4"/>
      <c r="BY2816" s="4"/>
    </row>
    <row r="2817" spans="1:77" x14ac:dyDescent="0.25">
      <c r="A2817" s="1" t="s">
        <v>392</v>
      </c>
      <c r="B2817" s="61" t="s">
        <v>383</v>
      </c>
      <c r="C2817" s="85">
        <v>2020</v>
      </c>
      <c r="D2817" s="3">
        <v>44123</v>
      </c>
      <c r="AJ2817" s="66"/>
      <c r="AK2817" s="66"/>
      <c r="AV2817" s="22">
        <v>0.88977685043049137</v>
      </c>
      <c r="BD2817" s="4"/>
      <c r="BE2817" s="72"/>
      <c r="BF2817" s="4"/>
      <c r="BG2817" s="66"/>
      <c r="BS2817" s="66"/>
      <c r="BV2817" s="72"/>
      <c r="BW2817" s="66"/>
      <c r="BX2817" s="4"/>
      <c r="BY2817" s="4"/>
    </row>
    <row r="2818" spans="1:77" x14ac:dyDescent="0.25">
      <c r="A2818" s="1" t="s">
        <v>392</v>
      </c>
      <c r="B2818" s="1" t="s">
        <v>384</v>
      </c>
      <c r="C2818" s="85">
        <v>2020</v>
      </c>
      <c r="D2818" s="71">
        <v>44078</v>
      </c>
      <c r="AJ2818" s="66"/>
      <c r="AK2818" s="66"/>
      <c r="AV2818" s="22">
        <v>3.4083102354554437E-3</v>
      </c>
      <c r="BD2818" s="4"/>
      <c r="BE2818" s="72"/>
      <c r="BF2818" s="4"/>
      <c r="BG2818" s="66"/>
      <c r="BS2818" s="66"/>
      <c r="BV2818" s="72"/>
      <c r="BW2818" s="66"/>
      <c r="BX2818" s="4"/>
      <c r="BY2818" s="4"/>
    </row>
    <row r="2819" spans="1:77" x14ac:dyDescent="0.25">
      <c r="A2819" s="1" t="s">
        <v>392</v>
      </c>
      <c r="B2819" s="1" t="s">
        <v>384</v>
      </c>
      <c r="C2819" s="85">
        <v>2020</v>
      </c>
      <c r="D2819" s="71">
        <v>44081</v>
      </c>
      <c r="AJ2819" s="66"/>
      <c r="AK2819" s="66"/>
      <c r="AV2819" s="22">
        <v>7.0372823098789769E-2</v>
      </c>
      <c r="BD2819" s="4"/>
      <c r="BE2819" s="72"/>
      <c r="BF2819" s="4"/>
      <c r="BG2819" s="66"/>
      <c r="BS2819" s="66"/>
      <c r="BV2819" s="72"/>
      <c r="BW2819" s="66"/>
      <c r="BX2819" s="4"/>
      <c r="BY2819" s="4"/>
    </row>
    <row r="2820" spans="1:77" x14ac:dyDescent="0.25">
      <c r="A2820" s="1" t="s">
        <v>392</v>
      </c>
      <c r="B2820" s="1" t="s">
        <v>384</v>
      </c>
      <c r="C2820" s="85">
        <v>2020</v>
      </c>
      <c r="D2820" s="71">
        <v>44088</v>
      </c>
      <c r="AJ2820" s="66"/>
      <c r="AK2820" s="66"/>
      <c r="AV2820" s="22">
        <v>0.14600682975511009</v>
      </c>
      <c r="BD2820" s="4"/>
      <c r="BE2820" s="72"/>
      <c r="BF2820" s="4"/>
      <c r="BG2820" s="66"/>
      <c r="BS2820" s="66"/>
      <c r="BV2820" s="72"/>
      <c r="BW2820" s="66"/>
      <c r="BX2820" s="4"/>
      <c r="BY2820" s="4"/>
    </row>
    <row r="2821" spans="1:77" x14ac:dyDescent="0.25">
      <c r="A2821" s="1" t="s">
        <v>392</v>
      </c>
      <c r="B2821" s="1" t="s">
        <v>384</v>
      </c>
      <c r="C2821" s="85">
        <v>2020</v>
      </c>
      <c r="D2821" s="71">
        <v>44091</v>
      </c>
      <c r="AJ2821" s="66"/>
      <c r="AK2821" s="66"/>
      <c r="AV2821" s="22">
        <v>0.24721749697470302</v>
      </c>
      <c r="BD2821" s="4"/>
      <c r="BE2821" s="72"/>
      <c r="BF2821" s="4"/>
      <c r="BG2821" s="66"/>
      <c r="BS2821" s="66"/>
      <c r="BV2821" s="72"/>
      <c r="BW2821" s="66"/>
      <c r="BX2821" s="4"/>
      <c r="BY2821" s="4"/>
    </row>
    <row r="2822" spans="1:77" x14ac:dyDescent="0.25">
      <c r="A2822" s="1" t="s">
        <v>392</v>
      </c>
      <c r="B2822" s="1" t="s">
        <v>384</v>
      </c>
      <c r="C2822" s="85">
        <v>2020</v>
      </c>
      <c r="D2822" s="71">
        <v>44096</v>
      </c>
      <c r="AJ2822" s="66"/>
      <c r="AK2822" s="66"/>
      <c r="AV2822" s="22">
        <v>0.38413210756662169</v>
      </c>
      <c r="BD2822" s="4"/>
      <c r="BE2822" s="72"/>
      <c r="BF2822" s="4"/>
      <c r="BG2822" s="66"/>
      <c r="BS2822" s="66"/>
      <c r="BV2822" s="72"/>
      <c r="BW2822" s="66"/>
      <c r="BX2822" s="4"/>
      <c r="BY2822" s="4"/>
    </row>
    <row r="2823" spans="1:77" x14ac:dyDescent="0.25">
      <c r="A2823" s="1" t="s">
        <v>392</v>
      </c>
      <c r="B2823" s="1" t="s">
        <v>384</v>
      </c>
      <c r="C2823" s="85">
        <v>2020</v>
      </c>
      <c r="D2823" s="71">
        <v>44099</v>
      </c>
      <c r="AJ2823" s="66"/>
      <c r="AK2823" s="66"/>
      <c r="AV2823" s="22">
        <v>0.47344849948702883</v>
      </c>
      <c r="BD2823" s="4"/>
      <c r="BE2823" s="72"/>
      <c r="BF2823" s="4"/>
      <c r="BG2823" s="66"/>
      <c r="BS2823" s="66"/>
      <c r="BV2823" s="72"/>
      <c r="BW2823" s="66"/>
      <c r="BX2823" s="4"/>
      <c r="BY2823" s="4"/>
    </row>
    <row r="2824" spans="1:77" x14ac:dyDescent="0.25">
      <c r="A2824" s="1" t="s">
        <v>392</v>
      </c>
      <c r="B2824" s="1" t="s">
        <v>384</v>
      </c>
      <c r="C2824" s="85">
        <v>2020</v>
      </c>
      <c r="D2824" s="71">
        <v>44106</v>
      </c>
      <c r="AJ2824" s="66"/>
      <c r="AK2824" s="66"/>
      <c r="AV2824" s="22">
        <v>0.71261983805661733</v>
      </c>
      <c r="BD2824" s="4"/>
      <c r="BE2824" s="72"/>
      <c r="BF2824" s="4"/>
      <c r="BG2824" s="66"/>
      <c r="BS2824" s="66"/>
      <c r="BV2824" s="72"/>
      <c r="BW2824" s="66"/>
      <c r="BX2824" s="4"/>
      <c r="BY2824" s="4"/>
    </row>
    <row r="2825" spans="1:77" x14ac:dyDescent="0.25">
      <c r="A2825" s="1" t="s">
        <v>392</v>
      </c>
      <c r="B2825" s="1" t="s">
        <v>384</v>
      </c>
      <c r="C2825" s="85">
        <v>2020</v>
      </c>
      <c r="D2825" s="71">
        <v>44109</v>
      </c>
      <c r="AJ2825" s="66"/>
      <c r="AK2825" s="66"/>
      <c r="AV2825" s="22">
        <v>0.78254111536238957</v>
      </c>
      <c r="BD2825" s="4"/>
      <c r="BE2825" s="72"/>
      <c r="BF2825" s="4"/>
      <c r="BG2825" s="66"/>
      <c r="BS2825" s="66"/>
      <c r="BV2825" s="72"/>
      <c r="BW2825" s="66"/>
      <c r="BX2825" s="4"/>
      <c r="BY2825" s="4"/>
    </row>
    <row r="2826" spans="1:77" x14ac:dyDescent="0.25">
      <c r="A2826" s="1" t="s">
        <v>392</v>
      </c>
      <c r="B2826" s="1" t="s">
        <v>384</v>
      </c>
      <c r="C2826" s="85">
        <v>2020</v>
      </c>
      <c r="D2826" s="71">
        <v>44113</v>
      </c>
      <c r="AJ2826" s="66"/>
      <c r="AK2826" s="66"/>
      <c r="AV2826" s="22">
        <v>0.80401780891328423</v>
      </c>
      <c r="BD2826" s="4"/>
      <c r="BE2826" s="72"/>
      <c r="BF2826" s="4"/>
      <c r="BG2826" s="66"/>
      <c r="BS2826" s="66"/>
      <c r="BV2826" s="72"/>
      <c r="BW2826" s="66"/>
      <c r="BX2826" s="4"/>
      <c r="BY2826" s="4"/>
    </row>
    <row r="2827" spans="1:77" x14ac:dyDescent="0.25">
      <c r="A2827" s="1" t="s">
        <v>392</v>
      </c>
      <c r="B2827" s="1" t="s">
        <v>384</v>
      </c>
      <c r="C2827" s="85">
        <v>2020</v>
      </c>
      <c r="D2827" s="71">
        <v>44116</v>
      </c>
      <c r="AJ2827" s="66"/>
      <c r="AK2827" s="66"/>
      <c r="AV2827" s="22">
        <v>0.88830038288585556</v>
      </c>
      <c r="BD2827" s="4"/>
      <c r="BE2827" s="72"/>
      <c r="BF2827" s="4"/>
      <c r="BG2827" s="66"/>
      <c r="BS2827" s="66"/>
      <c r="BV2827" s="72"/>
      <c r="BW2827" s="66"/>
      <c r="BX2827" s="4"/>
      <c r="BY2827" s="4"/>
    </row>
    <row r="2828" spans="1:77" x14ac:dyDescent="0.25">
      <c r="A2828" s="1" t="s">
        <v>392</v>
      </c>
      <c r="B2828" s="1" t="s">
        <v>384</v>
      </c>
      <c r="C2828" s="85">
        <v>2020</v>
      </c>
      <c r="D2828" s="71">
        <v>44123</v>
      </c>
      <c r="AJ2828" s="66"/>
      <c r="AK2828" s="66"/>
      <c r="AV2828" s="22">
        <v>0.94466492118450418</v>
      </c>
      <c r="BD2828" s="4"/>
      <c r="BE2828" s="72"/>
      <c r="BF2828" s="4"/>
      <c r="BG2828" s="66"/>
      <c r="BS2828" s="66"/>
      <c r="BV2828" s="72"/>
      <c r="BW2828" s="66"/>
      <c r="BX2828" s="4"/>
      <c r="BY2828" s="4"/>
    </row>
    <row r="2829" spans="1:77" x14ac:dyDescent="0.25">
      <c r="A2829" s="1" t="s">
        <v>392</v>
      </c>
      <c r="B2829" s="50" t="s">
        <v>379</v>
      </c>
      <c r="C2829" s="85">
        <v>2020</v>
      </c>
      <c r="D2829" s="3">
        <v>44056</v>
      </c>
      <c r="BM2829" s="1">
        <v>3</v>
      </c>
      <c r="BY2829" s="4"/>
    </row>
    <row r="2830" spans="1:77" x14ac:dyDescent="0.25">
      <c r="A2830" s="1" t="s">
        <v>392</v>
      </c>
      <c r="B2830" s="50" t="s">
        <v>382</v>
      </c>
      <c r="C2830" s="85">
        <v>2020</v>
      </c>
      <c r="D2830" s="3">
        <v>44056</v>
      </c>
      <c r="BM2830" s="1">
        <v>3</v>
      </c>
      <c r="BY2830" s="4"/>
    </row>
    <row r="2831" spans="1:77" x14ac:dyDescent="0.25">
      <c r="A2831" s="1" t="s">
        <v>392</v>
      </c>
      <c r="B2831" s="49" t="s">
        <v>380</v>
      </c>
      <c r="C2831" s="85">
        <v>2020</v>
      </c>
      <c r="D2831" s="3">
        <v>44056</v>
      </c>
      <c r="BM2831" s="1">
        <v>3</v>
      </c>
      <c r="BY2831" s="4"/>
    </row>
    <row r="2832" spans="1:77" x14ac:dyDescent="0.25">
      <c r="A2832" s="1" t="s">
        <v>392</v>
      </c>
      <c r="B2832" s="49" t="s">
        <v>383</v>
      </c>
      <c r="C2832" s="85">
        <v>2020</v>
      </c>
      <c r="D2832" s="3">
        <v>44055</v>
      </c>
      <c r="BM2832" s="1">
        <v>3</v>
      </c>
      <c r="BY2832" s="4"/>
    </row>
    <row r="2833" spans="1:77" x14ac:dyDescent="0.25">
      <c r="A2833" s="1" t="s">
        <v>392</v>
      </c>
      <c r="B2833" s="49" t="s">
        <v>384</v>
      </c>
      <c r="C2833" s="85">
        <v>2020</v>
      </c>
      <c r="D2833" s="3">
        <v>44055</v>
      </c>
      <c r="BM2833" s="1">
        <v>3</v>
      </c>
      <c r="BY2833" s="4"/>
    </row>
    <row r="2834" spans="1:77" x14ac:dyDescent="0.25">
      <c r="A2834" s="1" t="s">
        <v>392</v>
      </c>
      <c r="B2834" s="50" t="s">
        <v>381</v>
      </c>
      <c r="C2834" s="85">
        <v>2020</v>
      </c>
      <c r="D2834" s="3">
        <v>44055</v>
      </c>
      <c r="BM2834" s="1">
        <v>3</v>
      </c>
      <c r="BY2834" s="4"/>
    </row>
    <row r="2835" spans="1:77" x14ac:dyDescent="0.25">
      <c r="A2835" s="1" t="s">
        <v>392</v>
      </c>
      <c r="B2835" s="53" t="s">
        <v>379</v>
      </c>
      <c r="C2835" s="85">
        <v>2020</v>
      </c>
      <c r="D2835" s="74">
        <v>44097</v>
      </c>
      <c r="BC2835" s="52">
        <v>42</v>
      </c>
      <c r="BY2835" s="4"/>
    </row>
    <row r="2836" spans="1:77" x14ac:dyDescent="0.25">
      <c r="A2836" s="1" t="s">
        <v>392</v>
      </c>
      <c r="B2836" s="53" t="s">
        <v>379</v>
      </c>
      <c r="C2836" s="85">
        <v>2020</v>
      </c>
      <c r="D2836" s="74">
        <v>44118</v>
      </c>
      <c r="BC2836" s="52">
        <v>89.85</v>
      </c>
      <c r="BY2836" s="4"/>
    </row>
    <row r="2837" spans="1:77" x14ac:dyDescent="0.25">
      <c r="A2837" s="1" t="s">
        <v>392</v>
      </c>
      <c r="B2837" s="53" t="s">
        <v>379</v>
      </c>
      <c r="C2837" s="85">
        <v>2020</v>
      </c>
      <c r="D2837" s="74">
        <v>44134</v>
      </c>
      <c r="BC2837" s="52">
        <v>319.85000000000002</v>
      </c>
      <c r="BY2837" s="4"/>
    </row>
    <row r="2838" spans="1:77" x14ac:dyDescent="0.25">
      <c r="A2838" s="1" t="s">
        <v>392</v>
      </c>
      <c r="B2838" s="53" t="s">
        <v>382</v>
      </c>
      <c r="C2838" s="85">
        <v>2020</v>
      </c>
      <c r="D2838" s="74">
        <v>44097</v>
      </c>
      <c r="BC2838" s="52">
        <v>45.15</v>
      </c>
      <c r="BY2838" s="4"/>
    </row>
    <row r="2839" spans="1:77" x14ac:dyDescent="0.25">
      <c r="A2839" s="1" t="s">
        <v>392</v>
      </c>
      <c r="B2839" s="53" t="s">
        <v>382</v>
      </c>
      <c r="C2839" s="85">
        <v>2020</v>
      </c>
      <c r="D2839" s="74">
        <v>44118</v>
      </c>
      <c r="BC2839" s="52">
        <v>117.1</v>
      </c>
      <c r="BY2839" s="4"/>
    </row>
    <row r="2840" spans="1:77" x14ac:dyDescent="0.25">
      <c r="A2840" s="1" t="s">
        <v>392</v>
      </c>
      <c r="B2840" s="53" t="s">
        <v>382</v>
      </c>
      <c r="C2840" s="85">
        <v>2020</v>
      </c>
      <c r="D2840" s="74">
        <v>44134</v>
      </c>
      <c r="BC2840" s="52">
        <v>295.5</v>
      </c>
      <c r="BY2840" s="4"/>
    </row>
    <row r="2841" spans="1:77" x14ac:dyDescent="0.25">
      <c r="A2841" s="1" t="s">
        <v>392</v>
      </c>
      <c r="B2841" s="55" t="s">
        <v>380</v>
      </c>
      <c r="C2841" s="85">
        <v>2020</v>
      </c>
      <c r="D2841" s="74">
        <v>44097</v>
      </c>
      <c r="BC2841" s="52">
        <v>41.1</v>
      </c>
      <c r="BY2841" s="4"/>
    </row>
    <row r="2842" spans="1:77" x14ac:dyDescent="0.25">
      <c r="A2842" s="1" t="s">
        <v>392</v>
      </c>
      <c r="B2842" s="55" t="s">
        <v>380</v>
      </c>
      <c r="C2842" s="85">
        <v>2020</v>
      </c>
      <c r="D2842" s="74">
        <v>44118</v>
      </c>
      <c r="BC2842" s="52">
        <v>110</v>
      </c>
      <c r="BY2842" s="4"/>
    </row>
    <row r="2843" spans="1:77" x14ac:dyDescent="0.25">
      <c r="A2843" s="1" t="s">
        <v>392</v>
      </c>
      <c r="B2843" s="55" t="s">
        <v>380</v>
      </c>
      <c r="C2843" s="85">
        <v>2020</v>
      </c>
      <c r="D2843" s="74">
        <v>44134</v>
      </c>
      <c r="BC2843" s="52">
        <v>350.1</v>
      </c>
      <c r="BY2843" s="4"/>
    </row>
    <row r="2844" spans="1:77" x14ac:dyDescent="0.25">
      <c r="A2844" s="1" t="s">
        <v>392</v>
      </c>
      <c r="B2844" s="55" t="s">
        <v>383</v>
      </c>
      <c r="C2844" s="85">
        <v>2020</v>
      </c>
      <c r="D2844" s="74">
        <v>44097</v>
      </c>
      <c r="BC2844" s="52">
        <v>38.5</v>
      </c>
      <c r="BY2844" s="4"/>
    </row>
    <row r="2845" spans="1:77" x14ac:dyDescent="0.25">
      <c r="A2845" s="1" t="s">
        <v>392</v>
      </c>
      <c r="B2845" s="55" t="s">
        <v>383</v>
      </c>
      <c r="C2845" s="85">
        <v>2020</v>
      </c>
      <c r="D2845" s="74">
        <v>44118</v>
      </c>
      <c r="BC2845" s="52">
        <v>116.25</v>
      </c>
      <c r="BY2845" s="4"/>
    </row>
    <row r="2846" spans="1:77" x14ac:dyDescent="0.25">
      <c r="A2846" s="1" t="s">
        <v>392</v>
      </c>
      <c r="B2846" s="55" t="s">
        <v>383</v>
      </c>
      <c r="C2846" s="85">
        <v>2020</v>
      </c>
      <c r="D2846" s="74">
        <v>44134</v>
      </c>
      <c r="BC2846" s="52">
        <v>340.35</v>
      </c>
      <c r="BY2846" s="4"/>
    </row>
    <row r="2847" spans="1:77" x14ac:dyDescent="0.25">
      <c r="A2847" s="1" t="s">
        <v>392</v>
      </c>
      <c r="B2847" s="55" t="s">
        <v>384</v>
      </c>
      <c r="C2847" s="85">
        <v>2020</v>
      </c>
      <c r="D2847" s="74">
        <v>44097</v>
      </c>
      <c r="BC2847" s="52">
        <v>53.5</v>
      </c>
      <c r="BY2847" s="4"/>
    </row>
    <row r="2848" spans="1:77" x14ac:dyDescent="0.25">
      <c r="A2848" s="1" t="s">
        <v>392</v>
      </c>
      <c r="B2848" s="55" t="s">
        <v>384</v>
      </c>
      <c r="C2848" s="85">
        <v>2020</v>
      </c>
      <c r="D2848" s="74">
        <v>44118</v>
      </c>
      <c r="BC2848" s="52">
        <v>124.8</v>
      </c>
      <c r="BY2848" s="4"/>
    </row>
    <row r="2849" spans="1:128" x14ac:dyDescent="0.25">
      <c r="A2849" s="1" t="s">
        <v>392</v>
      </c>
      <c r="B2849" s="55" t="s">
        <v>384</v>
      </c>
      <c r="C2849" s="85">
        <v>2020</v>
      </c>
      <c r="D2849" s="74">
        <v>44134</v>
      </c>
      <c r="BC2849" s="52">
        <v>380.25</v>
      </c>
      <c r="BY2849" s="4"/>
    </row>
    <row r="2850" spans="1:128" x14ac:dyDescent="0.25">
      <c r="A2850" s="1" t="s">
        <v>392</v>
      </c>
      <c r="B2850" s="53" t="s">
        <v>381</v>
      </c>
      <c r="C2850" s="85">
        <v>2020</v>
      </c>
      <c r="D2850" s="74">
        <v>44097</v>
      </c>
      <c r="BC2850" s="52">
        <v>42.85</v>
      </c>
      <c r="BY2850" s="4"/>
    </row>
    <row r="2851" spans="1:128" x14ac:dyDescent="0.25">
      <c r="A2851" s="1" t="s">
        <v>392</v>
      </c>
      <c r="B2851" s="53" t="s">
        <v>381</v>
      </c>
      <c r="C2851" s="85">
        <v>2020</v>
      </c>
      <c r="D2851" s="74">
        <v>44118</v>
      </c>
      <c r="BC2851" s="52">
        <v>136.65</v>
      </c>
      <c r="BY2851" s="4"/>
    </row>
    <row r="2852" spans="1:128" x14ac:dyDescent="0.25">
      <c r="A2852" s="1" t="s">
        <v>392</v>
      </c>
      <c r="B2852" s="53" t="s">
        <v>381</v>
      </c>
      <c r="C2852" s="85">
        <v>2020</v>
      </c>
      <c r="D2852" s="74">
        <v>44134</v>
      </c>
      <c r="BC2852" s="52">
        <v>356.75</v>
      </c>
      <c r="BY2852" s="4"/>
    </row>
    <row r="2853" spans="1:128" x14ac:dyDescent="0.25">
      <c r="A2853" s="1" t="s">
        <v>392</v>
      </c>
      <c r="B2853" s="58" t="s">
        <v>393</v>
      </c>
      <c r="C2853" s="85">
        <v>2020</v>
      </c>
      <c r="D2853" s="3">
        <v>44041</v>
      </c>
      <c r="BY2853" s="4"/>
      <c r="DV2853" s="21">
        <v>0.35919708698355801</v>
      </c>
      <c r="DW2853" s="21">
        <v>0.34349504780888906</v>
      </c>
      <c r="DX2853" s="21">
        <v>0.34856018943642664</v>
      </c>
    </row>
    <row r="2854" spans="1:128" x14ac:dyDescent="0.25">
      <c r="A2854" s="1" t="s">
        <v>392</v>
      </c>
      <c r="B2854" s="58" t="s">
        <v>393</v>
      </c>
      <c r="C2854" s="85">
        <v>2020</v>
      </c>
      <c r="D2854" s="3">
        <v>44042</v>
      </c>
      <c r="BY2854" s="4"/>
      <c r="DV2854" s="21">
        <v>0.356812480186672</v>
      </c>
      <c r="DW2854" s="21">
        <v>0.34557461184476906</v>
      </c>
      <c r="DX2854" s="21">
        <v>0.35120809142800169</v>
      </c>
    </row>
    <row r="2855" spans="1:128" x14ac:dyDescent="0.25">
      <c r="A2855" s="1" t="s">
        <v>392</v>
      </c>
      <c r="B2855" s="58" t="s">
        <v>393</v>
      </c>
      <c r="C2855" s="85">
        <v>2020</v>
      </c>
      <c r="D2855" s="3">
        <v>44043</v>
      </c>
      <c r="BY2855" s="4"/>
      <c r="DV2855" s="21">
        <v>0.35430236776889734</v>
      </c>
      <c r="DW2855" s="21">
        <v>0.3464309029183667</v>
      </c>
      <c r="DX2855" s="21">
        <v>0.35217096487948352</v>
      </c>
    </row>
    <row r="2856" spans="1:128" x14ac:dyDescent="0.25">
      <c r="A2856" s="1" t="s">
        <v>392</v>
      </c>
      <c r="B2856" s="58" t="s">
        <v>393</v>
      </c>
      <c r="C2856" s="85">
        <v>2020</v>
      </c>
      <c r="D2856" s="3">
        <v>44044</v>
      </c>
      <c r="BY2856" s="4"/>
      <c r="DV2856" s="21">
        <v>0.35191776097201133</v>
      </c>
      <c r="DW2856" s="21">
        <v>0.34618624832591027</v>
      </c>
      <c r="DX2856" s="21">
        <v>0.35289311996809491</v>
      </c>
    </row>
    <row r="2857" spans="1:128" x14ac:dyDescent="0.25">
      <c r="A2857" s="1" t="s">
        <v>392</v>
      </c>
      <c r="B2857" s="58" t="s">
        <v>393</v>
      </c>
      <c r="C2857" s="85">
        <v>2020</v>
      </c>
      <c r="D2857" s="3">
        <v>44045</v>
      </c>
      <c r="BY2857" s="4"/>
      <c r="DV2857" s="21">
        <v>0.34978416541690294</v>
      </c>
      <c r="DW2857" s="21">
        <v>0.34630857562213851</v>
      </c>
      <c r="DX2857" s="21">
        <v>0.35409671178244717</v>
      </c>
    </row>
    <row r="2858" spans="1:128" x14ac:dyDescent="0.25">
      <c r="A2858" s="1" t="s">
        <v>392</v>
      </c>
      <c r="B2858" s="58" t="s">
        <v>393</v>
      </c>
      <c r="C2858" s="85">
        <v>2020</v>
      </c>
      <c r="D2858" s="3">
        <v>44046</v>
      </c>
      <c r="BY2858" s="4"/>
      <c r="DV2858" s="21">
        <v>0.34815259234534934</v>
      </c>
      <c r="DW2858" s="21">
        <v>0.3464309029183667</v>
      </c>
      <c r="DX2858" s="21">
        <v>0.35409671178244717</v>
      </c>
    </row>
    <row r="2859" spans="1:128" x14ac:dyDescent="0.25">
      <c r="A2859" s="1" t="s">
        <v>392</v>
      </c>
      <c r="B2859" s="58" t="s">
        <v>393</v>
      </c>
      <c r="C2859" s="85">
        <v>2020</v>
      </c>
      <c r="D2859" s="3">
        <v>44047</v>
      </c>
      <c r="BY2859" s="4"/>
      <c r="DV2859" s="21">
        <v>0.34714854737823952</v>
      </c>
      <c r="DW2859" s="21">
        <v>0.34532995725231264</v>
      </c>
      <c r="DX2859" s="21">
        <v>0.35361527505670626</v>
      </c>
    </row>
    <row r="2860" spans="1:128" x14ac:dyDescent="0.25">
      <c r="A2860" s="1" t="s">
        <v>392</v>
      </c>
      <c r="B2860" s="58" t="s">
        <v>393</v>
      </c>
      <c r="C2860" s="85">
        <v>2020</v>
      </c>
      <c r="D2860" s="3">
        <v>44048</v>
      </c>
      <c r="BY2860" s="4"/>
      <c r="DV2860" s="21">
        <v>0.34639551365290705</v>
      </c>
      <c r="DW2860" s="21">
        <v>0.34422901158625846</v>
      </c>
      <c r="DX2860" s="21">
        <v>0.35289311996809491</v>
      </c>
    </row>
    <row r="2861" spans="1:128" x14ac:dyDescent="0.25">
      <c r="A2861" s="1" t="s">
        <v>392</v>
      </c>
      <c r="B2861" s="58" t="s">
        <v>393</v>
      </c>
      <c r="C2861" s="85">
        <v>2020</v>
      </c>
      <c r="D2861" s="3">
        <v>44049</v>
      </c>
      <c r="BY2861" s="4"/>
      <c r="DV2861" s="21">
        <v>0.34539146868579718</v>
      </c>
      <c r="DW2861" s="21">
        <v>0.34398435699380198</v>
      </c>
      <c r="DX2861" s="21">
        <v>0.35313383833096534</v>
      </c>
    </row>
    <row r="2862" spans="1:128" x14ac:dyDescent="0.25">
      <c r="A2862" s="1" t="s">
        <v>392</v>
      </c>
      <c r="B2862" s="58" t="s">
        <v>393</v>
      </c>
      <c r="C2862" s="85">
        <v>2020</v>
      </c>
      <c r="D2862" s="3">
        <v>44050</v>
      </c>
      <c r="BY2862" s="4"/>
      <c r="DV2862" s="21">
        <v>0.34350888437246618</v>
      </c>
      <c r="DW2862" s="21">
        <v>0.34398435699380198</v>
      </c>
      <c r="DX2862" s="21">
        <v>0.3531338383309654</v>
      </c>
    </row>
    <row r="2863" spans="1:128" x14ac:dyDescent="0.25">
      <c r="A2863" s="1" t="s">
        <v>392</v>
      </c>
      <c r="B2863" s="58" t="s">
        <v>393</v>
      </c>
      <c r="C2863" s="85">
        <v>2020</v>
      </c>
      <c r="D2863" s="3">
        <v>44051</v>
      </c>
      <c r="BY2863" s="4"/>
      <c r="DV2863" s="21">
        <v>0.34112427757558023</v>
      </c>
      <c r="DW2863" s="21">
        <v>0.34361737510511725</v>
      </c>
      <c r="DX2863" s="21">
        <v>0.35193024651661303</v>
      </c>
    </row>
    <row r="2864" spans="1:128" x14ac:dyDescent="0.25">
      <c r="A2864" s="1" t="s">
        <v>392</v>
      </c>
      <c r="B2864" s="58" t="s">
        <v>393</v>
      </c>
      <c r="C2864" s="85">
        <v>2020</v>
      </c>
      <c r="D2864" s="3">
        <v>44052</v>
      </c>
      <c r="BY2864" s="4"/>
      <c r="DV2864" s="21">
        <v>0.34062225509202532</v>
      </c>
      <c r="DW2864" s="21">
        <v>0.34251642943906313</v>
      </c>
      <c r="DX2864" s="21">
        <v>0.35096737306513126</v>
      </c>
    </row>
    <row r="2865" spans="1:128" x14ac:dyDescent="0.25">
      <c r="A2865" s="1" t="s">
        <v>392</v>
      </c>
      <c r="B2865" s="58" t="s">
        <v>393</v>
      </c>
      <c r="C2865" s="85">
        <v>2020</v>
      </c>
      <c r="D2865" s="3">
        <v>44053</v>
      </c>
      <c r="BY2865" s="4"/>
      <c r="DV2865" s="21">
        <v>0.33886517639958302</v>
      </c>
      <c r="DW2865" s="21">
        <v>0.34190479295792198</v>
      </c>
      <c r="DX2865" s="21">
        <v>0.35048593633939029</v>
      </c>
    </row>
    <row r="2866" spans="1:128" x14ac:dyDescent="0.25">
      <c r="A2866" s="1" t="s">
        <v>392</v>
      </c>
      <c r="B2866" s="58" t="s">
        <v>393</v>
      </c>
      <c r="C2866" s="85">
        <v>2020</v>
      </c>
      <c r="D2866" s="3">
        <v>44054</v>
      </c>
      <c r="BY2866" s="4"/>
      <c r="DV2866" s="21">
        <v>0.33723360332802949</v>
      </c>
      <c r="DW2866" s="21">
        <v>0.3409261745880961</v>
      </c>
      <c r="DX2866" s="21">
        <v>0.34988414043221416</v>
      </c>
    </row>
    <row r="2867" spans="1:128" x14ac:dyDescent="0.25">
      <c r="A2867" s="1" t="s">
        <v>392</v>
      </c>
      <c r="B2867" s="58" t="s">
        <v>393</v>
      </c>
      <c r="C2867" s="85">
        <v>2020</v>
      </c>
      <c r="D2867" s="3">
        <v>44055</v>
      </c>
      <c r="BY2867" s="4"/>
      <c r="DV2867" s="21">
        <v>0.33610405274003086</v>
      </c>
      <c r="DW2867" s="21">
        <v>0.34031453810695489</v>
      </c>
      <c r="DX2867" s="21">
        <v>0.35000449961364938</v>
      </c>
    </row>
    <row r="2868" spans="1:128" x14ac:dyDescent="0.25">
      <c r="A2868" s="1" t="s">
        <v>392</v>
      </c>
      <c r="B2868" s="58" t="s">
        <v>393</v>
      </c>
      <c r="C2868" s="85">
        <v>2020</v>
      </c>
      <c r="D2868" s="3">
        <v>44056</v>
      </c>
      <c r="BY2868" s="4"/>
      <c r="DV2868" s="21">
        <v>0.33497450215203223</v>
      </c>
      <c r="DW2868" s="21">
        <v>0.33958057432958544</v>
      </c>
      <c r="DX2868" s="21">
        <v>0.3490416261621675</v>
      </c>
    </row>
    <row r="2869" spans="1:128" x14ac:dyDescent="0.25">
      <c r="A2869" s="1" t="s">
        <v>392</v>
      </c>
      <c r="B2869" s="58" t="s">
        <v>393</v>
      </c>
      <c r="C2869" s="85">
        <v>2020</v>
      </c>
      <c r="D2869" s="3">
        <v>44057</v>
      </c>
      <c r="BY2869" s="4"/>
      <c r="DV2869" s="21">
        <v>0.33271540097603503</v>
      </c>
      <c r="DW2869" s="21">
        <v>0.33860195595975962</v>
      </c>
      <c r="DX2869" s="21">
        <v>0.34747695680350954</v>
      </c>
    </row>
    <row r="2870" spans="1:128" x14ac:dyDescent="0.25">
      <c r="A2870" s="1" t="s">
        <v>392</v>
      </c>
      <c r="B2870" s="58" t="s">
        <v>393</v>
      </c>
      <c r="C2870" s="85">
        <v>2020</v>
      </c>
      <c r="D2870" s="3">
        <v>44058</v>
      </c>
      <c r="BY2870" s="4"/>
      <c r="DV2870" s="21">
        <v>0.33183686162981385</v>
      </c>
      <c r="DW2870" s="21">
        <v>0.33762333758993374</v>
      </c>
      <c r="DX2870" s="21">
        <v>0.34675480171489814</v>
      </c>
    </row>
    <row r="2871" spans="1:128" x14ac:dyDescent="0.25">
      <c r="A2871" s="1" t="s">
        <v>392</v>
      </c>
      <c r="B2871" s="58" t="s">
        <v>393</v>
      </c>
      <c r="C2871" s="85">
        <v>2020</v>
      </c>
      <c r="D2871" s="3">
        <v>44059</v>
      </c>
      <c r="BY2871" s="4"/>
      <c r="DV2871" s="21">
        <v>0.33045629980003777</v>
      </c>
      <c r="DW2871" s="21">
        <v>0.3366447192201078</v>
      </c>
      <c r="DX2871" s="21">
        <v>0.34591228744485158</v>
      </c>
    </row>
    <row r="2872" spans="1:128" x14ac:dyDescent="0.25">
      <c r="A2872" s="1" t="s">
        <v>392</v>
      </c>
      <c r="B2872" s="58" t="s">
        <v>393</v>
      </c>
      <c r="C2872" s="85">
        <v>2020</v>
      </c>
      <c r="D2872" s="3">
        <v>44060</v>
      </c>
      <c r="BY2872" s="4"/>
      <c r="DV2872" s="21">
        <v>0.32970326607470535</v>
      </c>
      <c r="DW2872" s="21">
        <v>0.33566610085028192</v>
      </c>
      <c r="DX2872" s="21">
        <v>0.34555120990054583</v>
      </c>
    </row>
    <row r="2873" spans="1:128" x14ac:dyDescent="0.25">
      <c r="A2873" s="1" t="s">
        <v>392</v>
      </c>
      <c r="B2873" s="58" t="s">
        <v>393</v>
      </c>
      <c r="C2873" s="85">
        <v>2020</v>
      </c>
      <c r="D2873" s="3">
        <v>44061</v>
      </c>
      <c r="BY2873" s="4"/>
      <c r="DV2873" s="21">
        <v>0.3298287716955941</v>
      </c>
      <c r="DW2873" s="21">
        <v>0.33517679166536896</v>
      </c>
      <c r="DX2873" s="21">
        <v>0.34519013235624019</v>
      </c>
    </row>
    <row r="2874" spans="1:128" x14ac:dyDescent="0.25">
      <c r="A2874" s="1" t="s">
        <v>392</v>
      </c>
      <c r="B2874" s="58" t="s">
        <v>393</v>
      </c>
      <c r="C2874" s="85">
        <v>2020</v>
      </c>
      <c r="D2874" s="3">
        <v>44062</v>
      </c>
      <c r="BY2874" s="4"/>
      <c r="DV2874" s="21">
        <v>0.32869922110759553</v>
      </c>
      <c r="DW2874" s="21">
        <v>0.33542144625782544</v>
      </c>
      <c r="DX2874" s="21">
        <v>0.34446797726762879</v>
      </c>
    </row>
    <row r="2875" spans="1:128" x14ac:dyDescent="0.25">
      <c r="A2875" s="1" t="s">
        <v>392</v>
      </c>
      <c r="B2875" s="58" t="s">
        <v>393</v>
      </c>
      <c r="C2875" s="85">
        <v>2020</v>
      </c>
      <c r="D2875" s="3">
        <v>44063</v>
      </c>
      <c r="BY2875" s="4"/>
      <c r="DV2875" s="21">
        <v>0.32782068176137436</v>
      </c>
      <c r="DW2875" s="21">
        <v>0.33517679166536896</v>
      </c>
      <c r="DX2875" s="21">
        <v>0.34434761808619352</v>
      </c>
    </row>
    <row r="2876" spans="1:128" x14ac:dyDescent="0.25">
      <c r="A2876" s="1" t="s">
        <v>392</v>
      </c>
      <c r="B2876" s="58" t="s">
        <v>393</v>
      </c>
      <c r="C2876" s="85">
        <v>2020</v>
      </c>
      <c r="D2876" s="3">
        <v>44064</v>
      </c>
      <c r="BY2876" s="4"/>
      <c r="DV2876" s="21">
        <v>0.3298287716955941</v>
      </c>
      <c r="DW2876" s="21">
        <v>0.33517679166536896</v>
      </c>
      <c r="DX2876" s="21">
        <v>0.34470869563049922</v>
      </c>
    </row>
    <row r="2877" spans="1:128" x14ac:dyDescent="0.25">
      <c r="A2877" s="1" t="s">
        <v>392</v>
      </c>
      <c r="B2877" s="58" t="s">
        <v>393</v>
      </c>
      <c r="C2877" s="85">
        <v>2020</v>
      </c>
      <c r="D2877" s="3">
        <v>44065</v>
      </c>
      <c r="BY2877" s="4"/>
      <c r="DV2877" s="21">
        <v>0.33007978293737161</v>
      </c>
      <c r="DW2877" s="21">
        <v>0.33591075544273835</v>
      </c>
      <c r="DX2877" s="21">
        <v>0.34446797726762879</v>
      </c>
    </row>
    <row r="2878" spans="1:128" x14ac:dyDescent="0.25">
      <c r="A2878" s="1" t="s">
        <v>392</v>
      </c>
      <c r="B2878" s="58" t="s">
        <v>393</v>
      </c>
      <c r="C2878" s="85">
        <v>2020</v>
      </c>
      <c r="D2878" s="3">
        <v>44066</v>
      </c>
      <c r="BY2878" s="4"/>
      <c r="DV2878" s="21">
        <v>0.33007978293737161</v>
      </c>
      <c r="DW2878" s="21">
        <v>0.33591075544273835</v>
      </c>
      <c r="DX2878" s="21">
        <v>0.3442272589047583</v>
      </c>
    </row>
    <row r="2879" spans="1:128" x14ac:dyDescent="0.25">
      <c r="A2879" s="1" t="s">
        <v>392</v>
      </c>
      <c r="B2879" s="58" t="s">
        <v>393</v>
      </c>
      <c r="C2879" s="85">
        <v>2020</v>
      </c>
      <c r="D2879" s="3">
        <v>44067</v>
      </c>
      <c r="BY2879" s="4"/>
      <c r="DV2879" s="21">
        <v>0.33083281666270403</v>
      </c>
      <c r="DW2879" s="21">
        <v>0.3366447192201078</v>
      </c>
      <c r="DX2879" s="21">
        <v>0.34410689972332309</v>
      </c>
    </row>
    <row r="2880" spans="1:128" x14ac:dyDescent="0.25">
      <c r="A2880" s="1" t="s">
        <v>392</v>
      </c>
      <c r="B2880" s="58" t="s">
        <v>393</v>
      </c>
      <c r="C2880" s="85">
        <v>2020</v>
      </c>
      <c r="D2880" s="3">
        <v>44068</v>
      </c>
      <c r="BY2880" s="4"/>
      <c r="DV2880" s="21">
        <v>0.33007978293737161</v>
      </c>
      <c r="DW2880" s="21">
        <v>0.33688937381256429</v>
      </c>
      <c r="DX2880" s="21">
        <v>0.34446797726762879</v>
      </c>
    </row>
    <row r="2881" spans="1:128" x14ac:dyDescent="0.25">
      <c r="A2881" s="1" t="s">
        <v>392</v>
      </c>
      <c r="B2881" s="58" t="s">
        <v>393</v>
      </c>
      <c r="C2881" s="85">
        <v>2020</v>
      </c>
      <c r="D2881" s="3">
        <v>44069</v>
      </c>
      <c r="BY2881" s="4"/>
      <c r="DV2881" s="21">
        <v>0.32907573797026168</v>
      </c>
      <c r="DW2881" s="21">
        <v>0.33591075544273835</v>
      </c>
      <c r="DX2881" s="21">
        <v>0.34374582217901739</v>
      </c>
    </row>
    <row r="2882" spans="1:128" x14ac:dyDescent="0.25">
      <c r="A2882" s="1" t="s">
        <v>392</v>
      </c>
      <c r="B2882" s="58" t="s">
        <v>393</v>
      </c>
      <c r="C2882" s="85">
        <v>2020</v>
      </c>
      <c r="D2882" s="3">
        <v>44070</v>
      </c>
      <c r="BY2882" s="4"/>
      <c r="DV2882" s="21">
        <v>0.32669113117337573</v>
      </c>
      <c r="DW2882" s="21">
        <v>0.33542144625782538</v>
      </c>
      <c r="DX2882" s="21">
        <v>0.34278294872753551</v>
      </c>
    </row>
    <row r="2883" spans="1:128" x14ac:dyDescent="0.25">
      <c r="A2883" s="1" t="s">
        <v>392</v>
      </c>
      <c r="B2883" s="58" t="s">
        <v>393</v>
      </c>
      <c r="C2883" s="85">
        <v>2020</v>
      </c>
      <c r="D2883" s="3">
        <v>44071</v>
      </c>
      <c r="BY2883" s="4"/>
      <c r="DV2883" s="21">
        <v>0.32618910868982082</v>
      </c>
      <c r="DW2883" s="21">
        <v>0.33468748248045599</v>
      </c>
      <c r="DX2883" s="21">
        <v>0.34157935691318331</v>
      </c>
    </row>
    <row r="2884" spans="1:128" x14ac:dyDescent="0.25">
      <c r="A2884" s="1" t="s">
        <v>392</v>
      </c>
      <c r="B2884" s="58" t="s">
        <v>393</v>
      </c>
      <c r="C2884" s="85">
        <v>2020</v>
      </c>
      <c r="D2884" s="3">
        <v>44072</v>
      </c>
      <c r="BY2884" s="4"/>
      <c r="DV2884" s="21">
        <v>0.32405551313471237</v>
      </c>
      <c r="DW2884" s="21">
        <v>0.33419817329554302</v>
      </c>
      <c r="DX2884" s="21">
        <v>0.34133863855031277</v>
      </c>
    </row>
    <row r="2885" spans="1:128" x14ac:dyDescent="0.25">
      <c r="A2885" s="1" t="s">
        <v>392</v>
      </c>
      <c r="B2885" s="58" t="s">
        <v>393</v>
      </c>
      <c r="C2885" s="85">
        <v>2020</v>
      </c>
      <c r="D2885" s="3">
        <v>44073</v>
      </c>
      <c r="BY2885" s="4"/>
      <c r="DV2885" s="21">
        <v>0.3214198950960489</v>
      </c>
      <c r="DW2885" s="21">
        <v>0.33358653681440187</v>
      </c>
      <c r="DX2885" s="21">
        <v>0.34073684264313664</v>
      </c>
    </row>
    <row r="2886" spans="1:128" x14ac:dyDescent="0.25">
      <c r="A2886" s="1" t="s">
        <v>392</v>
      </c>
      <c r="B2886" s="58" t="s">
        <v>393</v>
      </c>
      <c r="C2886" s="85">
        <v>2020</v>
      </c>
      <c r="D2886" s="3">
        <v>44074</v>
      </c>
      <c r="BY2886" s="4"/>
      <c r="DV2886" s="21">
        <v>0.31890978267827425</v>
      </c>
      <c r="DW2886" s="21">
        <v>0.33346420951817357</v>
      </c>
      <c r="DX2886" s="21">
        <v>0.34061648346170137</v>
      </c>
    </row>
    <row r="2887" spans="1:128" x14ac:dyDescent="0.25">
      <c r="A2887" s="1" t="s">
        <v>392</v>
      </c>
      <c r="B2887" s="58" t="s">
        <v>393</v>
      </c>
      <c r="C2887" s="85">
        <v>2020</v>
      </c>
      <c r="D2887" s="3">
        <v>44075</v>
      </c>
      <c r="BY2887" s="4"/>
      <c r="DV2887" s="21">
        <v>0.33836315391602806</v>
      </c>
      <c r="DW2887" s="21">
        <v>0.3330972276294889</v>
      </c>
      <c r="DX2887" s="21">
        <v>0.34061648346170137</v>
      </c>
    </row>
    <row r="2888" spans="1:128" x14ac:dyDescent="0.25">
      <c r="A2888" s="1" t="s">
        <v>392</v>
      </c>
      <c r="B2888" s="58" t="s">
        <v>393</v>
      </c>
      <c r="C2888" s="85">
        <v>2020</v>
      </c>
      <c r="D2888" s="3">
        <v>44076</v>
      </c>
      <c r="BY2888" s="4"/>
      <c r="DV2888" s="21">
        <v>0.33535101901469844</v>
      </c>
      <c r="DW2888" s="21">
        <v>0.33395351870308659</v>
      </c>
      <c r="DX2888" s="21">
        <v>0.33977396919165481</v>
      </c>
    </row>
    <row r="2889" spans="1:128" x14ac:dyDescent="0.25">
      <c r="A2889" s="1" t="s">
        <v>392</v>
      </c>
      <c r="B2889" s="58" t="s">
        <v>393</v>
      </c>
      <c r="C2889" s="85">
        <v>2020</v>
      </c>
      <c r="D2889" s="3">
        <v>44077</v>
      </c>
      <c r="BY2889" s="4"/>
      <c r="DV2889" s="21">
        <v>0.33346843470136739</v>
      </c>
      <c r="DW2889" s="21">
        <v>0.33395351870308659</v>
      </c>
      <c r="DX2889" s="21">
        <v>0.33941289164734911</v>
      </c>
    </row>
    <row r="2890" spans="1:128" x14ac:dyDescent="0.25">
      <c r="A2890" s="1" t="s">
        <v>392</v>
      </c>
      <c r="B2890" s="58" t="s">
        <v>393</v>
      </c>
      <c r="C2890" s="85">
        <v>2020</v>
      </c>
      <c r="D2890" s="3">
        <v>44078</v>
      </c>
      <c r="BY2890" s="4"/>
      <c r="DV2890" s="21">
        <v>0.33120933352537019</v>
      </c>
      <c r="DW2890" s="21">
        <v>0.33468748248045599</v>
      </c>
      <c r="DX2890" s="21">
        <v>0.33869073655873772</v>
      </c>
    </row>
    <row r="2891" spans="1:128" x14ac:dyDescent="0.25">
      <c r="A2891" s="1" t="s">
        <v>392</v>
      </c>
      <c r="B2891" s="58" t="s">
        <v>393</v>
      </c>
      <c r="C2891" s="85">
        <v>2020</v>
      </c>
      <c r="D2891" s="3">
        <v>44079</v>
      </c>
      <c r="BY2891" s="4"/>
      <c r="DV2891" s="21">
        <v>0.32920124359115044</v>
      </c>
      <c r="DW2891" s="21">
        <v>0.33468748248045599</v>
      </c>
      <c r="DX2891" s="21">
        <v>0.33869073655873772</v>
      </c>
    </row>
    <row r="2892" spans="1:128" x14ac:dyDescent="0.25">
      <c r="A2892" s="1" t="s">
        <v>392</v>
      </c>
      <c r="B2892" s="58" t="s">
        <v>393</v>
      </c>
      <c r="C2892" s="85">
        <v>2020</v>
      </c>
      <c r="D2892" s="3">
        <v>44080</v>
      </c>
      <c r="BY2892" s="4"/>
      <c r="DV2892" s="21">
        <v>0.32782068176137436</v>
      </c>
      <c r="DW2892" s="21">
        <v>0.33517679166536896</v>
      </c>
      <c r="DX2892" s="21">
        <v>0.33893145492160814</v>
      </c>
    </row>
    <row r="2893" spans="1:128" x14ac:dyDescent="0.25">
      <c r="A2893" s="1" t="s">
        <v>392</v>
      </c>
      <c r="B2893" s="58" t="s">
        <v>393</v>
      </c>
      <c r="C2893" s="85">
        <v>2020</v>
      </c>
      <c r="D2893" s="3">
        <v>44081</v>
      </c>
      <c r="BY2893" s="4"/>
      <c r="DV2893" s="21">
        <v>0.3253105693435997</v>
      </c>
      <c r="DW2893" s="21">
        <v>0.33444282788799951</v>
      </c>
      <c r="DX2893" s="21">
        <v>0.33917217328447863</v>
      </c>
    </row>
    <row r="2894" spans="1:128" x14ac:dyDescent="0.25">
      <c r="A2894" s="1" t="s">
        <v>392</v>
      </c>
      <c r="B2894" s="58" t="s">
        <v>393</v>
      </c>
      <c r="C2894" s="85">
        <v>2020</v>
      </c>
      <c r="D2894" s="3">
        <v>44082</v>
      </c>
      <c r="BY2894" s="4"/>
      <c r="DV2894" s="21">
        <v>0.32367899627204616</v>
      </c>
      <c r="DW2894" s="21">
        <v>0.33419817329554308</v>
      </c>
      <c r="DX2894" s="21">
        <v>0.33893145492160814</v>
      </c>
    </row>
    <row r="2895" spans="1:128" x14ac:dyDescent="0.25">
      <c r="A2895" s="1" t="s">
        <v>392</v>
      </c>
      <c r="B2895" s="58" t="s">
        <v>393</v>
      </c>
      <c r="C2895" s="85">
        <v>2020</v>
      </c>
      <c r="D2895" s="3">
        <v>44083</v>
      </c>
      <c r="BY2895" s="4"/>
      <c r="DV2895" s="21">
        <v>0.3214198950960489</v>
      </c>
      <c r="DW2895" s="21">
        <v>0.33334188222194538</v>
      </c>
      <c r="DX2895" s="21">
        <v>0.33845001819586729</v>
      </c>
    </row>
    <row r="2896" spans="1:128" x14ac:dyDescent="0.25">
      <c r="A2896" s="1" t="s">
        <v>392</v>
      </c>
      <c r="B2896" s="58" t="s">
        <v>393</v>
      </c>
      <c r="C2896" s="85">
        <v>2020</v>
      </c>
      <c r="D2896" s="3">
        <v>44084</v>
      </c>
      <c r="BY2896" s="4"/>
      <c r="DV2896" s="21">
        <v>0.33271540097603497</v>
      </c>
      <c r="DW2896" s="21">
        <v>0.33273024574080418</v>
      </c>
      <c r="DX2896" s="21">
        <v>0.33820929983299686</v>
      </c>
    </row>
    <row r="2897" spans="1:128" x14ac:dyDescent="0.25">
      <c r="A2897" s="1" t="s">
        <v>392</v>
      </c>
      <c r="B2897" s="58" t="s">
        <v>393</v>
      </c>
      <c r="C2897" s="85">
        <v>2020</v>
      </c>
      <c r="D2897" s="3">
        <v>44085</v>
      </c>
      <c r="BY2897" s="4"/>
      <c r="DV2897" s="21">
        <v>0.34137528881735768</v>
      </c>
      <c r="DW2897" s="21">
        <v>0.33370886411063011</v>
      </c>
      <c r="DX2897" s="21">
        <v>0.33832965901443202</v>
      </c>
    </row>
    <row r="2898" spans="1:128" x14ac:dyDescent="0.25">
      <c r="A2898" s="1" t="s">
        <v>392</v>
      </c>
      <c r="B2898" s="58" t="s">
        <v>393</v>
      </c>
      <c r="C2898" s="85">
        <v>2020</v>
      </c>
      <c r="D2898" s="3">
        <v>44086</v>
      </c>
      <c r="BY2898" s="4"/>
      <c r="DV2898" s="21">
        <v>0.33773562581158439</v>
      </c>
      <c r="DW2898" s="21">
        <v>0.33444282788799951</v>
      </c>
      <c r="DX2898" s="21">
        <v>0.33772786310725589</v>
      </c>
    </row>
    <row r="2899" spans="1:128" x14ac:dyDescent="0.25">
      <c r="A2899" s="1" t="s">
        <v>392</v>
      </c>
      <c r="B2899" s="58" t="s">
        <v>393</v>
      </c>
      <c r="C2899" s="85">
        <v>2020</v>
      </c>
      <c r="D2899" s="3">
        <v>44087</v>
      </c>
      <c r="BY2899" s="4"/>
      <c r="DV2899" s="21">
        <v>0.33472349091025477</v>
      </c>
      <c r="DW2899" s="21">
        <v>0.33456515518422775</v>
      </c>
      <c r="DX2899" s="21">
        <v>0.33676498965577401</v>
      </c>
    </row>
    <row r="2900" spans="1:128" x14ac:dyDescent="0.25">
      <c r="A2900" s="1" t="s">
        <v>392</v>
      </c>
      <c r="B2900" s="58" t="s">
        <v>393</v>
      </c>
      <c r="C2900" s="85">
        <v>2020</v>
      </c>
      <c r="D2900" s="3">
        <v>44088</v>
      </c>
      <c r="BY2900" s="4"/>
      <c r="DV2900" s="21">
        <v>0.33208787287159136</v>
      </c>
      <c r="DW2900" s="21">
        <v>0.3352991189615972</v>
      </c>
      <c r="DX2900" s="21">
        <v>0.33592247538572745</v>
      </c>
    </row>
    <row r="2901" spans="1:128" x14ac:dyDescent="0.25">
      <c r="A2901" s="1" t="s">
        <v>392</v>
      </c>
      <c r="B2901" s="58" t="s">
        <v>393</v>
      </c>
      <c r="C2901" s="85">
        <v>2020</v>
      </c>
      <c r="D2901" s="3">
        <v>44089</v>
      </c>
      <c r="BY2901" s="4"/>
      <c r="DV2901" s="21">
        <v>0.32581259182715461</v>
      </c>
      <c r="DW2901" s="21">
        <v>0.33468748248045599</v>
      </c>
      <c r="DX2901" s="21">
        <v>0.33616319374859788</v>
      </c>
    </row>
    <row r="2902" spans="1:128" x14ac:dyDescent="0.25">
      <c r="A2902" s="1" t="s">
        <v>392</v>
      </c>
      <c r="B2902" s="58" t="s">
        <v>393</v>
      </c>
      <c r="C2902" s="85">
        <v>2020</v>
      </c>
      <c r="D2902" s="3">
        <v>44090</v>
      </c>
      <c r="BY2902" s="4"/>
      <c r="DV2902" s="21">
        <v>0.32330247940937995</v>
      </c>
      <c r="DW2902" s="21">
        <v>0.33370886411063011</v>
      </c>
      <c r="DX2902" s="21">
        <v>0.33628355293003309</v>
      </c>
    </row>
    <row r="2903" spans="1:128" x14ac:dyDescent="0.25">
      <c r="A2903" s="1" t="s">
        <v>392</v>
      </c>
      <c r="B2903" s="58" t="s">
        <v>393</v>
      </c>
      <c r="C2903" s="85">
        <v>2020</v>
      </c>
      <c r="D2903" s="3">
        <v>44091</v>
      </c>
      <c r="BY2903" s="4"/>
      <c r="DV2903" s="21">
        <v>0.32154540071693766</v>
      </c>
      <c r="DW2903" s="21">
        <v>0.33346420951817363</v>
      </c>
      <c r="DX2903" s="21">
        <v>0.33604283456716266</v>
      </c>
    </row>
    <row r="2904" spans="1:128" x14ac:dyDescent="0.25">
      <c r="A2904" s="1" t="s">
        <v>392</v>
      </c>
      <c r="B2904" s="58" t="s">
        <v>393</v>
      </c>
      <c r="C2904" s="85">
        <v>2020</v>
      </c>
      <c r="D2904" s="3">
        <v>44092</v>
      </c>
      <c r="BY2904" s="4"/>
      <c r="DV2904" s="21">
        <v>0.32719315365693069</v>
      </c>
      <c r="DW2904" s="21">
        <v>0.33321955492571709</v>
      </c>
      <c r="DX2904" s="21">
        <v>0.33604283456716266</v>
      </c>
    </row>
    <row r="2905" spans="1:128" x14ac:dyDescent="0.25">
      <c r="A2905" s="1" t="s">
        <v>392</v>
      </c>
      <c r="B2905" s="58" t="s">
        <v>393</v>
      </c>
      <c r="C2905" s="85">
        <v>2020</v>
      </c>
      <c r="D2905" s="3">
        <v>44093</v>
      </c>
      <c r="BY2905" s="4"/>
      <c r="DV2905" s="21">
        <v>0.32430652437648982</v>
      </c>
      <c r="DW2905" s="21">
        <v>0.3330972276294889</v>
      </c>
      <c r="DX2905" s="21">
        <v>0.3355613978414218</v>
      </c>
    </row>
    <row r="2906" spans="1:128" x14ac:dyDescent="0.25">
      <c r="A2906" s="1" t="s">
        <v>392</v>
      </c>
      <c r="B2906" s="58" t="s">
        <v>393</v>
      </c>
      <c r="C2906" s="85">
        <v>2020</v>
      </c>
      <c r="D2906" s="3">
        <v>44094</v>
      </c>
      <c r="BY2906" s="4"/>
      <c r="DV2906" s="21">
        <v>0.32217292882138138</v>
      </c>
      <c r="DW2906" s="21">
        <v>0.33273024574080418</v>
      </c>
      <c r="DX2906" s="21">
        <v>0.33507996111568084</v>
      </c>
    </row>
    <row r="2907" spans="1:128" x14ac:dyDescent="0.25">
      <c r="A2907" s="1" t="s">
        <v>392</v>
      </c>
      <c r="B2907" s="58" t="s">
        <v>393</v>
      </c>
      <c r="C2907" s="85">
        <v>2020</v>
      </c>
      <c r="D2907" s="3">
        <v>44095</v>
      </c>
      <c r="BY2907" s="4"/>
      <c r="DV2907" s="21">
        <v>0.31991382764538412</v>
      </c>
      <c r="DW2907" s="21">
        <v>0.3329749003332606</v>
      </c>
      <c r="DX2907" s="21">
        <v>0.33495960193424557</v>
      </c>
    </row>
    <row r="2908" spans="1:128" x14ac:dyDescent="0.25">
      <c r="A2908" s="1" t="s">
        <v>392</v>
      </c>
      <c r="B2908" s="58" t="s">
        <v>393</v>
      </c>
      <c r="C2908" s="85">
        <v>2020</v>
      </c>
      <c r="D2908" s="3">
        <v>44096</v>
      </c>
      <c r="BY2908" s="4"/>
      <c r="DV2908" s="21">
        <v>0.31803124333205307</v>
      </c>
      <c r="DW2908" s="21">
        <v>0.33224093655589126</v>
      </c>
      <c r="DX2908" s="21">
        <v>0.33483924275281035</v>
      </c>
    </row>
    <row r="2909" spans="1:128" x14ac:dyDescent="0.25">
      <c r="A2909" s="1" t="s">
        <v>392</v>
      </c>
      <c r="B2909" s="58" t="s">
        <v>393</v>
      </c>
      <c r="C2909" s="85">
        <v>2020</v>
      </c>
      <c r="D2909" s="3">
        <v>44097</v>
      </c>
      <c r="BY2909" s="4"/>
      <c r="DV2909" s="21">
        <v>0.31489360280983475</v>
      </c>
      <c r="DW2909" s="21">
        <v>0.33224093655589126</v>
      </c>
      <c r="DX2909" s="21">
        <v>0.33471888357137514</v>
      </c>
    </row>
    <row r="2910" spans="1:128" x14ac:dyDescent="0.25">
      <c r="A2910" s="1" t="s">
        <v>392</v>
      </c>
      <c r="B2910" s="58" t="s">
        <v>393</v>
      </c>
      <c r="C2910" s="85">
        <v>2020</v>
      </c>
      <c r="D2910" s="3">
        <v>44098</v>
      </c>
      <c r="BY2910" s="4"/>
      <c r="DV2910" s="21">
        <v>0.31137944542495016</v>
      </c>
      <c r="DW2910" s="21">
        <v>0.33077300900115242</v>
      </c>
      <c r="DX2910" s="21">
        <v>0.33544103865998653</v>
      </c>
    </row>
    <row r="2911" spans="1:128" x14ac:dyDescent="0.25">
      <c r="A2911" s="1" t="s">
        <v>392</v>
      </c>
      <c r="B2911" s="58" t="s">
        <v>393</v>
      </c>
      <c r="C2911" s="85">
        <v>2020</v>
      </c>
      <c r="D2911" s="3">
        <v>44099</v>
      </c>
      <c r="BY2911" s="4"/>
      <c r="DV2911" s="21">
        <v>0.30773978241917688</v>
      </c>
      <c r="DW2911" s="21">
        <v>0.32979439063132648</v>
      </c>
      <c r="DX2911" s="21">
        <v>0.33507996111568084</v>
      </c>
    </row>
    <row r="2912" spans="1:128" x14ac:dyDescent="0.25">
      <c r="A2912" s="1" t="s">
        <v>392</v>
      </c>
      <c r="B2912" s="58" t="s">
        <v>393</v>
      </c>
      <c r="C2912" s="85">
        <v>2020</v>
      </c>
      <c r="D2912" s="3">
        <v>44100</v>
      </c>
      <c r="BY2912" s="4"/>
      <c r="DV2912" s="21">
        <v>0.30623371496851204</v>
      </c>
      <c r="DW2912" s="21">
        <v>0.32857111766904412</v>
      </c>
      <c r="DX2912" s="21">
        <v>0.33447816520850471</v>
      </c>
    </row>
    <row r="2913" spans="1:128" x14ac:dyDescent="0.25">
      <c r="A2913" s="1" t="s">
        <v>392</v>
      </c>
      <c r="B2913" s="58" t="s">
        <v>393</v>
      </c>
      <c r="C2913" s="85">
        <v>2020</v>
      </c>
      <c r="D2913" s="3">
        <v>44101</v>
      </c>
      <c r="BY2913" s="4"/>
      <c r="DV2913" s="21">
        <v>0.30297056882540496</v>
      </c>
      <c r="DW2913" s="21">
        <v>0.32710319011430528</v>
      </c>
      <c r="DX2913" s="21">
        <v>0.33339493257558761</v>
      </c>
    </row>
    <row r="2914" spans="1:128" x14ac:dyDescent="0.25">
      <c r="A2914" s="1" t="s">
        <v>392</v>
      </c>
      <c r="B2914" s="58" t="s">
        <v>393</v>
      </c>
      <c r="C2914" s="85">
        <v>2020</v>
      </c>
      <c r="D2914" s="3">
        <v>44102</v>
      </c>
      <c r="BY2914" s="4"/>
      <c r="DV2914" s="21">
        <v>0.31276000725472625</v>
      </c>
      <c r="DW2914" s="21">
        <v>0.32808180848413121</v>
      </c>
      <c r="DX2914" s="21">
        <v>0.33303385503128191</v>
      </c>
    </row>
    <row r="2915" spans="1:128" x14ac:dyDescent="0.25">
      <c r="A2915" s="1" t="s">
        <v>392</v>
      </c>
      <c r="B2915" s="58" t="s">
        <v>393</v>
      </c>
      <c r="C2915" s="85">
        <v>2020</v>
      </c>
      <c r="D2915" s="3">
        <v>44103</v>
      </c>
      <c r="BY2915" s="4"/>
      <c r="DV2915" s="21">
        <v>0.30974787235339662</v>
      </c>
      <c r="DW2915" s="21">
        <v>0.32734784470676176</v>
      </c>
      <c r="DX2915" s="21">
        <v>0.33170990403549439</v>
      </c>
    </row>
    <row r="2916" spans="1:128" x14ac:dyDescent="0.25">
      <c r="A2916" s="1" t="s">
        <v>392</v>
      </c>
      <c r="B2916" s="58" t="s">
        <v>393</v>
      </c>
      <c r="C2916" s="85">
        <v>2020</v>
      </c>
      <c r="D2916" s="3">
        <v>44104</v>
      </c>
      <c r="BY2916" s="4"/>
      <c r="DV2916" s="21">
        <v>0.36220922188488758</v>
      </c>
      <c r="DW2916" s="21">
        <v>0.35670639580153862</v>
      </c>
      <c r="DX2916" s="21">
        <v>0.33507996111568084</v>
      </c>
    </row>
    <row r="2917" spans="1:128" x14ac:dyDescent="0.25">
      <c r="A2917" s="1" t="s">
        <v>392</v>
      </c>
      <c r="B2917" s="58" t="s">
        <v>393</v>
      </c>
      <c r="C2917" s="85">
        <v>2020</v>
      </c>
      <c r="D2917" s="3">
        <v>44105</v>
      </c>
      <c r="BY2917" s="4"/>
      <c r="DV2917" s="21">
        <v>0.35141573848845642</v>
      </c>
      <c r="DW2917" s="21">
        <v>0.35377054069206093</v>
      </c>
      <c r="DX2917" s="21">
        <v>0.33532067947855126</v>
      </c>
    </row>
    <row r="2918" spans="1:128" x14ac:dyDescent="0.25">
      <c r="A2918" s="1" t="s">
        <v>392</v>
      </c>
      <c r="B2918" s="58" t="s">
        <v>393</v>
      </c>
      <c r="C2918" s="85">
        <v>2020</v>
      </c>
      <c r="D2918" s="3">
        <v>44106</v>
      </c>
      <c r="BY2918" s="4"/>
      <c r="DV2918" s="21">
        <v>0.34438742371868736</v>
      </c>
      <c r="DW2918" s="21">
        <v>0.35279192232223505</v>
      </c>
      <c r="DX2918" s="21">
        <v>0.33580211620429223</v>
      </c>
    </row>
    <row r="2919" spans="1:128" x14ac:dyDescent="0.25">
      <c r="A2919" s="1" t="s">
        <v>392</v>
      </c>
      <c r="B2919" s="58" t="s">
        <v>393</v>
      </c>
      <c r="C2919" s="85">
        <v>2020</v>
      </c>
      <c r="D2919" s="3">
        <v>44107</v>
      </c>
      <c r="BY2919" s="4"/>
      <c r="DV2919" s="21">
        <v>0.3381121426742506</v>
      </c>
      <c r="DW2919" s="21">
        <v>0.35120166747126791</v>
      </c>
      <c r="DX2919" s="21">
        <v>0.33664463047433879</v>
      </c>
    </row>
    <row r="2920" spans="1:128" x14ac:dyDescent="0.25">
      <c r="A2920" s="1" t="s">
        <v>392</v>
      </c>
      <c r="B2920" s="58" t="s">
        <v>393</v>
      </c>
      <c r="C2920" s="85">
        <v>2020</v>
      </c>
      <c r="D2920" s="3">
        <v>44108</v>
      </c>
      <c r="BY2920" s="4"/>
      <c r="DV2920" s="21">
        <v>0.33183686162981385</v>
      </c>
      <c r="DW2920" s="21">
        <v>0.34961141262030088</v>
      </c>
      <c r="DX2920" s="21">
        <v>0.33676498965577401</v>
      </c>
    </row>
    <row r="2921" spans="1:128" x14ac:dyDescent="0.25">
      <c r="A2921" s="1" t="s">
        <v>392</v>
      </c>
      <c r="B2921" s="58" t="s">
        <v>393</v>
      </c>
      <c r="C2921" s="85">
        <v>2020</v>
      </c>
      <c r="D2921" s="3">
        <v>44109</v>
      </c>
      <c r="BY2921" s="4"/>
      <c r="DV2921" s="21">
        <v>0.32844820986581813</v>
      </c>
      <c r="DW2921" s="21">
        <v>0.34679788480705143</v>
      </c>
      <c r="DX2921" s="21">
        <v>0.33724642638151497</v>
      </c>
    </row>
    <row r="2922" spans="1:128" x14ac:dyDescent="0.25">
      <c r="A2922" s="1" t="s">
        <v>392</v>
      </c>
      <c r="B2922" s="58" t="s">
        <v>393</v>
      </c>
      <c r="C2922" s="85">
        <v>2020</v>
      </c>
      <c r="D2922" s="3">
        <v>44110</v>
      </c>
      <c r="BY2922" s="4"/>
      <c r="DV2922" s="21">
        <v>0.32405551313471237</v>
      </c>
      <c r="DW2922" s="21">
        <v>0.34569693914099731</v>
      </c>
      <c r="DX2922" s="21">
        <v>0.33652427129290358</v>
      </c>
    </row>
    <row r="2923" spans="1:128" x14ac:dyDescent="0.25">
      <c r="A2923" s="1" t="s">
        <v>392</v>
      </c>
      <c r="B2923" s="58" t="s">
        <v>393</v>
      </c>
      <c r="C2923" s="85">
        <v>2020</v>
      </c>
      <c r="D2923" s="3">
        <v>44111</v>
      </c>
      <c r="BY2923" s="4"/>
      <c r="DV2923" s="21">
        <v>0.32242394006315878</v>
      </c>
      <c r="DW2923" s="21">
        <v>0.34337272051266077</v>
      </c>
      <c r="DX2923" s="21">
        <v>0.33580211620429223</v>
      </c>
    </row>
    <row r="2924" spans="1:128" x14ac:dyDescent="0.25">
      <c r="A2924" s="1" t="s">
        <v>392</v>
      </c>
      <c r="B2924" s="58" t="s">
        <v>393</v>
      </c>
      <c r="C2924" s="85">
        <v>2020</v>
      </c>
      <c r="D2924" s="3">
        <v>44112</v>
      </c>
      <c r="BY2924" s="4"/>
      <c r="DV2924" s="21">
        <v>0.36873551417110173</v>
      </c>
      <c r="DW2924" s="21">
        <v>0.36465767005637406</v>
      </c>
      <c r="DX2924" s="21">
        <v>0.34085720182457191</v>
      </c>
    </row>
    <row r="2925" spans="1:128" x14ac:dyDescent="0.25">
      <c r="A2925" s="1" t="s">
        <v>392</v>
      </c>
      <c r="B2925" s="58" t="s">
        <v>393</v>
      </c>
      <c r="C2925" s="85">
        <v>2020</v>
      </c>
      <c r="D2925" s="3">
        <v>44113</v>
      </c>
      <c r="BY2925" s="4"/>
      <c r="DV2925" s="21">
        <v>0.35844405325822559</v>
      </c>
      <c r="DW2925" s="21">
        <v>0.36111017846575516</v>
      </c>
      <c r="DX2925" s="21">
        <v>0.33953325082878433</v>
      </c>
    </row>
    <row r="2926" spans="1:128" x14ac:dyDescent="0.25">
      <c r="A2926" s="1" t="s">
        <v>392</v>
      </c>
      <c r="B2926" s="58" t="s">
        <v>393</v>
      </c>
      <c r="C2926" s="85">
        <v>2020</v>
      </c>
      <c r="D2926" s="3">
        <v>44114</v>
      </c>
      <c r="BY2926" s="4"/>
      <c r="DV2926" s="21">
        <v>0.35103922162579027</v>
      </c>
      <c r="DW2926" s="21">
        <v>0.35939759631855983</v>
      </c>
      <c r="DX2926" s="21">
        <v>0.34013504673596051</v>
      </c>
    </row>
    <row r="2927" spans="1:128" x14ac:dyDescent="0.25">
      <c r="A2927" s="1" t="s">
        <v>392</v>
      </c>
      <c r="B2927" s="58" t="s">
        <v>393</v>
      </c>
      <c r="C2927" s="85">
        <v>2020</v>
      </c>
      <c r="D2927" s="3">
        <v>44115</v>
      </c>
      <c r="BY2927" s="4"/>
      <c r="DV2927" s="21">
        <v>0.34501495182313097</v>
      </c>
      <c r="DW2927" s="21">
        <v>0.35768501417136456</v>
      </c>
      <c r="DX2927" s="21">
        <v>0.34037576509883094</v>
      </c>
    </row>
    <row r="2928" spans="1:128" x14ac:dyDescent="0.25">
      <c r="A2928" s="1" t="s">
        <v>392</v>
      </c>
      <c r="B2928" s="58" t="s">
        <v>393</v>
      </c>
      <c r="C2928" s="85">
        <v>2020</v>
      </c>
      <c r="D2928" s="3">
        <v>44116</v>
      </c>
      <c r="BY2928" s="4"/>
      <c r="DV2928" s="21">
        <v>0.34099877195469147</v>
      </c>
      <c r="DW2928" s="21">
        <v>0.35621708661662566</v>
      </c>
      <c r="DX2928" s="21">
        <v>0.33989432837309003</v>
      </c>
    </row>
    <row r="2929" spans="1:128" x14ac:dyDescent="0.25">
      <c r="A2929" s="1" t="s">
        <v>392</v>
      </c>
      <c r="B2929" s="58" t="s">
        <v>393</v>
      </c>
      <c r="C2929" s="85">
        <v>2020</v>
      </c>
      <c r="D2929" s="3">
        <v>44117</v>
      </c>
      <c r="BY2929" s="4"/>
      <c r="DV2929" s="21">
        <v>0.33735910894891813</v>
      </c>
      <c r="DW2929" s="21">
        <v>0.35462683176565857</v>
      </c>
      <c r="DX2929" s="21">
        <v>0.34025540591739578</v>
      </c>
    </row>
    <row r="2930" spans="1:128" x14ac:dyDescent="0.25">
      <c r="A2930" s="1" t="s">
        <v>392</v>
      </c>
      <c r="B2930" s="58" t="s">
        <v>393</v>
      </c>
      <c r="C2930" s="85">
        <v>2020</v>
      </c>
      <c r="D2930" s="3">
        <v>44118</v>
      </c>
      <c r="BY2930" s="4"/>
      <c r="DV2930" s="21">
        <v>0.33183686162981391</v>
      </c>
      <c r="DW2930" s="21">
        <v>0.35169097665618088</v>
      </c>
      <c r="DX2930" s="21">
        <v>0.34061648346170142</v>
      </c>
    </row>
    <row r="2931" spans="1:128" x14ac:dyDescent="0.25">
      <c r="A2931" s="1" t="s">
        <v>392</v>
      </c>
      <c r="B2931" s="58" t="s">
        <v>393</v>
      </c>
      <c r="C2931" s="85">
        <v>2020</v>
      </c>
      <c r="D2931" s="3">
        <v>44119</v>
      </c>
      <c r="BY2931" s="4"/>
      <c r="DV2931" s="21">
        <v>0.32869922110759553</v>
      </c>
      <c r="DW2931" s="21">
        <v>0.348632794250475</v>
      </c>
      <c r="DX2931" s="21">
        <v>0.33929253246591384</v>
      </c>
    </row>
    <row r="2932" spans="1:128" x14ac:dyDescent="0.25">
      <c r="A2932" s="1" t="s">
        <v>392</v>
      </c>
      <c r="B2932" s="58" t="s">
        <v>393</v>
      </c>
      <c r="C2932" s="85">
        <v>2020</v>
      </c>
      <c r="D2932" s="3">
        <v>44120</v>
      </c>
      <c r="BY2932" s="4"/>
      <c r="DV2932" s="21">
        <v>0.32681663679426448</v>
      </c>
      <c r="DW2932" s="21">
        <v>0.3464309029183667</v>
      </c>
      <c r="DX2932" s="21">
        <v>0.33832965901443202</v>
      </c>
    </row>
    <row r="2933" spans="1:128" x14ac:dyDescent="0.25">
      <c r="A2933" s="1" t="s">
        <v>392</v>
      </c>
      <c r="B2933" s="58" t="s">
        <v>393</v>
      </c>
      <c r="C2933" s="85">
        <v>2020</v>
      </c>
      <c r="D2933" s="3">
        <v>44121</v>
      </c>
      <c r="BY2933" s="4"/>
      <c r="DV2933" s="21">
        <v>0.32468304123915603</v>
      </c>
      <c r="DW2933" s="21">
        <v>0.34496297536362786</v>
      </c>
      <c r="DX2933" s="21">
        <v>0.33760750392582067</v>
      </c>
    </row>
    <row r="2934" spans="1:128" x14ac:dyDescent="0.25">
      <c r="A2934" s="1" t="s">
        <v>392</v>
      </c>
      <c r="B2934" s="58" t="s">
        <v>393</v>
      </c>
      <c r="C2934" s="85">
        <v>2020</v>
      </c>
      <c r="D2934" s="3">
        <v>44122</v>
      </c>
      <c r="BY2934" s="4"/>
      <c r="DV2934" s="21">
        <v>0.32355349065115735</v>
      </c>
      <c r="DW2934" s="21">
        <v>0.34373970240134549</v>
      </c>
      <c r="DX2934" s="21">
        <v>0.33652427129290363</v>
      </c>
    </row>
    <row r="2935" spans="1:128" x14ac:dyDescent="0.25">
      <c r="A2935" s="1" t="s">
        <v>392</v>
      </c>
      <c r="B2935" s="58" t="s">
        <v>393</v>
      </c>
      <c r="C2935" s="85">
        <v>2020</v>
      </c>
      <c r="D2935" s="3">
        <v>44123</v>
      </c>
      <c r="BY2935" s="4"/>
      <c r="DV2935" s="21">
        <v>0.32167090633782641</v>
      </c>
      <c r="DW2935" s="21">
        <v>0.34312806592020434</v>
      </c>
      <c r="DX2935" s="21">
        <v>0.33616319374859793</v>
      </c>
    </row>
    <row r="2936" spans="1:128" x14ac:dyDescent="0.25">
      <c r="A2936" s="1" t="s">
        <v>392</v>
      </c>
      <c r="B2936" s="58" t="s">
        <v>393</v>
      </c>
      <c r="C2936" s="85">
        <v>2020</v>
      </c>
      <c r="D2936" s="3">
        <v>44124</v>
      </c>
      <c r="BY2936" s="4"/>
      <c r="DV2936" s="21">
        <v>0.31828225457383053</v>
      </c>
      <c r="DW2936" s="21">
        <v>0.34055919269941132</v>
      </c>
      <c r="DX2936" s="21">
        <v>0.33616319374859788</v>
      </c>
    </row>
    <row r="2937" spans="1:128" x14ac:dyDescent="0.25">
      <c r="A2937" s="1" t="s">
        <v>392</v>
      </c>
      <c r="B2937" s="58" t="s">
        <v>393</v>
      </c>
      <c r="C2937" s="85">
        <v>2020</v>
      </c>
      <c r="D2937" s="3">
        <v>44125</v>
      </c>
      <c r="BY2937" s="4"/>
      <c r="DV2937" s="21">
        <v>0.31589764777694462</v>
      </c>
      <c r="DW2937" s="21">
        <v>0.33958057432958549</v>
      </c>
      <c r="DX2937" s="21">
        <v>0.33616319374859788</v>
      </c>
    </row>
    <row r="2938" spans="1:128" x14ac:dyDescent="0.25">
      <c r="A2938" s="1" t="s">
        <v>392</v>
      </c>
      <c r="B2938" s="58" t="s">
        <v>393</v>
      </c>
      <c r="C2938" s="85">
        <v>2020</v>
      </c>
      <c r="D2938" s="3">
        <v>44126</v>
      </c>
      <c r="BY2938" s="4"/>
      <c r="DV2938" s="21">
        <v>0.35492989587334101</v>
      </c>
      <c r="DW2938" s="21">
        <v>0.35462683176565862</v>
      </c>
      <c r="DX2938" s="21">
        <v>0.33592247538572745</v>
      </c>
    </row>
    <row r="2939" spans="1:128" x14ac:dyDescent="0.25">
      <c r="A2939" s="1" t="s">
        <v>392</v>
      </c>
      <c r="B2939" s="58" t="s">
        <v>393</v>
      </c>
      <c r="C2939" s="85">
        <v>2020</v>
      </c>
      <c r="D2939" s="3">
        <v>44127</v>
      </c>
      <c r="BY2939" s="4"/>
      <c r="DV2939" s="21">
        <v>0.34476394058135351</v>
      </c>
      <c r="DW2939" s="21">
        <v>0.35328123150714796</v>
      </c>
      <c r="DX2939" s="21">
        <v>0.33664463047433885</v>
      </c>
    </row>
    <row r="2940" spans="1:128" x14ac:dyDescent="0.25">
      <c r="A2940" s="1" t="s">
        <v>392</v>
      </c>
      <c r="B2940" s="58" t="s">
        <v>393</v>
      </c>
      <c r="C2940" s="85">
        <v>2020</v>
      </c>
      <c r="D2940" s="3">
        <v>44128</v>
      </c>
      <c r="BY2940" s="4"/>
      <c r="DV2940" s="21">
        <v>0.33798663705336185</v>
      </c>
      <c r="DW2940" s="21">
        <v>0.35156864935995269</v>
      </c>
      <c r="DX2940" s="21">
        <v>0.33700570801864449</v>
      </c>
    </row>
    <row r="2941" spans="1:128" x14ac:dyDescent="0.25">
      <c r="A2941" s="1" t="s">
        <v>392</v>
      </c>
      <c r="B2941" s="58" t="s">
        <v>393</v>
      </c>
      <c r="C2941" s="85">
        <v>2020</v>
      </c>
      <c r="D2941" s="3">
        <v>44129</v>
      </c>
      <c r="BY2941" s="4"/>
      <c r="DV2941" s="21">
        <v>0.33271540097603497</v>
      </c>
      <c r="DW2941" s="21">
        <v>0.35034537639767027</v>
      </c>
      <c r="DX2941" s="21">
        <v>0.33652427129290363</v>
      </c>
    </row>
    <row r="2942" spans="1:128" x14ac:dyDescent="0.25">
      <c r="A2942" s="1" t="s">
        <v>392</v>
      </c>
      <c r="B2942" s="58" t="s">
        <v>393</v>
      </c>
      <c r="C2942" s="85">
        <v>2020</v>
      </c>
      <c r="D2942" s="3">
        <v>44130</v>
      </c>
      <c r="BY2942" s="4"/>
      <c r="DV2942" s="21">
        <v>0.33196236725070261</v>
      </c>
      <c r="DW2942" s="21">
        <v>0.34802115776933379</v>
      </c>
      <c r="DX2942" s="21">
        <v>0.33652427129290363</v>
      </c>
    </row>
    <row r="2943" spans="1:128" x14ac:dyDescent="0.25">
      <c r="A2943" s="1" t="s">
        <v>392</v>
      </c>
      <c r="B2943" s="58" t="s">
        <v>393</v>
      </c>
      <c r="C2943" s="85">
        <v>2020</v>
      </c>
      <c r="D2943" s="3">
        <v>44131</v>
      </c>
      <c r="BY2943" s="4"/>
      <c r="DV2943" s="21">
        <v>0.33773562581158439</v>
      </c>
      <c r="DW2943" s="21">
        <v>0.34594159373345379</v>
      </c>
      <c r="DX2943" s="21">
        <v>0.33580211620429223</v>
      </c>
    </row>
    <row r="2944" spans="1:128" x14ac:dyDescent="0.25">
      <c r="A2944" s="1" t="s">
        <v>392</v>
      </c>
      <c r="B2944" s="58" t="s">
        <v>393</v>
      </c>
      <c r="C2944" s="85">
        <v>2020</v>
      </c>
      <c r="D2944" s="3">
        <v>44132</v>
      </c>
      <c r="BY2944" s="4"/>
      <c r="DV2944" s="21">
        <v>0.33497450215203223</v>
      </c>
      <c r="DW2944" s="21">
        <v>0.34618624832591033</v>
      </c>
      <c r="DX2944" s="21">
        <v>0.33447816520850471</v>
      </c>
    </row>
    <row r="2945" spans="1:128" x14ac:dyDescent="0.25">
      <c r="A2945" s="1" t="s">
        <v>392</v>
      </c>
      <c r="B2945" s="58" t="s">
        <v>393</v>
      </c>
      <c r="C2945" s="85">
        <v>2020</v>
      </c>
      <c r="D2945" s="3">
        <v>44133</v>
      </c>
      <c r="BY2945" s="4"/>
      <c r="DV2945" s="21">
        <v>0.33233888411336882</v>
      </c>
      <c r="DW2945" s="21">
        <v>0.34569693914099731</v>
      </c>
      <c r="DX2945" s="21">
        <v>0.33363565093845804</v>
      </c>
    </row>
    <row r="2946" spans="1:128" x14ac:dyDescent="0.25">
      <c r="A2946" s="1" t="s">
        <v>392</v>
      </c>
      <c r="B2946" s="58" t="s">
        <v>393</v>
      </c>
      <c r="C2946" s="85">
        <v>2020</v>
      </c>
      <c r="D2946" s="3">
        <v>44134</v>
      </c>
      <c r="BY2946" s="4"/>
      <c r="DV2946" s="21">
        <v>0.33045629980003777</v>
      </c>
      <c r="DW2946" s="21">
        <v>0.34532995725231264</v>
      </c>
      <c r="DX2946" s="21">
        <v>0.3332745733941524</v>
      </c>
    </row>
    <row r="2947" spans="1:128" x14ac:dyDescent="0.25">
      <c r="A2947" s="1" t="s">
        <v>392</v>
      </c>
      <c r="B2947" s="58" t="s">
        <v>393</v>
      </c>
      <c r="C2947" s="85">
        <v>2020</v>
      </c>
      <c r="D2947" s="3">
        <v>44135</v>
      </c>
      <c r="BY2947" s="4"/>
      <c r="DV2947" s="21">
        <v>0.32731865927781945</v>
      </c>
      <c r="DW2947" s="21">
        <v>0.34520762995608434</v>
      </c>
      <c r="DX2947" s="21">
        <v>0.33327457339415234</v>
      </c>
    </row>
    <row r="2948" spans="1:128" x14ac:dyDescent="0.25">
      <c r="A2948" s="1" t="s">
        <v>392</v>
      </c>
      <c r="B2948" s="58" t="s">
        <v>393</v>
      </c>
      <c r="C2948" s="85">
        <v>2020</v>
      </c>
      <c r="D2948" s="3">
        <v>44136</v>
      </c>
      <c r="BY2948" s="4"/>
      <c r="DV2948" s="21">
        <v>0.3235534906511574</v>
      </c>
      <c r="DW2948" s="21">
        <v>0.3442290115862584</v>
      </c>
      <c r="DX2948" s="21">
        <v>0.33435780602706944</v>
      </c>
    </row>
    <row r="2949" spans="1:128" x14ac:dyDescent="0.25">
      <c r="A2949" s="1" t="s">
        <v>392</v>
      </c>
      <c r="B2949" s="58" t="s">
        <v>393</v>
      </c>
      <c r="C2949" s="85">
        <v>2020</v>
      </c>
      <c r="D2949" s="3">
        <v>44137</v>
      </c>
      <c r="BY2949" s="4"/>
      <c r="DV2949" s="21">
        <v>0.35756551391200442</v>
      </c>
      <c r="DW2949" s="21">
        <v>0.35499381365434335</v>
      </c>
      <c r="DX2949" s="21">
        <v>0.33267277748697621</v>
      </c>
    </row>
    <row r="2950" spans="1:128" x14ac:dyDescent="0.25">
      <c r="A2950" s="1" t="s">
        <v>392</v>
      </c>
      <c r="B2950" s="58" t="s">
        <v>393</v>
      </c>
      <c r="C2950" s="85">
        <v>2020</v>
      </c>
      <c r="D2950" s="3">
        <v>44138</v>
      </c>
      <c r="BY2950" s="4"/>
      <c r="DV2950" s="21">
        <v>0.35241978345556629</v>
      </c>
      <c r="DW2950" s="21">
        <v>0.352791922322235</v>
      </c>
      <c r="DX2950" s="21">
        <v>0.33231169994267051</v>
      </c>
    </row>
    <row r="2951" spans="1:128" x14ac:dyDescent="0.25">
      <c r="A2951" s="1" t="s">
        <v>392</v>
      </c>
      <c r="B2951" s="58" t="s">
        <v>393</v>
      </c>
      <c r="C2951" s="85">
        <v>2020</v>
      </c>
      <c r="D2951" s="3">
        <v>44139</v>
      </c>
      <c r="BY2951" s="4"/>
      <c r="DV2951" s="21">
        <v>0.34677203051557326</v>
      </c>
      <c r="DW2951" s="21">
        <v>0.35328123150714796</v>
      </c>
      <c r="DX2951" s="21">
        <v>0.33195062239836487</v>
      </c>
    </row>
    <row r="2952" spans="1:128" x14ac:dyDescent="0.25">
      <c r="A2952" s="1" t="s">
        <v>392</v>
      </c>
      <c r="B2952" s="58" t="s">
        <v>393</v>
      </c>
      <c r="C2952" s="85">
        <v>2020</v>
      </c>
      <c r="D2952" s="3">
        <v>44140</v>
      </c>
      <c r="BY2952" s="4"/>
      <c r="DV2952" s="21">
        <v>0.33974371574580414</v>
      </c>
      <c r="DW2952" s="21">
        <v>0.35364821339583274</v>
      </c>
      <c r="DX2952" s="21">
        <v>0.33291349584984675</v>
      </c>
    </row>
    <row r="2953" spans="1:128" x14ac:dyDescent="0.25">
      <c r="A2953" s="1" t="s">
        <v>392</v>
      </c>
      <c r="B2953" s="58" t="s">
        <v>393</v>
      </c>
      <c r="C2953" s="85">
        <v>2020</v>
      </c>
      <c r="D2953" s="3">
        <v>44141</v>
      </c>
      <c r="BY2953" s="4"/>
      <c r="DV2953" s="21">
        <v>0.33359394032225614</v>
      </c>
      <c r="DW2953" s="21">
        <v>0.35059003099012676</v>
      </c>
      <c r="DX2953" s="21">
        <v>0.3321913407612353</v>
      </c>
    </row>
    <row r="2954" spans="1:128" x14ac:dyDescent="0.25">
      <c r="A2954" s="1" t="s">
        <v>392</v>
      </c>
      <c r="B2954" s="58" t="s">
        <v>393</v>
      </c>
      <c r="C2954" s="85">
        <v>2020</v>
      </c>
      <c r="D2954" s="3">
        <v>44142</v>
      </c>
      <c r="BY2954" s="4"/>
      <c r="DV2954" s="21">
        <v>0.34514045744401972</v>
      </c>
      <c r="DW2954" s="21">
        <v>0.34777650317687736</v>
      </c>
      <c r="DX2954" s="21">
        <v>0.33219134076123535</v>
      </c>
    </row>
    <row r="2955" spans="1:128" x14ac:dyDescent="0.25">
      <c r="A2955" s="1" t="s">
        <v>392</v>
      </c>
      <c r="B2955" s="58" t="s">
        <v>393</v>
      </c>
      <c r="C2955" s="85">
        <v>2020</v>
      </c>
      <c r="D2955" s="3">
        <v>44143</v>
      </c>
      <c r="BY2955" s="4"/>
      <c r="DV2955" s="21">
        <v>0.38530225612841468</v>
      </c>
      <c r="DW2955" s="21">
        <v>0.3921813117077273</v>
      </c>
      <c r="DX2955" s="21">
        <v>0.38322363368977291</v>
      </c>
    </row>
    <row r="2956" spans="1:128" x14ac:dyDescent="0.25">
      <c r="A2956" s="1" t="s">
        <v>392</v>
      </c>
      <c r="B2956" s="58" t="s">
        <v>393</v>
      </c>
      <c r="C2956" s="85">
        <v>2020</v>
      </c>
      <c r="D2956" s="3">
        <v>44144</v>
      </c>
      <c r="BY2956" s="4"/>
      <c r="DV2956" s="21">
        <v>0.37438326711109488</v>
      </c>
      <c r="DW2956" s="21">
        <v>0.38630960148877191</v>
      </c>
      <c r="DX2956" s="21">
        <v>0.37239130736060216</v>
      </c>
    </row>
    <row r="2957" spans="1:128" x14ac:dyDescent="0.25">
      <c r="A2957" s="1" t="s">
        <v>392</v>
      </c>
      <c r="B2957" s="58" t="s">
        <v>393</v>
      </c>
      <c r="C2957" s="85">
        <v>2020</v>
      </c>
      <c r="D2957" s="3">
        <v>44145</v>
      </c>
      <c r="BY2957" s="4"/>
      <c r="DV2957" s="21">
        <v>0.3671039410995483</v>
      </c>
      <c r="DW2957" s="21">
        <v>0.38325141908306604</v>
      </c>
      <c r="DX2957" s="21">
        <v>0.36986376455046238</v>
      </c>
    </row>
    <row r="2958" spans="1:128" x14ac:dyDescent="0.25">
      <c r="A2958" s="1" t="s">
        <v>392</v>
      </c>
      <c r="B2958" s="58" t="s">
        <v>393</v>
      </c>
      <c r="C2958" s="85">
        <v>2020</v>
      </c>
      <c r="D2958" s="3">
        <v>44146</v>
      </c>
      <c r="BY2958" s="4"/>
      <c r="DV2958" s="21">
        <v>0.36133068253866646</v>
      </c>
      <c r="DW2958" s="21">
        <v>0.38117185504718598</v>
      </c>
      <c r="DX2958" s="21">
        <v>0.3681787360103691</v>
      </c>
    </row>
    <row r="2959" spans="1:128" x14ac:dyDescent="0.25">
      <c r="A2959" s="1" t="s">
        <v>392</v>
      </c>
      <c r="B2959" s="58" t="s">
        <v>393</v>
      </c>
      <c r="C2959" s="85">
        <v>2020</v>
      </c>
      <c r="D2959" s="3">
        <v>44147</v>
      </c>
      <c r="BY2959" s="4"/>
      <c r="DV2959" s="21">
        <v>0.3566869745657833</v>
      </c>
      <c r="DW2959" s="21">
        <v>0.37884763641884944</v>
      </c>
      <c r="DX2959" s="21">
        <v>0.36757694010319297</v>
      </c>
    </row>
    <row r="2960" spans="1:128" x14ac:dyDescent="0.25">
      <c r="A2960" s="1" t="s">
        <v>392</v>
      </c>
      <c r="B2960" s="58" t="s">
        <v>393</v>
      </c>
      <c r="C2960" s="85">
        <v>2020</v>
      </c>
      <c r="D2960" s="3">
        <v>44148</v>
      </c>
      <c r="BY2960" s="4"/>
      <c r="DV2960" s="21">
        <v>0.35304731156001001</v>
      </c>
      <c r="DW2960" s="21">
        <v>0.37799134534525181</v>
      </c>
      <c r="DX2960" s="21">
        <v>0.36613262992597023</v>
      </c>
    </row>
    <row r="2961" spans="1:128" x14ac:dyDescent="0.25">
      <c r="A2961" s="1" t="s">
        <v>392</v>
      </c>
      <c r="B2961" s="58" t="s">
        <v>393</v>
      </c>
      <c r="C2961" s="85">
        <v>2020</v>
      </c>
      <c r="D2961" s="3">
        <v>44149</v>
      </c>
      <c r="BY2961" s="4"/>
      <c r="DV2961" s="21">
        <v>0.34739955862001692</v>
      </c>
      <c r="DW2961" s="21">
        <v>0.37603410860560005</v>
      </c>
      <c r="DX2961" s="21">
        <v>0.36541047483735883</v>
      </c>
    </row>
    <row r="2962" spans="1:128" x14ac:dyDescent="0.25">
      <c r="A2962" s="1" t="s">
        <v>392</v>
      </c>
      <c r="B2962" s="58" t="s">
        <v>393</v>
      </c>
      <c r="C2962" s="85">
        <v>2020</v>
      </c>
      <c r="D2962" s="3">
        <v>44150</v>
      </c>
      <c r="BY2962" s="4"/>
      <c r="DV2962" s="21">
        <v>0.34325787313068867</v>
      </c>
      <c r="DW2962" s="21">
        <v>0.3732205807923506</v>
      </c>
      <c r="DX2962" s="21">
        <v>0.36480867893018276</v>
      </c>
    </row>
    <row r="2963" spans="1:128" x14ac:dyDescent="0.25">
      <c r="A2963" s="1" t="s">
        <v>392</v>
      </c>
      <c r="B2963" s="58" t="s">
        <v>393</v>
      </c>
      <c r="C2963" s="85">
        <v>2020</v>
      </c>
      <c r="D2963" s="3">
        <v>44151</v>
      </c>
      <c r="BY2963" s="4"/>
      <c r="DV2963" s="21">
        <v>0.33773562581158434</v>
      </c>
      <c r="DW2963" s="21">
        <v>0.37004007109041637</v>
      </c>
      <c r="DX2963" s="21">
        <v>0.3632440095715247</v>
      </c>
    </row>
    <row r="2964" spans="1:128" x14ac:dyDescent="0.25">
      <c r="A2964" s="1" t="s">
        <v>392</v>
      </c>
      <c r="B2964" s="58" t="s">
        <v>393</v>
      </c>
      <c r="C2964" s="85">
        <v>2020</v>
      </c>
      <c r="D2964" s="3">
        <v>44152</v>
      </c>
      <c r="BY2964" s="4"/>
      <c r="DV2964" s="21">
        <v>0.3335939403222562</v>
      </c>
      <c r="DW2964" s="21">
        <v>0.36624792490734115</v>
      </c>
      <c r="DX2964" s="21">
        <v>0.3621607769386076</v>
      </c>
    </row>
    <row r="2965" spans="1:128" x14ac:dyDescent="0.25">
      <c r="A2965" s="1" t="s">
        <v>392</v>
      </c>
      <c r="B2965" s="58" t="s">
        <v>393</v>
      </c>
      <c r="C2965" s="85">
        <v>2020</v>
      </c>
      <c r="D2965" s="3">
        <v>44153</v>
      </c>
      <c r="BY2965" s="4"/>
      <c r="DV2965" s="21">
        <v>0.35041169352134655</v>
      </c>
      <c r="DW2965" s="21">
        <v>0.36734887057339516</v>
      </c>
      <c r="DX2965" s="21">
        <v>0.36023503003564394</v>
      </c>
    </row>
    <row r="2966" spans="1:128" x14ac:dyDescent="0.25">
      <c r="A2966" s="1" t="s">
        <v>392</v>
      </c>
      <c r="B2966" s="58" t="s">
        <v>393</v>
      </c>
      <c r="C2966" s="85">
        <v>2020</v>
      </c>
      <c r="D2966" s="3">
        <v>44154</v>
      </c>
      <c r="BY2966" s="4"/>
      <c r="DV2966" s="21">
        <v>0.34576798554846339</v>
      </c>
      <c r="DW2966" s="21">
        <v>0.36441301546391747</v>
      </c>
      <c r="DX2966" s="21">
        <v>0.35782784640693932</v>
      </c>
    </row>
    <row r="2967" spans="1:128" x14ac:dyDescent="0.25">
      <c r="A2967" s="1" t="s">
        <v>392</v>
      </c>
      <c r="B2967" t="s">
        <v>379</v>
      </c>
      <c r="C2967" s="85">
        <v>2020</v>
      </c>
      <c r="D2967" s="3">
        <v>44041</v>
      </c>
      <c r="BY2967" s="4"/>
      <c r="DV2967" s="21">
        <v>0.35573755250288192</v>
      </c>
      <c r="DW2967" s="21">
        <v>0.34306633088177768</v>
      </c>
      <c r="DX2967" s="21">
        <v>0.34302378134641254</v>
      </c>
    </row>
    <row r="2968" spans="1:128" x14ac:dyDescent="0.25">
      <c r="A2968" s="1" t="s">
        <v>392</v>
      </c>
      <c r="B2968" t="s">
        <v>379</v>
      </c>
      <c r="C2968" s="85">
        <v>2020</v>
      </c>
      <c r="D2968" s="3">
        <v>44042</v>
      </c>
      <c r="BY2968" s="4"/>
      <c r="DV2968" s="21">
        <v>0.35431975790957326</v>
      </c>
      <c r="DW2968" s="21">
        <v>0.34503303145293795</v>
      </c>
      <c r="DX2968" s="21">
        <v>0.34607967249426475</v>
      </c>
    </row>
    <row r="2969" spans="1:128" x14ac:dyDescent="0.25">
      <c r="A2969" s="1" t="s">
        <v>392</v>
      </c>
      <c r="B2969" t="s">
        <v>379</v>
      </c>
      <c r="C2969" s="85">
        <v>2020</v>
      </c>
      <c r="D2969" s="3">
        <v>44043</v>
      </c>
      <c r="BY2969" s="4"/>
      <c r="DV2969" s="21">
        <v>0.35264418248111773</v>
      </c>
      <c r="DW2969" s="21">
        <v>0.34552470659572804</v>
      </c>
      <c r="DX2969" s="21">
        <v>0.34798960446167237</v>
      </c>
    </row>
    <row r="2970" spans="1:128" x14ac:dyDescent="0.25">
      <c r="A2970" s="1" t="s">
        <v>392</v>
      </c>
      <c r="B2970" t="s">
        <v>379</v>
      </c>
      <c r="C2970" s="85">
        <v>2020</v>
      </c>
      <c r="D2970" s="3">
        <v>44044</v>
      </c>
      <c r="BY2970" s="4"/>
      <c r="DV2970" s="21">
        <v>0.35083971663508856</v>
      </c>
      <c r="DW2970" s="21">
        <v>0.34589346295282059</v>
      </c>
      <c r="DX2970" s="21">
        <v>0.35002686522690724</v>
      </c>
    </row>
    <row r="2971" spans="1:128" x14ac:dyDescent="0.25">
      <c r="A2971" s="1" t="s">
        <v>392</v>
      </c>
      <c r="B2971" t="s">
        <v>379</v>
      </c>
      <c r="C2971" s="85">
        <v>2020</v>
      </c>
      <c r="D2971" s="3">
        <v>44045</v>
      </c>
      <c r="BY2971" s="4"/>
      <c r="DV2971" s="21">
        <v>0.34851968911876546</v>
      </c>
      <c r="DW2971" s="21">
        <v>0.34577054416712311</v>
      </c>
      <c r="DX2971" s="21">
        <v>0.35091816681169741</v>
      </c>
    </row>
    <row r="2972" spans="1:128" x14ac:dyDescent="0.25">
      <c r="A2972" s="1" t="s">
        <v>392</v>
      </c>
      <c r="B2972" t="s">
        <v>379</v>
      </c>
      <c r="C2972" s="85">
        <v>2020</v>
      </c>
      <c r="D2972" s="3">
        <v>44046</v>
      </c>
      <c r="BY2972" s="4"/>
      <c r="DV2972" s="21">
        <v>0.34723078494303039</v>
      </c>
      <c r="DW2972" s="21">
        <v>0.34564762538142557</v>
      </c>
      <c r="DX2972" s="21">
        <v>0.35142748200300611</v>
      </c>
    </row>
    <row r="2973" spans="1:128" x14ac:dyDescent="0.25">
      <c r="A2973" s="1" t="s">
        <v>392</v>
      </c>
      <c r="B2973" t="s">
        <v>379</v>
      </c>
      <c r="C2973" s="85">
        <v>2020</v>
      </c>
      <c r="D2973" s="3">
        <v>44047</v>
      </c>
      <c r="BY2973" s="4"/>
      <c r="DV2973" s="21">
        <v>0.34619966160244225</v>
      </c>
      <c r="DW2973" s="21">
        <v>0.34491011266724042</v>
      </c>
      <c r="DX2973" s="21">
        <v>0.35168213959866046</v>
      </c>
    </row>
    <row r="2974" spans="1:128" x14ac:dyDescent="0.25">
      <c r="A2974" s="1" t="s">
        <v>392</v>
      </c>
      <c r="B2974" t="s">
        <v>379</v>
      </c>
      <c r="C2974" s="85">
        <v>2020</v>
      </c>
      <c r="D2974" s="3">
        <v>44048</v>
      </c>
      <c r="BY2974" s="4"/>
      <c r="DV2974" s="21">
        <v>0.34594188076729526</v>
      </c>
      <c r="DW2974" s="21">
        <v>0.34368092481026524</v>
      </c>
      <c r="DX2974" s="21">
        <v>0.35244611238562357</v>
      </c>
    </row>
    <row r="2975" spans="1:128" x14ac:dyDescent="0.25">
      <c r="A2975" s="1" t="s">
        <v>392</v>
      </c>
      <c r="B2975" t="s">
        <v>379</v>
      </c>
      <c r="C2975" s="85">
        <v>2020</v>
      </c>
      <c r="D2975" s="3">
        <v>44049</v>
      </c>
      <c r="BY2975" s="4"/>
      <c r="DV2975" s="21">
        <v>0.34478186700913371</v>
      </c>
      <c r="DW2975" s="21">
        <v>0.34368092481026524</v>
      </c>
      <c r="DX2975" s="21">
        <v>0.35231878358779639</v>
      </c>
    </row>
    <row r="2976" spans="1:128" x14ac:dyDescent="0.25">
      <c r="A2976" s="1" t="s">
        <v>392</v>
      </c>
      <c r="B2976" t="s">
        <v>379</v>
      </c>
      <c r="C2976" s="85">
        <v>2020</v>
      </c>
      <c r="D2976" s="3">
        <v>44050</v>
      </c>
      <c r="BY2976" s="4"/>
      <c r="DV2976" s="21">
        <v>0.34310629158067812</v>
      </c>
      <c r="DW2976" s="21">
        <v>0.34343508723887023</v>
      </c>
      <c r="DX2976" s="21">
        <v>0.35257344118345074</v>
      </c>
    </row>
    <row r="2977" spans="1:128" x14ac:dyDescent="0.25">
      <c r="A2977" s="1" t="s">
        <v>392</v>
      </c>
      <c r="B2977" t="s">
        <v>379</v>
      </c>
      <c r="C2977" s="85">
        <v>2020</v>
      </c>
      <c r="D2977" s="3">
        <v>44051</v>
      </c>
      <c r="BY2977" s="4"/>
      <c r="DV2977" s="21">
        <v>0.34117293531707549</v>
      </c>
      <c r="DW2977" s="21">
        <v>0.34331216845317269</v>
      </c>
      <c r="DX2977" s="21">
        <v>0.35282809877910509</v>
      </c>
    </row>
    <row r="2978" spans="1:128" x14ac:dyDescent="0.25">
      <c r="A2978" s="1" t="s">
        <v>392</v>
      </c>
      <c r="B2978" t="s">
        <v>379</v>
      </c>
      <c r="C2978" s="85">
        <v>2020</v>
      </c>
      <c r="D2978" s="3">
        <v>44052</v>
      </c>
      <c r="BY2978" s="4"/>
      <c r="DV2978" s="21">
        <v>0.34001292155891394</v>
      </c>
      <c r="DW2978" s="21">
        <v>0.342205899381895</v>
      </c>
      <c r="DX2978" s="21">
        <v>0.35193679719431487</v>
      </c>
    </row>
    <row r="2979" spans="1:128" x14ac:dyDescent="0.25">
      <c r="A2979" s="1" t="s">
        <v>392</v>
      </c>
      <c r="B2979" t="s">
        <v>379</v>
      </c>
      <c r="C2979" s="85">
        <v>2020</v>
      </c>
      <c r="D2979" s="3">
        <v>44053</v>
      </c>
      <c r="BY2979" s="4"/>
      <c r="DV2979" s="21">
        <v>0.33911068863589938</v>
      </c>
      <c r="DW2979" s="21">
        <v>0.34171422423910491</v>
      </c>
      <c r="DX2979" s="21">
        <v>0.35142748200300616</v>
      </c>
    </row>
    <row r="2980" spans="1:128" x14ac:dyDescent="0.25">
      <c r="A2980" s="1" t="s">
        <v>392</v>
      </c>
      <c r="B2980" t="s">
        <v>379</v>
      </c>
      <c r="C2980" s="85">
        <v>2020</v>
      </c>
      <c r="D2980" s="3">
        <v>44054</v>
      </c>
      <c r="BY2980" s="4"/>
      <c r="DV2980" s="21">
        <v>0.33782178446016431</v>
      </c>
      <c r="DW2980" s="21">
        <v>0.34085379273922234</v>
      </c>
      <c r="DX2980" s="21">
        <v>0.35079083801387029</v>
      </c>
    </row>
    <row r="2981" spans="1:128" x14ac:dyDescent="0.25">
      <c r="A2981" s="1" t="s">
        <v>392</v>
      </c>
      <c r="B2981" t="s">
        <v>379</v>
      </c>
      <c r="C2981" s="85">
        <v>2020</v>
      </c>
      <c r="D2981" s="3">
        <v>44055</v>
      </c>
      <c r="BY2981" s="4"/>
      <c r="DV2981" s="21">
        <v>0.33691955153714975</v>
      </c>
      <c r="DW2981" s="21">
        <v>0.34023919881073472</v>
      </c>
      <c r="DX2981" s="21">
        <v>0.35104549560952464</v>
      </c>
    </row>
    <row r="2982" spans="1:128" x14ac:dyDescent="0.25">
      <c r="A2982" s="1" t="s">
        <v>392</v>
      </c>
      <c r="B2982" t="s">
        <v>379</v>
      </c>
      <c r="C2982" s="85">
        <v>2020</v>
      </c>
      <c r="D2982" s="3">
        <v>44056</v>
      </c>
      <c r="BY2982" s="4"/>
      <c r="DV2982" s="21">
        <v>0.33550175694384116</v>
      </c>
      <c r="DW2982" s="21">
        <v>0.33999336123933965</v>
      </c>
      <c r="DX2982" s="21">
        <v>0.35040885162038876</v>
      </c>
    </row>
    <row r="2983" spans="1:128" x14ac:dyDescent="0.25">
      <c r="A2983" s="1" t="s">
        <v>392</v>
      </c>
      <c r="B2983" t="s">
        <v>379</v>
      </c>
      <c r="C2983" s="85">
        <v>2020</v>
      </c>
      <c r="D2983" s="3">
        <v>44057</v>
      </c>
      <c r="BY2983" s="4"/>
      <c r="DV2983" s="21">
        <v>0.33395507193295909</v>
      </c>
      <c r="DW2983" s="21">
        <v>0.33950168609654957</v>
      </c>
      <c r="DX2983" s="21">
        <v>0.35117282440735181</v>
      </c>
    </row>
    <row r="2984" spans="1:128" x14ac:dyDescent="0.25">
      <c r="A2984" s="1" t="s">
        <v>392</v>
      </c>
      <c r="B2984" t="s">
        <v>379</v>
      </c>
      <c r="C2984" s="85">
        <v>2020</v>
      </c>
      <c r="D2984" s="3">
        <v>44058</v>
      </c>
      <c r="BY2984" s="4"/>
      <c r="DV2984" s="21">
        <v>0.33356840068023857</v>
      </c>
      <c r="DW2984" s="21">
        <v>0.33876417338236448</v>
      </c>
      <c r="DX2984" s="21">
        <v>0.34964487883342565</v>
      </c>
    </row>
    <row r="2985" spans="1:128" x14ac:dyDescent="0.25">
      <c r="A2985" s="1" t="s">
        <v>392</v>
      </c>
      <c r="B2985" t="s">
        <v>379</v>
      </c>
      <c r="C2985" s="85">
        <v>2020</v>
      </c>
      <c r="D2985" s="3">
        <v>44059</v>
      </c>
      <c r="BY2985" s="4"/>
      <c r="DV2985" s="21">
        <v>0.33253727733965049</v>
      </c>
      <c r="DW2985" s="21">
        <v>0.33790374188248185</v>
      </c>
      <c r="DX2985" s="21">
        <v>0.35015419402473441</v>
      </c>
    </row>
    <row r="2986" spans="1:128" x14ac:dyDescent="0.25">
      <c r="A2986" s="1" t="s">
        <v>392</v>
      </c>
      <c r="B2986" t="s">
        <v>379</v>
      </c>
      <c r="C2986" s="85">
        <v>2020</v>
      </c>
      <c r="D2986" s="3">
        <v>44060</v>
      </c>
      <c r="BY2986" s="4"/>
      <c r="DV2986" s="21">
        <v>0.33215060608692998</v>
      </c>
      <c r="DW2986" s="21">
        <v>0.33692039159690168</v>
      </c>
      <c r="DX2986" s="21">
        <v>0.34862624845080825</v>
      </c>
    </row>
    <row r="2987" spans="1:128" x14ac:dyDescent="0.25">
      <c r="A2987" s="1" t="s">
        <v>392</v>
      </c>
      <c r="B2987" t="s">
        <v>379</v>
      </c>
      <c r="C2987" s="85">
        <v>2020</v>
      </c>
      <c r="D2987" s="3">
        <v>44061</v>
      </c>
      <c r="BY2987" s="4"/>
      <c r="DV2987" s="21">
        <v>0.33073281149362138</v>
      </c>
      <c r="DW2987" s="21">
        <v>0.33556828495422897</v>
      </c>
      <c r="DX2987" s="21">
        <v>0.3478622756638452</v>
      </c>
    </row>
    <row r="2988" spans="1:128" x14ac:dyDescent="0.25">
      <c r="A2988" s="1" t="s">
        <v>392</v>
      </c>
      <c r="B2988" t="s">
        <v>379</v>
      </c>
      <c r="C2988" s="85">
        <v>2020</v>
      </c>
      <c r="D2988" s="3">
        <v>44062</v>
      </c>
      <c r="BY2988" s="4"/>
      <c r="DV2988" s="21">
        <v>0.33034614024090087</v>
      </c>
      <c r="DW2988" s="21">
        <v>0.33569120373992645</v>
      </c>
      <c r="DX2988" s="21">
        <v>0.34709830287688215</v>
      </c>
    </row>
    <row r="2989" spans="1:128" x14ac:dyDescent="0.25">
      <c r="A2989" s="1" t="s">
        <v>392</v>
      </c>
      <c r="B2989" t="s">
        <v>379</v>
      </c>
      <c r="C2989" s="85">
        <v>2020</v>
      </c>
      <c r="D2989" s="3">
        <v>44063</v>
      </c>
      <c r="BY2989" s="4"/>
      <c r="DV2989" s="21">
        <v>0.32944390731788631</v>
      </c>
      <c r="DW2989" s="21">
        <v>0.33581412252562404</v>
      </c>
      <c r="DX2989" s="21">
        <v>0.3463343300899191</v>
      </c>
    </row>
    <row r="2990" spans="1:128" x14ac:dyDescent="0.25">
      <c r="A2990" s="1" t="s">
        <v>392</v>
      </c>
      <c r="B2990" t="s">
        <v>379</v>
      </c>
      <c r="C2990" s="85">
        <v>2020</v>
      </c>
      <c r="D2990" s="3">
        <v>44064</v>
      </c>
      <c r="BY2990" s="4"/>
      <c r="DV2990" s="21">
        <v>0.33292394859237101</v>
      </c>
      <c r="DW2990" s="21">
        <v>0.33507660981143889</v>
      </c>
      <c r="DX2990" s="21">
        <v>0.34760761806819085</v>
      </c>
    </row>
    <row r="2991" spans="1:128" x14ac:dyDescent="0.25">
      <c r="A2991" s="1" t="s">
        <v>392</v>
      </c>
      <c r="B2991" t="s">
        <v>379</v>
      </c>
      <c r="C2991" s="85">
        <v>2020</v>
      </c>
      <c r="D2991" s="3">
        <v>44065</v>
      </c>
      <c r="BY2991" s="4"/>
      <c r="DV2991" s="21">
        <v>0.33305283900994453</v>
      </c>
      <c r="DW2991" s="21">
        <v>0.33618287888271653</v>
      </c>
      <c r="DX2991" s="21">
        <v>0.34760761806819085</v>
      </c>
    </row>
    <row r="2992" spans="1:128" x14ac:dyDescent="0.25">
      <c r="A2992" s="1" t="s">
        <v>392</v>
      </c>
      <c r="B2992" t="s">
        <v>379</v>
      </c>
      <c r="C2992" s="85">
        <v>2020</v>
      </c>
      <c r="D2992" s="3">
        <v>44066</v>
      </c>
      <c r="BY2992" s="4"/>
      <c r="DV2992" s="21">
        <v>0.33305283900994453</v>
      </c>
      <c r="DW2992" s="21">
        <v>0.33667455402550661</v>
      </c>
      <c r="DX2992" s="21">
        <v>0.3473529604725365</v>
      </c>
    </row>
    <row r="2993" spans="1:128" x14ac:dyDescent="0.25">
      <c r="A2993" s="1" t="s">
        <v>392</v>
      </c>
      <c r="B2993" t="s">
        <v>379</v>
      </c>
      <c r="C2993" s="85">
        <v>2020</v>
      </c>
      <c r="D2993" s="3">
        <v>44067</v>
      </c>
      <c r="BY2993" s="4"/>
      <c r="DV2993" s="21">
        <v>0.33434174318567961</v>
      </c>
      <c r="DW2993" s="21">
        <v>0.33728914795399423</v>
      </c>
      <c r="DX2993" s="21">
        <v>0.3473529604725365</v>
      </c>
    </row>
    <row r="2994" spans="1:128" x14ac:dyDescent="0.25">
      <c r="A2994" s="1" t="s">
        <v>392</v>
      </c>
      <c r="B2994" t="s">
        <v>379</v>
      </c>
      <c r="C2994" s="85">
        <v>2020</v>
      </c>
      <c r="D2994" s="3">
        <v>44068</v>
      </c>
      <c r="BY2994" s="4"/>
      <c r="DV2994" s="21">
        <v>0.3336972910978121</v>
      </c>
      <c r="DW2994" s="21">
        <v>0.3375349855253893</v>
      </c>
      <c r="DX2994" s="21">
        <v>0.3478622756638452</v>
      </c>
    </row>
    <row r="2995" spans="1:128" x14ac:dyDescent="0.25">
      <c r="A2995" s="1" t="s">
        <v>392</v>
      </c>
      <c r="B2995" t="s">
        <v>379</v>
      </c>
      <c r="C2995" s="85">
        <v>2020</v>
      </c>
      <c r="D2995" s="3">
        <v>44069</v>
      </c>
      <c r="BY2995" s="4"/>
      <c r="DV2995" s="21">
        <v>0.33202171566935645</v>
      </c>
      <c r="DW2995" s="21">
        <v>0.33778082309678437</v>
      </c>
      <c r="DX2995" s="21">
        <v>0.34722563167470938</v>
      </c>
    </row>
    <row r="2996" spans="1:128" x14ac:dyDescent="0.25">
      <c r="A2996" s="1" t="s">
        <v>392</v>
      </c>
      <c r="B2996" t="s">
        <v>379</v>
      </c>
      <c r="C2996" s="85">
        <v>2020</v>
      </c>
      <c r="D2996" s="3">
        <v>44070</v>
      </c>
      <c r="BY2996" s="4"/>
      <c r="DV2996" s="21">
        <v>0.3297016881530333</v>
      </c>
      <c r="DW2996" s="21">
        <v>0.33741206673969171</v>
      </c>
      <c r="DX2996" s="21">
        <v>0.34709830287688215</v>
      </c>
    </row>
    <row r="2997" spans="1:128" x14ac:dyDescent="0.25">
      <c r="A2997" s="1" t="s">
        <v>392</v>
      </c>
      <c r="B2997" t="s">
        <v>379</v>
      </c>
      <c r="C2997" s="85">
        <v>2020</v>
      </c>
      <c r="D2997" s="3">
        <v>44071</v>
      </c>
      <c r="BY2997" s="4"/>
      <c r="DV2997" s="21">
        <v>0.32918612648273926</v>
      </c>
      <c r="DW2997" s="21">
        <v>0.33655163523980913</v>
      </c>
      <c r="DX2997" s="21">
        <v>0.34607967249426475</v>
      </c>
    </row>
    <row r="2998" spans="1:128" x14ac:dyDescent="0.25">
      <c r="A2998" s="1" t="s">
        <v>392</v>
      </c>
      <c r="B2998" t="s">
        <v>379</v>
      </c>
      <c r="C2998" s="85">
        <v>2020</v>
      </c>
      <c r="D2998" s="3">
        <v>44072</v>
      </c>
      <c r="BY2998" s="4"/>
      <c r="DV2998" s="21">
        <v>0.32725277021913668</v>
      </c>
      <c r="DW2998" s="21">
        <v>0.33618287888271658</v>
      </c>
      <c r="DX2998" s="21">
        <v>0.34607967249426475</v>
      </c>
    </row>
    <row r="2999" spans="1:128" x14ac:dyDescent="0.25">
      <c r="A2999" s="1" t="s">
        <v>392</v>
      </c>
      <c r="B2999" t="s">
        <v>379</v>
      </c>
      <c r="C2999" s="85">
        <v>2020</v>
      </c>
      <c r="D2999" s="3">
        <v>44073</v>
      </c>
      <c r="BY2999" s="4"/>
      <c r="DV2999" s="21">
        <v>0.32428829061494602</v>
      </c>
      <c r="DW2999" s="21">
        <v>0.33556828495422897</v>
      </c>
      <c r="DX2999" s="21">
        <v>0.34709830287688215</v>
      </c>
    </row>
    <row r="3000" spans="1:128" x14ac:dyDescent="0.25">
      <c r="A3000" s="1" t="s">
        <v>392</v>
      </c>
      <c r="B3000" t="s">
        <v>379</v>
      </c>
      <c r="C3000" s="85">
        <v>2020</v>
      </c>
      <c r="D3000" s="3">
        <v>44074</v>
      </c>
      <c r="BY3000" s="4"/>
      <c r="DV3000" s="21">
        <v>0.32171048226347582</v>
      </c>
      <c r="DW3000" s="21">
        <v>0.33544536616853143</v>
      </c>
      <c r="DX3000" s="21">
        <v>0.34760761806819085</v>
      </c>
    </row>
    <row r="3001" spans="1:128" x14ac:dyDescent="0.25">
      <c r="A3001" s="1" t="s">
        <v>392</v>
      </c>
      <c r="B3001" t="s">
        <v>379</v>
      </c>
      <c r="C3001" s="85">
        <v>2020</v>
      </c>
      <c r="D3001" s="3">
        <v>44075</v>
      </c>
      <c r="BY3001" s="4"/>
      <c r="DV3001" s="21">
        <v>0.34710189452545687</v>
      </c>
      <c r="DW3001" s="21">
        <v>0.33433909709725373</v>
      </c>
      <c r="DX3001" s="21">
        <v>0.3473529604725365</v>
      </c>
    </row>
    <row r="3002" spans="1:128" x14ac:dyDescent="0.25">
      <c r="A3002" s="1" t="s">
        <v>392</v>
      </c>
      <c r="B3002" t="s">
        <v>379</v>
      </c>
      <c r="C3002" s="85">
        <v>2020</v>
      </c>
      <c r="D3002" s="3">
        <v>44076</v>
      </c>
      <c r="BY3002" s="4"/>
      <c r="DV3002" s="21">
        <v>0.34271962032795766</v>
      </c>
      <c r="DW3002" s="21">
        <v>0.33495369102574135</v>
      </c>
      <c r="DX3002" s="21">
        <v>0.34658898768557345</v>
      </c>
    </row>
    <row r="3003" spans="1:128" x14ac:dyDescent="0.25">
      <c r="A3003" s="1" t="s">
        <v>392</v>
      </c>
      <c r="B3003" t="s">
        <v>379</v>
      </c>
      <c r="C3003" s="85">
        <v>2020</v>
      </c>
      <c r="D3003" s="3">
        <v>44077</v>
      </c>
      <c r="BY3003" s="4"/>
      <c r="DV3003" s="21">
        <v>0.33911068863589938</v>
      </c>
      <c r="DW3003" s="21">
        <v>0.3345849346686488</v>
      </c>
      <c r="DX3003" s="21">
        <v>0.34531569970730169</v>
      </c>
    </row>
    <row r="3004" spans="1:128" x14ac:dyDescent="0.25">
      <c r="A3004" s="1" t="s">
        <v>392</v>
      </c>
      <c r="B3004" t="s">
        <v>379</v>
      </c>
      <c r="C3004" s="85">
        <v>2020</v>
      </c>
      <c r="D3004" s="3">
        <v>44078</v>
      </c>
      <c r="BY3004" s="4"/>
      <c r="DV3004" s="21">
        <v>0.33640398986685571</v>
      </c>
      <c r="DW3004" s="21">
        <v>0.33581412252562398</v>
      </c>
      <c r="DX3004" s="21">
        <v>0.34531569970730169</v>
      </c>
    </row>
    <row r="3005" spans="1:128" x14ac:dyDescent="0.25">
      <c r="A3005" s="1" t="s">
        <v>392</v>
      </c>
      <c r="B3005" t="s">
        <v>379</v>
      </c>
      <c r="C3005" s="85">
        <v>2020</v>
      </c>
      <c r="D3005" s="3">
        <v>44079</v>
      </c>
      <c r="BY3005" s="4"/>
      <c r="DV3005" s="21">
        <v>0.33356840068023852</v>
      </c>
      <c r="DW3005" s="21">
        <v>0.33618287888271653</v>
      </c>
      <c r="DX3005" s="21">
        <v>0.34480638451599299</v>
      </c>
    </row>
    <row r="3006" spans="1:128" x14ac:dyDescent="0.25">
      <c r="A3006" s="1" t="s">
        <v>392</v>
      </c>
      <c r="B3006" t="s">
        <v>379</v>
      </c>
      <c r="C3006" s="85">
        <v>2020</v>
      </c>
      <c r="D3006" s="3">
        <v>44080</v>
      </c>
      <c r="BY3006" s="4"/>
      <c r="DV3006" s="21">
        <v>0.33176393483420941</v>
      </c>
      <c r="DW3006" s="21">
        <v>0.33630579766841406</v>
      </c>
      <c r="DX3006" s="21">
        <v>0.34582501489861039</v>
      </c>
    </row>
    <row r="3007" spans="1:128" x14ac:dyDescent="0.25">
      <c r="A3007" s="1" t="s">
        <v>392</v>
      </c>
      <c r="B3007" t="s">
        <v>379</v>
      </c>
      <c r="C3007" s="85">
        <v>2020</v>
      </c>
      <c r="D3007" s="3">
        <v>44081</v>
      </c>
      <c r="BY3007" s="4"/>
      <c r="DV3007" s="21">
        <v>0.32944390731788631</v>
      </c>
      <c r="DW3007" s="21">
        <v>0.33655163523980913</v>
      </c>
      <c r="DX3007" s="21">
        <v>0.34544302850512887</v>
      </c>
    </row>
    <row r="3008" spans="1:128" x14ac:dyDescent="0.25">
      <c r="A3008" s="1" t="s">
        <v>392</v>
      </c>
      <c r="B3008" t="s">
        <v>379</v>
      </c>
      <c r="C3008" s="85">
        <v>2020</v>
      </c>
      <c r="D3008" s="3">
        <v>44082</v>
      </c>
      <c r="BY3008" s="4"/>
      <c r="DV3008" s="21">
        <v>0.32660831813126912</v>
      </c>
      <c r="DW3008" s="21">
        <v>0.33581412252562398</v>
      </c>
      <c r="DX3008" s="21">
        <v>0.34531569970730169</v>
      </c>
    </row>
    <row r="3009" spans="1:128" x14ac:dyDescent="0.25">
      <c r="A3009" s="1" t="s">
        <v>392</v>
      </c>
      <c r="B3009" t="s">
        <v>379</v>
      </c>
      <c r="C3009" s="85">
        <v>2020</v>
      </c>
      <c r="D3009" s="3">
        <v>44083</v>
      </c>
      <c r="BY3009" s="4"/>
      <c r="DV3009" s="21">
        <v>0.32428829061494596</v>
      </c>
      <c r="DW3009" s="21">
        <v>0.3353224473828339</v>
      </c>
      <c r="DX3009" s="21">
        <v>0.34506104211164734</v>
      </c>
    </row>
    <row r="3010" spans="1:128" x14ac:dyDescent="0.25">
      <c r="A3010" s="1" t="s">
        <v>392</v>
      </c>
      <c r="B3010" t="s">
        <v>379</v>
      </c>
      <c r="C3010" s="85">
        <v>2020</v>
      </c>
      <c r="D3010" s="3">
        <v>44084</v>
      </c>
      <c r="BY3010" s="4"/>
      <c r="DV3010" s="21">
        <v>0.33911068863589938</v>
      </c>
      <c r="DW3010" s="21">
        <v>0.33335574681167363</v>
      </c>
      <c r="DX3010" s="21">
        <v>0.34607967249426475</v>
      </c>
    </row>
    <row r="3011" spans="1:128" x14ac:dyDescent="0.25">
      <c r="A3011" s="1" t="s">
        <v>392</v>
      </c>
      <c r="B3011" t="s">
        <v>379</v>
      </c>
      <c r="C3011" s="85">
        <v>2020</v>
      </c>
      <c r="D3011" s="3">
        <v>44085</v>
      </c>
      <c r="BY3011" s="4"/>
      <c r="DV3011" s="21">
        <v>0.34826190828361847</v>
      </c>
      <c r="DW3011" s="21">
        <v>0.33519952859713642</v>
      </c>
      <c r="DX3011" s="21">
        <v>0.34569768610078322</v>
      </c>
    </row>
    <row r="3012" spans="1:128" x14ac:dyDescent="0.25">
      <c r="A3012" s="1" t="s">
        <v>392</v>
      </c>
      <c r="B3012" t="s">
        <v>379</v>
      </c>
      <c r="C3012" s="85">
        <v>2020</v>
      </c>
      <c r="D3012" s="3">
        <v>44086</v>
      </c>
      <c r="BY3012" s="4"/>
      <c r="DV3012" s="21">
        <v>0.34246183949281062</v>
      </c>
      <c r="DW3012" s="21">
        <v>0.33483077224004382</v>
      </c>
      <c r="DX3012" s="21">
        <v>0.34429706932468429</v>
      </c>
    </row>
    <row r="3013" spans="1:128" x14ac:dyDescent="0.25">
      <c r="A3013" s="1" t="s">
        <v>392</v>
      </c>
      <c r="B3013" t="s">
        <v>379</v>
      </c>
      <c r="C3013" s="85">
        <v>2020</v>
      </c>
      <c r="D3013" s="3">
        <v>44087</v>
      </c>
      <c r="BY3013" s="4"/>
      <c r="DV3013" s="21">
        <v>0.33898179821832586</v>
      </c>
      <c r="DW3013" s="21">
        <v>0.33556828495422897</v>
      </c>
      <c r="DX3013" s="21">
        <v>0.34442439812251147</v>
      </c>
    </row>
    <row r="3014" spans="1:128" x14ac:dyDescent="0.25">
      <c r="A3014" s="1" t="s">
        <v>392</v>
      </c>
      <c r="B3014" t="s">
        <v>379</v>
      </c>
      <c r="C3014" s="85">
        <v>2020</v>
      </c>
      <c r="D3014" s="3">
        <v>44088</v>
      </c>
      <c r="BY3014" s="4"/>
      <c r="DV3014" s="21">
        <v>0.33563064736141468</v>
      </c>
      <c r="DW3014" s="21">
        <v>0.33618287888271658</v>
      </c>
      <c r="DX3014" s="21">
        <v>0.34429706932468429</v>
      </c>
    </row>
    <row r="3015" spans="1:128" x14ac:dyDescent="0.25">
      <c r="A3015" s="1" t="s">
        <v>392</v>
      </c>
      <c r="B3015" t="s">
        <v>379</v>
      </c>
      <c r="C3015" s="85">
        <v>2020</v>
      </c>
      <c r="D3015" s="3">
        <v>44089</v>
      </c>
      <c r="BY3015" s="4"/>
      <c r="DV3015" s="21">
        <v>0.32789722230700419</v>
      </c>
      <c r="DW3015" s="21">
        <v>0.33593704131132152</v>
      </c>
      <c r="DX3015" s="21">
        <v>0.34455172692033864</v>
      </c>
    </row>
    <row r="3016" spans="1:128" x14ac:dyDescent="0.25">
      <c r="A3016" s="1" t="s">
        <v>392</v>
      </c>
      <c r="B3016" t="s">
        <v>379</v>
      </c>
      <c r="C3016" s="85">
        <v>2020</v>
      </c>
      <c r="D3016" s="3">
        <v>44090</v>
      </c>
      <c r="BY3016" s="4"/>
      <c r="DV3016" s="21">
        <v>0.32415940019737249</v>
      </c>
      <c r="DW3016" s="21">
        <v>0.33483077224004382</v>
      </c>
      <c r="DX3016" s="21">
        <v>0.34353309653772124</v>
      </c>
    </row>
    <row r="3017" spans="1:128" x14ac:dyDescent="0.25">
      <c r="A3017" s="1" t="s">
        <v>392</v>
      </c>
      <c r="B3017" t="s">
        <v>379</v>
      </c>
      <c r="C3017" s="85">
        <v>2020</v>
      </c>
      <c r="D3017" s="3">
        <v>44091</v>
      </c>
      <c r="BY3017" s="4"/>
      <c r="DV3017" s="21">
        <v>0.32158159184590229</v>
      </c>
      <c r="DW3017" s="21">
        <v>0.33372450316876612</v>
      </c>
      <c r="DX3017" s="21">
        <v>0.34353309653772124</v>
      </c>
    </row>
    <row r="3018" spans="1:128" x14ac:dyDescent="0.25">
      <c r="A3018" s="1" t="s">
        <v>392</v>
      </c>
      <c r="B3018" t="s">
        <v>379</v>
      </c>
      <c r="C3018" s="85">
        <v>2020</v>
      </c>
      <c r="D3018" s="3">
        <v>44092</v>
      </c>
      <c r="BY3018" s="4"/>
      <c r="DV3018" s="21">
        <v>0.32712387980156316</v>
      </c>
      <c r="DW3018" s="21">
        <v>0.33310990924027861</v>
      </c>
      <c r="DX3018" s="21">
        <v>0.34455172692033864</v>
      </c>
    </row>
    <row r="3019" spans="1:128" x14ac:dyDescent="0.25">
      <c r="A3019" s="1" t="s">
        <v>392</v>
      </c>
      <c r="B3019" t="s">
        <v>379</v>
      </c>
      <c r="C3019" s="85">
        <v>2020</v>
      </c>
      <c r="D3019" s="3">
        <v>44093</v>
      </c>
      <c r="BY3019" s="4"/>
      <c r="DV3019" s="21">
        <v>0.32325716727435788</v>
      </c>
      <c r="DW3019" s="21">
        <v>0.33286407166888354</v>
      </c>
      <c r="DX3019" s="21">
        <v>0.34378775413337559</v>
      </c>
    </row>
    <row r="3020" spans="1:128" x14ac:dyDescent="0.25">
      <c r="A3020" s="1" t="s">
        <v>392</v>
      </c>
      <c r="B3020" t="s">
        <v>379</v>
      </c>
      <c r="C3020" s="85">
        <v>2020</v>
      </c>
      <c r="D3020" s="3">
        <v>44094</v>
      </c>
      <c r="BY3020" s="4"/>
      <c r="DV3020" s="21">
        <v>0.32067935892288774</v>
      </c>
      <c r="DW3020" s="21">
        <v>0.33212655895469839</v>
      </c>
      <c r="DX3020" s="21">
        <v>0.34353309653772124</v>
      </c>
    </row>
    <row r="3021" spans="1:128" x14ac:dyDescent="0.25">
      <c r="A3021" s="1" t="s">
        <v>392</v>
      </c>
      <c r="B3021" t="s">
        <v>379</v>
      </c>
      <c r="C3021" s="85">
        <v>2020</v>
      </c>
      <c r="D3021" s="3">
        <v>44095</v>
      </c>
      <c r="BY3021" s="4"/>
      <c r="DV3021" s="21">
        <v>0.31681264639568252</v>
      </c>
      <c r="DW3021" s="21">
        <v>0.33114320866911828</v>
      </c>
      <c r="DX3021" s="21">
        <v>0.34518837090947452</v>
      </c>
    </row>
    <row r="3022" spans="1:128" x14ac:dyDescent="0.25">
      <c r="A3022" s="1" t="s">
        <v>392</v>
      </c>
      <c r="B3022" t="s">
        <v>379</v>
      </c>
      <c r="C3022" s="85">
        <v>2020</v>
      </c>
      <c r="D3022" s="3">
        <v>44096</v>
      </c>
      <c r="BY3022" s="4"/>
      <c r="DV3022" s="21">
        <v>0.3129459338684773</v>
      </c>
      <c r="DW3022" s="21">
        <v>0.32979110202644552</v>
      </c>
      <c r="DX3022" s="21">
        <v>0.34544302850512887</v>
      </c>
    </row>
    <row r="3023" spans="1:128" x14ac:dyDescent="0.25">
      <c r="A3023" s="1" t="s">
        <v>392</v>
      </c>
      <c r="B3023" t="s">
        <v>379</v>
      </c>
      <c r="C3023" s="85">
        <v>2020</v>
      </c>
      <c r="D3023" s="3">
        <v>44097</v>
      </c>
      <c r="BY3023" s="4"/>
      <c r="DV3023" s="21">
        <v>0.3059858513195079</v>
      </c>
      <c r="DW3023" s="21">
        <v>0.32966818324074798</v>
      </c>
      <c r="DX3023" s="21">
        <v>0.34467905571816582</v>
      </c>
    </row>
    <row r="3024" spans="1:128" x14ac:dyDescent="0.25">
      <c r="A3024" s="1" t="s">
        <v>392</v>
      </c>
      <c r="B3024" t="s">
        <v>379</v>
      </c>
      <c r="C3024" s="85">
        <v>2020</v>
      </c>
      <c r="D3024" s="3">
        <v>44098</v>
      </c>
      <c r="BY3024" s="4"/>
      <c r="DV3024" s="21">
        <v>0.29941244002325895</v>
      </c>
      <c r="DW3024" s="21">
        <v>0.32770148266958771</v>
      </c>
      <c r="DX3024" s="21">
        <v>0.34429706932468429</v>
      </c>
    </row>
    <row r="3025" spans="1:128" x14ac:dyDescent="0.25">
      <c r="A3025" s="1" t="s">
        <v>392</v>
      </c>
      <c r="B3025" t="s">
        <v>379</v>
      </c>
      <c r="C3025" s="85">
        <v>2020</v>
      </c>
      <c r="D3025" s="3">
        <v>44099</v>
      </c>
      <c r="BY3025" s="4"/>
      <c r="DV3025" s="21">
        <v>0.29335459039730405</v>
      </c>
      <c r="DW3025" s="21">
        <v>0.32745564509819269</v>
      </c>
      <c r="DX3025" s="21">
        <v>0.34569768610078322</v>
      </c>
    </row>
    <row r="3026" spans="1:128" x14ac:dyDescent="0.25">
      <c r="A3026" s="1" t="s">
        <v>392</v>
      </c>
      <c r="B3026" t="s">
        <v>379</v>
      </c>
      <c r="C3026" s="85">
        <v>2020</v>
      </c>
      <c r="D3026" s="3">
        <v>44100</v>
      </c>
      <c r="BY3026" s="4"/>
      <c r="DV3026" s="21">
        <v>0.28819897369436376</v>
      </c>
      <c r="DW3026" s="21">
        <v>0.32548894452703231</v>
      </c>
      <c r="DX3026" s="21">
        <v>0.34569768610078322</v>
      </c>
    </row>
    <row r="3027" spans="1:128" x14ac:dyDescent="0.25">
      <c r="A3027" s="1" t="s">
        <v>392</v>
      </c>
      <c r="B3027" t="s">
        <v>379</v>
      </c>
      <c r="C3027" s="85">
        <v>2020</v>
      </c>
      <c r="D3027" s="3">
        <v>44101</v>
      </c>
      <c r="BY3027" s="4"/>
      <c r="DV3027" s="21">
        <v>0.28136778156296782</v>
      </c>
      <c r="DW3027" s="21">
        <v>0.32352224395587204</v>
      </c>
      <c r="DX3027" s="21">
        <v>0.34455172692033864</v>
      </c>
    </row>
    <row r="3028" spans="1:128" x14ac:dyDescent="0.25">
      <c r="A3028" s="1" t="s">
        <v>392</v>
      </c>
      <c r="B3028" t="s">
        <v>379</v>
      </c>
      <c r="C3028" s="85">
        <v>2020</v>
      </c>
      <c r="D3028" s="3">
        <v>44102</v>
      </c>
      <c r="BY3028" s="4"/>
      <c r="DV3028" s="21">
        <v>0.28923009703495184</v>
      </c>
      <c r="DW3028" s="21">
        <v>0.32229305609889686</v>
      </c>
      <c r="DX3028" s="21">
        <v>0.34455172692033864</v>
      </c>
    </row>
    <row r="3029" spans="1:128" x14ac:dyDescent="0.25">
      <c r="A3029" s="1" t="s">
        <v>392</v>
      </c>
      <c r="B3029" t="s">
        <v>379</v>
      </c>
      <c r="C3029" s="85">
        <v>2020</v>
      </c>
      <c r="D3029" s="3">
        <v>44103</v>
      </c>
      <c r="BY3029" s="4"/>
      <c r="DV3029" s="21">
        <v>0.2852344940901731</v>
      </c>
      <c r="DW3029" s="21">
        <v>0.32044927431343401</v>
      </c>
      <c r="DX3029" s="21">
        <v>0.34302378134641248</v>
      </c>
    </row>
    <row r="3030" spans="1:128" x14ac:dyDescent="0.25">
      <c r="A3030" s="1" t="s">
        <v>392</v>
      </c>
      <c r="B3030" t="s">
        <v>379</v>
      </c>
      <c r="C3030" s="85">
        <v>2020</v>
      </c>
      <c r="D3030" s="3">
        <v>44104</v>
      </c>
      <c r="BY3030" s="4"/>
      <c r="DV3030" s="21">
        <v>0.35908870335979315</v>
      </c>
      <c r="DW3030" s="21">
        <v>0.33974752366794464</v>
      </c>
      <c r="DX3030" s="21">
        <v>0.34455172692033864</v>
      </c>
    </row>
    <row r="3031" spans="1:128" x14ac:dyDescent="0.25">
      <c r="A3031" s="1" t="s">
        <v>392</v>
      </c>
      <c r="B3031" t="s">
        <v>379</v>
      </c>
      <c r="C3031" s="85">
        <v>2020</v>
      </c>
      <c r="D3031" s="3">
        <v>44105</v>
      </c>
      <c r="BY3031" s="4"/>
      <c r="DV3031" s="21">
        <v>0.34233294907523715</v>
      </c>
      <c r="DW3031" s="21">
        <v>0.33741206673969171</v>
      </c>
      <c r="DX3031" s="21">
        <v>0.34404241172902994</v>
      </c>
    </row>
    <row r="3032" spans="1:128" x14ac:dyDescent="0.25">
      <c r="A3032" s="1" t="s">
        <v>392</v>
      </c>
      <c r="B3032" t="s">
        <v>379</v>
      </c>
      <c r="C3032" s="85">
        <v>2020</v>
      </c>
      <c r="D3032" s="3">
        <v>44106</v>
      </c>
      <c r="BY3032" s="4"/>
      <c r="DV3032" s="21">
        <v>0.32905723606516574</v>
      </c>
      <c r="DW3032" s="21">
        <v>0.33642871645411154</v>
      </c>
      <c r="DX3032" s="21">
        <v>0.34658898768557345</v>
      </c>
    </row>
    <row r="3033" spans="1:128" x14ac:dyDescent="0.25">
      <c r="A3033" s="1" t="s">
        <v>392</v>
      </c>
      <c r="B3033" t="s">
        <v>379</v>
      </c>
      <c r="C3033" s="85">
        <v>2020</v>
      </c>
      <c r="D3033" s="3">
        <v>44107</v>
      </c>
      <c r="BY3033" s="4"/>
      <c r="DV3033" s="21">
        <v>0.3150081805496534</v>
      </c>
      <c r="DW3033" s="21">
        <v>0.33384742195446371</v>
      </c>
      <c r="DX3033" s="21">
        <v>0.34773494686601802</v>
      </c>
    </row>
    <row r="3034" spans="1:128" x14ac:dyDescent="0.25">
      <c r="A3034" s="1" t="s">
        <v>392</v>
      </c>
      <c r="B3034" t="s">
        <v>379</v>
      </c>
      <c r="C3034" s="85">
        <v>2020</v>
      </c>
      <c r="D3034" s="3">
        <v>44108</v>
      </c>
      <c r="BY3034" s="4"/>
      <c r="DV3034" s="21">
        <v>0.30302137171531712</v>
      </c>
      <c r="DW3034" s="21">
        <v>0.33200364016900086</v>
      </c>
      <c r="DX3034" s="21">
        <v>0.34709830287688215</v>
      </c>
    </row>
    <row r="3035" spans="1:128" x14ac:dyDescent="0.25">
      <c r="A3035" s="1" t="s">
        <v>392</v>
      </c>
      <c r="B3035" t="s">
        <v>379</v>
      </c>
      <c r="C3035" s="85">
        <v>2020</v>
      </c>
      <c r="D3035" s="3">
        <v>44109</v>
      </c>
      <c r="BY3035" s="4"/>
      <c r="DV3035" s="21">
        <v>0.29232346705671602</v>
      </c>
      <c r="DW3035" s="21">
        <v>0.33015985838353812</v>
      </c>
      <c r="DX3035" s="21">
        <v>0.34798960446167237</v>
      </c>
    </row>
    <row r="3036" spans="1:128" x14ac:dyDescent="0.25">
      <c r="A3036" s="1" t="s">
        <v>392</v>
      </c>
      <c r="B3036" t="s">
        <v>379</v>
      </c>
      <c r="C3036" s="85">
        <v>2020</v>
      </c>
      <c r="D3036" s="3">
        <v>44110</v>
      </c>
      <c r="BY3036" s="4"/>
      <c r="DV3036" s="21">
        <v>0.28459004200230553</v>
      </c>
      <c r="DW3036" s="21">
        <v>0.32696396995540256</v>
      </c>
      <c r="DX3036" s="21">
        <v>0.3473529604725365</v>
      </c>
    </row>
    <row r="3037" spans="1:128" x14ac:dyDescent="0.25">
      <c r="A3037" s="1" t="s">
        <v>392</v>
      </c>
      <c r="B3037" t="s">
        <v>379</v>
      </c>
      <c r="C3037" s="85">
        <v>2020</v>
      </c>
      <c r="D3037" s="3">
        <v>44111</v>
      </c>
      <c r="BY3037" s="4"/>
      <c r="DV3037" s="21">
        <v>0.27878997321149768</v>
      </c>
      <c r="DW3037" s="21">
        <v>0.32364516274156951</v>
      </c>
      <c r="DX3037" s="21">
        <v>0.34773494686601802</v>
      </c>
    </row>
    <row r="3038" spans="1:128" x14ac:dyDescent="0.25">
      <c r="A3038" s="1" t="s">
        <v>392</v>
      </c>
      <c r="B3038" t="s">
        <v>379</v>
      </c>
      <c r="C3038" s="85">
        <v>2020</v>
      </c>
      <c r="D3038" s="3">
        <v>44112</v>
      </c>
      <c r="BY3038" s="4"/>
      <c r="DV3038" s="21">
        <v>0.36450210089788049</v>
      </c>
      <c r="DW3038" s="21">
        <v>0.34712265080979587</v>
      </c>
      <c r="DX3038" s="21">
        <v>0.34709830287688215</v>
      </c>
    </row>
    <row r="3039" spans="1:128" x14ac:dyDescent="0.25">
      <c r="A3039" s="1" t="s">
        <v>392</v>
      </c>
      <c r="B3039" t="s">
        <v>379</v>
      </c>
      <c r="C3039" s="85">
        <v>2020</v>
      </c>
      <c r="D3039" s="3">
        <v>44113</v>
      </c>
      <c r="BY3039" s="4"/>
      <c r="DV3039" s="21">
        <v>0.34645744243758936</v>
      </c>
      <c r="DW3039" s="21">
        <v>0.34159130545340738</v>
      </c>
      <c r="DX3039" s="21">
        <v>0.3483715908551539</v>
      </c>
    </row>
    <row r="3040" spans="1:128" x14ac:dyDescent="0.25">
      <c r="A3040" s="1" t="s">
        <v>392</v>
      </c>
      <c r="B3040" t="s">
        <v>379</v>
      </c>
      <c r="C3040" s="85">
        <v>2020</v>
      </c>
      <c r="D3040" s="3">
        <v>44114</v>
      </c>
      <c r="BY3040" s="4"/>
      <c r="DV3040" s="21">
        <v>0.33640398986685577</v>
      </c>
      <c r="DW3040" s="21">
        <v>0.33925584852515456</v>
      </c>
      <c r="DX3040" s="21">
        <v>0.34824426205732673</v>
      </c>
    </row>
    <row r="3041" spans="1:128" x14ac:dyDescent="0.25">
      <c r="A3041" s="1" t="s">
        <v>392</v>
      </c>
      <c r="B3041" t="s">
        <v>379</v>
      </c>
      <c r="C3041" s="85">
        <v>2020</v>
      </c>
      <c r="D3041" s="3">
        <v>44115</v>
      </c>
      <c r="BY3041" s="4"/>
      <c r="DV3041" s="21">
        <v>0.32042157808774074</v>
      </c>
      <c r="DW3041" s="21">
        <v>0.3364287164541116</v>
      </c>
      <c r="DX3041" s="21">
        <v>0.34875357724863543</v>
      </c>
    </row>
    <row r="3042" spans="1:128" x14ac:dyDescent="0.25">
      <c r="A3042" s="1" t="s">
        <v>392</v>
      </c>
      <c r="B3042" t="s">
        <v>379</v>
      </c>
      <c r="C3042" s="85">
        <v>2020</v>
      </c>
      <c r="D3042" s="3">
        <v>44116</v>
      </c>
      <c r="BY3042" s="4"/>
      <c r="DV3042" s="21">
        <v>0.31011034468186016</v>
      </c>
      <c r="DW3042" s="21">
        <v>0.33433909709725373</v>
      </c>
      <c r="DX3042" s="21">
        <v>0.35015419402473436</v>
      </c>
    </row>
    <row r="3043" spans="1:128" x14ac:dyDescent="0.25">
      <c r="A3043" s="1" t="s">
        <v>392</v>
      </c>
      <c r="B3043" t="s">
        <v>379</v>
      </c>
      <c r="C3043" s="85">
        <v>2020</v>
      </c>
      <c r="D3043" s="3">
        <v>44117</v>
      </c>
      <c r="BY3043" s="4"/>
      <c r="DV3043" s="21">
        <v>0.30121690586928807</v>
      </c>
      <c r="DW3043" s="21">
        <v>0.33114320866911828</v>
      </c>
      <c r="DX3043" s="21">
        <v>0.34977220763125283</v>
      </c>
    </row>
    <row r="3044" spans="1:128" x14ac:dyDescent="0.25">
      <c r="A3044" s="1" t="s">
        <v>392</v>
      </c>
      <c r="B3044" t="s">
        <v>379</v>
      </c>
      <c r="C3044" s="85">
        <v>2020</v>
      </c>
      <c r="D3044" s="3">
        <v>44118</v>
      </c>
      <c r="BY3044" s="4"/>
      <c r="DV3044" s="21">
        <v>0.29387015206759809</v>
      </c>
      <c r="DW3044" s="21">
        <v>0.32745564509819264</v>
      </c>
      <c r="DX3044" s="21">
        <v>0.35002686522690718</v>
      </c>
    </row>
    <row r="3045" spans="1:128" x14ac:dyDescent="0.25">
      <c r="A3045" s="1" t="s">
        <v>392</v>
      </c>
      <c r="B3045" t="s">
        <v>379</v>
      </c>
      <c r="C3045" s="85">
        <v>2020</v>
      </c>
      <c r="D3045" s="3">
        <v>44119</v>
      </c>
      <c r="BY3045" s="4"/>
      <c r="DV3045" s="21">
        <v>0.28600783659561413</v>
      </c>
      <c r="DW3045" s="21">
        <v>0.32352224395587204</v>
      </c>
      <c r="DX3045" s="21">
        <v>0.34862624845080825</v>
      </c>
    </row>
    <row r="3046" spans="1:128" x14ac:dyDescent="0.25">
      <c r="A3046" s="1" t="s">
        <v>392</v>
      </c>
      <c r="B3046" t="s">
        <v>379</v>
      </c>
      <c r="C3046" s="85">
        <v>2020</v>
      </c>
      <c r="D3046" s="3">
        <v>44120</v>
      </c>
      <c r="BY3046" s="4"/>
      <c r="DV3046" s="21">
        <v>0.27685661694789504</v>
      </c>
      <c r="DW3046" s="21">
        <v>0.31823673617087866</v>
      </c>
      <c r="DX3046" s="21">
        <v>0.34531569970730164</v>
      </c>
    </row>
    <row r="3047" spans="1:128" x14ac:dyDescent="0.25">
      <c r="A3047" s="1" t="s">
        <v>392</v>
      </c>
      <c r="B3047" t="s">
        <v>379</v>
      </c>
      <c r="C3047" s="85">
        <v>2020</v>
      </c>
      <c r="D3047" s="3">
        <v>44121</v>
      </c>
      <c r="BY3047" s="4"/>
      <c r="DV3047" s="21">
        <v>0.27028320565164615</v>
      </c>
      <c r="DW3047" s="21">
        <v>0.31504084774274316</v>
      </c>
      <c r="DX3047" s="21">
        <v>0.34493371331382017</v>
      </c>
    </row>
    <row r="3048" spans="1:128" x14ac:dyDescent="0.25">
      <c r="A3048" s="1" t="s">
        <v>392</v>
      </c>
      <c r="B3048" t="s">
        <v>379</v>
      </c>
      <c r="C3048" s="85">
        <v>2020</v>
      </c>
      <c r="D3048" s="3">
        <v>44122</v>
      </c>
      <c r="BY3048" s="4"/>
      <c r="DV3048" s="21">
        <v>0.26242089017966219</v>
      </c>
      <c r="DW3048" s="21">
        <v>0.31024701510053987</v>
      </c>
      <c r="DX3048" s="21">
        <v>0.34506104211164734</v>
      </c>
    </row>
    <row r="3049" spans="1:128" x14ac:dyDescent="0.25">
      <c r="A3049" s="1" t="s">
        <v>392</v>
      </c>
      <c r="B3049" t="s">
        <v>379</v>
      </c>
      <c r="C3049" s="85">
        <v>2020</v>
      </c>
      <c r="D3049" s="3">
        <v>44123</v>
      </c>
      <c r="BY3049" s="4"/>
      <c r="DV3049" s="21">
        <v>0.25520302679554574</v>
      </c>
      <c r="DW3049" s="21">
        <v>0.3053302636726391</v>
      </c>
      <c r="DX3049" s="21">
        <v>0.34289645254858536</v>
      </c>
    </row>
    <row r="3050" spans="1:128" x14ac:dyDescent="0.25">
      <c r="A3050" s="1" t="s">
        <v>392</v>
      </c>
      <c r="B3050" t="s">
        <v>379</v>
      </c>
      <c r="C3050" s="85">
        <v>2020</v>
      </c>
      <c r="D3050" s="3">
        <v>44124</v>
      </c>
      <c r="BY3050" s="4"/>
      <c r="DV3050" s="21">
        <v>0.24746960174113525</v>
      </c>
      <c r="DW3050" s="21">
        <v>0.30115102495892343</v>
      </c>
      <c r="DX3050" s="21">
        <v>0.34302378134641248</v>
      </c>
    </row>
    <row r="3051" spans="1:128" x14ac:dyDescent="0.25">
      <c r="A3051" s="1" t="s">
        <v>392</v>
      </c>
      <c r="B3051" t="s">
        <v>379</v>
      </c>
      <c r="C3051" s="85">
        <v>2020</v>
      </c>
      <c r="D3051" s="3">
        <v>44125</v>
      </c>
      <c r="BY3051" s="4"/>
      <c r="DV3051" s="21">
        <v>0.24025173835701882</v>
      </c>
      <c r="DW3051" s="21">
        <v>0.29672594867381274</v>
      </c>
      <c r="DX3051" s="21">
        <v>0.34264179495293101</v>
      </c>
    </row>
    <row r="3052" spans="1:128" x14ac:dyDescent="0.25">
      <c r="A3052" s="1" t="s">
        <v>392</v>
      </c>
      <c r="B3052" t="s">
        <v>379</v>
      </c>
      <c r="C3052" s="85">
        <v>2020</v>
      </c>
      <c r="D3052" s="3">
        <v>44126</v>
      </c>
      <c r="BY3052" s="4"/>
      <c r="DV3052" s="21">
        <v>0.30675919382494887</v>
      </c>
      <c r="DW3052" s="21">
        <v>0.31000117752914486</v>
      </c>
      <c r="DX3052" s="21">
        <v>0.34162316457031361</v>
      </c>
    </row>
    <row r="3053" spans="1:128" x14ac:dyDescent="0.25">
      <c r="A3053" s="1" t="s">
        <v>392</v>
      </c>
      <c r="B3053" t="s">
        <v>379</v>
      </c>
      <c r="C3053" s="85">
        <v>2020</v>
      </c>
      <c r="D3053" s="3">
        <v>44127</v>
      </c>
      <c r="BY3053" s="4"/>
      <c r="DV3053" s="21">
        <v>0.29283902872701006</v>
      </c>
      <c r="DW3053" s="21">
        <v>0.30791155817228699</v>
      </c>
      <c r="DX3053" s="21">
        <v>0.34073186298552333</v>
      </c>
    </row>
    <row r="3054" spans="1:128" x14ac:dyDescent="0.25">
      <c r="A3054" s="1" t="s">
        <v>392</v>
      </c>
      <c r="B3054" t="s">
        <v>379</v>
      </c>
      <c r="C3054" s="85">
        <v>2020</v>
      </c>
      <c r="D3054" s="3">
        <v>44128</v>
      </c>
      <c r="BY3054" s="4"/>
      <c r="DV3054" s="21">
        <v>0.27814552112363017</v>
      </c>
      <c r="DW3054" s="21">
        <v>0.30397815702996639</v>
      </c>
      <c r="DX3054" s="21">
        <v>0.34047720538986898</v>
      </c>
    </row>
    <row r="3055" spans="1:128" x14ac:dyDescent="0.25">
      <c r="A3055" s="1" t="s">
        <v>392</v>
      </c>
      <c r="B3055" t="s">
        <v>379</v>
      </c>
      <c r="C3055" s="85">
        <v>2020</v>
      </c>
      <c r="D3055" s="3">
        <v>44129</v>
      </c>
      <c r="BY3055" s="4"/>
      <c r="DV3055" s="21">
        <v>0.26151865725664764</v>
      </c>
      <c r="DW3055" s="21">
        <v>0.2991843243877631</v>
      </c>
      <c r="DX3055" s="21">
        <v>0.337548643039844</v>
      </c>
    </row>
    <row r="3056" spans="1:128" x14ac:dyDescent="0.25">
      <c r="A3056" s="1" t="s">
        <v>392</v>
      </c>
      <c r="B3056" t="s">
        <v>379</v>
      </c>
      <c r="C3056" s="85">
        <v>2020</v>
      </c>
      <c r="D3056" s="3">
        <v>44130</v>
      </c>
      <c r="BY3056" s="4"/>
      <c r="DV3056" s="21">
        <v>0.26280756143238271</v>
      </c>
      <c r="DW3056" s="21">
        <v>0.30004475588764579</v>
      </c>
      <c r="DX3056" s="21">
        <v>0.33767597183767106</v>
      </c>
    </row>
    <row r="3057" spans="1:128" x14ac:dyDescent="0.25">
      <c r="A3057" s="1" t="s">
        <v>392</v>
      </c>
      <c r="B3057" t="s">
        <v>379</v>
      </c>
      <c r="C3057" s="85">
        <v>2020</v>
      </c>
      <c r="D3057" s="3">
        <v>44131</v>
      </c>
      <c r="BY3057" s="4"/>
      <c r="DV3057" s="21">
        <v>0.26474091769598534</v>
      </c>
      <c r="DW3057" s="21">
        <v>0.29856973045927554</v>
      </c>
      <c r="DX3057" s="21">
        <v>0.33665734145505366</v>
      </c>
    </row>
    <row r="3058" spans="1:128" x14ac:dyDescent="0.25">
      <c r="A3058" s="1" t="s">
        <v>392</v>
      </c>
      <c r="B3058" t="s">
        <v>379</v>
      </c>
      <c r="C3058" s="85">
        <v>2020</v>
      </c>
      <c r="D3058" s="3">
        <v>44132</v>
      </c>
      <c r="BY3058" s="4"/>
      <c r="DV3058" s="21">
        <v>0.25894084890517743</v>
      </c>
      <c r="DW3058" s="21">
        <v>0.2952509232454425</v>
      </c>
      <c r="DX3058" s="21">
        <v>0.3343654230941645</v>
      </c>
    </row>
    <row r="3059" spans="1:128" x14ac:dyDescent="0.25">
      <c r="A3059" s="1" t="s">
        <v>392</v>
      </c>
      <c r="B3059" t="s">
        <v>379</v>
      </c>
      <c r="C3059" s="85">
        <v>2020</v>
      </c>
      <c r="D3059" s="3">
        <v>44133</v>
      </c>
      <c r="BY3059" s="4"/>
      <c r="DV3059" s="21">
        <v>0.25829639681730993</v>
      </c>
      <c r="DW3059" s="21">
        <v>0.29512800445974502</v>
      </c>
      <c r="DX3059" s="21">
        <v>0.3333467927115471</v>
      </c>
    </row>
    <row r="3060" spans="1:128" x14ac:dyDescent="0.25">
      <c r="A3060" s="1" t="s">
        <v>392</v>
      </c>
      <c r="B3060" t="s">
        <v>379</v>
      </c>
      <c r="C3060" s="85">
        <v>2020</v>
      </c>
      <c r="D3060" s="3">
        <v>44134</v>
      </c>
      <c r="BY3060" s="4"/>
      <c r="DV3060" s="21">
        <v>0.24991851967503192</v>
      </c>
      <c r="DW3060" s="21">
        <v>0.28959665910335658</v>
      </c>
      <c r="DX3060" s="21">
        <v>0.3323281623289297</v>
      </c>
    </row>
    <row r="3061" spans="1:128" x14ac:dyDescent="0.25">
      <c r="A3061" s="1" t="s">
        <v>392</v>
      </c>
      <c r="B3061" t="s">
        <v>379</v>
      </c>
      <c r="C3061" s="85">
        <v>2020</v>
      </c>
      <c r="D3061" s="3">
        <v>44135</v>
      </c>
      <c r="BY3061" s="4"/>
      <c r="DV3061" s="21">
        <v>0.23754503958797513</v>
      </c>
      <c r="DW3061" s="21">
        <v>0.28148401924732031</v>
      </c>
      <c r="DX3061" s="21">
        <v>0.32978158637238619</v>
      </c>
    </row>
    <row r="3062" spans="1:128" x14ac:dyDescent="0.25">
      <c r="A3062" s="1" t="s">
        <v>392</v>
      </c>
      <c r="B3062" t="s">
        <v>379</v>
      </c>
      <c r="C3062" s="85">
        <v>2020</v>
      </c>
      <c r="D3062" s="3">
        <v>44136</v>
      </c>
      <c r="BY3062" s="4"/>
      <c r="DV3062" s="21">
        <v>0.23058495703900569</v>
      </c>
      <c r="DW3062" s="21">
        <v>0.27595267389093187</v>
      </c>
      <c r="DX3062" s="21">
        <v>0.3268530240223611</v>
      </c>
    </row>
    <row r="3063" spans="1:128" x14ac:dyDescent="0.25">
      <c r="A3063" s="1" t="s">
        <v>392</v>
      </c>
      <c r="B3063" t="s">
        <v>379</v>
      </c>
      <c r="C3063" s="85">
        <v>2020</v>
      </c>
      <c r="D3063" s="3">
        <v>44137</v>
      </c>
      <c r="BY3063" s="4"/>
      <c r="DV3063" s="21">
        <v>0.29283902872701006</v>
      </c>
      <c r="DW3063" s="21">
        <v>0.28357363860417811</v>
      </c>
      <c r="DX3063" s="21">
        <v>0.32723501041584269</v>
      </c>
    </row>
    <row r="3064" spans="1:128" x14ac:dyDescent="0.25">
      <c r="A3064" s="1" t="s">
        <v>392</v>
      </c>
      <c r="B3064" t="s">
        <v>379</v>
      </c>
      <c r="C3064" s="85">
        <v>2020</v>
      </c>
      <c r="D3064" s="3">
        <v>44138</v>
      </c>
      <c r="BY3064" s="4"/>
      <c r="DV3064" s="21">
        <v>0.2901323299579664</v>
      </c>
      <c r="DW3064" s="21">
        <v>0.28480282646115335</v>
      </c>
      <c r="DX3064" s="21">
        <v>0.32570706484191653</v>
      </c>
    </row>
    <row r="3065" spans="1:128" x14ac:dyDescent="0.25">
      <c r="A3065" s="1" t="s">
        <v>392</v>
      </c>
      <c r="B3065" t="s">
        <v>379</v>
      </c>
      <c r="C3065" s="85">
        <v>2020</v>
      </c>
      <c r="D3065" s="3">
        <v>44139</v>
      </c>
      <c r="BY3065" s="4"/>
      <c r="DV3065" s="21">
        <v>0.27311879483826329</v>
      </c>
      <c r="DW3065" s="21">
        <v>0.2829590446756905</v>
      </c>
      <c r="DX3065" s="21">
        <v>0.32417911926799042</v>
      </c>
    </row>
    <row r="3066" spans="1:128" x14ac:dyDescent="0.25">
      <c r="A3066" s="1" t="s">
        <v>392</v>
      </c>
      <c r="B3066" t="s">
        <v>379</v>
      </c>
      <c r="C3066" s="85">
        <v>2020</v>
      </c>
      <c r="D3066" s="3">
        <v>44140</v>
      </c>
      <c r="BY3066" s="4"/>
      <c r="DV3066" s="21">
        <v>0.25752305431186889</v>
      </c>
      <c r="DW3066" s="21">
        <v>0.28037775017604255</v>
      </c>
      <c r="DX3066" s="21">
        <v>0.32366980407668172</v>
      </c>
    </row>
    <row r="3067" spans="1:128" x14ac:dyDescent="0.25">
      <c r="A3067" s="1" t="s">
        <v>392</v>
      </c>
      <c r="B3067" t="s">
        <v>379</v>
      </c>
      <c r="C3067" s="85">
        <v>2020</v>
      </c>
      <c r="D3067" s="3">
        <v>44141</v>
      </c>
      <c r="BY3067" s="4"/>
      <c r="DV3067" s="21">
        <v>0.25404301303738419</v>
      </c>
      <c r="DW3067" s="21">
        <v>0.28172985681871532</v>
      </c>
      <c r="DX3067" s="21">
        <v>0.32290583128971867</v>
      </c>
    </row>
    <row r="3068" spans="1:128" x14ac:dyDescent="0.25">
      <c r="A3068" s="1" t="s">
        <v>392</v>
      </c>
      <c r="B3068" t="s">
        <v>379</v>
      </c>
      <c r="C3068" s="85">
        <v>2020</v>
      </c>
      <c r="D3068" s="3">
        <v>44142</v>
      </c>
      <c r="BY3068" s="4"/>
      <c r="DV3068" s="21">
        <v>0.26113198600392712</v>
      </c>
      <c r="DW3068" s="21">
        <v>0.28086942531883269</v>
      </c>
      <c r="DX3068" s="21">
        <v>0.32137788571579257</v>
      </c>
    </row>
    <row r="3069" spans="1:128" x14ac:dyDescent="0.25">
      <c r="A3069" s="1" t="s">
        <v>392</v>
      </c>
      <c r="B3069" t="s">
        <v>379</v>
      </c>
      <c r="C3069" s="85">
        <v>2020</v>
      </c>
      <c r="D3069" s="3">
        <v>44143</v>
      </c>
      <c r="BY3069" s="4"/>
      <c r="DV3069" s="21">
        <v>0.37094662177655585</v>
      </c>
      <c r="DW3069" s="21">
        <v>0.33655163523980913</v>
      </c>
      <c r="DX3069" s="21">
        <v>0.32774432560715139</v>
      </c>
    </row>
    <row r="3070" spans="1:128" x14ac:dyDescent="0.25">
      <c r="A3070" s="1" t="s">
        <v>392</v>
      </c>
      <c r="B3070" t="s">
        <v>379</v>
      </c>
      <c r="C3070" s="85">
        <v>2020</v>
      </c>
      <c r="D3070" s="3">
        <v>44144</v>
      </c>
      <c r="BY3070" s="4"/>
      <c r="DV3070" s="21">
        <v>0.35174194955810312</v>
      </c>
      <c r="DW3070" s="21">
        <v>0.33052861474063061</v>
      </c>
      <c r="DX3070" s="21">
        <v>0.32698035282018834</v>
      </c>
    </row>
    <row r="3071" spans="1:128" x14ac:dyDescent="0.25">
      <c r="A3071" s="1" t="s">
        <v>392</v>
      </c>
      <c r="B3071" t="s">
        <v>379</v>
      </c>
      <c r="C3071" s="85">
        <v>2020</v>
      </c>
      <c r="D3071" s="3">
        <v>44145</v>
      </c>
      <c r="BY3071" s="4"/>
      <c r="DV3071" s="21">
        <v>0.33537286652626763</v>
      </c>
      <c r="DW3071" s="21">
        <v>0.32622645724121746</v>
      </c>
      <c r="DX3071" s="21">
        <v>0.32799898320280574</v>
      </c>
    </row>
    <row r="3072" spans="1:128" x14ac:dyDescent="0.25">
      <c r="A3072" s="1" t="s">
        <v>392</v>
      </c>
      <c r="B3072" t="s">
        <v>379</v>
      </c>
      <c r="C3072" s="85">
        <v>2020</v>
      </c>
      <c r="D3072" s="3">
        <v>44146</v>
      </c>
      <c r="BY3072" s="4"/>
      <c r="DV3072" s="21">
        <v>0.31913267391200562</v>
      </c>
      <c r="DW3072" s="21">
        <v>0.32081803067052661</v>
      </c>
      <c r="DX3072" s="21">
        <v>0.32927227118107749</v>
      </c>
    </row>
    <row r="3073" spans="1:128" x14ac:dyDescent="0.25">
      <c r="A3073" s="1" t="s">
        <v>392</v>
      </c>
      <c r="B3073" t="s">
        <v>379</v>
      </c>
      <c r="C3073" s="85">
        <v>2020</v>
      </c>
      <c r="D3073" s="3">
        <v>44147</v>
      </c>
      <c r="BY3073" s="4"/>
      <c r="DV3073" s="21">
        <v>0.30186135795715563</v>
      </c>
      <c r="DW3073" s="21">
        <v>0.31454917259995308</v>
      </c>
      <c r="DX3073" s="21">
        <v>0.32978158637238619</v>
      </c>
    </row>
    <row r="3074" spans="1:128" x14ac:dyDescent="0.25">
      <c r="A3074" s="1" t="s">
        <v>392</v>
      </c>
      <c r="B3074" t="s">
        <v>379</v>
      </c>
      <c r="C3074" s="85">
        <v>2020</v>
      </c>
      <c r="D3074" s="3">
        <v>44148</v>
      </c>
      <c r="BY3074" s="4"/>
      <c r="DV3074" s="21">
        <v>0.28549227492532009</v>
      </c>
      <c r="DW3074" s="21">
        <v>0.30741988302949697</v>
      </c>
      <c r="DX3074" s="21">
        <v>0.33092754555283077</v>
      </c>
    </row>
    <row r="3075" spans="1:128" x14ac:dyDescent="0.25">
      <c r="A3075" s="1" t="s">
        <v>392</v>
      </c>
      <c r="B3075" t="s">
        <v>379</v>
      </c>
      <c r="C3075" s="85">
        <v>2020</v>
      </c>
      <c r="D3075" s="3">
        <v>44149</v>
      </c>
      <c r="BY3075" s="4"/>
      <c r="DV3075" s="21">
        <v>0.26615871228929389</v>
      </c>
      <c r="DW3075" s="21">
        <v>0.29832389288788042</v>
      </c>
      <c r="DX3075" s="21">
        <v>0.32901761358542314</v>
      </c>
    </row>
    <row r="3076" spans="1:128" x14ac:dyDescent="0.25">
      <c r="A3076" s="1" t="s">
        <v>392</v>
      </c>
      <c r="B3076" t="s">
        <v>379</v>
      </c>
      <c r="C3076" s="85">
        <v>2020</v>
      </c>
      <c r="D3076" s="3">
        <v>44150</v>
      </c>
      <c r="BY3076" s="4"/>
      <c r="DV3076" s="21">
        <v>0.24991851967503192</v>
      </c>
      <c r="DW3076" s="21">
        <v>0.28935082153196157</v>
      </c>
      <c r="DX3076" s="21">
        <v>0.32621638003322528</v>
      </c>
    </row>
    <row r="3077" spans="1:128" x14ac:dyDescent="0.25">
      <c r="A3077" s="1" t="s">
        <v>392</v>
      </c>
      <c r="B3077" t="s">
        <v>379</v>
      </c>
      <c r="C3077" s="85">
        <v>2020</v>
      </c>
      <c r="D3077" s="3">
        <v>44151</v>
      </c>
      <c r="BY3077" s="4"/>
      <c r="DV3077" s="21">
        <v>0.23818949167584269</v>
      </c>
      <c r="DW3077" s="21">
        <v>0.28172985681871526</v>
      </c>
      <c r="DX3077" s="21">
        <v>0.32417911926799048</v>
      </c>
    </row>
    <row r="3078" spans="1:128" x14ac:dyDescent="0.25">
      <c r="A3078" s="1" t="s">
        <v>392</v>
      </c>
      <c r="B3078" t="s">
        <v>379</v>
      </c>
      <c r="C3078" s="85">
        <v>2020</v>
      </c>
      <c r="D3078" s="3">
        <v>44152</v>
      </c>
      <c r="BY3078" s="4"/>
      <c r="DV3078" s="21">
        <v>0.22955383369841764</v>
      </c>
      <c r="DW3078" s="21">
        <v>0.2749693236053517</v>
      </c>
      <c r="DX3078" s="21">
        <v>0.32099589932231098</v>
      </c>
    </row>
    <row r="3079" spans="1:128" x14ac:dyDescent="0.25">
      <c r="A3079" s="1" t="s">
        <v>392</v>
      </c>
      <c r="B3079" t="s">
        <v>379</v>
      </c>
      <c r="C3079" s="85">
        <v>2020</v>
      </c>
      <c r="D3079" s="3">
        <v>44153</v>
      </c>
      <c r="BY3079" s="4"/>
      <c r="DV3079" s="21">
        <v>0.27582549360730702</v>
      </c>
      <c r="DW3079" s="21">
        <v>0.27669018660511696</v>
      </c>
      <c r="DX3079" s="21">
        <v>0.32214185850275556</v>
      </c>
    </row>
    <row r="3080" spans="1:128" x14ac:dyDescent="0.25">
      <c r="A3080" s="1" t="s">
        <v>392</v>
      </c>
      <c r="B3080" t="s">
        <v>379</v>
      </c>
      <c r="C3080" s="85">
        <v>2020</v>
      </c>
      <c r="D3080" s="3">
        <v>44154</v>
      </c>
      <c r="BY3080" s="4"/>
      <c r="DV3080" s="21">
        <v>0.26564315061899985</v>
      </c>
      <c r="DW3080" s="21">
        <v>0.27632143024802441</v>
      </c>
      <c r="DX3080" s="21">
        <v>0.32086857052448381</v>
      </c>
    </row>
    <row r="3081" spans="1:128" x14ac:dyDescent="0.25">
      <c r="A3081" s="1" t="s">
        <v>392</v>
      </c>
      <c r="B3081" s="61" t="s">
        <v>380</v>
      </c>
      <c r="C3081" s="85">
        <v>2020</v>
      </c>
      <c r="D3081" s="3">
        <v>44041</v>
      </c>
      <c r="BY3081" s="4"/>
      <c r="DV3081" s="21">
        <v>0.35458308101196084</v>
      </c>
      <c r="DW3081" s="21">
        <v>0.34877566469108023</v>
      </c>
      <c r="DX3081" s="21">
        <v>0.34682969590895452</v>
      </c>
    </row>
    <row r="3082" spans="1:128" x14ac:dyDescent="0.25">
      <c r="A3082" s="1" t="s">
        <v>392</v>
      </c>
      <c r="B3082" s="61" t="s">
        <v>380</v>
      </c>
      <c r="C3082" s="85">
        <v>2020</v>
      </c>
      <c r="D3082" s="3">
        <v>44042</v>
      </c>
      <c r="BY3082" s="4"/>
      <c r="DV3082" s="21">
        <v>0.35392695727420975</v>
      </c>
      <c r="DW3082" s="21">
        <v>0.35059626845904257</v>
      </c>
      <c r="DX3082" s="21">
        <v>0.35009589669444202</v>
      </c>
    </row>
    <row r="3083" spans="1:128" x14ac:dyDescent="0.25">
      <c r="A3083" s="1" t="s">
        <v>392</v>
      </c>
      <c r="B3083" s="61" t="s">
        <v>380</v>
      </c>
      <c r="C3083" s="85">
        <v>2020</v>
      </c>
      <c r="D3083" s="3">
        <v>44043</v>
      </c>
      <c r="BY3083" s="4"/>
      <c r="DV3083" s="21">
        <v>0.35185498757604883</v>
      </c>
      <c r="DW3083" s="21">
        <v>0.35033618220647655</v>
      </c>
      <c r="DX3083" s="21">
        <v>0.35172899708718575</v>
      </c>
    </row>
    <row r="3084" spans="1:128" x14ac:dyDescent="0.25">
      <c r="A3084" s="1" t="s">
        <v>392</v>
      </c>
      <c r="B3084" s="61" t="s">
        <v>380</v>
      </c>
      <c r="C3084" s="85">
        <v>2020</v>
      </c>
      <c r="D3084" s="3">
        <v>44044</v>
      </c>
      <c r="BY3084" s="4"/>
      <c r="DV3084" s="21">
        <v>0.34978301787788774</v>
      </c>
      <c r="DW3084" s="21">
        <v>0.34981600970134441</v>
      </c>
      <c r="DX3084" s="21">
        <v>0.35285175360719717</v>
      </c>
    </row>
    <row r="3085" spans="1:128" x14ac:dyDescent="0.25">
      <c r="A3085" s="1" t="s">
        <v>392</v>
      </c>
      <c r="B3085" s="61" t="s">
        <v>380</v>
      </c>
      <c r="C3085" s="85">
        <v>2020</v>
      </c>
      <c r="D3085" s="3">
        <v>44045</v>
      </c>
      <c r="BY3085" s="4"/>
      <c r="DV3085" s="21">
        <v>0.3475383840382133</v>
      </c>
      <c r="DW3085" s="21">
        <v>0.34916579406992926</v>
      </c>
      <c r="DX3085" s="21">
        <v>0.35274968483265068</v>
      </c>
    </row>
    <row r="3086" spans="1:128" x14ac:dyDescent="0.25">
      <c r="A3086" s="1" t="s">
        <v>392</v>
      </c>
      <c r="B3086" s="61" t="s">
        <v>380</v>
      </c>
      <c r="C3086" s="85">
        <v>2020</v>
      </c>
      <c r="D3086" s="3">
        <v>44046</v>
      </c>
      <c r="BY3086" s="4"/>
      <c r="DV3086" s="21">
        <v>0.34653693201743552</v>
      </c>
      <c r="DW3086" s="21">
        <v>0.34851557843851411</v>
      </c>
      <c r="DX3086" s="21">
        <v>0.35295382238174361</v>
      </c>
    </row>
    <row r="3087" spans="1:128" x14ac:dyDescent="0.25">
      <c r="A3087" s="1" t="s">
        <v>392</v>
      </c>
      <c r="B3087" s="61" t="s">
        <v>380</v>
      </c>
      <c r="C3087" s="85">
        <v>2020</v>
      </c>
      <c r="D3087" s="3">
        <v>44047</v>
      </c>
      <c r="BY3087" s="4"/>
      <c r="DV3087" s="21">
        <v>0.34589807469383593</v>
      </c>
      <c r="DW3087" s="21">
        <v>0.34721514717568391</v>
      </c>
      <c r="DX3087" s="21">
        <v>0.35274968483265068</v>
      </c>
    </row>
    <row r="3088" spans="1:128" x14ac:dyDescent="0.25">
      <c r="A3088" s="1" t="s">
        <v>392</v>
      </c>
      <c r="B3088" s="61" t="s">
        <v>380</v>
      </c>
      <c r="C3088" s="85">
        <v>2020</v>
      </c>
      <c r="D3088" s="3">
        <v>44048</v>
      </c>
      <c r="BY3088" s="4"/>
      <c r="DV3088" s="21">
        <v>0.34525921737023618</v>
      </c>
      <c r="DW3088" s="21">
        <v>0.34604475903913662</v>
      </c>
      <c r="DX3088" s="21">
        <v>0.35274968483265068</v>
      </c>
    </row>
    <row r="3089" spans="1:128" x14ac:dyDescent="0.25">
      <c r="A3089" s="1" t="s">
        <v>392</v>
      </c>
      <c r="B3089" s="61" t="s">
        <v>380</v>
      </c>
      <c r="C3089" s="85">
        <v>2020</v>
      </c>
      <c r="D3089" s="3">
        <v>44049</v>
      </c>
      <c r="BY3089" s="4"/>
      <c r="DV3089" s="21">
        <v>0.34398150272303685</v>
      </c>
      <c r="DW3089" s="21">
        <v>0.34539454340772147</v>
      </c>
      <c r="DX3089" s="21">
        <v>0.35264761605810413</v>
      </c>
    </row>
    <row r="3090" spans="1:128" x14ac:dyDescent="0.25">
      <c r="A3090" s="1" t="s">
        <v>392</v>
      </c>
      <c r="B3090" s="61" t="s">
        <v>380</v>
      </c>
      <c r="C3090" s="85">
        <v>2020</v>
      </c>
      <c r="D3090" s="3">
        <v>44050</v>
      </c>
      <c r="BY3090" s="4"/>
      <c r="DV3090" s="21">
        <v>0.34313544842962118</v>
      </c>
      <c r="DW3090" s="21">
        <v>0.34448424152374035</v>
      </c>
      <c r="DX3090" s="21">
        <v>0.35213727218537172</v>
      </c>
    </row>
    <row r="3091" spans="1:128" x14ac:dyDescent="0.25">
      <c r="A3091" s="1" t="s">
        <v>392</v>
      </c>
      <c r="B3091" s="61" t="s">
        <v>380</v>
      </c>
      <c r="C3091" s="85">
        <v>2020</v>
      </c>
      <c r="D3091" s="3">
        <v>44051</v>
      </c>
      <c r="BY3091" s="4"/>
      <c r="DV3091" s="21">
        <v>0.34182320095411922</v>
      </c>
      <c r="DW3091" s="21">
        <v>0.34331385338719306</v>
      </c>
      <c r="DX3091" s="21">
        <v>0.35193313463627873</v>
      </c>
    </row>
    <row r="3092" spans="1:128" x14ac:dyDescent="0.25">
      <c r="A3092" s="1" t="s">
        <v>392</v>
      </c>
      <c r="B3092" s="61" t="s">
        <v>380</v>
      </c>
      <c r="C3092" s="85">
        <v>2020</v>
      </c>
      <c r="D3092" s="3">
        <v>44052</v>
      </c>
      <c r="BY3092" s="4"/>
      <c r="DV3092" s="21">
        <v>0.34070088403428184</v>
      </c>
      <c r="DW3092" s="21">
        <v>0.34188337899807975</v>
      </c>
      <c r="DX3092" s="21">
        <v>0.35101451566536035</v>
      </c>
    </row>
    <row r="3093" spans="1:128" x14ac:dyDescent="0.25">
      <c r="A3093" s="1" t="s">
        <v>392</v>
      </c>
      <c r="B3093" s="61" t="s">
        <v>380</v>
      </c>
      <c r="C3093" s="85">
        <v>2020</v>
      </c>
      <c r="D3093" s="3">
        <v>44053</v>
      </c>
      <c r="BY3093" s="4"/>
      <c r="DV3093" s="21">
        <v>0.33969943201350411</v>
      </c>
      <c r="DW3093" s="21">
        <v>0.34097307711409852</v>
      </c>
      <c r="DX3093" s="21">
        <v>0.35019796546898851</v>
      </c>
    </row>
    <row r="3094" spans="1:128" x14ac:dyDescent="0.25">
      <c r="A3094" s="1" t="s">
        <v>392</v>
      </c>
      <c r="B3094" s="61" t="s">
        <v>380</v>
      </c>
      <c r="C3094" s="85">
        <v>2020</v>
      </c>
      <c r="D3094" s="3">
        <v>44054</v>
      </c>
      <c r="BY3094" s="4"/>
      <c r="DV3094" s="21">
        <v>0.33823178681063998</v>
      </c>
      <c r="DW3094" s="21">
        <v>0.33915247334613619</v>
      </c>
      <c r="DX3094" s="21">
        <v>0.34989175914534909</v>
      </c>
    </row>
    <row r="3095" spans="1:128" x14ac:dyDescent="0.25">
      <c r="A3095" s="1" t="s">
        <v>392</v>
      </c>
      <c r="B3095" s="61" t="s">
        <v>380</v>
      </c>
      <c r="C3095" s="85">
        <v>2020</v>
      </c>
      <c r="D3095" s="3">
        <v>44055</v>
      </c>
      <c r="BY3095" s="4"/>
      <c r="DV3095" s="21">
        <v>0.3373857325172242</v>
      </c>
      <c r="DW3095" s="21">
        <v>0.33850225771472103</v>
      </c>
      <c r="DX3095" s="21">
        <v>0.34968762159625605</v>
      </c>
    </row>
    <row r="3096" spans="1:128" x14ac:dyDescent="0.25">
      <c r="A3096" s="1" t="s">
        <v>392</v>
      </c>
      <c r="B3096" s="61" t="s">
        <v>380</v>
      </c>
      <c r="C3096" s="85">
        <v>2020</v>
      </c>
      <c r="D3096" s="3">
        <v>44056</v>
      </c>
      <c r="BY3096" s="4"/>
      <c r="DV3096" s="21">
        <v>0.33641881332474899</v>
      </c>
      <c r="DW3096" s="21">
        <v>0.33733186957817374</v>
      </c>
      <c r="DX3096" s="21">
        <v>0.34927934649807013</v>
      </c>
    </row>
    <row r="3097" spans="1:128" x14ac:dyDescent="0.25">
      <c r="A3097" s="1" t="s">
        <v>392</v>
      </c>
      <c r="B3097" s="61" t="s">
        <v>380</v>
      </c>
      <c r="C3097" s="85">
        <v>2020</v>
      </c>
      <c r="D3097" s="3">
        <v>44057</v>
      </c>
      <c r="BY3097" s="4"/>
      <c r="DV3097" s="21">
        <v>0.33491663529358223</v>
      </c>
      <c r="DW3097" s="21">
        <v>0.33629152456790956</v>
      </c>
      <c r="DX3097" s="21">
        <v>0.34866693385079123</v>
      </c>
    </row>
    <row r="3098" spans="1:128" x14ac:dyDescent="0.25">
      <c r="A3098" s="1" t="s">
        <v>392</v>
      </c>
      <c r="B3098" s="61" t="s">
        <v>380</v>
      </c>
      <c r="C3098" s="85">
        <v>2020</v>
      </c>
      <c r="D3098" s="3">
        <v>44058</v>
      </c>
      <c r="BY3098" s="4"/>
      <c r="DV3098" s="21">
        <v>0.33379431837374512</v>
      </c>
      <c r="DW3098" s="21">
        <v>0.33499109330507926</v>
      </c>
      <c r="DX3098" s="21">
        <v>0.34805452120351232</v>
      </c>
    </row>
    <row r="3099" spans="1:128" x14ac:dyDescent="0.25">
      <c r="A3099" s="1" t="s">
        <v>392</v>
      </c>
      <c r="B3099" s="61" t="s">
        <v>380</v>
      </c>
      <c r="C3099" s="85">
        <v>2020</v>
      </c>
      <c r="D3099" s="3">
        <v>44059</v>
      </c>
      <c r="BY3099" s="4"/>
      <c r="DV3099" s="21">
        <v>0.33248207089824305</v>
      </c>
      <c r="DW3099" s="21">
        <v>0.33395074829481508</v>
      </c>
      <c r="DX3099" s="21">
        <v>0.34764624610532635</v>
      </c>
    </row>
    <row r="3100" spans="1:128" x14ac:dyDescent="0.25">
      <c r="A3100" s="1" t="s">
        <v>392</v>
      </c>
      <c r="B3100" s="61" t="s">
        <v>380</v>
      </c>
      <c r="C3100" s="85">
        <v>2020</v>
      </c>
      <c r="D3100" s="3">
        <v>44060</v>
      </c>
      <c r="BY3100" s="4"/>
      <c r="DV3100" s="21">
        <v>0.33199861130200536</v>
      </c>
      <c r="DW3100" s="21">
        <v>0.33265031703198478</v>
      </c>
      <c r="DX3100" s="21">
        <v>0.34662555835986153</v>
      </c>
    </row>
    <row r="3101" spans="1:128" x14ac:dyDescent="0.25">
      <c r="A3101" s="1" t="s">
        <v>392</v>
      </c>
      <c r="B3101" s="61" t="s">
        <v>380</v>
      </c>
      <c r="C3101" s="85">
        <v>2020</v>
      </c>
      <c r="D3101" s="3">
        <v>44061</v>
      </c>
      <c r="BY3101" s="4"/>
      <c r="DV3101" s="21">
        <v>0.33148061887746516</v>
      </c>
      <c r="DW3101" s="21">
        <v>0.33213014452685269</v>
      </c>
      <c r="DX3101" s="21">
        <v>0.3457069393889432</v>
      </c>
    </row>
    <row r="3102" spans="1:128" x14ac:dyDescent="0.25">
      <c r="A3102" s="1" t="s">
        <v>392</v>
      </c>
      <c r="B3102" s="61" t="s">
        <v>380</v>
      </c>
      <c r="C3102" s="85">
        <v>2020</v>
      </c>
      <c r="D3102" s="3">
        <v>44062</v>
      </c>
      <c r="BY3102" s="4"/>
      <c r="DV3102" s="21">
        <v>0.33066909741235212</v>
      </c>
      <c r="DW3102" s="21">
        <v>0.33200010140056962</v>
      </c>
      <c r="DX3102" s="21">
        <v>0.3458090081634897</v>
      </c>
    </row>
    <row r="3103" spans="1:128" x14ac:dyDescent="0.25">
      <c r="A3103" s="1" t="s">
        <v>392</v>
      </c>
      <c r="B3103" s="61" t="s">
        <v>380</v>
      </c>
      <c r="C3103" s="85">
        <v>2020</v>
      </c>
      <c r="D3103" s="3">
        <v>44063</v>
      </c>
      <c r="BY3103" s="4"/>
      <c r="DV3103" s="21">
        <v>0.33049643327083872</v>
      </c>
      <c r="DW3103" s="21">
        <v>0.33160997202172054</v>
      </c>
      <c r="DX3103" s="21">
        <v>0.3458090081634897</v>
      </c>
    </row>
    <row r="3104" spans="1:128" x14ac:dyDescent="0.25">
      <c r="A3104" s="1" t="s">
        <v>392</v>
      </c>
      <c r="B3104" s="61" t="s">
        <v>380</v>
      </c>
      <c r="C3104" s="85">
        <v>2020</v>
      </c>
      <c r="D3104" s="3">
        <v>44064</v>
      </c>
      <c r="BY3104" s="4"/>
      <c r="DV3104" s="21">
        <v>0.33313819463599392</v>
      </c>
      <c r="DW3104" s="21">
        <v>0.33187005827428662</v>
      </c>
      <c r="DX3104" s="21">
        <v>0.3458090081634897</v>
      </c>
    </row>
    <row r="3105" spans="1:128" x14ac:dyDescent="0.25">
      <c r="A3105" s="1" t="s">
        <v>392</v>
      </c>
      <c r="B3105" s="61" t="s">
        <v>380</v>
      </c>
      <c r="C3105" s="85">
        <v>2020</v>
      </c>
      <c r="D3105" s="3">
        <v>44065</v>
      </c>
      <c r="BY3105" s="4"/>
      <c r="DV3105" s="21">
        <v>0.33341445726241542</v>
      </c>
      <c r="DW3105" s="21">
        <v>0.33213014452685269</v>
      </c>
      <c r="DX3105" s="21">
        <v>0.3458090081634897</v>
      </c>
    </row>
    <row r="3106" spans="1:128" x14ac:dyDescent="0.25">
      <c r="A3106" s="1" t="s">
        <v>392</v>
      </c>
      <c r="B3106" s="61" t="s">
        <v>380</v>
      </c>
      <c r="C3106" s="85">
        <v>2020</v>
      </c>
      <c r="D3106" s="3">
        <v>44066</v>
      </c>
      <c r="BY3106" s="4"/>
      <c r="DV3106" s="21">
        <v>0.33341445726241542</v>
      </c>
      <c r="DW3106" s="21">
        <v>0.33187005827428662</v>
      </c>
      <c r="DX3106" s="21">
        <v>0.34519659551621079</v>
      </c>
    </row>
    <row r="3107" spans="1:128" x14ac:dyDescent="0.25">
      <c r="A3107" s="1" t="s">
        <v>392</v>
      </c>
      <c r="B3107" s="61" t="s">
        <v>380</v>
      </c>
      <c r="C3107" s="85">
        <v>2020</v>
      </c>
      <c r="D3107" s="3">
        <v>44067</v>
      </c>
      <c r="BY3107" s="4"/>
      <c r="DV3107" s="21">
        <v>0.33438137645489069</v>
      </c>
      <c r="DW3107" s="21">
        <v>0.3322601876531357</v>
      </c>
      <c r="DX3107" s="21">
        <v>0.34560487061439671</v>
      </c>
    </row>
    <row r="3108" spans="1:128" x14ac:dyDescent="0.25">
      <c r="A3108" s="1" t="s">
        <v>392</v>
      </c>
      <c r="B3108" s="61" t="s">
        <v>380</v>
      </c>
      <c r="C3108" s="85">
        <v>2020</v>
      </c>
      <c r="D3108" s="3">
        <v>44068</v>
      </c>
      <c r="BY3108" s="4"/>
      <c r="DV3108" s="21">
        <v>0.33405331458601506</v>
      </c>
      <c r="DW3108" s="21">
        <v>0.3322601876531357</v>
      </c>
      <c r="DX3108" s="21">
        <v>0.34550280183985027</v>
      </c>
    </row>
    <row r="3109" spans="1:128" x14ac:dyDescent="0.25">
      <c r="A3109" s="1" t="s">
        <v>392</v>
      </c>
      <c r="B3109" s="61" t="s">
        <v>380</v>
      </c>
      <c r="C3109" s="85">
        <v>2020</v>
      </c>
      <c r="D3109" s="3">
        <v>44069</v>
      </c>
      <c r="BY3109" s="4"/>
      <c r="DV3109" s="21">
        <v>0.33260293579730238</v>
      </c>
      <c r="DW3109" s="21">
        <v>0.33187005827428662</v>
      </c>
      <c r="DX3109" s="21">
        <v>0.34478832041802476</v>
      </c>
    </row>
    <row r="3110" spans="1:128" x14ac:dyDescent="0.25">
      <c r="A3110" s="1" t="s">
        <v>392</v>
      </c>
      <c r="B3110" s="61" t="s">
        <v>380</v>
      </c>
      <c r="C3110" s="85">
        <v>2020</v>
      </c>
      <c r="D3110" s="3">
        <v>44070</v>
      </c>
      <c r="BY3110" s="4"/>
      <c r="DV3110" s="21">
        <v>0.33047916685668738</v>
      </c>
      <c r="DW3110" s="21">
        <v>0.33056962701145631</v>
      </c>
      <c r="DX3110" s="21">
        <v>0.3449924579671178</v>
      </c>
    </row>
    <row r="3111" spans="1:128" x14ac:dyDescent="0.25">
      <c r="A3111" s="1" t="s">
        <v>392</v>
      </c>
      <c r="B3111" s="61" t="s">
        <v>380</v>
      </c>
      <c r="C3111" s="85">
        <v>2020</v>
      </c>
      <c r="D3111" s="3">
        <v>44071</v>
      </c>
      <c r="BY3111" s="4"/>
      <c r="DV3111" s="21">
        <v>0.32982304311893634</v>
      </c>
      <c r="DW3111" s="21">
        <v>0.33030954075889024</v>
      </c>
      <c r="DX3111" s="21">
        <v>0.34438004531983896</v>
      </c>
    </row>
    <row r="3112" spans="1:128" x14ac:dyDescent="0.25">
      <c r="A3112" s="1" t="s">
        <v>392</v>
      </c>
      <c r="B3112" s="61" t="s">
        <v>380</v>
      </c>
      <c r="C3112" s="85">
        <v>2020</v>
      </c>
      <c r="D3112" s="3">
        <v>44072</v>
      </c>
      <c r="BY3112" s="4"/>
      <c r="DV3112" s="21">
        <v>0.32725034741038639</v>
      </c>
      <c r="DW3112" s="21">
        <v>0.32978936825375815</v>
      </c>
      <c r="DX3112" s="21">
        <v>0.34407383899619948</v>
      </c>
    </row>
    <row r="3113" spans="1:128" x14ac:dyDescent="0.25">
      <c r="A3113" s="1" t="s">
        <v>392</v>
      </c>
      <c r="B3113" s="61" t="s">
        <v>380</v>
      </c>
      <c r="C3113" s="85">
        <v>2020</v>
      </c>
      <c r="D3113" s="3">
        <v>44073</v>
      </c>
      <c r="BY3113" s="4"/>
      <c r="DV3113" s="21">
        <v>0.32428052417635556</v>
      </c>
      <c r="DW3113" s="21">
        <v>0.32900910949605999</v>
      </c>
      <c r="DX3113" s="21">
        <v>0.34295108247618811</v>
      </c>
    </row>
    <row r="3114" spans="1:128" x14ac:dyDescent="0.25">
      <c r="A3114" s="1" t="s">
        <v>392</v>
      </c>
      <c r="B3114" s="61" t="s">
        <v>380</v>
      </c>
      <c r="C3114" s="85">
        <v>2020</v>
      </c>
      <c r="D3114" s="3">
        <v>44074</v>
      </c>
      <c r="BY3114" s="4"/>
      <c r="DV3114" s="21">
        <v>0.32089630700269256</v>
      </c>
      <c r="DW3114" s="21">
        <v>0.32718850572809766</v>
      </c>
      <c r="DX3114" s="21">
        <v>0.34315522002528109</v>
      </c>
    </row>
    <row r="3115" spans="1:128" x14ac:dyDescent="0.25">
      <c r="A3115" s="1" t="s">
        <v>392</v>
      </c>
      <c r="B3115" s="61" t="s">
        <v>380</v>
      </c>
      <c r="C3115" s="85">
        <v>2020</v>
      </c>
      <c r="D3115" s="3">
        <v>44075</v>
      </c>
      <c r="BY3115" s="4"/>
      <c r="DV3115" s="21">
        <v>0.34222032847959988</v>
      </c>
      <c r="DW3115" s="21">
        <v>0.32640824697039944</v>
      </c>
      <c r="DX3115" s="21">
        <v>0.34315522002528109</v>
      </c>
    </row>
    <row r="3116" spans="1:128" x14ac:dyDescent="0.25">
      <c r="A3116" s="1" t="s">
        <v>392</v>
      </c>
      <c r="B3116" s="61" t="s">
        <v>380</v>
      </c>
      <c r="C3116" s="85">
        <v>2020</v>
      </c>
      <c r="D3116" s="3">
        <v>44076</v>
      </c>
      <c r="BY3116" s="4"/>
      <c r="DV3116" s="21">
        <v>0.33830085246724534</v>
      </c>
      <c r="DW3116" s="21">
        <v>0.32770867823322974</v>
      </c>
      <c r="DX3116" s="21">
        <v>0.3430531512507346</v>
      </c>
    </row>
    <row r="3117" spans="1:128" x14ac:dyDescent="0.25">
      <c r="A3117" s="1" t="s">
        <v>392</v>
      </c>
      <c r="B3117" s="61" t="s">
        <v>380</v>
      </c>
      <c r="C3117" s="85">
        <v>2020</v>
      </c>
      <c r="D3117" s="3">
        <v>44077</v>
      </c>
      <c r="BY3117" s="4"/>
      <c r="DV3117" s="21">
        <v>0.33555549261718193</v>
      </c>
      <c r="DW3117" s="21">
        <v>0.3284889369909279</v>
      </c>
      <c r="DX3117" s="21">
        <v>0.3424407386034557</v>
      </c>
    </row>
    <row r="3118" spans="1:128" x14ac:dyDescent="0.25">
      <c r="A3118" s="1" t="s">
        <v>392</v>
      </c>
      <c r="B3118" s="61" t="s">
        <v>380</v>
      </c>
      <c r="C3118" s="85">
        <v>2020</v>
      </c>
      <c r="D3118" s="3">
        <v>44078</v>
      </c>
      <c r="BY3118" s="4"/>
      <c r="DV3118" s="21">
        <v>0.33236120599918362</v>
      </c>
      <c r="DW3118" s="21">
        <v>0.32926919574862606</v>
      </c>
      <c r="DX3118" s="21">
        <v>0.34223660105436271</v>
      </c>
    </row>
    <row r="3119" spans="1:128" x14ac:dyDescent="0.25">
      <c r="A3119" s="1" t="s">
        <v>392</v>
      </c>
      <c r="B3119" s="61" t="s">
        <v>380</v>
      </c>
      <c r="C3119" s="85">
        <v>2020</v>
      </c>
      <c r="D3119" s="3">
        <v>44079</v>
      </c>
      <c r="BY3119" s="4"/>
      <c r="DV3119" s="21">
        <v>0.32990937518969321</v>
      </c>
      <c r="DW3119" s="21">
        <v>0.32926919574862606</v>
      </c>
      <c r="DX3119" s="21">
        <v>0.34182832595617679</v>
      </c>
    </row>
    <row r="3120" spans="1:128" x14ac:dyDescent="0.25">
      <c r="A3120" s="1" t="s">
        <v>392</v>
      </c>
      <c r="B3120" s="61" t="s">
        <v>380</v>
      </c>
      <c r="C3120" s="85">
        <v>2020</v>
      </c>
      <c r="D3120" s="3">
        <v>44080</v>
      </c>
      <c r="BY3120" s="4"/>
      <c r="DV3120" s="21">
        <v>0.32875252544155315</v>
      </c>
      <c r="DW3120" s="21">
        <v>0.32900910949605999</v>
      </c>
      <c r="DX3120" s="21">
        <v>0.34254280737800213</v>
      </c>
    </row>
    <row r="3121" spans="1:128" x14ac:dyDescent="0.25">
      <c r="A3121" s="1" t="s">
        <v>392</v>
      </c>
      <c r="B3121" s="61" t="s">
        <v>380</v>
      </c>
      <c r="C3121" s="85">
        <v>2020</v>
      </c>
      <c r="D3121" s="3">
        <v>44081</v>
      </c>
      <c r="BY3121" s="4"/>
      <c r="DV3121" s="21">
        <v>0.32643882594527324</v>
      </c>
      <c r="DW3121" s="21">
        <v>0.3284889369909279</v>
      </c>
      <c r="DX3121" s="21">
        <v>0.34254280737800219</v>
      </c>
    </row>
    <row r="3122" spans="1:128" x14ac:dyDescent="0.25">
      <c r="A3122" s="1" t="s">
        <v>392</v>
      </c>
      <c r="B3122" s="61" t="s">
        <v>380</v>
      </c>
      <c r="C3122" s="85">
        <v>2020</v>
      </c>
      <c r="D3122" s="3">
        <v>44082</v>
      </c>
      <c r="BY3122" s="4"/>
      <c r="DV3122" s="21">
        <v>0.32409059362069081</v>
      </c>
      <c r="DW3122" s="21">
        <v>0.32757863510694674</v>
      </c>
      <c r="DX3122" s="21">
        <v>0.34162418840708381</v>
      </c>
    </row>
    <row r="3123" spans="1:128" x14ac:dyDescent="0.25">
      <c r="A3123" s="1" t="s">
        <v>392</v>
      </c>
      <c r="B3123" s="61" t="s">
        <v>380</v>
      </c>
      <c r="C3123" s="85">
        <v>2020</v>
      </c>
      <c r="D3123" s="3">
        <v>44083</v>
      </c>
      <c r="BY3123" s="4"/>
      <c r="DV3123" s="21">
        <v>0.32089630700269245</v>
      </c>
      <c r="DW3123" s="21">
        <v>0.32640824697039944</v>
      </c>
      <c r="DX3123" s="21">
        <v>0.3411138445343514</v>
      </c>
    </row>
    <row r="3124" spans="1:128" x14ac:dyDescent="0.25">
      <c r="A3124" s="1" t="s">
        <v>392</v>
      </c>
      <c r="B3124" s="61" t="s">
        <v>380</v>
      </c>
      <c r="C3124" s="85">
        <v>2020</v>
      </c>
      <c r="D3124" s="3">
        <v>44084</v>
      </c>
      <c r="BY3124" s="4"/>
      <c r="DV3124" s="21">
        <v>0.33320726029259928</v>
      </c>
      <c r="DW3124" s="21">
        <v>0.32497777258128613</v>
      </c>
      <c r="DX3124" s="21">
        <v>0.34152211963253737</v>
      </c>
    </row>
    <row r="3125" spans="1:128" x14ac:dyDescent="0.25">
      <c r="A3125" s="1" t="s">
        <v>392</v>
      </c>
      <c r="B3125" s="61" t="s">
        <v>380</v>
      </c>
      <c r="C3125" s="85">
        <v>2020</v>
      </c>
      <c r="D3125" s="3">
        <v>44085</v>
      </c>
      <c r="BY3125" s="4"/>
      <c r="DV3125" s="21">
        <v>0.34213399640884312</v>
      </c>
      <c r="DW3125" s="21">
        <v>0.32640824697039944</v>
      </c>
      <c r="DX3125" s="21">
        <v>0.34152211963253737</v>
      </c>
    </row>
    <row r="3126" spans="1:128" x14ac:dyDescent="0.25">
      <c r="A3126" s="1" t="s">
        <v>392</v>
      </c>
      <c r="B3126" s="61" t="s">
        <v>380</v>
      </c>
      <c r="C3126" s="85">
        <v>2020</v>
      </c>
      <c r="D3126" s="3">
        <v>44086</v>
      </c>
      <c r="BY3126" s="4"/>
      <c r="DV3126" s="21">
        <v>0.33716126913325672</v>
      </c>
      <c r="DW3126" s="21">
        <v>0.32692841947553153</v>
      </c>
      <c r="DX3126" s="21">
        <v>0.34029729433797951</v>
      </c>
    </row>
    <row r="3127" spans="1:128" x14ac:dyDescent="0.25">
      <c r="A3127" s="1" t="s">
        <v>392</v>
      </c>
      <c r="B3127" s="61" t="s">
        <v>380</v>
      </c>
      <c r="C3127" s="85">
        <v>2020</v>
      </c>
      <c r="D3127" s="3">
        <v>44087</v>
      </c>
      <c r="BY3127" s="4"/>
      <c r="DV3127" s="21">
        <v>0.33346625650486944</v>
      </c>
      <c r="DW3127" s="21">
        <v>0.32692841947553158</v>
      </c>
      <c r="DX3127" s="21">
        <v>0.33999108801434008</v>
      </c>
    </row>
    <row r="3128" spans="1:128" x14ac:dyDescent="0.25">
      <c r="A3128" s="1" t="s">
        <v>392</v>
      </c>
      <c r="B3128" s="61" t="s">
        <v>380</v>
      </c>
      <c r="C3128" s="85">
        <v>2020</v>
      </c>
      <c r="D3128" s="3">
        <v>44088</v>
      </c>
      <c r="BY3128" s="4"/>
      <c r="DV3128" s="21">
        <v>0.32906332089627738</v>
      </c>
      <c r="DW3128" s="21">
        <v>0.32783872135951275</v>
      </c>
      <c r="DX3128" s="21">
        <v>0.34070556943616548</v>
      </c>
    </row>
    <row r="3129" spans="1:128" x14ac:dyDescent="0.25">
      <c r="A3129" s="1" t="s">
        <v>392</v>
      </c>
      <c r="B3129" s="61" t="s">
        <v>380</v>
      </c>
      <c r="C3129" s="85">
        <v>2020</v>
      </c>
      <c r="D3129" s="3">
        <v>44089</v>
      </c>
      <c r="BY3129" s="4"/>
      <c r="DV3129" s="21">
        <v>0.32272654690273483</v>
      </c>
      <c r="DW3129" s="21">
        <v>0.32692841947553158</v>
      </c>
      <c r="DX3129" s="21">
        <v>0.34009315678888657</v>
      </c>
    </row>
    <row r="3130" spans="1:128" x14ac:dyDescent="0.25">
      <c r="A3130" s="1" t="s">
        <v>392</v>
      </c>
      <c r="B3130" s="61" t="s">
        <v>380</v>
      </c>
      <c r="C3130" s="85">
        <v>2020</v>
      </c>
      <c r="D3130" s="3">
        <v>44090</v>
      </c>
      <c r="BY3130" s="4"/>
      <c r="DV3130" s="21">
        <v>0.31834087770829395</v>
      </c>
      <c r="DW3130" s="21">
        <v>0.32432755694987103</v>
      </c>
      <c r="DX3130" s="21">
        <v>0.340399363112526</v>
      </c>
    </row>
    <row r="3131" spans="1:128" x14ac:dyDescent="0.25">
      <c r="A3131" s="1" t="s">
        <v>392</v>
      </c>
      <c r="B3131" s="61" t="s">
        <v>380</v>
      </c>
      <c r="C3131" s="85">
        <v>2020</v>
      </c>
      <c r="D3131" s="3">
        <v>44091</v>
      </c>
      <c r="BY3131" s="4"/>
      <c r="DV3131" s="21">
        <v>0.31366167947328022</v>
      </c>
      <c r="DW3131" s="21">
        <v>0.32224686692934257</v>
      </c>
      <c r="DX3131" s="21">
        <v>0.34019522556343301</v>
      </c>
    </row>
    <row r="3132" spans="1:128" x14ac:dyDescent="0.25">
      <c r="A3132" s="1" t="s">
        <v>392</v>
      </c>
      <c r="B3132" s="61" t="s">
        <v>380</v>
      </c>
      <c r="C3132" s="85">
        <v>2020</v>
      </c>
      <c r="D3132" s="3">
        <v>44092</v>
      </c>
      <c r="BY3132" s="4"/>
      <c r="DV3132" s="21">
        <v>0.31806461508187239</v>
      </c>
      <c r="DW3132" s="21">
        <v>0.32120652191907834</v>
      </c>
      <c r="DX3132" s="21">
        <v>0.34029729433797951</v>
      </c>
    </row>
    <row r="3133" spans="1:128" x14ac:dyDescent="0.25">
      <c r="A3133" s="1" t="s">
        <v>392</v>
      </c>
      <c r="B3133" s="61" t="s">
        <v>380</v>
      </c>
      <c r="C3133" s="85">
        <v>2020</v>
      </c>
      <c r="D3133" s="3">
        <v>44093</v>
      </c>
      <c r="BY3133" s="4"/>
      <c r="DV3133" s="21">
        <v>0.31587178048465192</v>
      </c>
      <c r="DW3133" s="21">
        <v>0.31990609065624809</v>
      </c>
      <c r="DX3133" s="21">
        <v>0.34019522556343307</v>
      </c>
    </row>
    <row r="3134" spans="1:128" x14ac:dyDescent="0.25">
      <c r="A3134" s="1" t="s">
        <v>392</v>
      </c>
      <c r="B3134" s="61" t="s">
        <v>380</v>
      </c>
      <c r="C3134" s="85">
        <v>2020</v>
      </c>
      <c r="D3134" s="3">
        <v>44094</v>
      </c>
      <c r="BY3134" s="4"/>
      <c r="DV3134" s="21">
        <v>0.31267749386665372</v>
      </c>
      <c r="DW3134" s="21">
        <v>0.319385918151116</v>
      </c>
      <c r="DX3134" s="21">
        <v>0.33958281291615411</v>
      </c>
    </row>
    <row r="3135" spans="1:128" x14ac:dyDescent="0.25">
      <c r="A3135" s="1" t="s">
        <v>392</v>
      </c>
      <c r="B3135" s="61" t="s">
        <v>380</v>
      </c>
      <c r="C3135" s="85">
        <v>2020</v>
      </c>
      <c r="D3135" s="3">
        <v>44095</v>
      </c>
      <c r="BY3135" s="4"/>
      <c r="DV3135" s="21">
        <v>0.30848175522787763</v>
      </c>
      <c r="DW3135" s="21">
        <v>0.3182155300145687</v>
      </c>
      <c r="DX3135" s="21">
        <v>0.33886833149432871</v>
      </c>
    </row>
    <row r="3136" spans="1:128" x14ac:dyDescent="0.25">
      <c r="A3136" s="1" t="s">
        <v>392</v>
      </c>
      <c r="B3136" s="61" t="s">
        <v>380</v>
      </c>
      <c r="C3136" s="85">
        <v>2020</v>
      </c>
      <c r="D3136" s="3">
        <v>44096</v>
      </c>
      <c r="BY3136" s="4"/>
      <c r="DV3136" s="21">
        <v>0.30245577668905915</v>
      </c>
      <c r="DW3136" s="21">
        <v>0.31548462436262514</v>
      </c>
      <c r="DX3136" s="21">
        <v>0.33825591884704986</v>
      </c>
    </row>
    <row r="3137" spans="1:128" x14ac:dyDescent="0.25">
      <c r="A3137" s="1" t="s">
        <v>392</v>
      </c>
      <c r="B3137" s="61" t="s">
        <v>380</v>
      </c>
      <c r="C3137" s="85">
        <v>2020</v>
      </c>
      <c r="D3137" s="3">
        <v>44097</v>
      </c>
      <c r="BY3137" s="4"/>
      <c r="DV3137" s="21">
        <v>0.29504848501813336</v>
      </c>
      <c r="DW3137" s="21">
        <v>0.31483440873120999</v>
      </c>
      <c r="DX3137" s="21">
        <v>0.33897040026887526</v>
      </c>
    </row>
    <row r="3138" spans="1:128" x14ac:dyDescent="0.25">
      <c r="A3138" s="1" t="s">
        <v>392</v>
      </c>
      <c r="B3138" s="61" t="s">
        <v>380</v>
      </c>
      <c r="C3138" s="85">
        <v>2020</v>
      </c>
      <c r="D3138" s="3">
        <v>44098</v>
      </c>
      <c r="BY3138" s="4"/>
      <c r="DV3138" s="21">
        <v>0.28821098501420189</v>
      </c>
      <c r="DW3138" s="21">
        <v>0.31353397746837969</v>
      </c>
      <c r="DX3138" s="21">
        <v>0.33897040026887526</v>
      </c>
    </row>
    <row r="3139" spans="1:128" x14ac:dyDescent="0.25">
      <c r="A3139" s="1" t="s">
        <v>392</v>
      </c>
      <c r="B3139" s="61" t="s">
        <v>380</v>
      </c>
      <c r="C3139" s="85">
        <v>2020</v>
      </c>
      <c r="D3139" s="3">
        <v>44099</v>
      </c>
      <c r="BY3139" s="4"/>
      <c r="DV3139" s="21">
        <v>0.28083822617157883</v>
      </c>
      <c r="DW3139" s="21">
        <v>0.3097627268061719</v>
      </c>
      <c r="DX3139" s="21">
        <v>0.33988901923979359</v>
      </c>
    </row>
    <row r="3140" spans="1:128" x14ac:dyDescent="0.25">
      <c r="A3140" s="1" t="s">
        <v>392</v>
      </c>
      <c r="B3140" s="61" t="s">
        <v>380</v>
      </c>
      <c r="C3140" s="85">
        <v>2020</v>
      </c>
      <c r="D3140" s="3">
        <v>44100</v>
      </c>
      <c r="BY3140" s="4"/>
      <c r="DV3140" s="21">
        <v>0.27434605445067423</v>
      </c>
      <c r="DW3140" s="21">
        <v>0.30638160552281318</v>
      </c>
      <c r="DX3140" s="21">
        <v>0.3390724690434217</v>
      </c>
    </row>
    <row r="3141" spans="1:128" x14ac:dyDescent="0.25">
      <c r="A3141" s="1" t="s">
        <v>392</v>
      </c>
      <c r="B3141" s="61" t="s">
        <v>380</v>
      </c>
      <c r="C3141" s="85">
        <v>2020</v>
      </c>
      <c r="D3141" s="3">
        <v>44101</v>
      </c>
      <c r="BY3141" s="4"/>
      <c r="DV3141" s="21">
        <v>0.26735315671938092</v>
      </c>
      <c r="DW3141" s="21">
        <v>0.30287044111317141</v>
      </c>
      <c r="DX3141" s="21">
        <v>0.33886833149432877</v>
      </c>
    </row>
    <row r="3142" spans="1:128" x14ac:dyDescent="0.25">
      <c r="A3142" s="1" t="s">
        <v>392</v>
      </c>
      <c r="B3142" s="61" t="s">
        <v>380</v>
      </c>
      <c r="C3142" s="85">
        <v>2020</v>
      </c>
      <c r="D3142" s="3">
        <v>44102</v>
      </c>
      <c r="BY3142" s="4"/>
      <c r="DV3142" s="21">
        <v>0.27113450141852463</v>
      </c>
      <c r="DW3142" s="21">
        <v>0.30091979421892601</v>
      </c>
      <c r="DX3142" s="21">
        <v>0.33784764374886389</v>
      </c>
    </row>
    <row r="3143" spans="1:128" x14ac:dyDescent="0.25">
      <c r="A3143" s="1" t="s">
        <v>392</v>
      </c>
      <c r="B3143" s="61" t="s">
        <v>380</v>
      </c>
      <c r="C3143" s="85">
        <v>2020</v>
      </c>
      <c r="D3143" s="3">
        <v>44103</v>
      </c>
      <c r="BY3143" s="4"/>
      <c r="DV3143" s="21">
        <v>0.2683546087401586</v>
      </c>
      <c r="DW3143" s="21">
        <v>0.29857901794583153</v>
      </c>
      <c r="DX3143" s="21">
        <v>0.33764350619977096</v>
      </c>
    </row>
    <row r="3144" spans="1:128" x14ac:dyDescent="0.25">
      <c r="A3144" s="1" t="s">
        <v>392</v>
      </c>
      <c r="B3144" s="61" t="s">
        <v>380</v>
      </c>
      <c r="C3144" s="85">
        <v>2020</v>
      </c>
      <c r="D3144" s="3">
        <v>44104</v>
      </c>
      <c r="BY3144" s="4"/>
      <c r="DV3144" s="21">
        <v>0.34410236762209623</v>
      </c>
      <c r="DW3144" s="21">
        <v>0.30989276993245496</v>
      </c>
      <c r="DX3144" s="21">
        <v>0.33937867536706123</v>
      </c>
    </row>
    <row r="3145" spans="1:128" x14ac:dyDescent="0.25">
      <c r="A3145" s="1" t="s">
        <v>392</v>
      </c>
      <c r="B3145" s="61" t="s">
        <v>380</v>
      </c>
      <c r="C3145" s="85">
        <v>2020</v>
      </c>
      <c r="D3145" s="3">
        <v>44105</v>
      </c>
      <c r="BY3145" s="4"/>
      <c r="DV3145" s="21">
        <v>0.32706041685472159</v>
      </c>
      <c r="DW3145" s="21">
        <v>0.31015285618502098</v>
      </c>
      <c r="DX3145" s="21">
        <v>0.33917453781796819</v>
      </c>
    </row>
    <row r="3146" spans="1:128" x14ac:dyDescent="0.25">
      <c r="A3146" s="1" t="s">
        <v>392</v>
      </c>
      <c r="B3146" s="61" t="s">
        <v>380</v>
      </c>
      <c r="C3146" s="85">
        <v>2020</v>
      </c>
      <c r="D3146" s="3">
        <v>44106</v>
      </c>
      <c r="BY3146" s="4"/>
      <c r="DV3146" s="21">
        <v>0.31373074512988547</v>
      </c>
      <c r="DW3146" s="21">
        <v>0.31080307181643607</v>
      </c>
      <c r="DX3146" s="21">
        <v>0.33846005639614279</v>
      </c>
    </row>
    <row r="3147" spans="1:128" x14ac:dyDescent="0.25">
      <c r="A3147" s="1" t="s">
        <v>392</v>
      </c>
      <c r="B3147" s="61" t="s">
        <v>380</v>
      </c>
      <c r="C3147" s="85">
        <v>2020</v>
      </c>
      <c r="D3147" s="3">
        <v>44107</v>
      </c>
      <c r="BY3147" s="4"/>
      <c r="DV3147" s="21">
        <v>0.30010754436447673</v>
      </c>
      <c r="DW3147" s="21">
        <v>0.31028289931130404</v>
      </c>
      <c r="DX3147" s="21">
        <v>0.34029729433797956</v>
      </c>
    </row>
    <row r="3148" spans="1:128" x14ac:dyDescent="0.25">
      <c r="A3148" s="1" t="s">
        <v>392</v>
      </c>
      <c r="B3148" s="61" t="s">
        <v>380</v>
      </c>
      <c r="C3148" s="85">
        <v>2020</v>
      </c>
      <c r="D3148" s="3">
        <v>44108</v>
      </c>
      <c r="BY3148" s="4"/>
      <c r="DV3148" s="21">
        <v>0.28807285370099128</v>
      </c>
      <c r="DW3148" s="21">
        <v>0.30716186428051134</v>
      </c>
      <c r="DX3148" s="21">
        <v>0.34019522556343301</v>
      </c>
    </row>
    <row r="3149" spans="1:128" x14ac:dyDescent="0.25">
      <c r="A3149" s="1" t="s">
        <v>392</v>
      </c>
      <c r="B3149" s="61" t="s">
        <v>380</v>
      </c>
      <c r="C3149" s="85">
        <v>2020</v>
      </c>
      <c r="D3149" s="3">
        <v>44109</v>
      </c>
      <c r="BY3149" s="4"/>
      <c r="DV3149" s="21">
        <v>0.27652162263374336</v>
      </c>
      <c r="DW3149" s="21">
        <v>0.30430091550228477</v>
      </c>
      <c r="DX3149" s="21">
        <v>0.33866419394523578</v>
      </c>
    </row>
    <row r="3150" spans="1:128" x14ac:dyDescent="0.25">
      <c r="A3150" s="1" t="s">
        <v>392</v>
      </c>
      <c r="B3150" s="61" t="s">
        <v>380</v>
      </c>
      <c r="C3150" s="85">
        <v>2020</v>
      </c>
      <c r="D3150" s="3">
        <v>44110</v>
      </c>
      <c r="BY3150" s="4"/>
      <c r="DV3150" s="21">
        <v>0.2685100064675206</v>
      </c>
      <c r="DW3150" s="21">
        <v>0.30013953546122785</v>
      </c>
      <c r="DX3150" s="21">
        <v>0.34131798208344433</v>
      </c>
    </row>
    <row r="3151" spans="1:128" x14ac:dyDescent="0.25">
      <c r="A3151" s="1" t="s">
        <v>392</v>
      </c>
      <c r="B3151" s="61" t="s">
        <v>380</v>
      </c>
      <c r="C3151" s="85">
        <v>2020</v>
      </c>
      <c r="D3151" s="3">
        <v>44111</v>
      </c>
      <c r="BY3151" s="4"/>
      <c r="DV3151" s="21">
        <v>0.26231136378718883</v>
      </c>
      <c r="DW3151" s="21">
        <v>0.29662837105158613</v>
      </c>
      <c r="DX3151" s="21">
        <v>0.34080763821071197</v>
      </c>
    </row>
    <row r="3152" spans="1:128" x14ac:dyDescent="0.25">
      <c r="A3152" s="1" t="s">
        <v>392</v>
      </c>
      <c r="B3152" s="61" t="s">
        <v>380</v>
      </c>
      <c r="C3152" s="85">
        <v>2020</v>
      </c>
      <c r="D3152" s="3">
        <v>44112</v>
      </c>
      <c r="BY3152" s="4"/>
      <c r="DV3152" s="21">
        <v>0.35275284111191862</v>
      </c>
      <c r="DW3152" s="21">
        <v>0.31379406372094576</v>
      </c>
      <c r="DX3152" s="21">
        <v>0.34009315678888652</v>
      </c>
    </row>
    <row r="3153" spans="1:128" x14ac:dyDescent="0.25">
      <c r="A3153" s="1" t="s">
        <v>392</v>
      </c>
      <c r="B3153" s="61" t="s">
        <v>380</v>
      </c>
      <c r="C3153" s="85">
        <v>2020</v>
      </c>
      <c r="D3153" s="3">
        <v>44113</v>
      </c>
      <c r="BY3153" s="4"/>
      <c r="DV3153" s="21">
        <v>0.33279286635296729</v>
      </c>
      <c r="DW3153" s="21">
        <v>0.31223354620554944</v>
      </c>
      <c r="DX3153" s="21">
        <v>0.34029729433797951</v>
      </c>
    </row>
    <row r="3154" spans="1:128" x14ac:dyDescent="0.25">
      <c r="A3154" s="1" t="s">
        <v>392</v>
      </c>
      <c r="B3154" s="61" t="s">
        <v>380</v>
      </c>
      <c r="C3154" s="85">
        <v>2020</v>
      </c>
      <c r="D3154" s="3">
        <v>44114</v>
      </c>
      <c r="BY3154" s="4"/>
      <c r="DV3154" s="21">
        <v>0.32129343452817344</v>
      </c>
      <c r="DW3154" s="21">
        <v>0.31132324432156822</v>
      </c>
      <c r="DX3154" s="21">
        <v>0.34029729433797956</v>
      </c>
    </row>
    <row r="3155" spans="1:128" x14ac:dyDescent="0.25">
      <c r="A3155" s="1" t="s">
        <v>392</v>
      </c>
      <c r="B3155" s="61" t="s">
        <v>380</v>
      </c>
      <c r="C3155" s="85">
        <v>2020</v>
      </c>
      <c r="D3155" s="3">
        <v>44115</v>
      </c>
      <c r="BY3155" s="4"/>
      <c r="DV3155" s="21">
        <v>0.3066342489136839</v>
      </c>
      <c r="DW3155" s="21">
        <v>0.30950264055360588</v>
      </c>
      <c r="DX3155" s="21">
        <v>0.34070556943616548</v>
      </c>
    </row>
    <row r="3156" spans="1:128" x14ac:dyDescent="0.25">
      <c r="A3156" s="1" t="s">
        <v>392</v>
      </c>
      <c r="B3156" s="61" t="s">
        <v>380</v>
      </c>
      <c r="C3156" s="85">
        <v>2020</v>
      </c>
      <c r="D3156" s="3">
        <v>44116</v>
      </c>
      <c r="BY3156" s="4"/>
      <c r="DV3156" s="21">
        <v>0.2963261996653328</v>
      </c>
      <c r="DW3156" s="21">
        <v>0.30703182115422828</v>
      </c>
      <c r="DX3156" s="21">
        <v>0.34131798208344438</v>
      </c>
    </row>
    <row r="3157" spans="1:128" x14ac:dyDescent="0.25">
      <c r="A3157" s="1" t="s">
        <v>392</v>
      </c>
      <c r="B3157" s="61" t="s">
        <v>380</v>
      </c>
      <c r="C3157" s="85">
        <v>2020</v>
      </c>
      <c r="D3157" s="3">
        <v>44117</v>
      </c>
      <c r="BY3157" s="4"/>
      <c r="DV3157" s="21">
        <v>0.28828005067080736</v>
      </c>
      <c r="DW3157" s="21">
        <v>0.30430091550228472</v>
      </c>
      <c r="DX3157" s="21">
        <v>0.34111384453435145</v>
      </c>
    </row>
    <row r="3158" spans="1:128" x14ac:dyDescent="0.25">
      <c r="A3158" s="1" t="s">
        <v>392</v>
      </c>
      <c r="B3158" s="61" t="s">
        <v>380</v>
      </c>
      <c r="C3158" s="85">
        <v>2020</v>
      </c>
      <c r="D3158" s="3">
        <v>44118</v>
      </c>
      <c r="BY3158" s="4"/>
      <c r="DV3158" s="21">
        <v>0.28151161632348132</v>
      </c>
      <c r="DW3158" s="21">
        <v>0.30170005297662417</v>
      </c>
      <c r="DX3158" s="21">
        <v>0.34039936311252605</v>
      </c>
    </row>
    <row r="3159" spans="1:128" x14ac:dyDescent="0.25">
      <c r="A3159" s="1" t="s">
        <v>392</v>
      </c>
      <c r="B3159" s="61" t="s">
        <v>380</v>
      </c>
      <c r="C3159" s="85">
        <v>2020</v>
      </c>
      <c r="D3159" s="3">
        <v>44119</v>
      </c>
      <c r="BY3159" s="4"/>
      <c r="DV3159" s="21">
        <v>0.27401799258179876</v>
      </c>
      <c r="DW3159" s="21">
        <v>0.29753867293556729</v>
      </c>
      <c r="DX3159" s="21">
        <v>0.33999108801434008</v>
      </c>
    </row>
    <row r="3160" spans="1:128" x14ac:dyDescent="0.25">
      <c r="A3160" s="1" t="s">
        <v>392</v>
      </c>
      <c r="B3160" s="61" t="s">
        <v>380</v>
      </c>
      <c r="C3160" s="85">
        <v>2020</v>
      </c>
      <c r="D3160" s="3">
        <v>44120</v>
      </c>
      <c r="BY3160" s="4"/>
      <c r="DV3160" s="21">
        <v>0.26528118702121972</v>
      </c>
      <c r="DW3160" s="21">
        <v>0.29181677537911405</v>
      </c>
      <c r="DX3160" s="21">
        <v>0.3383579876215963</v>
      </c>
    </row>
    <row r="3161" spans="1:128" x14ac:dyDescent="0.25">
      <c r="A3161" s="1" t="s">
        <v>392</v>
      </c>
      <c r="B3161" s="61" t="s">
        <v>380</v>
      </c>
      <c r="C3161" s="85">
        <v>2020</v>
      </c>
      <c r="D3161" s="3">
        <v>44121</v>
      </c>
      <c r="BY3161" s="4"/>
      <c r="DV3161" s="21">
        <v>0.25941060620976353</v>
      </c>
      <c r="DW3161" s="21">
        <v>0.28869574034832141</v>
      </c>
      <c r="DX3161" s="21">
        <v>0.33723523110158499</v>
      </c>
    </row>
    <row r="3162" spans="1:128" x14ac:dyDescent="0.25">
      <c r="A3162" s="1" t="s">
        <v>392</v>
      </c>
      <c r="B3162" s="61" t="s">
        <v>380</v>
      </c>
      <c r="C3162" s="85">
        <v>2020</v>
      </c>
      <c r="D3162" s="3">
        <v>44122</v>
      </c>
      <c r="BY3162" s="4"/>
      <c r="DV3162" s="21">
        <v>0.25276303676149675</v>
      </c>
      <c r="DW3162" s="21">
        <v>0.28323392904443428</v>
      </c>
      <c r="DX3162" s="21">
        <v>0.33774557497431734</v>
      </c>
    </row>
    <row r="3163" spans="1:128" x14ac:dyDescent="0.25">
      <c r="A3163" s="1" t="s">
        <v>392</v>
      </c>
      <c r="B3163" s="61" t="s">
        <v>380</v>
      </c>
      <c r="C3163" s="85">
        <v>2020</v>
      </c>
      <c r="D3163" s="3">
        <v>44123</v>
      </c>
      <c r="BY3163" s="4"/>
      <c r="DV3163" s="21">
        <v>0.24583920468680856</v>
      </c>
      <c r="DW3163" s="21">
        <v>0.27829229024567925</v>
      </c>
      <c r="DX3163" s="21">
        <v>0.33621454335612022</v>
      </c>
    </row>
    <row r="3164" spans="1:128" x14ac:dyDescent="0.25">
      <c r="A3164" s="1" t="s">
        <v>392</v>
      </c>
      <c r="B3164" s="61" t="s">
        <v>380</v>
      </c>
      <c r="C3164" s="85">
        <v>2020</v>
      </c>
      <c r="D3164" s="3">
        <v>44124</v>
      </c>
      <c r="BY3164" s="4"/>
      <c r="DV3164" s="21">
        <v>0.23969236124893065</v>
      </c>
      <c r="DW3164" s="21">
        <v>0.272570392689226</v>
      </c>
      <c r="DX3164" s="21">
        <v>0.33601040580702718</v>
      </c>
    </row>
    <row r="3165" spans="1:128" x14ac:dyDescent="0.25">
      <c r="A3165" s="1" t="s">
        <v>392</v>
      </c>
      <c r="B3165" s="61" t="s">
        <v>380</v>
      </c>
      <c r="C3165" s="85">
        <v>2020</v>
      </c>
      <c r="D3165" s="3">
        <v>44125</v>
      </c>
      <c r="BY3165" s="4"/>
      <c r="DV3165" s="21">
        <v>0.23206060619403751</v>
      </c>
      <c r="DW3165" s="21">
        <v>0.26658840888020668</v>
      </c>
      <c r="DX3165" s="21">
        <v>0.33478558051246937</v>
      </c>
    </row>
    <row r="3166" spans="1:128" x14ac:dyDescent="0.25">
      <c r="A3166" s="1" t="s">
        <v>392</v>
      </c>
      <c r="B3166" s="61" t="s">
        <v>380</v>
      </c>
      <c r="C3166" s="85">
        <v>2020</v>
      </c>
      <c r="D3166" s="3">
        <v>44126</v>
      </c>
      <c r="BY3166" s="4"/>
      <c r="DV3166" s="21">
        <v>0.28819026531722036</v>
      </c>
      <c r="DW3166" s="21">
        <v>0.2719201770578108</v>
      </c>
      <c r="DX3166" s="21">
        <v>0.33427523663973691</v>
      </c>
    </row>
    <row r="3167" spans="1:128" x14ac:dyDescent="0.25">
      <c r="A3167" s="1" t="s">
        <v>392</v>
      </c>
      <c r="B3167" s="61" t="s">
        <v>380</v>
      </c>
      <c r="C3167" s="85">
        <v>2020</v>
      </c>
      <c r="D3167" s="3">
        <v>44127</v>
      </c>
      <c r="BY3167" s="4"/>
      <c r="DV3167" s="21">
        <v>0.27421828298595435</v>
      </c>
      <c r="DW3167" s="21">
        <v>0.2712699614263957</v>
      </c>
      <c r="DX3167" s="21">
        <v>0.33417316786519047</v>
      </c>
    </row>
    <row r="3168" spans="1:128" x14ac:dyDescent="0.25">
      <c r="A3168" s="1" t="s">
        <v>392</v>
      </c>
      <c r="B3168" s="61" t="s">
        <v>380</v>
      </c>
      <c r="C3168" s="85">
        <v>2020</v>
      </c>
      <c r="D3168" s="3">
        <v>44128</v>
      </c>
      <c r="BY3168" s="4"/>
      <c r="DV3168" s="21">
        <v>0.26222848499926243</v>
      </c>
      <c r="DW3168" s="21">
        <v>0.27061974579498055</v>
      </c>
      <c r="DX3168" s="21">
        <v>0.33254006747244669</v>
      </c>
    </row>
    <row r="3169" spans="1:128" x14ac:dyDescent="0.25">
      <c r="A3169" s="1" t="s">
        <v>392</v>
      </c>
      <c r="B3169" s="61" t="s">
        <v>380</v>
      </c>
      <c r="C3169" s="85">
        <v>2020</v>
      </c>
      <c r="D3169" s="3">
        <v>44129</v>
      </c>
      <c r="BY3169" s="4"/>
      <c r="DV3169" s="21">
        <v>0.24898169206235279</v>
      </c>
      <c r="DW3169" s="21">
        <v>0.2654180207436595</v>
      </c>
      <c r="DX3169" s="21">
        <v>0.33243799869790025</v>
      </c>
    </row>
    <row r="3170" spans="1:128" x14ac:dyDescent="0.25">
      <c r="A3170" s="1" t="s">
        <v>392</v>
      </c>
      <c r="B3170" s="61" t="s">
        <v>380</v>
      </c>
      <c r="C3170" s="85">
        <v>2020</v>
      </c>
      <c r="D3170" s="3">
        <v>44130</v>
      </c>
      <c r="BY3170" s="4"/>
      <c r="DV3170" s="21">
        <v>0.24830484862762012</v>
      </c>
      <c r="DW3170" s="21">
        <v>0.2667184520064898</v>
      </c>
      <c r="DX3170" s="21">
        <v>0.33294834257063266</v>
      </c>
    </row>
    <row r="3171" spans="1:128" x14ac:dyDescent="0.25">
      <c r="A3171" s="1" t="s">
        <v>392</v>
      </c>
      <c r="B3171" s="61" t="s">
        <v>380</v>
      </c>
      <c r="C3171" s="85">
        <v>2020</v>
      </c>
      <c r="D3171" s="3">
        <v>44131</v>
      </c>
      <c r="BY3171" s="4"/>
      <c r="DV3171" s="21">
        <v>0.25038372489144173</v>
      </c>
      <c r="DW3171" s="21">
        <v>0.26528797761737644</v>
      </c>
      <c r="DX3171" s="21">
        <v>0.33162144850152836</v>
      </c>
    </row>
    <row r="3172" spans="1:128" x14ac:dyDescent="0.25">
      <c r="A3172" s="1" t="s">
        <v>392</v>
      </c>
      <c r="B3172" s="61" t="s">
        <v>380</v>
      </c>
      <c r="C3172" s="85">
        <v>2020</v>
      </c>
      <c r="D3172" s="3">
        <v>44132</v>
      </c>
      <c r="BY3172" s="4"/>
      <c r="DV3172" s="21">
        <v>0.24472724761546211</v>
      </c>
      <c r="DW3172" s="21">
        <v>0.26281715821799889</v>
      </c>
      <c r="DX3172" s="21">
        <v>0.32958007301059861</v>
      </c>
    </row>
    <row r="3173" spans="1:128" x14ac:dyDescent="0.25">
      <c r="A3173" s="1" t="s">
        <v>392</v>
      </c>
      <c r="B3173" s="61" t="s">
        <v>380</v>
      </c>
      <c r="C3173" s="85">
        <v>2020</v>
      </c>
      <c r="D3173" s="3">
        <v>44133</v>
      </c>
      <c r="BY3173" s="4"/>
      <c r="DV3173" s="21">
        <v>0.24395371226148196</v>
      </c>
      <c r="DW3173" s="21">
        <v>0.26294720134428196</v>
      </c>
      <c r="DX3173" s="21">
        <v>0.3290697291378662</v>
      </c>
    </row>
    <row r="3174" spans="1:128" x14ac:dyDescent="0.25">
      <c r="A3174" s="1" t="s">
        <v>392</v>
      </c>
      <c r="B3174" s="61" t="s">
        <v>380</v>
      </c>
      <c r="C3174" s="85">
        <v>2020</v>
      </c>
      <c r="D3174" s="3">
        <v>44134</v>
      </c>
      <c r="BY3174" s="4"/>
      <c r="DV3174" s="21">
        <v>0.23708858599490834</v>
      </c>
      <c r="DW3174" s="21">
        <v>0.25800556254552687</v>
      </c>
      <c r="DX3174" s="21">
        <v>0.32457870305782094</v>
      </c>
    </row>
    <row r="3175" spans="1:128" x14ac:dyDescent="0.25">
      <c r="A3175" s="1" t="s">
        <v>392</v>
      </c>
      <c r="B3175" s="61" t="s">
        <v>380</v>
      </c>
      <c r="C3175" s="85">
        <v>2020</v>
      </c>
      <c r="D3175" s="3">
        <v>44135</v>
      </c>
      <c r="BY3175" s="4"/>
      <c r="DV3175" s="21">
        <v>0.22838631326263195</v>
      </c>
      <c r="DW3175" s="21">
        <v>0.2500729318422622</v>
      </c>
      <c r="DX3175" s="21">
        <v>0.32253732756689119</v>
      </c>
    </row>
    <row r="3176" spans="1:128" x14ac:dyDescent="0.25">
      <c r="A3176" s="1" t="s">
        <v>392</v>
      </c>
      <c r="B3176" s="61" t="s">
        <v>380</v>
      </c>
      <c r="C3176" s="85">
        <v>2020</v>
      </c>
      <c r="D3176" s="3">
        <v>44136</v>
      </c>
      <c r="BY3176" s="4"/>
      <c r="DV3176" s="21">
        <v>0.22190795467304841</v>
      </c>
      <c r="DW3176" s="21">
        <v>0.24409094803324294</v>
      </c>
      <c r="DX3176" s="21">
        <v>0.32090422717414746</v>
      </c>
    </row>
    <row r="3177" spans="1:128" x14ac:dyDescent="0.25">
      <c r="A3177" s="1" t="s">
        <v>392</v>
      </c>
      <c r="B3177" s="61" t="s">
        <v>380</v>
      </c>
      <c r="C3177" s="85">
        <v>2020</v>
      </c>
      <c r="D3177" s="3">
        <v>44137</v>
      </c>
      <c r="BY3177" s="4"/>
      <c r="DV3177" s="21">
        <v>0.29138109865238837</v>
      </c>
      <c r="DW3177" s="21">
        <v>0.24968280246341312</v>
      </c>
      <c r="DX3177" s="21">
        <v>0.32080215839960102</v>
      </c>
    </row>
    <row r="3178" spans="1:128" x14ac:dyDescent="0.25">
      <c r="A3178" s="1" t="s">
        <v>392</v>
      </c>
      <c r="B3178" s="61" t="s">
        <v>380</v>
      </c>
      <c r="C3178" s="85">
        <v>2020</v>
      </c>
      <c r="D3178" s="3">
        <v>44138</v>
      </c>
      <c r="BY3178" s="4"/>
      <c r="DV3178" s="21">
        <v>0.28176025268726057</v>
      </c>
      <c r="DW3178" s="21">
        <v>0.25215362186279061</v>
      </c>
      <c r="DX3178" s="21">
        <v>0.32008767697777557</v>
      </c>
    </row>
    <row r="3179" spans="1:128" x14ac:dyDescent="0.25">
      <c r="A3179" s="1" t="s">
        <v>392</v>
      </c>
      <c r="B3179" s="61" t="s">
        <v>380</v>
      </c>
      <c r="C3179" s="85">
        <v>2020</v>
      </c>
      <c r="D3179" s="3">
        <v>44139</v>
      </c>
      <c r="BY3179" s="4"/>
      <c r="DV3179" s="21">
        <v>0.26377555570722266</v>
      </c>
      <c r="DW3179" s="21">
        <v>0.25124331997880944</v>
      </c>
      <c r="DX3179" s="21">
        <v>0.31784216393775294</v>
      </c>
    </row>
    <row r="3180" spans="1:128" x14ac:dyDescent="0.25">
      <c r="A3180" s="1" t="s">
        <v>392</v>
      </c>
      <c r="B3180" s="61" t="s">
        <v>380</v>
      </c>
      <c r="C3180" s="85">
        <v>2020</v>
      </c>
      <c r="D3180" s="3">
        <v>44140</v>
      </c>
      <c r="BY3180" s="4"/>
      <c r="DV3180" s="21">
        <v>0.2492717678200953</v>
      </c>
      <c r="DW3180" s="21">
        <v>0.24890254370571496</v>
      </c>
      <c r="DX3180" s="21">
        <v>0.31559665089773026</v>
      </c>
    </row>
    <row r="3181" spans="1:128" x14ac:dyDescent="0.25">
      <c r="A3181" s="1" t="s">
        <v>392</v>
      </c>
      <c r="B3181" s="61" t="s">
        <v>380</v>
      </c>
      <c r="C3181" s="85">
        <v>2020</v>
      </c>
      <c r="D3181" s="3">
        <v>44141</v>
      </c>
      <c r="BY3181" s="4"/>
      <c r="DV3181" s="21">
        <v>0.2452590531713234</v>
      </c>
      <c r="DW3181" s="21">
        <v>0.25033301809482827</v>
      </c>
      <c r="DX3181" s="21">
        <v>0.3164132010941022</v>
      </c>
    </row>
    <row r="3182" spans="1:128" x14ac:dyDescent="0.25">
      <c r="A3182" s="1" t="s">
        <v>392</v>
      </c>
      <c r="B3182" s="61" t="s">
        <v>380</v>
      </c>
      <c r="C3182" s="85">
        <v>2020</v>
      </c>
      <c r="D3182" s="3">
        <v>44142</v>
      </c>
      <c r="BY3182" s="4"/>
      <c r="DV3182" s="21">
        <v>0.25062545468956049</v>
      </c>
      <c r="DW3182" s="21">
        <v>0.249032586831998</v>
      </c>
      <c r="DX3182" s="21">
        <v>0.31488216947590486</v>
      </c>
    </row>
    <row r="3183" spans="1:128" x14ac:dyDescent="0.25">
      <c r="A3183" s="1" t="s">
        <v>392</v>
      </c>
      <c r="B3183" s="61" t="s">
        <v>380</v>
      </c>
      <c r="C3183" s="85">
        <v>2020</v>
      </c>
      <c r="D3183" s="3">
        <v>44143</v>
      </c>
      <c r="BY3183" s="4"/>
      <c r="DV3183" s="21">
        <v>0.35964559364113435</v>
      </c>
      <c r="DW3183" s="21">
        <v>0.30820220929077558</v>
      </c>
      <c r="DX3183" s="21">
        <v>0.32866145403968028</v>
      </c>
    </row>
    <row r="3184" spans="1:128" x14ac:dyDescent="0.25">
      <c r="A3184" s="1" t="s">
        <v>392</v>
      </c>
      <c r="B3184" s="61" t="s">
        <v>380</v>
      </c>
      <c r="C3184" s="85">
        <v>2020</v>
      </c>
      <c r="D3184" s="3">
        <v>44144</v>
      </c>
      <c r="BY3184" s="4"/>
      <c r="DV3184" s="21">
        <v>0.34074232342824506</v>
      </c>
      <c r="DW3184" s="21">
        <v>0.30508117425998288</v>
      </c>
      <c r="DX3184" s="21">
        <v>0.32182284614506579</v>
      </c>
    </row>
    <row r="3185" spans="1:128" x14ac:dyDescent="0.25">
      <c r="A3185" s="1" t="s">
        <v>392</v>
      </c>
      <c r="B3185" s="61" t="s">
        <v>380</v>
      </c>
      <c r="C3185" s="85">
        <v>2020</v>
      </c>
      <c r="D3185" s="3">
        <v>44145</v>
      </c>
      <c r="BY3185" s="4"/>
      <c r="DV3185" s="21">
        <v>0.32386958351955364</v>
      </c>
      <c r="DW3185" s="21">
        <v>0.30170005297662422</v>
      </c>
      <c r="DX3185" s="21">
        <v>0.32039388330141511</v>
      </c>
    </row>
    <row r="3186" spans="1:128" x14ac:dyDescent="0.25">
      <c r="A3186" s="1" t="s">
        <v>392</v>
      </c>
      <c r="B3186" s="61" t="s">
        <v>380</v>
      </c>
      <c r="C3186" s="85">
        <v>2020</v>
      </c>
      <c r="D3186" s="3">
        <v>44146</v>
      </c>
      <c r="BY3186" s="4"/>
      <c r="DV3186" s="21">
        <v>0.30922075775355501</v>
      </c>
      <c r="DW3186" s="21">
        <v>0.29831893169326545</v>
      </c>
      <c r="DX3186" s="21">
        <v>0.31927112678140374</v>
      </c>
    </row>
    <row r="3187" spans="1:128" x14ac:dyDescent="0.25">
      <c r="A3187" s="1" t="s">
        <v>392</v>
      </c>
      <c r="B3187" s="61" t="s">
        <v>380</v>
      </c>
      <c r="C3187" s="85">
        <v>2020</v>
      </c>
      <c r="D3187" s="3">
        <v>44147</v>
      </c>
      <c r="BY3187" s="4"/>
      <c r="DV3187" s="21">
        <v>0.2929281693603486</v>
      </c>
      <c r="DW3187" s="21">
        <v>0.29272707726309533</v>
      </c>
      <c r="DX3187" s="21">
        <v>0.31927112678140368</v>
      </c>
    </row>
    <row r="3188" spans="1:128" x14ac:dyDescent="0.25">
      <c r="A3188" s="1" t="s">
        <v>392</v>
      </c>
      <c r="B3188" s="61" t="s">
        <v>380</v>
      </c>
      <c r="C3188" s="85">
        <v>2020</v>
      </c>
      <c r="D3188" s="3">
        <v>44148</v>
      </c>
      <c r="BY3188" s="4"/>
      <c r="DV3188" s="21">
        <v>0.27794092187698366</v>
      </c>
      <c r="DW3188" s="21">
        <v>0.28609487782266085</v>
      </c>
      <c r="DX3188" s="21">
        <v>0.31804630148684587</v>
      </c>
    </row>
    <row r="3189" spans="1:128" x14ac:dyDescent="0.25">
      <c r="A3189" s="1" t="s">
        <v>392</v>
      </c>
      <c r="B3189" s="61" t="s">
        <v>380</v>
      </c>
      <c r="C3189" s="85">
        <v>2020</v>
      </c>
      <c r="D3189" s="3">
        <v>44149</v>
      </c>
      <c r="BY3189" s="4"/>
      <c r="DV3189" s="21">
        <v>0.25995622489694581</v>
      </c>
      <c r="DW3189" s="21">
        <v>0.27504121208860349</v>
      </c>
      <c r="DX3189" s="21">
        <v>0.31620906354500911</v>
      </c>
    </row>
    <row r="3190" spans="1:128" x14ac:dyDescent="0.25">
      <c r="A3190" s="1" t="s">
        <v>392</v>
      </c>
      <c r="B3190" s="61" t="s">
        <v>380</v>
      </c>
      <c r="C3190" s="85">
        <v>2020</v>
      </c>
      <c r="D3190" s="3">
        <v>44150</v>
      </c>
      <c r="BY3190" s="4"/>
      <c r="DV3190" s="21">
        <v>0.24477559357508585</v>
      </c>
      <c r="DW3190" s="21">
        <v>0.26450771885967828</v>
      </c>
      <c r="DX3190" s="21">
        <v>0.31345320663225407</v>
      </c>
    </row>
    <row r="3191" spans="1:128" x14ac:dyDescent="0.25">
      <c r="A3191" s="1" t="s">
        <v>392</v>
      </c>
      <c r="B3191" s="61" t="s">
        <v>380</v>
      </c>
      <c r="C3191" s="85">
        <v>2020</v>
      </c>
      <c r="D3191" s="3">
        <v>44151</v>
      </c>
      <c r="BY3191" s="4"/>
      <c r="DV3191" s="21">
        <v>0.2344779041752254</v>
      </c>
      <c r="DW3191" s="21">
        <v>0.25514461376730024</v>
      </c>
      <c r="DX3191" s="21">
        <v>0.31314700030861464</v>
      </c>
    </row>
    <row r="3192" spans="1:128" x14ac:dyDescent="0.25">
      <c r="A3192" s="1" t="s">
        <v>392</v>
      </c>
      <c r="B3192" s="61" t="s">
        <v>380</v>
      </c>
      <c r="C3192" s="85">
        <v>2020</v>
      </c>
      <c r="D3192" s="3">
        <v>44152</v>
      </c>
      <c r="BY3192" s="4"/>
      <c r="DV3192" s="21">
        <v>0.22635578295843412</v>
      </c>
      <c r="DW3192" s="21">
        <v>0.24643172430633742</v>
      </c>
      <c r="DX3192" s="21">
        <v>0.30926838687584823</v>
      </c>
    </row>
    <row r="3193" spans="1:128" x14ac:dyDescent="0.25">
      <c r="A3193" s="1" t="s">
        <v>392</v>
      </c>
      <c r="B3193" s="61" t="s">
        <v>380</v>
      </c>
      <c r="C3193" s="85">
        <v>2020</v>
      </c>
      <c r="D3193" s="3">
        <v>44153</v>
      </c>
      <c r="BY3193" s="4"/>
      <c r="DV3193" s="21">
        <v>0.26251856075700497</v>
      </c>
      <c r="DW3193" s="21">
        <v>0.24786219869545073</v>
      </c>
      <c r="DX3193" s="21">
        <v>0.30926838687584823</v>
      </c>
    </row>
    <row r="3194" spans="1:128" x14ac:dyDescent="0.25">
      <c r="A3194" s="1" t="s">
        <v>392</v>
      </c>
      <c r="B3194" s="61" t="s">
        <v>380</v>
      </c>
      <c r="C3194" s="85">
        <v>2020</v>
      </c>
      <c r="D3194" s="3">
        <v>44154</v>
      </c>
      <c r="BY3194" s="4"/>
      <c r="DV3194" s="21">
        <v>0.25546005065193633</v>
      </c>
      <c r="DW3194" s="21">
        <v>0.24760211244288466</v>
      </c>
      <c r="DX3194" s="21">
        <v>0.30855390545402284</v>
      </c>
    </row>
    <row r="3195" spans="1:128" x14ac:dyDescent="0.25">
      <c r="A3195" s="1" t="s">
        <v>424</v>
      </c>
      <c r="B3195" t="s">
        <v>453</v>
      </c>
      <c r="C3195" s="84">
        <f>YEAR(D3195)</f>
        <v>2020</v>
      </c>
      <c r="D3195" s="3">
        <v>44131</v>
      </c>
      <c r="AI3195" s="14"/>
      <c r="AJ3195" s="14">
        <v>27.782264665771766</v>
      </c>
      <c r="AK3195" s="4">
        <v>1.2474824941350895</v>
      </c>
      <c r="AL3195" s="15">
        <v>4.4902116841180686E-2</v>
      </c>
      <c r="AU3195"/>
      <c r="BY3195" s="4"/>
      <c r="DV3195" s="72"/>
      <c r="DW3195" s="72"/>
      <c r="DX3195" s="72"/>
    </row>
    <row r="3196" spans="1:128" x14ac:dyDescent="0.25">
      <c r="A3196" s="1" t="s">
        <v>424</v>
      </c>
      <c r="B3196" t="s">
        <v>454</v>
      </c>
      <c r="C3196" s="84">
        <f t="shared" ref="C3196:C3259" si="2">YEAR(D3196)</f>
        <v>2020</v>
      </c>
      <c r="D3196" s="3">
        <v>44131</v>
      </c>
      <c r="AI3196" s="14"/>
      <c r="AJ3196" s="14">
        <v>41.617346922150652</v>
      </c>
      <c r="AK3196" s="4">
        <v>1.9060262388295783</v>
      </c>
      <c r="AL3196" s="15">
        <v>4.5798840622757332E-2</v>
      </c>
      <c r="AU3196"/>
      <c r="BY3196" s="4"/>
      <c r="DV3196" s="72"/>
      <c r="DW3196" s="72"/>
      <c r="DX3196" s="72"/>
    </row>
    <row r="3197" spans="1:128" x14ac:dyDescent="0.25">
      <c r="A3197" s="1" t="s">
        <v>424</v>
      </c>
      <c r="B3197" t="s">
        <v>455</v>
      </c>
      <c r="C3197" s="84">
        <f t="shared" si="2"/>
        <v>2020</v>
      </c>
      <c r="D3197" s="3">
        <v>44131</v>
      </c>
      <c r="AI3197" s="14"/>
      <c r="AJ3197" s="14">
        <v>56.049039100126194</v>
      </c>
      <c r="AK3197" s="4">
        <v>2.4230111584129421</v>
      </c>
      <c r="AL3197" s="15">
        <v>4.3230199791373172E-2</v>
      </c>
      <c r="AU3197"/>
    </row>
    <row r="3198" spans="1:128" x14ac:dyDescent="0.25">
      <c r="A3198" s="1" t="s">
        <v>424</v>
      </c>
      <c r="B3198" t="s">
        <v>456</v>
      </c>
      <c r="C3198" s="84">
        <f t="shared" si="2"/>
        <v>2020</v>
      </c>
      <c r="D3198" s="3">
        <v>44131</v>
      </c>
      <c r="AI3198" s="14"/>
      <c r="AJ3198" s="14">
        <v>0</v>
      </c>
      <c r="AK3198" s="4">
        <v>0</v>
      </c>
      <c r="AL3198" s="15"/>
      <c r="AU3198"/>
    </row>
    <row r="3199" spans="1:128" x14ac:dyDescent="0.25">
      <c r="A3199" s="1" t="s">
        <v>424</v>
      </c>
      <c r="B3199" t="s">
        <v>405</v>
      </c>
      <c r="C3199" s="84">
        <f t="shared" si="2"/>
        <v>2020</v>
      </c>
      <c r="D3199" s="3">
        <v>44131</v>
      </c>
      <c r="AI3199" s="14"/>
      <c r="AJ3199" s="14"/>
      <c r="AL3199" s="15"/>
      <c r="AU3199"/>
    </row>
    <row r="3200" spans="1:128" x14ac:dyDescent="0.25">
      <c r="A3200" s="1" t="s">
        <v>424</v>
      </c>
      <c r="B3200" t="s">
        <v>406</v>
      </c>
      <c r="C3200" s="84">
        <f t="shared" si="2"/>
        <v>2020</v>
      </c>
      <c r="D3200" s="3">
        <v>44131</v>
      </c>
      <c r="AI3200" s="14"/>
      <c r="AJ3200" s="14"/>
      <c r="AL3200" s="15"/>
      <c r="AU3200"/>
    </row>
    <row r="3201" spans="1:47" x14ac:dyDescent="0.25">
      <c r="A3201" s="1" t="s">
        <v>424</v>
      </c>
      <c r="B3201" t="s">
        <v>407</v>
      </c>
      <c r="C3201" s="84">
        <f t="shared" si="2"/>
        <v>2020</v>
      </c>
      <c r="D3201" s="3">
        <v>44131</v>
      </c>
      <c r="AI3201" s="14"/>
      <c r="AJ3201" s="14"/>
      <c r="AL3201" s="15"/>
      <c r="AU3201"/>
    </row>
    <row r="3202" spans="1:47" x14ac:dyDescent="0.25">
      <c r="A3202" s="1" t="s">
        <v>424</v>
      </c>
      <c r="B3202" t="s">
        <v>408</v>
      </c>
      <c r="C3202" s="84">
        <f t="shared" si="2"/>
        <v>2020</v>
      </c>
      <c r="D3202" s="3">
        <v>44131</v>
      </c>
      <c r="AI3202" s="14"/>
      <c r="AJ3202" s="14"/>
      <c r="AL3202" s="15"/>
      <c r="AU3202"/>
    </row>
    <row r="3203" spans="1:47" x14ac:dyDescent="0.25">
      <c r="A3203" s="1" t="s">
        <v>424</v>
      </c>
      <c r="B3203" t="s">
        <v>453</v>
      </c>
      <c r="C3203" s="84">
        <f t="shared" si="2"/>
        <v>2020</v>
      </c>
      <c r="D3203" s="3">
        <v>44153</v>
      </c>
      <c r="AI3203" s="14"/>
      <c r="AJ3203" s="14">
        <v>257.62964972225518</v>
      </c>
      <c r="AK3203" s="4">
        <v>6.2755629916877869</v>
      </c>
      <c r="AL3203" s="15">
        <v>2.4358853875915805E-2</v>
      </c>
      <c r="AU3203"/>
    </row>
    <row r="3204" spans="1:47" x14ac:dyDescent="0.25">
      <c r="A3204" s="1" t="s">
        <v>424</v>
      </c>
      <c r="B3204" t="s">
        <v>454</v>
      </c>
      <c r="C3204" s="84">
        <f t="shared" si="2"/>
        <v>2020</v>
      </c>
      <c r="D3204" s="3">
        <v>44153</v>
      </c>
      <c r="AI3204" s="14"/>
      <c r="AJ3204" s="14">
        <v>350.42767971324326</v>
      </c>
      <c r="AK3204" s="4">
        <v>8.2937207833646571</v>
      </c>
      <c r="AL3204" s="15">
        <v>2.3667424873946744E-2</v>
      </c>
      <c r="AU3204"/>
    </row>
    <row r="3205" spans="1:47" x14ac:dyDescent="0.25">
      <c r="A3205" s="1" t="s">
        <v>424</v>
      </c>
      <c r="B3205" t="s">
        <v>455</v>
      </c>
      <c r="C3205" s="84">
        <f t="shared" si="2"/>
        <v>2020</v>
      </c>
      <c r="D3205" s="3">
        <v>44153</v>
      </c>
      <c r="AI3205" s="14"/>
      <c r="AJ3205" s="14">
        <v>349.55092601045465</v>
      </c>
      <c r="AK3205" s="4">
        <v>7.3077669117886259</v>
      </c>
      <c r="AL3205" s="15">
        <v>2.0906158067422943E-2</v>
      </c>
      <c r="AU3205"/>
    </row>
    <row r="3206" spans="1:47" x14ac:dyDescent="0.25">
      <c r="A3206" s="1" t="s">
        <v>424</v>
      </c>
      <c r="B3206" t="s">
        <v>456</v>
      </c>
      <c r="C3206" s="84">
        <f t="shared" si="2"/>
        <v>2020</v>
      </c>
      <c r="D3206" s="3">
        <v>44153</v>
      </c>
      <c r="AI3206" s="14"/>
      <c r="AJ3206" s="14">
        <v>0</v>
      </c>
      <c r="AK3206" s="4">
        <v>0</v>
      </c>
      <c r="AL3206" s="15"/>
      <c r="AU3206"/>
    </row>
    <row r="3207" spans="1:47" x14ac:dyDescent="0.25">
      <c r="A3207" s="1" t="s">
        <v>424</v>
      </c>
      <c r="B3207" t="s">
        <v>405</v>
      </c>
      <c r="C3207" s="84">
        <f t="shared" si="2"/>
        <v>2020</v>
      </c>
      <c r="D3207" s="3">
        <v>44153</v>
      </c>
      <c r="AI3207" s="14"/>
      <c r="AJ3207" s="14"/>
      <c r="AL3207" s="15"/>
      <c r="AU3207"/>
    </row>
    <row r="3208" spans="1:47" x14ac:dyDescent="0.25">
      <c r="A3208" s="1" t="s">
        <v>424</v>
      </c>
      <c r="B3208" t="s">
        <v>406</v>
      </c>
      <c r="C3208" s="84">
        <f t="shared" si="2"/>
        <v>2020</v>
      </c>
      <c r="D3208" s="3">
        <v>44153</v>
      </c>
      <c r="AI3208" s="14"/>
      <c r="AJ3208" s="14"/>
      <c r="AL3208" s="15"/>
      <c r="AU3208"/>
    </row>
    <row r="3209" spans="1:47" x14ac:dyDescent="0.25">
      <c r="A3209" s="1" t="s">
        <v>424</v>
      </c>
      <c r="B3209" t="s">
        <v>407</v>
      </c>
      <c r="C3209" s="84">
        <f t="shared" si="2"/>
        <v>2020</v>
      </c>
      <c r="D3209" s="3">
        <v>44153</v>
      </c>
      <c r="AI3209" s="14"/>
      <c r="AJ3209" s="14"/>
      <c r="AL3209" s="15"/>
      <c r="AU3209"/>
    </row>
    <row r="3210" spans="1:47" x14ac:dyDescent="0.25">
      <c r="A3210" s="1" t="s">
        <v>424</v>
      </c>
      <c r="B3210" t="s">
        <v>408</v>
      </c>
      <c r="C3210" s="84">
        <f t="shared" si="2"/>
        <v>2020</v>
      </c>
      <c r="D3210" s="3">
        <v>44153</v>
      </c>
      <c r="AI3210" s="14"/>
      <c r="AJ3210" s="14"/>
      <c r="AL3210" s="15"/>
      <c r="AU3210"/>
    </row>
    <row r="3211" spans="1:47" x14ac:dyDescent="0.25">
      <c r="A3211" s="1" t="s">
        <v>424</v>
      </c>
      <c r="B3211" t="s">
        <v>453</v>
      </c>
      <c r="C3211" s="84">
        <f t="shared" si="2"/>
        <v>2020</v>
      </c>
      <c r="D3211" s="3">
        <v>44167</v>
      </c>
      <c r="AI3211" s="14"/>
      <c r="AJ3211" s="14">
        <v>632.62278240915191</v>
      </c>
      <c r="AK3211" s="4">
        <v>8.2886496721108003</v>
      </c>
      <c r="AL3211" s="15">
        <v>1.3102041062362619E-2</v>
      </c>
      <c r="AU3211"/>
    </row>
    <row r="3212" spans="1:47" x14ac:dyDescent="0.25">
      <c r="A3212" s="1" t="s">
        <v>424</v>
      </c>
      <c r="B3212" t="s">
        <v>454</v>
      </c>
      <c r="C3212" s="84">
        <f t="shared" si="2"/>
        <v>2020</v>
      </c>
      <c r="D3212" s="3">
        <v>44167</v>
      </c>
      <c r="AI3212" s="14"/>
      <c r="AJ3212" s="14">
        <v>739.35265655219177</v>
      </c>
      <c r="AK3212" s="4">
        <v>9.6368605231828361</v>
      </c>
      <c r="AL3212" s="15">
        <v>1.3034186646629786E-2</v>
      </c>
      <c r="AU3212"/>
    </row>
    <row r="3213" spans="1:47" x14ac:dyDescent="0.25">
      <c r="A3213" s="1" t="s">
        <v>424</v>
      </c>
      <c r="B3213" t="s">
        <v>455</v>
      </c>
      <c r="C3213" s="84">
        <f t="shared" si="2"/>
        <v>2020</v>
      </c>
      <c r="D3213" s="3">
        <v>44167</v>
      </c>
      <c r="AI3213" s="14"/>
      <c r="AJ3213" s="14">
        <v>690.94517303405894</v>
      </c>
      <c r="AK3213" s="4">
        <v>8.371304561079592</v>
      </c>
      <c r="AL3213" s="15">
        <v>1.2115729131328547E-2</v>
      </c>
      <c r="AU3213"/>
    </row>
    <row r="3214" spans="1:47" x14ac:dyDescent="0.25">
      <c r="A3214" s="1" t="s">
        <v>424</v>
      </c>
      <c r="B3214" t="s">
        <v>456</v>
      </c>
      <c r="C3214" s="84">
        <f t="shared" si="2"/>
        <v>2020</v>
      </c>
      <c r="D3214" s="3">
        <v>44167</v>
      </c>
      <c r="AI3214" s="14"/>
      <c r="AJ3214" s="14">
        <v>0</v>
      </c>
      <c r="AK3214" s="4">
        <v>0</v>
      </c>
      <c r="AL3214" s="15"/>
      <c r="AU3214"/>
    </row>
    <row r="3215" spans="1:47" x14ac:dyDescent="0.25">
      <c r="A3215" s="1" t="s">
        <v>424</v>
      </c>
      <c r="B3215" t="s">
        <v>405</v>
      </c>
      <c r="C3215" s="84">
        <f t="shared" si="2"/>
        <v>2020</v>
      </c>
      <c r="D3215" s="3">
        <v>44167</v>
      </c>
      <c r="AI3215" s="14"/>
      <c r="AJ3215" s="14"/>
      <c r="AL3215" s="15"/>
      <c r="AU3215"/>
    </row>
    <row r="3216" spans="1:47" x14ac:dyDescent="0.25">
      <c r="A3216" s="1" t="s">
        <v>424</v>
      </c>
      <c r="B3216" t="s">
        <v>406</v>
      </c>
      <c r="C3216" s="84">
        <f t="shared" si="2"/>
        <v>2020</v>
      </c>
      <c r="D3216" s="3">
        <v>44167</v>
      </c>
      <c r="AI3216" s="14"/>
      <c r="AJ3216" s="14"/>
      <c r="AL3216" s="15"/>
      <c r="AU3216"/>
    </row>
    <row r="3217" spans="1:47" x14ac:dyDescent="0.25">
      <c r="A3217" s="1" t="s">
        <v>424</v>
      </c>
      <c r="B3217" t="s">
        <v>407</v>
      </c>
      <c r="C3217" s="84">
        <f t="shared" si="2"/>
        <v>2020</v>
      </c>
      <c r="D3217" s="3">
        <v>44167</v>
      </c>
      <c r="AI3217" s="14"/>
      <c r="AJ3217" s="14"/>
      <c r="AL3217" s="15"/>
      <c r="AU3217"/>
    </row>
    <row r="3218" spans="1:47" x14ac:dyDescent="0.25">
      <c r="A3218" s="1" t="s">
        <v>424</v>
      </c>
      <c r="B3218" t="s">
        <v>408</v>
      </c>
      <c r="C3218" s="84">
        <f t="shared" si="2"/>
        <v>2020</v>
      </c>
      <c r="D3218" s="3">
        <v>44167</v>
      </c>
      <c r="AI3218" s="14"/>
      <c r="AJ3218" s="14"/>
      <c r="AL3218" s="15"/>
      <c r="AU3218"/>
    </row>
    <row r="3219" spans="1:47" x14ac:dyDescent="0.25">
      <c r="A3219" s="1" t="s">
        <v>424</v>
      </c>
      <c r="B3219" t="s">
        <v>409</v>
      </c>
      <c r="C3219" s="84">
        <f t="shared" si="2"/>
        <v>2020</v>
      </c>
      <c r="D3219" s="3">
        <v>44119</v>
      </c>
      <c r="AI3219" s="14"/>
      <c r="AJ3219" s="52">
        <v>104.87732367662461</v>
      </c>
      <c r="AK3219" s="4">
        <v>4.2484011320640267</v>
      </c>
      <c r="AL3219" s="15">
        <v>4.0508290859551398E-2</v>
      </c>
      <c r="AU3219"/>
    </row>
    <row r="3220" spans="1:47" x14ac:dyDescent="0.25">
      <c r="A3220" s="1" t="s">
        <v>424</v>
      </c>
      <c r="B3220" t="s">
        <v>410</v>
      </c>
      <c r="C3220" s="84">
        <f t="shared" si="2"/>
        <v>2020</v>
      </c>
      <c r="D3220" s="3">
        <v>44119</v>
      </c>
      <c r="AI3220" s="14"/>
      <c r="AJ3220" s="52">
        <v>195.22341673890006</v>
      </c>
      <c r="AK3220" s="4">
        <v>7.3846891150461271</v>
      </c>
      <c r="AL3220" s="15">
        <v>3.7826861338682127E-2</v>
      </c>
      <c r="AU3220"/>
    </row>
    <row r="3221" spans="1:47" x14ac:dyDescent="0.25">
      <c r="A3221" s="1" t="s">
        <v>424</v>
      </c>
      <c r="B3221" t="s">
        <v>411</v>
      </c>
      <c r="C3221" s="84">
        <f t="shared" si="2"/>
        <v>2020</v>
      </c>
      <c r="D3221" s="3">
        <v>44119</v>
      </c>
      <c r="AI3221" s="14"/>
      <c r="AJ3221" s="52">
        <v>230.52295656873102</v>
      </c>
      <c r="AK3221" s="4">
        <v>8.3318502009660342</v>
      </c>
      <c r="AL3221" s="15">
        <v>3.6143255860428249E-2</v>
      </c>
      <c r="AU3221"/>
    </row>
    <row r="3222" spans="1:47" x14ac:dyDescent="0.25">
      <c r="A3222" s="1" t="s">
        <v>424</v>
      </c>
      <c r="B3222" t="s">
        <v>412</v>
      </c>
      <c r="C3222" s="84">
        <f t="shared" si="2"/>
        <v>2020</v>
      </c>
      <c r="D3222" s="3">
        <v>44119</v>
      </c>
      <c r="AI3222" s="14"/>
      <c r="AJ3222" s="52">
        <v>0</v>
      </c>
      <c r="AK3222" s="4">
        <v>0</v>
      </c>
      <c r="AL3222" s="15"/>
      <c r="AU3222"/>
    </row>
    <row r="3223" spans="1:47" x14ac:dyDescent="0.25">
      <c r="A3223" s="1" t="s">
        <v>424</v>
      </c>
      <c r="B3223" t="s">
        <v>413</v>
      </c>
      <c r="C3223" s="84">
        <f t="shared" si="2"/>
        <v>2020</v>
      </c>
      <c r="D3223" s="3">
        <v>44119</v>
      </c>
      <c r="AI3223" s="14"/>
      <c r="AJ3223" s="52">
        <v>121.12529740124521</v>
      </c>
      <c r="AK3223" s="4">
        <v>5.1002066562905757</v>
      </c>
      <c r="AL3223" s="15">
        <v>4.2106865912538469E-2</v>
      </c>
      <c r="AU3223"/>
    </row>
    <row r="3224" spans="1:47" x14ac:dyDescent="0.25">
      <c r="A3224" s="1" t="s">
        <v>424</v>
      </c>
      <c r="B3224" t="s">
        <v>414</v>
      </c>
      <c r="C3224" s="84">
        <f t="shared" si="2"/>
        <v>2020</v>
      </c>
      <c r="D3224" s="3">
        <v>44119</v>
      </c>
      <c r="AI3224" s="14"/>
      <c r="AJ3224" s="52">
        <v>188.8426050248226</v>
      </c>
      <c r="AK3224" s="4">
        <v>7.415156303061444</v>
      </c>
      <c r="AL3224" s="15">
        <v>3.926633135614048E-2</v>
      </c>
      <c r="AU3224"/>
    </row>
    <row r="3225" spans="1:47" x14ac:dyDescent="0.25">
      <c r="A3225" s="1" t="s">
        <v>424</v>
      </c>
      <c r="B3225" t="s">
        <v>415</v>
      </c>
      <c r="C3225" s="84">
        <f t="shared" si="2"/>
        <v>2020</v>
      </c>
      <c r="D3225" s="3">
        <v>44119</v>
      </c>
      <c r="AI3225" s="14"/>
      <c r="AJ3225" s="52">
        <v>231.02187431129195</v>
      </c>
      <c r="AK3225" s="4">
        <v>8.1232666824524795</v>
      </c>
      <c r="AL3225" s="15">
        <v>3.5162326973015252E-2</v>
      </c>
      <c r="AU3225"/>
    </row>
    <row r="3226" spans="1:47" x14ac:dyDescent="0.25">
      <c r="A3226" s="1" t="s">
        <v>424</v>
      </c>
      <c r="B3226" t="s">
        <v>416</v>
      </c>
      <c r="C3226" s="84">
        <f t="shared" si="2"/>
        <v>2020</v>
      </c>
      <c r="D3226" s="3">
        <v>44119</v>
      </c>
      <c r="AI3226" s="14"/>
      <c r="AJ3226" s="52">
        <v>0</v>
      </c>
      <c r="AK3226" s="4">
        <v>0</v>
      </c>
      <c r="AL3226" s="15"/>
      <c r="AU3226"/>
    </row>
    <row r="3227" spans="1:47" x14ac:dyDescent="0.25">
      <c r="A3227" s="1" t="s">
        <v>424</v>
      </c>
      <c r="B3227" t="s">
        <v>409</v>
      </c>
      <c r="C3227" s="84">
        <f t="shared" si="2"/>
        <v>2020</v>
      </c>
      <c r="D3227" s="3">
        <v>44137</v>
      </c>
      <c r="AI3227" s="14"/>
      <c r="AJ3227" s="52">
        <v>404.76718914713581</v>
      </c>
      <c r="AK3227" s="4">
        <v>9.8485590665202292</v>
      </c>
      <c r="AL3227" s="15">
        <v>2.4331416504563087E-2</v>
      </c>
      <c r="AU3227"/>
    </row>
    <row r="3228" spans="1:47" x14ac:dyDescent="0.25">
      <c r="A3228" s="1" t="s">
        <v>424</v>
      </c>
      <c r="B3228" t="s">
        <v>410</v>
      </c>
      <c r="C3228" s="84">
        <f t="shared" si="2"/>
        <v>2020</v>
      </c>
      <c r="D3228" s="3">
        <v>44137</v>
      </c>
      <c r="AI3228" s="14"/>
      <c r="AJ3228" s="52">
        <v>540.90833235585092</v>
      </c>
      <c r="AK3228" s="4">
        <v>11.830597442464725</v>
      </c>
      <c r="AL3228" s="15">
        <v>2.1871723422965599E-2</v>
      </c>
      <c r="AU3228"/>
    </row>
    <row r="3229" spans="1:47" x14ac:dyDescent="0.25">
      <c r="A3229" s="1" t="s">
        <v>424</v>
      </c>
      <c r="B3229" t="s">
        <v>411</v>
      </c>
      <c r="C3229" s="84">
        <f t="shared" si="2"/>
        <v>2020</v>
      </c>
      <c r="D3229" s="3">
        <v>44137</v>
      </c>
      <c r="AI3229" s="14"/>
      <c r="AJ3229" s="52">
        <v>682.76221452227151</v>
      </c>
      <c r="AK3229" s="4">
        <v>15.005500684893173</v>
      </c>
      <c r="AL3229" s="15">
        <v>2.1977637844813241E-2</v>
      </c>
      <c r="AU3229"/>
    </row>
    <row r="3230" spans="1:47" x14ac:dyDescent="0.25">
      <c r="A3230" s="1" t="s">
        <v>424</v>
      </c>
      <c r="B3230" t="s">
        <v>412</v>
      </c>
      <c r="C3230" s="84">
        <f t="shared" si="2"/>
        <v>2020</v>
      </c>
      <c r="D3230" s="3">
        <v>44137</v>
      </c>
      <c r="AI3230" s="14"/>
      <c r="AJ3230" s="52">
        <v>0</v>
      </c>
      <c r="AK3230" s="4">
        <v>0</v>
      </c>
      <c r="AL3230" s="15"/>
      <c r="AU3230"/>
    </row>
    <row r="3231" spans="1:47" x14ac:dyDescent="0.25">
      <c r="A3231" s="1" t="s">
        <v>424</v>
      </c>
      <c r="B3231" t="s">
        <v>413</v>
      </c>
      <c r="C3231" s="84">
        <f t="shared" si="2"/>
        <v>2020</v>
      </c>
      <c r="D3231" s="3">
        <v>44137</v>
      </c>
      <c r="AI3231" s="14"/>
      <c r="AJ3231" s="52">
        <v>445.53560124837838</v>
      </c>
      <c r="AK3231" s="4">
        <v>11.267025234154888</v>
      </c>
      <c r="AL3231" s="15">
        <v>2.5288720368439682E-2</v>
      </c>
      <c r="AU3231"/>
    </row>
    <row r="3232" spans="1:47" x14ac:dyDescent="0.25">
      <c r="A3232" s="1" t="s">
        <v>424</v>
      </c>
      <c r="B3232" t="s">
        <v>414</v>
      </c>
      <c r="C3232" s="84">
        <f t="shared" si="2"/>
        <v>2020</v>
      </c>
      <c r="D3232" s="3">
        <v>44137</v>
      </c>
      <c r="AI3232" s="14"/>
      <c r="AJ3232" s="52">
        <v>573.34886508864099</v>
      </c>
      <c r="AK3232" s="4">
        <v>12.693482397368676</v>
      </c>
      <c r="AL3232" s="15">
        <v>2.2139195122338362E-2</v>
      </c>
      <c r="AU3232"/>
    </row>
    <row r="3233" spans="1:47" x14ac:dyDescent="0.25">
      <c r="A3233" s="1" t="s">
        <v>424</v>
      </c>
      <c r="B3233" t="s">
        <v>415</v>
      </c>
      <c r="C3233" s="84">
        <f t="shared" si="2"/>
        <v>2020</v>
      </c>
      <c r="D3233" s="3">
        <v>44137</v>
      </c>
      <c r="AI3233" s="14"/>
      <c r="AJ3233" s="52">
        <v>619.17915508123428</v>
      </c>
      <c r="AK3233" s="4">
        <v>13.164959694907463</v>
      </c>
      <c r="AL3233" s="15">
        <v>2.1261955585666095E-2</v>
      </c>
      <c r="AU3233"/>
    </row>
    <row r="3234" spans="1:47" x14ac:dyDescent="0.25">
      <c r="A3234" s="1" t="s">
        <v>424</v>
      </c>
      <c r="B3234" t="s">
        <v>416</v>
      </c>
      <c r="C3234" s="84">
        <f t="shared" si="2"/>
        <v>2020</v>
      </c>
      <c r="D3234" s="3">
        <v>44137</v>
      </c>
      <c r="AI3234" s="14"/>
      <c r="AJ3234" s="52">
        <v>0</v>
      </c>
      <c r="AK3234" s="4">
        <v>0</v>
      </c>
      <c r="AL3234" s="15"/>
      <c r="AU3234"/>
    </row>
    <row r="3235" spans="1:47" x14ac:dyDescent="0.25">
      <c r="A3235" s="1" t="s">
        <v>424</v>
      </c>
      <c r="B3235" t="s">
        <v>409</v>
      </c>
      <c r="C3235" s="84">
        <f t="shared" si="2"/>
        <v>2020</v>
      </c>
      <c r="D3235" s="67">
        <v>44144</v>
      </c>
      <c r="AI3235" s="14"/>
      <c r="AJ3235" s="52">
        <v>600.11458250747933</v>
      </c>
      <c r="AK3235" s="4">
        <v>11.011267263048691</v>
      </c>
      <c r="AL3235" s="15">
        <v>1.8348608055881486E-2</v>
      </c>
      <c r="AU3235"/>
    </row>
    <row r="3236" spans="1:47" x14ac:dyDescent="0.25">
      <c r="A3236" s="1" t="s">
        <v>424</v>
      </c>
      <c r="B3236" t="s">
        <v>410</v>
      </c>
      <c r="C3236" s="84">
        <f t="shared" si="2"/>
        <v>2020</v>
      </c>
      <c r="D3236" s="67">
        <v>44144</v>
      </c>
      <c r="AI3236" s="14"/>
      <c r="AJ3236" s="52">
        <v>765.49015334646333</v>
      </c>
      <c r="AK3236" s="4">
        <v>13.789744266605075</v>
      </c>
      <c r="AL3236" s="15">
        <v>1.8014267337497405E-2</v>
      </c>
      <c r="AU3236"/>
    </row>
    <row r="3237" spans="1:47" x14ac:dyDescent="0.25">
      <c r="A3237" s="1" t="s">
        <v>424</v>
      </c>
      <c r="B3237" t="s">
        <v>411</v>
      </c>
      <c r="C3237" s="84">
        <f t="shared" si="2"/>
        <v>2020</v>
      </c>
      <c r="D3237" s="67">
        <v>44144</v>
      </c>
      <c r="AI3237" s="14"/>
      <c r="AJ3237" s="52">
        <v>821.28566469233306</v>
      </c>
      <c r="AK3237" s="4">
        <v>15.178933640316478</v>
      </c>
      <c r="AL3237" s="15">
        <v>1.8481917185298437E-2</v>
      </c>
      <c r="AU3237"/>
    </row>
    <row r="3238" spans="1:47" x14ac:dyDescent="0.25">
      <c r="A3238" s="1" t="s">
        <v>424</v>
      </c>
      <c r="B3238" t="s">
        <v>412</v>
      </c>
      <c r="C3238" s="84">
        <f t="shared" si="2"/>
        <v>2020</v>
      </c>
      <c r="D3238" s="67">
        <v>44144</v>
      </c>
      <c r="AI3238" s="14"/>
      <c r="AJ3238" s="52">
        <v>0</v>
      </c>
      <c r="AK3238" s="4">
        <v>0</v>
      </c>
      <c r="AL3238" s="15"/>
      <c r="AU3238"/>
    </row>
    <row r="3239" spans="1:47" x14ac:dyDescent="0.25">
      <c r="A3239" s="1" t="s">
        <v>424</v>
      </c>
      <c r="B3239" t="s">
        <v>413</v>
      </c>
      <c r="C3239" s="84">
        <f t="shared" si="2"/>
        <v>2020</v>
      </c>
      <c r="D3239" s="67">
        <v>44144</v>
      </c>
      <c r="AI3239" s="14"/>
      <c r="AJ3239" s="52">
        <v>651.83862468767779</v>
      </c>
      <c r="AK3239" s="4">
        <v>12.421078630025931</v>
      </c>
      <c r="AL3239" s="15">
        <v>1.9055450474382937E-2</v>
      </c>
      <c r="AU3239"/>
    </row>
    <row r="3240" spans="1:47" x14ac:dyDescent="0.25">
      <c r="A3240" s="1" t="s">
        <v>424</v>
      </c>
      <c r="B3240" t="s">
        <v>414</v>
      </c>
      <c r="C3240" s="84">
        <f t="shared" si="2"/>
        <v>2020</v>
      </c>
      <c r="D3240" s="67">
        <v>44144</v>
      </c>
      <c r="AI3240" s="14"/>
      <c r="AJ3240" s="52">
        <v>722.98917564413102</v>
      </c>
      <c r="AK3240" s="4">
        <v>12.738797155752806</v>
      </c>
      <c r="AL3240" s="15">
        <v>1.7619623619404067E-2</v>
      </c>
      <c r="AU3240"/>
    </row>
    <row r="3241" spans="1:47" x14ac:dyDescent="0.25">
      <c r="A3241" s="1" t="s">
        <v>424</v>
      </c>
      <c r="B3241" t="s">
        <v>415</v>
      </c>
      <c r="C3241" s="84">
        <f t="shared" si="2"/>
        <v>2020</v>
      </c>
      <c r="D3241" s="67">
        <v>44144</v>
      </c>
      <c r="AI3241" s="14"/>
      <c r="AJ3241" s="52">
        <v>843.26047643245442</v>
      </c>
      <c r="AK3241" s="4">
        <v>15.695418769417667</v>
      </c>
      <c r="AL3241" s="15">
        <v>1.8612776488493327E-2</v>
      </c>
      <c r="AU3241"/>
    </row>
    <row r="3242" spans="1:47" x14ac:dyDescent="0.25">
      <c r="A3242" s="1" t="s">
        <v>424</v>
      </c>
      <c r="B3242" t="s">
        <v>416</v>
      </c>
      <c r="C3242" s="84">
        <f t="shared" si="2"/>
        <v>2020</v>
      </c>
      <c r="D3242" s="67">
        <v>44144</v>
      </c>
      <c r="AI3242" s="14"/>
      <c r="AJ3242" s="14">
        <v>0</v>
      </c>
      <c r="AK3242" s="4">
        <v>0</v>
      </c>
      <c r="AL3242" s="15"/>
      <c r="AU3242"/>
    </row>
    <row r="3243" spans="1:47" x14ac:dyDescent="0.25">
      <c r="A3243" s="1" t="s">
        <v>424</v>
      </c>
      <c r="B3243" t="s">
        <v>451</v>
      </c>
      <c r="C3243" s="84">
        <f t="shared" si="2"/>
        <v>2020</v>
      </c>
      <c r="D3243" s="54">
        <v>44117</v>
      </c>
      <c r="AI3243" s="14"/>
      <c r="AJ3243" s="14">
        <v>23.221522765606842</v>
      </c>
      <c r="AK3243" s="4">
        <v>0.79730472893738102</v>
      </c>
      <c r="AL3243" s="15">
        <v>3.433473062835745E-2</v>
      </c>
      <c r="AU3243"/>
    </row>
    <row r="3244" spans="1:47" x14ac:dyDescent="0.25">
      <c r="A3244" s="1" t="s">
        <v>424</v>
      </c>
      <c r="B3244" t="s">
        <v>451</v>
      </c>
      <c r="C3244" s="84">
        <f t="shared" si="2"/>
        <v>2020</v>
      </c>
      <c r="D3244" s="3">
        <v>44138</v>
      </c>
      <c r="AI3244" s="14"/>
      <c r="AJ3244" s="14">
        <v>130.45309016968068</v>
      </c>
      <c r="AK3244" s="4">
        <v>3.909099345523972</v>
      </c>
      <c r="AL3244" s="15">
        <v>2.9965555744516256E-2</v>
      </c>
      <c r="AU3244"/>
    </row>
    <row r="3245" spans="1:47" x14ac:dyDescent="0.25">
      <c r="A3245" s="1" t="s">
        <v>424</v>
      </c>
      <c r="B3245" t="s">
        <v>451</v>
      </c>
      <c r="C3245" s="84">
        <f t="shared" si="2"/>
        <v>2020</v>
      </c>
      <c r="D3245" s="3">
        <v>44159</v>
      </c>
      <c r="AI3245" s="14"/>
      <c r="AJ3245" s="14">
        <v>516.18316936313647</v>
      </c>
      <c r="AK3245" s="4">
        <v>6.1249178822984023</v>
      </c>
      <c r="AL3245" s="15">
        <v>1.1865783787284825E-2</v>
      </c>
      <c r="AU3245"/>
    </row>
    <row r="3246" spans="1:47" x14ac:dyDescent="0.25">
      <c r="A3246" s="1" t="s">
        <v>424</v>
      </c>
      <c r="B3246" s="18" t="s">
        <v>456</v>
      </c>
      <c r="C3246" s="84">
        <f t="shared" si="2"/>
        <v>2020</v>
      </c>
      <c r="D3246" s="75">
        <v>44071</v>
      </c>
      <c r="AI3246" s="14"/>
      <c r="AJ3246" s="19"/>
      <c r="AK3246" s="50"/>
      <c r="AL3246" s="21"/>
      <c r="AU3246" s="20">
        <v>0</v>
      </c>
    </row>
    <row r="3247" spans="1:47" x14ac:dyDescent="0.25">
      <c r="A3247" s="1" t="s">
        <v>424</v>
      </c>
      <c r="B3247" s="18" t="s">
        <v>456</v>
      </c>
      <c r="C3247" s="84">
        <f t="shared" si="2"/>
        <v>2020</v>
      </c>
      <c r="D3247" s="75">
        <v>44095</v>
      </c>
      <c r="AI3247" s="14"/>
      <c r="AJ3247" s="19"/>
      <c r="AK3247" s="50"/>
      <c r="AL3247" s="21"/>
      <c r="AU3247" s="20">
        <v>0</v>
      </c>
    </row>
    <row r="3248" spans="1:47" x14ac:dyDescent="0.25">
      <c r="A3248" s="1" t="s">
        <v>424</v>
      </c>
      <c r="B3248" s="18" t="s">
        <v>456</v>
      </c>
      <c r="C3248" s="84">
        <f t="shared" si="2"/>
        <v>2020</v>
      </c>
      <c r="D3248" s="75">
        <v>44102</v>
      </c>
      <c r="AI3248" s="14"/>
      <c r="AJ3248" s="19"/>
      <c r="AK3248" s="50"/>
      <c r="AL3248" s="21"/>
      <c r="AU3248" s="20">
        <v>0</v>
      </c>
    </row>
    <row r="3249" spans="1:47" x14ac:dyDescent="0.25">
      <c r="A3249" s="1" t="s">
        <v>424</v>
      </c>
      <c r="B3249" s="18" t="s">
        <v>456</v>
      </c>
      <c r="C3249" s="84">
        <f t="shared" si="2"/>
        <v>2020</v>
      </c>
      <c r="D3249" s="75">
        <v>44111</v>
      </c>
      <c r="AI3249" s="14"/>
      <c r="AJ3249" s="19"/>
      <c r="AK3249" s="50"/>
      <c r="AL3249" s="21"/>
      <c r="AU3249" s="20">
        <v>0</v>
      </c>
    </row>
    <row r="3250" spans="1:47" x14ac:dyDescent="0.25">
      <c r="A3250" s="1" t="s">
        <v>424</v>
      </c>
      <c r="B3250" s="18" t="s">
        <v>456</v>
      </c>
      <c r="C3250" s="84">
        <f t="shared" si="2"/>
        <v>2020</v>
      </c>
      <c r="D3250" s="75">
        <v>44116</v>
      </c>
      <c r="AI3250" s="14"/>
      <c r="AJ3250" s="19"/>
      <c r="AK3250" s="50"/>
      <c r="AL3250" s="21"/>
      <c r="AU3250" s="20">
        <v>0</v>
      </c>
    </row>
    <row r="3251" spans="1:47" x14ac:dyDescent="0.25">
      <c r="A3251" s="1" t="s">
        <v>424</v>
      </c>
      <c r="B3251" s="18" t="s">
        <v>456</v>
      </c>
      <c r="C3251" s="84">
        <f t="shared" si="2"/>
        <v>2020</v>
      </c>
      <c r="D3251" s="75">
        <v>44123</v>
      </c>
      <c r="AI3251" s="14"/>
      <c r="AJ3251" s="19"/>
      <c r="AK3251" s="50"/>
      <c r="AL3251" s="21"/>
      <c r="AU3251" s="20">
        <v>0</v>
      </c>
    </row>
    <row r="3252" spans="1:47" x14ac:dyDescent="0.25">
      <c r="A3252" s="1" t="s">
        <v>424</v>
      </c>
      <c r="B3252" s="18" t="s">
        <v>456</v>
      </c>
      <c r="C3252" s="84">
        <f t="shared" si="2"/>
        <v>2020</v>
      </c>
      <c r="D3252" s="75">
        <v>44131</v>
      </c>
      <c r="AI3252" s="14"/>
      <c r="AJ3252" s="19"/>
      <c r="AK3252" s="50"/>
      <c r="AL3252" s="21"/>
      <c r="AU3252" s="20">
        <v>0</v>
      </c>
    </row>
    <row r="3253" spans="1:47" x14ac:dyDescent="0.25">
      <c r="A3253" s="1" t="s">
        <v>424</v>
      </c>
      <c r="B3253" s="18" t="s">
        <v>456</v>
      </c>
      <c r="C3253" s="84">
        <f t="shared" si="2"/>
        <v>2020</v>
      </c>
      <c r="D3253" s="75">
        <v>44137</v>
      </c>
      <c r="AI3253" s="14"/>
      <c r="AJ3253" s="19"/>
      <c r="AK3253" s="50"/>
      <c r="AL3253" s="21"/>
      <c r="AU3253" s="20">
        <v>0</v>
      </c>
    </row>
    <row r="3254" spans="1:47" x14ac:dyDescent="0.25">
      <c r="A3254" s="1" t="s">
        <v>424</v>
      </c>
      <c r="B3254" s="18" t="s">
        <v>456</v>
      </c>
      <c r="C3254" s="84">
        <f t="shared" si="2"/>
        <v>2020</v>
      </c>
      <c r="D3254" s="75">
        <v>44144</v>
      </c>
      <c r="AI3254" s="14"/>
      <c r="AJ3254" s="19"/>
      <c r="AK3254" s="50"/>
      <c r="AL3254" s="21"/>
      <c r="AU3254" s="20">
        <v>0</v>
      </c>
    </row>
    <row r="3255" spans="1:47" x14ac:dyDescent="0.25">
      <c r="A3255" s="1" t="s">
        <v>424</v>
      </c>
      <c r="B3255" s="18" t="s">
        <v>456</v>
      </c>
      <c r="C3255" s="84">
        <f t="shared" si="2"/>
        <v>2020</v>
      </c>
      <c r="D3255" s="75">
        <v>44151</v>
      </c>
      <c r="AI3255" s="14"/>
      <c r="AJ3255" s="19"/>
      <c r="AK3255" s="50"/>
      <c r="AL3255" s="21"/>
      <c r="AU3255" s="20">
        <v>0</v>
      </c>
    </row>
    <row r="3256" spans="1:47" x14ac:dyDescent="0.25">
      <c r="A3256" s="1" t="s">
        <v>424</v>
      </c>
      <c r="B3256" s="18" t="s">
        <v>456</v>
      </c>
      <c r="C3256" s="84">
        <f t="shared" si="2"/>
        <v>2020</v>
      </c>
      <c r="D3256" s="75">
        <v>44159</v>
      </c>
      <c r="AI3256" s="14"/>
      <c r="AJ3256" s="19"/>
      <c r="AK3256" s="50"/>
      <c r="AL3256" s="21"/>
      <c r="AU3256" s="20">
        <v>0</v>
      </c>
    </row>
    <row r="3257" spans="1:47" x14ac:dyDescent="0.25">
      <c r="A3257" s="1" t="s">
        <v>424</v>
      </c>
      <c r="B3257" t="s">
        <v>453</v>
      </c>
      <c r="C3257" s="84">
        <f t="shared" si="2"/>
        <v>2020</v>
      </c>
      <c r="D3257" s="3">
        <v>44071</v>
      </c>
      <c r="AI3257" s="14"/>
      <c r="AJ3257" s="14"/>
      <c r="AL3257" s="15"/>
      <c r="AU3257" s="22">
        <v>0</v>
      </c>
    </row>
    <row r="3258" spans="1:47" x14ac:dyDescent="0.25">
      <c r="A3258" s="1" t="s">
        <v>424</v>
      </c>
      <c r="B3258" t="s">
        <v>453</v>
      </c>
      <c r="C3258" s="84">
        <f t="shared" si="2"/>
        <v>2020</v>
      </c>
      <c r="D3258" s="3">
        <v>44095</v>
      </c>
      <c r="AI3258" s="14"/>
      <c r="AJ3258" s="14"/>
      <c r="AL3258" s="15"/>
      <c r="AU3258" s="22">
        <v>0.16500000000000001</v>
      </c>
    </row>
    <row r="3259" spans="1:47" x14ac:dyDescent="0.25">
      <c r="A3259" s="1" t="s">
        <v>424</v>
      </c>
      <c r="B3259" t="s">
        <v>453</v>
      </c>
      <c r="C3259" s="84">
        <f t="shared" si="2"/>
        <v>2020</v>
      </c>
      <c r="D3259" s="3">
        <v>44102</v>
      </c>
      <c r="AI3259" s="14"/>
      <c r="AJ3259" s="14"/>
      <c r="AL3259" s="15"/>
      <c r="AU3259" s="22">
        <v>0.20250000000000001</v>
      </c>
    </row>
    <row r="3260" spans="1:47" x14ac:dyDescent="0.25">
      <c r="A3260" s="1" t="s">
        <v>424</v>
      </c>
      <c r="B3260" t="s">
        <v>453</v>
      </c>
      <c r="C3260" s="84">
        <f t="shared" ref="C3260:C3323" si="3">YEAR(D3260)</f>
        <v>2020</v>
      </c>
      <c r="D3260" s="3">
        <v>44111</v>
      </c>
      <c r="AI3260" s="14"/>
      <c r="AJ3260" s="14"/>
      <c r="AL3260" s="15"/>
      <c r="AU3260" s="22">
        <v>0.19500000000000001</v>
      </c>
    </row>
    <row r="3261" spans="1:47" x14ac:dyDescent="0.25">
      <c r="A3261" s="1" t="s">
        <v>424</v>
      </c>
      <c r="B3261" t="s">
        <v>453</v>
      </c>
      <c r="C3261" s="84">
        <f t="shared" si="3"/>
        <v>2020</v>
      </c>
      <c r="D3261" s="3">
        <v>44116</v>
      </c>
      <c r="AI3261" s="14"/>
      <c r="AJ3261" s="14"/>
      <c r="AL3261" s="15"/>
      <c r="AU3261" s="22">
        <v>0.215</v>
      </c>
    </row>
    <row r="3262" spans="1:47" x14ac:dyDescent="0.25">
      <c r="A3262" s="1" t="s">
        <v>424</v>
      </c>
      <c r="B3262" t="s">
        <v>453</v>
      </c>
      <c r="C3262" s="84">
        <f t="shared" si="3"/>
        <v>2020</v>
      </c>
      <c r="D3262" s="3">
        <v>44123</v>
      </c>
      <c r="AI3262" s="14"/>
      <c r="AJ3262" s="14"/>
      <c r="AL3262" s="15"/>
      <c r="AU3262" s="22">
        <v>0.28000000000000003</v>
      </c>
    </row>
    <row r="3263" spans="1:47" x14ac:dyDescent="0.25">
      <c r="A3263" s="1" t="s">
        <v>424</v>
      </c>
      <c r="B3263" t="s">
        <v>453</v>
      </c>
      <c r="C3263" s="84">
        <f t="shared" si="3"/>
        <v>2020</v>
      </c>
      <c r="D3263" s="3">
        <v>44131</v>
      </c>
      <c r="AI3263" s="14"/>
      <c r="AJ3263" s="14"/>
      <c r="AL3263" s="15"/>
      <c r="AU3263" s="22">
        <v>0.41</v>
      </c>
    </row>
    <row r="3264" spans="1:47" x14ac:dyDescent="0.25">
      <c r="A3264" s="1" t="s">
        <v>424</v>
      </c>
      <c r="B3264" t="s">
        <v>453</v>
      </c>
      <c r="C3264" s="84">
        <f t="shared" si="3"/>
        <v>2020</v>
      </c>
      <c r="D3264" s="3">
        <v>44137</v>
      </c>
      <c r="AI3264" s="14"/>
      <c r="AJ3264" s="14"/>
      <c r="AL3264" s="15"/>
      <c r="AU3264" s="22">
        <v>0.53</v>
      </c>
    </row>
    <row r="3265" spans="1:47" x14ac:dyDescent="0.25">
      <c r="A3265" s="1" t="s">
        <v>424</v>
      </c>
      <c r="B3265" t="s">
        <v>453</v>
      </c>
      <c r="C3265" s="84">
        <f t="shared" si="3"/>
        <v>2020</v>
      </c>
      <c r="D3265" s="3">
        <v>44144</v>
      </c>
      <c r="AI3265" s="14"/>
      <c r="AJ3265" s="14"/>
      <c r="AL3265" s="15"/>
      <c r="AU3265" s="22">
        <v>0.57999999999999996</v>
      </c>
    </row>
    <row r="3266" spans="1:47" x14ac:dyDescent="0.25">
      <c r="A3266" s="1" t="s">
        <v>424</v>
      </c>
      <c r="B3266" t="s">
        <v>453</v>
      </c>
      <c r="C3266" s="84">
        <f t="shared" si="3"/>
        <v>2020</v>
      </c>
      <c r="D3266" s="3">
        <v>44151</v>
      </c>
      <c r="AI3266" s="14"/>
      <c r="AJ3266" s="14"/>
      <c r="AL3266" s="15"/>
      <c r="AU3266" s="22">
        <v>0.62</v>
      </c>
    </row>
    <row r="3267" spans="1:47" x14ac:dyDescent="0.25">
      <c r="A3267" s="1" t="s">
        <v>424</v>
      </c>
      <c r="B3267" t="s">
        <v>453</v>
      </c>
      <c r="C3267" s="84">
        <f t="shared" si="3"/>
        <v>2020</v>
      </c>
      <c r="D3267" s="3">
        <v>44159</v>
      </c>
      <c r="AI3267" s="14"/>
      <c r="AJ3267" s="14"/>
      <c r="AL3267" s="15"/>
      <c r="AU3267" s="22">
        <v>0.67249999999999999</v>
      </c>
    </row>
    <row r="3268" spans="1:47" x14ac:dyDescent="0.25">
      <c r="A3268" s="1" t="s">
        <v>424</v>
      </c>
      <c r="B3268" t="s">
        <v>454</v>
      </c>
      <c r="C3268" s="84">
        <f t="shared" si="3"/>
        <v>2020</v>
      </c>
      <c r="D3268" s="3">
        <v>44071</v>
      </c>
      <c r="AI3268" s="14"/>
      <c r="AJ3268" s="14"/>
      <c r="AL3268" s="15"/>
      <c r="AU3268" s="22">
        <v>0</v>
      </c>
    </row>
    <row r="3269" spans="1:47" x14ac:dyDescent="0.25">
      <c r="A3269" s="1" t="s">
        <v>424</v>
      </c>
      <c r="B3269" t="s">
        <v>454</v>
      </c>
      <c r="C3269" s="84">
        <f t="shared" si="3"/>
        <v>2020</v>
      </c>
      <c r="D3269" s="3">
        <v>44095</v>
      </c>
      <c r="AI3269" s="14"/>
      <c r="AJ3269" s="14"/>
      <c r="AL3269" s="15"/>
      <c r="AU3269" s="22">
        <v>0.17</v>
      </c>
    </row>
    <row r="3270" spans="1:47" x14ac:dyDescent="0.25">
      <c r="A3270" s="1" t="s">
        <v>424</v>
      </c>
      <c r="B3270" t="s">
        <v>454</v>
      </c>
      <c r="C3270" s="84">
        <f t="shared" si="3"/>
        <v>2020</v>
      </c>
      <c r="D3270" s="3">
        <v>44102</v>
      </c>
      <c r="AI3270" s="14"/>
      <c r="AJ3270" s="14"/>
      <c r="AL3270" s="15"/>
      <c r="AU3270" s="22">
        <v>0.2</v>
      </c>
    </row>
    <row r="3271" spans="1:47" x14ac:dyDescent="0.25">
      <c r="A3271" s="1" t="s">
        <v>424</v>
      </c>
      <c r="B3271" t="s">
        <v>454</v>
      </c>
      <c r="C3271" s="84">
        <f t="shared" si="3"/>
        <v>2020</v>
      </c>
      <c r="D3271" s="3">
        <v>44111</v>
      </c>
      <c r="AI3271" s="14"/>
      <c r="AJ3271" s="14"/>
      <c r="AL3271" s="15"/>
      <c r="AU3271" s="22">
        <v>0.21</v>
      </c>
    </row>
    <row r="3272" spans="1:47" x14ac:dyDescent="0.25">
      <c r="A3272" s="1" t="s">
        <v>424</v>
      </c>
      <c r="B3272" t="s">
        <v>454</v>
      </c>
      <c r="C3272" s="84">
        <f t="shared" si="3"/>
        <v>2020</v>
      </c>
      <c r="D3272" s="3">
        <v>44116</v>
      </c>
      <c r="AI3272" s="14"/>
      <c r="AJ3272" s="14"/>
      <c r="AL3272" s="15"/>
      <c r="AU3272" s="22">
        <v>0.22</v>
      </c>
    </row>
    <row r="3273" spans="1:47" x14ac:dyDescent="0.25">
      <c r="A3273" s="1" t="s">
        <v>424</v>
      </c>
      <c r="B3273" t="s">
        <v>454</v>
      </c>
      <c r="C3273" s="84">
        <f t="shared" si="3"/>
        <v>2020</v>
      </c>
      <c r="D3273" s="3">
        <v>44123</v>
      </c>
      <c r="AI3273" s="14"/>
      <c r="AJ3273" s="14"/>
      <c r="AL3273" s="15"/>
      <c r="AU3273" s="22">
        <v>0.27250000000000002</v>
      </c>
    </row>
    <row r="3274" spans="1:47" x14ac:dyDescent="0.25">
      <c r="A3274" s="1" t="s">
        <v>424</v>
      </c>
      <c r="B3274" t="s">
        <v>454</v>
      </c>
      <c r="C3274" s="84">
        <f t="shared" si="3"/>
        <v>2020</v>
      </c>
      <c r="D3274" s="3">
        <v>44131</v>
      </c>
      <c r="AI3274" s="14"/>
      <c r="AJ3274" s="14"/>
      <c r="AL3274" s="15"/>
      <c r="AU3274" s="22">
        <v>0.42</v>
      </c>
    </row>
    <row r="3275" spans="1:47" x14ac:dyDescent="0.25">
      <c r="A3275" s="1" t="s">
        <v>424</v>
      </c>
      <c r="B3275" t="s">
        <v>454</v>
      </c>
      <c r="C3275" s="84">
        <f t="shared" si="3"/>
        <v>2020</v>
      </c>
      <c r="D3275" s="3">
        <v>44137</v>
      </c>
      <c r="AI3275" s="14"/>
      <c r="AJ3275" s="14"/>
      <c r="AL3275" s="15"/>
      <c r="AU3275" s="22">
        <v>0.57999999999999996</v>
      </c>
    </row>
    <row r="3276" spans="1:47" x14ac:dyDescent="0.25">
      <c r="A3276" s="1" t="s">
        <v>424</v>
      </c>
      <c r="B3276" t="s">
        <v>454</v>
      </c>
      <c r="C3276" s="84">
        <f t="shared" si="3"/>
        <v>2020</v>
      </c>
      <c r="D3276" s="3">
        <v>44144</v>
      </c>
      <c r="AI3276" s="14"/>
      <c r="AJ3276" s="14"/>
      <c r="AL3276" s="15"/>
      <c r="AU3276" s="22">
        <v>0.66499999999999992</v>
      </c>
    </row>
    <row r="3277" spans="1:47" x14ac:dyDescent="0.25">
      <c r="A3277" s="1" t="s">
        <v>424</v>
      </c>
      <c r="B3277" t="s">
        <v>454</v>
      </c>
      <c r="C3277" s="84">
        <f t="shared" si="3"/>
        <v>2020</v>
      </c>
      <c r="D3277" s="3">
        <v>44151</v>
      </c>
      <c r="AI3277" s="14"/>
      <c r="AJ3277" s="14"/>
      <c r="AL3277" s="15"/>
      <c r="AU3277" s="22">
        <v>0.7</v>
      </c>
    </row>
    <row r="3278" spans="1:47" x14ac:dyDescent="0.25">
      <c r="A3278" s="1" t="s">
        <v>424</v>
      </c>
      <c r="B3278" t="s">
        <v>454</v>
      </c>
      <c r="C3278" s="84">
        <f t="shared" si="3"/>
        <v>2020</v>
      </c>
      <c r="D3278" s="3">
        <v>44159</v>
      </c>
      <c r="AI3278" s="14"/>
      <c r="AJ3278" s="14"/>
      <c r="AL3278" s="15"/>
      <c r="AU3278" s="22">
        <v>0.71749999999999992</v>
      </c>
    </row>
    <row r="3279" spans="1:47" x14ac:dyDescent="0.25">
      <c r="A3279" s="1" t="s">
        <v>424</v>
      </c>
      <c r="B3279" t="s">
        <v>455</v>
      </c>
      <c r="C3279" s="84">
        <f t="shared" si="3"/>
        <v>2020</v>
      </c>
      <c r="D3279" s="3">
        <v>44071</v>
      </c>
      <c r="AI3279" s="14"/>
      <c r="AJ3279" s="14"/>
      <c r="AL3279" s="15"/>
      <c r="AU3279" s="22">
        <v>0</v>
      </c>
    </row>
    <row r="3280" spans="1:47" x14ac:dyDescent="0.25">
      <c r="A3280" s="1" t="s">
        <v>424</v>
      </c>
      <c r="B3280" t="s">
        <v>455</v>
      </c>
      <c r="C3280" s="84">
        <f t="shared" si="3"/>
        <v>2020</v>
      </c>
      <c r="D3280" s="3">
        <v>44095</v>
      </c>
      <c r="AI3280" s="14"/>
      <c r="AJ3280" s="14"/>
      <c r="AL3280" s="15"/>
      <c r="AU3280" s="22">
        <v>0.17</v>
      </c>
    </row>
    <row r="3281" spans="1:47" x14ac:dyDescent="0.25">
      <c r="A3281" s="1" t="s">
        <v>424</v>
      </c>
      <c r="B3281" t="s">
        <v>455</v>
      </c>
      <c r="C3281" s="84">
        <f t="shared" si="3"/>
        <v>2020</v>
      </c>
      <c r="D3281" s="3">
        <v>44102</v>
      </c>
      <c r="AI3281" s="14"/>
      <c r="AJ3281" s="14"/>
      <c r="AL3281" s="15"/>
      <c r="AU3281" s="22">
        <v>0.20250000000000001</v>
      </c>
    </row>
    <row r="3282" spans="1:47" x14ac:dyDescent="0.25">
      <c r="A3282" s="1" t="s">
        <v>424</v>
      </c>
      <c r="B3282" t="s">
        <v>455</v>
      </c>
      <c r="C3282" s="84">
        <f t="shared" si="3"/>
        <v>2020</v>
      </c>
      <c r="D3282" s="3">
        <v>44111</v>
      </c>
      <c r="AI3282" s="14"/>
      <c r="AJ3282" s="14"/>
      <c r="AL3282" s="15"/>
      <c r="AU3282" s="22">
        <v>0.21249999999999999</v>
      </c>
    </row>
    <row r="3283" spans="1:47" x14ac:dyDescent="0.25">
      <c r="A3283" s="1" t="s">
        <v>424</v>
      </c>
      <c r="B3283" t="s">
        <v>455</v>
      </c>
      <c r="C3283" s="84">
        <f t="shared" si="3"/>
        <v>2020</v>
      </c>
      <c r="D3283" s="3">
        <v>44116</v>
      </c>
      <c r="AI3283" s="14"/>
      <c r="AJ3283" s="14"/>
      <c r="AL3283" s="15"/>
      <c r="AU3283" s="22">
        <v>0.23500000000000001</v>
      </c>
    </row>
    <row r="3284" spans="1:47" x14ac:dyDescent="0.25">
      <c r="A3284" s="1" t="s">
        <v>424</v>
      </c>
      <c r="B3284" t="s">
        <v>455</v>
      </c>
      <c r="C3284" s="84">
        <f t="shared" si="3"/>
        <v>2020</v>
      </c>
      <c r="D3284" s="3">
        <v>44123</v>
      </c>
      <c r="AI3284" s="14"/>
      <c r="AJ3284" s="14"/>
      <c r="AL3284" s="15"/>
      <c r="AU3284" s="22">
        <v>0.30250000000000005</v>
      </c>
    </row>
    <row r="3285" spans="1:47" x14ac:dyDescent="0.25">
      <c r="A3285" s="1" t="s">
        <v>424</v>
      </c>
      <c r="B3285" t="s">
        <v>455</v>
      </c>
      <c r="C3285" s="84">
        <f t="shared" si="3"/>
        <v>2020</v>
      </c>
      <c r="D3285" s="3">
        <v>44131</v>
      </c>
      <c r="AI3285" s="14"/>
      <c r="AJ3285" s="14"/>
      <c r="AL3285" s="15"/>
      <c r="AU3285" s="22">
        <v>0.44249999999999995</v>
      </c>
    </row>
    <row r="3286" spans="1:47" x14ac:dyDescent="0.25">
      <c r="A3286" s="1" t="s">
        <v>424</v>
      </c>
      <c r="B3286" t="s">
        <v>455</v>
      </c>
      <c r="C3286" s="84">
        <f t="shared" si="3"/>
        <v>2020</v>
      </c>
      <c r="D3286" s="3">
        <v>44137</v>
      </c>
      <c r="AI3286" s="14"/>
      <c r="AJ3286" s="14"/>
      <c r="AL3286" s="15"/>
      <c r="AU3286" s="22">
        <v>0.62749999999999995</v>
      </c>
    </row>
    <row r="3287" spans="1:47" x14ac:dyDescent="0.25">
      <c r="A3287" s="1" t="s">
        <v>424</v>
      </c>
      <c r="B3287" t="s">
        <v>455</v>
      </c>
      <c r="C3287" s="84">
        <f t="shared" si="3"/>
        <v>2020</v>
      </c>
      <c r="D3287" s="3">
        <v>44144</v>
      </c>
      <c r="AI3287" s="14"/>
      <c r="AJ3287" s="14"/>
      <c r="AL3287" s="15"/>
      <c r="AU3287" s="22">
        <v>0.69250000000000012</v>
      </c>
    </row>
    <row r="3288" spans="1:47" x14ac:dyDescent="0.25">
      <c r="A3288" s="1" t="s">
        <v>424</v>
      </c>
      <c r="B3288" t="s">
        <v>455</v>
      </c>
      <c r="C3288" s="84">
        <f t="shared" si="3"/>
        <v>2020</v>
      </c>
      <c r="D3288" s="3">
        <v>44151</v>
      </c>
      <c r="AI3288" s="14"/>
      <c r="AJ3288" s="14"/>
      <c r="AL3288" s="15"/>
      <c r="AU3288" s="22">
        <v>0.69500000000000006</v>
      </c>
    </row>
    <row r="3289" spans="1:47" x14ac:dyDescent="0.25">
      <c r="A3289" s="1" t="s">
        <v>424</v>
      </c>
      <c r="B3289" t="s">
        <v>455</v>
      </c>
      <c r="C3289" s="84">
        <f t="shared" si="3"/>
        <v>2020</v>
      </c>
      <c r="D3289" s="3">
        <v>44159</v>
      </c>
      <c r="AI3289" s="14"/>
      <c r="AJ3289" s="14"/>
      <c r="AL3289" s="15"/>
      <c r="AU3289" s="22">
        <v>0.72750000000000004</v>
      </c>
    </row>
    <row r="3290" spans="1:47" x14ac:dyDescent="0.25">
      <c r="A3290" s="1" t="s">
        <v>424</v>
      </c>
      <c r="B3290" s="24" t="s">
        <v>416</v>
      </c>
      <c r="C3290" s="84">
        <f t="shared" si="3"/>
        <v>2020</v>
      </c>
      <c r="D3290" s="76">
        <v>44081</v>
      </c>
      <c r="AI3290" s="14"/>
      <c r="AJ3290" s="25"/>
      <c r="AK3290" s="65"/>
      <c r="AL3290" s="26"/>
      <c r="AU3290" s="24">
        <v>0</v>
      </c>
    </row>
    <row r="3291" spans="1:47" x14ac:dyDescent="0.25">
      <c r="A3291" s="1" t="s">
        <v>424</v>
      </c>
      <c r="B3291" s="24" t="s">
        <v>416</v>
      </c>
      <c r="C3291" s="84">
        <f t="shared" si="3"/>
        <v>2020</v>
      </c>
      <c r="D3291" s="76">
        <v>44089</v>
      </c>
      <c r="AI3291" s="14"/>
      <c r="AJ3291" s="25"/>
      <c r="AK3291" s="65"/>
      <c r="AL3291" s="26"/>
      <c r="AU3291" s="24">
        <v>0</v>
      </c>
    </row>
    <row r="3292" spans="1:47" x14ac:dyDescent="0.25">
      <c r="A3292" s="1" t="s">
        <v>424</v>
      </c>
      <c r="B3292" s="24" t="s">
        <v>416</v>
      </c>
      <c r="C3292" s="84">
        <f t="shared" si="3"/>
        <v>2020</v>
      </c>
      <c r="D3292" s="76">
        <v>44095</v>
      </c>
      <c r="AI3292" s="14"/>
      <c r="AJ3292" s="25"/>
      <c r="AK3292" s="65"/>
      <c r="AL3292" s="26"/>
      <c r="AU3292" s="24">
        <v>0</v>
      </c>
    </row>
    <row r="3293" spans="1:47" x14ac:dyDescent="0.25">
      <c r="A3293" s="1" t="s">
        <v>424</v>
      </c>
      <c r="B3293" s="24" t="s">
        <v>416</v>
      </c>
      <c r="C3293" s="84">
        <f t="shared" si="3"/>
        <v>2020</v>
      </c>
      <c r="D3293" s="76">
        <v>44103</v>
      </c>
      <c r="AI3293" s="14"/>
      <c r="AJ3293" s="25"/>
      <c r="AK3293" s="65"/>
      <c r="AL3293" s="26"/>
      <c r="AU3293" s="24">
        <v>0</v>
      </c>
    </row>
    <row r="3294" spans="1:47" x14ac:dyDescent="0.25">
      <c r="A3294" s="1" t="s">
        <v>424</v>
      </c>
      <c r="B3294" s="24" t="s">
        <v>416</v>
      </c>
      <c r="C3294" s="84">
        <f t="shared" si="3"/>
        <v>2020</v>
      </c>
      <c r="D3294" s="76">
        <v>44112</v>
      </c>
      <c r="AI3294" s="14"/>
      <c r="AJ3294" s="25"/>
      <c r="AK3294" s="65"/>
      <c r="AL3294" s="26"/>
      <c r="AU3294" s="24">
        <v>0</v>
      </c>
    </row>
    <row r="3295" spans="1:47" x14ac:dyDescent="0.25">
      <c r="A3295" s="1" t="s">
        <v>424</v>
      </c>
      <c r="B3295" s="24" t="s">
        <v>416</v>
      </c>
      <c r="C3295" s="84">
        <f t="shared" si="3"/>
        <v>2020</v>
      </c>
      <c r="D3295" s="76">
        <v>44121</v>
      </c>
      <c r="AI3295" s="14"/>
      <c r="AJ3295" s="25"/>
      <c r="AK3295" s="65"/>
      <c r="AL3295" s="26"/>
      <c r="AU3295" s="24">
        <v>0</v>
      </c>
    </row>
    <row r="3296" spans="1:47" x14ac:dyDescent="0.25">
      <c r="A3296" s="1" t="s">
        <v>424</v>
      </c>
      <c r="B3296" s="24" t="s">
        <v>416</v>
      </c>
      <c r="C3296" s="84">
        <f t="shared" si="3"/>
        <v>2020</v>
      </c>
      <c r="D3296" s="76">
        <v>44126</v>
      </c>
      <c r="AI3296" s="14"/>
      <c r="AJ3296" s="25"/>
      <c r="AK3296" s="65"/>
      <c r="AL3296" s="26"/>
      <c r="AU3296" s="24">
        <v>0</v>
      </c>
    </row>
    <row r="3297" spans="1:47" x14ac:dyDescent="0.25">
      <c r="A3297" s="1" t="s">
        <v>424</v>
      </c>
      <c r="B3297" s="24" t="s">
        <v>416</v>
      </c>
      <c r="C3297" s="84">
        <f t="shared" si="3"/>
        <v>2020</v>
      </c>
      <c r="D3297" s="76">
        <v>44133</v>
      </c>
      <c r="AI3297" s="14"/>
      <c r="AJ3297" s="25"/>
      <c r="AK3297" s="65"/>
      <c r="AL3297" s="26"/>
      <c r="AU3297" s="24">
        <v>0</v>
      </c>
    </row>
    <row r="3298" spans="1:47" x14ac:dyDescent="0.25">
      <c r="A3298" s="1" t="s">
        <v>424</v>
      </c>
      <c r="B3298" s="18" t="s">
        <v>412</v>
      </c>
      <c r="C3298" s="84">
        <f t="shared" si="3"/>
        <v>2020</v>
      </c>
      <c r="D3298" s="75">
        <v>44081</v>
      </c>
      <c r="AI3298" s="14"/>
      <c r="AJ3298" s="19"/>
      <c r="AK3298" s="50"/>
      <c r="AL3298" s="21"/>
      <c r="AU3298" s="18">
        <v>0</v>
      </c>
    </row>
    <row r="3299" spans="1:47" x14ac:dyDescent="0.25">
      <c r="A3299" s="1" t="s">
        <v>424</v>
      </c>
      <c r="B3299" s="18" t="s">
        <v>412</v>
      </c>
      <c r="C3299" s="84">
        <f t="shared" si="3"/>
        <v>2020</v>
      </c>
      <c r="D3299" s="75">
        <v>44089</v>
      </c>
      <c r="AI3299" s="14"/>
      <c r="AJ3299" s="19"/>
      <c r="AK3299" s="50"/>
      <c r="AL3299" s="21"/>
      <c r="AU3299" s="18">
        <v>0</v>
      </c>
    </row>
    <row r="3300" spans="1:47" x14ac:dyDescent="0.25">
      <c r="A3300" s="1" t="s">
        <v>424</v>
      </c>
      <c r="B3300" s="18" t="s">
        <v>412</v>
      </c>
      <c r="C3300" s="84">
        <f t="shared" si="3"/>
        <v>2020</v>
      </c>
      <c r="D3300" s="75">
        <v>44095</v>
      </c>
      <c r="AI3300" s="14"/>
      <c r="AJ3300" s="19"/>
      <c r="AK3300" s="50"/>
      <c r="AL3300" s="21"/>
      <c r="AU3300" s="18">
        <v>0</v>
      </c>
    </row>
    <row r="3301" spans="1:47" x14ac:dyDescent="0.25">
      <c r="A3301" s="1" t="s">
        <v>424</v>
      </c>
      <c r="B3301" s="18" t="s">
        <v>412</v>
      </c>
      <c r="C3301" s="84">
        <f t="shared" si="3"/>
        <v>2020</v>
      </c>
      <c r="D3301" s="75">
        <v>44103</v>
      </c>
      <c r="AI3301" s="14"/>
      <c r="AJ3301" s="19"/>
      <c r="AK3301" s="50"/>
      <c r="AL3301" s="21"/>
      <c r="AU3301" s="18">
        <v>0</v>
      </c>
    </row>
    <row r="3302" spans="1:47" x14ac:dyDescent="0.25">
      <c r="A3302" s="1" t="s">
        <v>424</v>
      </c>
      <c r="B3302" s="18" t="s">
        <v>412</v>
      </c>
      <c r="C3302" s="84">
        <f t="shared" si="3"/>
        <v>2020</v>
      </c>
      <c r="D3302" s="75">
        <v>44112</v>
      </c>
      <c r="AI3302" s="14"/>
      <c r="AJ3302" s="19"/>
      <c r="AK3302" s="50"/>
      <c r="AL3302" s="21"/>
      <c r="AU3302" s="18">
        <v>0</v>
      </c>
    </row>
    <row r="3303" spans="1:47" x14ac:dyDescent="0.25">
      <c r="A3303" s="1" t="s">
        <v>424</v>
      </c>
      <c r="B3303" s="18" t="s">
        <v>412</v>
      </c>
      <c r="C3303" s="84">
        <f t="shared" si="3"/>
        <v>2020</v>
      </c>
      <c r="D3303" s="75">
        <v>44121</v>
      </c>
      <c r="AI3303" s="14"/>
      <c r="AJ3303" s="19"/>
      <c r="AK3303" s="50"/>
      <c r="AL3303" s="21"/>
      <c r="AU3303" s="18">
        <v>0</v>
      </c>
    </row>
    <row r="3304" spans="1:47" x14ac:dyDescent="0.25">
      <c r="A3304" s="1" t="s">
        <v>424</v>
      </c>
      <c r="B3304" s="18" t="s">
        <v>412</v>
      </c>
      <c r="C3304" s="84">
        <f t="shared" si="3"/>
        <v>2020</v>
      </c>
      <c r="D3304" s="75">
        <v>44126</v>
      </c>
      <c r="AI3304" s="14"/>
      <c r="AJ3304" s="19"/>
      <c r="AK3304" s="50"/>
      <c r="AL3304" s="21"/>
      <c r="AU3304" s="18">
        <v>0</v>
      </c>
    </row>
    <row r="3305" spans="1:47" x14ac:dyDescent="0.25">
      <c r="A3305" s="1" t="s">
        <v>424</v>
      </c>
      <c r="B3305" s="18" t="s">
        <v>412</v>
      </c>
      <c r="C3305" s="84">
        <f t="shared" si="3"/>
        <v>2020</v>
      </c>
      <c r="D3305" s="75">
        <v>44133</v>
      </c>
      <c r="AI3305" s="14"/>
      <c r="AJ3305" s="19"/>
      <c r="AK3305" s="50"/>
      <c r="AL3305" s="21"/>
      <c r="AU3305" s="18">
        <v>0</v>
      </c>
    </row>
    <row r="3306" spans="1:47" x14ac:dyDescent="0.25">
      <c r="A3306" s="1" t="s">
        <v>424</v>
      </c>
      <c r="B3306" t="s">
        <v>413</v>
      </c>
      <c r="C3306" s="84">
        <f t="shared" si="3"/>
        <v>2020</v>
      </c>
      <c r="D3306" s="3">
        <v>44081</v>
      </c>
      <c r="AI3306" s="14"/>
      <c r="AJ3306" s="14"/>
      <c r="AL3306" s="15"/>
      <c r="AU3306">
        <v>4.6608906603665817E-3</v>
      </c>
    </row>
    <row r="3307" spans="1:47" x14ac:dyDescent="0.25">
      <c r="A3307" s="1" t="s">
        <v>424</v>
      </c>
      <c r="B3307" t="s">
        <v>413</v>
      </c>
      <c r="C3307" s="84">
        <f t="shared" si="3"/>
        <v>2020</v>
      </c>
      <c r="D3307" s="3">
        <v>44089</v>
      </c>
      <c r="AI3307" s="14"/>
      <c r="AJ3307" s="14"/>
      <c r="AL3307" s="15"/>
      <c r="AU3307">
        <v>2.2193871522615878E-2</v>
      </c>
    </row>
    <row r="3308" spans="1:47" x14ac:dyDescent="0.25">
      <c r="A3308" s="1" t="s">
        <v>424</v>
      </c>
      <c r="B3308" t="s">
        <v>413</v>
      </c>
      <c r="C3308" s="84">
        <f t="shared" si="3"/>
        <v>2020</v>
      </c>
      <c r="D3308" s="3">
        <v>44095</v>
      </c>
      <c r="AI3308" s="14"/>
      <c r="AJ3308" s="14"/>
      <c r="AL3308" s="15"/>
      <c r="AU3308">
        <v>0.15642387137165348</v>
      </c>
    </row>
    <row r="3309" spans="1:47" x14ac:dyDescent="0.25">
      <c r="A3309" s="1" t="s">
        <v>424</v>
      </c>
      <c r="B3309" t="s">
        <v>413</v>
      </c>
      <c r="C3309" s="84">
        <f t="shared" si="3"/>
        <v>2020</v>
      </c>
      <c r="D3309" s="3">
        <v>44103</v>
      </c>
      <c r="AI3309" s="14"/>
      <c r="AJ3309" s="14"/>
      <c r="AL3309" s="15"/>
      <c r="AU3309">
        <v>0.34281955279976917</v>
      </c>
    </row>
    <row r="3310" spans="1:47" x14ac:dyDescent="0.25">
      <c r="A3310" s="1" t="s">
        <v>424</v>
      </c>
      <c r="B3310" t="s">
        <v>413</v>
      </c>
      <c r="C3310" s="84">
        <f t="shared" si="3"/>
        <v>2020</v>
      </c>
      <c r="D3310" s="3">
        <v>44112</v>
      </c>
      <c r="AI3310" s="14"/>
      <c r="AJ3310" s="14"/>
      <c r="AL3310" s="15"/>
      <c r="AU3310">
        <v>0.56315708307027501</v>
      </c>
    </row>
    <row r="3311" spans="1:47" x14ac:dyDescent="0.25">
      <c r="A3311" s="1" t="s">
        <v>424</v>
      </c>
      <c r="B3311" t="s">
        <v>413</v>
      </c>
      <c r="C3311" s="84">
        <f t="shared" si="3"/>
        <v>2020</v>
      </c>
      <c r="D3311" s="3">
        <v>44121</v>
      </c>
      <c r="AI3311" s="14"/>
      <c r="AJ3311" s="14"/>
      <c r="AL3311" s="15"/>
      <c r="AU3311">
        <v>0.669547505261471</v>
      </c>
    </row>
    <row r="3312" spans="1:47" x14ac:dyDescent="0.25">
      <c r="A3312" s="1" t="s">
        <v>424</v>
      </c>
      <c r="B3312" t="s">
        <v>413</v>
      </c>
      <c r="C3312" s="84">
        <f t="shared" si="3"/>
        <v>2020</v>
      </c>
      <c r="D3312" s="3">
        <v>44126</v>
      </c>
      <c r="AI3312" s="14"/>
      <c r="AJ3312" s="14"/>
      <c r="AL3312" s="15"/>
      <c r="AU3312">
        <v>0.7892269243350859</v>
      </c>
    </row>
    <row r="3313" spans="1:47" x14ac:dyDescent="0.25">
      <c r="A3313" s="1" t="s">
        <v>424</v>
      </c>
      <c r="B3313" t="s">
        <v>413</v>
      </c>
      <c r="C3313" s="84">
        <f t="shared" si="3"/>
        <v>2020</v>
      </c>
      <c r="D3313" s="3">
        <v>44133</v>
      </c>
      <c r="AI3313" s="14"/>
      <c r="AJ3313" s="14"/>
      <c r="AL3313" s="15"/>
      <c r="AU3313">
        <v>0.85591072024608772</v>
      </c>
    </row>
    <row r="3314" spans="1:47" x14ac:dyDescent="0.25">
      <c r="A3314" s="1" t="s">
        <v>424</v>
      </c>
      <c r="B3314" t="s">
        <v>409</v>
      </c>
      <c r="C3314" s="84">
        <f t="shared" si="3"/>
        <v>2020</v>
      </c>
      <c r="D3314" s="3">
        <v>44081</v>
      </c>
      <c r="AI3314" s="14"/>
      <c r="AJ3314" s="14"/>
      <c r="AL3314" s="15"/>
      <c r="AU3314">
        <v>1.0849951823867603E-2</v>
      </c>
    </row>
    <row r="3315" spans="1:47" x14ac:dyDescent="0.25">
      <c r="A3315" s="1" t="s">
        <v>424</v>
      </c>
      <c r="B3315" t="s">
        <v>409</v>
      </c>
      <c r="C3315" s="84">
        <f t="shared" si="3"/>
        <v>2020</v>
      </c>
      <c r="D3315" s="3">
        <v>44089</v>
      </c>
      <c r="AI3315" s="14"/>
      <c r="AJ3315" s="14"/>
      <c r="AL3315" s="15"/>
      <c r="AU3315">
        <v>1.8100795048229937E-2</v>
      </c>
    </row>
    <row r="3316" spans="1:47" x14ac:dyDescent="0.25">
      <c r="A3316" s="1" t="s">
        <v>424</v>
      </c>
      <c r="B3316" t="s">
        <v>409</v>
      </c>
      <c r="C3316" s="84">
        <f t="shared" si="3"/>
        <v>2020</v>
      </c>
      <c r="D3316" s="3">
        <v>44095</v>
      </c>
      <c r="AI3316" s="14"/>
      <c r="AJ3316" s="14"/>
      <c r="AL3316" s="15"/>
      <c r="AU3316">
        <v>0.11705626010513175</v>
      </c>
    </row>
    <row r="3317" spans="1:47" x14ac:dyDescent="0.25">
      <c r="A3317" s="1" t="s">
        <v>424</v>
      </c>
      <c r="B3317" t="s">
        <v>409</v>
      </c>
      <c r="C3317" s="84">
        <f t="shared" si="3"/>
        <v>2020</v>
      </c>
      <c r="D3317" s="3">
        <v>44103</v>
      </c>
      <c r="AI3317" s="14"/>
      <c r="AJ3317" s="14"/>
      <c r="AL3317" s="15"/>
      <c r="AU3317">
        <v>0.33122233516584787</v>
      </c>
    </row>
    <row r="3318" spans="1:47" x14ac:dyDescent="0.25">
      <c r="A3318" s="1" t="s">
        <v>424</v>
      </c>
      <c r="B3318" t="s">
        <v>409</v>
      </c>
      <c r="C3318" s="84">
        <f t="shared" si="3"/>
        <v>2020</v>
      </c>
      <c r="D3318" s="3">
        <v>44112</v>
      </c>
      <c r="AI3318" s="14"/>
      <c r="AJ3318" s="14"/>
      <c r="AL3318" s="15"/>
      <c r="AU3318">
        <v>0.54815495917747881</v>
      </c>
    </row>
    <row r="3319" spans="1:47" x14ac:dyDescent="0.25">
      <c r="A3319" s="1" t="s">
        <v>424</v>
      </c>
      <c r="B3319" t="s">
        <v>409</v>
      </c>
      <c r="C3319" s="84">
        <f t="shared" si="3"/>
        <v>2020</v>
      </c>
      <c r="D3319" s="3">
        <v>44121</v>
      </c>
      <c r="AI3319" s="14"/>
      <c r="AJ3319" s="14"/>
      <c r="AL3319" s="15"/>
      <c r="AU3319">
        <v>0.64180754649417959</v>
      </c>
    </row>
    <row r="3320" spans="1:47" x14ac:dyDescent="0.25">
      <c r="A3320" s="1" t="s">
        <v>424</v>
      </c>
      <c r="B3320" t="s">
        <v>409</v>
      </c>
      <c r="C3320" s="84">
        <f t="shared" si="3"/>
        <v>2020</v>
      </c>
      <c r="D3320" s="3">
        <v>44126</v>
      </c>
      <c r="AI3320" s="14"/>
      <c r="AJ3320" s="14"/>
      <c r="AL3320" s="15"/>
      <c r="AU3320">
        <v>0.76175888555885174</v>
      </c>
    </row>
    <row r="3321" spans="1:47" x14ac:dyDescent="0.25">
      <c r="A3321" s="1" t="s">
        <v>424</v>
      </c>
      <c r="B3321" t="s">
        <v>409</v>
      </c>
      <c r="C3321" s="84">
        <f t="shared" si="3"/>
        <v>2020</v>
      </c>
      <c r="D3321" s="3">
        <v>44133</v>
      </c>
      <c r="AI3321" s="14"/>
      <c r="AJ3321" s="14"/>
      <c r="AL3321" s="15"/>
      <c r="AU3321">
        <v>0.83906829591715371</v>
      </c>
    </row>
    <row r="3322" spans="1:47" x14ac:dyDescent="0.25">
      <c r="A3322" s="1" t="s">
        <v>424</v>
      </c>
      <c r="B3322" t="s">
        <v>414</v>
      </c>
      <c r="C3322" s="84">
        <f t="shared" si="3"/>
        <v>2020</v>
      </c>
      <c r="D3322" s="3">
        <v>44081</v>
      </c>
      <c r="AI3322" s="14"/>
      <c r="AJ3322" s="14"/>
      <c r="AL3322" s="15"/>
      <c r="AU3322">
        <v>7.3341171739861859E-3</v>
      </c>
    </row>
    <row r="3323" spans="1:47" x14ac:dyDescent="0.25">
      <c r="A3323" s="1" t="s">
        <v>424</v>
      </c>
      <c r="B3323" t="s">
        <v>414</v>
      </c>
      <c r="C3323" s="84">
        <f t="shared" si="3"/>
        <v>2020</v>
      </c>
      <c r="D3323" s="3">
        <v>44089</v>
      </c>
      <c r="AI3323" s="14"/>
      <c r="AJ3323" s="14"/>
      <c r="AL3323" s="15"/>
      <c r="AU3323">
        <v>4.0400406309926105E-2</v>
      </c>
    </row>
    <row r="3324" spans="1:47" x14ac:dyDescent="0.25">
      <c r="A3324" s="1" t="s">
        <v>424</v>
      </c>
      <c r="B3324" t="s">
        <v>414</v>
      </c>
      <c r="C3324" s="84">
        <f t="shared" ref="C3324:C3387" si="4">YEAR(D3324)</f>
        <v>2020</v>
      </c>
      <c r="D3324" s="3">
        <v>44095</v>
      </c>
      <c r="AI3324" s="14"/>
      <c r="AJ3324" s="14"/>
      <c r="AL3324" s="15"/>
      <c r="AU3324">
        <v>0.25041970824305776</v>
      </c>
    </row>
    <row r="3325" spans="1:47" x14ac:dyDescent="0.25">
      <c r="A3325" s="1" t="s">
        <v>424</v>
      </c>
      <c r="B3325" t="s">
        <v>414</v>
      </c>
      <c r="C3325" s="84">
        <f t="shared" si="4"/>
        <v>2020</v>
      </c>
      <c r="D3325" s="3">
        <v>44103</v>
      </c>
      <c r="AI3325" s="14"/>
      <c r="AJ3325" s="14"/>
      <c r="AL3325" s="15"/>
      <c r="AU3325">
        <v>0.48075706158429632</v>
      </c>
    </row>
    <row r="3326" spans="1:47" x14ac:dyDescent="0.25">
      <c r="A3326" s="1" t="s">
        <v>424</v>
      </c>
      <c r="B3326" t="s">
        <v>414</v>
      </c>
      <c r="C3326" s="84">
        <f t="shared" si="4"/>
        <v>2020</v>
      </c>
      <c r="D3326" s="3">
        <v>44112</v>
      </c>
      <c r="AI3326" s="14"/>
      <c r="AJ3326" s="14"/>
      <c r="AL3326" s="15"/>
      <c r="AU3326">
        <v>0.74531416513279636</v>
      </c>
    </row>
    <row r="3327" spans="1:47" x14ac:dyDescent="0.25">
      <c r="A3327" s="1" t="s">
        <v>424</v>
      </c>
      <c r="B3327" t="s">
        <v>414</v>
      </c>
      <c r="C3327" s="84">
        <f t="shared" si="4"/>
        <v>2020</v>
      </c>
      <c r="D3327" s="3">
        <v>44121</v>
      </c>
      <c r="AI3327" s="14"/>
      <c r="AJ3327" s="14"/>
      <c r="AL3327" s="15"/>
      <c r="AU3327">
        <v>0.80571137568138607</v>
      </c>
    </row>
    <row r="3328" spans="1:47" x14ac:dyDescent="0.25">
      <c r="A3328" s="1" t="s">
        <v>424</v>
      </c>
      <c r="B3328" t="s">
        <v>414</v>
      </c>
      <c r="C3328" s="84">
        <f t="shared" si="4"/>
        <v>2020</v>
      </c>
      <c r="D3328" s="3">
        <v>44126</v>
      </c>
      <c r="AI3328" s="14"/>
      <c r="AJ3328" s="14"/>
      <c r="AL3328" s="15"/>
      <c r="AU3328">
        <v>0.84748091687455651</v>
      </c>
    </row>
    <row r="3329" spans="1:47" x14ac:dyDescent="0.25">
      <c r="A3329" s="1" t="s">
        <v>424</v>
      </c>
      <c r="B3329" t="s">
        <v>414</v>
      </c>
      <c r="C3329" s="84">
        <f t="shared" si="4"/>
        <v>2020</v>
      </c>
      <c r="D3329" s="3">
        <v>44133</v>
      </c>
      <c r="AI3329" s="14"/>
      <c r="AJ3329" s="14"/>
      <c r="AL3329" s="15"/>
      <c r="AU3329">
        <v>0.87309165494005647</v>
      </c>
    </row>
    <row r="3330" spans="1:47" x14ac:dyDescent="0.25">
      <c r="A3330" s="1" t="s">
        <v>424</v>
      </c>
      <c r="B3330" t="s">
        <v>410</v>
      </c>
      <c r="C3330" s="84">
        <f t="shared" si="4"/>
        <v>2020</v>
      </c>
      <c r="D3330" s="3">
        <v>44081</v>
      </c>
      <c r="AI3330" s="14"/>
      <c r="AJ3330" s="14"/>
      <c r="AL3330" s="15"/>
      <c r="AU3330">
        <v>6.2071432789993081E-3</v>
      </c>
    </row>
    <row r="3331" spans="1:47" x14ac:dyDescent="0.25">
      <c r="A3331" s="1" t="s">
        <v>424</v>
      </c>
      <c r="B3331" t="s">
        <v>410</v>
      </c>
      <c r="C3331" s="84">
        <f t="shared" si="4"/>
        <v>2020</v>
      </c>
      <c r="D3331" s="3">
        <v>44089</v>
      </c>
      <c r="AI3331" s="14"/>
      <c r="AJ3331" s="14"/>
      <c r="AL3331" s="15"/>
      <c r="AU3331">
        <v>3.2344054758907212E-2</v>
      </c>
    </row>
    <row r="3332" spans="1:47" x14ac:dyDescent="0.25">
      <c r="A3332" s="1" t="s">
        <v>424</v>
      </c>
      <c r="B3332" t="s">
        <v>410</v>
      </c>
      <c r="C3332" s="84">
        <f t="shared" si="4"/>
        <v>2020</v>
      </c>
      <c r="D3332" s="3">
        <v>44095</v>
      </c>
      <c r="AI3332" s="14"/>
      <c r="AJ3332" s="14"/>
      <c r="AL3332" s="15"/>
      <c r="AU3332">
        <v>0.27001913615779632</v>
      </c>
    </row>
    <row r="3333" spans="1:47" x14ac:dyDescent="0.25">
      <c r="A3333" s="1" t="s">
        <v>424</v>
      </c>
      <c r="B3333" t="s">
        <v>410</v>
      </c>
      <c r="C3333" s="84">
        <f t="shared" si="4"/>
        <v>2020</v>
      </c>
      <c r="D3333" s="3">
        <v>44103</v>
      </c>
      <c r="AI3333" s="14"/>
      <c r="AJ3333" s="14"/>
      <c r="AL3333" s="15"/>
      <c r="AU3333">
        <v>0.48608897955928554</v>
      </c>
    </row>
    <row r="3334" spans="1:47" x14ac:dyDescent="0.25">
      <c r="A3334" s="1" t="s">
        <v>424</v>
      </c>
      <c r="B3334" t="s">
        <v>410</v>
      </c>
      <c r="C3334" s="84">
        <f t="shared" si="4"/>
        <v>2020</v>
      </c>
      <c r="D3334" s="3">
        <v>44112</v>
      </c>
      <c r="AI3334" s="14"/>
      <c r="AJ3334" s="14"/>
      <c r="AL3334" s="15"/>
      <c r="AU3334">
        <v>0.74940438253243824</v>
      </c>
    </row>
    <row r="3335" spans="1:47" x14ac:dyDescent="0.25">
      <c r="A3335" s="1" t="s">
        <v>424</v>
      </c>
      <c r="B3335" t="s">
        <v>410</v>
      </c>
      <c r="C3335" s="84">
        <f t="shared" si="4"/>
        <v>2020</v>
      </c>
      <c r="D3335" s="3">
        <v>44121</v>
      </c>
      <c r="AI3335" s="14"/>
      <c r="AJ3335" s="14"/>
      <c r="AL3335" s="15"/>
      <c r="AU3335">
        <v>0.81675357654271707</v>
      </c>
    </row>
    <row r="3336" spans="1:47" x14ac:dyDescent="0.25">
      <c r="A3336" s="1" t="s">
        <v>424</v>
      </c>
      <c r="B3336" t="s">
        <v>410</v>
      </c>
      <c r="C3336" s="84">
        <f t="shared" si="4"/>
        <v>2020</v>
      </c>
      <c r="D3336" s="3">
        <v>44126</v>
      </c>
      <c r="AI3336" s="14"/>
      <c r="AJ3336" s="14"/>
      <c r="AL3336" s="15"/>
      <c r="AU3336">
        <v>0.8502832957017632</v>
      </c>
    </row>
    <row r="3337" spans="1:47" x14ac:dyDescent="0.25">
      <c r="A3337" s="1" t="s">
        <v>424</v>
      </c>
      <c r="B3337" t="s">
        <v>410</v>
      </c>
      <c r="C3337" s="84">
        <f t="shared" si="4"/>
        <v>2020</v>
      </c>
      <c r="D3337" s="3">
        <v>44133</v>
      </c>
      <c r="AI3337" s="14"/>
      <c r="AJ3337" s="14"/>
      <c r="AL3337" s="15"/>
      <c r="AU3337">
        <v>0.87649505426808738</v>
      </c>
    </row>
    <row r="3338" spans="1:47" x14ac:dyDescent="0.25">
      <c r="A3338" s="1" t="s">
        <v>424</v>
      </c>
      <c r="B3338" t="s">
        <v>414</v>
      </c>
      <c r="C3338" s="84">
        <f t="shared" si="4"/>
        <v>2020</v>
      </c>
      <c r="D3338" s="3">
        <v>44081</v>
      </c>
      <c r="AI3338" s="14"/>
      <c r="AJ3338" s="14"/>
      <c r="AL3338" s="15"/>
      <c r="AU3338">
        <v>7.3341171739861859E-3</v>
      </c>
    </row>
    <row r="3339" spans="1:47" x14ac:dyDescent="0.25">
      <c r="A3339" s="1" t="s">
        <v>424</v>
      </c>
      <c r="B3339" t="s">
        <v>414</v>
      </c>
      <c r="C3339" s="84">
        <f t="shared" si="4"/>
        <v>2020</v>
      </c>
      <c r="D3339" s="3">
        <v>44089</v>
      </c>
      <c r="AI3339" s="14"/>
      <c r="AJ3339" s="14"/>
      <c r="AL3339" s="15"/>
      <c r="AU3339">
        <v>4.0400406309926105E-2</v>
      </c>
    </row>
    <row r="3340" spans="1:47" x14ac:dyDescent="0.25">
      <c r="A3340" s="1" t="s">
        <v>424</v>
      </c>
      <c r="B3340" t="s">
        <v>414</v>
      </c>
      <c r="C3340" s="84">
        <f t="shared" si="4"/>
        <v>2020</v>
      </c>
      <c r="D3340" s="3">
        <v>44095</v>
      </c>
      <c r="AI3340" s="14"/>
      <c r="AJ3340" s="14"/>
      <c r="AL3340" s="15"/>
      <c r="AU3340">
        <v>0.25041970824305776</v>
      </c>
    </row>
    <row r="3341" spans="1:47" x14ac:dyDescent="0.25">
      <c r="A3341" s="1" t="s">
        <v>424</v>
      </c>
      <c r="B3341" t="s">
        <v>414</v>
      </c>
      <c r="C3341" s="84">
        <f t="shared" si="4"/>
        <v>2020</v>
      </c>
      <c r="D3341" s="3">
        <v>44103</v>
      </c>
      <c r="AI3341" s="14"/>
      <c r="AJ3341" s="14"/>
      <c r="AL3341" s="15"/>
      <c r="AU3341">
        <v>0.48075706158429632</v>
      </c>
    </row>
    <row r="3342" spans="1:47" x14ac:dyDescent="0.25">
      <c r="A3342" s="1" t="s">
        <v>424</v>
      </c>
      <c r="B3342" t="s">
        <v>414</v>
      </c>
      <c r="C3342" s="84">
        <f t="shared" si="4"/>
        <v>2020</v>
      </c>
      <c r="D3342" s="3">
        <v>44112</v>
      </c>
      <c r="AI3342" s="14"/>
      <c r="AJ3342" s="14"/>
      <c r="AL3342" s="15"/>
      <c r="AU3342">
        <v>0.74531416513279636</v>
      </c>
    </row>
    <row r="3343" spans="1:47" x14ac:dyDescent="0.25">
      <c r="A3343" s="1" t="s">
        <v>424</v>
      </c>
      <c r="B3343" t="s">
        <v>414</v>
      </c>
      <c r="C3343" s="84">
        <f t="shared" si="4"/>
        <v>2020</v>
      </c>
      <c r="D3343" s="3">
        <v>44121</v>
      </c>
      <c r="AI3343" s="14"/>
      <c r="AJ3343" s="14"/>
      <c r="AL3343" s="15"/>
      <c r="AU3343">
        <v>0.80571137568138607</v>
      </c>
    </row>
    <row r="3344" spans="1:47" x14ac:dyDescent="0.25">
      <c r="A3344" s="1" t="s">
        <v>424</v>
      </c>
      <c r="B3344" t="s">
        <v>414</v>
      </c>
      <c r="C3344" s="84">
        <f t="shared" si="4"/>
        <v>2020</v>
      </c>
      <c r="D3344" s="3">
        <v>44126</v>
      </c>
      <c r="AI3344" s="14"/>
      <c r="AJ3344" s="14"/>
      <c r="AL3344" s="15"/>
      <c r="AU3344">
        <v>0.84748091687455651</v>
      </c>
    </row>
    <row r="3345" spans="1:47" x14ac:dyDescent="0.25">
      <c r="A3345" s="1" t="s">
        <v>424</v>
      </c>
      <c r="B3345" t="s">
        <v>414</v>
      </c>
      <c r="C3345" s="84">
        <f t="shared" si="4"/>
        <v>2020</v>
      </c>
      <c r="D3345" s="3">
        <v>44133</v>
      </c>
      <c r="AI3345" s="14"/>
      <c r="AJ3345" s="14"/>
      <c r="AL3345" s="15"/>
      <c r="AU3345">
        <v>0.87309165494005647</v>
      </c>
    </row>
    <row r="3346" spans="1:47" x14ac:dyDescent="0.25">
      <c r="A3346" s="1" t="s">
        <v>424</v>
      </c>
      <c r="B3346" t="s">
        <v>410</v>
      </c>
      <c r="C3346" s="84">
        <f t="shared" si="4"/>
        <v>2020</v>
      </c>
      <c r="D3346" s="3">
        <v>44081</v>
      </c>
      <c r="AI3346" s="14"/>
      <c r="AJ3346" s="14"/>
      <c r="AL3346" s="15"/>
      <c r="AU3346">
        <v>6.2071432789993081E-3</v>
      </c>
    </row>
    <row r="3347" spans="1:47" x14ac:dyDescent="0.25">
      <c r="A3347" s="1" t="s">
        <v>424</v>
      </c>
      <c r="B3347" t="s">
        <v>410</v>
      </c>
      <c r="C3347" s="84">
        <f t="shared" si="4"/>
        <v>2020</v>
      </c>
      <c r="D3347" s="3">
        <v>44089</v>
      </c>
      <c r="AI3347" s="14"/>
      <c r="AJ3347" s="14"/>
      <c r="AL3347" s="15"/>
      <c r="AU3347">
        <v>3.2344054758907212E-2</v>
      </c>
    </row>
    <row r="3348" spans="1:47" x14ac:dyDescent="0.25">
      <c r="A3348" s="1" t="s">
        <v>424</v>
      </c>
      <c r="B3348" t="s">
        <v>410</v>
      </c>
      <c r="C3348" s="84">
        <f t="shared" si="4"/>
        <v>2020</v>
      </c>
      <c r="D3348" s="3">
        <v>44095</v>
      </c>
      <c r="AI3348" s="14"/>
      <c r="AJ3348" s="14"/>
      <c r="AL3348" s="15"/>
      <c r="AU3348">
        <v>0.27001913615779632</v>
      </c>
    </row>
    <row r="3349" spans="1:47" x14ac:dyDescent="0.25">
      <c r="A3349" s="1" t="s">
        <v>424</v>
      </c>
      <c r="B3349" t="s">
        <v>410</v>
      </c>
      <c r="C3349" s="84">
        <f t="shared" si="4"/>
        <v>2020</v>
      </c>
      <c r="D3349" s="3">
        <v>44103</v>
      </c>
      <c r="AI3349" s="14"/>
      <c r="AJ3349" s="14"/>
      <c r="AL3349" s="15"/>
      <c r="AU3349">
        <v>0.48608897955928554</v>
      </c>
    </row>
    <row r="3350" spans="1:47" x14ac:dyDescent="0.25">
      <c r="A3350" s="1" t="s">
        <v>424</v>
      </c>
      <c r="B3350" t="s">
        <v>410</v>
      </c>
      <c r="C3350" s="84">
        <f t="shared" si="4"/>
        <v>2020</v>
      </c>
      <c r="D3350" s="3">
        <v>44112</v>
      </c>
      <c r="AI3350" s="14"/>
      <c r="AJ3350" s="14"/>
      <c r="AL3350" s="15"/>
      <c r="AU3350">
        <v>0.74940438253243824</v>
      </c>
    </row>
    <row r="3351" spans="1:47" x14ac:dyDescent="0.25">
      <c r="A3351" s="1" t="s">
        <v>424</v>
      </c>
      <c r="B3351" t="s">
        <v>410</v>
      </c>
      <c r="C3351" s="84">
        <f t="shared" si="4"/>
        <v>2020</v>
      </c>
      <c r="D3351" s="3">
        <v>44121</v>
      </c>
      <c r="AI3351" s="14"/>
      <c r="AJ3351" s="14"/>
      <c r="AL3351" s="15"/>
      <c r="AU3351">
        <v>0.81675357654271707</v>
      </c>
    </row>
    <row r="3352" spans="1:47" x14ac:dyDescent="0.25">
      <c r="A3352" s="1" t="s">
        <v>424</v>
      </c>
      <c r="B3352" t="s">
        <v>410</v>
      </c>
      <c r="C3352" s="84">
        <f t="shared" si="4"/>
        <v>2020</v>
      </c>
      <c r="D3352" s="3">
        <v>44126</v>
      </c>
      <c r="AI3352" s="14"/>
      <c r="AJ3352" s="14"/>
      <c r="AL3352" s="15"/>
      <c r="AU3352">
        <v>0.8502832957017632</v>
      </c>
    </row>
    <row r="3353" spans="1:47" x14ac:dyDescent="0.25">
      <c r="A3353" s="1" t="s">
        <v>424</v>
      </c>
      <c r="B3353" t="s">
        <v>410</v>
      </c>
      <c r="C3353" s="84">
        <f t="shared" si="4"/>
        <v>2020</v>
      </c>
      <c r="D3353" s="3">
        <v>44133</v>
      </c>
      <c r="AI3353" s="14"/>
      <c r="AJ3353" s="14"/>
      <c r="AL3353" s="15"/>
      <c r="AU3353">
        <v>0.87649505426808738</v>
      </c>
    </row>
    <row r="3354" spans="1:47" x14ac:dyDescent="0.25">
      <c r="A3354" s="1" t="s">
        <v>424</v>
      </c>
      <c r="B3354" t="s">
        <v>415</v>
      </c>
      <c r="C3354" s="84">
        <f t="shared" si="4"/>
        <v>2020</v>
      </c>
      <c r="D3354" s="3">
        <v>44081</v>
      </c>
      <c r="AI3354" s="14"/>
      <c r="AJ3354" s="14"/>
      <c r="AL3354" s="15"/>
      <c r="AU3354">
        <v>6.240196226627916E-3</v>
      </c>
    </row>
    <row r="3355" spans="1:47" x14ac:dyDescent="0.25">
      <c r="A3355" s="1" t="s">
        <v>424</v>
      </c>
      <c r="B3355" t="s">
        <v>415</v>
      </c>
      <c r="C3355" s="84">
        <f t="shared" si="4"/>
        <v>2020</v>
      </c>
      <c r="D3355" s="3">
        <v>44089</v>
      </c>
      <c r="AI3355" s="14"/>
      <c r="AJ3355" s="14"/>
      <c r="AL3355" s="15"/>
      <c r="AU3355">
        <v>4.7789015197765849E-2</v>
      </c>
    </row>
    <row r="3356" spans="1:47" x14ac:dyDescent="0.25">
      <c r="A3356" s="1" t="s">
        <v>424</v>
      </c>
      <c r="B3356" t="s">
        <v>415</v>
      </c>
      <c r="C3356" s="84">
        <f t="shared" si="4"/>
        <v>2020</v>
      </c>
      <c r="D3356" s="3">
        <v>44095</v>
      </c>
      <c r="AI3356" s="14"/>
      <c r="AJ3356" s="14"/>
      <c r="AL3356" s="15"/>
      <c r="AU3356">
        <v>0.27668266004873926</v>
      </c>
    </row>
    <row r="3357" spans="1:47" x14ac:dyDescent="0.25">
      <c r="A3357" s="1" t="s">
        <v>424</v>
      </c>
      <c r="B3357" t="s">
        <v>415</v>
      </c>
      <c r="C3357" s="84">
        <f t="shared" si="4"/>
        <v>2020</v>
      </c>
      <c r="D3357" s="3">
        <v>44103</v>
      </c>
      <c r="AI3357" s="14"/>
      <c r="AJ3357" s="14"/>
      <c r="AL3357" s="15"/>
      <c r="AU3357">
        <v>0.55888329995786057</v>
      </c>
    </row>
    <row r="3358" spans="1:47" x14ac:dyDescent="0.25">
      <c r="A3358" s="1" t="s">
        <v>424</v>
      </c>
      <c r="B3358" t="s">
        <v>415</v>
      </c>
      <c r="C3358" s="84">
        <f t="shared" si="4"/>
        <v>2020</v>
      </c>
      <c r="D3358" s="3">
        <v>44112</v>
      </c>
      <c r="AI3358" s="14"/>
      <c r="AJ3358" s="14"/>
      <c r="AL3358" s="15"/>
      <c r="AU3358">
        <v>0.79663681999908742</v>
      </c>
    </row>
    <row r="3359" spans="1:47" x14ac:dyDescent="0.25">
      <c r="A3359" s="1" t="s">
        <v>424</v>
      </c>
      <c r="B3359" t="s">
        <v>415</v>
      </c>
      <c r="C3359" s="84">
        <f t="shared" si="4"/>
        <v>2020</v>
      </c>
      <c r="D3359" s="3">
        <v>44121</v>
      </c>
      <c r="AI3359" s="14"/>
      <c r="AJ3359" s="14"/>
      <c r="AL3359" s="15"/>
      <c r="AU3359">
        <v>0.8500121120090055</v>
      </c>
    </row>
    <row r="3360" spans="1:47" x14ac:dyDescent="0.25">
      <c r="A3360" s="1" t="s">
        <v>424</v>
      </c>
      <c r="B3360" t="s">
        <v>415</v>
      </c>
      <c r="C3360" s="84">
        <f t="shared" si="4"/>
        <v>2020</v>
      </c>
      <c r="D3360" s="3">
        <v>44126</v>
      </c>
      <c r="AI3360" s="14"/>
      <c r="AJ3360" s="14"/>
      <c r="AL3360" s="15"/>
      <c r="AU3360">
        <v>0.86583305636504848</v>
      </c>
    </row>
    <row r="3361" spans="1:47" x14ac:dyDescent="0.25">
      <c r="A3361" s="1" t="s">
        <v>424</v>
      </c>
      <c r="B3361" t="s">
        <v>415</v>
      </c>
      <c r="C3361" s="84">
        <f t="shared" si="4"/>
        <v>2020</v>
      </c>
      <c r="D3361" s="3">
        <v>44133</v>
      </c>
      <c r="AI3361" s="14"/>
      <c r="AJ3361" s="14"/>
      <c r="AL3361" s="15"/>
      <c r="AU3361">
        <v>0.88501193417213031</v>
      </c>
    </row>
    <row r="3362" spans="1:47" x14ac:dyDescent="0.25">
      <c r="A3362" s="1" t="s">
        <v>424</v>
      </c>
      <c r="B3362" t="s">
        <v>411</v>
      </c>
      <c r="C3362" s="84">
        <f t="shared" si="4"/>
        <v>2020</v>
      </c>
      <c r="D3362" s="3">
        <v>44081</v>
      </c>
      <c r="AI3362" s="14"/>
      <c r="AJ3362" s="14"/>
      <c r="AL3362" s="15"/>
      <c r="AU3362">
        <v>1.0722058142885668E-2</v>
      </c>
    </row>
    <row r="3363" spans="1:47" x14ac:dyDescent="0.25">
      <c r="A3363" s="1" t="s">
        <v>424</v>
      </c>
      <c r="B3363" t="s">
        <v>411</v>
      </c>
      <c r="C3363" s="84">
        <f t="shared" si="4"/>
        <v>2020</v>
      </c>
      <c r="D3363" s="3">
        <v>44089</v>
      </c>
      <c r="AI3363" s="14"/>
      <c r="AJ3363" s="14"/>
      <c r="AL3363" s="15"/>
      <c r="AU3363">
        <v>5.1484148121421387E-2</v>
      </c>
    </row>
    <row r="3364" spans="1:47" x14ac:dyDescent="0.25">
      <c r="A3364" s="1" t="s">
        <v>424</v>
      </c>
      <c r="B3364" t="s">
        <v>411</v>
      </c>
      <c r="C3364" s="84">
        <f t="shared" si="4"/>
        <v>2020</v>
      </c>
      <c r="D3364" s="3">
        <v>44095</v>
      </c>
      <c r="AI3364" s="14"/>
      <c r="AJ3364" s="14"/>
      <c r="AL3364" s="15"/>
      <c r="AU3364">
        <v>0.3150360034693831</v>
      </c>
    </row>
    <row r="3365" spans="1:47" x14ac:dyDescent="0.25">
      <c r="A3365" s="1" t="s">
        <v>424</v>
      </c>
      <c r="B3365" t="s">
        <v>411</v>
      </c>
      <c r="C3365" s="84">
        <f t="shared" si="4"/>
        <v>2020</v>
      </c>
      <c r="D3365" s="3">
        <v>44103</v>
      </c>
      <c r="AI3365" s="14"/>
      <c r="AJ3365" s="14"/>
      <c r="AL3365" s="15"/>
      <c r="AU3365">
        <v>0.59207191785420044</v>
      </c>
    </row>
    <row r="3366" spans="1:47" x14ac:dyDescent="0.25">
      <c r="A3366" s="1" t="s">
        <v>424</v>
      </c>
      <c r="B3366" t="s">
        <v>411</v>
      </c>
      <c r="C3366" s="84">
        <f t="shared" si="4"/>
        <v>2020</v>
      </c>
      <c r="D3366" s="3">
        <v>44112</v>
      </c>
      <c r="AI3366" s="14"/>
      <c r="AJ3366" s="14"/>
      <c r="AL3366" s="15"/>
      <c r="AU3366">
        <v>0.82537536679774559</v>
      </c>
    </row>
    <row r="3367" spans="1:47" x14ac:dyDescent="0.25">
      <c r="A3367" s="1" t="s">
        <v>424</v>
      </c>
      <c r="B3367" t="s">
        <v>411</v>
      </c>
      <c r="C3367" s="84">
        <f t="shared" si="4"/>
        <v>2020</v>
      </c>
      <c r="D3367" s="3">
        <v>44121</v>
      </c>
      <c r="AI3367" s="14"/>
      <c r="AJ3367" s="14"/>
      <c r="AL3367" s="15"/>
      <c r="AU3367">
        <v>0.85216143810689537</v>
      </c>
    </row>
    <row r="3368" spans="1:47" x14ac:dyDescent="0.25">
      <c r="A3368" s="1" t="s">
        <v>424</v>
      </c>
      <c r="B3368" t="s">
        <v>411</v>
      </c>
      <c r="C3368" s="84">
        <f t="shared" si="4"/>
        <v>2020</v>
      </c>
      <c r="D3368" s="3">
        <v>44126</v>
      </c>
      <c r="AI3368" s="14"/>
      <c r="AJ3368" s="14"/>
      <c r="AL3368" s="15"/>
      <c r="AU3368">
        <v>0.86528727440765096</v>
      </c>
    </row>
    <row r="3369" spans="1:47" x14ac:dyDescent="0.25">
      <c r="A3369" s="1" t="s">
        <v>424</v>
      </c>
      <c r="B3369" t="s">
        <v>411</v>
      </c>
      <c r="C3369" s="84">
        <f t="shared" si="4"/>
        <v>2020</v>
      </c>
      <c r="D3369" s="3">
        <v>44133</v>
      </c>
      <c r="AI3369" s="14"/>
      <c r="AJ3369" s="14"/>
      <c r="AL3369" s="15"/>
      <c r="AU3369">
        <v>0.88104443208345529</v>
      </c>
    </row>
    <row r="3370" spans="1:47" x14ac:dyDescent="0.25">
      <c r="A3370" s="1" t="s">
        <v>424</v>
      </c>
      <c r="B3370" s="18" t="s">
        <v>452</v>
      </c>
      <c r="C3370" s="84">
        <f t="shared" si="4"/>
        <v>2020</v>
      </c>
      <c r="D3370" s="75">
        <v>44084</v>
      </c>
      <c r="AI3370" s="14"/>
      <c r="AJ3370" s="19"/>
      <c r="AK3370" s="50"/>
      <c r="AL3370" s="21"/>
      <c r="AU3370" s="18">
        <v>0</v>
      </c>
    </row>
    <row r="3371" spans="1:47" x14ac:dyDescent="0.25">
      <c r="A3371" s="1" t="s">
        <v>424</v>
      </c>
      <c r="B3371" s="18" t="s">
        <v>452</v>
      </c>
      <c r="C3371" s="84">
        <f t="shared" si="4"/>
        <v>2020</v>
      </c>
      <c r="D3371" s="75">
        <v>44092</v>
      </c>
      <c r="AI3371" s="14"/>
      <c r="AJ3371" s="19"/>
      <c r="AK3371" s="50"/>
      <c r="AL3371" s="21"/>
      <c r="AU3371" s="18">
        <v>0</v>
      </c>
    </row>
    <row r="3372" spans="1:47" x14ac:dyDescent="0.25">
      <c r="A3372" s="1" t="s">
        <v>424</v>
      </c>
      <c r="B3372" s="18" t="s">
        <v>452</v>
      </c>
      <c r="C3372" s="84">
        <f t="shared" si="4"/>
        <v>2020</v>
      </c>
      <c r="D3372" s="75">
        <v>44104</v>
      </c>
      <c r="AI3372" s="14"/>
      <c r="AJ3372" s="19"/>
      <c r="AK3372" s="50"/>
      <c r="AL3372" s="21"/>
      <c r="AU3372" s="18">
        <v>0</v>
      </c>
    </row>
    <row r="3373" spans="1:47" x14ac:dyDescent="0.25">
      <c r="A3373" s="1" t="s">
        <v>424</v>
      </c>
      <c r="B3373" s="18" t="s">
        <v>452</v>
      </c>
      <c r="C3373" s="84">
        <f t="shared" si="4"/>
        <v>2020</v>
      </c>
      <c r="D3373" s="75">
        <v>44117</v>
      </c>
      <c r="AI3373" s="14"/>
      <c r="AJ3373" s="87">
        <v>0</v>
      </c>
      <c r="AK3373" s="89">
        <v>0</v>
      </c>
      <c r="AL3373" s="87">
        <v>0</v>
      </c>
      <c r="AU3373" s="18">
        <v>0</v>
      </c>
    </row>
    <row r="3374" spans="1:47" x14ac:dyDescent="0.25">
      <c r="A3374" s="1" t="s">
        <v>424</v>
      </c>
      <c r="B3374" s="18" t="s">
        <v>452</v>
      </c>
      <c r="C3374" s="84">
        <f t="shared" si="4"/>
        <v>2020</v>
      </c>
      <c r="D3374" s="75">
        <v>44127</v>
      </c>
      <c r="AI3374" s="14"/>
      <c r="AJ3374" s="87">
        <v>0</v>
      </c>
      <c r="AK3374" s="89">
        <v>0</v>
      </c>
      <c r="AL3374" s="87">
        <v>0</v>
      </c>
      <c r="AU3374" s="18">
        <v>0</v>
      </c>
    </row>
    <row r="3375" spans="1:47" x14ac:dyDescent="0.25">
      <c r="A3375" s="1" t="s">
        <v>424</v>
      </c>
      <c r="B3375" s="18" t="s">
        <v>452</v>
      </c>
      <c r="C3375" s="84">
        <f t="shared" si="4"/>
        <v>2020</v>
      </c>
      <c r="D3375" s="75">
        <v>44138</v>
      </c>
      <c r="AI3375" s="14"/>
      <c r="AJ3375" s="87">
        <v>0</v>
      </c>
      <c r="AK3375" s="89">
        <v>0</v>
      </c>
      <c r="AL3375" s="87">
        <v>0</v>
      </c>
      <c r="AU3375" s="18">
        <v>0</v>
      </c>
    </row>
    <row r="3376" spans="1:47" x14ac:dyDescent="0.25">
      <c r="A3376" s="1" t="s">
        <v>424</v>
      </c>
      <c r="B3376" s="24" t="s">
        <v>451</v>
      </c>
      <c r="C3376" s="84">
        <f t="shared" si="4"/>
        <v>2020</v>
      </c>
      <c r="D3376" s="76">
        <v>44084</v>
      </c>
      <c r="AI3376" s="14"/>
      <c r="AJ3376" s="25"/>
      <c r="AK3376" s="65"/>
      <c r="AL3376" s="26"/>
      <c r="AU3376" s="24">
        <v>4.8501608151280913E-2</v>
      </c>
    </row>
    <row r="3377" spans="1:123" x14ac:dyDescent="0.25">
      <c r="A3377" s="1" t="s">
        <v>424</v>
      </c>
      <c r="B3377" s="24" t="s">
        <v>451</v>
      </c>
      <c r="C3377" s="84">
        <f t="shared" si="4"/>
        <v>2020</v>
      </c>
      <c r="D3377" s="76">
        <v>44092</v>
      </c>
      <c r="AI3377" s="14"/>
      <c r="AJ3377" s="25"/>
      <c r="AK3377" s="65"/>
      <c r="AL3377" s="26"/>
      <c r="AU3377" s="24">
        <v>8.7102827057653764E-2</v>
      </c>
    </row>
    <row r="3378" spans="1:123" x14ac:dyDescent="0.25">
      <c r="A3378" s="1" t="s">
        <v>424</v>
      </c>
      <c r="B3378" s="24" t="s">
        <v>451</v>
      </c>
      <c r="C3378" s="84">
        <f t="shared" si="4"/>
        <v>2020</v>
      </c>
      <c r="D3378" s="76">
        <v>44104</v>
      </c>
      <c r="AI3378" s="14"/>
      <c r="AJ3378" s="25"/>
      <c r="AK3378" s="65"/>
      <c r="AL3378" s="26"/>
      <c r="AU3378" s="24">
        <v>8.9767534286818482E-2</v>
      </c>
    </row>
    <row r="3379" spans="1:123" x14ac:dyDescent="0.25">
      <c r="A3379" s="1" t="s">
        <v>424</v>
      </c>
      <c r="B3379" s="24" t="s">
        <v>451</v>
      </c>
      <c r="C3379" s="84">
        <f t="shared" si="4"/>
        <v>2020</v>
      </c>
      <c r="D3379" s="76">
        <v>44117</v>
      </c>
      <c r="AI3379" s="14"/>
      <c r="AJ3379" s="25"/>
      <c r="AK3379" s="65"/>
      <c r="AL3379" s="26"/>
      <c r="AU3379" s="24">
        <v>0.26910710208704341</v>
      </c>
    </row>
    <row r="3380" spans="1:123" x14ac:dyDescent="0.25">
      <c r="A3380" s="1" t="s">
        <v>424</v>
      </c>
      <c r="B3380" s="24" t="s">
        <v>451</v>
      </c>
      <c r="C3380" s="84">
        <f t="shared" si="4"/>
        <v>2020</v>
      </c>
      <c r="D3380" s="76">
        <v>44127</v>
      </c>
      <c r="AI3380" s="14"/>
      <c r="AJ3380" s="25"/>
      <c r="AK3380" s="65"/>
      <c r="AL3380" s="26"/>
      <c r="AU3380" s="24">
        <v>0.37176183696540926</v>
      </c>
    </row>
    <row r="3381" spans="1:123" x14ac:dyDescent="0.25">
      <c r="A3381" s="1" t="s">
        <v>424</v>
      </c>
      <c r="B3381" s="24" t="s">
        <v>451</v>
      </c>
      <c r="C3381" s="84">
        <f t="shared" si="4"/>
        <v>2020</v>
      </c>
      <c r="D3381" s="76">
        <v>44138</v>
      </c>
      <c r="AI3381" s="14"/>
      <c r="AJ3381" s="25"/>
      <c r="AK3381" s="65"/>
      <c r="AL3381" s="26"/>
      <c r="AU3381" s="24">
        <v>0.64170053783873804</v>
      </c>
    </row>
    <row r="3382" spans="1:123" x14ac:dyDescent="0.25">
      <c r="A3382" s="1" t="s">
        <v>424</v>
      </c>
      <c r="B3382" t="s">
        <v>453</v>
      </c>
      <c r="C3382" s="84">
        <f t="shared" si="4"/>
        <v>2020</v>
      </c>
      <c r="D3382" s="3">
        <v>44063</v>
      </c>
      <c r="AI3382" s="14"/>
      <c r="AJ3382" s="14"/>
      <c r="AL3382" s="15"/>
      <c r="AU3382"/>
      <c r="DK3382" s="107">
        <v>87.856829514182778</v>
      </c>
      <c r="DL3382" s="107">
        <v>30.518870691606402</v>
      </c>
      <c r="DM3382" s="107"/>
      <c r="DN3382" s="107">
        <v>5.4808398774997666</v>
      </c>
      <c r="DQ3382" s="1">
        <f t="shared" ref="DQ3382:DQ3409" si="5">DK3382+DL3382</f>
        <v>118.37570020578917</v>
      </c>
      <c r="DS3382" s="1">
        <f t="shared" ref="DS3382:DS3389" si="6">DK3382+DL3382+DN3382</f>
        <v>123.85654008328893</v>
      </c>
    </row>
    <row r="3383" spans="1:123" x14ac:dyDescent="0.25">
      <c r="A3383" s="1" t="s">
        <v>424</v>
      </c>
      <c r="B3383" t="s">
        <v>454</v>
      </c>
      <c r="C3383" s="84">
        <f t="shared" si="4"/>
        <v>2020</v>
      </c>
      <c r="D3383" s="3">
        <v>44063</v>
      </c>
      <c r="AI3383" s="14"/>
      <c r="AJ3383" s="14"/>
      <c r="AL3383" s="15"/>
      <c r="AU3383"/>
      <c r="DK3383" s="107">
        <v>87.856829514182778</v>
      </c>
      <c r="DL3383" s="107">
        <v>30.518870691606402</v>
      </c>
      <c r="DM3383" s="107"/>
      <c r="DN3383" s="107">
        <v>5.4808398774997666</v>
      </c>
      <c r="DQ3383" s="1">
        <f t="shared" si="5"/>
        <v>118.37570020578917</v>
      </c>
      <c r="DS3383" s="1">
        <f t="shared" si="6"/>
        <v>123.85654008328893</v>
      </c>
    </row>
    <row r="3384" spans="1:123" x14ac:dyDescent="0.25">
      <c r="A3384" s="1" t="s">
        <v>424</v>
      </c>
      <c r="B3384" t="s">
        <v>455</v>
      </c>
      <c r="C3384" s="84">
        <f t="shared" si="4"/>
        <v>2020</v>
      </c>
      <c r="D3384" s="3">
        <v>44063</v>
      </c>
      <c r="AI3384" s="14"/>
      <c r="AJ3384" s="14"/>
      <c r="AL3384" s="15"/>
      <c r="AU3384"/>
      <c r="DK3384" s="107">
        <v>87.856829514182778</v>
      </c>
      <c r="DL3384" s="107">
        <v>30.518870691606402</v>
      </c>
      <c r="DM3384" s="107"/>
      <c r="DN3384" s="107">
        <v>5.4808398774997666</v>
      </c>
      <c r="DQ3384" s="1">
        <f t="shared" si="5"/>
        <v>118.37570020578917</v>
      </c>
      <c r="DS3384" s="1">
        <f t="shared" si="6"/>
        <v>123.85654008328893</v>
      </c>
    </row>
    <row r="3385" spans="1:123" x14ac:dyDescent="0.25">
      <c r="A3385" s="1" t="s">
        <v>424</v>
      </c>
      <c r="B3385" t="s">
        <v>456</v>
      </c>
      <c r="C3385" s="84">
        <f t="shared" si="4"/>
        <v>2020</v>
      </c>
      <c r="D3385" s="3">
        <v>44063</v>
      </c>
      <c r="AI3385" s="14"/>
      <c r="AJ3385" s="14"/>
      <c r="AL3385" s="15"/>
      <c r="AU3385"/>
      <c r="DK3385" s="107">
        <v>87.856829514182778</v>
      </c>
      <c r="DL3385" s="107">
        <v>30.518870691606402</v>
      </c>
      <c r="DM3385" s="107"/>
      <c r="DN3385" s="107">
        <v>5.4808398774997666</v>
      </c>
      <c r="DQ3385" s="1">
        <f t="shared" si="5"/>
        <v>118.37570020578917</v>
      </c>
      <c r="DS3385" s="1">
        <f t="shared" si="6"/>
        <v>123.85654008328893</v>
      </c>
    </row>
    <row r="3386" spans="1:123" x14ac:dyDescent="0.25">
      <c r="A3386" s="1" t="s">
        <v>424</v>
      </c>
      <c r="B3386" t="s">
        <v>456</v>
      </c>
      <c r="C3386" s="84">
        <f t="shared" si="4"/>
        <v>2020</v>
      </c>
      <c r="D3386" s="3">
        <v>44168</v>
      </c>
      <c r="AI3386" s="14"/>
      <c r="AJ3386" s="14"/>
      <c r="AL3386" s="15"/>
      <c r="AU3386"/>
      <c r="DK3386" s="1">
        <v>83.095458286864158</v>
      </c>
      <c r="DL3386" s="1">
        <v>48.740062427881881</v>
      </c>
      <c r="DN3386" s="1">
        <v>17.266842460713725</v>
      </c>
      <c r="DQ3386" s="1">
        <f t="shared" si="5"/>
        <v>131.83552071474605</v>
      </c>
      <c r="DS3386" s="1">
        <f t="shared" si="6"/>
        <v>149.10236317545977</v>
      </c>
    </row>
    <row r="3387" spans="1:123" x14ac:dyDescent="0.25">
      <c r="A3387" s="1" t="s">
        <v>424</v>
      </c>
      <c r="B3387" t="s">
        <v>453</v>
      </c>
      <c r="C3387" s="84">
        <f t="shared" si="4"/>
        <v>2020</v>
      </c>
      <c r="D3387" s="3">
        <v>44168</v>
      </c>
      <c r="AI3387" s="14"/>
      <c r="AJ3387" s="14"/>
      <c r="AL3387" s="15"/>
      <c r="AU3387"/>
      <c r="DK3387" s="1">
        <v>10.044414796630278</v>
      </c>
      <c r="DL3387" s="1">
        <v>6.7580637876073872</v>
      </c>
      <c r="DN3387" s="1">
        <v>7.9136896059410624</v>
      </c>
      <c r="DQ3387" s="1">
        <f t="shared" si="5"/>
        <v>16.802478584237665</v>
      </c>
      <c r="DS3387" s="1">
        <f t="shared" si="6"/>
        <v>24.716168190178728</v>
      </c>
    </row>
    <row r="3388" spans="1:123" x14ac:dyDescent="0.25">
      <c r="A3388" s="1" t="s">
        <v>424</v>
      </c>
      <c r="B3388" t="s">
        <v>454</v>
      </c>
      <c r="C3388" s="84">
        <f t="shared" ref="C3388:C3451" si="7">YEAR(D3388)</f>
        <v>2020</v>
      </c>
      <c r="D3388" s="3">
        <v>44168</v>
      </c>
      <c r="AI3388" s="14"/>
      <c r="AJ3388" s="14"/>
      <c r="AL3388" s="15"/>
      <c r="AU3388"/>
      <c r="DK3388" s="1">
        <v>7.8570666312815423</v>
      </c>
      <c r="DL3388" s="1">
        <v>7.3946387352282263</v>
      </c>
      <c r="DN3388" s="1">
        <v>3.8893429395902572</v>
      </c>
      <c r="DQ3388" s="1">
        <f t="shared" si="5"/>
        <v>15.251705366509768</v>
      </c>
      <c r="DS3388" s="1">
        <f t="shared" si="6"/>
        <v>19.141048306100025</v>
      </c>
    </row>
    <row r="3389" spans="1:123" x14ac:dyDescent="0.25">
      <c r="A3389" s="1" t="s">
        <v>424</v>
      </c>
      <c r="B3389" t="s">
        <v>455</v>
      </c>
      <c r="C3389" s="84">
        <f t="shared" si="7"/>
        <v>2020</v>
      </c>
      <c r="D3389" s="3">
        <v>44168</v>
      </c>
      <c r="AI3389" s="14"/>
      <c r="AJ3389" s="14"/>
      <c r="AL3389" s="15"/>
      <c r="AU3389"/>
      <c r="DK3389" s="1">
        <v>11.888250208694252</v>
      </c>
      <c r="DL3389" s="1">
        <v>11.273838752633941</v>
      </c>
      <c r="DN3389" s="1">
        <v>6.4167019166310801</v>
      </c>
      <c r="DQ3389" s="1">
        <f t="shared" si="5"/>
        <v>23.162088961328195</v>
      </c>
      <c r="DS3389" s="1">
        <f t="shared" si="6"/>
        <v>29.578790877959275</v>
      </c>
    </row>
    <row r="3390" spans="1:123" x14ac:dyDescent="0.25">
      <c r="A3390" s="1" t="s">
        <v>424</v>
      </c>
      <c r="B3390" s="18" t="s">
        <v>409</v>
      </c>
      <c r="C3390" s="84">
        <f t="shared" si="7"/>
        <v>2020</v>
      </c>
      <c r="D3390" s="75">
        <v>44062</v>
      </c>
      <c r="AI3390" s="14"/>
      <c r="AJ3390" s="19"/>
      <c r="AK3390" s="50"/>
      <c r="AL3390" s="21"/>
      <c r="AU3390" s="18"/>
      <c r="DK3390" s="107">
        <v>74.813820183182798</v>
      </c>
      <c r="DL3390" s="107">
        <v>9.2865635000953635</v>
      </c>
      <c r="DQ3390" s="1">
        <f t="shared" si="5"/>
        <v>84.100383683278167</v>
      </c>
    </row>
    <row r="3391" spans="1:123" x14ac:dyDescent="0.25">
      <c r="A3391" s="1" t="s">
        <v>424</v>
      </c>
      <c r="B3391" s="18" t="s">
        <v>410</v>
      </c>
      <c r="C3391" s="84">
        <f t="shared" si="7"/>
        <v>2020</v>
      </c>
      <c r="D3391" s="75">
        <v>44062</v>
      </c>
      <c r="AI3391" s="14"/>
      <c r="AJ3391" s="19"/>
      <c r="AK3391" s="50"/>
      <c r="AL3391" s="21"/>
      <c r="AU3391" s="18"/>
      <c r="DK3391" s="107">
        <v>74.813820183182798</v>
      </c>
      <c r="DL3391" s="107">
        <v>9.2865635000953635</v>
      </c>
      <c r="DQ3391" s="1">
        <f t="shared" si="5"/>
        <v>84.100383683278167</v>
      </c>
    </row>
    <row r="3392" spans="1:123" x14ac:dyDescent="0.25">
      <c r="A3392" s="1" t="s">
        <v>424</v>
      </c>
      <c r="B3392" s="18" t="s">
        <v>411</v>
      </c>
      <c r="C3392" s="84">
        <f t="shared" si="7"/>
        <v>2020</v>
      </c>
      <c r="D3392" s="75">
        <v>44062</v>
      </c>
      <c r="AI3392" s="14"/>
      <c r="AJ3392" s="19"/>
      <c r="AK3392" s="50"/>
      <c r="AL3392" s="21"/>
      <c r="AU3392" s="18"/>
      <c r="DK3392" s="107">
        <v>74.813820183182798</v>
      </c>
      <c r="DL3392" s="107">
        <v>9.2865635000953635</v>
      </c>
      <c r="DQ3392" s="1">
        <f t="shared" si="5"/>
        <v>84.100383683278167</v>
      </c>
    </row>
    <row r="3393" spans="1:123" x14ac:dyDescent="0.25">
      <c r="A3393" s="1" t="s">
        <v>424</v>
      </c>
      <c r="B3393" s="18" t="s">
        <v>412</v>
      </c>
      <c r="C3393" s="84">
        <f t="shared" si="7"/>
        <v>2020</v>
      </c>
      <c r="D3393" s="75">
        <v>44062</v>
      </c>
      <c r="AI3393" s="14"/>
      <c r="AJ3393" s="19"/>
      <c r="AK3393" s="50"/>
      <c r="AL3393" s="21"/>
      <c r="AU3393" s="18"/>
      <c r="DK3393" s="107">
        <v>74.813820183182798</v>
      </c>
      <c r="DL3393" s="107">
        <v>9.2865635000953635</v>
      </c>
      <c r="DQ3393" s="1">
        <f t="shared" si="5"/>
        <v>84.100383683278167</v>
      </c>
    </row>
    <row r="3394" spans="1:123" x14ac:dyDescent="0.25">
      <c r="A3394" s="1" t="s">
        <v>424</v>
      </c>
      <c r="B3394" s="18" t="s">
        <v>413</v>
      </c>
      <c r="C3394" s="84">
        <f t="shared" si="7"/>
        <v>2020</v>
      </c>
      <c r="D3394" s="75">
        <v>44062</v>
      </c>
      <c r="AI3394" s="14"/>
      <c r="AJ3394" s="19"/>
      <c r="AK3394" s="50"/>
      <c r="AL3394" s="21"/>
      <c r="AU3394" s="18"/>
      <c r="DK3394" s="107">
        <v>74.813820183182798</v>
      </c>
      <c r="DL3394" s="107">
        <v>9.2865635000953635</v>
      </c>
      <c r="DQ3394" s="1">
        <f t="shared" si="5"/>
        <v>84.100383683278167</v>
      </c>
    </row>
    <row r="3395" spans="1:123" x14ac:dyDescent="0.25">
      <c r="A3395" s="1" t="s">
        <v>424</v>
      </c>
      <c r="B3395" s="18" t="s">
        <v>414</v>
      </c>
      <c r="C3395" s="84">
        <f t="shared" si="7"/>
        <v>2020</v>
      </c>
      <c r="D3395" s="75">
        <v>44062</v>
      </c>
      <c r="AI3395" s="14"/>
      <c r="AJ3395" s="19"/>
      <c r="AK3395" s="50"/>
      <c r="AL3395" s="21"/>
      <c r="AU3395" s="18"/>
      <c r="DK3395" s="107">
        <v>74.813820183182798</v>
      </c>
      <c r="DL3395" s="107">
        <v>9.2865635000953635</v>
      </c>
      <c r="DQ3395" s="1">
        <f t="shared" si="5"/>
        <v>84.100383683278167</v>
      </c>
    </row>
    <row r="3396" spans="1:123" x14ac:dyDescent="0.25">
      <c r="A3396" s="1" t="s">
        <v>424</v>
      </c>
      <c r="B3396" s="18" t="s">
        <v>415</v>
      </c>
      <c r="C3396" s="84">
        <f t="shared" si="7"/>
        <v>2020</v>
      </c>
      <c r="D3396" s="75">
        <v>44062</v>
      </c>
      <c r="AI3396" s="14"/>
      <c r="AJ3396" s="19"/>
      <c r="AK3396" s="50"/>
      <c r="AL3396" s="21"/>
      <c r="AU3396" s="18"/>
      <c r="DK3396" s="107">
        <v>74.813820183182798</v>
      </c>
      <c r="DL3396" s="107">
        <v>9.2865635000953635</v>
      </c>
      <c r="DQ3396" s="1">
        <f t="shared" si="5"/>
        <v>84.100383683278167</v>
      </c>
    </row>
    <row r="3397" spans="1:123" x14ac:dyDescent="0.25">
      <c r="A3397" s="1" t="s">
        <v>424</v>
      </c>
      <c r="B3397" s="18" t="s">
        <v>416</v>
      </c>
      <c r="C3397" s="84">
        <f t="shared" si="7"/>
        <v>2020</v>
      </c>
      <c r="D3397" s="75">
        <v>44062</v>
      </c>
      <c r="AI3397" s="14"/>
      <c r="AJ3397" s="19"/>
      <c r="AK3397" s="50"/>
      <c r="AL3397" s="21"/>
      <c r="AU3397" s="18"/>
      <c r="DK3397" s="107">
        <v>74.813820183182798</v>
      </c>
      <c r="DL3397" s="107">
        <v>9.2865635000953635</v>
      </c>
      <c r="DQ3397" s="1">
        <f t="shared" si="5"/>
        <v>84.100383683278167</v>
      </c>
    </row>
    <row r="3398" spans="1:123" x14ac:dyDescent="0.25">
      <c r="A3398" s="1" t="s">
        <v>424</v>
      </c>
      <c r="B3398" s="18" t="s">
        <v>409</v>
      </c>
      <c r="C3398" s="84">
        <f t="shared" si="7"/>
        <v>2020</v>
      </c>
      <c r="D3398" s="75">
        <v>44144</v>
      </c>
      <c r="AI3398" s="14"/>
      <c r="AJ3398" s="19"/>
      <c r="AK3398" s="50"/>
      <c r="AL3398" s="21"/>
      <c r="AU3398" s="18"/>
      <c r="DK3398" s="1">
        <v>16.535342595711377</v>
      </c>
      <c r="DL3398" s="1">
        <v>2.6227634223434535</v>
      </c>
      <c r="DQ3398" s="1">
        <f t="shared" si="5"/>
        <v>19.158106018054831</v>
      </c>
    </row>
    <row r="3399" spans="1:123" x14ac:dyDescent="0.25">
      <c r="A3399" s="1" t="s">
        <v>424</v>
      </c>
      <c r="B3399" s="18" t="s">
        <v>410</v>
      </c>
      <c r="C3399" s="84">
        <f t="shared" si="7"/>
        <v>2020</v>
      </c>
      <c r="D3399" s="75">
        <v>44144</v>
      </c>
      <c r="AI3399" s="14"/>
      <c r="AJ3399" s="19"/>
      <c r="AK3399" s="50"/>
      <c r="AL3399" s="21"/>
      <c r="AU3399" s="18"/>
      <c r="DK3399" s="1">
        <v>18.181455910932137</v>
      </c>
      <c r="DL3399" s="1">
        <v>2.2235845676932904</v>
      </c>
      <c r="DQ3399" s="1">
        <f t="shared" si="5"/>
        <v>20.405040478625427</v>
      </c>
    </row>
    <row r="3400" spans="1:123" x14ac:dyDescent="0.25">
      <c r="A3400" s="1" t="s">
        <v>424</v>
      </c>
      <c r="B3400" s="18" t="s">
        <v>411</v>
      </c>
      <c r="C3400" s="84">
        <f t="shared" si="7"/>
        <v>2020</v>
      </c>
      <c r="D3400" s="75">
        <v>44144</v>
      </c>
      <c r="AI3400" s="14"/>
      <c r="AJ3400" s="19"/>
      <c r="AK3400" s="50"/>
      <c r="AL3400" s="21"/>
      <c r="AU3400" s="18"/>
      <c r="DK3400" s="1">
        <v>17.703904132768059</v>
      </c>
      <c r="DL3400" s="1">
        <v>3.4107095610336797</v>
      </c>
      <c r="DQ3400" s="1">
        <f t="shared" si="5"/>
        <v>21.11461369380174</v>
      </c>
    </row>
    <row r="3401" spans="1:123" x14ac:dyDescent="0.25">
      <c r="A3401" s="1" t="s">
        <v>424</v>
      </c>
      <c r="B3401" s="18" t="s">
        <v>412</v>
      </c>
      <c r="C3401" s="84">
        <f t="shared" si="7"/>
        <v>2020</v>
      </c>
      <c r="D3401" s="75">
        <v>44144</v>
      </c>
      <c r="AI3401" s="14"/>
      <c r="AJ3401" s="19"/>
      <c r="AK3401" s="50"/>
      <c r="AL3401" s="21"/>
      <c r="AU3401" s="18"/>
      <c r="DK3401" s="1">
        <v>43.18040236985555</v>
      </c>
      <c r="DL3401" s="1">
        <v>12.712717316724332</v>
      </c>
      <c r="DQ3401" s="1">
        <f t="shared" si="5"/>
        <v>55.89311968657988</v>
      </c>
    </row>
    <row r="3402" spans="1:123" x14ac:dyDescent="0.25">
      <c r="A3402" s="1" t="s">
        <v>424</v>
      </c>
      <c r="B3402" s="18" t="s">
        <v>413</v>
      </c>
      <c r="C3402" s="84">
        <f t="shared" si="7"/>
        <v>2020</v>
      </c>
      <c r="D3402" s="75">
        <v>44144</v>
      </c>
      <c r="AI3402" s="14"/>
      <c r="AJ3402" s="19"/>
      <c r="AK3402" s="50"/>
      <c r="AL3402" s="21"/>
      <c r="AU3402" s="18"/>
      <c r="DK3402" s="1">
        <v>13.76742471332223</v>
      </c>
      <c r="DL3402" s="1">
        <v>4.0432088419006007</v>
      </c>
      <c r="DQ3402" s="1">
        <f t="shared" si="5"/>
        <v>17.810633555222829</v>
      </c>
    </row>
    <row r="3403" spans="1:123" x14ac:dyDescent="0.25">
      <c r="A3403" s="1" t="s">
        <v>424</v>
      </c>
      <c r="B3403" s="18" t="s">
        <v>414</v>
      </c>
      <c r="C3403" s="84">
        <f t="shared" si="7"/>
        <v>2020</v>
      </c>
      <c r="D3403" s="75">
        <v>44144</v>
      </c>
      <c r="AI3403" s="14"/>
      <c r="AJ3403" s="19"/>
      <c r="AK3403" s="50"/>
      <c r="AL3403" s="21"/>
      <c r="AU3403" s="18"/>
      <c r="DK3403" s="1">
        <v>10.801552536173189</v>
      </c>
      <c r="DL3403" s="1">
        <v>3.2424431890250016</v>
      </c>
      <c r="DQ3403" s="1">
        <f t="shared" si="5"/>
        <v>14.04399572519819</v>
      </c>
    </row>
    <row r="3404" spans="1:123" x14ac:dyDescent="0.25">
      <c r="A3404" s="1" t="s">
        <v>424</v>
      </c>
      <c r="B3404" s="18" t="s">
        <v>415</v>
      </c>
      <c r="C3404" s="84">
        <f t="shared" si="7"/>
        <v>2020</v>
      </c>
      <c r="D3404" s="75">
        <v>44144</v>
      </c>
      <c r="AI3404" s="14"/>
      <c r="AJ3404" s="19"/>
      <c r="AK3404" s="50"/>
      <c r="AL3404" s="21"/>
      <c r="AU3404" s="18"/>
      <c r="DK3404" s="1">
        <v>13.044795901370978</v>
      </c>
      <c r="DL3404" s="1">
        <v>2.1710952948172033</v>
      </c>
      <c r="DQ3404" s="1">
        <f t="shared" si="5"/>
        <v>15.215891196188181</v>
      </c>
    </row>
    <row r="3405" spans="1:123" x14ac:dyDescent="0.25">
      <c r="A3405" s="1" t="s">
        <v>424</v>
      </c>
      <c r="B3405" s="18" t="s">
        <v>416</v>
      </c>
      <c r="C3405" s="84">
        <f t="shared" si="7"/>
        <v>2020</v>
      </c>
      <c r="D3405" s="75">
        <v>44144</v>
      </c>
      <c r="AI3405" s="14"/>
      <c r="AJ3405" s="19"/>
      <c r="AK3405" s="50"/>
      <c r="AL3405" s="21"/>
      <c r="AU3405" s="18"/>
      <c r="DK3405" s="1">
        <v>43.18040236985555</v>
      </c>
      <c r="DL3405" s="1">
        <v>12.712717316724332</v>
      </c>
      <c r="DQ3405" s="1">
        <f t="shared" si="5"/>
        <v>55.89311968657988</v>
      </c>
    </row>
    <row r="3406" spans="1:123" x14ac:dyDescent="0.25">
      <c r="A3406" s="1" t="s">
        <v>424</v>
      </c>
      <c r="B3406" t="s">
        <v>451</v>
      </c>
      <c r="C3406" s="84">
        <f t="shared" si="7"/>
        <v>2020</v>
      </c>
      <c r="D3406" s="3">
        <v>44061</v>
      </c>
      <c r="AI3406" s="14"/>
      <c r="AJ3406" s="14"/>
      <c r="AL3406" s="15"/>
      <c r="AU3406" s="24"/>
      <c r="DK3406" s="1">
        <v>59.339787174545897</v>
      </c>
      <c r="DL3406" s="1">
        <v>16.231791900046488</v>
      </c>
      <c r="DN3406" s="1">
        <v>14.589638011894195</v>
      </c>
      <c r="DQ3406" s="1">
        <f t="shared" si="5"/>
        <v>75.571579074592393</v>
      </c>
      <c r="DS3406" s="1">
        <f>DK3406+DL3406+DN3406</f>
        <v>90.161217086486587</v>
      </c>
    </row>
    <row r="3407" spans="1:123" x14ac:dyDescent="0.25">
      <c r="A3407" s="1" t="s">
        <v>424</v>
      </c>
      <c r="B3407" t="s">
        <v>452</v>
      </c>
      <c r="C3407" s="84">
        <f t="shared" si="7"/>
        <v>2020</v>
      </c>
      <c r="D3407" s="3">
        <v>44061</v>
      </c>
      <c r="AI3407" s="14"/>
      <c r="AJ3407" s="14"/>
      <c r="AL3407" s="15"/>
      <c r="AU3407" s="24"/>
      <c r="DK3407" s="1">
        <v>60.662513676436305</v>
      </c>
      <c r="DL3407" s="1">
        <v>14.672254303891247</v>
      </c>
      <c r="DN3407" s="1">
        <v>9.5661618943226312</v>
      </c>
      <c r="DQ3407" s="1">
        <f t="shared" si="5"/>
        <v>75.334767980327555</v>
      </c>
      <c r="DS3407" s="1">
        <f>DK3407+DL3407+DN3407</f>
        <v>84.900929874650188</v>
      </c>
    </row>
    <row r="3408" spans="1:123" x14ac:dyDescent="0.25">
      <c r="A3408" s="1" t="s">
        <v>424</v>
      </c>
      <c r="B3408" t="s">
        <v>452</v>
      </c>
      <c r="C3408" s="84">
        <f t="shared" si="7"/>
        <v>2020</v>
      </c>
      <c r="D3408" s="3">
        <v>44159</v>
      </c>
      <c r="AI3408" s="14"/>
      <c r="AJ3408" s="14"/>
      <c r="AL3408" s="15"/>
      <c r="AU3408"/>
      <c r="DK3408" s="1">
        <v>12.761392642484241</v>
      </c>
      <c r="DL3408" s="1">
        <v>5.504244739349633</v>
      </c>
      <c r="DN3408" s="1">
        <v>2.3392602398652538</v>
      </c>
      <c r="DQ3408" s="1">
        <f t="shared" si="5"/>
        <v>18.265637381833873</v>
      </c>
      <c r="DS3408" s="1">
        <f>DK3408+DL3408+DN3408</f>
        <v>20.604897621699127</v>
      </c>
    </row>
    <row r="3409" spans="1:123" x14ac:dyDescent="0.25">
      <c r="A3409" s="1" t="s">
        <v>424</v>
      </c>
      <c r="B3409" t="s">
        <v>451</v>
      </c>
      <c r="C3409" s="84">
        <f t="shared" si="7"/>
        <v>2020</v>
      </c>
      <c r="D3409" s="3">
        <v>44159</v>
      </c>
      <c r="AI3409" s="14"/>
      <c r="AJ3409" s="14"/>
      <c r="AL3409" s="15"/>
      <c r="AU3409"/>
      <c r="DK3409" s="1">
        <v>4.1877799366984956</v>
      </c>
      <c r="DL3409" s="1">
        <v>1.7560422848396857</v>
      </c>
      <c r="DN3409" s="1">
        <v>1.1592837341827698</v>
      </c>
      <c r="DQ3409" s="1">
        <f t="shared" si="5"/>
        <v>5.9438222215381815</v>
      </c>
      <c r="DS3409" s="1">
        <f>DK3409+DL3409+DN3409</f>
        <v>7.1031059557209515</v>
      </c>
    </row>
    <row r="3410" spans="1:123" x14ac:dyDescent="0.25">
      <c r="A3410" s="1" t="s">
        <v>424</v>
      </c>
      <c r="B3410" s="28" t="s">
        <v>417</v>
      </c>
      <c r="C3410" s="84">
        <f t="shared" si="7"/>
        <v>2021</v>
      </c>
      <c r="D3410" s="77">
        <v>44484</v>
      </c>
      <c r="AI3410" s="14"/>
      <c r="AJ3410" s="29">
        <v>20.746268656716417</v>
      </c>
      <c r="AK3410" s="110">
        <v>1.0879552238805972</v>
      </c>
      <c r="AL3410" s="30">
        <v>5.1574999999999996E-2</v>
      </c>
      <c r="AU3410" s="28"/>
    </row>
    <row r="3411" spans="1:123" x14ac:dyDescent="0.25">
      <c r="A3411" s="1" t="s">
        <v>424</v>
      </c>
      <c r="B3411" s="28" t="s">
        <v>417</v>
      </c>
      <c r="C3411" s="84">
        <f t="shared" si="7"/>
        <v>2021</v>
      </c>
      <c r="D3411" s="77">
        <v>44509</v>
      </c>
      <c r="AI3411" s="14"/>
      <c r="AJ3411" s="29">
        <v>275.02950067846962</v>
      </c>
      <c r="AK3411" s="110">
        <v>11.562693499914454</v>
      </c>
      <c r="AL3411" s="30">
        <v>4.2625000000000003E-2</v>
      </c>
      <c r="AU3411" s="28"/>
    </row>
    <row r="3412" spans="1:123" x14ac:dyDescent="0.25">
      <c r="A3412" s="1" t="s">
        <v>424</v>
      </c>
      <c r="B3412" s="28" t="s">
        <v>417</v>
      </c>
      <c r="C3412" s="84">
        <f t="shared" si="7"/>
        <v>2021</v>
      </c>
      <c r="D3412" s="77">
        <v>44526</v>
      </c>
      <c r="AI3412" s="14"/>
      <c r="AJ3412" s="29">
        <v>754.19034052575705</v>
      </c>
      <c r="AK3412" s="110">
        <v>21.432871135164472</v>
      </c>
      <c r="AL3412" s="30">
        <v>2.8625000000000001E-2</v>
      </c>
      <c r="AU3412" s="28"/>
    </row>
    <row r="3413" spans="1:123" x14ac:dyDescent="0.25">
      <c r="A3413" s="1" t="s">
        <v>424</v>
      </c>
      <c r="B3413" s="28" t="s">
        <v>417</v>
      </c>
      <c r="C3413" s="84">
        <f t="shared" si="7"/>
        <v>2022</v>
      </c>
      <c r="D3413" s="77">
        <v>44601</v>
      </c>
      <c r="AI3413" s="14"/>
      <c r="AJ3413" s="29">
        <v>1711.5272344751215</v>
      </c>
      <c r="AK3413" s="110">
        <v>27.133280767084624</v>
      </c>
      <c r="AL3413" s="30">
        <v>1.5900000000000001E-2</v>
      </c>
      <c r="AU3413" s="28"/>
    </row>
    <row r="3414" spans="1:123" x14ac:dyDescent="0.25">
      <c r="A3414" s="1" t="s">
        <v>424</v>
      </c>
      <c r="B3414" s="28" t="s">
        <v>418</v>
      </c>
      <c r="C3414" s="84">
        <f t="shared" si="7"/>
        <v>2021</v>
      </c>
      <c r="D3414" s="77">
        <v>44484</v>
      </c>
      <c r="AI3414" s="14"/>
      <c r="AJ3414" s="29">
        <v>38.805970149253731</v>
      </c>
      <c r="AK3414" s="110">
        <v>2.0147810945273634</v>
      </c>
      <c r="AL3414" s="30">
        <v>5.0650000000000001E-2</v>
      </c>
      <c r="AU3414" s="28"/>
    </row>
    <row r="3415" spans="1:123" x14ac:dyDescent="0.25">
      <c r="A3415" s="1" t="s">
        <v>424</v>
      </c>
      <c r="B3415" s="28" t="s">
        <v>418</v>
      </c>
      <c r="C3415" s="84">
        <f t="shared" si="7"/>
        <v>2021</v>
      </c>
      <c r="D3415" s="77">
        <v>44509</v>
      </c>
      <c r="AI3415" s="14"/>
      <c r="AJ3415" s="29">
        <v>337.79651115969835</v>
      </c>
      <c r="AK3415" s="110">
        <v>13.028346145598373</v>
      </c>
      <c r="AL3415" s="30">
        <v>3.8599999999999995E-2</v>
      </c>
      <c r="AU3415" s="28"/>
    </row>
    <row r="3416" spans="1:123" x14ac:dyDescent="0.25">
      <c r="A3416" s="1" t="s">
        <v>424</v>
      </c>
      <c r="B3416" s="28" t="s">
        <v>418</v>
      </c>
      <c r="C3416" s="84">
        <f t="shared" si="7"/>
        <v>2021</v>
      </c>
      <c r="D3416" s="77">
        <v>44526</v>
      </c>
      <c r="AI3416" s="14"/>
      <c r="AJ3416" s="29">
        <v>736.94606274495504</v>
      </c>
      <c r="AK3416" s="110">
        <v>20.201954160216907</v>
      </c>
      <c r="AL3416" s="30">
        <v>2.7549999999999998E-2</v>
      </c>
      <c r="AU3416" s="28"/>
    </row>
    <row r="3417" spans="1:123" x14ac:dyDescent="0.25">
      <c r="A3417" s="1" t="s">
        <v>424</v>
      </c>
      <c r="B3417" s="28" t="s">
        <v>418</v>
      </c>
      <c r="C3417" s="84">
        <f t="shared" si="7"/>
        <v>2022</v>
      </c>
      <c r="D3417" s="77">
        <v>44601</v>
      </c>
      <c r="AI3417" s="14"/>
      <c r="AJ3417" s="29">
        <v>1864.5489915372375</v>
      </c>
      <c r="AK3417" s="110">
        <v>30.000477057934511</v>
      </c>
      <c r="AL3417" s="30">
        <v>1.61E-2</v>
      </c>
      <c r="AU3417" s="28"/>
    </row>
    <row r="3418" spans="1:123" x14ac:dyDescent="0.25">
      <c r="A3418" s="1" t="s">
        <v>424</v>
      </c>
      <c r="B3418" s="28" t="s">
        <v>419</v>
      </c>
      <c r="C3418" s="84">
        <f t="shared" si="7"/>
        <v>2021</v>
      </c>
      <c r="D3418" s="77">
        <v>44467</v>
      </c>
      <c r="AI3418" s="14"/>
      <c r="AJ3418" s="28">
        <v>0</v>
      </c>
      <c r="AK3418" s="111">
        <v>0</v>
      </c>
      <c r="AL3418" s="30"/>
      <c r="AU3418" s="28">
        <v>0</v>
      </c>
    </row>
    <row r="3419" spans="1:123" x14ac:dyDescent="0.25">
      <c r="A3419" s="1" t="s">
        <v>424</v>
      </c>
      <c r="B3419" s="28" t="s">
        <v>419</v>
      </c>
      <c r="C3419" s="84">
        <f t="shared" si="7"/>
        <v>2021</v>
      </c>
      <c r="D3419" s="77">
        <v>44477</v>
      </c>
      <c r="AI3419" s="14"/>
      <c r="AJ3419" s="28">
        <v>0</v>
      </c>
      <c r="AK3419" s="111">
        <v>0</v>
      </c>
      <c r="AL3419" s="30"/>
      <c r="AU3419" s="28">
        <v>0</v>
      </c>
    </row>
    <row r="3420" spans="1:123" x14ac:dyDescent="0.25">
      <c r="A3420" s="1" t="s">
        <v>424</v>
      </c>
      <c r="B3420" s="28" t="s">
        <v>419</v>
      </c>
      <c r="C3420" s="84">
        <f t="shared" si="7"/>
        <v>2021</v>
      </c>
      <c r="D3420" s="77">
        <v>44484</v>
      </c>
      <c r="AI3420" s="14"/>
      <c r="AJ3420" s="28">
        <v>0</v>
      </c>
      <c r="AK3420" s="111">
        <v>0</v>
      </c>
      <c r="AL3420" s="30"/>
      <c r="AU3420" s="28">
        <v>0</v>
      </c>
    </row>
    <row r="3421" spans="1:123" x14ac:dyDescent="0.25">
      <c r="A3421" s="1" t="s">
        <v>424</v>
      </c>
      <c r="B3421" s="28" t="s">
        <v>419</v>
      </c>
      <c r="C3421" s="84">
        <f t="shared" si="7"/>
        <v>2021</v>
      </c>
      <c r="D3421" s="77">
        <v>44490</v>
      </c>
      <c r="AI3421" s="14"/>
      <c r="AJ3421" s="28">
        <v>0</v>
      </c>
      <c r="AK3421" s="111">
        <v>0</v>
      </c>
      <c r="AL3421" s="30"/>
      <c r="AU3421" s="28">
        <v>0</v>
      </c>
    </row>
    <row r="3422" spans="1:123" x14ac:dyDescent="0.25">
      <c r="A3422" s="1" t="s">
        <v>424</v>
      </c>
      <c r="B3422" s="28" t="s">
        <v>419</v>
      </c>
      <c r="C3422" s="84">
        <f t="shared" si="7"/>
        <v>2021</v>
      </c>
      <c r="D3422" s="77">
        <v>44502</v>
      </c>
      <c r="AI3422" s="14"/>
      <c r="AJ3422" s="28">
        <v>0</v>
      </c>
      <c r="AK3422" s="111">
        <v>0</v>
      </c>
      <c r="AL3422" s="30"/>
      <c r="AU3422" s="28">
        <v>0</v>
      </c>
    </row>
    <row r="3423" spans="1:123" x14ac:dyDescent="0.25">
      <c r="A3423" s="1" t="s">
        <v>424</v>
      </c>
      <c r="B3423" s="28" t="s">
        <v>419</v>
      </c>
      <c r="C3423" s="84">
        <f t="shared" si="7"/>
        <v>2021</v>
      </c>
      <c r="D3423" s="77">
        <v>44509</v>
      </c>
      <c r="AI3423" s="14"/>
      <c r="AJ3423" s="28">
        <v>0</v>
      </c>
      <c r="AK3423" s="111">
        <v>0</v>
      </c>
      <c r="AL3423" s="30"/>
      <c r="AU3423" s="28">
        <v>0</v>
      </c>
    </row>
    <row r="3424" spans="1:123" x14ac:dyDescent="0.25">
      <c r="A3424" s="1" t="s">
        <v>424</v>
      </c>
      <c r="B3424" s="28" t="s">
        <v>419</v>
      </c>
      <c r="C3424" s="84">
        <f t="shared" si="7"/>
        <v>2021</v>
      </c>
      <c r="D3424" s="77">
        <v>44524</v>
      </c>
      <c r="AI3424" s="14"/>
      <c r="AJ3424" s="28">
        <v>0</v>
      </c>
      <c r="AK3424" s="111">
        <v>0</v>
      </c>
      <c r="AL3424" s="30"/>
      <c r="AU3424" s="28">
        <v>0</v>
      </c>
    </row>
    <row r="3425" spans="1:123" x14ac:dyDescent="0.25">
      <c r="A3425" s="1" t="s">
        <v>424</v>
      </c>
      <c r="B3425" s="18" t="s">
        <v>417</v>
      </c>
      <c r="C3425" s="84">
        <f t="shared" si="7"/>
        <v>2021</v>
      </c>
      <c r="D3425" s="75">
        <v>44467</v>
      </c>
      <c r="AI3425" s="14"/>
      <c r="AJ3425" s="19"/>
      <c r="AK3425" s="50"/>
      <c r="AL3425" s="21"/>
      <c r="AU3425" s="20">
        <v>3.7717063419373642E-2</v>
      </c>
    </row>
    <row r="3426" spans="1:123" x14ac:dyDescent="0.25">
      <c r="A3426" s="1" t="s">
        <v>424</v>
      </c>
      <c r="B3426" s="18" t="s">
        <v>417</v>
      </c>
      <c r="C3426" s="84">
        <f t="shared" si="7"/>
        <v>2021</v>
      </c>
      <c r="D3426" s="75">
        <v>44477</v>
      </c>
      <c r="AI3426" s="14"/>
      <c r="AJ3426" s="19"/>
      <c r="AK3426" s="50"/>
      <c r="AL3426" s="21"/>
      <c r="AU3426" s="20">
        <v>5.396804291810349E-2</v>
      </c>
    </row>
    <row r="3427" spans="1:123" x14ac:dyDescent="0.25">
      <c r="A3427" s="1" t="s">
        <v>424</v>
      </c>
      <c r="B3427" s="18" t="s">
        <v>417</v>
      </c>
      <c r="C3427" s="84">
        <f t="shared" si="7"/>
        <v>2021</v>
      </c>
      <c r="D3427" s="75">
        <v>44484</v>
      </c>
      <c r="AI3427" s="14"/>
      <c r="AJ3427" s="19"/>
      <c r="AK3427" s="50"/>
      <c r="AL3427" s="21"/>
      <c r="AU3427" s="20">
        <v>0.19716013482554781</v>
      </c>
    </row>
    <row r="3428" spans="1:123" x14ac:dyDescent="0.25">
      <c r="A3428" s="1" t="s">
        <v>424</v>
      </c>
      <c r="B3428" s="18" t="s">
        <v>417</v>
      </c>
      <c r="C3428" s="84">
        <f t="shared" si="7"/>
        <v>2021</v>
      </c>
      <c r="D3428" s="75">
        <v>44490</v>
      </c>
      <c r="AI3428" s="14"/>
      <c r="AJ3428" s="19"/>
      <c r="AK3428" s="50"/>
      <c r="AL3428" s="21"/>
      <c r="AU3428" s="20">
        <v>0.35986240411597931</v>
      </c>
    </row>
    <row r="3429" spans="1:123" x14ac:dyDescent="0.25">
      <c r="A3429" s="1" t="s">
        <v>424</v>
      </c>
      <c r="B3429" s="18" t="s">
        <v>417</v>
      </c>
      <c r="C3429" s="84">
        <f t="shared" si="7"/>
        <v>2021</v>
      </c>
      <c r="D3429" s="75">
        <v>44502</v>
      </c>
      <c r="AI3429" s="14"/>
      <c r="AJ3429" s="19"/>
      <c r="AK3429" s="50"/>
      <c r="AL3429" s="21"/>
      <c r="AU3429" s="20">
        <v>0.80560642300421792</v>
      </c>
    </row>
    <row r="3430" spans="1:123" x14ac:dyDescent="0.25">
      <c r="A3430" s="1" t="s">
        <v>424</v>
      </c>
      <c r="B3430" s="18" t="s">
        <v>417</v>
      </c>
      <c r="C3430" s="84">
        <f t="shared" si="7"/>
        <v>2021</v>
      </c>
      <c r="D3430" s="75">
        <v>44509</v>
      </c>
      <c r="AI3430" s="14"/>
      <c r="AJ3430" s="19"/>
      <c r="AK3430" s="50"/>
      <c r="AL3430" s="21"/>
      <c r="AU3430" s="20">
        <v>0.93903136220621142</v>
      </c>
    </row>
    <row r="3431" spans="1:123" x14ac:dyDescent="0.25">
      <c r="A3431" s="1" t="s">
        <v>424</v>
      </c>
      <c r="B3431" s="18" t="s">
        <v>417</v>
      </c>
      <c r="C3431" s="84">
        <f t="shared" si="7"/>
        <v>2021</v>
      </c>
      <c r="D3431" s="75">
        <v>44524</v>
      </c>
      <c r="AI3431" s="14"/>
      <c r="AJ3431" s="19"/>
      <c r="AK3431" s="50"/>
      <c r="AL3431" s="21"/>
      <c r="AU3431" s="20">
        <v>0.97673760325261672</v>
      </c>
    </row>
    <row r="3432" spans="1:123" x14ac:dyDescent="0.25">
      <c r="A3432" s="1" t="s">
        <v>424</v>
      </c>
      <c r="B3432" s="28" t="s">
        <v>418</v>
      </c>
      <c r="C3432" s="84">
        <f t="shared" si="7"/>
        <v>2021</v>
      </c>
      <c r="D3432" s="77">
        <v>44467</v>
      </c>
      <c r="AI3432" s="14"/>
      <c r="AJ3432" s="29"/>
      <c r="AK3432" s="110"/>
      <c r="AL3432" s="30"/>
      <c r="AU3432" s="31">
        <v>8.1219090658841683E-2</v>
      </c>
    </row>
    <row r="3433" spans="1:123" x14ac:dyDescent="0.25">
      <c r="A3433" s="1" t="s">
        <v>424</v>
      </c>
      <c r="B3433" s="28" t="s">
        <v>418</v>
      </c>
      <c r="C3433" s="84">
        <f t="shared" si="7"/>
        <v>2021</v>
      </c>
      <c r="D3433" s="77">
        <v>44477</v>
      </c>
      <c r="AI3433" s="14"/>
      <c r="AJ3433" s="29"/>
      <c r="AK3433" s="110"/>
      <c r="AL3433" s="30"/>
      <c r="AU3433" s="31">
        <v>9.4507668002183284E-2</v>
      </c>
    </row>
    <row r="3434" spans="1:123" x14ac:dyDescent="0.25">
      <c r="A3434" s="1" t="s">
        <v>424</v>
      </c>
      <c r="B3434" s="28" t="s">
        <v>418</v>
      </c>
      <c r="C3434" s="84">
        <f t="shared" si="7"/>
        <v>2021</v>
      </c>
      <c r="D3434" s="77">
        <v>44484</v>
      </c>
      <c r="AI3434" s="14"/>
      <c r="AJ3434" s="29"/>
      <c r="AK3434" s="110"/>
      <c r="AL3434" s="30"/>
      <c r="AU3434" s="31">
        <v>0.33500679050710097</v>
      </c>
    </row>
    <row r="3435" spans="1:123" x14ac:dyDescent="0.25">
      <c r="A3435" s="1" t="s">
        <v>424</v>
      </c>
      <c r="B3435" s="28" t="s">
        <v>418</v>
      </c>
      <c r="C3435" s="84">
        <f t="shared" si="7"/>
        <v>2021</v>
      </c>
      <c r="D3435" s="77">
        <v>44490</v>
      </c>
      <c r="AI3435" s="14"/>
      <c r="AJ3435" s="29"/>
      <c r="AK3435" s="110"/>
      <c r="AL3435" s="30"/>
      <c r="AU3435" s="31">
        <v>0.6210006390445818</v>
      </c>
    </row>
    <row r="3436" spans="1:123" x14ac:dyDescent="0.25">
      <c r="A3436" s="1" t="s">
        <v>424</v>
      </c>
      <c r="B3436" s="28" t="s">
        <v>418</v>
      </c>
      <c r="C3436" s="84">
        <f t="shared" si="7"/>
        <v>2021</v>
      </c>
      <c r="D3436" s="77">
        <v>44502</v>
      </c>
      <c r="AI3436" s="14"/>
      <c r="AJ3436" s="29"/>
      <c r="AK3436" s="110"/>
      <c r="AL3436" s="30"/>
      <c r="AU3436" s="31">
        <v>0.86564683937208309</v>
      </c>
    </row>
    <row r="3437" spans="1:123" x14ac:dyDescent="0.25">
      <c r="A3437" s="1" t="s">
        <v>424</v>
      </c>
      <c r="B3437" s="28" t="s">
        <v>418</v>
      </c>
      <c r="C3437" s="84">
        <f t="shared" si="7"/>
        <v>2021</v>
      </c>
      <c r="D3437" s="77">
        <v>44509</v>
      </c>
      <c r="AI3437" s="14"/>
      <c r="AJ3437" s="29"/>
      <c r="AK3437" s="110"/>
      <c r="AL3437" s="30"/>
      <c r="AU3437" s="31">
        <v>0.9578256578701031</v>
      </c>
    </row>
    <row r="3438" spans="1:123" x14ac:dyDescent="0.25">
      <c r="A3438" s="1" t="s">
        <v>424</v>
      </c>
      <c r="B3438" s="28" t="s">
        <v>418</v>
      </c>
      <c r="C3438" s="84">
        <f t="shared" si="7"/>
        <v>2021</v>
      </c>
      <c r="D3438" s="77">
        <v>44524</v>
      </c>
      <c r="AI3438" s="14"/>
      <c r="AJ3438" s="29"/>
      <c r="AK3438" s="110"/>
      <c r="AL3438" s="30"/>
      <c r="AU3438" s="31">
        <v>0.98297568723960116</v>
      </c>
    </row>
    <row r="3439" spans="1:123" x14ac:dyDescent="0.25">
      <c r="A3439" s="1" t="s">
        <v>424</v>
      </c>
      <c r="B3439" s="33" t="s">
        <v>419</v>
      </c>
      <c r="C3439" s="84">
        <f t="shared" si="7"/>
        <v>2021</v>
      </c>
      <c r="D3439" s="74">
        <v>44435</v>
      </c>
      <c r="AI3439" s="14"/>
      <c r="AJ3439" s="33">
        <v>0</v>
      </c>
      <c r="AK3439" s="55">
        <v>0</v>
      </c>
      <c r="AL3439" s="35"/>
      <c r="AU3439" s="34"/>
      <c r="DK3439" s="108">
        <v>125.560920461726</v>
      </c>
      <c r="DL3439" s="108">
        <v>36.850763627380474</v>
      </c>
      <c r="DM3439" s="66"/>
      <c r="DN3439" s="108">
        <v>43.632498891291959</v>
      </c>
      <c r="DQ3439" s="66">
        <f t="shared" ref="DQ3439:DQ3447" si="8">DK3439+DL3439</f>
        <v>162.41168408910647</v>
      </c>
      <c r="DR3439" s="66"/>
      <c r="DS3439" s="66">
        <f t="shared" ref="DS3439:DS3447" si="9">DK3439+DL3439+DN3439</f>
        <v>206.04418298039843</v>
      </c>
    </row>
    <row r="3440" spans="1:123" x14ac:dyDescent="0.25">
      <c r="A3440" s="1" t="s">
        <v>424</v>
      </c>
      <c r="B3440" s="33" t="s">
        <v>419</v>
      </c>
      <c r="C3440" s="84">
        <f t="shared" si="7"/>
        <v>2021</v>
      </c>
      <c r="D3440" s="74">
        <v>44496</v>
      </c>
      <c r="AI3440" s="14"/>
      <c r="AJ3440" s="33">
        <v>0</v>
      </c>
      <c r="AK3440" s="55">
        <v>0</v>
      </c>
      <c r="AL3440" s="35"/>
      <c r="AU3440" s="34"/>
      <c r="DK3440" s="66">
        <v>232.15075582297413</v>
      </c>
      <c r="DL3440" s="66">
        <v>77.511530948086516</v>
      </c>
      <c r="DM3440" s="66"/>
      <c r="DN3440" s="66">
        <v>103.57029186813369</v>
      </c>
      <c r="DQ3440" s="66">
        <f t="shared" si="8"/>
        <v>309.66228677106062</v>
      </c>
      <c r="DR3440" s="66"/>
      <c r="DS3440" s="66">
        <f t="shared" si="9"/>
        <v>413.23257863919434</v>
      </c>
    </row>
    <row r="3441" spans="1:123" x14ac:dyDescent="0.25">
      <c r="A3441" s="1" t="s">
        <v>424</v>
      </c>
      <c r="B3441" s="33" t="s">
        <v>419</v>
      </c>
      <c r="C3441" s="84">
        <f t="shared" si="7"/>
        <v>2021</v>
      </c>
      <c r="D3441" s="74">
        <v>44525</v>
      </c>
      <c r="AI3441" s="14"/>
      <c r="AJ3441" s="33">
        <v>0</v>
      </c>
      <c r="AK3441" s="55">
        <v>0</v>
      </c>
      <c r="AL3441" s="35"/>
      <c r="AU3441" s="34"/>
      <c r="DK3441" s="66">
        <v>242.5988865582207</v>
      </c>
      <c r="DL3441" s="66">
        <v>90.15530417888462</v>
      </c>
      <c r="DM3441" s="66"/>
      <c r="DN3441" s="66">
        <v>127.5309468133549</v>
      </c>
      <c r="DQ3441" s="66">
        <f t="shared" si="8"/>
        <v>332.75419073710532</v>
      </c>
      <c r="DR3441" s="66"/>
      <c r="DS3441" s="66">
        <f t="shared" si="9"/>
        <v>460.28513755046021</v>
      </c>
    </row>
    <row r="3442" spans="1:123" x14ac:dyDescent="0.25">
      <c r="A3442" s="1" t="s">
        <v>424</v>
      </c>
      <c r="B3442" s="28" t="s">
        <v>417</v>
      </c>
      <c r="C3442" s="84">
        <f t="shared" si="7"/>
        <v>2021</v>
      </c>
      <c r="D3442" s="75">
        <v>44435</v>
      </c>
      <c r="AI3442" s="14"/>
      <c r="AJ3442" s="29"/>
      <c r="AK3442" s="110"/>
      <c r="AL3442" s="30"/>
      <c r="AU3442" s="31"/>
      <c r="DK3442" s="108">
        <v>125.56092046172614</v>
      </c>
      <c r="DL3442" s="108">
        <v>36.850763627380474</v>
      </c>
      <c r="DM3442" s="66"/>
      <c r="DN3442" s="108">
        <v>43.632498891291959</v>
      </c>
      <c r="DQ3442" s="66">
        <f t="shared" si="8"/>
        <v>162.41168408910661</v>
      </c>
      <c r="DR3442" s="66"/>
      <c r="DS3442" s="66">
        <f t="shared" si="9"/>
        <v>206.04418298039857</v>
      </c>
    </row>
    <row r="3443" spans="1:123" x14ac:dyDescent="0.25">
      <c r="A3443" s="1" t="s">
        <v>424</v>
      </c>
      <c r="B3443" s="28" t="s">
        <v>417</v>
      </c>
      <c r="C3443" s="84">
        <f t="shared" si="7"/>
        <v>2021</v>
      </c>
      <c r="D3443" s="75">
        <v>44496</v>
      </c>
      <c r="AI3443" s="14"/>
      <c r="AJ3443" s="29"/>
      <c r="AK3443" s="110"/>
      <c r="AL3443" s="30"/>
      <c r="AU3443" s="31"/>
      <c r="DK3443" s="66">
        <v>169.49063002528783</v>
      </c>
      <c r="DL3443" s="66">
        <v>41.810215306820851</v>
      </c>
      <c r="DM3443" s="66"/>
      <c r="DN3443" s="66">
        <v>76.211347394587079</v>
      </c>
      <c r="DQ3443" s="66">
        <f t="shared" si="8"/>
        <v>211.30084533210868</v>
      </c>
      <c r="DR3443" s="66"/>
      <c r="DS3443" s="66">
        <f t="shared" si="9"/>
        <v>287.51219272669573</v>
      </c>
    </row>
    <row r="3444" spans="1:123" x14ac:dyDescent="0.25">
      <c r="A3444" s="1" t="s">
        <v>424</v>
      </c>
      <c r="B3444" s="28" t="s">
        <v>417</v>
      </c>
      <c r="C3444" s="84">
        <f t="shared" si="7"/>
        <v>2021</v>
      </c>
      <c r="D3444" s="75">
        <v>44525</v>
      </c>
      <c r="AI3444" s="14"/>
      <c r="AJ3444" s="29"/>
      <c r="AK3444" s="110"/>
      <c r="AL3444" s="30"/>
      <c r="AU3444" s="31"/>
      <c r="DK3444" s="66">
        <v>96.371065374234178</v>
      </c>
      <c r="DL3444" s="66">
        <v>27.70641842513222</v>
      </c>
      <c r="DM3444" s="66"/>
      <c r="DN3444" s="66">
        <v>46.08029672756242</v>
      </c>
      <c r="DQ3444" s="66">
        <f t="shared" si="8"/>
        <v>124.07748379936641</v>
      </c>
      <c r="DR3444" s="66"/>
      <c r="DS3444" s="66">
        <f t="shared" si="9"/>
        <v>170.15778052692883</v>
      </c>
    </row>
    <row r="3445" spans="1:123" x14ac:dyDescent="0.25">
      <c r="A3445" s="1" t="s">
        <v>424</v>
      </c>
      <c r="B3445" s="28" t="s">
        <v>418</v>
      </c>
      <c r="C3445" s="84">
        <f t="shared" si="7"/>
        <v>2021</v>
      </c>
      <c r="D3445" s="75">
        <v>44435</v>
      </c>
      <c r="AI3445" s="14"/>
      <c r="AJ3445" s="29"/>
      <c r="AK3445" s="110"/>
      <c r="AL3445" s="30"/>
      <c r="AU3445" s="31"/>
      <c r="DK3445" s="108">
        <v>125.56092046172614</v>
      </c>
      <c r="DL3445" s="108">
        <v>36.850763627380474</v>
      </c>
      <c r="DM3445" s="66"/>
      <c r="DN3445" s="108">
        <v>43.632498891291959</v>
      </c>
      <c r="DQ3445" s="66">
        <f t="shared" si="8"/>
        <v>162.41168408910661</v>
      </c>
      <c r="DR3445" s="66"/>
      <c r="DS3445" s="66">
        <f t="shared" si="9"/>
        <v>206.04418298039857</v>
      </c>
    </row>
    <row r="3446" spans="1:123" x14ac:dyDescent="0.25">
      <c r="A3446" s="1" t="s">
        <v>424</v>
      </c>
      <c r="B3446" s="28" t="s">
        <v>418</v>
      </c>
      <c r="C3446" s="84">
        <f t="shared" si="7"/>
        <v>2021</v>
      </c>
      <c r="D3446" s="75">
        <v>44496</v>
      </c>
      <c r="AI3446" s="14"/>
      <c r="AJ3446" s="29"/>
      <c r="AK3446" s="110"/>
      <c r="AL3446" s="30"/>
      <c r="AU3446" s="31"/>
      <c r="DK3446" s="66">
        <v>174.24179390244706</v>
      </c>
      <c r="DL3446" s="66">
        <v>36.048852981901391</v>
      </c>
      <c r="DM3446" s="66"/>
      <c r="DN3446" s="66">
        <v>40.927566701730029</v>
      </c>
      <c r="DQ3446" s="66">
        <f t="shared" si="8"/>
        <v>210.29064688434846</v>
      </c>
      <c r="DR3446" s="66"/>
      <c r="DS3446" s="66">
        <f t="shared" si="9"/>
        <v>251.21821358607849</v>
      </c>
    </row>
    <row r="3447" spans="1:123" x14ac:dyDescent="0.25">
      <c r="A3447" s="1" t="s">
        <v>424</v>
      </c>
      <c r="B3447" s="28" t="s">
        <v>418</v>
      </c>
      <c r="C3447" s="84">
        <f t="shared" si="7"/>
        <v>2021</v>
      </c>
      <c r="D3447" s="75">
        <v>44525</v>
      </c>
      <c r="AI3447" s="14"/>
      <c r="AJ3447" s="29"/>
      <c r="AK3447" s="110"/>
      <c r="AL3447" s="30"/>
      <c r="AU3447" s="31"/>
      <c r="DK3447" s="66">
        <v>77.319191248078909</v>
      </c>
      <c r="DL3447" s="66">
        <v>18.152487830083221</v>
      </c>
      <c r="DM3447" s="66"/>
      <c r="DN3447" s="66">
        <v>45.747961874019154</v>
      </c>
      <c r="DQ3447" s="66">
        <f t="shared" si="8"/>
        <v>95.471679078162126</v>
      </c>
      <c r="DR3447" s="66"/>
      <c r="DS3447" s="66">
        <f t="shared" si="9"/>
        <v>141.21964095218129</v>
      </c>
    </row>
    <row r="3448" spans="1:123" x14ac:dyDescent="0.25">
      <c r="A3448" s="1" t="s">
        <v>424</v>
      </c>
      <c r="B3448" s="37" t="s">
        <v>420</v>
      </c>
      <c r="C3448" s="84">
        <f t="shared" si="7"/>
        <v>2021</v>
      </c>
      <c r="D3448" s="78">
        <v>44466</v>
      </c>
      <c r="AI3448" s="14"/>
      <c r="AJ3448" s="38">
        <v>3.8270187523918873</v>
      </c>
      <c r="AK3448" s="4">
        <v>0.19488064485265982</v>
      </c>
      <c r="AL3448" s="39">
        <v>5.0917500000000004E-2</v>
      </c>
      <c r="AU3448" s="37"/>
    </row>
    <row r="3449" spans="1:123" x14ac:dyDescent="0.25">
      <c r="A3449" s="1" t="s">
        <v>424</v>
      </c>
      <c r="B3449" s="37" t="s">
        <v>420</v>
      </c>
      <c r="C3449" s="84">
        <f t="shared" si="7"/>
        <v>2021</v>
      </c>
      <c r="D3449" s="78">
        <v>44497</v>
      </c>
      <c r="AI3449" s="14"/>
      <c r="AJ3449" s="38">
        <v>71.131526774699012</v>
      </c>
      <c r="AK3449" s="4">
        <v>2.2955819394032084</v>
      </c>
      <c r="AL3449" s="39">
        <v>3.2575E-2</v>
      </c>
      <c r="AU3449" s="37"/>
    </row>
    <row r="3450" spans="1:123" x14ac:dyDescent="0.25">
      <c r="A3450" s="1" t="s">
        <v>424</v>
      </c>
      <c r="B3450" s="37" t="s">
        <v>420</v>
      </c>
      <c r="C3450" s="84">
        <f t="shared" si="7"/>
        <v>2021</v>
      </c>
      <c r="D3450" s="78">
        <v>44530</v>
      </c>
      <c r="AI3450" s="14"/>
      <c r="AJ3450" s="38">
        <v>503.68223430170929</v>
      </c>
      <c r="AK3450" s="4">
        <v>4.3457115124999603</v>
      </c>
      <c r="AL3450" s="39">
        <v>8.7250000000000001E-3</v>
      </c>
      <c r="AU3450" s="37"/>
    </row>
    <row r="3451" spans="1:123" x14ac:dyDescent="0.25">
      <c r="A3451" s="1" t="s">
        <v>424</v>
      </c>
      <c r="B3451" s="37" t="s">
        <v>421</v>
      </c>
      <c r="C3451" s="84">
        <f t="shared" si="7"/>
        <v>2021</v>
      </c>
      <c r="D3451" s="78">
        <v>44466</v>
      </c>
      <c r="AI3451" s="14"/>
      <c r="AJ3451" s="38">
        <v>4.927286643704555</v>
      </c>
      <c r="AK3451" s="4">
        <v>0.24373134328358215</v>
      </c>
      <c r="AL3451" s="39">
        <v>4.947E-2</v>
      </c>
      <c r="AU3451" s="37"/>
    </row>
    <row r="3452" spans="1:123" x14ac:dyDescent="0.25">
      <c r="A3452" s="1" t="s">
        <v>424</v>
      </c>
      <c r="B3452" s="37" t="s">
        <v>421</v>
      </c>
      <c r="C3452" s="84">
        <f t="shared" ref="C3452:C3496" si="10">YEAR(D3452)</f>
        <v>2021</v>
      </c>
      <c r="D3452" s="78">
        <v>44497</v>
      </c>
      <c r="AI3452" s="14"/>
      <c r="AJ3452" s="38">
        <v>99.575668551009841</v>
      </c>
      <c r="AK3452" s="4">
        <v>3.0929884556447482</v>
      </c>
      <c r="AL3452" s="39">
        <v>3.1475000000000003E-2</v>
      </c>
      <c r="AU3452" s="37"/>
    </row>
    <row r="3453" spans="1:123" x14ac:dyDescent="0.25">
      <c r="A3453" s="1" t="s">
        <v>424</v>
      </c>
      <c r="B3453" s="37" t="s">
        <v>421</v>
      </c>
      <c r="C3453" s="84">
        <f t="shared" si="10"/>
        <v>2021</v>
      </c>
      <c r="D3453" s="78">
        <v>44530</v>
      </c>
      <c r="AI3453" s="14"/>
      <c r="AJ3453" s="38">
        <v>591.00825364214484</v>
      </c>
      <c r="AK3453" s="4">
        <v>5.1935281049686806</v>
      </c>
      <c r="AL3453" s="39">
        <v>8.8249999999999995E-3</v>
      </c>
      <c r="AU3453" s="37"/>
    </row>
    <row r="3454" spans="1:123" x14ac:dyDescent="0.25">
      <c r="A3454" s="1" t="s">
        <v>424</v>
      </c>
      <c r="B3454" s="37" t="s">
        <v>422</v>
      </c>
      <c r="C3454" s="84">
        <f t="shared" si="10"/>
        <v>2021</v>
      </c>
      <c r="D3454" s="78">
        <v>44466</v>
      </c>
      <c r="AI3454" s="14"/>
      <c r="AJ3454" s="38">
        <v>8.1802525832376602</v>
      </c>
      <c r="AK3454" s="4">
        <v>0.41399971297359361</v>
      </c>
      <c r="AL3454" s="39">
        <v>5.0667499999999997E-2</v>
      </c>
      <c r="AU3454" s="37"/>
    </row>
    <row r="3455" spans="1:123" x14ac:dyDescent="0.25">
      <c r="A3455" s="1" t="s">
        <v>424</v>
      </c>
      <c r="B3455" s="37" t="s">
        <v>422</v>
      </c>
      <c r="C3455" s="84">
        <f t="shared" si="10"/>
        <v>2021</v>
      </c>
      <c r="D3455" s="78">
        <v>44497</v>
      </c>
      <c r="AI3455" s="14"/>
      <c r="AJ3455" s="38">
        <v>117.62748440348022</v>
      </c>
      <c r="AK3455" s="4">
        <v>3.2758783969215237</v>
      </c>
      <c r="AL3455" s="39">
        <v>2.7975000000000003E-2</v>
      </c>
      <c r="AU3455" s="37"/>
    </row>
    <row r="3456" spans="1:123" x14ac:dyDescent="0.25">
      <c r="A3456" s="1" t="s">
        <v>424</v>
      </c>
      <c r="B3456" s="37" t="s">
        <v>422</v>
      </c>
      <c r="C3456" s="84">
        <f t="shared" si="10"/>
        <v>2021</v>
      </c>
      <c r="D3456" s="78">
        <v>44530</v>
      </c>
      <c r="AI3456" s="14"/>
      <c r="AJ3456" s="38">
        <v>615.6334999125603</v>
      </c>
      <c r="AK3456" s="4">
        <v>4.9524831330265808</v>
      </c>
      <c r="AL3456" s="39">
        <v>8.0749999999999988E-3</v>
      </c>
      <c r="AU3456" s="37"/>
    </row>
    <row r="3457" spans="1:47" x14ac:dyDescent="0.25">
      <c r="A3457" s="1" t="s">
        <v>424</v>
      </c>
      <c r="B3457" s="41" t="s">
        <v>423</v>
      </c>
      <c r="C3457" s="84">
        <f t="shared" si="10"/>
        <v>2021</v>
      </c>
      <c r="D3457" s="71">
        <v>44440</v>
      </c>
      <c r="AI3457" s="14"/>
      <c r="AJ3457" s="41">
        <v>0</v>
      </c>
      <c r="AK3457" s="61">
        <v>0</v>
      </c>
      <c r="AL3457" s="43"/>
      <c r="AU3457" s="42">
        <v>0</v>
      </c>
    </row>
    <row r="3458" spans="1:47" x14ac:dyDescent="0.25">
      <c r="A3458" s="1" t="s">
        <v>424</v>
      </c>
      <c r="B3458" s="41" t="s">
        <v>423</v>
      </c>
      <c r="C3458" s="84">
        <f t="shared" si="10"/>
        <v>2021</v>
      </c>
      <c r="D3458" s="71">
        <v>44453</v>
      </c>
      <c r="AI3458" s="14"/>
      <c r="AJ3458" s="41">
        <v>0</v>
      </c>
      <c r="AK3458" s="61">
        <v>0</v>
      </c>
      <c r="AL3458" s="43"/>
      <c r="AU3458" s="42">
        <v>0</v>
      </c>
    </row>
    <row r="3459" spans="1:47" x14ac:dyDescent="0.25">
      <c r="A3459" s="1" t="s">
        <v>424</v>
      </c>
      <c r="B3459" s="41" t="s">
        <v>423</v>
      </c>
      <c r="C3459" s="84">
        <f t="shared" si="10"/>
        <v>2021</v>
      </c>
      <c r="D3459" s="71">
        <v>44462</v>
      </c>
      <c r="AI3459" s="14"/>
      <c r="AJ3459" s="41">
        <v>0</v>
      </c>
      <c r="AK3459" s="61">
        <v>0</v>
      </c>
      <c r="AL3459" s="43"/>
      <c r="AU3459" s="42">
        <v>0</v>
      </c>
    </row>
    <row r="3460" spans="1:47" x14ac:dyDescent="0.25">
      <c r="A3460" s="1" t="s">
        <v>424</v>
      </c>
      <c r="B3460" s="41" t="s">
        <v>423</v>
      </c>
      <c r="C3460" s="84">
        <f t="shared" si="10"/>
        <v>2021</v>
      </c>
      <c r="D3460" s="71">
        <v>44473</v>
      </c>
      <c r="AI3460" s="14"/>
      <c r="AJ3460" s="41">
        <v>0</v>
      </c>
      <c r="AK3460" s="61">
        <v>0</v>
      </c>
      <c r="AL3460" s="43"/>
      <c r="AU3460" s="42">
        <v>0</v>
      </c>
    </row>
    <row r="3461" spans="1:47" x14ac:dyDescent="0.25">
      <c r="A3461" s="1" t="s">
        <v>424</v>
      </c>
      <c r="B3461" s="41" t="s">
        <v>423</v>
      </c>
      <c r="C3461" s="84">
        <f t="shared" si="10"/>
        <v>2021</v>
      </c>
      <c r="D3461" s="71">
        <v>44483</v>
      </c>
      <c r="AI3461" s="14"/>
      <c r="AJ3461" s="41">
        <v>0</v>
      </c>
      <c r="AK3461" s="61">
        <v>0</v>
      </c>
      <c r="AL3461" s="43"/>
      <c r="AU3461" s="42">
        <v>0</v>
      </c>
    </row>
    <row r="3462" spans="1:47" x14ac:dyDescent="0.25">
      <c r="A3462" s="1" t="s">
        <v>424</v>
      </c>
      <c r="B3462" s="41" t="s">
        <v>423</v>
      </c>
      <c r="C3462" s="84">
        <f t="shared" si="10"/>
        <v>2021</v>
      </c>
      <c r="D3462" s="71">
        <v>44497</v>
      </c>
      <c r="AI3462" s="14"/>
      <c r="AJ3462" s="41">
        <v>0</v>
      </c>
      <c r="AK3462" s="61">
        <v>0</v>
      </c>
      <c r="AL3462" s="43"/>
      <c r="AU3462" s="42">
        <v>0</v>
      </c>
    </row>
    <row r="3463" spans="1:47" x14ac:dyDescent="0.25">
      <c r="A3463" s="1" t="s">
        <v>424</v>
      </c>
      <c r="B3463" s="41" t="s">
        <v>423</v>
      </c>
      <c r="C3463" s="84">
        <f t="shared" si="10"/>
        <v>2021</v>
      </c>
      <c r="D3463" s="71">
        <v>44518</v>
      </c>
      <c r="AI3463" s="14"/>
      <c r="AJ3463" s="41">
        <v>0</v>
      </c>
      <c r="AK3463" s="61">
        <v>0</v>
      </c>
      <c r="AL3463" s="43"/>
      <c r="AU3463" s="42">
        <v>0</v>
      </c>
    </row>
    <row r="3464" spans="1:47" x14ac:dyDescent="0.25">
      <c r="A3464" s="1" t="s">
        <v>424</v>
      </c>
      <c r="B3464" s="37" t="s">
        <v>420</v>
      </c>
      <c r="C3464" s="84">
        <f t="shared" si="10"/>
        <v>2021</v>
      </c>
      <c r="D3464" s="3">
        <v>44440</v>
      </c>
      <c r="AI3464" s="14"/>
      <c r="AJ3464" s="38"/>
      <c r="AK3464" s="112"/>
      <c r="AL3464" s="39"/>
      <c r="AU3464" s="22">
        <v>0</v>
      </c>
    </row>
    <row r="3465" spans="1:47" x14ac:dyDescent="0.25">
      <c r="A3465" s="1" t="s">
        <v>424</v>
      </c>
      <c r="B3465" s="37" t="s">
        <v>420</v>
      </c>
      <c r="C3465" s="84">
        <f t="shared" si="10"/>
        <v>2021</v>
      </c>
      <c r="D3465" s="3">
        <v>44453</v>
      </c>
      <c r="AI3465" s="14"/>
      <c r="AJ3465" s="14"/>
      <c r="AL3465" s="15"/>
      <c r="AU3465" s="22">
        <v>0</v>
      </c>
    </row>
    <row r="3466" spans="1:47" x14ac:dyDescent="0.25">
      <c r="A3466" s="1" t="s">
        <v>424</v>
      </c>
      <c r="B3466" s="37" t="s">
        <v>420</v>
      </c>
      <c r="C3466" s="84">
        <f t="shared" si="10"/>
        <v>2021</v>
      </c>
      <c r="D3466" s="3">
        <v>44462</v>
      </c>
      <c r="AI3466" s="14"/>
      <c r="AJ3466" s="14"/>
      <c r="AL3466" s="15"/>
      <c r="AU3466" s="22">
        <v>0</v>
      </c>
    </row>
    <row r="3467" spans="1:47" x14ac:dyDescent="0.25">
      <c r="A3467" s="1" t="s">
        <v>424</v>
      </c>
      <c r="B3467" s="37" t="s">
        <v>420</v>
      </c>
      <c r="C3467" s="84">
        <f t="shared" si="10"/>
        <v>2021</v>
      </c>
      <c r="D3467" s="3">
        <v>44473</v>
      </c>
      <c r="AI3467" s="14"/>
      <c r="AJ3467" s="14"/>
      <c r="AL3467" s="15"/>
      <c r="AU3467" s="22">
        <v>1.2820512820512832E-2</v>
      </c>
    </row>
    <row r="3468" spans="1:47" x14ac:dyDescent="0.25">
      <c r="A3468" s="1" t="s">
        <v>424</v>
      </c>
      <c r="B3468" s="37" t="s">
        <v>420</v>
      </c>
      <c r="C3468" s="84">
        <f t="shared" si="10"/>
        <v>2021</v>
      </c>
      <c r="D3468" s="3">
        <v>44483</v>
      </c>
      <c r="AI3468" s="14"/>
      <c r="AJ3468" s="14"/>
      <c r="AL3468" s="15"/>
      <c r="AU3468" s="22">
        <v>0.19333333333333338</v>
      </c>
    </row>
    <row r="3469" spans="1:47" x14ac:dyDescent="0.25">
      <c r="A3469" s="1" t="s">
        <v>424</v>
      </c>
      <c r="B3469" s="37" t="s">
        <v>420</v>
      </c>
      <c r="C3469" s="84">
        <f t="shared" si="10"/>
        <v>2021</v>
      </c>
      <c r="D3469" s="3">
        <v>44497</v>
      </c>
      <c r="AI3469" s="14"/>
      <c r="AJ3469" s="14"/>
      <c r="AL3469" s="15"/>
      <c r="AU3469" s="22">
        <v>0.58305084745762703</v>
      </c>
    </row>
    <row r="3470" spans="1:47" x14ac:dyDescent="0.25">
      <c r="A3470" s="1" t="s">
        <v>424</v>
      </c>
      <c r="B3470" s="37" t="s">
        <v>420</v>
      </c>
      <c r="C3470" s="84">
        <f t="shared" si="10"/>
        <v>2021</v>
      </c>
      <c r="D3470" s="3">
        <v>44518</v>
      </c>
      <c r="AI3470" s="14"/>
      <c r="AJ3470" s="14"/>
      <c r="AL3470" s="15"/>
      <c r="AU3470" s="22">
        <v>0.72972972972972983</v>
      </c>
    </row>
    <row r="3471" spans="1:47" x14ac:dyDescent="0.25">
      <c r="A3471" s="1" t="s">
        <v>424</v>
      </c>
      <c r="B3471" s="37" t="s">
        <v>421</v>
      </c>
      <c r="C3471" s="84">
        <f t="shared" si="10"/>
        <v>2021</v>
      </c>
      <c r="D3471" s="78">
        <v>44440</v>
      </c>
      <c r="AI3471" s="14"/>
      <c r="AJ3471" s="14"/>
      <c r="AL3471" s="15"/>
      <c r="AU3471" s="22">
        <v>0</v>
      </c>
    </row>
    <row r="3472" spans="1:47" x14ac:dyDescent="0.25">
      <c r="A3472" s="1" t="s">
        <v>424</v>
      </c>
      <c r="B3472" s="37" t="s">
        <v>421</v>
      </c>
      <c r="C3472" s="84">
        <f t="shared" si="10"/>
        <v>2021</v>
      </c>
      <c r="D3472" s="78">
        <v>44453</v>
      </c>
      <c r="AI3472" s="14"/>
      <c r="AJ3472" s="14"/>
      <c r="AL3472" s="15"/>
      <c r="AU3472" s="22">
        <v>0</v>
      </c>
    </row>
    <row r="3473" spans="1:123" x14ac:dyDescent="0.25">
      <c r="A3473" s="1" t="s">
        <v>424</v>
      </c>
      <c r="B3473" s="37" t="s">
        <v>421</v>
      </c>
      <c r="C3473" s="84">
        <f t="shared" si="10"/>
        <v>2021</v>
      </c>
      <c r="D3473" s="78">
        <v>44462</v>
      </c>
      <c r="AI3473" s="14"/>
      <c r="AJ3473" s="14"/>
      <c r="AL3473" s="15"/>
      <c r="AU3473" s="22">
        <v>0</v>
      </c>
    </row>
    <row r="3474" spans="1:123" x14ac:dyDescent="0.25">
      <c r="A3474" s="1" t="s">
        <v>424</v>
      </c>
      <c r="B3474" s="37" t="s">
        <v>421</v>
      </c>
      <c r="C3474" s="84">
        <f t="shared" si="10"/>
        <v>2021</v>
      </c>
      <c r="D3474" s="78">
        <v>44473</v>
      </c>
      <c r="AI3474" s="14"/>
      <c r="AJ3474" s="14"/>
      <c r="AL3474" s="15"/>
      <c r="AU3474" s="22">
        <v>4.1666666666666671E-2</v>
      </c>
    </row>
    <row r="3475" spans="1:123" x14ac:dyDescent="0.25">
      <c r="A3475" s="1" t="s">
        <v>424</v>
      </c>
      <c r="B3475" s="37" t="s">
        <v>421</v>
      </c>
      <c r="C3475" s="84">
        <f t="shared" si="10"/>
        <v>2021</v>
      </c>
      <c r="D3475" s="78">
        <v>44483</v>
      </c>
      <c r="AI3475" s="14"/>
      <c r="AJ3475" s="14"/>
      <c r="AL3475" s="15"/>
      <c r="AU3475" s="22">
        <v>0.26333333333333336</v>
      </c>
    </row>
    <row r="3476" spans="1:123" x14ac:dyDescent="0.25">
      <c r="A3476" s="1" t="s">
        <v>424</v>
      </c>
      <c r="B3476" s="37" t="s">
        <v>421</v>
      </c>
      <c r="C3476" s="84">
        <f t="shared" si="10"/>
        <v>2021</v>
      </c>
      <c r="D3476" s="78">
        <v>44497</v>
      </c>
      <c r="AI3476" s="14"/>
      <c r="AJ3476" s="14"/>
      <c r="AL3476" s="15"/>
      <c r="AU3476" s="22">
        <v>0.57966101694915251</v>
      </c>
    </row>
    <row r="3477" spans="1:123" x14ac:dyDescent="0.25">
      <c r="A3477" s="1" t="s">
        <v>424</v>
      </c>
      <c r="B3477" s="37" t="s">
        <v>421</v>
      </c>
      <c r="C3477" s="84">
        <f t="shared" si="10"/>
        <v>2021</v>
      </c>
      <c r="D3477" s="78">
        <v>44518</v>
      </c>
      <c r="AI3477" s="14"/>
      <c r="AJ3477" s="14"/>
      <c r="AL3477" s="15"/>
      <c r="AU3477" s="22">
        <v>0.71959459459459474</v>
      </c>
    </row>
    <row r="3478" spans="1:123" x14ac:dyDescent="0.25">
      <c r="A3478" s="1" t="s">
        <v>424</v>
      </c>
      <c r="B3478" s="37" t="s">
        <v>422</v>
      </c>
      <c r="C3478" s="84">
        <f t="shared" si="10"/>
        <v>2021</v>
      </c>
      <c r="D3478" s="3">
        <v>44440</v>
      </c>
      <c r="AI3478" s="14"/>
      <c r="AJ3478" s="14"/>
      <c r="AL3478" s="15"/>
      <c r="AU3478" s="22">
        <v>0</v>
      </c>
    </row>
    <row r="3479" spans="1:123" x14ac:dyDescent="0.25">
      <c r="A3479" s="1" t="s">
        <v>424</v>
      </c>
      <c r="B3479" s="37" t="s">
        <v>422</v>
      </c>
      <c r="C3479" s="84">
        <f t="shared" si="10"/>
        <v>2021</v>
      </c>
      <c r="D3479" s="3">
        <v>44453</v>
      </c>
      <c r="AI3479" s="14"/>
      <c r="AJ3479" s="14"/>
      <c r="AL3479" s="15"/>
      <c r="AU3479" s="22">
        <v>0</v>
      </c>
    </row>
    <row r="3480" spans="1:123" x14ac:dyDescent="0.25">
      <c r="A3480" s="1" t="s">
        <v>424</v>
      </c>
      <c r="B3480" s="37" t="s">
        <v>422</v>
      </c>
      <c r="C3480" s="84">
        <f t="shared" si="10"/>
        <v>2021</v>
      </c>
      <c r="D3480" s="3">
        <v>44462</v>
      </c>
      <c r="AI3480" s="14"/>
      <c r="AJ3480" s="14"/>
      <c r="AL3480" s="15"/>
      <c r="AU3480" s="22">
        <v>0</v>
      </c>
    </row>
    <row r="3481" spans="1:123" x14ac:dyDescent="0.25">
      <c r="A3481" s="1" t="s">
        <v>424</v>
      </c>
      <c r="B3481" s="37" t="s">
        <v>422</v>
      </c>
      <c r="C3481" s="84">
        <f t="shared" si="10"/>
        <v>2021</v>
      </c>
      <c r="D3481" s="3">
        <v>44473</v>
      </c>
      <c r="AI3481" s="14"/>
      <c r="AJ3481" s="14"/>
      <c r="AL3481" s="15"/>
      <c r="AU3481" s="22">
        <v>7.0512820512820512E-2</v>
      </c>
    </row>
    <row r="3482" spans="1:123" x14ac:dyDescent="0.25">
      <c r="A3482" s="1" t="s">
        <v>424</v>
      </c>
      <c r="B3482" s="37" t="s">
        <v>422</v>
      </c>
      <c r="C3482" s="84">
        <f t="shared" si="10"/>
        <v>2021</v>
      </c>
      <c r="D3482" s="3">
        <v>44483</v>
      </c>
      <c r="AI3482" s="14"/>
      <c r="AJ3482" s="14"/>
      <c r="AL3482" s="15"/>
      <c r="AU3482" s="22">
        <v>0.37</v>
      </c>
    </row>
    <row r="3483" spans="1:123" x14ac:dyDescent="0.25">
      <c r="A3483" s="1" t="s">
        <v>424</v>
      </c>
      <c r="B3483" s="37" t="s">
        <v>422</v>
      </c>
      <c r="C3483" s="84">
        <f t="shared" si="10"/>
        <v>2021</v>
      </c>
      <c r="D3483" s="3">
        <v>44497</v>
      </c>
      <c r="AI3483" s="14"/>
      <c r="AJ3483" s="14"/>
      <c r="AL3483" s="15"/>
      <c r="AU3483" s="22">
        <v>0.65423728813559312</v>
      </c>
    </row>
    <row r="3484" spans="1:123" x14ac:dyDescent="0.25">
      <c r="A3484" s="1" t="s">
        <v>424</v>
      </c>
      <c r="B3484" s="37" t="s">
        <v>422</v>
      </c>
      <c r="C3484" s="84">
        <f t="shared" si="10"/>
        <v>2021</v>
      </c>
      <c r="D3484" s="3">
        <v>44518</v>
      </c>
      <c r="AI3484" s="14"/>
      <c r="AJ3484" s="14"/>
      <c r="AL3484" s="15"/>
      <c r="AU3484" s="22">
        <v>0.72972972972972983</v>
      </c>
    </row>
    <row r="3485" spans="1:123" s="100" customFormat="1" x14ac:dyDescent="0.25">
      <c r="A3485" s="100" t="s">
        <v>424</v>
      </c>
      <c r="B3485" s="99" t="s">
        <v>423</v>
      </c>
      <c r="C3485" s="101">
        <f t="shared" si="10"/>
        <v>2021</v>
      </c>
      <c r="D3485" s="102">
        <v>44396</v>
      </c>
      <c r="AI3485" s="103"/>
      <c r="AJ3485" s="99">
        <v>0</v>
      </c>
      <c r="AK3485" s="100">
        <v>0</v>
      </c>
      <c r="AL3485" s="104"/>
      <c r="AU3485" s="99">
        <v>0</v>
      </c>
      <c r="DK3485" s="108">
        <v>39.549031719351298</v>
      </c>
      <c r="DL3485" s="108">
        <v>10.734732854783385</v>
      </c>
      <c r="DM3485" s="105"/>
      <c r="DN3485" s="108">
        <v>6.8698645718899751</v>
      </c>
      <c r="DO3485" s="105"/>
      <c r="DP3485" s="105"/>
      <c r="DQ3485" s="105">
        <f t="shared" ref="DQ3485:DQ3496" si="11">DK3485+DL3485</f>
        <v>50.283764574134679</v>
      </c>
      <c r="DR3485" s="105"/>
      <c r="DS3485" s="105">
        <f t="shared" ref="DS3485:DS3496" si="12">DK3485+DL3485+DN3485</f>
        <v>57.153629146024656</v>
      </c>
    </row>
    <row r="3486" spans="1:123" s="49" customFormat="1" x14ac:dyDescent="0.25">
      <c r="A3486" s="49" t="s">
        <v>424</v>
      </c>
      <c r="B3486" s="18" t="s">
        <v>423</v>
      </c>
      <c r="C3486" s="89">
        <f t="shared" si="10"/>
        <v>2021</v>
      </c>
      <c r="D3486" s="75">
        <v>44497</v>
      </c>
      <c r="AI3486" s="19"/>
      <c r="AJ3486" s="18">
        <v>0</v>
      </c>
      <c r="AK3486" s="49">
        <v>0</v>
      </c>
      <c r="AL3486" s="21"/>
      <c r="AU3486" s="18">
        <v>0</v>
      </c>
      <c r="DK3486" s="50">
        <v>34.637257209842346</v>
      </c>
      <c r="DL3486" s="50">
        <v>20.532657941694026</v>
      </c>
      <c r="DM3486" s="50"/>
      <c r="DN3486" s="50">
        <v>22.49616009953635</v>
      </c>
      <c r="DO3486" s="50"/>
      <c r="DP3486" s="50"/>
      <c r="DQ3486" s="50">
        <f t="shared" si="11"/>
        <v>55.169915151536372</v>
      </c>
      <c r="DR3486" s="50"/>
      <c r="DS3486" s="50">
        <f t="shared" si="12"/>
        <v>77.666075251072726</v>
      </c>
    </row>
    <row r="3487" spans="1:123" s="79" customFormat="1" x14ac:dyDescent="0.25">
      <c r="A3487" s="79" t="s">
        <v>424</v>
      </c>
      <c r="B3487" s="24" t="s">
        <v>423</v>
      </c>
      <c r="C3487" s="106">
        <f t="shared" si="10"/>
        <v>2021</v>
      </c>
      <c r="D3487" s="76">
        <v>44530</v>
      </c>
      <c r="AI3487" s="25"/>
      <c r="AJ3487" s="24">
        <v>0</v>
      </c>
      <c r="AK3487" s="79">
        <v>0</v>
      </c>
      <c r="AL3487" s="26"/>
      <c r="AU3487" s="24">
        <v>0</v>
      </c>
      <c r="DK3487" s="65">
        <v>20.441858096869201</v>
      </c>
      <c r="DL3487" s="65">
        <v>14.080899684777307</v>
      </c>
      <c r="DM3487" s="65"/>
      <c r="DN3487" s="65">
        <v>17.922255995663413</v>
      </c>
      <c r="DO3487" s="65"/>
      <c r="DP3487" s="65"/>
      <c r="DQ3487" s="65">
        <f t="shared" si="11"/>
        <v>34.522757781646504</v>
      </c>
      <c r="DR3487" s="65"/>
      <c r="DS3487" s="65">
        <f t="shared" si="12"/>
        <v>52.445013777309917</v>
      </c>
    </row>
    <row r="3488" spans="1:123" s="100" customFormat="1" x14ac:dyDescent="0.25">
      <c r="A3488" s="100" t="s">
        <v>424</v>
      </c>
      <c r="B3488" s="99" t="s">
        <v>420</v>
      </c>
      <c r="C3488" s="101">
        <f t="shared" si="10"/>
        <v>2021</v>
      </c>
      <c r="D3488" s="102">
        <v>44396</v>
      </c>
      <c r="AI3488" s="103"/>
      <c r="AJ3488" s="103"/>
      <c r="AK3488" s="105"/>
      <c r="AL3488" s="104"/>
      <c r="AU3488" s="99"/>
      <c r="DK3488" s="108">
        <v>39.549031719351319</v>
      </c>
      <c r="DL3488" s="108">
        <v>10.734732854783385</v>
      </c>
      <c r="DM3488" s="105"/>
      <c r="DN3488" s="108">
        <v>6.8698645718899751</v>
      </c>
      <c r="DO3488" s="105"/>
      <c r="DP3488" s="105"/>
      <c r="DQ3488" s="105">
        <f t="shared" si="11"/>
        <v>50.283764574134707</v>
      </c>
      <c r="DR3488" s="105"/>
      <c r="DS3488" s="105">
        <f t="shared" si="12"/>
        <v>57.153629146024684</v>
      </c>
    </row>
    <row r="3489" spans="1:123" s="49" customFormat="1" x14ac:dyDescent="0.25">
      <c r="A3489" s="49" t="s">
        <v>424</v>
      </c>
      <c r="B3489" s="18" t="s">
        <v>420</v>
      </c>
      <c r="C3489" s="89">
        <f t="shared" si="10"/>
        <v>2021</v>
      </c>
      <c r="D3489" s="75">
        <v>44497</v>
      </c>
      <c r="AI3489" s="19"/>
      <c r="AJ3489" s="19"/>
      <c r="AK3489" s="50"/>
      <c r="AL3489" s="21"/>
      <c r="AU3489" s="18"/>
      <c r="DK3489" s="50">
        <v>15.660386590012793</v>
      </c>
      <c r="DL3489" s="50">
        <v>10.781632594814836</v>
      </c>
      <c r="DM3489" s="50"/>
      <c r="DN3489" s="50">
        <v>17.080658107346771</v>
      </c>
      <c r="DO3489" s="50"/>
      <c r="DP3489" s="50"/>
      <c r="DQ3489" s="50">
        <f t="shared" si="11"/>
        <v>26.442019184827629</v>
      </c>
      <c r="DR3489" s="50"/>
      <c r="DS3489" s="50">
        <f t="shared" si="12"/>
        <v>43.5226772921744</v>
      </c>
    </row>
    <row r="3490" spans="1:123" s="79" customFormat="1" x14ac:dyDescent="0.25">
      <c r="A3490" s="79" t="s">
        <v>424</v>
      </c>
      <c r="B3490" s="24" t="s">
        <v>420</v>
      </c>
      <c r="C3490" s="106">
        <f t="shared" si="10"/>
        <v>2021</v>
      </c>
      <c r="D3490" s="76">
        <v>44530</v>
      </c>
      <c r="AI3490" s="25"/>
      <c r="AJ3490" s="25"/>
      <c r="AK3490" s="65"/>
      <c r="AL3490" s="26"/>
      <c r="AU3490" s="24"/>
      <c r="DK3490" s="65">
        <v>6.3522827906075277</v>
      </c>
      <c r="DL3490" s="65">
        <v>3.6856784821046307</v>
      </c>
      <c r="DM3490" s="65"/>
      <c r="DN3490" s="65">
        <v>3.8940807687615191</v>
      </c>
      <c r="DO3490" s="65"/>
      <c r="DP3490" s="65"/>
      <c r="DQ3490" s="65">
        <f t="shared" si="11"/>
        <v>10.037961272712158</v>
      </c>
      <c r="DR3490" s="65"/>
      <c r="DS3490" s="65">
        <f t="shared" si="12"/>
        <v>13.932042041473677</v>
      </c>
    </row>
    <row r="3491" spans="1:123" s="100" customFormat="1" x14ac:dyDescent="0.25">
      <c r="A3491" s="100" t="s">
        <v>424</v>
      </c>
      <c r="B3491" s="99" t="s">
        <v>421</v>
      </c>
      <c r="C3491" s="101">
        <f t="shared" si="10"/>
        <v>2021</v>
      </c>
      <c r="D3491" s="102">
        <v>44396</v>
      </c>
      <c r="AI3491" s="103"/>
      <c r="AJ3491" s="103"/>
      <c r="AK3491" s="105"/>
      <c r="AL3491" s="104"/>
      <c r="AU3491" s="99"/>
      <c r="DK3491" s="108">
        <v>39.549031719351319</v>
      </c>
      <c r="DL3491" s="108">
        <v>10.734732854783385</v>
      </c>
      <c r="DM3491" s="105"/>
      <c r="DN3491" s="108">
        <v>6.8698645718899751</v>
      </c>
      <c r="DO3491" s="105"/>
      <c r="DP3491" s="105"/>
      <c r="DQ3491" s="105">
        <f t="shared" si="11"/>
        <v>50.283764574134707</v>
      </c>
      <c r="DR3491" s="105"/>
      <c r="DS3491" s="105">
        <f t="shared" si="12"/>
        <v>57.153629146024684</v>
      </c>
    </row>
    <row r="3492" spans="1:123" s="49" customFormat="1" x14ac:dyDescent="0.25">
      <c r="A3492" s="49" t="s">
        <v>424</v>
      </c>
      <c r="B3492" s="18" t="s">
        <v>421</v>
      </c>
      <c r="C3492" s="89">
        <f t="shared" si="10"/>
        <v>2021</v>
      </c>
      <c r="D3492" s="75">
        <v>44497</v>
      </c>
      <c r="AI3492" s="19"/>
      <c r="AJ3492" s="19"/>
      <c r="AK3492" s="50"/>
      <c r="AL3492" s="21"/>
      <c r="AU3492" s="18"/>
      <c r="DK3492" s="50">
        <v>20.17767011684122</v>
      </c>
      <c r="DL3492" s="50">
        <v>9.0443535948825602</v>
      </c>
      <c r="DM3492" s="50"/>
      <c r="DN3492" s="50">
        <v>15.59008483187033</v>
      </c>
      <c r="DO3492" s="50"/>
      <c r="DP3492" s="50"/>
      <c r="DQ3492" s="50">
        <f t="shared" si="11"/>
        <v>29.222023711723779</v>
      </c>
      <c r="DR3492" s="50"/>
      <c r="DS3492" s="50">
        <f t="shared" si="12"/>
        <v>44.812108543594107</v>
      </c>
    </row>
    <row r="3493" spans="1:123" s="79" customFormat="1" x14ac:dyDescent="0.25">
      <c r="A3493" s="79" t="s">
        <v>424</v>
      </c>
      <c r="B3493" s="24" t="s">
        <v>421</v>
      </c>
      <c r="C3493" s="106">
        <f t="shared" si="10"/>
        <v>2021</v>
      </c>
      <c r="D3493" s="76">
        <v>44530</v>
      </c>
      <c r="AI3493" s="25"/>
      <c r="AJ3493" s="25"/>
      <c r="AK3493" s="65"/>
      <c r="AL3493" s="26"/>
      <c r="AU3493" s="24"/>
      <c r="DK3493" s="65">
        <v>5.8827737447168102</v>
      </c>
      <c r="DL3493" s="65">
        <v>3.1289073266828078</v>
      </c>
      <c r="DM3493" s="65"/>
      <c r="DN3493" s="65">
        <v>2.2156900727797817</v>
      </c>
      <c r="DO3493" s="65"/>
      <c r="DP3493" s="65"/>
      <c r="DQ3493" s="65">
        <f t="shared" si="11"/>
        <v>9.011681071399618</v>
      </c>
      <c r="DR3493" s="65"/>
      <c r="DS3493" s="65">
        <f t="shared" si="12"/>
        <v>11.227371144179401</v>
      </c>
    </row>
    <row r="3494" spans="1:123" s="100" customFormat="1" x14ac:dyDescent="0.25">
      <c r="A3494" s="100" t="s">
        <v>424</v>
      </c>
      <c r="B3494" s="99" t="s">
        <v>422</v>
      </c>
      <c r="C3494" s="101">
        <f t="shared" si="10"/>
        <v>2021</v>
      </c>
      <c r="D3494" s="102">
        <v>44396</v>
      </c>
      <c r="AI3494" s="103"/>
      <c r="AJ3494" s="103"/>
      <c r="AK3494" s="105"/>
      <c r="AL3494" s="104"/>
      <c r="AU3494" s="99"/>
      <c r="DK3494" s="108">
        <v>39.549031719351319</v>
      </c>
      <c r="DL3494" s="108">
        <v>10.734732854783385</v>
      </c>
      <c r="DM3494" s="105"/>
      <c r="DN3494" s="108">
        <v>6.8698645718899751</v>
      </c>
      <c r="DO3494" s="105"/>
      <c r="DP3494" s="105"/>
      <c r="DQ3494" s="105">
        <f t="shared" si="11"/>
        <v>50.283764574134707</v>
      </c>
      <c r="DR3494" s="105"/>
      <c r="DS3494" s="105">
        <f t="shared" si="12"/>
        <v>57.153629146024684</v>
      </c>
    </row>
    <row r="3495" spans="1:123" s="49" customFormat="1" x14ac:dyDescent="0.25">
      <c r="A3495" s="49" t="s">
        <v>424</v>
      </c>
      <c r="B3495" s="18" t="s">
        <v>422</v>
      </c>
      <c r="C3495" s="89">
        <f t="shared" si="10"/>
        <v>2021</v>
      </c>
      <c r="D3495" s="75">
        <v>44497</v>
      </c>
      <c r="AI3495" s="19"/>
      <c r="AJ3495" s="19"/>
      <c r="AK3495" s="50"/>
      <c r="AL3495" s="21"/>
      <c r="AU3495" s="18"/>
      <c r="DK3495" s="50">
        <v>13.433286390507284</v>
      </c>
      <c r="DL3495" s="50">
        <v>8.0290054099243395</v>
      </c>
      <c r="DM3495" s="50"/>
      <c r="DN3495" s="50">
        <v>12.383502001058883</v>
      </c>
      <c r="DO3495" s="50"/>
      <c r="DP3495" s="50"/>
      <c r="DQ3495" s="50">
        <f t="shared" si="11"/>
        <v>21.462291800431622</v>
      </c>
      <c r="DR3495" s="50"/>
      <c r="DS3495" s="50">
        <f t="shared" si="12"/>
        <v>33.845793801490501</v>
      </c>
    </row>
    <row r="3496" spans="1:123" s="79" customFormat="1" x14ac:dyDescent="0.25">
      <c r="A3496" s="79" t="s">
        <v>424</v>
      </c>
      <c r="B3496" s="24" t="s">
        <v>422</v>
      </c>
      <c r="C3496" s="106">
        <f t="shared" si="10"/>
        <v>2021</v>
      </c>
      <c r="D3496" s="76">
        <v>44530</v>
      </c>
      <c r="AI3496" s="25"/>
      <c r="AJ3496" s="25"/>
      <c r="AK3496" s="65"/>
      <c r="AL3496" s="26"/>
      <c r="AU3496" s="24"/>
      <c r="DK3496" s="65">
        <v>7.1203091996304702</v>
      </c>
      <c r="DL3496" s="65">
        <v>4.3839616960473009</v>
      </c>
      <c r="DM3496" s="65"/>
      <c r="DN3496" s="65">
        <v>4.5049121740043558</v>
      </c>
      <c r="DO3496" s="65"/>
      <c r="DP3496" s="65"/>
      <c r="DQ3496" s="65">
        <f t="shared" si="11"/>
        <v>11.50427089567777</v>
      </c>
      <c r="DR3496" s="65"/>
      <c r="DS3496" s="65">
        <f t="shared" si="12"/>
        <v>16.009183069682127</v>
      </c>
    </row>
    <row r="3497" spans="1:123" x14ac:dyDescent="0.25">
      <c r="A3497" s="1" t="s">
        <v>431</v>
      </c>
      <c r="B3497" s="1" t="s">
        <v>433</v>
      </c>
      <c r="C3497" s="84">
        <v>2017</v>
      </c>
      <c r="D3497" s="3">
        <v>42992</v>
      </c>
      <c r="AI3497" s="14"/>
      <c r="AJ3497" s="1">
        <v>66.924999999999997</v>
      </c>
      <c r="AK3497" s="1">
        <v>3.4854234500000003</v>
      </c>
      <c r="AL3497">
        <v>5.2194999999999998E-2</v>
      </c>
    </row>
    <row r="3498" spans="1:123" x14ac:dyDescent="0.25">
      <c r="A3498" s="1" t="s">
        <v>431</v>
      </c>
      <c r="B3498" s="1" t="s">
        <v>433</v>
      </c>
      <c r="C3498" s="84">
        <v>2017</v>
      </c>
      <c r="D3498" s="3">
        <v>43019</v>
      </c>
      <c r="AI3498" s="14"/>
      <c r="AJ3498" s="1">
        <v>433.52110426395905</v>
      </c>
      <c r="AK3498" s="4">
        <v>20.78995846132019</v>
      </c>
      <c r="AL3498">
        <v>4.8305000000000008E-2</v>
      </c>
    </row>
    <row r="3499" spans="1:123" x14ac:dyDescent="0.25">
      <c r="A3499" s="1" t="s">
        <v>431</v>
      </c>
      <c r="B3499" s="1" t="s">
        <v>433</v>
      </c>
      <c r="C3499" s="84">
        <v>2017</v>
      </c>
      <c r="D3499" s="3">
        <v>43038</v>
      </c>
      <c r="AI3499" s="14"/>
      <c r="AJ3499" s="1">
        <v>1059.7298844036004</v>
      </c>
      <c r="AK3499" s="4">
        <v>27.005229574247107</v>
      </c>
      <c r="AL3499">
        <v>2.538E-2</v>
      </c>
    </row>
    <row r="3500" spans="1:123" x14ac:dyDescent="0.25">
      <c r="A3500" s="1" t="s">
        <v>431</v>
      </c>
      <c r="B3500" s="1" t="s">
        <v>433</v>
      </c>
      <c r="C3500" s="84">
        <v>2017</v>
      </c>
      <c r="D3500" s="3">
        <v>43091</v>
      </c>
      <c r="AI3500" s="14"/>
      <c r="AJ3500" s="1">
        <v>2083.746935291364</v>
      </c>
      <c r="AK3500" s="4">
        <v>31.805834647898497</v>
      </c>
      <c r="AL3500">
        <v>1.5224999999999999E-2</v>
      </c>
    </row>
    <row r="3501" spans="1:123" s="49" customFormat="1" x14ac:dyDescent="0.25">
      <c r="A3501" s="49" t="s">
        <v>431</v>
      </c>
      <c r="B3501" s="49" t="s">
        <v>432</v>
      </c>
      <c r="C3501" s="89">
        <v>2017</v>
      </c>
      <c r="D3501" s="75">
        <v>42992</v>
      </c>
      <c r="AI3501" s="19"/>
      <c r="AJ3501" s="49">
        <v>0</v>
      </c>
    </row>
    <row r="3502" spans="1:123" s="49" customFormat="1" x14ac:dyDescent="0.25">
      <c r="A3502" s="49" t="s">
        <v>431</v>
      </c>
      <c r="B3502" s="49" t="s">
        <v>432</v>
      </c>
      <c r="C3502" s="89">
        <v>2017</v>
      </c>
      <c r="D3502" s="75">
        <v>43019</v>
      </c>
      <c r="AI3502" s="19"/>
      <c r="AJ3502" s="49">
        <v>0</v>
      </c>
      <c r="AK3502" s="49">
        <v>0</v>
      </c>
      <c r="AL3502" s="49">
        <v>0</v>
      </c>
    </row>
    <row r="3503" spans="1:123" s="49" customFormat="1" x14ac:dyDescent="0.25">
      <c r="A3503" s="49" t="s">
        <v>431</v>
      </c>
      <c r="B3503" s="49" t="s">
        <v>432</v>
      </c>
      <c r="C3503" s="89">
        <v>2017</v>
      </c>
      <c r="D3503" s="75">
        <v>43038</v>
      </c>
      <c r="AI3503" s="19"/>
      <c r="AJ3503" s="49">
        <v>0</v>
      </c>
      <c r="AK3503" s="49">
        <v>0</v>
      </c>
      <c r="AL3503" s="49">
        <v>0</v>
      </c>
    </row>
    <row r="3504" spans="1:123" s="49" customFormat="1" x14ac:dyDescent="0.25">
      <c r="A3504" s="49" t="s">
        <v>431</v>
      </c>
      <c r="B3504" s="49" t="s">
        <v>432</v>
      </c>
      <c r="C3504" s="89">
        <v>2017</v>
      </c>
      <c r="D3504" s="75">
        <v>43091</v>
      </c>
      <c r="AI3504" s="19"/>
      <c r="AJ3504" s="49">
        <v>0</v>
      </c>
      <c r="AK3504" s="49">
        <v>0</v>
      </c>
      <c r="AL3504" s="49">
        <v>0</v>
      </c>
    </row>
    <row r="3505" spans="1:132" s="61" customFormat="1" x14ac:dyDescent="0.25">
      <c r="A3505" s="61" t="s">
        <v>431</v>
      </c>
      <c r="B3505" s="61" t="s">
        <v>433</v>
      </c>
      <c r="C3505" s="91">
        <v>2017</v>
      </c>
      <c r="D3505" s="71">
        <v>42989</v>
      </c>
      <c r="AI3505" s="93"/>
      <c r="AK3505" s="70"/>
      <c r="AL3505" s="41"/>
      <c r="DK3505" s="15">
        <v>172.95000000000002</v>
      </c>
      <c r="DL3505" s="94">
        <v>87.136500000000012</v>
      </c>
      <c r="DM3505" s="94"/>
      <c r="DN3505" s="15">
        <v>65.592000000000013</v>
      </c>
      <c r="DO3505" s="94">
        <v>73.872</v>
      </c>
      <c r="DP3505" s="15">
        <v>54.81</v>
      </c>
      <c r="DQ3505" s="4">
        <f>DK3505+DL3505</f>
        <v>260.0865</v>
      </c>
      <c r="DR3505" s="4"/>
      <c r="DS3505" s="4">
        <f>DK3505+DL3505+DN3505</f>
        <v>325.67849999999999</v>
      </c>
      <c r="DT3505" s="95">
        <f>DK3505+DL3505+DN3505+DO3505</f>
        <v>399.5505</v>
      </c>
      <c r="DU3505" s="95">
        <f>DK3505+DL3505+DN3505+DO3505+DP3505</f>
        <v>454.3605</v>
      </c>
    </row>
    <row r="3506" spans="1:132" s="61" customFormat="1" x14ac:dyDescent="0.25">
      <c r="A3506" s="61" t="s">
        <v>431</v>
      </c>
      <c r="B3506" s="61" t="s">
        <v>433</v>
      </c>
      <c r="C3506" s="91">
        <v>2017</v>
      </c>
      <c r="D3506" s="71">
        <v>43019</v>
      </c>
      <c r="AI3506" s="93"/>
      <c r="AK3506" s="70"/>
      <c r="AL3506" s="41"/>
      <c r="DK3506" s="15">
        <v>51.172500000000014</v>
      </c>
      <c r="DL3506" s="94">
        <v>44.925375000000003</v>
      </c>
      <c r="DM3506" s="94"/>
      <c r="DN3506" s="15">
        <v>54.963000000000001</v>
      </c>
      <c r="DO3506" s="94">
        <v>65.790750000000003</v>
      </c>
      <c r="DP3506" s="15">
        <v>60.898499999999999</v>
      </c>
      <c r="DQ3506" s="4">
        <f t="shared" ref="DQ3506:DQ3512" si="13">DK3506+DL3506</f>
        <v>96.097875000000016</v>
      </c>
      <c r="DR3506" s="4"/>
      <c r="DS3506" s="4">
        <f t="shared" ref="DS3506:DS3512" si="14">DK3506+DL3506+DN3506</f>
        <v>151.06087500000001</v>
      </c>
      <c r="DT3506" s="95">
        <f t="shared" ref="DT3506:DT3512" si="15">DK3506+DL3506+DN3506+DO3506</f>
        <v>216.85162500000001</v>
      </c>
      <c r="DU3506" s="95">
        <f t="shared" ref="DU3506:DU3512" si="16">DK3506+DL3506+DN3506+DO3506+DP3506</f>
        <v>277.75012500000003</v>
      </c>
    </row>
    <row r="3507" spans="1:132" s="61" customFormat="1" x14ac:dyDescent="0.25">
      <c r="A3507" s="61" t="s">
        <v>431</v>
      </c>
      <c r="B3507" s="61" t="s">
        <v>433</v>
      </c>
      <c r="C3507" s="91">
        <v>2017</v>
      </c>
      <c r="D3507" s="71">
        <v>43038</v>
      </c>
      <c r="AI3507" s="93"/>
      <c r="AK3507" s="70"/>
      <c r="AL3507" s="41"/>
      <c r="DK3507" s="15">
        <v>13.447499999999998</v>
      </c>
      <c r="DL3507" s="94">
        <v>12.672000000000002</v>
      </c>
      <c r="DM3507" s="94"/>
      <c r="DN3507" s="15">
        <v>35.360999999999997</v>
      </c>
      <c r="DO3507" s="94">
        <v>59.843250000000005</v>
      </c>
      <c r="DP3507" s="15">
        <v>61.011000000000003</v>
      </c>
      <c r="DQ3507" s="4">
        <f t="shared" si="13"/>
        <v>26.119500000000002</v>
      </c>
      <c r="DR3507" s="4"/>
      <c r="DS3507" s="4">
        <f t="shared" si="14"/>
        <v>61.480499999999999</v>
      </c>
      <c r="DT3507" s="95">
        <f t="shared" si="15"/>
        <v>121.32375</v>
      </c>
      <c r="DU3507" s="95">
        <f t="shared" si="16"/>
        <v>182.33475000000001</v>
      </c>
    </row>
    <row r="3508" spans="1:132" s="61" customFormat="1" x14ac:dyDescent="0.25">
      <c r="A3508" s="61" t="s">
        <v>431</v>
      </c>
      <c r="B3508" s="61" t="s">
        <v>433</v>
      </c>
      <c r="C3508" s="91">
        <v>2017</v>
      </c>
      <c r="D3508" s="71">
        <v>43119</v>
      </c>
      <c r="AI3508" s="93"/>
      <c r="AK3508" s="70"/>
      <c r="AL3508" s="41"/>
      <c r="DK3508" s="15">
        <v>14.591249999999999</v>
      </c>
      <c r="DL3508" s="94">
        <v>22.196625000000004</v>
      </c>
      <c r="DM3508" s="94"/>
      <c r="DN3508" s="15">
        <v>58.860000000000007</v>
      </c>
      <c r="DO3508" s="94">
        <v>83.565750000000008</v>
      </c>
      <c r="DP3508" s="15">
        <v>40.666499999999999</v>
      </c>
      <c r="DQ3508" s="4">
        <f t="shared" si="13"/>
        <v>36.787875</v>
      </c>
      <c r="DR3508" s="4"/>
      <c r="DS3508" s="4">
        <f t="shared" si="14"/>
        <v>95.647874999999999</v>
      </c>
      <c r="DT3508" s="95">
        <f t="shared" si="15"/>
        <v>179.21362500000001</v>
      </c>
      <c r="DU3508" s="95">
        <f t="shared" si="16"/>
        <v>219.88012500000002</v>
      </c>
    </row>
    <row r="3509" spans="1:132" x14ac:dyDescent="0.25">
      <c r="A3509" s="49" t="s">
        <v>431</v>
      </c>
      <c r="B3509" s="49" t="s">
        <v>432</v>
      </c>
      <c r="C3509" s="89">
        <v>2017</v>
      </c>
      <c r="D3509" s="75">
        <v>42989</v>
      </c>
      <c r="AI3509" s="14"/>
      <c r="AL3509"/>
      <c r="DK3509" s="15">
        <v>243.22500000000002</v>
      </c>
      <c r="DL3509" s="94">
        <v>90.890250000000023</v>
      </c>
      <c r="DM3509" s="94"/>
      <c r="DN3509" s="15">
        <v>101.565</v>
      </c>
      <c r="DO3509" s="94">
        <v>88.734750000000005</v>
      </c>
      <c r="DP3509" s="15">
        <v>79.807500000000005</v>
      </c>
      <c r="DQ3509" s="4">
        <f t="shared" si="13"/>
        <v>334.11525000000006</v>
      </c>
      <c r="DR3509" s="4"/>
      <c r="DS3509" s="4">
        <f t="shared" si="14"/>
        <v>435.68025000000006</v>
      </c>
      <c r="DT3509" s="95">
        <f t="shared" si="15"/>
        <v>524.41500000000008</v>
      </c>
      <c r="DU3509" s="95">
        <f t="shared" si="16"/>
        <v>604.22250000000008</v>
      </c>
    </row>
    <row r="3510" spans="1:132" x14ac:dyDescent="0.25">
      <c r="A3510" s="49" t="s">
        <v>431</v>
      </c>
      <c r="B3510" s="49" t="s">
        <v>432</v>
      </c>
      <c r="C3510" s="89">
        <v>2017</v>
      </c>
      <c r="D3510" s="75">
        <v>43019</v>
      </c>
      <c r="AI3510" s="14"/>
      <c r="AL3510"/>
      <c r="DK3510" s="15">
        <v>205.8</v>
      </c>
      <c r="DL3510" s="94">
        <v>99.866250000000008</v>
      </c>
      <c r="DM3510" s="94"/>
      <c r="DN3510" s="15">
        <v>73.763999999999996</v>
      </c>
      <c r="DO3510" s="94">
        <v>70.953750000000014</v>
      </c>
      <c r="DP3510" s="15">
        <v>63.909000000000006</v>
      </c>
      <c r="DQ3510" s="4">
        <f t="shared" si="13"/>
        <v>305.66624999999999</v>
      </c>
      <c r="DR3510" s="4"/>
      <c r="DS3510" s="4">
        <f t="shared" si="14"/>
        <v>379.43025</v>
      </c>
      <c r="DT3510" s="95">
        <f t="shared" si="15"/>
        <v>450.38400000000001</v>
      </c>
      <c r="DU3510" s="95">
        <f t="shared" si="16"/>
        <v>514.29300000000001</v>
      </c>
    </row>
    <row r="3511" spans="1:132" x14ac:dyDescent="0.25">
      <c r="A3511" s="49" t="s">
        <v>431</v>
      </c>
      <c r="B3511" s="49" t="s">
        <v>432</v>
      </c>
      <c r="C3511" s="89">
        <v>2017</v>
      </c>
      <c r="D3511" s="75">
        <v>43038</v>
      </c>
      <c r="AI3511" s="14"/>
      <c r="AL3511"/>
      <c r="DK3511" s="15">
        <v>227.69624999999999</v>
      </c>
      <c r="DL3511" s="94">
        <v>113.23125000000002</v>
      </c>
      <c r="DM3511" s="94"/>
      <c r="DN3511" s="15">
        <v>99.701999999999998</v>
      </c>
      <c r="DO3511" s="94">
        <v>87.781499999999994</v>
      </c>
      <c r="DP3511" s="15">
        <v>91.436999999999998</v>
      </c>
      <c r="DQ3511" s="4">
        <f t="shared" si="13"/>
        <v>340.92750000000001</v>
      </c>
      <c r="DR3511" s="4"/>
      <c r="DS3511" s="4">
        <f t="shared" si="14"/>
        <v>440.62950000000001</v>
      </c>
      <c r="DT3511" s="95">
        <f t="shared" si="15"/>
        <v>528.41100000000006</v>
      </c>
      <c r="DU3511" s="95">
        <f t="shared" si="16"/>
        <v>619.84800000000007</v>
      </c>
    </row>
    <row r="3512" spans="1:132" x14ac:dyDescent="0.25">
      <c r="A3512" s="49" t="s">
        <v>431</v>
      </c>
      <c r="B3512" s="49" t="s">
        <v>432</v>
      </c>
      <c r="C3512" s="89">
        <v>2017</v>
      </c>
      <c r="D3512" s="75">
        <v>43119</v>
      </c>
      <c r="AI3512" s="14"/>
      <c r="AL3512"/>
      <c r="DK3512" s="15">
        <v>67.038749999999993</v>
      </c>
      <c r="DL3512" s="94">
        <v>128.27100000000002</v>
      </c>
      <c r="DM3512" s="94"/>
      <c r="DN3512" s="15">
        <v>100.71</v>
      </c>
      <c r="DO3512" s="94">
        <v>56.999250000000004</v>
      </c>
      <c r="DP3512" s="15">
        <v>39.285000000000004</v>
      </c>
      <c r="DQ3512" s="4">
        <f t="shared" si="13"/>
        <v>195.30975000000001</v>
      </c>
      <c r="DR3512" s="4"/>
      <c r="DS3512" s="4">
        <f t="shared" si="14"/>
        <v>296.01974999999999</v>
      </c>
      <c r="DT3512" s="95">
        <f t="shared" si="15"/>
        <v>353.01900000000001</v>
      </c>
      <c r="DU3512" s="95">
        <f t="shared" si="16"/>
        <v>392.30400000000003</v>
      </c>
    </row>
    <row r="3513" spans="1:132" x14ac:dyDescent="0.25">
      <c r="A3513" s="1" t="s">
        <v>431</v>
      </c>
      <c r="B3513" s="1" t="s">
        <v>459</v>
      </c>
      <c r="C3513" s="84">
        <v>2017</v>
      </c>
      <c r="D3513" s="3">
        <v>43066</v>
      </c>
      <c r="AI3513" s="14"/>
      <c r="AJ3513" s="84">
        <v>1103.8646785602946</v>
      </c>
      <c r="AK3513" s="4">
        <v>13.402074839422658</v>
      </c>
      <c r="AL3513">
        <v>1.2149999999999999E-2</v>
      </c>
    </row>
    <row r="3514" spans="1:132" x14ac:dyDescent="0.25">
      <c r="A3514" s="1" t="s">
        <v>431</v>
      </c>
      <c r="B3514" s="1" t="s">
        <v>461</v>
      </c>
      <c r="C3514" s="84">
        <v>2017</v>
      </c>
      <c r="D3514" s="3">
        <v>43066</v>
      </c>
      <c r="AI3514" s="14"/>
      <c r="AJ3514" s="84">
        <v>1128.8658484552852</v>
      </c>
      <c r="AK3514" s="4">
        <v>13.598896831466851</v>
      </c>
      <c r="AL3514">
        <v>1.2149999999999999E-2</v>
      </c>
    </row>
    <row r="3515" spans="1:132" x14ac:dyDescent="0.25">
      <c r="A3515" s="1" t="s">
        <v>431</v>
      </c>
      <c r="B3515" s="1" t="s">
        <v>460</v>
      </c>
      <c r="C3515" s="84">
        <v>2017</v>
      </c>
      <c r="D3515" s="3">
        <v>43066</v>
      </c>
      <c r="AI3515" s="14"/>
      <c r="AJ3515" s="84">
        <v>698.67997416305218</v>
      </c>
      <c r="AK3515" s="4">
        <v>7.4779445157790301</v>
      </c>
      <c r="AL3515" s="1">
        <v>1.0700000000000001E-2</v>
      </c>
    </row>
    <row r="3516" spans="1:132" x14ac:dyDescent="0.25">
      <c r="A3516" s="1" t="s">
        <v>431</v>
      </c>
      <c r="B3516" s="1" t="s">
        <v>462</v>
      </c>
      <c r="C3516" s="84">
        <v>2017</v>
      </c>
      <c r="D3516" s="3">
        <v>43066</v>
      </c>
      <c r="AI3516" s="14"/>
      <c r="AJ3516" s="84">
        <v>602.78242990664387</v>
      </c>
      <c r="AK3516" s="4">
        <v>7.0604102228257402</v>
      </c>
      <c r="AL3516" s="1">
        <v>1.1775000000000001E-2</v>
      </c>
    </row>
    <row r="3517" spans="1:132" x14ac:dyDescent="0.25">
      <c r="A3517" s="1" t="s">
        <v>431</v>
      </c>
      <c r="B3517" s="1" t="s">
        <v>459</v>
      </c>
      <c r="C3517" s="84">
        <v>2017</v>
      </c>
      <c r="D3517" s="3">
        <v>42927</v>
      </c>
      <c r="AL3517"/>
      <c r="EA3517" s="15">
        <v>4.713157347744751</v>
      </c>
      <c r="EB3517" s="15">
        <v>0.49227672235501979</v>
      </c>
    </row>
    <row r="3518" spans="1:132" x14ac:dyDescent="0.25">
      <c r="A3518" s="1" t="s">
        <v>431</v>
      </c>
      <c r="B3518" s="1" t="s">
        <v>459</v>
      </c>
      <c r="C3518" s="84">
        <v>2017</v>
      </c>
      <c r="D3518" s="3">
        <v>42928</v>
      </c>
      <c r="AL3518"/>
      <c r="EA3518" s="15">
        <v>21.949698607358137</v>
      </c>
      <c r="EB3518" s="15">
        <v>2.19244515643837</v>
      </c>
    </row>
    <row r="3519" spans="1:132" x14ac:dyDescent="0.25">
      <c r="A3519" s="1" t="s">
        <v>431</v>
      </c>
      <c r="B3519" s="1" t="s">
        <v>459</v>
      </c>
      <c r="C3519" s="84">
        <v>2017</v>
      </c>
      <c r="D3519" s="3">
        <v>42929</v>
      </c>
      <c r="EA3519" s="15">
        <v>33.262315526917476</v>
      </c>
      <c r="EB3519" s="15">
        <v>3.4923337060382456</v>
      </c>
    </row>
    <row r="3520" spans="1:132" x14ac:dyDescent="0.25">
      <c r="A3520" s="1" t="s">
        <v>431</v>
      </c>
      <c r="B3520" s="1" t="s">
        <v>459</v>
      </c>
      <c r="C3520" s="84">
        <v>2017</v>
      </c>
      <c r="D3520" s="3">
        <v>42933</v>
      </c>
      <c r="EA3520" s="15">
        <v>42.119621700270216</v>
      </c>
      <c r="EB3520" s="15">
        <v>4.4321451030451051</v>
      </c>
    </row>
    <row r="3521" spans="1:132" x14ac:dyDescent="0.25">
      <c r="A3521" s="1" t="s">
        <v>431</v>
      </c>
      <c r="B3521" s="1" t="s">
        <v>459</v>
      </c>
      <c r="C3521" s="84">
        <v>2017</v>
      </c>
      <c r="D3521" s="3">
        <v>42934</v>
      </c>
      <c r="EA3521" s="15">
        <v>47.203024319268344</v>
      </c>
      <c r="EB3521" s="15">
        <v>4.9947116939175853</v>
      </c>
    </row>
    <row r="3522" spans="1:132" x14ac:dyDescent="0.25">
      <c r="A3522" s="1" t="s">
        <v>431</v>
      </c>
      <c r="B3522" s="1" t="s">
        <v>459</v>
      </c>
      <c r="C3522" s="84">
        <v>2017</v>
      </c>
      <c r="D3522" s="3">
        <v>42937</v>
      </c>
      <c r="EA3522" s="15">
        <v>74.670027021409268</v>
      </c>
      <c r="EB3522" s="15">
        <v>8.4130098008729988</v>
      </c>
    </row>
    <row r="3523" spans="1:132" x14ac:dyDescent="0.25">
      <c r="A3523" s="1" t="s">
        <v>431</v>
      </c>
      <c r="B3523" s="1" t="s">
        <v>459</v>
      </c>
      <c r="C3523" s="84">
        <v>2017</v>
      </c>
      <c r="D3523" s="3">
        <v>42938</v>
      </c>
      <c r="EA3523" s="15">
        <v>101.99412803990855</v>
      </c>
      <c r="EB3523" s="15">
        <v>13.390621519889319</v>
      </c>
    </row>
    <row r="3524" spans="1:132" x14ac:dyDescent="0.25">
      <c r="A3524" s="1" t="s">
        <v>431</v>
      </c>
      <c r="B3524" s="1" t="s">
        <v>459</v>
      </c>
      <c r="C3524" s="84">
        <v>2017</v>
      </c>
      <c r="D3524" s="3">
        <v>42939</v>
      </c>
      <c r="EA3524" s="15">
        <v>122.96559966742882</v>
      </c>
      <c r="EB3524" s="15">
        <v>16.944976125324779</v>
      </c>
    </row>
    <row r="3525" spans="1:132" x14ac:dyDescent="0.25">
      <c r="A3525" s="1" t="s">
        <v>431</v>
      </c>
      <c r="B3525" s="1" t="s">
        <v>459</v>
      </c>
      <c r="C3525" s="84">
        <v>2017</v>
      </c>
      <c r="D3525" s="3">
        <v>42940</v>
      </c>
      <c r="EA3525" s="15">
        <v>125.53523176054875</v>
      </c>
      <c r="EB3525" s="15">
        <v>17.647752142031283</v>
      </c>
    </row>
    <row r="3526" spans="1:132" x14ac:dyDescent="0.25">
      <c r="A3526" s="1" t="s">
        <v>431</v>
      </c>
      <c r="B3526" s="1" t="s">
        <v>459</v>
      </c>
      <c r="C3526" s="84">
        <v>2017</v>
      </c>
      <c r="D3526" s="3">
        <v>42944</v>
      </c>
      <c r="EA3526" s="15">
        <v>140.08262315526918</v>
      </c>
      <c r="EB3526" s="15">
        <v>21.78641099642746</v>
      </c>
    </row>
    <row r="3527" spans="1:132" x14ac:dyDescent="0.25">
      <c r="A3527" s="1" t="s">
        <v>431</v>
      </c>
      <c r="B3527" s="1" t="s">
        <v>459</v>
      </c>
      <c r="C3527" s="84">
        <v>2017</v>
      </c>
      <c r="D3527" s="3">
        <v>42949</v>
      </c>
      <c r="EA3527" s="15">
        <v>145.43234254832677</v>
      </c>
      <c r="EB3527" s="15">
        <v>23.459337105643321</v>
      </c>
    </row>
    <row r="3528" spans="1:132" x14ac:dyDescent="0.25">
      <c r="A3528" s="1" t="s">
        <v>431</v>
      </c>
      <c r="B3528" s="1" t="s">
        <v>459</v>
      </c>
      <c r="C3528" s="84">
        <v>2017</v>
      </c>
      <c r="D3528" s="3">
        <v>42961</v>
      </c>
      <c r="EA3528" s="15">
        <v>171.7366451881106</v>
      </c>
      <c r="EB3528" s="15">
        <v>32.523268973602171</v>
      </c>
    </row>
    <row r="3529" spans="1:132" x14ac:dyDescent="0.25">
      <c r="A3529" s="1" t="s">
        <v>431</v>
      </c>
      <c r="B3529" s="1" t="s">
        <v>459</v>
      </c>
      <c r="C3529" s="84">
        <v>2017</v>
      </c>
      <c r="D3529" s="3">
        <v>42963</v>
      </c>
      <c r="EA3529" s="15">
        <v>185.2642382041156</v>
      </c>
      <c r="EB3529" s="15">
        <v>37.568937079440346</v>
      </c>
    </row>
    <row r="3530" spans="1:132" x14ac:dyDescent="0.25">
      <c r="A3530" s="1" t="s">
        <v>431</v>
      </c>
      <c r="B3530" s="1" t="s">
        <v>459</v>
      </c>
      <c r="C3530" s="84">
        <v>2017</v>
      </c>
      <c r="D3530" s="3">
        <v>42982</v>
      </c>
      <c r="EA3530" s="15">
        <v>193.82274994803578</v>
      </c>
      <c r="EB3530" s="15">
        <v>41.17615073898358</v>
      </c>
    </row>
    <row r="3531" spans="1:132" x14ac:dyDescent="0.25">
      <c r="A3531" s="1" t="s">
        <v>431</v>
      </c>
      <c r="B3531" s="1" t="s">
        <v>459</v>
      </c>
      <c r="C3531" s="84">
        <v>2017</v>
      </c>
      <c r="D3531" s="3">
        <v>42997</v>
      </c>
      <c r="EA3531" s="15">
        <v>198.58137601330284</v>
      </c>
      <c r="EB3531" s="15">
        <v>43.354212060044695</v>
      </c>
    </row>
    <row r="3532" spans="1:132" x14ac:dyDescent="0.25">
      <c r="A3532" s="1" t="s">
        <v>431</v>
      </c>
      <c r="B3532" s="1" t="s">
        <v>459</v>
      </c>
      <c r="C3532" s="84">
        <v>2017</v>
      </c>
      <c r="D3532" s="3">
        <v>43004</v>
      </c>
      <c r="EA3532" s="15">
        <v>205.80180835585116</v>
      </c>
      <c r="EB3532" s="15">
        <v>48.261872779931416</v>
      </c>
    </row>
    <row r="3533" spans="1:132" x14ac:dyDescent="0.25">
      <c r="A3533" s="1" t="s">
        <v>431</v>
      </c>
      <c r="B3533" s="1" t="s">
        <v>459</v>
      </c>
      <c r="C3533" s="84">
        <v>2017</v>
      </c>
      <c r="D3533" s="3">
        <v>43020</v>
      </c>
      <c r="EA3533" s="15">
        <v>205.80180835585116</v>
      </c>
      <c r="EB3533" s="15">
        <v>48.261872779931416</v>
      </c>
    </row>
    <row r="3534" spans="1:132" x14ac:dyDescent="0.25">
      <c r="A3534" s="1" t="s">
        <v>431</v>
      </c>
      <c r="B3534" s="1" t="s">
        <v>459</v>
      </c>
      <c r="C3534" s="84">
        <v>2017</v>
      </c>
      <c r="D3534" s="3">
        <v>43035</v>
      </c>
      <c r="EA3534" s="15">
        <v>228.11785491581793</v>
      </c>
      <c r="EB3534" s="15">
        <v>63.133924195125758</v>
      </c>
    </row>
    <row r="3535" spans="1:132" x14ac:dyDescent="0.25">
      <c r="A3535" s="1" t="s">
        <v>431</v>
      </c>
      <c r="B3535" s="1" t="s">
        <v>459</v>
      </c>
      <c r="C3535" s="84">
        <v>2017</v>
      </c>
      <c r="D3535" s="3">
        <v>43042</v>
      </c>
      <c r="EA3535" s="15">
        <v>228.11785491581793</v>
      </c>
      <c r="EB3535" s="15">
        <v>63.133924195125758</v>
      </c>
    </row>
    <row r="3536" spans="1:132" x14ac:dyDescent="0.25">
      <c r="A3536" s="1" t="s">
        <v>431</v>
      </c>
      <c r="B3536" s="1" t="s">
        <v>459</v>
      </c>
      <c r="C3536" s="84">
        <v>2017</v>
      </c>
      <c r="D3536" s="3">
        <v>43049</v>
      </c>
      <c r="EA3536" s="15">
        <v>228.11785491581793</v>
      </c>
      <c r="EB3536" s="15">
        <v>63.133924195125758</v>
      </c>
    </row>
    <row r="3537" spans="1:132" x14ac:dyDescent="0.25">
      <c r="A3537" s="1" t="s">
        <v>431</v>
      </c>
      <c r="B3537" s="1" t="s">
        <v>459</v>
      </c>
      <c r="C3537" s="84">
        <v>2017</v>
      </c>
      <c r="D3537" s="3">
        <v>43063</v>
      </c>
      <c r="EA3537" s="15">
        <v>228.11785491581793</v>
      </c>
      <c r="EB3537" s="15">
        <v>63.133924195125758</v>
      </c>
    </row>
    <row r="3538" spans="1:132" x14ac:dyDescent="0.25">
      <c r="A3538" s="1" t="s">
        <v>431</v>
      </c>
      <c r="B3538" s="1" t="s">
        <v>459</v>
      </c>
      <c r="C3538" s="84">
        <v>2017</v>
      </c>
      <c r="D3538" s="3">
        <v>43077</v>
      </c>
      <c r="EA3538" s="15">
        <v>228.11785491581793</v>
      </c>
      <c r="EB3538" s="15">
        <v>63.133924195125758</v>
      </c>
    </row>
    <row r="3539" spans="1:132" x14ac:dyDescent="0.25">
      <c r="A3539" s="97" t="s">
        <v>431</v>
      </c>
      <c r="B3539" s="97" t="s">
        <v>460</v>
      </c>
      <c r="C3539" s="98">
        <v>2017</v>
      </c>
      <c r="D3539" s="78">
        <v>42927</v>
      </c>
      <c r="EA3539" s="15">
        <v>2.8463417168987735</v>
      </c>
      <c r="EB3539" s="15">
        <v>0.28876751123726879</v>
      </c>
    </row>
    <row r="3540" spans="1:132" x14ac:dyDescent="0.25">
      <c r="A3540" s="97" t="s">
        <v>431</v>
      </c>
      <c r="B3540" s="97" t="s">
        <v>460</v>
      </c>
      <c r="C3540" s="98">
        <v>2017</v>
      </c>
      <c r="D3540" s="78">
        <v>42928</v>
      </c>
      <c r="EA3540" s="15">
        <v>16.77665765953024</v>
      </c>
      <c r="EB3540" s="15">
        <v>2.6041139425795055</v>
      </c>
    </row>
    <row r="3541" spans="1:132" x14ac:dyDescent="0.25">
      <c r="A3541" s="97" t="s">
        <v>431</v>
      </c>
      <c r="B3541" s="97" t="s">
        <v>460</v>
      </c>
      <c r="C3541" s="98">
        <v>2017</v>
      </c>
      <c r="D3541" s="78">
        <v>42929</v>
      </c>
      <c r="EA3541" s="15">
        <v>27.075971731448764</v>
      </c>
      <c r="EB3541" s="15">
        <v>4.8623970468197886</v>
      </c>
    </row>
    <row r="3542" spans="1:132" x14ac:dyDescent="0.25">
      <c r="A3542" s="97" t="s">
        <v>431</v>
      </c>
      <c r="B3542" s="97" t="s">
        <v>460</v>
      </c>
      <c r="C3542" s="98">
        <v>2017</v>
      </c>
      <c r="D3542" s="78">
        <v>42933</v>
      </c>
      <c r="EA3542" s="15">
        <v>33.088235294117645</v>
      </c>
      <c r="EB3542" s="15">
        <v>6.5852149445541466</v>
      </c>
    </row>
    <row r="3543" spans="1:132" x14ac:dyDescent="0.25">
      <c r="A3543" s="97" t="s">
        <v>431</v>
      </c>
      <c r="B3543" s="97" t="s">
        <v>460</v>
      </c>
      <c r="C3543" s="98">
        <v>2017</v>
      </c>
      <c r="D3543" s="78">
        <v>42934</v>
      </c>
      <c r="EA3543" s="15">
        <v>35.45650592392434</v>
      </c>
      <c r="EB3543" s="15">
        <v>7.3325213398461848</v>
      </c>
    </row>
    <row r="3544" spans="1:132" x14ac:dyDescent="0.25">
      <c r="A3544" s="97" t="s">
        <v>431</v>
      </c>
      <c r="B3544" s="97" t="s">
        <v>460</v>
      </c>
      <c r="C3544" s="98">
        <v>2017</v>
      </c>
      <c r="D3544" s="78">
        <v>42937</v>
      </c>
      <c r="EA3544" s="15">
        <v>64.664310954063609</v>
      </c>
      <c r="EB3544" s="15">
        <v>17.145066683005091</v>
      </c>
    </row>
    <row r="3545" spans="1:132" x14ac:dyDescent="0.25">
      <c r="A3545" s="97" t="s">
        <v>431</v>
      </c>
      <c r="B3545" s="97" t="s">
        <v>460</v>
      </c>
      <c r="C3545" s="98">
        <v>2017</v>
      </c>
      <c r="D3545" s="78">
        <v>42938</v>
      </c>
      <c r="EA3545" s="15">
        <v>93.138120972770736</v>
      </c>
      <c r="EB3545" s="15">
        <v>27.760822767784767</v>
      </c>
    </row>
    <row r="3546" spans="1:132" x14ac:dyDescent="0.25">
      <c r="A3546" s="97" t="s">
        <v>431</v>
      </c>
      <c r="B3546" s="97" t="s">
        <v>460</v>
      </c>
      <c r="C3546" s="98">
        <v>2017</v>
      </c>
      <c r="D3546" s="78">
        <v>42939</v>
      </c>
      <c r="EA3546" s="15">
        <v>108.47147162752026</v>
      </c>
      <c r="EB3546" s="15">
        <v>32.882052742114425</v>
      </c>
    </row>
    <row r="3547" spans="1:132" x14ac:dyDescent="0.25">
      <c r="A3547" s="97" t="s">
        <v>431</v>
      </c>
      <c r="B3547" s="97" t="s">
        <v>460</v>
      </c>
      <c r="C3547" s="98">
        <v>2017</v>
      </c>
      <c r="D3547" s="78">
        <v>42940</v>
      </c>
      <c r="EA3547" s="15">
        <v>109.81994387861151</v>
      </c>
      <c r="EB3547" s="15">
        <v>33.255342158815736</v>
      </c>
    </row>
    <row r="3548" spans="1:132" x14ac:dyDescent="0.25">
      <c r="A3548" s="97" t="s">
        <v>431</v>
      </c>
      <c r="B3548" s="97" t="s">
        <v>460</v>
      </c>
      <c r="C3548" s="98">
        <v>2017</v>
      </c>
      <c r="D3548" s="78">
        <v>42944</v>
      </c>
      <c r="EA3548" s="15">
        <v>123.52941176470588</v>
      </c>
      <c r="EB3548" s="15">
        <v>36.574348505157452</v>
      </c>
    </row>
    <row r="3549" spans="1:132" x14ac:dyDescent="0.25">
      <c r="A3549" s="97" t="s">
        <v>431</v>
      </c>
      <c r="B3549" s="97" t="s">
        <v>460</v>
      </c>
      <c r="C3549" s="98">
        <v>2017</v>
      </c>
      <c r="D3549" s="78">
        <v>42949</v>
      </c>
      <c r="EA3549" s="15">
        <v>126.19647682394512</v>
      </c>
      <c r="EB3549" s="15">
        <v>37.324414700361146</v>
      </c>
    </row>
    <row r="3550" spans="1:132" x14ac:dyDescent="0.25">
      <c r="A3550" s="97" t="s">
        <v>431</v>
      </c>
      <c r="B3550" s="97" t="s">
        <v>460</v>
      </c>
      <c r="C3550" s="98">
        <v>2017</v>
      </c>
      <c r="D3550" s="78">
        <v>42961</v>
      </c>
      <c r="EA3550" s="15">
        <v>154.73524215339847</v>
      </c>
      <c r="EB3550" s="15">
        <v>50.447381136341207</v>
      </c>
    </row>
    <row r="3551" spans="1:132" x14ac:dyDescent="0.25">
      <c r="A3551" s="97" t="s">
        <v>431</v>
      </c>
      <c r="B3551" s="97" t="s">
        <v>460</v>
      </c>
      <c r="C3551" s="98">
        <v>2017</v>
      </c>
      <c r="D3551" s="78">
        <v>42963</v>
      </c>
      <c r="EA3551" s="15">
        <v>163.27426730409476</v>
      </c>
      <c r="EB3551" s="15">
        <v>57.799540141095925</v>
      </c>
    </row>
    <row r="3552" spans="1:132" x14ac:dyDescent="0.25">
      <c r="A3552" s="97" t="s">
        <v>431</v>
      </c>
      <c r="B3552" s="97" t="s">
        <v>460</v>
      </c>
      <c r="C3552" s="98">
        <v>2017</v>
      </c>
      <c r="D3552" s="78">
        <v>42982</v>
      </c>
      <c r="EA3552" s="15">
        <v>171.11567241737683</v>
      </c>
      <c r="EB3552" s="15">
        <v>65.884965659049584</v>
      </c>
    </row>
    <row r="3553" spans="1:132" x14ac:dyDescent="0.25">
      <c r="A3553" s="97" t="s">
        <v>431</v>
      </c>
      <c r="B3553" s="97" t="s">
        <v>460</v>
      </c>
      <c r="C3553" s="98">
        <v>2017</v>
      </c>
      <c r="D3553" s="78">
        <v>42997</v>
      </c>
      <c r="EA3553" s="15">
        <v>180.14835792974432</v>
      </c>
      <c r="EB3553" s="15">
        <v>76.990182243257635</v>
      </c>
    </row>
    <row r="3554" spans="1:132" x14ac:dyDescent="0.25">
      <c r="A3554" s="97" t="s">
        <v>431</v>
      </c>
      <c r="B3554" s="97" t="s">
        <v>460</v>
      </c>
      <c r="C3554" s="98">
        <v>2017</v>
      </c>
      <c r="D3554" s="78">
        <v>43004</v>
      </c>
      <c r="EA3554" s="15">
        <v>185.67345666181666</v>
      </c>
      <c r="EB3554" s="15">
        <v>83.885512103110045</v>
      </c>
    </row>
    <row r="3555" spans="1:132" x14ac:dyDescent="0.25">
      <c r="A3555" s="97" t="s">
        <v>431</v>
      </c>
      <c r="B3555" s="97" t="s">
        <v>460</v>
      </c>
      <c r="C3555" s="98">
        <v>2017</v>
      </c>
      <c r="D3555" s="78">
        <v>43020</v>
      </c>
      <c r="EA3555" s="15">
        <v>189.29276657659528</v>
      </c>
      <c r="EB3555" s="15">
        <v>89.403694857423091</v>
      </c>
    </row>
    <row r="3556" spans="1:132" x14ac:dyDescent="0.25">
      <c r="A3556" s="97" t="s">
        <v>431</v>
      </c>
      <c r="B3556" s="97" t="s">
        <v>460</v>
      </c>
      <c r="C3556" s="98">
        <v>2017</v>
      </c>
      <c r="D3556" s="78">
        <v>43035</v>
      </c>
      <c r="EA3556" s="15">
        <v>218.60450010392847</v>
      </c>
      <c r="EB3556" s="15">
        <v>125.96109452352681</v>
      </c>
    </row>
    <row r="3557" spans="1:132" x14ac:dyDescent="0.25">
      <c r="A3557" s="97" t="s">
        <v>431</v>
      </c>
      <c r="B3557" s="97" t="s">
        <v>460</v>
      </c>
      <c r="C3557" s="98">
        <v>2017</v>
      </c>
      <c r="D3557" s="78">
        <v>43042</v>
      </c>
      <c r="EA3557" s="15">
        <v>221.42096237788402</v>
      </c>
      <c r="EB3557" s="15">
        <v>128.21528943019902</v>
      </c>
    </row>
    <row r="3558" spans="1:132" x14ac:dyDescent="0.25">
      <c r="A3558" s="97" t="s">
        <v>431</v>
      </c>
      <c r="B3558" s="97" t="s">
        <v>460</v>
      </c>
      <c r="C3558" s="98">
        <v>2017</v>
      </c>
      <c r="D3558" s="78">
        <v>43049</v>
      </c>
      <c r="EA3558" s="15">
        <v>221.42096237788402</v>
      </c>
      <c r="EB3558" s="15">
        <v>128.21528943019902</v>
      </c>
    </row>
    <row r="3559" spans="1:132" x14ac:dyDescent="0.25">
      <c r="A3559" s="97" t="s">
        <v>431</v>
      </c>
      <c r="B3559" s="97" t="s">
        <v>460</v>
      </c>
      <c r="C3559" s="98">
        <v>2017</v>
      </c>
      <c r="D3559" s="78">
        <v>43063</v>
      </c>
      <c r="EA3559" s="15">
        <v>221.42096237788402</v>
      </c>
      <c r="EB3559" s="15">
        <v>128.21528943019902</v>
      </c>
    </row>
    <row r="3560" spans="1:132" x14ac:dyDescent="0.25">
      <c r="A3560" s="97" t="s">
        <v>431</v>
      </c>
      <c r="B3560" s="97" t="s">
        <v>460</v>
      </c>
      <c r="C3560" s="98">
        <v>2017</v>
      </c>
      <c r="D3560" s="78">
        <v>43077</v>
      </c>
      <c r="EA3560" s="15">
        <v>221.42096237788402</v>
      </c>
      <c r="EB3560" s="15">
        <v>128.21528943019902</v>
      </c>
    </row>
    <row r="3561" spans="1:132" x14ac:dyDescent="0.25">
      <c r="A3561" s="1" t="s">
        <v>431</v>
      </c>
      <c r="B3561" s="1" t="s">
        <v>461</v>
      </c>
      <c r="C3561" s="84">
        <v>2017</v>
      </c>
      <c r="D3561" s="3">
        <v>42927</v>
      </c>
      <c r="AL3561"/>
      <c r="EA3561" s="15">
        <v>4.5702556641030974</v>
      </c>
      <c r="EB3561" s="15">
        <v>0.62174123417688643</v>
      </c>
    </row>
    <row r="3562" spans="1:132" x14ac:dyDescent="0.25">
      <c r="A3562" s="1" t="s">
        <v>431</v>
      </c>
      <c r="B3562" s="1" t="s">
        <v>461</v>
      </c>
      <c r="C3562" s="84">
        <v>2017</v>
      </c>
      <c r="D3562" s="3">
        <v>42928</v>
      </c>
      <c r="AL3562"/>
      <c r="EA3562" s="15">
        <v>21.449542714612345</v>
      </c>
      <c r="EB3562" s="15">
        <v>2.718332408685824</v>
      </c>
    </row>
    <row r="3563" spans="1:132" x14ac:dyDescent="0.25">
      <c r="A3563" s="1" t="s">
        <v>431</v>
      </c>
      <c r="B3563" s="1" t="s">
        <v>461</v>
      </c>
      <c r="C3563" s="84">
        <v>2017</v>
      </c>
      <c r="D3563" s="3">
        <v>42929</v>
      </c>
      <c r="EA3563" s="15">
        <v>32.866088131365622</v>
      </c>
      <c r="EB3563" s="15">
        <v>4.1303269369024118</v>
      </c>
    </row>
    <row r="3564" spans="1:132" x14ac:dyDescent="0.25">
      <c r="A3564" s="1" t="s">
        <v>431</v>
      </c>
      <c r="B3564" s="1" t="s">
        <v>461</v>
      </c>
      <c r="C3564" s="84">
        <v>2017</v>
      </c>
      <c r="D3564" s="3">
        <v>42933</v>
      </c>
      <c r="EA3564" s="15">
        <v>42.028684265225522</v>
      </c>
      <c r="EB3564" s="15">
        <v>5.3347838356370811</v>
      </c>
    </row>
    <row r="3565" spans="1:132" x14ac:dyDescent="0.25">
      <c r="A3565" s="1" t="s">
        <v>431</v>
      </c>
      <c r="B3565" s="1" t="s">
        <v>461</v>
      </c>
      <c r="C3565" s="84">
        <v>2017</v>
      </c>
      <c r="D3565" s="3">
        <v>42934</v>
      </c>
      <c r="EA3565" s="15">
        <v>46.605435460403235</v>
      </c>
      <c r="EB3565" s="15">
        <v>5.9988706734696526</v>
      </c>
    </row>
    <row r="3566" spans="1:132" x14ac:dyDescent="0.25">
      <c r="A3566" s="1" t="s">
        <v>431</v>
      </c>
      <c r="B3566" s="1" t="s">
        <v>461</v>
      </c>
      <c r="C3566" s="84">
        <v>2017</v>
      </c>
      <c r="D3566" s="3">
        <v>42937</v>
      </c>
      <c r="EA3566" s="15">
        <v>75.300093535647477</v>
      </c>
      <c r="EB3566" s="15">
        <v>10.362281644551548</v>
      </c>
    </row>
    <row r="3567" spans="1:132" x14ac:dyDescent="0.25">
      <c r="A3567" s="1" t="s">
        <v>431</v>
      </c>
      <c r="B3567" s="1" t="s">
        <v>461</v>
      </c>
      <c r="C3567" s="84">
        <v>2017</v>
      </c>
      <c r="D3567" s="3">
        <v>42938</v>
      </c>
      <c r="EA3567" s="15">
        <v>101.59790064435668</v>
      </c>
      <c r="EB3567" s="15">
        <v>15.605786249376429</v>
      </c>
    </row>
    <row r="3568" spans="1:132" x14ac:dyDescent="0.25">
      <c r="A3568" s="1" t="s">
        <v>431</v>
      </c>
      <c r="B3568" s="1" t="s">
        <v>461</v>
      </c>
      <c r="C3568" s="84">
        <v>2017</v>
      </c>
      <c r="D3568" s="3">
        <v>42939</v>
      </c>
      <c r="EA3568" s="15">
        <v>121.32223030554979</v>
      </c>
      <c r="EB3568" s="15">
        <v>20.398188667143003</v>
      </c>
    </row>
    <row r="3569" spans="1:132" x14ac:dyDescent="0.25">
      <c r="A3569" s="1" t="s">
        <v>431</v>
      </c>
      <c r="B3569" s="1" t="s">
        <v>461</v>
      </c>
      <c r="C3569" s="84">
        <v>2017</v>
      </c>
      <c r="D3569" s="3">
        <v>42940</v>
      </c>
      <c r="EA3569" s="15">
        <v>123.9827998337144</v>
      </c>
      <c r="EB3569" s="15">
        <v>21.124572257430888</v>
      </c>
    </row>
    <row r="3570" spans="1:132" x14ac:dyDescent="0.25">
      <c r="A3570" s="1" t="s">
        <v>431</v>
      </c>
      <c r="B3570" s="1" t="s">
        <v>461</v>
      </c>
      <c r="C3570" s="84">
        <v>2017</v>
      </c>
      <c r="D3570" s="3">
        <v>42944</v>
      </c>
      <c r="EA3570" s="15">
        <v>137.52338391186865</v>
      </c>
      <c r="EB3570" s="15">
        <v>24.796627870933797</v>
      </c>
    </row>
    <row r="3571" spans="1:132" x14ac:dyDescent="0.25">
      <c r="A3571" s="1" t="s">
        <v>431</v>
      </c>
      <c r="B3571" s="1" t="s">
        <v>461</v>
      </c>
      <c r="C3571" s="84">
        <v>2017</v>
      </c>
      <c r="D3571" s="3">
        <v>42949</v>
      </c>
      <c r="EA3571" s="15">
        <v>143.02250051964251</v>
      </c>
      <c r="EB3571" s="15">
        <v>26.592737558199957</v>
      </c>
    </row>
    <row r="3572" spans="1:132" x14ac:dyDescent="0.25">
      <c r="A3572" s="1" t="s">
        <v>431</v>
      </c>
      <c r="B3572" s="1" t="s">
        <v>461</v>
      </c>
      <c r="C3572" s="84">
        <v>2017</v>
      </c>
      <c r="D3572" s="3">
        <v>42961</v>
      </c>
      <c r="EA3572" s="15">
        <v>168.62528580336729</v>
      </c>
      <c r="EB3572" s="15">
        <v>34.881399421261172</v>
      </c>
    </row>
    <row r="3573" spans="1:132" x14ac:dyDescent="0.25">
      <c r="A3573" s="1" t="s">
        <v>431</v>
      </c>
      <c r="B3573" s="1" t="s">
        <v>461</v>
      </c>
      <c r="C3573" s="84">
        <v>2017</v>
      </c>
      <c r="D3573" s="3">
        <v>42963</v>
      </c>
      <c r="EA3573" s="15">
        <v>181.42537933901477</v>
      </c>
      <c r="EB3573" s="15">
        <v>39.4625295824153</v>
      </c>
    </row>
    <row r="3574" spans="1:132" x14ac:dyDescent="0.25">
      <c r="A3574" s="1" t="s">
        <v>431</v>
      </c>
      <c r="B3574" s="1" t="s">
        <v>461</v>
      </c>
      <c r="C3574" s="84">
        <v>2017</v>
      </c>
      <c r="D3574" s="3">
        <v>42982</v>
      </c>
      <c r="EA3574" s="15">
        <v>191.36743920182914</v>
      </c>
      <c r="EB3574" s="15">
        <v>43.750334263848472</v>
      </c>
    </row>
    <row r="3575" spans="1:132" x14ac:dyDescent="0.25">
      <c r="A3575" s="1" t="s">
        <v>431</v>
      </c>
      <c r="B3575" s="1" t="s">
        <v>461</v>
      </c>
      <c r="C3575" s="84">
        <v>2017</v>
      </c>
      <c r="D3575" s="3">
        <v>42997</v>
      </c>
      <c r="EA3575" s="15">
        <v>197.89934525046766</v>
      </c>
      <c r="EB3575" s="15">
        <v>46.991899394642488</v>
      </c>
    </row>
    <row r="3576" spans="1:132" x14ac:dyDescent="0.25">
      <c r="A3576" s="1" t="s">
        <v>431</v>
      </c>
      <c r="B3576" s="1" t="s">
        <v>461</v>
      </c>
      <c r="C3576" s="84">
        <v>2017</v>
      </c>
      <c r="D3576" s="3">
        <v>43004</v>
      </c>
      <c r="EA3576" s="15">
        <v>206.83459779671585</v>
      </c>
      <c r="EB3576" s="15">
        <v>51.79109120358293</v>
      </c>
    </row>
    <row r="3577" spans="1:132" x14ac:dyDescent="0.25">
      <c r="A3577" s="1" t="s">
        <v>431</v>
      </c>
      <c r="B3577" s="1" t="s">
        <v>461</v>
      </c>
      <c r="C3577" s="84">
        <v>2017</v>
      </c>
      <c r="D3577" s="3">
        <v>43020</v>
      </c>
      <c r="EA3577" s="15">
        <v>206.83459779671585</v>
      </c>
      <c r="EB3577" s="15">
        <v>51.79109120358293</v>
      </c>
    </row>
    <row r="3578" spans="1:132" x14ac:dyDescent="0.25">
      <c r="A3578" s="1" t="s">
        <v>431</v>
      </c>
      <c r="B3578" s="1" t="s">
        <v>461</v>
      </c>
      <c r="C3578" s="84">
        <v>2017</v>
      </c>
      <c r="D3578" s="3">
        <v>43035</v>
      </c>
      <c r="EA3578" s="15">
        <v>231.14477239659112</v>
      </c>
      <c r="EB3578" s="15">
        <v>71.086794817020888</v>
      </c>
    </row>
    <row r="3579" spans="1:132" x14ac:dyDescent="0.25">
      <c r="A3579" s="1" t="s">
        <v>431</v>
      </c>
      <c r="B3579" s="1" t="s">
        <v>461</v>
      </c>
      <c r="C3579" s="84">
        <v>2017</v>
      </c>
      <c r="D3579" s="3">
        <v>43042</v>
      </c>
      <c r="EA3579" s="15">
        <v>231.14477239659112</v>
      </c>
      <c r="EB3579" s="15">
        <v>71.086794817020888</v>
      </c>
    </row>
    <row r="3580" spans="1:132" x14ac:dyDescent="0.25">
      <c r="A3580" s="1" t="s">
        <v>431</v>
      </c>
      <c r="B3580" s="1" t="s">
        <v>461</v>
      </c>
      <c r="C3580" s="84">
        <v>2017</v>
      </c>
      <c r="D3580" s="3">
        <v>43049</v>
      </c>
      <c r="EA3580" s="15">
        <v>231.14477239659112</v>
      </c>
      <c r="EB3580" s="15">
        <v>71.086794817020888</v>
      </c>
    </row>
    <row r="3581" spans="1:132" x14ac:dyDescent="0.25">
      <c r="A3581" s="1" t="s">
        <v>431</v>
      </c>
      <c r="B3581" s="1" t="s">
        <v>461</v>
      </c>
      <c r="C3581" s="84">
        <v>2017</v>
      </c>
      <c r="D3581" s="3">
        <v>43063</v>
      </c>
      <c r="EA3581" s="15">
        <v>231.14477239659112</v>
      </c>
      <c r="EB3581" s="15">
        <v>71.086794817020888</v>
      </c>
    </row>
    <row r="3582" spans="1:132" x14ac:dyDescent="0.25">
      <c r="A3582" s="1" t="s">
        <v>431</v>
      </c>
      <c r="B3582" s="1" t="s">
        <v>461</v>
      </c>
      <c r="C3582" s="84">
        <v>2017</v>
      </c>
      <c r="D3582" s="3">
        <v>43077</v>
      </c>
      <c r="EA3582" s="15">
        <v>231.14477239659112</v>
      </c>
      <c r="EB3582" s="15">
        <v>71.086794817020888</v>
      </c>
    </row>
    <row r="3583" spans="1:132" x14ac:dyDescent="0.25">
      <c r="A3583" s="97" t="s">
        <v>431</v>
      </c>
      <c r="B3583" s="97" t="s">
        <v>462</v>
      </c>
      <c r="C3583" s="98">
        <v>2017</v>
      </c>
      <c r="D3583" s="78">
        <v>42927</v>
      </c>
      <c r="EA3583" s="15">
        <v>6.8956557888172938</v>
      </c>
      <c r="EB3583" s="15">
        <v>0.5183275731136977</v>
      </c>
    </row>
    <row r="3584" spans="1:132" x14ac:dyDescent="0.25">
      <c r="A3584" s="97" t="s">
        <v>431</v>
      </c>
      <c r="B3584" s="97" t="s">
        <v>462</v>
      </c>
      <c r="C3584" s="98">
        <v>2017</v>
      </c>
      <c r="D3584" s="78">
        <v>42928</v>
      </c>
      <c r="EA3584" s="15">
        <v>25.944450218249845</v>
      </c>
      <c r="EB3584" s="15">
        <v>4.620338167948451</v>
      </c>
    </row>
    <row r="3585" spans="1:132" x14ac:dyDescent="0.25">
      <c r="A3585" s="97" t="s">
        <v>431</v>
      </c>
      <c r="B3585" s="97" t="s">
        <v>462</v>
      </c>
      <c r="C3585" s="98">
        <v>2017</v>
      </c>
      <c r="D3585" s="78">
        <v>42929</v>
      </c>
      <c r="EA3585" s="15">
        <v>36.724433589690292</v>
      </c>
      <c r="EB3585" s="15">
        <v>7.9132005250467676</v>
      </c>
    </row>
    <row r="3586" spans="1:132" x14ac:dyDescent="0.25">
      <c r="A3586" s="97" t="s">
        <v>431</v>
      </c>
      <c r="B3586" s="97" t="s">
        <v>462</v>
      </c>
      <c r="C3586" s="98">
        <v>2017</v>
      </c>
      <c r="D3586" s="78">
        <v>42933</v>
      </c>
      <c r="EA3586" s="15">
        <v>40.993296611930994</v>
      </c>
      <c r="EB3586" s="15">
        <v>9.2590117665765952</v>
      </c>
    </row>
    <row r="3587" spans="1:132" x14ac:dyDescent="0.25">
      <c r="A3587" s="97" t="s">
        <v>431</v>
      </c>
      <c r="B3587" s="97" t="s">
        <v>462</v>
      </c>
      <c r="C3587" s="98">
        <v>2017</v>
      </c>
      <c r="D3587" s="78">
        <v>42934</v>
      </c>
      <c r="EA3587" s="15">
        <v>44.836052795676572</v>
      </c>
      <c r="EB3587" s="15">
        <v>10.337543982838806</v>
      </c>
    </row>
    <row r="3588" spans="1:132" x14ac:dyDescent="0.25">
      <c r="A3588" s="97" t="s">
        <v>431</v>
      </c>
      <c r="B3588" s="97" t="s">
        <v>462</v>
      </c>
      <c r="C3588" s="98">
        <v>2017</v>
      </c>
      <c r="D3588" s="78">
        <v>42937</v>
      </c>
      <c r="EA3588" s="15">
        <v>66.346653502390353</v>
      </c>
      <c r="EB3588" s="15">
        <v>19.639281408348054</v>
      </c>
    </row>
    <row r="3589" spans="1:132" x14ac:dyDescent="0.25">
      <c r="A3589" s="97" t="s">
        <v>431</v>
      </c>
      <c r="B3589" s="97" t="s">
        <v>462</v>
      </c>
      <c r="C3589" s="98">
        <v>2017</v>
      </c>
      <c r="D3589" s="78">
        <v>42938</v>
      </c>
      <c r="EA3589" s="15">
        <v>98.217626273124097</v>
      </c>
      <c r="EB3589" s="15">
        <v>31.290955429952191</v>
      </c>
    </row>
    <row r="3590" spans="1:132" x14ac:dyDescent="0.25">
      <c r="A3590" s="97" t="s">
        <v>431</v>
      </c>
      <c r="B3590" s="97" t="s">
        <v>462</v>
      </c>
      <c r="C3590" s="98">
        <v>2017</v>
      </c>
      <c r="D3590" s="78">
        <v>42939</v>
      </c>
      <c r="EA3590" s="15">
        <v>117.46778216586988</v>
      </c>
      <c r="EB3590" s="15">
        <v>37.525122917805547</v>
      </c>
    </row>
    <row r="3591" spans="1:132" x14ac:dyDescent="0.25">
      <c r="A3591" s="97" t="s">
        <v>431</v>
      </c>
      <c r="B3591" s="97" t="s">
        <v>462</v>
      </c>
      <c r="C3591" s="98">
        <v>2017</v>
      </c>
      <c r="D3591" s="78">
        <v>42940</v>
      </c>
      <c r="EA3591" s="15">
        <v>118.88120972770733</v>
      </c>
      <c r="EB3591" s="15">
        <v>37.929896404411764</v>
      </c>
    </row>
    <row r="3592" spans="1:132" x14ac:dyDescent="0.25">
      <c r="A3592" s="97" t="s">
        <v>431</v>
      </c>
      <c r="B3592" s="97" t="s">
        <v>462</v>
      </c>
      <c r="C3592" s="98">
        <v>2017</v>
      </c>
      <c r="D3592" s="78">
        <v>42944</v>
      </c>
      <c r="EA3592" s="15">
        <v>132.70759717314488</v>
      </c>
      <c r="EB3592" s="15">
        <v>41.619114300366348</v>
      </c>
    </row>
    <row r="3593" spans="1:132" x14ac:dyDescent="0.25">
      <c r="A3593" s="97" t="s">
        <v>431</v>
      </c>
      <c r="B3593" s="97" t="s">
        <v>462</v>
      </c>
      <c r="C3593" s="98">
        <v>2017</v>
      </c>
      <c r="D3593" s="78">
        <v>42949</v>
      </c>
      <c r="EA3593" s="15">
        <v>135.42662648098107</v>
      </c>
      <c r="EB3593" s="15">
        <v>42.411475322970787</v>
      </c>
    </row>
    <row r="3594" spans="1:132" x14ac:dyDescent="0.25">
      <c r="A3594" s="97" t="s">
        <v>431</v>
      </c>
      <c r="B3594" s="97" t="s">
        <v>462</v>
      </c>
      <c r="C3594" s="98">
        <v>2017</v>
      </c>
      <c r="D3594" s="78">
        <v>42961</v>
      </c>
      <c r="EA3594" s="15">
        <v>163.34831635834544</v>
      </c>
      <c r="EB3594" s="15">
        <v>54.404321093171895</v>
      </c>
    </row>
    <row r="3595" spans="1:132" x14ac:dyDescent="0.25">
      <c r="A3595" s="97" t="s">
        <v>431</v>
      </c>
      <c r="B3595" s="97" t="s">
        <v>462</v>
      </c>
      <c r="C3595" s="98">
        <v>2017</v>
      </c>
      <c r="D3595" s="78">
        <v>42963</v>
      </c>
      <c r="EA3595" s="15">
        <v>173.64763043026397</v>
      </c>
      <c r="EB3595" s="15">
        <v>62.546567530451043</v>
      </c>
    </row>
    <row r="3596" spans="1:132" x14ac:dyDescent="0.25">
      <c r="A3596" s="97" t="s">
        <v>431</v>
      </c>
      <c r="B3596" s="97" t="s">
        <v>462</v>
      </c>
      <c r="C3596" s="98">
        <v>2017</v>
      </c>
      <c r="D3596" s="78">
        <v>42982</v>
      </c>
      <c r="EA3596" s="15">
        <v>184.07035959260028</v>
      </c>
      <c r="EB3596" s="15">
        <v>71.340843025085746</v>
      </c>
    </row>
    <row r="3597" spans="1:132" x14ac:dyDescent="0.25">
      <c r="A3597" s="97" t="s">
        <v>431</v>
      </c>
      <c r="B3597" s="97" t="s">
        <v>462</v>
      </c>
      <c r="C3597" s="98">
        <v>2017</v>
      </c>
      <c r="D3597" s="78">
        <v>42997</v>
      </c>
      <c r="EA3597" s="15">
        <v>195.87014134275617</v>
      </c>
      <c r="EB3597" s="15">
        <v>86.419799520720744</v>
      </c>
    </row>
    <row r="3598" spans="1:132" x14ac:dyDescent="0.25">
      <c r="A3598" s="97" t="s">
        <v>431</v>
      </c>
      <c r="B3598" s="97" t="s">
        <v>462</v>
      </c>
      <c r="C3598" s="98">
        <v>2017</v>
      </c>
      <c r="D3598" s="78">
        <v>43004</v>
      </c>
      <c r="EA3598" s="15">
        <v>204.41566202452714</v>
      </c>
      <c r="EB3598" s="15">
        <v>93.815046440435992</v>
      </c>
    </row>
    <row r="3599" spans="1:132" x14ac:dyDescent="0.25">
      <c r="A3599" s="97" t="s">
        <v>431</v>
      </c>
      <c r="B3599" s="97" t="s">
        <v>462</v>
      </c>
      <c r="C3599" s="98">
        <v>2017</v>
      </c>
      <c r="D3599" s="78">
        <v>43020</v>
      </c>
      <c r="EA3599" s="15">
        <v>211.88292454791105</v>
      </c>
      <c r="EB3599" s="15">
        <v>105.85834840346341</v>
      </c>
    </row>
    <row r="3600" spans="1:132" x14ac:dyDescent="0.25">
      <c r="A3600" s="97" t="s">
        <v>431</v>
      </c>
      <c r="B3600" s="97" t="s">
        <v>462</v>
      </c>
      <c r="C3600" s="98">
        <v>2017</v>
      </c>
      <c r="D3600" s="78">
        <v>43035</v>
      </c>
      <c r="EA3600" s="15">
        <v>241.81173352733319</v>
      </c>
      <c r="EB3600" s="15">
        <v>150.4856185780373</v>
      </c>
    </row>
    <row r="3601" spans="1:132" x14ac:dyDescent="0.25">
      <c r="A3601" s="97" t="s">
        <v>431</v>
      </c>
      <c r="B3601" s="97" t="s">
        <v>462</v>
      </c>
      <c r="C3601" s="98">
        <v>2017</v>
      </c>
      <c r="D3601" s="78">
        <v>43042</v>
      </c>
      <c r="EA3601" s="15">
        <v>246.45084182082726</v>
      </c>
      <c r="EB3601" s="15">
        <v>153.70057968590208</v>
      </c>
    </row>
    <row r="3602" spans="1:132" x14ac:dyDescent="0.25">
      <c r="A3602" s="97" t="s">
        <v>431</v>
      </c>
      <c r="B3602" s="97" t="s">
        <v>462</v>
      </c>
      <c r="C3602" s="98">
        <v>2017</v>
      </c>
      <c r="D3602" s="78">
        <v>43049</v>
      </c>
      <c r="EA3602" s="15">
        <v>246.45084182082726</v>
      </c>
      <c r="EB3602" s="15">
        <v>153.70057968590208</v>
      </c>
    </row>
    <row r="3603" spans="1:132" x14ac:dyDescent="0.25">
      <c r="A3603" s="97" t="s">
        <v>431</v>
      </c>
      <c r="B3603" s="97" t="s">
        <v>462</v>
      </c>
      <c r="C3603" s="98">
        <v>2017</v>
      </c>
      <c r="D3603" s="78">
        <v>43063</v>
      </c>
      <c r="EA3603" s="15">
        <v>246.45084182082726</v>
      </c>
      <c r="EB3603" s="15">
        <v>153.70057968590208</v>
      </c>
    </row>
    <row r="3604" spans="1:132" x14ac:dyDescent="0.25">
      <c r="A3604" s="97" t="s">
        <v>431</v>
      </c>
      <c r="B3604" s="97" t="s">
        <v>462</v>
      </c>
      <c r="C3604" s="98">
        <v>2017</v>
      </c>
      <c r="D3604" s="78">
        <v>43077</v>
      </c>
      <c r="EA3604" s="15">
        <v>246.45084182082726</v>
      </c>
      <c r="EB3604" s="15">
        <v>153.70057968590208</v>
      </c>
    </row>
    <row r="3605" spans="1:132" x14ac:dyDescent="0.25">
      <c r="A3605" s="1" t="s">
        <v>431</v>
      </c>
      <c r="B3605" s="1" t="s">
        <v>436</v>
      </c>
      <c r="C3605" s="84">
        <v>2018</v>
      </c>
      <c r="D3605" s="3">
        <v>43362</v>
      </c>
      <c r="AJ3605" s="66">
        <v>29.250000000000004</v>
      </c>
      <c r="AK3605" s="4">
        <v>1.8089850000000005</v>
      </c>
      <c r="AL3605" s="4">
        <v>6.1950000000000005E-2</v>
      </c>
    </row>
    <row r="3606" spans="1:132" x14ac:dyDescent="0.25">
      <c r="A3606" s="1" t="s">
        <v>431</v>
      </c>
      <c r="B3606" s="1" t="s">
        <v>436</v>
      </c>
      <c r="C3606" s="84">
        <v>2018</v>
      </c>
      <c r="D3606" s="3">
        <v>43389</v>
      </c>
      <c r="AJ3606" s="66">
        <v>159.87571359228124</v>
      </c>
      <c r="AK3606" s="4">
        <v>7.7194714692831692</v>
      </c>
      <c r="AL3606" s="4">
        <v>4.7774999999999998E-2</v>
      </c>
    </row>
    <row r="3607" spans="1:132" x14ac:dyDescent="0.25">
      <c r="A3607" s="1" t="s">
        <v>431</v>
      </c>
      <c r="B3607" s="1" t="s">
        <v>436</v>
      </c>
      <c r="C3607" s="84">
        <v>2018</v>
      </c>
      <c r="D3607" s="3">
        <v>43425</v>
      </c>
      <c r="AJ3607" s="66">
        <v>880.0967082618738</v>
      </c>
      <c r="AK3607" s="4">
        <v>16.841326952703628</v>
      </c>
      <c r="AL3607" s="4">
        <v>1.8974999999999999E-2</v>
      </c>
    </row>
    <row r="3608" spans="1:132" x14ac:dyDescent="0.25">
      <c r="A3608" s="1" t="s">
        <v>431</v>
      </c>
      <c r="B3608" s="1" t="s">
        <v>436</v>
      </c>
      <c r="C3608" s="84">
        <v>2018</v>
      </c>
      <c r="D3608" s="3">
        <v>43446</v>
      </c>
      <c r="AJ3608" s="66">
        <v>1455.3187997506475</v>
      </c>
      <c r="AK3608" s="4">
        <v>18.58395647883021</v>
      </c>
      <c r="AL3608" s="4">
        <v>1.2924999999999999E-2</v>
      </c>
    </row>
    <row r="3609" spans="1:132" x14ac:dyDescent="0.25">
      <c r="A3609" s="1" t="s">
        <v>431</v>
      </c>
      <c r="B3609" s="1" t="s">
        <v>437</v>
      </c>
      <c r="C3609" s="84">
        <v>2018</v>
      </c>
      <c r="D3609" s="3">
        <v>43362</v>
      </c>
      <c r="AJ3609" s="66">
        <v>7.6999999999999984</v>
      </c>
      <c r="AK3609" s="4">
        <v>0.44218000000000002</v>
      </c>
      <c r="AL3609" s="4">
        <v>5.7374999999999995E-2</v>
      </c>
    </row>
    <row r="3610" spans="1:132" x14ac:dyDescent="0.25">
      <c r="A3610" s="1" t="s">
        <v>431</v>
      </c>
      <c r="B3610" s="1" t="s">
        <v>437</v>
      </c>
      <c r="C3610" s="84">
        <v>2018</v>
      </c>
      <c r="D3610" s="3">
        <v>43389</v>
      </c>
      <c r="AJ3610" s="66">
        <v>45.550000000000004</v>
      </c>
      <c r="AK3610" s="4">
        <v>2.4548549999999998</v>
      </c>
      <c r="AL3610" s="4">
        <v>5.4049999999999994E-2</v>
      </c>
    </row>
    <row r="3611" spans="1:132" x14ac:dyDescent="0.25">
      <c r="A3611" s="1" t="s">
        <v>431</v>
      </c>
      <c r="B3611" s="1" t="s">
        <v>437</v>
      </c>
      <c r="C3611" s="84">
        <v>2018</v>
      </c>
      <c r="D3611" s="3">
        <v>43425</v>
      </c>
      <c r="AJ3611" s="66">
        <v>667.37437437999927</v>
      </c>
      <c r="AK3611" s="4">
        <v>14.17891258657628</v>
      </c>
      <c r="AL3611" s="4">
        <v>2.1250000000000002E-2</v>
      </c>
    </row>
    <row r="3612" spans="1:132" x14ac:dyDescent="0.25">
      <c r="A3612" s="1" t="s">
        <v>431</v>
      </c>
      <c r="B3612" s="1" t="s">
        <v>437</v>
      </c>
      <c r="C3612" s="84">
        <v>2018</v>
      </c>
      <c r="D3612" s="3">
        <v>43446</v>
      </c>
      <c r="AJ3612" s="66">
        <v>1347.2118302802592</v>
      </c>
      <c r="AK3612" s="4">
        <v>16.777670316710179</v>
      </c>
      <c r="AL3612" s="4">
        <v>1.2475E-2</v>
      </c>
    </row>
    <row r="3613" spans="1:132" s="61" customFormat="1" x14ac:dyDescent="0.25">
      <c r="A3613" s="61" t="s">
        <v>431</v>
      </c>
      <c r="B3613" s="61" t="s">
        <v>438</v>
      </c>
      <c r="C3613" s="91">
        <v>2018</v>
      </c>
      <c r="D3613" s="71">
        <v>43362</v>
      </c>
      <c r="AJ3613" s="73">
        <v>0</v>
      </c>
      <c r="AK3613" s="73">
        <v>0</v>
      </c>
      <c r="AL3613" s="70">
        <v>0</v>
      </c>
    </row>
    <row r="3614" spans="1:132" s="61" customFormat="1" x14ac:dyDescent="0.25">
      <c r="A3614" s="61" t="s">
        <v>431</v>
      </c>
      <c r="B3614" s="61" t="s">
        <v>438</v>
      </c>
      <c r="C3614" s="91">
        <v>2018</v>
      </c>
      <c r="D3614" s="71">
        <v>43389</v>
      </c>
      <c r="AJ3614" s="73">
        <v>0</v>
      </c>
      <c r="AK3614" s="73">
        <v>0</v>
      </c>
      <c r="AL3614" s="70">
        <v>0</v>
      </c>
    </row>
    <row r="3615" spans="1:132" s="61" customFormat="1" x14ac:dyDescent="0.25">
      <c r="A3615" s="61" t="s">
        <v>431</v>
      </c>
      <c r="B3615" s="61" t="s">
        <v>438</v>
      </c>
      <c r="C3615" s="91">
        <v>2018</v>
      </c>
      <c r="D3615" s="71">
        <v>43425</v>
      </c>
      <c r="AJ3615" s="73">
        <v>0</v>
      </c>
      <c r="AK3615" s="73">
        <v>0</v>
      </c>
      <c r="AL3615" s="70">
        <v>0</v>
      </c>
    </row>
    <row r="3616" spans="1:132" s="61" customFormat="1" x14ac:dyDescent="0.25">
      <c r="A3616" s="61" t="s">
        <v>431</v>
      </c>
      <c r="B3616" s="61" t="s">
        <v>438</v>
      </c>
      <c r="C3616" s="91">
        <v>2018</v>
      </c>
      <c r="D3616" s="71">
        <v>43446</v>
      </c>
      <c r="AJ3616" s="73">
        <v>0</v>
      </c>
      <c r="AK3616" s="70">
        <v>0</v>
      </c>
      <c r="AL3616" s="70">
        <v>0</v>
      </c>
    </row>
    <row r="3617" spans="1:122" s="61" customFormat="1" x14ac:dyDescent="0.25">
      <c r="A3617" s="61" t="s">
        <v>431</v>
      </c>
      <c r="B3617" s="61" t="s">
        <v>439</v>
      </c>
      <c r="C3617" s="91">
        <v>2018</v>
      </c>
      <c r="D3617" s="71">
        <v>43362</v>
      </c>
      <c r="AJ3617" s="73">
        <v>0</v>
      </c>
      <c r="AK3617" s="70">
        <v>0</v>
      </c>
      <c r="AL3617" s="70">
        <v>0</v>
      </c>
    </row>
    <row r="3618" spans="1:122" s="61" customFormat="1" x14ac:dyDescent="0.25">
      <c r="A3618" s="61" t="s">
        <v>431</v>
      </c>
      <c r="B3618" s="61" t="s">
        <v>439</v>
      </c>
      <c r="C3618" s="91">
        <v>2018</v>
      </c>
      <c r="D3618" s="71">
        <v>43389</v>
      </c>
      <c r="AJ3618" s="73">
        <v>0</v>
      </c>
      <c r="AK3618" s="70">
        <v>0</v>
      </c>
      <c r="AL3618" s="70">
        <v>0</v>
      </c>
    </row>
    <row r="3619" spans="1:122" s="61" customFormat="1" x14ac:dyDescent="0.25">
      <c r="A3619" s="61" t="s">
        <v>431</v>
      </c>
      <c r="B3619" s="61" t="s">
        <v>439</v>
      </c>
      <c r="C3619" s="91">
        <v>2018</v>
      </c>
      <c r="D3619" s="71">
        <v>43425</v>
      </c>
      <c r="AJ3619" s="73">
        <v>0</v>
      </c>
      <c r="AK3619" s="70">
        <v>0</v>
      </c>
      <c r="AL3619" s="70">
        <v>0</v>
      </c>
    </row>
    <row r="3620" spans="1:122" s="61" customFormat="1" x14ac:dyDescent="0.25">
      <c r="A3620" s="61" t="s">
        <v>431</v>
      </c>
      <c r="B3620" s="61" t="s">
        <v>439</v>
      </c>
      <c r="C3620" s="91">
        <v>2018</v>
      </c>
      <c r="D3620" s="71">
        <v>43446</v>
      </c>
      <c r="AJ3620" s="73">
        <v>0</v>
      </c>
      <c r="AK3620" s="70">
        <v>0</v>
      </c>
      <c r="AL3620" s="70">
        <v>0</v>
      </c>
    </row>
    <row r="3621" spans="1:122" x14ac:dyDescent="0.25">
      <c r="A3621" s="61" t="s">
        <v>431</v>
      </c>
      <c r="B3621" s="1" t="s">
        <v>436</v>
      </c>
      <c r="C3621" s="91">
        <v>2018</v>
      </c>
      <c r="D3621" s="3">
        <v>43271</v>
      </c>
      <c r="DK3621" s="15">
        <v>7.54410238253248</v>
      </c>
      <c r="DL3621" s="15">
        <v>8.912367165009778</v>
      </c>
      <c r="DM3621" s="15">
        <v>10.651909941459726</v>
      </c>
      <c r="DQ3621" s="72">
        <f>DK3621+DL3621</f>
        <v>16.456469547542259</v>
      </c>
      <c r="DR3621" s="72">
        <f>DK3621+DL3621+DM3621</f>
        <v>27.108379489001983</v>
      </c>
    </row>
    <row r="3622" spans="1:122" x14ac:dyDescent="0.25">
      <c r="A3622" s="61" t="s">
        <v>431</v>
      </c>
      <c r="B3622" s="1" t="s">
        <v>436</v>
      </c>
      <c r="C3622" s="91">
        <v>2018</v>
      </c>
      <c r="D3622" s="3">
        <v>43362</v>
      </c>
      <c r="DK3622" s="15">
        <v>108.38014632117972</v>
      </c>
      <c r="DL3622" s="15">
        <v>145.91537454297082</v>
      </c>
      <c r="DM3622" s="15">
        <v>112.02355189045039</v>
      </c>
      <c r="DQ3622" s="72">
        <f t="shared" ref="DQ3622:DQ3632" si="17">DK3622+DL3622</f>
        <v>254.29552086415055</v>
      </c>
      <c r="DR3622" s="72">
        <f t="shared" ref="DR3622:DR3632" si="18">DK3622+DL3622+DM3622</f>
        <v>366.31907275460094</v>
      </c>
    </row>
    <row r="3623" spans="1:122" x14ac:dyDescent="0.25">
      <c r="A3623" s="61" t="s">
        <v>431</v>
      </c>
      <c r="B3623" s="1" t="s">
        <v>436</v>
      </c>
      <c r="C3623" s="91">
        <v>2018</v>
      </c>
      <c r="D3623" s="3">
        <v>43389</v>
      </c>
      <c r="DK3623" s="15">
        <v>22.270683788966451</v>
      </c>
      <c r="DL3623" s="15">
        <v>86.631070537869277</v>
      </c>
      <c r="DM3623" s="15">
        <v>79.591569927575563</v>
      </c>
      <c r="DQ3623" s="72">
        <f t="shared" si="17"/>
        <v>108.90175432683573</v>
      </c>
      <c r="DR3623" s="72">
        <f t="shared" si="18"/>
        <v>188.49332425441128</v>
      </c>
    </row>
    <row r="3624" spans="1:122" x14ac:dyDescent="0.25">
      <c r="A3624" s="61" t="s">
        <v>431</v>
      </c>
      <c r="B3624" s="1" t="s">
        <v>436</v>
      </c>
      <c r="C3624" s="91">
        <v>2018</v>
      </c>
      <c r="D3624" s="3">
        <v>43446</v>
      </c>
      <c r="DK3624" s="15">
        <v>15.282665406310326</v>
      </c>
      <c r="DL3624" s="15">
        <v>16.355706601861041</v>
      </c>
      <c r="DM3624" s="15">
        <v>16.123534379675366</v>
      </c>
      <c r="DQ3624" s="72">
        <f t="shared" si="17"/>
        <v>31.638372008171366</v>
      </c>
      <c r="DR3624" s="72">
        <f t="shared" si="18"/>
        <v>47.761906387846736</v>
      </c>
    </row>
    <row r="3625" spans="1:122" x14ac:dyDescent="0.25">
      <c r="A3625" s="61" t="s">
        <v>431</v>
      </c>
      <c r="B3625" s="1" t="s">
        <v>437</v>
      </c>
      <c r="C3625" s="91">
        <v>2018</v>
      </c>
      <c r="D3625" s="3">
        <v>43271</v>
      </c>
      <c r="DK3625" s="15">
        <v>3.912385462101001</v>
      </c>
      <c r="DL3625" s="15">
        <v>5.3764264509710396</v>
      </c>
      <c r="DM3625" s="15">
        <v>7.9068847143195331</v>
      </c>
      <c r="DQ3625" s="72">
        <f t="shared" si="17"/>
        <v>9.2888119130720401</v>
      </c>
      <c r="DR3625" s="72">
        <f t="shared" si="18"/>
        <v>17.195696627391573</v>
      </c>
    </row>
    <row r="3626" spans="1:122" x14ac:dyDescent="0.25">
      <c r="A3626" s="61" t="s">
        <v>431</v>
      </c>
      <c r="B3626" s="1" t="s">
        <v>437</v>
      </c>
      <c r="C3626" s="91">
        <v>2018</v>
      </c>
      <c r="D3626" s="3">
        <v>43362</v>
      </c>
      <c r="DK3626" s="15">
        <v>143.64110566263673</v>
      </c>
      <c r="DL3626" s="15">
        <v>154.85342876554111</v>
      </c>
      <c r="DM3626" s="15">
        <v>101.41765359057287</v>
      </c>
      <c r="DQ3626" s="72">
        <f t="shared" si="17"/>
        <v>298.49453442817787</v>
      </c>
      <c r="DR3626" s="72">
        <f t="shared" si="18"/>
        <v>399.91218801875073</v>
      </c>
    </row>
    <row r="3627" spans="1:122" x14ac:dyDescent="0.25">
      <c r="A3627" s="61" t="s">
        <v>431</v>
      </c>
      <c r="B3627" s="1" t="s">
        <v>437</v>
      </c>
      <c r="C3627" s="91">
        <v>2018</v>
      </c>
      <c r="D3627" s="3">
        <v>43389</v>
      </c>
      <c r="DK3627" s="15">
        <v>37.407196575357936</v>
      </c>
      <c r="DL3627" s="15">
        <v>101.08745576850887</v>
      </c>
      <c r="DM3627" s="15">
        <v>79.712827503151786</v>
      </c>
      <c r="DQ3627" s="72">
        <f t="shared" si="17"/>
        <v>138.49465234386682</v>
      </c>
      <c r="DR3627" s="72">
        <f t="shared" si="18"/>
        <v>218.20747984701859</v>
      </c>
    </row>
    <row r="3628" spans="1:122" x14ac:dyDescent="0.25">
      <c r="A3628" s="61" t="s">
        <v>431</v>
      </c>
      <c r="B3628" s="1" t="s">
        <v>437</v>
      </c>
      <c r="C3628" s="91">
        <v>2018</v>
      </c>
      <c r="D3628" s="3">
        <v>43446</v>
      </c>
      <c r="DK3628" s="15">
        <v>8.9177437928569905</v>
      </c>
      <c r="DL3628" s="15">
        <v>10.833697489977883</v>
      </c>
      <c r="DM3628" s="15">
        <v>6.5140190229300252</v>
      </c>
      <c r="DQ3628" s="72">
        <f t="shared" si="17"/>
        <v>19.751441282834875</v>
      </c>
      <c r="DR3628" s="72">
        <f t="shared" si="18"/>
        <v>26.265460305764901</v>
      </c>
    </row>
    <row r="3629" spans="1:122" x14ac:dyDescent="0.25">
      <c r="A3629" s="61" t="s">
        <v>431</v>
      </c>
      <c r="B3629" s="61" t="s">
        <v>438</v>
      </c>
      <c r="C3629" s="91">
        <v>2018</v>
      </c>
      <c r="D3629" s="3">
        <v>43271</v>
      </c>
      <c r="DK3629" s="15">
        <v>5.1974223354571381</v>
      </c>
      <c r="DL3629" s="15">
        <v>3.6157188190457923</v>
      </c>
      <c r="DM3629" s="15">
        <v>5.7543198241754094</v>
      </c>
      <c r="DQ3629" s="72">
        <f t="shared" si="17"/>
        <v>8.8131411545029295</v>
      </c>
      <c r="DR3629" s="72">
        <f t="shared" si="18"/>
        <v>14.567460978678339</v>
      </c>
    </row>
    <row r="3630" spans="1:122" x14ac:dyDescent="0.25">
      <c r="A3630" s="61" t="s">
        <v>431</v>
      </c>
      <c r="B3630" s="61" t="s">
        <v>438</v>
      </c>
      <c r="C3630" s="91">
        <v>2018</v>
      </c>
      <c r="D3630" s="3">
        <v>43362</v>
      </c>
      <c r="DK3630" s="15">
        <v>134.71996660806474</v>
      </c>
      <c r="DL3630" s="15">
        <v>159.15400418902919</v>
      </c>
      <c r="DM3630" s="15">
        <v>117.67052435199383</v>
      </c>
      <c r="DQ3630" s="72">
        <f t="shared" si="17"/>
        <v>293.87397079709393</v>
      </c>
      <c r="DR3630" s="72">
        <f t="shared" si="18"/>
        <v>411.54449514908777</v>
      </c>
    </row>
    <row r="3631" spans="1:122" x14ac:dyDescent="0.25">
      <c r="A3631" s="61" t="s">
        <v>431</v>
      </c>
      <c r="B3631" s="61" t="s">
        <v>438</v>
      </c>
      <c r="C3631" s="91">
        <v>2018</v>
      </c>
      <c r="D3631" s="3">
        <v>43389</v>
      </c>
      <c r="DK3631" s="15">
        <v>65.871538711105003</v>
      </c>
      <c r="DL3631" s="15">
        <v>101.75466714507635</v>
      </c>
      <c r="DM3631" s="15">
        <v>90.216434042571464</v>
      </c>
      <c r="DQ3631" s="72">
        <f t="shared" si="17"/>
        <v>167.62620585618134</v>
      </c>
      <c r="DR3631" s="72">
        <f t="shared" si="18"/>
        <v>257.84263989875279</v>
      </c>
    </row>
    <row r="3632" spans="1:122" x14ac:dyDescent="0.25">
      <c r="A3632" s="61" t="s">
        <v>431</v>
      </c>
      <c r="B3632" s="61" t="s">
        <v>438</v>
      </c>
      <c r="C3632" s="91">
        <v>2018</v>
      </c>
      <c r="D3632" s="3">
        <v>43446</v>
      </c>
      <c r="DK3632" s="15">
        <v>11.515709186205966</v>
      </c>
      <c r="DL3632" s="15">
        <v>11.429437663141325</v>
      </c>
      <c r="DM3632" s="15">
        <v>9.1317451485184158</v>
      </c>
      <c r="DQ3632" s="72">
        <f t="shared" si="17"/>
        <v>22.945146849347289</v>
      </c>
      <c r="DR3632" s="72">
        <f t="shared" si="18"/>
        <v>32.076891997865701</v>
      </c>
    </row>
    <row r="3633" spans="1:132" x14ac:dyDescent="0.25">
      <c r="A3633" s="61" t="s">
        <v>431</v>
      </c>
      <c r="B3633" s="61" t="s">
        <v>439</v>
      </c>
      <c r="C3633" s="91">
        <v>2018</v>
      </c>
      <c r="D3633" s="3">
        <v>43271</v>
      </c>
      <c r="DK3633" s="15">
        <v>5.1974223354571381</v>
      </c>
      <c r="DL3633" s="15">
        <v>3.6157188190457923</v>
      </c>
      <c r="DM3633" s="15">
        <v>5.7543198241754094</v>
      </c>
      <c r="DQ3633" s="72">
        <f>DK3633+DL3633</f>
        <v>8.8131411545029295</v>
      </c>
      <c r="DR3633" s="72">
        <f>DK3633+DL3633+DM3633</f>
        <v>14.567460978678339</v>
      </c>
    </row>
    <row r="3634" spans="1:132" x14ac:dyDescent="0.25">
      <c r="A3634" s="61" t="s">
        <v>431</v>
      </c>
      <c r="B3634" s="61" t="s">
        <v>439</v>
      </c>
      <c r="C3634" s="91">
        <v>2018</v>
      </c>
      <c r="D3634" s="3">
        <v>43362</v>
      </c>
      <c r="DK3634" s="15">
        <v>134.71996660806474</v>
      </c>
      <c r="DL3634" s="15">
        <v>159.15400418902919</v>
      </c>
      <c r="DM3634" s="15">
        <v>117.67052435199383</v>
      </c>
      <c r="DQ3634" s="72">
        <f>DK3634+DL3634</f>
        <v>293.87397079709393</v>
      </c>
      <c r="DR3634" s="72">
        <f>DK3634+DL3634+DM3634</f>
        <v>411.54449514908777</v>
      </c>
    </row>
    <row r="3635" spans="1:132" x14ac:dyDescent="0.25">
      <c r="A3635" s="61" t="s">
        <v>431</v>
      </c>
      <c r="B3635" s="61" t="s">
        <v>439</v>
      </c>
      <c r="C3635" s="91">
        <v>2018</v>
      </c>
      <c r="D3635" s="3">
        <v>43389</v>
      </c>
      <c r="DK3635" s="15">
        <v>65.871538711105003</v>
      </c>
      <c r="DL3635" s="15">
        <v>101.75466714507635</v>
      </c>
      <c r="DM3635" s="15">
        <v>90.216434042571464</v>
      </c>
      <c r="DQ3635" s="72">
        <f>DK3635+DL3635</f>
        <v>167.62620585618134</v>
      </c>
      <c r="DR3635" s="72">
        <f>DK3635+DL3635+DM3635</f>
        <v>257.84263989875279</v>
      </c>
    </row>
    <row r="3636" spans="1:132" x14ac:dyDescent="0.25">
      <c r="A3636" s="61" t="s">
        <v>431</v>
      </c>
      <c r="B3636" s="61" t="s">
        <v>439</v>
      </c>
      <c r="C3636" s="91">
        <v>2018</v>
      </c>
      <c r="D3636" s="3">
        <v>43446</v>
      </c>
      <c r="DK3636" s="15">
        <v>11.515709186205966</v>
      </c>
      <c r="DL3636" s="15">
        <v>11.429437663141325</v>
      </c>
      <c r="DM3636" s="15">
        <v>9.1317451485184158</v>
      </c>
      <c r="DQ3636" s="72">
        <f>DK3636+DL3636</f>
        <v>22.945146849347289</v>
      </c>
      <c r="DR3636" s="72">
        <f>DK3636+DL3636+DM3636</f>
        <v>32.076891997865701</v>
      </c>
    </row>
    <row r="3637" spans="1:132" x14ac:dyDescent="0.25">
      <c r="A3637" s="1" t="s">
        <v>424</v>
      </c>
      <c r="B3637" s="99" t="s">
        <v>442</v>
      </c>
      <c r="C3637" s="84">
        <v>2021</v>
      </c>
      <c r="D3637" s="3">
        <v>44530</v>
      </c>
      <c r="AJ3637">
        <v>1256.46849072191</v>
      </c>
      <c r="AK3637" s="1">
        <v>12.040290769049616</v>
      </c>
      <c r="AL3637">
        <v>9.6652500000000002E-3</v>
      </c>
      <c r="DK3637" s="14">
        <v>47.537928490066754</v>
      </c>
      <c r="DL3637" s="14">
        <v>48.424348890107993</v>
      </c>
      <c r="DM3637" s="14"/>
      <c r="DN3637" s="14">
        <v>35.606685640694806</v>
      </c>
      <c r="DQ3637" s="4">
        <f>DK3637+DL3637</f>
        <v>95.962277380174754</v>
      </c>
      <c r="DS3637" s="4">
        <f>DK3637+DL3637+DN3637</f>
        <v>131.56896302086955</v>
      </c>
    </row>
    <row r="3638" spans="1:132" x14ac:dyDescent="0.25">
      <c r="A3638" s="1" t="s">
        <v>424</v>
      </c>
      <c r="B3638" s="99" t="s">
        <v>443</v>
      </c>
      <c r="C3638" s="84">
        <v>2021</v>
      </c>
      <c r="D3638" s="3">
        <v>44530</v>
      </c>
      <c r="AJ3638">
        <v>1276.7109393610372</v>
      </c>
      <c r="AK3638" s="1">
        <v>13.743531266671221</v>
      </c>
      <c r="AL3638">
        <v>1.0793250000000001E-2</v>
      </c>
      <c r="DK3638" s="14">
        <v>42.531661518362689</v>
      </c>
      <c r="DL3638" s="14">
        <v>35.157472493384127</v>
      </c>
      <c r="DM3638" s="14"/>
      <c r="DN3638" s="14">
        <v>35.959008291682601</v>
      </c>
      <c r="DQ3638" s="4">
        <f t="shared" ref="DQ3638:DQ3644" si="19">DK3638+DL3638</f>
        <v>77.689134011746816</v>
      </c>
      <c r="DS3638" s="4">
        <f t="shared" ref="DS3638:DS3644" si="20">DK3638+DL3638+DN3638</f>
        <v>113.64814230342941</v>
      </c>
    </row>
    <row r="3639" spans="1:132" x14ac:dyDescent="0.25">
      <c r="A3639" s="1" t="s">
        <v>424</v>
      </c>
      <c r="B3639" s="99" t="s">
        <v>444</v>
      </c>
      <c r="C3639" s="84">
        <v>2021</v>
      </c>
      <c r="D3639" s="3">
        <v>44530</v>
      </c>
      <c r="AJ3639">
        <v>268.64605330337162</v>
      </c>
      <c r="AK3639" s="1">
        <v>6.7591614450727802</v>
      </c>
      <c r="AL3639">
        <v>2.5887500000000001E-2</v>
      </c>
      <c r="DK3639" s="14">
        <v>23.126754887204498</v>
      </c>
      <c r="DL3639" s="14">
        <v>47.028543802018575</v>
      </c>
      <c r="DM3639" s="14"/>
      <c r="DN3639" s="14">
        <v>27.356285495796769</v>
      </c>
      <c r="DQ3639" s="4">
        <f t="shared" si="19"/>
        <v>70.155298689223073</v>
      </c>
      <c r="DS3639" s="4">
        <f t="shared" si="20"/>
        <v>97.511584185019842</v>
      </c>
    </row>
    <row r="3640" spans="1:132" x14ac:dyDescent="0.25">
      <c r="A3640" s="1" t="s">
        <v>424</v>
      </c>
      <c r="B3640" s="99" t="s">
        <v>445</v>
      </c>
      <c r="C3640" s="84">
        <v>2021</v>
      </c>
      <c r="D3640" s="3">
        <v>44530</v>
      </c>
      <c r="AJ3640">
        <v>275.42854860273678</v>
      </c>
      <c r="AK3640" s="1">
        <v>7.0045002290708824</v>
      </c>
      <c r="AL3640">
        <v>2.5520000000000001E-2</v>
      </c>
      <c r="DK3640" s="14">
        <v>39.874313327506343</v>
      </c>
      <c r="DL3640" s="14">
        <v>45.759234395525425</v>
      </c>
      <c r="DM3640" s="14"/>
      <c r="DN3640" s="14">
        <v>30.162799680394947</v>
      </c>
      <c r="DQ3640" s="4">
        <f t="shared" si="19"/>
        <v>85.633547723031768</v>
      </c>
      <c r="DS3640" s="4">
        <f t="shared" si="20"/>
        <v>115.79634740342672</v>
      </c>
    </row>
    <row r="3641" spans="1:132" x14ac:dyDescent="0.25">
      <c r="A3641" s="1" t="s">
        <v>424</v>
      </c>
      <c r="B3641" s="99" t="s">
        <v>446</v>
      </c>
      <c r="C3641" s="84">
        <v>2021</v>
      </c>
      <c r="D3641" s="3">
        <v>44530</v>
      </c>
      <c r="AJ3641">
        <v>0</v>
      </c>
      <c r="AK3641" s="1">
        <v>0</v>
      </c>
      <c r="AL3641">
        <v>0</v>
      </c>
      <c r="DK3641" s="14">
        <v>30.829963973004787</v>
      </c>
      <c r="DL3641" s="14">
        <v>35.173946076819817</v>
      </c>
      <c r="DM3641" s="14"/>
      <c r="DN3641" s="14">
        <v>26.786172351568535</v>
      </c>
      <c r="DQ3641" s="4">
        <f t="shared" si="19"/>
        <v>66.003910049824611</v>
      </c>
      <c r="DS3641" s="4">
        <f t="shared" si="20"/>
        <v>92.79008240139315</v>
      </c>
    </row>
    <row r="3642" spans="1:132" x14ac:dyDescent="0.25">
      <c r="A3642" s="1" t="s">
        <v>424</v>
      </c>
      <c r="B3642" s="99" t="s">
        <v>447</v>
      </c>
      <c r="C3642" s="84">
        <v>2021</v>
      </c>
      <c r="D3642" s="3">
        <v>44530</v>
      </c>
      <c r="AJ3642">
        <v>0</v>
      </c>
      <c r="AK3642" s="1">
        <v>0</v>
      </c>
      <c r="AL3642">
        <v>0</v>
      </c>
      <c r="DK3642" s="14">
        <v>30.829963973004787</v>
      </c>
      <c r="DL3642" s="14">
        <v>35.173946076819817</v>
      </c>
      <c r="DM3642" s="14"/>
      <c r="DN3642" s="14">
        <v>26.786172351568535</v>
      </c>
      <c r="DQ3642" s="4">
        <f t="shared" si="19"/>
        <v>66.003910049824611</v>
      </c>
      <c r="DS3642" s="4">
        <f t="shared" si="20"/>
        <v>92.79008240139315</v>
      </c>
    </row>
    <row r="3643" spans="1:132" x14ac:dyDescent="0.25">
      <c r="A3643" s="1" t="s">
        <v>424</v>
      </c>
      <c r="B3643" s="99" t="s">
        <v>448</v>
      </c>
      <c r="C3643" s="84">
        <v>2021</v>
      </c>
      <c r="D3643" s="3">
        <v>44530</v>
      </c>
      <c r="AJ3643">
        <v>0</v>
      </c>
      <c r="AK3643" s="1">
        <v>0</v>
      </c>
      <c r="AL3643">
        <v>0</v>
      </c>
      <c r="DK3643" s="14">
        <v>30.829963973004787</v>
      </c>
      <c r="DL3643" s="14">
        <v>35.173946076819817</v>
      </c>
      <c r="DM3643" s="14"/>
      <c r="DN3643" s="14">
        <v>26.786172351568535</v>
      </c>
      <c r="DQ3643" s="4">
        <f t="shared" si="19"/>
        <v>66.003910049824611</v>
      </c>
      <c r="DS3643" s="4">
        <f t="shared" si="20"/>
        <v>92.79008240139315</v>
      </c>
    </row>
    <row r="3644" spans="1:132" x14ac:dyDescent="0.25">
      <c r="A3644" s="1" t="s">
        <v>424</v>
      </c>
      <c r="B3644" s="99" t="s">
        <v>449</v>
      </c>
      <c r="C3644" s="84">
        <v>2021</v>
      </c>
      <c r="D3644" s="3">
        <v>44530</v>
      </c>
      <c r="AJ3644">
        <v>0</v>
      </c>
      <c r="AK3644" s="1">
        <v>0</v>
      </c>
      <c r="AL3644">
        <v>0</v>
      </c>
      <c r="DK3644" s="14">
        <v>30.829963973004787</v>
      </c>
      <c r="DL3644" s="14">
        <v>35.173946076819817</v>
      </c>
      <c r="DM3644" s="14"/>
      <c r="DN3644" s="14">
        <v>26.786172351568535</v>
      </c>
      <c r="DQ3644" s="4">
        <f t="shared" si="19"/>
        <v>66.003910049824611</v>
      </c>
      <c r="DS3644" s="4">
        <f t="shared" si="20"/>
        <v>92.79008240139315</v>
      </c>
    </row>
    <row r="3645" spans="1:132" x14ac:dyDescent="0.25">
      <c r="A3645" s="1" t="s">
        <v>424</v>
      </c>
      <c r="B3645" t="s">
        <v>442</v>
      </c>
      <c r="C3645" s="84">
        <v>2021</v>
      </c>
      <c r="D3645" s="3">
        <v>44414</v>
      </c>
      <c r="EA3645" s="14">
        <v>25.657347744751611</v>
      </c>
      <c r="EB3645" s="14">
        <v>4.2844276138017043E-2</v>
      </c>
    </row>
    <row r="3646" spans="1:132" x14ac:dyDescent="0.25">
      <c r="A3646" s="1" t="s">
        <v>424</v>
      </c>
      <c r="B3646" t="s">
        <v>442</v>
      </c>
      <c r="C3646" s="84">
        <v>2021</v>
      </c>
      <c r="D3646" s="3">
        <v>44421</v>
      </c>
      <c r="EA3646" s="14">
        <v>65.409997921430062</v>
      </c>
      <c r="EB3646" s="14">
        <v>0.31529145447931828</v>
      </c>
    </row>
    <row r="3647" spans="1:132" x14ac:dyDescent="0.25">
      <c r="A3647" s="1" t="s">
        <v>424</v>
      </c>
      <c r="B3647" t="s">
        <v>442</v>
      </c>
      <c r="C3647" s="84">
        <v>2021</v>
      </c>
      <c r="D3647" s="3">
        <v>44432</v>
      </c>
      <c r="EA3647" s="14">
        <v>100.08314279775513</v>
      </c>
      <c r="EB3647" s="14">
        <v>1.051978759613386</v>
      </c>
    </row>
    <row r="3648" spans="1:132" x14ac:dyDescent="0.25">
      <c r="A3648" s="1" t="s">
        <v>424</v>
      </c>
      <c r="B3648" t="s">
        <v>442</v>
      </c>
      <c r="C3648" s="84">
        <v>2021</v>
      </c>
      <c r="D3648" s="3">
        <v>44446</v>
      </c>
      <c r="EA3648" s="14">
        <v>106.05903138640615</v>
      </c>
      <c r="EB3648" s="14">
        <v>1.2615888978382872</v>
      </c>
    </row>
    <row r="3649" spans="1:132" x14ac:dyDescent="0.25">
      <c r="A3649" s="1" t="s">
        <v>424</v>
      </c>
      <c r="B3649" t="s">
        <v>442</v>
      </c>
      <c r="C3649" s="84">
        <v>2021</v>
      </c>
      <c r="D3649" s="3">
        <v>44452</v>
      </c>
      <c r="EA3649" s="14">
        <v>165.81791727291625</v>
      </c>
      <c r="EB3649" s="14">
        <v>5.3747171456038245</v>
      </c>
    </row>
    <row r="3650" spans="1:132" x14ac:dyDescent="0.25">
      <c r="A3650" s="1" t="s">
        <v>424</v>
      </c>
      <c r="B3650" t="s">
        <v>442</v>
      </c>
      <c r="C3650" s="84">
        <v>2021</v>
      </c>
      <c r="D3650" s="3">
        <v>44459</v>
      </c>
      <c r="EA3650" s="14">
        <v>178.12694865932238</v>
      </c>
      <c r="EB3650" s="14">
        <v>7.7437718054978184</v>
      </c>
    </row>
    <row r="3651" spans="1:132" x14ac:dyDescent="0.25">
      <c r="A3651" s="1" t="s">
        <v>424</v>
      </c>
      <c r="B3651" t="s">
        <v>442</v>
      </c>
      <c r="C3651" s="84">
        <v>2021</v>
      </c>
      <c r="D3651" s="3">
        <v>44470</v>
      </c>
      <c r="EA3651" s="14">
        <v>199.04255871960092</v>
      </c>
      <c r="EB3651" s="14">
        <v>13.009209311993347</v>
      </c>
    </row>
    <row r="3652" spans="1:132" x14ac:dyDescent="0.25">
      <c r="A3652" s="1" t="s">
        <v>424</v>
      </c>
      <c r="B3652" t="s">
        <v>442</v>
      </c>
      <c r="C3652" s="84">
        <v>2021</v>
      </c>
      <c r="D3652" s="3">
        <v>44483</v>
      </c>
      <c r="EA3652" s="14">
        <v>218.65906256495532</v>
      </c>
      <c r="EB3652" s="14">
        <v>17.57734509457493</v>
      </c>
    </row>
    <row r="3653" spans="1:132" x14ac:dyDescent="0.25">
      <c r="A3653" s="1" t="s">
        <v>424</v>
      </c>
      <c r="B3653" t="s">
        <v>442</v>
      </c>
      <c r="C3653" s="84">
        <v>2021</v>
      </c>
      <c r="D3653" s="3">
        <v>44497</v>
      </c>
      <c r="EA3653" s="14">
        <v>224.47256287674082</v>
      </c>
      <c r="EB3653" s="14">
        <v>19.634214824101019</v>
      </c>
    </row>
    <row r="3654" spans="1:132" x14ac:dyDescent="0.25">
      <c r="A3654" s="1" t="s">
        <v>424</v>
      </c>
      <c r="B3654" t="s">
        <v>442</v>
      </c>
      <c r="C3654" s="84">
        <v>2021</v>
      </c>
      <c r="D3654" s="3">
        <v>44519</v>
      </c>
      <c r="EA3654" s="14">
        <v>241.84810850135108</v>
      </c>
      <c r="EB3654" s="14">
        <v>26.824066628559553</v>
      </c>
    </row>
    <row r="3655" spans="1:132" x14ac:dyDescent="0.25">
      <c r="A3655" s="1" t="s">
        <v>424</v>
      </c>
      <c r="B3655" t="s">
        <v>442</v>
      </c>
      <c r="C3655" s="84">
        <v>2021</v>
      </c>
      <c r="D3655" s="3">
        <v>44530</v>
      </c>
      <c r="EA3655" s="14">
        <v>247.9604032425691</v>
      </c>
      <c r="EB3655" s="14">
        <v>30.274251296508002</v>
      </c>
    </row>
    <row r="3656" spans="1:132" x14ac:dyDescent="0.25">
      <c r="A3656" s="1" t="s">
        <v>424</v>
      </c>
      <c r="B3656" t="s">
        <v>443</v>
      </c>
      <c r="C3656" s="84">
        <v>2021</v>
      </c>
      <c r="D3656" s="75">
        <v>44414</v>
      </c>
      <c r="EA3656" s="14">
        <v>31.178549158179173</v>
      </c>
      <c r="EB3656" s="14">
        <v>9.6343307654333826E-2</v>
      </c>
    </row>
    <row r="3657" spans="1:132" x14ac:dyDescent="0.25">
      <c r="A3657" s="1" t="s">
        <v>424</v>
      </c>
      <c r="B3657" t="s">
        <v>443</v>
      </c>
      <c r="C3657" s="84">
        <v>2021</v>
      </c>
      <c r="D3657" s="75">
        <v>44421</v>
      </c>
      <c r="EA3657" s="14">
        <v>72.425171482020374</v>
      </c>
      <c r="EB3657" s="14">
        <v>0.30936890329453332</v>
      </c>
    </row>
    <row r="3658" spans="1:132" x14ac:dyDescent="0.25">
      <c r="A3658" s="1" t="s">
        <v>424</v>
      </c>
      <c r="B3658" t="s">
        <v>443</v>
      </c>
      <c r="C3658" s="84">
        <v>2021</v>
      </c>
      <c r="D3658" s="75">
        <v>44432</v>
      </c>
      <c r="EA3658" s="14">
        <v>107.84205466638953</v>
      </c>
      <c r="EB3658" s="14">
        <v>0.80096271500207861</v>
      </c>
    </row>
    <row r="3659" spans="1:132" x14ac:dyDescent="0.25">
      <c r="A3659" s="1" t="s">
        <v>424</v>
      </c>
      <c r="B3659" t="s">
        <v>443</v>
      </c>
      <c r="C3659" s="84">
        <v>2021</v>
      </c>
      <c r="D3659" s="75">
        <v>44446</v>
      </c>
      <c r="EA3659" s="14">
        <v>114.27263043026397</v>
      </c>
      <c r="EB3659" s="14">
        <v>0.92428868348576176</v>
      </c>
    </row>
    <row r="3660" spans="1:132" x14ac:dyDescent="0.25">
      <c r="A3660" s="1" t="s">
        <v>424</v>
      </c>
      <c r="B3660" t="s">
        <v>443</v>
      </c>
      <c r="C3660" s="84">
        <v>2021</v>
      </c>
      <c r="D3660" s="75">
        <v>44452</v>
      </c>
      <c r="EA3660" s="14">
        <v>176.11008626065268</v>
      </c>
      <c r="EB3660" s="14">
        <v>4.0868414401891497</v>
      </c>
    </row>
    <row r="3661" spans="1:132" x14ac:dyDescent="0.25">
      <c r="A3661" s="1" t="s">
        <v>424</v>
      </c>
      <c r="B3661" t="s">
        <v>443</v>
      </c>
      <c r="C3661" s="84">
        <v>2021</v>
      </c>
      <c r="D3661" s="75">
        <v>44459</v>
      </c>
      <c r="EA3661" s="14">
        <v>187.05505612138847</v>
      </c>
      <c r="EB3661" s="14">
        <v>5.1676836569190403</v>
      </c>
    </row>
    <row r="3662" spans="1:132" x14ac:dyDescent="0.25">
      <c r="A3662" s="1" t="s">
        <v>424</v>
      </c>
      <c r="B3662" t="s">
        <v>443</v>
      </c>
      <c r="C3662" s="84">
        <v>2021</v>
      </c>
      <c r="D3662" s="75">
        <v>44470</v>
      </c>
      <c r="EA3662" s="14">
        <v>210.11419143629183</v>
      </c>
      <c r="EB3662" s="14">
        <v>8.106468700309188</v>
      </c>
    </row>
    <row r="3663" spans="1:132" x14ac:dyDescent="0.25">
      <c r="A3663" s="1" t="s">
        <v>424</v>
      </c>
      <c r="B3663" t="s">
        <v>443</v>
      </c>
      <c r="C3663" s="84">
        <v>2021</v>
      </c>
      <c r="D3663" s="75">
        <v>44483</v>
      </c>
      <c r="EA3663" s="14">
        <v>230.80245790895862</v>
      </c>
      <c r="EB3663" s="14">
        <v>11.06798212657192</v>
      </c>
    </row>
    <row r="3664" spans="1:132" x14ac:dyDescent="0.25">
      <c r="A3664" s="1" t="s">
        <v>424</v>
      </c>
      <c r="B3664" t="s">
        <v>443</v>
      </c>
      <c r="C3664" s="84">
        <v>2021</v>
      </c>
      <c r="D3664" s="75">
        <v>44497</v>
      </c>
      <c r="EA3664" s="14">
        <v>235.80401683641654</v>
      </c>
      <c r="EB3664" s="14">
        <v>12.167461931965807</v>
      </c>
    </row>
    <row r="3665" spans="1:132" x14ac:dyDescent="0.25">
      <c r="A3665" s="1" t="s">
        <v>424</v>
      </c>
      <c r="B3665" t="s">
        <v>443</v>
      </c>
      <c r="C3665" s="84">
        <v>2021</v>
      </c>
      <c r="D3665" s="75">
        <v>44519</v>
      </c>
      <c r="EA3665" s="14">
        <v>254.38318436915404</v>
      </c>
      <c r="EB3665" s="14">
        <v>16.671979569865933</v>
      </c>
    </row>
    <row r="3666" spans="1:132" x14ac:dyDescent="0.25">
      <c r="A3666" s="1" t="s">
        <v>424</v>
      </c>
      <c r="B3666" t="s">
        <v>443</v>
      </c>
      <c r="C3666" s="84">
        <v>2021</v>
      </c>
      <c r="D3666" s="75">
        <v>44530</v>
      </c>
      <c r="EA3666" s="14">
        <v>260.63188526293914</v>
      </c>
      <c r="EB3666" s="14">
        <v>19.27721155775826</v>
      </c>
    </row>
    <row r="3667" spans="1:132" x14ac:dyDescent="0.25">
      <c r="A3667" s="1" t="s">
        <v>424</v>
      </c>
      <c r="B3667" t="s">
        <v>444</v>
      </c>
      <c r="C3667" s="84">
        <v>2021</v>
      </c>
      <c r="D3667" s="3">
        <v>44414</v>
      </c>
      <c r="EA3667" s="14">
        <v>32.640043649968824</v>
      </c>
      <c r="EB3667" s="14">
        <v>4.3455369205986277E-2</v>
      </c>
    </row>
    <row r="3668" spans="1:132" x14ac:dyDescent="0.25">
      <c r="A3668" s="1" t="s">
        <v>424</v>
      </c>
      <c r="B3668" t="s">
        <v>444</v>
      </c>
      <c r="C3668" s="84">
        <v>2021</v>
      </c>
      <c r="D3668" s="3">
        <v>44421</v>
      </c>
      <c r="EA3668" s="14">
        <v>75.47807108709209</v>
      </c>
      <c r="EB3668" s="14">
        <v>0.25920105617335276</v>
      </c>
    </row>
    <row r="3669" spans="1:132" x14ac:dyDescent="0.25">
      <c r="A3669" s="1" t="s">
        <v>424</v>
      </c>
      <c r="B3669" t="s">
        <v>444</v>
      </c>
      <c r="C3669" s="84">
        <v>2021</v>
      </c>
      <c r="D3669" s="3">
        <v>44432</v>
      </c>
      <c r="EA3669" s="14">
        <v>108.81963209311992</v>
      </c>
      <c r="EB3669" s="14">
        <v>0.74816040064435663</v>
      </c>
    </row>
    <row r="3670" spans="1:132" x14ac:dyDescent="0.25">
      <c r="A3670" s="1" t="s">
        <v>424</v>
      </c>
      <c r="B3670" t="s">
        <v>444</v>
      </c>
      <c r="C3670" s="84">
        <v>2021</v>
      </c>
      <c r="D3670" s="3">
        <v>44446</v>
      </c>
      <c r="EA3670" s="14">
        <v>113.95443268364698</v>
      </c>
      <c r="EB3670" s="14">
        <v>0.82640820881899923</v>
      </c>
    </row>
    <row r="3671" spans="1:132" x14ac:dyDescent="0.25">
      <c r="A3671" s="1" t="s">
        <v>424</v>
      </c>
      <c r="B3671" t="s">
        <v>444</v>
      </c>
      <c r="C3671" s="84">
        <v>2021</v>
      </c>
      <c r="D3671" s="3">
        <v>44452</v>
      </c>
      <c r="EA3671" s="14">
        <v>176.24657568925912</v>
      </c>
      <c r="EB3671" s="14">
        <v>4.1378709309661614</v>
      </c>
    </row>
    <row r="3672" spans="1:132" x14ac:dyDescent="0.25">
      <c r="A3672" s="1" t="s">
        <v>424</v>
      </c>
      <c r="B3672" t="s">
        <v>444</v>
      </c>
      <c r="C3672" s="84">
        <v>2021</v>
      </c>
      <c r="D3672" s="3">
        <v>44459</v>
      </c>
      <c r="EA3672" s="14">
        <v>185.98987230119016</v>
      </c>
      <c r="EB3672" s="14">
        <v>5.2038077187311789</v>
      </c>
    </row>
    <row r="3673" spans="1:132" x14ac:dyDescent="0.25">
      <c r="A3673" s="1" t="s">
        <v>424</v>
      </c>
      <c r="B3673" t="s">
        <v>444</v>
      </c>
      <c r="C3673" s="84">
        <v>2021</v>
      </c>
      <c r="D3673" s="3">
        <v>44470</v>
      </c>
      <c r="EA3673" s="14">
        <v>205.86619738952936</v>
      </c>
      <c r="EB3673" s="14">
        <v>7.5650823692716074</v>
      </c>
    </row>
    <row r="3674" spans="1:132" x14ac:dyDescent="0.25">
      <c r="A3674" s="1" t="s">
        <v>424</v>
      </c>
      <c r="B3674" t="s">
        <v>444</v>
      </c>
      <c r="C3674" s="84">
        <v>2021</v>
      </c>
      <c r="D3674" s="3">
        <v>44483</v>
      </c>
      <c r="EA3674" s="14">
        <v>226.8467627605541</v>
      </c>
      <c r="EB3674" s="14">
        <v>11.075843742946521</v>
      </c>
    </row>
    <row r="3675" spans="1:132" x14ac:dyDescent="0.25">
      <c r="A3675" s="1" t="s">
        <v>424</v>
      </c>
      <c r="B3675" t="s">
        <v>444</v>
      </c>
      <c r="C3675" s="84">
        <v>2021</v>
      </c>
      <c r="D3675" s="3">
        <v>44497</v>
      </c>
      <c r="EA3675" s="14">
        <v>236.26528281875403</v>
      </c>
      <c r="EB3675" s="14">
        <v>12.88512088777088</v>
      </c>
    </row>
    <row r="3676" spans="1:132" x14ac:dyDescent="0.25">
      <c r="A3676" s="1" t="s">
        <v>424</v>
      </c>
      <c r="B3676" t="s">
        <v>444</v>
      </c>
      <c r="C3676" s="84">
        <v>2021</v>
      </c>
      <c r="D3676" s="3">
        <v>44519</v>
      </c>
      <c r="EA3676" s="14">
        <v>261.92263056350566</v>
      </c>
      <c r="EB3676" s="14">
        <v>19.945407665467826</v>
      </c>
    </row>
    <row r="3677" spans="1:132" x14ac:dyDescent="0.25">
      <c r="A3677" s="1" t="s">
        <v>424</v>
      </c>
      <c r="B3677" t="s">
        <v>444</v>
      </c>
      <c r="C3677" s="84">
        <v>2021</v>
      </c>
      <c r="D3677" s="3">
        <v>44530</v>
      </c>
      <c r="EA3677" s="14">
        <v>267.67117556454497</v>
      </c>
      <c r="EB3677" s="14">
        <v>22.267782918793539</v>
      </c>
    </row>
    <row r="3678" spans="1:132" x14ac:dyDescent="0.25">
      <c r="A3678" s="1" t="s">
        <v>424</v>
      </c>
      <c r="B3678" t="s">
        <v>445</v>
      </c>
      <c r="C3678" s="84">
        <v>2021</v>
      </c>
      <c r="D3678" s="75">
        <v>44414</v>
      </c>
      <c r="EA3678" s="14">
        <v>31.308459779671601</v>
      </c>
      <c r="EB3678" s="14">
        <v>4.6511438630222404E-2</v>
      </c>
    </row>
    <row r="3679" spans="1:132" x14ac:dyDescent="0.25">
      <c r="A3679" s="1" t="s">
        <v>424</v>
      </c>
      <c r="B3679" t="s">
        <v>445</v>
      </c>
      <c r="C3679" s="84">
        <v>2021</v>
      </c>
      <c r="D3679" s="75">
        <v>44421</v>
      </c>
      <c r="EA3679" s="14">
        <v>73.204635210974843</v>
      </c>
      <c r="EB3679" s="14">
        <v>0.28579043468093951</v>
      </c>
    </row>
    <row r="3680" spans="1:132" x14ac:dyDescent="0.25">
      <c r="A3680" s="1" t="s">
        <v>424</v>
      </c>
      <c r="B3680" t="s">
        <v>445</v>
      </c>
      <c r="C3680" s="84">
        <v>2021</v>
      </c>
      <c r="D3680" s="75">
        <v>44432</v>
      </c>
      <c r="EA3680" s="14">
        <v>102.2721367699023</v>
      </c>
      <c r="EB3680" s="14">
        <v>0.70300849940241106</v>
      </c>
    </row>
    <row r="3681" spans="1:132" x14ac:dyDescent="0.25">
      <c r="A3681" s="1" t="s">
        <v>424</v>
      </c>
      <c r="B3681" t="s">
        <v>445</v>
      </c>
      <c r="C3681" s="84">
        <v>2021</v>
      </c>
      <c r="D3681" s="75">
        <v>44446</v>
      </c>
      <c r="EA3681" s="14">
        <v>106.33184369154023</v>
      </c>
      <c r="EB3681" s="14">
        <v>0.77852521889939719</v>
      </c>
    </row>
    <row r="3682" spans="1:132" x14ac:dyDescent="0.25">
      <c r="A3682" s="1" t="s">
        <v>424</v>
      </c>
      <c r="B3682" t="s">
        <v>445</v>
      </c>
      <c r="C3682" s="84">
        <v>2021</v>
      </c>
      <c r="D3682" s="75">
        <v>44452</v>
      </c>
      <c r="EA3682" s="14">
        <v>168.29921014342133</v>
      </c>
      <c r="EB3682" s="14">
        <v>4.1020694339794224</v>
      </c>
    </row>
    <row r="3683" spans="1:132" x14ac:dyDescent="0.25">
      <c r="A3683" s="1" t="s">
        <v>424</v>
      </c>
      <c r="B3683" t="s">
        <v>445</v>
      </c>
      <c r="C3683" s="84">
        <v>2021</v>
      </c>
      <c r="D3683" s="75">
        <v>44459</v>
      </c>
      <c r="EA3683" s="14">
        <v>177.91259613385989</v>
      </c>
      <c r="EB3683" s="14">
        <v>5.1941983426977236</v>
      </c>
    </row>
    <row r="3684" spans="1:132" x14ac:dyDescent="0.25">
      <c r="A3684" s="1" t="s">
        <v>424</v>
      </c>
      <c r="B3684" t="s">
        <v>445</v>
      </c>
      <c r="C3684" s="84">
        <v>2021</v>
      </c>
      <c r="D3684" s="75">
        <v>44470</v>
      </c>
      <c r="EA3684" s="14">
        <v>200.64695489503225</v>
      </c>
      <c r="EB3684" s="14">
        <v>8.6060057242192372</v>
      </c>
    </row>
    <row r="3685" spans="1:132" x14ac:dyDescent="0.25">
      <c r="A3685" s="1" t="s">
        <v>424</v>
      </c>
      <c r="B3685" t="s">
        <v>445</v>
      </c>
      <c r="C3685" s="84">
        <v>2021</v>
      </c>
      <c r="D3685" s="75">
        <v>44483</v>
      </c>
      <c r="EA3685" s="14">
        <v>226.07695905217216</v>
      </c>
      <c r="EB3685" s="14">
        <v>12.800435449068541</v>
      </c>
    </row>
    <row r="3686" spans="1:132" x14ac:dyDescent="0.25">
      <c r="A3686" s="1" t="s">
        <v>424</v>
      </c>
      <c r="B3686" t="s">
        <v>445</v>
      </c>
      <c r="C3686" s="84">
        <v>2021</v>
      </c>
      <c r="D3686" s="75">
        <v>44497</v>
      </c>
      <c r="EA3686" s="14">
        <v>236.92449594678862</v>
      </c>
      <c r="EB3686" s="14">
        <v>15.370623072483632</v>
      </c>
    </row>
    <row r="3687" spans="1:132" x14ac:dyDescent="0.25">
      <c r="A3687" s="1" t="s">
        <v>424</v>
      </c>
      <c r="B3687" t="s">
        <v>445</v>
      </c>
      <c r="C3687" s="84">
        <v>2021</v>
      </c>
      <c r="D3687" s="75">
        <v>44519</v>
      </c>
      <c r="EA3687" s="14">
        <v>265.76465391810433</v>
      </c>
      <c r="EB3687" s="14">
        <v>23.615450161446425</v>
      </c>
    </row>
    <row r="3688" spans="1:132" x14ac:dyDescent="0.25">
      <c r="A3688" s="1" t="s">
        <v>424</v>
      </c>
      <c r="B3688" t="s">
        <v>445</v>
      </c>
      <c r="C3688" s="84">
        <v>2021</v>
      </c>
      <c r="D3688" s="75">
        <v>44530</v>
      </c>
      <c r="EA3688" s="14">
        <v>272.65641238827692</v>
      </c>
      <c r="EB3688" s="14">
        <v>26.244892773429381</v>
      </c>
    </row>
    <row r="3689" spans="1:132" x14ac:dyDescent="0.25">
      <c r="A3689" s="1" t="s">
        <v>424</v>
      </c>
      <c r="B3689" t="s">
        <v>446</v>
      </c>
      <c r="C3689" s="84">
        <v>2021</v>
      </c>
      <c r="D3689" s="75">
        <v>44414</v>
      </c>
      <c r="EA3689" s="19">
        <v>27.443618790272293</v>
      </c>
      <c r="EB3689" s="14">
        <v>9.9875740490542514E-2</v>
      </c>
    </row>
    <row r="3690" spans="1:132" x14ac:dyDescent="0.25">
      <c r="A3690" s="1" t="s">
        <v>424</v>
      </c>
      <c r="B3690" t="s">
        <v>446</v>
      </c>
      <c r="C3690" s="84">
        <v>2021</v>
      </c>
      <c r="D3690" s="75">
        <v>44421</v>
      </c>
      <c r="EA3690" s="19">
        <v>69.274838910829359</v>
      </c>
      <c r="EB3690" s="14">
        <v>0.37338426262731239</v>
      </c>
    </row>
    <row r="3691" spans="1:132" x14ac:dyDescent="0.25">
      <c r="A3691" s="1" t="s">
        <v>424</v>
      </c>
      <c r="B3691" t="s">
        <v>446</v>
      </c>
      <c r="C3691" s="84">
        <v>2021</v>
      </c>
      <c r="D3691" s="75">
        <v>44432</v>
      </c>
      <c r="EA3691" s="19">
        <v>103.34389939721473</v>
      </c>
      <c r="EB3691" s="14">
        <v>0.80526426418623986</v>
      </c>
    </row>
    <row r="3692" spans="1:132" x14ac:dyDescent="0.25">
      <c r="A3692" s="1" t="s">
        <v>424</v>
      </c>
      <c r="B3692" t="s">
        <v>446</v>
      </c>
      <c r="C3692" s="84">
        <v>2021</v>
      </c>
      <c r="D3692" s="75">
        <v>44446</v>
      </c>
      <c r="EA3692" s="19">
        <v>107.85829349407609</v>
      </c>
      <c r="EB3692" s="14">
        <v>0.87013224901267916</v>
      </c>
    </row>
    <row r="3693" spans="1:132" x14ac:dyDescent="0.25">
      <c r="A3693" s="1" t="s">
        <v>424</v>
      </c>
      <c r="B3693" t="s">
        <v>446</v>
      </c>
      <c r="C3693" s="84">
        <v>2021</v>
      </c>
      <c r="D3693" s="75">
        <v>44452</v>
      </c>
      <c r="EA3693" s="19">
        <v>170.1504364996882</v>
      </c>
      <c r="EB3693" s="14">
        <v>2.9802762744231965</v>
      </c>
    </row>
    <row r="3694" spans="1:132" x14ac:dyDescent="0.25">
      <c r="A3694" s="1" t="s">
        <v>424</v>
      </c>
      <c r="B3694" t="s">
        <v>446</v>
      </c>
      <c r="C3694" s="84">
        <v>2021</v>
      </c>
      <c r="D3694" s="75">
        <v>44459</v>
      </c>
      <c r="EA3694" s="19">
        <v>180.21850966535024</v>
      </c>
      <c r="EB3694" s="14">
        <v>3.7138339521409267</v>
      </c>
    </row>
    <row r="3695" spans="1:132" x14ac:dyDescent="0.25">
      <c r="A3695" s="1" t="s">
        <v>424</v>
      </c>
      <c r="B3695" t="s">
        <v>446</v>
      </c>
      <c r="C3695" s="84">
        <v>2021</v>
      </c>
      <c r="D3695" s="75">
        <v>44470</v>
      </c>
      <c r="EA3695" s="19">
        <v>204.99896071502812</v>
      </c>
      <c r="EB3695" s="14">
        <v>6.1764052081168161</v>
      </c>
    </row>
    <row r="3696" spans="1:132" x14ac:dyDescent="0.25">
      <c r="A3696" s="1" t="s">
        <v>424</v>
      </c>
      <c r="B3696" t="s">
        <v>446</v>
      </c>
      <c r="C3696" s="84">
        <v>2021</v>
      </c>
      <c r="D3696" s="75">
        <v>44483</v>
      </c>
      <c r="EA3696" s="19">
        <v>226.75898981500731</v>
      </c>
      <c r="EB3696" s="14">
        <v>8.0989168026397849</v>
      </c>
    </row>
    <row r="3697" spans="1:132" x14ac:dyDescent="0.25">
      <c r="A3697" s="1" t="s">
        <v>424</v>
      </c>
      <c r="B3697" t="s">
        <v>446</v>
      </c>
      <c r="C3697" s="84">
        <v>2021</v>
      </c>
      <c r="D3697" s="75">
        <v>44497</v>
      </c>
      <c r="EA3697" s="19">
        <v>232.89726668052381</v>
      </c>
      <c r="EB3697" s="14">
        <v>8.8661224901267914</v>
      </c>
    </row>
    <row r="3698" spans="1:132" x14ac:dyDescent="0.25">
      <c r="A3698" s="1" t="s">
        <v>424</v>
      </c>
      <c r="B3698" t="s">
        <v>446</v>
      </c>
      <c r="C3698" s="84">
        <v>2021</v>
      </c>
      <c r="D3698" s="75">
        <v>44519</v>
      </c>
      <c r="EA3698" s="19">
        <v>264.53050301392642</v>
      </c>
      <c r="EB3698" s="14">
        <v>13.459903051600499</v>
      </c>
    </row>
    <row r="3699" spans="1:132" x14ac:dyDescent="0.25">
      <c r="A3699" s="1" t="s">
        <v>424</v>
      </c>
      <c r="B3699" t="s">
        <v>446</v>
      </c>
      <c r="C3699" s="84">
        <v>2021</v>
      </c>
      <c r="D3699" s="75">
        <v>44530</v>
      </c>
      <c r="EA3699" s="19">
        <v>273.2994699646643</v>
      </c>
      <c r="EB3699" s="14">
        <v>14.937422927925589</v>
      </c>
    </row>
    <row r="3700" spans="1:132" x14ac:dyDescent="0.25">
      <c r="A3700" s="1" t="s">
        <v>424</v>
      </c>
      <c r="B3700" t="s">
        <v>447</v>
      </c>
      <c r="C3700" s="84">
        <v>2021</v>
      </c>
      <c r="D3700" s="3">
        <v>44414</v>
      </c>
      <c r="EA3700" s="19">
        <v>27.443618790272293</v>
      </c>
      <c r="EB3700" s="14">
        <v>9.9875740490542514E-2</v>
      </c>
    </row>
    <row r="3701" spans="1:132" x14ac:dyDescent="0.25">
      <c r="A3701" s="1" t="s">
        <v>424</v>
      </c>
      <c r="B3701" t="s">
        <v>447</v>
      </c>
      <c r="C3701" s="84">
        <v>2021</v>
      </c>
      <c r="D3701" s="3">
        <v>44421</v>
      </c>
      <c r="EA3701" s="19">
        <v>69.274838910829359</v>
      </c>
      <c r="EB3701" s="14">
        <v>0.37338426262731239</v>
      </c>
    </row>
    <row r="3702" spans="1:132" x14ac:dyDescent="0.25">
      <c r="A3702" s="1" t="s">
        <v>424</v>
      </c>
      <c r="B3702" t="s">
        <v>447</v>
      </c>
      <c r="C3702" s="84">
        <v>2021</v>
      </c>
      <c r="D3702" s="3">
        <v>44432</v>
      </c>
      <c r="EA3702" s="19">
        <v>103.34389939721473</v>
      </c>
      <c r="EB3702" s="14">
        <v>0.80526426418623986</v>
      </c>
    </row>
    <row r="3703" spans="1:132" x14ac:dyDescent="0.25">
      <c r="A3703" s="1" t="s">
        <v>424</v>
      </c>
      <c r="B3703" t="s">
        <v>447</v>
      </c>
      <c r="C3703" s="84">
        <v>2021</v>
      </c>
      <c r="D3703" s="3">
        <v>44446</v>
      </c>
      <c r="EA3703" s="19">
        <v>107.85829349407609</v>
      </c>
      <c r="EB3703" s="14">
        <v>0.87013224901267916</v>
      </c>
    </row>
    <row r="3704" spans="1:132" x14ac:dyDescent="0.25">
      <c r="A3704" s="1" t="s">
        <v>424</v>
      </c>
      <c r="B3704" t="s">
        <v>447</v>
      </c>
      <c r="C3704" s="84">
        <v>2021</v>
      </c>
      <c r="D3704" s="3">
        <v>44452</v>
      </c>
      <c r="EA3704" s="19">
        <v>170.1504364996882</v>
      </c>
      <c r="EB3704" s="14">
        <v>2.9802762744231965</v>
      </c>
    </row>
    <row r="3705" spans="1:132" x14ac:dyDescent="0.25">
      <c r="A3705" s="1" t="s">
        <v>424</v>
      </c>
      <c r="B3705" t="s">
        <v>447</v>
      </c>
      <c r="C3705" s="84">
        <v>2021</v>
      </c>
      <c r="D3705" s="3">
        <v>44459</v>
      </c>
      <c r="EA3705" s="19">
        <v>180.21850966535024</v>
      </c>
      <c r="EB3705" s="14">
        <v>3.7138339521409267</v>
      </c>
    </row>
    <row r="3706" spans="1:132" x14ac:dyDescent="0.25">
      <c r="A3706" s="1" t="s">
        <v>424</v>
      </c>
      <c r="B3706" t="s">
        <v>447</v>
      </c>
      <c r="C3706" s="84">
        <v>2021</v>
      </c>
      <c r="D3706" s="3">
        <v>44470</v>
      </c>
      <c r="EA3706" s="19">
        <v>204.99896071502812</v>
      </c>
      <c r="EB3706" s="14">
        <v>6.1764052081168161</v>
      </c>
    </row>
    <row r="3707" spans="1:132" x14ac:dyDescent="0.25">
      <c r="A3707" s="1" t="s">
        <v>424</v>
      </c>
      <c r="B3707" t="s">
        <v>447</v>
      </c>
      <c r="C3707" s="84">
        <v>2021</v>
      </c>
      <c r="D3707" s="3">
        <v>44483</v>
      </c>
      <c r="EA3707" s="19">
        <v>226.75898981500731</v>
      </c>
      <c r="EB3707" s="14">
        <v>8.0989168026397849</v>
      </c>
    </row>
    <row r="3708" spans="1:132" x14ac:dyDescent="0.25">
      <c r="A3708" s="1" t="s">
        <v>424</v>
      </c>
      <c r="B3708" t="s">
        <v>447</v>
      </c>
      <c r="C3708" s="84">
        <v>2021</v>
      </c>
      <c r="D3708" s="3">
        <v>44497</v>
      </c>
      <c r="EA3708" s="19">
        <v>232.89726668052381</v>
      </c>
      <c r="EB3708" s="14">
        <v>8.8661224901267914</v>
      </c>
    </row>
    <row r="3709" spans="1:132" x14ac:dyDescent="0.25">
      <c r="A3709" s="1" t="s">
        <v>424</v>
      </c>
      <c r="B3709" t="s">
        <v>447</v>
      </c>
      <c r="C3709" s="84">
        <v>2021</v>
      </c>
      <c r="D3709" s="3">
        <v>44519</v>
      </c>
      <c r="EA3709" s="19">
        <v>264.53050301392642</v>
      </c>
      <c r="EB3709" s="14">
        <v>13.459903051600499</v>
      </c>
    </row>
    <row r="3710" spans="1:132" x14ac:dyDescent="0.25">
      <c r="A3710" s="1" t="s">
        <v>424</v>
      </c>
      <c r="B3710" t="s">
        <v>447</v>
      </c>
      <c r="C3710" s="84">
        <v>2021</v>
      </c>
      <c r="D3710" s="3">
        <v>44530</v>
      </c>
      <c r="EA3710" s="19">
        <v>273.2994699646643</v>
      </c>
      <c r="EB3710" s="14">
        <v>14.937422927925589</v>
      </c>
    </row>
    <row r="3711" spans="1:132" x14ac:dyDescent="0.25">
      <c r="A3711" s="1" t="s">
        <v>424</v>
      </c>
      <c r="B3711" t="s">
        <v>448</v>
      </c>
      <c r="C3711" s="84">
        <v>2021</v>
      </c>
      <c r="D3711" s="75">
        <v>44414</v>
      </c>
      <c r="EA3711" s="19">
        <v>27.443618790272293</v>
      </c>
      <c r="EB3711" s="14">
        <v>9.9875740490542514E-2</v>
      </c>
    </row>
    <row r="3712" spans="1:132" x14ac:dyDescent="0.25">
      <c r="A3712" s="1" t="s">
        <v>424</v>
      </c>
      <c r="B3712" t="s">
        <v>448</v>
      </c>
      <c r="C3712" s="84">
        <v>2021</v>
      </c>
      <c r="D3712" s="75">
        <v>44421</v>
      </c>
      <c r="EA3712" s="19">
        <v>69.274838910829359</v>
      </c>
      <c r="EB3712" s="14">
        <v>0.37338426262731239</v>
      </c>
    </row>
    <row r="3713" spans="1:132" x14ac:dyDescent="0.25">
      <c r="A3713" s="1" t="s">
        <v>424</v>
      </c>
      <c r="B3713" t="s">
        <v>448</v>
      </c>
      <c r="C3713" s="84">
        <v>2021</v>
      </c>
      <c r="D3713" s="75">
        <v>44432</v>
      </c>
      <c r="EA3713" s="19">
        <v>103.34389939721473</v>
      </c>
      <c r="EB3713" s="14">
        <v>0.80526426418623986</v>
      </c>
    </row>
    <row r="3714" spans="1:132" x14ac:dyDescent="0.25">
      <c r="A3714" s="1" t="s">
        <v>424</v>
      </c>
      <c r="B3714" t="s">
        <v>448</v>
      </c>
      <c r="C3714" s="84">
        <v>2021</v>
      </c>
      <c r="D3714" s="75">
        <v>44446</v>
      </c>
      <c r="EA3714" s="19">
        <v>107.85829349407609</v>
      </c>
      <c r="EB3714" s="14">
        <v>0.87013224901267916</v>
      </c>
    </row>
    <row r="3715" spans="1:132" x14ac:dyDescent="0.25">
      <c r="A3715" s="1" t="s">
        <v>424</v>
      </c>
      <c r="B3715" t="s">
        <v>448</v>
      </c>
      <c r="C3715" s="84">
        <v>2021</v>
      </c>
      <c r="D3715" s="75">
        <v>44452</v>
      </c>
      <c r="EA3715" s="19">
        <v>170.1504364996882</v>
      </c>
      <c r="EB3715" s="14">
        <v>2.9802762744231965</v>
      </c>
    </row>
    <row r="3716" spans="1:132" x14ac:dyDescent="0.25">
      <c r="A3716" s="1" t="s">
        <v>424</v>
      </c>
      <c r="B3716" t="s">
        <v>448</v>
      </c>
      <c r="C3716" s="84">
        <v>2021</v>
      </c>
      <c r="D3716" s="75">
        <v>44459</v>
      </c>
      <c r="EA3716" s="19">
        <v>180.21850966535024</v>
      </c>
      <c r="EB3716" s="14">
        <v>3.7138339521409267</v>
      </c>
    </row>
    <row r="3717" spans="1:132" x14ac:dyDescent="0.25">
      <c r="A3717" s="1" t="s">
        <v>424</v>
      </c>
      <c r="B3717" t="s">
        <v>448</v>
      </c>
      <c r="C3717" s="84">
        <v>2021</v>
      </c>
      <c r="D3717" s="75">
        <v>44470</v>
      </c>
      <c r="EA3717" s="19">
        <v>204.99896071502812</v>
      </c>
      <c r="EB3717" s="14">
        <v>6.1764052081168161</v>
      </c>
    </row>
    <row r="3718" spans="1:132" x14ac:dyDescent="0.25">
      <c r="A3718" s="1" t="s">
        <v>424</v>
      </c>
      <c r="B3718" t="s">
        <v>448</v>
      </c>
      <c r="C3718" s="84">
        <v>2021</v>
      </c>
      <c r="D3718" s="75">
        <v>44483</v>
      </c>
      <c r="EA3718" s="19">
        <v>226.75898981500731</v>
      </c>
      <c r="EB3718" s="14">
        <v>8.0989168026397849</v>
      </c>
    </row>
    <row r="3719" spans="1:132" x14ac:dyDescent="0.25">
      <c r="A3719" s="1" t="s">
        <v>424</v>
      </c>
      <c r="B3719" t="s">
        <v>448</v>
      </c>
      <c r="C3719" s="84">
        <v>2021</v>
      </c>
      <c r="D3719" s="75">
        <v>44497</v>
      </c>
      <c r="EA3719" s="19">
        <v>232.89726668052381</v>
      </c>
      <c r="EB3719" s="14">
        <v>8.8661224901267914</v>
      </c>
    </row>
    <row r="3720" spans="1:132" x14ac:dyDescent="0.25">
      <c r="A3720" s="1" t="s">
        <v>424</v>
      </c>
      <c r="B3720" t="s">
        <v>448</v>
      </c>
      <c r="C3720" s="84">
        <v>2021</v>
      </c>
      <c r="D3720" s="75">
        <v>44519</v>
      </c>
      <c r="EA3720" s="19">
        <v>264.53050301392642</v>
      </c>
      <c r="EB3720" s="14">
        <v>13.459903051600499</v>
      </c>
    </row>
    <row r="3721" spans="1:132" x14ac:dyDescent="0.25">
      <c r="A3721" s="1" t="s">
        <v>424</v>
      </c>
      <c r="B3721" t="s">
        <v>448</v>
      </c>
      <c r="C3721" s="84">
        <v>2021</v>
      </c>
      <c r="D3721" s="75">
        <v>44530</v>
      </c>
      <c r="EA3721" s="19">
        <v>273.2994699646643</v>
      </c>
      <c r="EB3721" s="14">
        <v>14.937422927925589</v>
      </c>
    </row>
    <row r="3722" spans="1:132" x14ac:dyDescent="0.25">
      <c r="A3722" s="1" t="s">
        <v>424</v>
      </c>
      <c r="B3722" t="s">
        <v>449</v>
      </c>
      <c r="C3722" s="84">
        <v>2021</v>
      </c>
      <c r="D3722" s="3">
        <v>44414</v>
      </c>
      <c r="EA3722" s="19">
        <v>27.443618790272293</v>
      </c>
      <c r="EB3722" s="14">
        <v>9.9875740490542514E-2</v>
      </c>
    </row>
    <row r="3723" spans="1:132" x14ac:dyDescent="0.25">
      <c r="A3723" s="1" t="s">
        <v>424</v>
      </c>
      <c r="B3723" t="s">
        <v>449</v>
      </c>
      <c r="C3723" s="84">
        <v>2021</v>
      </c>
      <c r="D3723" s="3">
        <v>44421</v>
      </c>
      <c r="EA3723" s="19">
        <v>69.274838910829359</v>
      </c>
      <c r="EB3723" s="14">
        <v>0.37338426262731239</v>
      </c>
    </row>
    <row r="3724" spans="1:132" x14ac:dyDescent="0.25">
      <c r="A3724" s="1" t="s">
        <v>424</v>
      </c>
      <c r="B3724" t="s">
        <v>449</v>
      </c>
      <c r="C3724" s="84">
        <v>2021</v>
      </c>
      <c r="D3724" s="3">
        <v>44432</v>
      </c>
      <c r="EA3724" s="19">
        <v>103.34389939721473</v>
      </c>
      <c r="EB3724" s="14">
        <v>0.80526426418623986</v>
      </c>
    </row>
    <row r="3725" spans="1:132" x14ac:dyDescent="0.25">
      <c r="A3725" s="1" t="s">
        <v>424</v>
      </c>
      <c r="B3725" t="s">
        <v>449</v>
      </c>
      <c r="C3725" s="84">
        <v>2021</v>
      </c>
      <c r="D3725" s="3">
        <v>44446</v>
      </c>
      <c r="EA3725" s="19">
        <v>107.85829349407609</v>
      </c>
      <c r="EB3725" s="14">
        <v>0.87013224901267916</v>
      </c>
    </row>
    <row r="3726" spans="1:132" x14ac:dyDescent="0.25">
      <c r="A3726" s="1" t="s">
        <v>424</v>
      </c>
      <c r="B3726" t="s">
        <v>449</v>
      </c>
      <c r="C3726" s="84">
        <v>2021</v>
      </c>
      <c r="D3726" s="3">
        <v>44452</v>
      </c>
      <c r="EA3726" s="19">
        <v>170.1504364996882</v>
      </c>
      <c r="EB3726" s="14">
        <v>2.9802762744231965</v>
      </c>
    </row>
    <row r="3727" spans="1:132" x14ac:dyDescent="0.25">
      <c r="A3727" s="1" t="s">
        <v>424</v>
      </c>
      <c r="B3727" t="s">
        <v>449</v>
      </c>
      <c r="C3727" s="84">
        <v>2021</v>
      </c>
      <c r="D3727" s="3">
        <v>44459</v>
      </c>
      <c r="EA3727" s="19">
        <v>180.21850966535024</v>
      </c>
      <c r="EB3727" s="14">
        <v>3.7138339521409267</v>
      </c>
    </row>
    <row r="3728" spans="1:132" x14ac:dyDescent="0.25">
      <c r="A3728" s="1" t="s">
        <v>424</v>
      </c>
      <c r="B3728" t="s">
        <v>449</v>
      </c>
      <c r="C3728" s="84">
        <v>2021</v>
      </c>
      <c r="D3728" s="3">
        <v>44470</v>
      </c>
      <c r="EA3728" s="19">
        <v>204.99896071502812</v>
      </c>
      <c r="EB3728" s="14">
        <v>6.1764052081168161</v>
      </c>
    </row>
    <row r="3729" spans="1:132" x14ac:dyDescent="0.25">
      <c r="A3729" s="1" t="s">
        <v>424</v>
      </c>
      <c r="B3729" t="s">
        <v>449</v>
      </c>
      <c r="C3729" s="84">
        <v>2021</v>
      </c>
      <c r="D3729" s="3">
        <v>44483</v>
      </c>
      <c r="EA3729" s="19">
        <v>226.75898981500731</v>
      </c>
      <c r="EB3729" s="14">
        <v>8.0989168026397849</v>
      </c>
    </row>
    <row r="3730" spans="1:132" x14ac:dyDescent="0.25">
      <c r="A3730" s="1" t="s">
        <v>424</v>
      </c>
      <c r="B3730" t="s">
        <v>449</v>
      </c>
      <c r="C3730" s="84">
        <v>2021</v>
      </c>
      <c r="D3730" s="3">
        <v>44497</v>
      </c>
      <c r="EA3730" s="19">
        <v>232.89726668052381</v>
      </c>
      <c r="EB3730" s="14">
        <v>8.8661224901267914</v>
      </c>
    </row>
    <row r="3731" spans="1:132" x14ac:dyDescent="0.25">
      <c r="A3731" s="1" t="s">
        <v>424</v>
      </c>
      <c r="B3731" t="s">
        <v>449</v>
      </c>
      <c r="C3731" s="84">
        <v>2021</v>
      </c>
      <c r="D3731" s="3">
        <v>44519</v>
      </c>
      <c r="EA3731" s="19">
        <v>264.53050301392642</v>
      </c>
      <c r="EB3731" s="14">
        <v>13.459903051600499</v>
      </c>
    </row>
    <row r="3732" spans="1:132" x14ac:dyDescent="0.25">
      <c r="A3732" s="1" t="s">
        <v>424</v>
      </c>
      <c r="B3732" t="s">
        <v>449</v>
      </c>
      <c r="C3732" s="84">
        <v>2021</v>
      </c>
      <c r="D3732" s="3">
        <v>44530</v>
      </c>
      <c r="EA3732" s="19">
        <v>273.2994699646643</v>
      </c>
      <c r="EB3732" s="14">
        <v>14.937422927925589</v>
      </c>
    </row>
    <row r="3733" spans="1:132" x14ac:dyDescent="0.25">
      <c r="A3733" s="1" t="s">
        <v>424</v>
      </c>
      <c r="B3733" t="s">
        <v>469</v>
      </c>
      <c r="C3733" s="84">
        <v>2021</v>
      </c>
      <c r="D3733" s="3">
        <v>44530</v>
      </c>
      <c r="AJ3733">
        <v>0</v>
      </c>
      <c r="AK3733" s="1">
        <v>0</v>
      </c>
      <c r="AL3733">
        <v>0</v>
      </c>
      <c r="DK3733" s="1">
        <v>46.048253235145467</v>
      </c>
      <c r="DL3733" s="1">
        <v>39.887158686474663</v>
      </c>
      <c r="DN3733" s="1">
        <v>32.419879072972279</v>
      </c>
      <c r="DQ3733" s="1">
        <f>DK3733+DL3734</f>
        <v>74.386921448252167</v>
      </c>
      <c r="DS3733" s="1">
        <f>DK3733+DL3733+DN3733</f>
        <v>118.35529099459241</v>
      </c>
    </row>
    <row r="3734" spans="1:132" x14ac:dyDescent="0.25">
      <c r="A3734" s="1" t="s">
        <v>424</v>
      </c>
      <c r="B3734" s="99" t="s">
        <v>470</v>
      </c>
      <c r="C3734" s="84">
        <v>2021</v>
      </c>
      <c r="D3734" s="3">
        <v>44530</v>
      </c>
      <c r="AJ3734">
        <v>1266.5897150414726</v>
      </c>
      <c r="AK3734" s="1">
        <v>12.891911017860417</v>
      </c>
      <c r="AL3734">
        <v>1.022925E-2</v>
      </c>
      <c r="DK3734" s="1">
        <v>25.203237521315547</v>
      </c>
      <c r="DL3734" s="1">
        <v>28.338668213106697</v>
      </c>
      <c r="DN3734" s="1">
        <v>44.554490203663107</v>
      </c>
      <c r="DQ3734" s="1">
        <f t="shared" ref="DQ3734:DQ3735" si="21">DK3734+DL3735</f>
        <v>60.638164805074979</v>
      </c>
      <c r="DS3734" s="1">
        <f t="shared" ref="DS3734:DS3735" si="22">DK3734+DL3734+DN3734</f>
        <v>98.096395938085351</v>
      </c>
    </row>
    <row r="3735" spans="1:132" x14ac:dyDescent="0.25">
      <c r="A3735" s="82" t="s">
        <v>424</v>
      </c>
      <c r="B3735" s="83" t="s">
        <v>471</v>
      </c>
      <c r="C3735" s="117">
        <v>2021</v>
      </c>
      <c r="D3735" s="3">
        <v>44530</v>
      </c>
      <c r="AJ3735">
        <v>272.03730095305417</v>
      </c>
      <c r="AK3735" s="1">
        <v>6.8818308370718295</v>
      </c>
      <c r="AL3735">
        <v>2.5703749999999997E-2</v>
      </c>
      <c r="DK3735" s="1">
        <v>38.953757699622784</v>
      </c>
      <c r="DL3735" s="1">
        <v>35.434927283759436</v>
      </c>
      <c r="DN3735" s="1">
        <v>45.367282804985074</v>
      </c>
      <c r="DQ3735" s="1">
        <f t="shared" si="21"/>
        <v>38.953757699622784</v>
      </c>
      <c r="DS3735" s="1">
        <f t="shared" si="22"/>
        <v>119.75596778836729</v>
      </c>
    </row>
    <row r="3736" spans="1:132" x14ac:dyDescent="0.25">
      <c r="A3736" s="1" t="s">
        <v>424</v>
      </c>
      <c r="B3736" t="s">
        <v>469</v>
      </c>
      <c r="C3736" s="84">
        <v>2021</v>
      </c>
      <c r="D3736" s="3">
        <v>44497</v>
      </c>
      <c r="AJ3736"/>
      <c r="AK3736" s="1"/>
      <c r="AL3736"/>
      <c r="EA3736" s="15">
        <v>232.89726668052381</v>
      </c>
      <c r="EB3736" s="15">
        <v>8.8661224901267914</v>
      </c>
    </row>
    <row r="3737" spans="1:132" x14ac:dyDescent="0.25">
      <c r="A3737" s="1" t="s">
        <v>424</v>
      </c>
      <c r="B3737" t="s">
        <v>469</v>
      </c>
      <c r="C3737" s="84">
        <v>2021</v>
      </c>
      <c r="D3737" s="3">
        <v>44530</v>
      </c>
      <c r="AJ3737"/>
      <c r="AK3737" s="1"/>
      <c r="AL3737"/>
      <c r="EA3737" s="15">
        <v>273.2994699646643</v>
      </c>
      <c r="EB3737" s="15">
        <v>14.937422927925589</v>
      </c>
    </row>
    <row r="3738" spans="1:132" x14ac:dyDescent="0.25">
      <c r="A3738" s="1" t="s">
        <v>424</v>
      </c>
      <c r="B3738" t="s">
        <v>469</v>
      </c>
      <c r="C3738" s="84">
        <v>2021</v>
      </c>
      <c r="D3738" s="3">
        <v>44414</v>
      </c>
      <c r="AJ3738"/>
      <c r="AK3738" s="1"/>
      <c r="AL3738"/>
      <c r="EA3738" s="15">
        <v>27.443618790272293</v>
      </c>
      <c r="EB3738" s="15">
        <v>9.9875740490542514E-2</v>
      </c>
    </row>
    <row r="3739" spans="1:132" x14ac:dyDescent="0.25">
      <c r="A3739" s="1" t="s">
        <v>424</v>
      </c>
      <c r="B3739" t="s">
        <v>469</v>
      </c>
      <c r="C3739" s="84">
        <v>2021</v>
      </c>
      <c r="D3739" s="3">
        <v>44421</v>
      </c>
      <c r="AJ3739"/>
      <c r="AK3739" s="1"/>
      <c r="AL3739"/>
      <c r="EA3739" s="15">
        <v>69.274838910829359</v>
      </c>
      <c r="EB3739" s="15">
        <v>0.37338426262731239</v>
      </c>
    </row>
    <row r="3740" spans="1:132" x14ac:dyDescent="0.25">
      <c r="A3740" s="1" t="s">
        <v>424</v>
      </c>
      <c r="B3740" t="s">
        <v>469</v>
      </c>
      <c r="C3740" s="84">
        <v>2021</v>
      </c>
      <c r="D3740" s="3">
        <v>44432</v>
      </c>
      <c r="AJ3740"/>
      <c r="AK3740" s="1"/>
      <c r="AL3740"/>
      <c r="EA3740" s="15">
        <v>103.34389939721473</v>
      </c>
      <c r="EB3740" s="15">
        <v>0.80526426418623986</v>
      </c>
    </row>
    <row r="3741" spans="1:132" x14ac:dyDescent="0.25">
      <c r="A3741" s="1" t="s">
        <v>424</v>
      </c>
      <c r="B3741" t="s">
        <v>469</v>
      </c>
      <c r="C3741" s="84">
        <v>2021</v>
      </c>
      <c r="D3741" s="3">
        <v>44446</v>
      </c>
      <c r="EA3741" s="15">
        <v>107.85829349407609</v>
      </c>
      <c r="EB3741" s="15">
        <v>0.87013224901267916</v>
      </c>
    </row>
    <row r="3742" spans="1:132" x14ac:dyDescent="0.25">
      <c r="A3742" s="1" t="s">
        <v>424</v>
      </c>
      <c r="B3742" t="s">
        <v>469</v>
      </c>
      <c r="C3742" s="84">
        <v>2021</v>
      </c>
      <c r="D3742" s="3">
        <v>44452</v>
      </c>
      <c r="EA3742" s="15">
        <v>170.1504364996882</v>
      </c>
      <c r="EB3742" s="15">
        <v>2.9802762744231965</v>
      </c>
    </row>
    <row r="3743" spans="1:132" x14ac:dyDescent="0.25">
      <c r="A3743" s="1" t="s">
        <v>424</v>
      </c>
      <c r="B3743" t="s">
        <v>469</v>
      </c>
      <c r="C3743" s="84">
        <v>2021</v>
      </c>
      <c r="D3743" s="3">
        <v>44459</v>
      </c>
      <c r="EA3743" s="15">
        <v>180.21850966535024</v>
      </c>
      <c r="EB3743" s="15">
        <v>3.7138339521409267</v>
      </c>
    </row>
    <row r="3744" spans="1:132" x14ac:dyDescent="0.25">
      <c r="A3744" s="1" t="s">
        <v>424</v>
      </c>
      <c r="B3744" t="s">
        <v>469</v>
      </c>
      <c r="C3744" s="84">
        <v>2021</v>
      </c>
      <c r="D3744" s="3">
        <v>44470</v>
      </c>
      <c r="EA3744" s="15">
        <v>204.99896071502812</v>
      </c>
      <c r="EB3744" s="15">
        <v>6.1764052081168161</v>
      </c>
    </row>
    <row r="3745" spans="1:132" x14ac:dyDescent="0.25">
      <c r="A3745" s="1" t="s">
        <v>424</v>
      </c>
      <c r="B3745" t="s">
        <v>469</v>
      </c>
      <c r="C3745" s="84">
        <v>2021</v>
      </c>
      <c r="D3745" s="3">
        <v>44483</v>
      </c>
      <c r="EA3745" s="15">
        <v>226.75898981500731</v>
      </c>
      <c r="EB3745" s="15">
        <v>8.0989168026397849</v>
      </c>
    </row>
    <row r="3746" spans="1:132" x14ac:dyDescent="0.25">
      <c r="A3746" s="1" t="s">
        <v>424</v>
      </c>
      <c r="B3746" t="s">
        <v>469</v>
      </c>
      <c r="C3746" s="84">
        <v>2021</v>
      </c>
      <c r="D3746" s="3">
        <v>44519</v>
      </c>
      <c r="EA3746" s="15">
        <v>264.53050301392642</v>
      </c>
      <c r="EB3746" s="15">
        <v>13.459903051600499</v>
      </c>
    </row>
    <row r="3747" spans="1:132" s="100" customFormat="1" x14ac:dyDescent="0.25">
      <c r="A3747" s="1" t="s">
        <v>424</v>
      </c>
      <c r="B3747" s="99" t="s">
        <v>470</v>
      </c>
      <c r="C3747" s="84">
        <v>2021</v>
      </c>
      <c r="D3747" s="102">
        <v>44497</v>
      </c>
      <c r="AK3747" s="105"/>
      <c r="AL3747" s="105"/>
      <c r="EA3747" s="104">
        <v>230.13828985657869</v>
      </c>
      <c r="EB3747" s="104">
        <v>15.900838378033413</v>
      </c>
    </row>
    <row r="3748" spans="1:132" s="100" customFormat="1" x14ac:dyDescent="0.25">
      <c r="A3748" s="1" t="s">
        <v>424</v>
      </c>
      <c r="B3748" s="99" t="s">
        <v>470</v>
      </c>
      <c r="C3748" s="84">
        <v>2021</v>
      </c>
      <c r="D3748" s="102">
        <v>44530</v>
      </c>
      <c r="AK3748" s="105"/>
      <c r="AL3748" s="105"/>
      <c r="EA3748" s="104">
        <v>254.29614425275415</v>
      </c>
      <c r="EB3748" s="104">
        <v>24.775731427133131</v>
      </c>
    </row>
    <row r="3749" spans="1:132" s="100" customFormat="1" x14ac:dyDescent="0.25">
      <c r="A3749" s="1" t="s">
        <v>424</v>
      </c>
      <c r="B3749" s="99" t="s">
        <v>470</v>
      </c>
      <c r="C3749" s="84">
        <v>2021</v>
      </c>
      <c r="D3749" s="102">
        <v>44414</v>
      </c>
      <c r="AK3749" s="105"/>
      <c r="AL3749" s="105"/>
      <c r="EA3749" s="104">
        <v>28.417948451465396</v>
      </c>
      <c r="EB3749" s="104">
        <v>6.9593791896175441E-2</v>
      </c>
    </row>
    <row r="3750" spans="1:132" s="100" customFormat="1" x14ac:dyDescent="0.25">
      <c r="A3750" s="1" t="s">
        <v>424</v>
      </c>
      <c r="B3750" s="99" t="s">
        <v>470</v>
      </c>
      <c r="C3750" s="84">
        <v>2021</v>
      </c>
      <c r="D3750" s="102">
        <v>44421</v>
      </c>
      <c r="AK3750" s="105"/>
      <c r="AL3750" s="105"/>
      <c r="EA3750" s="104">
        <v>68.917584701725218</v>
      </c>
      <c r="EB3750" s="104">
        <v>0.31233017888692577</v>
      </c>
    </row>
    <row r="3751" spans="1:132" s="100" customFormat="1" x14ac:dyDescent="0.25">
      <c r="A3751" s="1" t="s">
        <v>424</v>
      </c>
      <c r="B3751" s="99" t="s">
        <v>470</v>
      </c>
      <c r="C3751" s="84">
        <v>2021</v>
      </c>
      <c r="D3751" s="102">
        <v>44432</v>
      </c>
      <c r="AK3751" s="105"/>
      <c r="AL3751" s="105"/>
      <c r="EA3751" s="104">
        <v>103.96259873207231</v>
      </c>
      <c r="EB3751" s="104">
        <v>0.92647073730773233</v>
      </c>
    </row>
    <row r="3752" spans="1:132" s="100" customFormat="1" x14ac:dyDescent="0.25">
      <c r="A3752" s="1" t="s">
        <v>424</v>
      </c>
      <c r="B3752" s="99" t="s">
        <v>470</v>
      </c>
      <c r="C3752" s="84">
        <v>2021</v>
      </c>
      <c r="D3752" s="102">
        <v>44446</v>
      </c>
      <c r="AK3752" s="105"/>
      <c r="AL3752" s="105"/>
      <c r="EA3752" s="104">
        <v>110.16583090833507</v>
      </c>
      <c r="EB3752" s="104">
        <v>1.0929387906620245</v>
      </c>
    </row>
    <row r="3753" spans="1:132" s="100" customFormat="1" x14ac:dyDescent="0.25">
      <c r="A3753" s="1" t="s">
        <v>424</v>
      </c>
      <c r="B3753" s="99" t="s">
        <v>470</v>
      </c>
      <c r="C3753" s="84">
        <v>2021</v>
      </c>
      <c r="D3753" s="102">
        <v>44452</v>
      </c>
      <c r="AK3753" s="105"/>
      <c r="AL3753" s="105"/>
      <c r="EA3753" s="104">
        <v>170.96400176678446</v>
      </c>
      <c r="EB3753" s="104">
        <v>4.7307792928964867</v>
      </c>
    </row>
    <row r="3754" spans="1:132" s="100" customFormat="1" x14ac:dyDescent="0.25">
      <c r="A3754" s="1" t="s">
        <v>424</v>
      </c>
      <c r="B3754" s="99" t="s">
        <v>470</v>
      </c>
      <c r="C3754" s="84">
        <v>2021</v>
      </c>
      <c r="D3754" s="102">
        <v>44459</v>
      </c>
      <c r="AK3754" s="105"/>
      <c r="AL3754" s="105"/>
      <c r="EA3754" s="104">
        <v>182.59100239035541</v>
      </c>
      <c r="EB3754" s="104">
        <v>6.4557277312084294</v>
      </c>
    </row>
    <row r="3755" spans="1:132" s="100" customFormat="1" x14ac:dyDescent="0.25">
      <c r="A3755" s="1" t="s">
        <v>424</v>
      </c>
      <c r="B3755" s="99" t="s">
        <v>470</v>
      </c>
      <c r="C3755" s="84">
        <v>2021</v>
      </c>
      <c r="D3755" s="102">
        <v>44470</v>
      </c>
      <c r="AK3755" s="105"/>
      <c r="AL3755" s="105"/>
      <c r="EA3755" s="104">
        <v>204.57837507794639</v>
      </c>
      <c r="EB3755" s="104">
        <v>10.557839006151267</v>
      </c>
    </row>
    <row r="3756" spans="1:132" s="100" customFormat="1" x14ac:dyDescent="0.25">
      <c r="A3756" s="1" t="s">
        <v>424</v>
      </c>
      <c r="B3756" s="99" t="s">
        <v>470</v>
      </c>
      <c r="C3756" s="84">
        <v>2021</v>
      </c>
      <c r="D3756" s="102">
        <v>44483</v>
      </c>
      <c r="AK3756" s="105"/>
      <c r="AL3756" s="105"/>
      <c r="EA3756" s="104">
        <v>224.73076023695697</v>
      </c>
      <c r="EB3756" s="104">
        <v>14.322663610573423</v>
      </c>
    </row>
    <row r="3757" spans="1:132" s="100" customFormat="1" x14ac:dyDescent="0.25">
      <c r="A3757" s="1" t="s">
        <v>424</v>
      </c>
      <c r="B3757" s="99" t="s">
        <v>470</v>
      </c>
      <c r="C3757" s="84">
        <v>2021</v>
      </c>
      <c r="D3757" s="102">
        <v>44519</v>
      </c>
      <c r="AK3757" s="105"/>
      <c r="AL3757" s="105"/>
      <c r="EA3757" s="104">
        <v>248.11564643525259</v>
      </c>
      <c r="EB3757" s="104">
        <v>21.748023099212741</v>
      </c>
    </row>
    <row r="3758" spans="1:132" x14ac:dyDescent="0.25">
      <c r="A3758" s="82" t="s">
        <v>424</v>
      </c>
      <c r="B3758" s="83" t="s">
        <v>471</v>
      </c>
      <c r="C3758" s="117">
        <v>2021</v>
      </c>
      <c r="D3758" s="3">
        <v>44497</v>
      </c>
      <c r="EA3758" s="15">
        <v>236.59488938277133</v>
      </c>
      <c r="EB3758" s="15">
        <v>14.127871980127255</v>
      </c>
    </row>
    <row r="3759" spans="1:132" x14ac:dyDescent="0.25">
      <c r="A3759" s="82" t="s">
        <v>424</v>
      </c>
      <c r="B3759" s="83" t="s">
        <v>471</v>
      </c>
      <c r="C3759" s="117">
        <v>2021</v>
      </c>
      <c r="D3759" s="3">
        <v>44530</v>
      </c>
      <c r="EA3759" s="15">
        <v>270.16379397641089</v>
      </c>
      <c r="EB3759" s="15">
        <v>24.256337846111464</v>
      </c>
    </row>
    <row r="3760" spans="1:132" x14ac:dyDescent="0.25">
      <c r="A3760" s="82" t="s">
        <v>424</v>
      </c>
      <c r="B3760" s="83" t="s">
        <v>471</v>
      </c>
      <c r="C3760" s="117">
        <v>2021</v>
      </c>
      <c r="D3760" s="3">
        <v>44414</v>
      </c>
      <c r="EA3760" s="15">
        <v>31.974251714820209</v>
      </c>
      <c r="EB3760" s="15">
        <v>4.4983403918104341E-2</v>
      </c>
    </row>
    <row r="3761" spans="1:132" x14ac:dyDescent="0.25">
      <c r="A3761" s="82" t="s">
        <v>424</v>
      </c>
      <c r="B3761" s="83" t="s">
        <v>471</v>
      </c>
      <c r="C3761" s="117">
        <v>2021</v>
      </c>
      <c r="D3761" s="3">
        <v>44421</v>
      </c>
      <c r="EA3761" s="15">
        <v>74.341353149033466</v>
      </c>
      <c r="EB3761" s="15">
        <v>0.27249574542714616</v>
      </c>
    </row>
    <row r="3762" spans="1:132" x14ac:dyDescent="0.25">
      <c r="A3762" s="82" t="s">
        <v>424</v>
      </c>
      <c r="B3762" s="83" t="s">
        <v>471</v>
      </c>
      <c r="C3762" s="117">
        <v>2021</v>
      </c>
      <c r="D3762" s="3">
        <v>44432</v>
      </c>
      <c r="EA3762" s="15">
        <v>105.54588443151111</v>
      </c>
      <c r="EB3762" s="15">
        <v>0.7255844500233839</v>
      </c>
    </row>
    <row r="3763" spans="1:132" x14ac:dyDescent="0.25">
      <c r="A3763" s="82" t="s">
        <v>424</v>
      </c>
      <c r="B3763" s="83" t="s">
        <v>471</v>
      </c>
      <c r="C3763" s="117">
        <v>2021</v>
      </c>
      <c r="D3763" s="3">
        <v>44446</v>
      </c>
      <c r="EA3763" s="15">
        <v>110.14313818759361</v>
      </c>
      <c r="EB3763" s="15">
        <v>0.80246671385919832</v>
      </c>
    </row>
    <row r="3764" spans="1:132" x14ac:dyDescent="0.25">
      <c r="A3764" s="82" t="s">
        <v>424</v>
      </c>
      <c r="B3764" s="83" t="s">
        <v>471</v>
      </c>
      <c r="C3764" s="117">
        <v>2021</v>
      </c>
      <c r="D3764" s="3">
        <v>44452</v>
      </c>
      <c r="EA3764" s="15">
        <v>172.27289291634025</v>
      </c>
      <c r="EB3764" s="15">
        <v>4.1199701824727919</v>
      </c>
    </row>
    <row r="3765" spans="1:132" x14ac:dyDescent="0.25">
      <c r="A3765" s="82" t="s">
        <v>424</v>
      </c>
      <c r="B3765" s="83" t="s">
        <v>471</v>
      </c>
      <c r="C3765" s="117">
        <v>2021</v>
      </c>
      <c r="D3765" s="3">
        <v>44459</v>
      </c>
      <c r="EA3765" s="15">
        <v>181.95123421752501</v>
      </c>
      <c r="EB3765" s="15">
        <v>5.1990030307144517</v>
      </c>
    </row>
    <row r="3766" spans="1:132" x14ac:dyDescent="0.25">
      <c r="A3766" s="82" t="s">
        <v>424</v>
      </c>
      <c r="B3766" s="83" t="s">
        <v>471</v>
      </c>
      <c r="C3766" s="117">
        <v>2021</v>
      </c>
      <c r="D3766" s="3">
        <v>44470</v>
      </c>
      <c r="EA3766" s="15">
        <v>203.25657614228081</v>
      </c>
      <c r="EB3766" s="15">
        <v>8.0855440467454223</v>
      </c>
    </row>
    <row r="3767" spans="1:132" x14ac:dyDescent="0.25">
      <c r="A3767" s="82" t="s">
        <v>424</v>
      </c>
      <c r="B3767" s="83" t="s">
        <v>471</v>
      </c>
      <c r="C3767" s="117">
        <v>2021</v>
      </c>
      <c r="D3767" s="3">
        <v>44483</v>
      </c>
      <c r="EA3767" s="15">
        <v>226.46186090636311</v>
      </c>
      <c r="EB3767" s="15">
        <v>11.938139596007531</v>
      </c>
    </row>
    <row r="3768" spans="1:132" x14ac:dyDescent="0.25">
      <c r="A3768" s="82" t="s">
        <v>424</v>
      </c>
      <c r="B3768" s="83" t="s">
        <v>471</v>
      </c>
      <c r="C3768" s="117">
        <v>2021</v>
      </c>
      <c r="D3768" s="3">
        <v>44519</v>
      </c>
      <c r="EA3768" s="15">
        <v>263.84364224080502</v>
      </c>
      <c r="EB3768" s="15">
        <v>21.780428913457122</v>
      </c>
    </row>
  </sheetData>
  <sortState xmlns:xlrd2="http://schemas.microsoft.com/office/spreadsheetml/2017/richdata2" ref="A2:DF975">
    <sortCondition ref="A2:A975"/>
    <sortCondition ref="B2:B975"/>
  </sortState>
  <phoneticPr fontId="1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6C9FC-4F4C-45AD-A7B6-BA4AFCE7A314}">
  <dimension ref="A1:C227"/>
  <sheetViews>
    <sheetView tabSelected="1" workbookViewId="0">
      <pane xSplit="1" ySplit="1" topLeftCell="B188" activePane="bottomRight" state="frozen"/>
      <selection pane="topRight" activeCell="B1" sqref="B1"/>
      <selection pane="bottomLeft" activeCell="A2" sqref="A2"/>
      <selection pane="bottomRight" activeCell="B205" sqref="B205"/>
    </sheetView>
  </sheetViews>
  <sheetFormatPr defaultRowHeight="15" x14ac:dyDescent="0.25"/>
  <cols>
    <col min="1" max="1" width="55" customWidth="1"/>
    <col min="2" max="2" width="14.5703125" style="13" customWidth="1"/>
  </cols>
  <sheetData>
    <row r="1" spans="1:3" x14ac:dyDescent="0.25">
      <c r="A1" s="1" t="s">
        <v>0</v>
      </c>
      <c r="B1" s="3" t="s">
        <v>1</v>
      </c>
      <c r="C1" s="1" t="s">
        <v>450</v>
      </c>
    </row>
    <row r="2" spans="1:3" x14ac:dyDescent="0.25">
      <c r="A2" t="s">
        <v>460</v>
      </c>
      <c r="B2" s="59">
        <v>42927</v>
      </c>
      <c r="C2">
        <v>9.9674748956776998E-2</v>
      </c>
    </row>
    <row r="3" spans="1:3" x14ac:dyDescent="0.25">
      <c r="A3" t="s">
        <v>460</v>
      </c>
      <c r="B3" s="59">
        <v>42928</v>
      </c>
      <c r="C3">
        <v>0.56024935535457099</v>
      </c>
    </row>
    <row r="4" spans="1:3" x14ac:dyDescent="0.25">
      <c r="A4" t="s">
        <v>460</v>
      </c>
      <c r="B4" s="59">
        <v>42929</v>
      </c>
      <c r="C4">
        <v>1.59703340184339</v>
      </c>
    </row>
    <row r="5" spans="1:3" x14ac:dyDescent="0.25">
      <c r="A5" t="s">
        <v>460</v>
      </c>
      <c r="B5" s="59">
        <v>42933</v>
      </c>
      <c r="C5">
        <v>7.3185434966448604</v>
      </c>
    </row>
    <row r="6" spans="1:3" x14ac:dyDescent="0.25">
      <c r="A6" t="s">
        <v>460</v>
      </c>
      <c r="B6" s="59">
        <v>42934</v>
      </c>
      <c r="C6">
        <v>8.3684822905272096</v>
      </c>
    </row>
    <row r="7" spans="1:3" x14ac:dyDescent="0.25">
      <c r="A7" t="s">
        <v>460</v>
      </c>
      <c r="B7" s="59">
        <v>42937</v>
      </c>
      <c r="C7">
        <v>10.7914396404062</v>
      </c>
    </row>
    <row r="8" spans="1:3" x14ac:dyDescent="0.25">
      <c r="A8" t="s">
        <v>460</v>
      </c>
      <c r="B8" s="59">
        <v>42938</v>
      </c>
      <c r="C8">
        <v>13.001110326685801</v>
      </c>
    </row>
    <row r="9" spans="1:3" x14ac:dyDescent="0.25">
      <c r="A9" t="s">
        <v>460</v>
      </c>
      <c r="B9" s="59">
        <v>42939</v>
      </c>
      <c r="C9">
        <v>15.1052654826421</v>
      </c>
    </row>
    <row r="10" spans="1:3" x14ac:dyDescent="0.25">
      <c r="A10" t="s">
        <v>460</v>
      </c>
      <c r="B10" s="59">
        <v>42940</v>
      </c>
      <c r="C10">
        <v>17.099716087360999</v>
      </c>
    </row>
    <row r="11" spans="1:3" x14ac:dyDescent="0.25">
      <c r="A11" t="s">
        <v>460</v>
      </c>
      <c r="B11" s="59">
        <v>42944</v>
      </c>
      <c r="C11">
        <v>24.2571660806484</v>
      </c>
    </row>
    <row r="12" spans="1:3" x14ac:dyDescent="0.25">
      <c r="A12" t="s">
        <v>460</v>
      </c>
      <c r="B12" s="59">
        <v>42949</v>
      </c>
      <c r="C12">
        <v>30.525461847951199</v>
      </c>
    </row>
    <row r="13" spans="1:3" x14ac:dyDescent="0.25">
      <c r="A13" t="s">
        <v>460</v>
      </c>
      <c r="B13" s="59">
        <v>42961</v>
      </c>
      <c r="C13">
        <v>31.957756322905102</v>
      </c>
    </row>
    <row r="14" spans="1:3" x14ac:dyDescent="0.25">
      <c r="A14" t="s">
        <v>460</v>
      </c>
      <c r="B14" s="59">
        <v>42963</v>
      </c>
      <c r="C14">
        <v>39.799036864285</v>
      </c>
    </row>
    <row r="15" spans="1:3" x14ac:dyDescent="0.25">
      <c r="A15" t="s">
        <v>460</v>
      </c>
      <c r="B15" s="59">
        <v>42982</v>
      </c>
      <c r="C15">
        <v>66.281787042868203</v>
      </c>
    </row>
    <row r="16" spans="1:3" x14ac:dyDescent="0.25">
      <c r="A16" t="s">
        <v>460</v>
      </c>
      <c r="B16" s="59">
        <v>42997</v>
      </c>
      <c r="C16">
        <v>71.559969517665195</v>
      </c>
    </row>
    <row r="17" spans="1:3" x14ac:dyDescent="0.25">
      <c r="A17" t="s">
        <v>460</v>
      </c>
      <c r="B17" s="59">
        <v>43004</v>
      </c>
      <c r="C17">
        <v>89.861952619699295</v>
      </c>
    </row>
    <row r="18" spans="1:3" x14ac:dyDescent="0.25">
      <c r="A18" t="s">
        <v>460</v>
      </c>
      <c r="B18" s="59">
        <v>43020</v>
      </c>
      <c r="C18">
        <v>96.584611704260894</v>
      </c>
    </row>
    <row r="19" spans="1:3" x14ac:dyDescent="0.25">
      <c r="A19" t="s">
        <v>460</v>
      </c>
      <c r="B19" s="59">
        <v>43035</v>
      </c>
      <c r="C19">
        <v>97.477064697435694</v>
      </c>
    </row>
    <row r="20" spans="1:3" x14ac:dyDescent="0.25">
      <c r="A20" t="s">
        <v>460</v>
      </c>
      <c r="B20" s="59">
        <v>43042</v>
      </c>
      <c r="C20">
        <v>97.477064697435694</v>
      </c>
    </row>
    <row r="21" spans="1:3" x14ac:dyDescent="0.25">
      <c r="A21" t="s">
        <v>460</v>
      </c>
      <c r="B21" s="59">
        <v>43049</v>
      </c>
      <c r="C21">
        <v>97.477064697435694</v>
      </c>
    </row>
    <row r="22" spans="1:3" x14ac:dyDescent="0.25">
      <c r="A22" t="s">
        <v>460</v>
      </c>
      <c r="B22" s="59">
        <v>43063</v>
      </c>
      <c r="C22">
        <v>97.477064697435694</v>
      </c>
    </row>
    <row r="23" spans="1:3" x14ac:dyDescent="0.25">
      <c r="A23" t="s">
        <v>460</v>
      </c>
      <c r="B23" s="59">
        <v>43077</v>
      </c>
      <c r="C23">
        <v>97.477064697435694</v>
      </c>
    </row>
    <row r="24" spans="1:3" x14ac:dyDescent="0.25">
      <c r="A24" s="113" t="s">
        <v>462</v>
      </c>
      <c r="B24" s="114">
        <v>42927</v>
      </c>
      <c r="C24">
        <v>7.3850356530738098E-2</v>
      </c>
    </row>
    <row r="25" spans="1:3" x14ac:dyDescent="0.25">
      <c r="A25" s="113" t="s">
        <v>462</v>
      </c>
      <c r="B25" s="114">
        <v>42928</v>
      </c>
      <c r="C25">
        <v>0.67057539028685997</v>
      </c>
    </row>
    <row r="26" spans="1:3" x14ac:dyDescent="0.25">
      <c r="A26" s="113" t="s">
        <v>462</v>
      </c>
      <c r="B26" s="114">
        <v>42929</v>
      </c>
      <c r="C26">
        <v>2.1149295914498398</v>
      </c>
    </row>
    <row r="27" spans="1:3" x14ac:dyDescent="0.25">
      <c r="A27" s="113" t="s">
        <v>462</v>
      </c>
      <c r="B27" s="114">
        <v>42933</v>
      </c>
      <c r="C27">
        <v>8.4097194505398303</v>
      </c>
    </row>
    <row r="28" spans="1:3" x14ac:dyDescent="0.25">
      <c r="A28" s="113" t="s">
        <v>462</v>
      </c>
      <c r="B28" s="114">
        <v>42934</v>
      </c>
      <c r="C28">
        <v>9.3435904843842899</v>
      </c>
    </row>
    <row r="29" spans="1:3" x14ac:dyDescent="0.25">
      <c r="A29" s="113" t="s">
        <v>462</v>
      </c>
      <c r="B29" s="114">
        <v>42937</v>
      </c>
      <c r="C29">
        <v>12.4622973116055</v>
      </c>
    </row>
    <row r="30" spans="1:3" x14ac:dyDescent="0.25">
      <c r="A30" s="113" t="s">
        <v>462</v>
      </c>
      <c r="B30" s="114">
        <v>42938</v>
      </c>
      <c r="C30">
        <v>14.629079279285399</v>
      </c>
    </row>
    <row r="31" spans="1:3" x14ac:dyDescent="0.25">
      <c r="A31" s="113" t="s">
        <v>462</v>
      </c>
      <c r="B31" s="114">
        <v>42939</v>
      </c>
      <c r="C31">
        <v>16.6693357526513</v>
      </c>
    </row>
    <row r="32" spans="1:3" x14ac:dyDescent="0.25">
      <c r="A32" s="113" t="s">
        <v>462</v>
      </c>
      <c r="B32" s="114">
        <v>42940</v>
      </c>
      <c r="C32">
        <v>18.7326155391352</v>
      </c>
    </row>
    <row r="33" spans="1:3" x14ac:dyDescent="0.25">
      <c r="A33" s="113" t="s">
        <v>462</v>
      </c>
      <c r="B33" s="114">
        <v>42944</v>
      </c>
      <c r="C33">
        <v>26.621151729085099</v>
      </c>
    </row>
    <row r="34" spans="1:3" x14ac:dyDescent="0.25">
      <c r="A34" s="113" t="s">
        <v>462</v>
      </c>
      <c r="B34" s="114">
        <v>42949</v>
      </c>
      <c r="C34">
        <v>33.116354482560901</v>
      </c>
    </row>
    <row r="35" spans="1:3" x14ac:dyDescent="0.25">
      <c r="A35" s="113" t="s">
        <v>462</v>
      </c>
      <c r="B35" s="114">
        <v>42961</v>
      </c>
      <c r="C35">
        <v>34.457283704037998</v>
      </c>
    </row>
    <row r="36" spans="1:3" x14ac:dyDescent="0.25">
      <c r="A36" s="113" t="s">
        <v>462</v>
      </c>
      <c r="B36" s="114">
        <v>42963</v>
      </c>
      <c r="C36">
        <v>41.675756730944599</v>
      </c>
    </row>
    <row r="37" spans="1:3" x14ac:dyDescent="0.25">
      <c r="A37" s="113" t="s">
        <v>462</v>
      </c>
      <c r="B37" s="114">
        <v>42982</v>
      </c>
      <c r="C37">
        <v>63.4628341513111</v>
      </c>
    </row>
    <row r="38" spans="1:3" x14ac:dyDescent="0.25">
      <c r="A38" s="113" t="s">
        <v>462</v>
      </c>
      <c r="B38" s="114">
        <v>42997</v>
      </c>
      <c r="C38">
        <v>69.027370670778296</v>
      </c>
    </row>
    <row r="39" spans="1:3" x14ac:dyDescent="0.25">
      <c r="A39" s="113" t="s">
        <v>462</v>
      </c>
      <c r="B39" s="114">
        <v>43004</v>
      </c>
      <c r="C39">
        <v>81.684047821316994</v>
      </c>
    </row>
    <row r="40" spans="1:3" x14ac:dyDescent="0.25">
      <c r="A40" s="113" t="s">
        <v>462</v>
      </c>
      <c r="B40" s="114">
        <v>43020</v>
      </c>
      <c r="C40">
        <v>89.961338530301305</v>
      </c>
    </row>
    <row r="41" spans="1:3" x14ac:dyDescent="0.25">
      <c r="A41" s="113" t="s">
        <v>462</v>
      </c>
      <c r="B41" s="114">
        <v>43035</v>
      </c>
      <c r="C41">
        <v>91.2396657975289</v>
      </c>
    </row>
    <row r="42" spans="1:3" x14ac:dyDescent="0.25">
      <c r="A42" s="113" t="s">
        <v>462</v>
      </c>
      <c r="B42" s="114">
        <v>43042</v>
      </c>
      <c r="C42">
        <v>91.2396657975289</v>
      </c>
    </row>
    <row r="43" spans="1:3" x14ac:dyDescent="0.25">
      <c r="A43" s="113" t="s">
        <v>462</v>
      </c>
      <c r="B43" s="114">
        <v>43049</v>
      </c>
      <c r="C43">
        <v>91.2396657975289</v>
      </c>
    </row>
    <row r="44" spans="1:3" x14ac:dyDescent="0.25">
      <c r="A44" s="113" t="s">
        <v>462</v>
      </c>
      <c r="B44" s="114">
        <v>43063</v>
      </c>
      <c r="C44">
        <v>91.2396657975289</v>
      </c>
    </row>
    <row r="45" spans="1:3" x14ac:dyDescent="0.25">
      <c r="A45" s="113" t="s">
        <v>462</v>
      </c>
      <c r="B45" s="114">
        <v>43077</v>
      </c>
      <c r="C45">
        <v>91.2396657975289</v>
      </c>
    </row>
    <row r="46" spans="1:3" x14ac:dyDescent="0.25">
      <c r="A46" t="s">
        <v>459</v>
      </c>
      <c r="B46" s="59">
        <v>42927</v>
      </c>
      <c r="C46">
        <v>3.3756792850453902E-2</v>
      </c>
    </row>
    <row r="47" spans="1:3" x14ac:dyDescent="0.25">
      <c r="A47" t="s">
        <v>459</v>
      </c>
      <c r="B47" s="59">
        <v>42928</v>
      </c>
      <c r="C47">
        <v>0.15127168833047799</v>
      </c>
    </row>
    <row r="48" spans="1:3" x14ac:dyDescent="0.25">
      <c r="A48" t="s">
        <v>459</v>
      </c>
      <c r="B48" s="59">
        <v>42929</v>
      </c>
      <c r="C48">
        <v>0.43255458243679401</v>
      </c>
    </row>
    <row r="49" spans="1:3" x14ac:dyDescent="0.25">
      <c r="A49" t="s">
        <v>459</v>
      </c>
      <c r="B49" s="59">
        <v>42933</v>
      </c>
      <c r="C49">
        <v>1.9306007186926399</v>
      </c>
    </row>
    <row r="50" spans="1:3" x14ac:dyDescent="0.25">
      <c r="A50" t="s">
        <v>459</v>
      </c>
      <c r="B50" s="59">
        <v>42934</v>
      </c>
      <c r="C50">
        <v>2.31266900815677</v>
      </c>
    </row>
    <row r="51" spans="1:3" x14ac:dyDescent="0.25">
      <c r="A51" t="s">
        <v>459</v>
      </c>
      <c r="B51" s="59">
        <v>42937</v>
      </c>
      <c r="C51">
        <v>3.5363342366172201</v>
      </c>
    </row>
    <row r="52" spans="1:3" x14ac:dyDescent="0.25">
      <c r="A52" t="s">
        <v>459</v>
      </c>
      <c r="B52" s="59">
        <v>42938</v>
      </c>
      <c r="C52">
        <v>4.1333940410013001</v>
      </c>
    </row>
    <row r="53" spans="1:3" x14ac:dyDescent="0.25">
      <c r="A53" t="s">
        <v>459</v>
      </c>
      <c r="B53" s="59">
        <v>42939</v>
      </c>
      <c r="C53">
        <v>4.9179849979666601</v>
      </c>
    </row>
    <row r="54" spans="1:3" x14ac:dyDescent="0.25">
      <c r="A54" t="s">
        <v>459</v>
      </c>
      <c r="B54" s="59">
        <v>42940</v>
      </c>
      <c r="C54">
        <v>7.6027697002080998</v>
      </c>
    </row>
    <row r="55" spans="1:3" x14ac:dyDescent="0.25">
      <c r="A55" t="s">
        <v>459</v>
      </c>
      <c r="B55" s="59">
        <v>42944</v>
      </c>
      <c r="C55">
        <v>15.2092520986492</v>
      </c>
    </row>
    <row r="56" spans="1:3" x14ac:dyDescent="0.25">
      <c r="A56" t="s">
        <v>459</v>
      </c>
      <c r="B56" s="59">
        <v>42949</v>
      </c>
      <c r="C56">
        <v>21.967061389485799</v>
      </c>
    </row>
    <row r="57" spans="1:3" x14ac:dyDescent="0.25">
      <c r="A57" t="s">
        <v>459</v>
      </c>
      <c r="B57" s="59">
        <v>42961</v>
      </c>
      <c r="C57">
        <v>25.2125621231827</v>
      </c>
    </row>
    <row r="58" spans="1:3" x14ac:dyDescent="0.25">
      <c r="A58" t="s">
        <v>459</v>
      </c>
      <c r="B58" s="59">
        <v>42963</v>
      </c>
      <c r="C58">
        <v>26.645648879622701</v>
      </c>
    </row>
    <row r="59" spans="1:3" x14ac:dyDescent="0.25">
      <c r="A59" t="s">
        <v>459</v>
      </c>
      <c r="B59" s="59">
        <v>42982</v>
      </c>
      <c r="C59">
        <v>37.990397906009697</v>
      </c>
    </row>
    <row r="60" spans="1:3" x14ac:dyDescent="0.25">
      <c r="A60" t="s">
        <v>459</v>
      </c>
      <c r="B60" s="59">
        <v>42997</v>
      </c>
      <c r="C60">
        <v>38.685613513651703</v>
      </c>
    </row>
    <row r="61" spans="1:3" x14ac:dyDescent="0.25">
      <c r="A61" t="s">
        <v>459</v>
      </c>
      <c r="B61" s="59">
        <v>43004</v>
      </c>
      <c r="C61">
        <v>45.5931895347113</v>
      </c>
    </row>
    <row r="62" spans="1:3" x14ac:dyDescent="0.25">
      <c r="A62" t="s">
        <v>459</v>
      </c>
      <c r="B62" s="59">
        <v>43020</v>
      </c>
      <c r="C62">
        <v>45.5931895347113</v>
      </c>
    </row>
    <row r="63" spans="1:3" x14ac:dyDescent="0.25">
      <c r="A63" t="s">
        <v>459</v>
      </c>
      <c r="B63" s="59">
        <v>43035</v>
      </c>
      <c r="C63">
        <v>45.5931895347113</v>
      </c>
    </row>
    <row r="64" spans="1:3" x14ac:dyDescent="0.25">
      <c r="A64" t="s">
        <v>459</v>
      </c>
      <c r="B64" s="59">
        <v>43042</v>
      </c>
      <c r="C64">
        <v>45.5931895347113</v>
      </c>
    </row>
    <row r="65" spans="1:3" x14ac:dyDescent="0.25">
      <c r="A65" t="s">
        <v>459</v>
      </c>
      <c r="B65" s="59">
        <v>43049</v>
      </c>
      <c r="C65">
        <v>45.5931895347113</v>
      </c>
    </row>
    <row r="66" spans="1:3" x14ac:dyDescent="0.25">
      <c r="A66" t="s">
        <v>459</v>
      </c>
      <c r="B66" s="59">
        <v>43063</v>
      </c>
      <c r="C66">
        <v>45.5931895347113</v>
      </c>
    </row>
    <row r="67" spans="1:3" x14ac:dyDescent="0.25">
      <c r="A67" t="s">
        <v>459</v>
      </c>
      <c r="B67" s="59">
        <v>43077</v>
      </c>
      <c r="C67">
        <v>45.5931895347113</v>
      </c>
    </row>
    <row r="68" spans="1:3" x14ac:dyDescent="0.25">
      <c r="A68" s="113" t="s">
        <v>461</v>
      </c>
      <c r="B68" s="114">
        <v>42927</v>
      </c>
      <c r="C68">
        <v>4.39676235392603E-2</v>
      </c>
    </row>
    <row r="69" spans="1:3" x14ac:dyDescent="0.25">
      <c r="A69" s="113" t="s">
        <v>461</v>
      </c>
      <c r="B69" s="114">
        <v>42928</v>
      </c>
      <c r="C69">
        <v>0.19195025566070301</v>
      </c>
    </row>
    <row r="70" spans="1:3" x14ac:dyDescent="0.25">
      <c r="A70" s="113" t="s">
        <v>461</v>
      </c>
      <c r="B70" s="114">
        <v>42929</v>
      </c>
      <c r="C70">
        <v>0.49471032046909502</v>
      </c>
    </row>
    <row r="71" spans="1:3" x14ac:dyDescent="0.25">
      <c r="A71" s="113" t="s">
        <v>461</v>
      </c>
      <c r="B71" s="114">
        <v>42933</v>
      </c>
      <c r="C71">
        <v>2.3506286370081901</v>
      </c>
    </row>
    <row r="72" spans="1:3" x14ac:dyDescent="0.25">
      <c r="A72" s="113" t="s">
        <v>461</v>
      </c>
      <c r="B72" s="114">
        <v>42934</v>
      </c>
      <c r="C72">
        <v>2.85157258505417</v>
      </c>
    </row>
    <row r="73" spans="1:3" x14ac:dyDescent="0.25">
      <c r="A73" s="113" t="s">
        <v>461</v>
      </c>
      <c r="B73" s="114">
        <v>42937</v>
      </c>
      <c r="C73">
        <v>4.3467372341906199</v>
      </c>
    </row>
    <row r="74" spans="1:3" x14ac:dyDescent="0.25">
      <c r="A74" s="113" t="s">
        <v>461</v>
      </c>
      <c r="B74" s="114">
        <v>42938</v>
      </c>
      <c r="C74">
        <v>5.0002360704727504</v>
      </c>
    </row>
    <row r="75" spans="1:3" x14ac:dyDescent="0.25">
      <c r="A75" s="113" t="s">
        <v>461</v>
      </c>
      <c r="B75" s="114">
        <v>42939</v>
      </c>
      <c r="C75">
        <v>6.12500284253057</v>
      </c>
    </row>
    <row r="76" spans="1:3" x14ac:dyDescent="0.25">
      <c r="A76" s="113" t="s">
        <v>461</v>
      </c>
      <c r="B76" s="114">
        <v>42940</v>
      </c>
      <c r="C76">
        <v>8.80512686788461</v>
      </c>
    </row>
    <row r="77" spans="1:3" x14ac:dyDescent="0.25">
      <c r="A77" s="113" t="s">
        <v>461</v>
      </c>
      <c r="B77" s="114">
        <v>42944</v>
      </c>
      <c r="C77">
        <v>16.055848140993401</v>
      </c>
    </row>
    <row r="78" spans="1:3" x14ac:dyDescent="0.25">
      <c r="A78" s="113" t="s">
        <v>461</v>
      </c>
      <c r="B78" s="114">
        <v>42949</v>
      </c>
      <c r="C78">
        <v>23.111720583895799</v>
      </c>
    </row>
    <row r="79" spans="1:3" x14ac:dyDescent="0.25">
      <c r="A79" s="113" t="s">
        <v>461</v>
      </c>
      <c r="B79" s="114">
        <v>42961</v>
      </c>
      <c r="C79">
        <v>26.1373094778486</v>
      </c>
    </row>
    <row r="80" spans="1:3" x14ac:dyDescent="0.25">
      <c r="A80" s="113" t="s">
        <v>461</v>
      </c>
      <c r="B80" s="114">
        <v>42963</v>
      </c>
      <c r="C80">
        <v>27.488346704849299</v>
      </c>
    </row>
    <row r="81" spans="1:3" x14ac:dyDescent="0.25">
      <c r="A81" s="113" t="s">
        <v>461</v>
      </c>
      <c r="B81" s="114">
        <v>42982</v>
      </c>
      <c r="C81">
        <v>38.7826224292698</v>
      </c>
    </row>
    <row r="82" spans="1:3" x14ac:dyDescent="0.25">
      <c r="A82" s="113" t="s">
        <v>461</v>
      </c>
      <c r="B82" s="114">
        <v>42997</v>
      </c>
      <c r="C82">
        <v>39.947841402318303</v>
      </c>
    </row>
    <row r="83" spans="1:3" x14ac:dyDescent="0.25">
      <c r="A83" s="113" t="s">
        <v>461</v>
      </c>
      <c r="B83" s="114">
        <v>43004</v>
      </c>
      <c r="C83">
        <v>47.043184163407297</v>
      </c>
    </row>
    <row r="84" spans="1:3" x14ac:dyDescent="0.25">
      <c r="A84" s="113" t="s">
        <v>461</v>
      </c>
      <c r="B84" s="114">
        <v>43020</v>
      </c>
      <c r="C84">
        <v>47.043184163407297</v>
      </c>
    </row>
    <row r="85" spans="1:3" x14ac:dyDescent="0.25">
      <c r="A85" s="113" t="s">
        <v>461</v>
      </c>
      <c r="B85" s="114">
        <v>43035</v>
      </c>
      <c r="C85">
        <v>47.043184163407297</v>
      </c>
    </row>
    <row r="86" spans="1:3" x14ac:dyDescent="0.25">
      <c r="A86" s="113" t="s">
        <v>461</v>
      </c>
      <c r="B86" s="114">
        <v>43042</v>
      </c>
      <c r="C86">
        <v>47.043184163407297</v>
      </c>
    </row>
    <row r="87" spans="1:3" x14ac:dyDescent="0.25">
      <c r="A87" s="113" t="s">
        <v>461</v>
      </c>
      <c r="B87" s="114">
        <v>43049</v>
      </c>
      <c r="C87">
        <v>47.043184163407297</v>
      </c>
    </row>
    <row r="88" spans="1:3" x14ac:dyDescent="0.25">
      <c r="A88" s="113" t="s">
        <v>461</v>
      </c>
      <c r="B88" s="114">
        <v>43063</v>
      </c>
      <c r="C88">
        <v>47.043184163407297</v>
      </c>
    </row>
    <row r="89" spans="1:3" x14ac:dyDescent="0.25">
      <c r="A89" s="113" t="s">
        <v>461</v>
      </c>
      <c r="B89" s="114">
        <v>43077</v>
      </c>
      <c r="C89">
        <v>47.043184163407297</v>
      </c>
    </row>
    <row r="90" spans="1:3" x14ac:dyDescent="0.25">
      <c r="A90" t="s">
        <v>443</v>
      </c>
      <c r="B90" s="2">
        <v>44404</v>
      </c>
      <c r="C90">
        <v>0</v>
      </c>
    </row>
    <row r="91" spans="1:3" x14ac:dyDescent="0.25">
      <c r="A91" t="s">
        <v>443</v>
      </c>
      <c r="B91" s="2">
        <v>44414</v>
      </c>
      <c r="C91">
        <v>2.2306996324573256E-2</v>
      </c>
    </row>
    <row r="92" spans="1:3" x14ac:dyDescent="0.25">
      <c r="A92" t="s">
        <v>443</v>
      </c>
      <c r="B92" s="2">
        <v>44421</v>
      </c>
      <c r="C92">
        <v>0.12626536471393693</v>
      </c>
    </row>
    <row r="93" spans="1:3" x14ac:dyDescent="0.25">
      <c r="A93" t="s">
        <v>443</v>
      </c>
      <c r="B93" s="2">
        <v>44432</v>
      </c>
      <c r="C93">
        <v>0.50746275195184709</v>
      </c>
    </row>
    <row r="94" spans="1:3" x14ac:dyDescent="0.25">
      <c r="A94" t="s">
        <v>443</v>
      </c>
      <c r="B94" s="2">
        <v>44446</v>
      </c>
      <c r="C94">
        <v>0.60538306860360913</v>
      </c>
    </row>
    <row r="95" spans="1:3" x14ac:dyDescent="0.25">
      <c r="A95" t="s">
        <v>443</v>
      </c>
      <c r="B95" s="2">
        <v>44452</v>
      </c>
      <c r="C95">
        <v>1.2226090529812992</v>
      </c>
    </row>
    <row r="96" spans="1:3" x14ac:dyDescent="0.25">
      <c r="A96" t="s">
        <v>443</v>
      </c>
      <c r="B96" s="2">
        <v>44459</v>
      </c>
      <c r="C96">
        <v>3.7907336599333821</v>
      </c>
    </row>
    <row r="97" spans="1:3" x14ac:dyDescent="0.25">
      <c r="A97" t="s">
        <v>443</v>
      </c>
      <c r="B97" s="2">
        <v>44470</v>
      </c>
      <c r="C97">
        <v>4.7416000546719861</v>
      </c>
    </row>
    <row r="98" spans="1:3" x14ac:dyDescent="0.25">
      <c r="A98" t="s">
        <v>443</v>
      </c>
      <c r="B98" s="2">
        <v>44483</v>
      </c>
      <c r="C98">
        <v>5.4069275969602053</v>
      </c>
    </row>
    <row r="99" spans="1:3" x14ac:dyDescent="0.25">
      <c r="A99" t="s">
        <v>443</v>
      </c>
      <c r="B99" s="2">
        <v>44497</v>
      </c>
      <c r="C99">
        <v>5.991872722126196</v>
      </c>
    </row>
    <row r="100" spans="1:3" x14ac:dyDescent="0.25">
      <c r="A100" t="s">
        <v>443</v>
      </c>
      <c r="B100" s="2">
        <v>44519</v>
      </c>
      <c r="C100">
        <v>5.991872722126196</v>
      </c>
    </row>
    <row r="101" spans="1:3" x14ac:dyDescent="0.25">
      <c r="A101" t="s">
        <v>443</v>
      </c>
      <c r="B101" s="2">
        <v>44530</v>
      </c>
      <c r="C101">
        <v>5.991872722126196</v>
      </c>
    </row>
    <row r="102" spans="1:3" x14ac:dyDescent="0.25">
      <c r="A102" t="s">
        <v>443</v>
      </c>
      <c r="B102" s="2">
        <v>44535</v>
      </c>
      <c r="C102">
        <v>5.991872722126196</v>
      </c>
    </row>
    <row r="103" spans="1:3" x14ac:dyDescent="0.25">
      <c r="A103" s="18" t="s">
        <v>445</v>
      </c>
      <c r="B103" s="90">
        <v>44404</v>
      </c>
      <c r="C103">
        <v>0</v>
      </c>
    </row>
    <row r="104" spans="1:3" x14ac:dyDescent="0.25">
      <c r="A104" s="18" t="s">
        <v>445</v>
      </c>
      <c r="B104" s="90">
        <v>44414</v>
      </c>
      <c r="C104">
        <v>7.7881730927092012E-3</v>
      </c>
    </row>
    <row r="105" spans="1:3" x14ac:dyDescent="0.25">
      <c r="A105" s="18" t="s">
        <v>445</v>
      </c>
      <c r="B105" s="90">
        <v>44421</v>
      </c>
      <c r="C105">
        <v>0.11864024461769035</v>
      </c>
    </row>
    <row r="106" spans="1:3" x14ac:dyDescent="0.25">
      <c r="A106" s="18" t="s">
        <v>445</v>
      </c>
      <c r="B106" s="90">
        <v>44432</v>
      </c>
      <c r="C106">
        <v>0.49363658079022676</v>
      </c>
    </row>
    <row r="107" spans="1:3" x14ac:dyDescent="0.25">
      <c r="A107" s="18" t="s">
        <v>445</v>
      </c>
      <c r="B107" s="90">
        <v>44446</v>
      </c>
      <c r="C107">
        <v>0.6035401326453611</v>
      </c>
    </row>
    <row r="108" spans="1:3" x14ac:dyDescent="0.25">
      <c r="A108" s="18" t="s">
        <v>445</v>
      </c>
      <c r="B108" s="90">
        <v>44452</v>
      </c>
      <c r="C108">
        <v>1.1632327089633714</v>
      </c>
    </row>
    <row r="109" spans="1:3" x14ac:dyDescent="0.25">
      <c r="A109" s="18" t="s">
        <v>445</v>
      </c>
      <c r="B109" s="90">
        <v>44459</v>
      </c>
      <c r="C109">
        <v>3.9140971679441572</v>
      </c>
    </row>
    <row r="110" spans="1:3" x14ac:dyDescent="0.25">
      <c r="A110" s="18" t="s">
        <v>445</v>
      </c>
      <c r="B110" s="90">
        <v>44470</v>
      </c>
      <c r="C110">
        <v>5.2743321390749376</v>
      </c>
    </row>
    <row r="111" spans="1:3" x14ac:dyDescent="0.25">
      <c r="A111" s="18" t="s">
        <v>445</v>
      </c>
      <c r="B111" s="90">
        <v>44483</v>
      </c>
      <c r="C111">
        <v>6.1905119767224113</v>
      </c>
    </row>
    <row r="112" spans="1:3" x14ac:dyDescent="0.25">
      <c r="A112" s="18" t="s">
        <v>445</v>
      </c>
      <c r="B112" s="90">
        <v>44497</v>
      </c>
      <c r="C112">
        <v>9.2460436087356772</v>
      </c>
    </row>
    <row r="113" spans="1:3" x14ac:dyDescent="0.25">
      <c r="A113" s="18" t="s">
        <v>445</v>
      </c>
      <c r="B113" s="90">
        <v>44519</v>
      </c>
      <c r="C113">
        <v>9.290105726092758</v>
      </c>
    </row>
    <row r="114" spans="1:3" x14ac:dyDescent="0.25">
      <c r="A114" s="18" t="s">
        <v>445</v>
      </c>
      <c r="B114" s="90">
        <v>44530</v>
      </c>
      <c r="C114">
        <v>9.290105726092758</v>
      </c>
    </row>
    <row r="115" spans="1:3" x14ac:dyDescent="0.25">
      <c r="A115" s="18" t="s">
        <v>445</v>
      </c>
      <c r="B115" s="90">
        <v>44535</v>
      </c>
      <c r="C115">
        <v>9.290105726092758</v>
      </c>
    </row>
    <row r="116" spans="1:3" x14ac:dyDescent="0.25">
      <c r="A116" s="33" t="s">
        <v>442</v>
      </c>
      <c r="B116" s="115">
        <v>44404</v>
      </c>
      <c r="C116">
        <v>0</v>
      </c>
    </row>
    <row r="117" spans="1:3" x14ac:dyDescent="0.25">
      <c r="A117" s="33" t="s">
        <v>442</v>
      </c>
      <c r="B117" s="115">
        <v>44414</v>
      </c>
      <c r="C117">
        <v>6.0570117370041055E-4</v>
      </c>
    </row>
    <row r="118" spans="1:3" x14ac:dyDescent="0.25">
      <c r="A118" s="33" t="s">
        <v>442</v>
      </c>
      <c r="B118" s="115">
        <v>44421</v>
      </c>
      <c r="C118">
        <v>3.6915424114990644E-2</v>
      </c>
    </row>
    <row r="119" spans="1:3" x14ac:dyDescent="0.25">
      <c r="A119" s="33" t="s">
        <v>442</v>
      </c>
      <c r="B119" s="115">
        <v>44432</v>
      </c>
      <c r="C119">
        <v>0.27941430688097402</v>
      </c>
    </row>
    <row r="120" spans="1:3" x14ac:dyDescent="0.25">
      <c r="A120" s="33" t="s">
        <v>442</v>
      </c>
      <c r="B120" s="115">
        <v>44446</v>
      </c>
      <c r="C120">
        <v>0.43723143153201305</v>
      </c>
    </row>
    <row r="121" spans="1:3" x14ac:dyDescent="0.25">
      <c r="A121" s="33" t="s">
        <v>442</v>
      </c>
      <c r="B121" s="115">
        <v>44452</v>
      </c>
      <c r="C121">
        <v>0.58199334028456406</v>
      </c>
    </row>
    <row r="122" spans="1:3" x14ac:dyDescent="0.25">
      <c r="A122" s="33" t="s">
        <v>442</v>
      </c>
      <c r="B122" s="115">
        <v>44459</v>
      </c>
      <c r="C122">
        <v>3.7747215022514444</v>
      </c>
    </row>
    <row r="123" spans="1:3" x14ac:dyDescent="0.25">
      <c r="A123" s="33" t="s">
        <v>442</v>
      </c>
      <c r="B123" s="115">
        <v>44470</v>
      </c>
      <c r="C123">
        <v>5.6393222819613813</v>
      </c>
    </row>
    <row r="124" spans="1:3" x14ac:dyDescent="0.25">
      <c r="A124" s="33" t="s">
        <v>442</v>
      </c>
      <c r="B124" s="115">
        <v>44483</v>
      </c>
      <c r="C124">
        <v>6.647797652632252</v>
      </c>
    </row>
    <row r="125" spans="1:3" x14ac:dyDescent="0.25">
      <c r="A125" s="33" t="s">
        <v>442</v>
      </c>
      <c r="B125" s="115">
        <v>44497</v>
      </c>
      <c r="C125">
        <v>9.0457873451431627</v>
      </c>
    </row>
    <row r="126" spans="1:3" x14ac:dyDescent="0.25">
      <c r="A126" s="33" t="s">
        <v>442</v>
      </c>
      <c r="B126" s="115">
        <v>44519</v>
      </c>
      <c r="C126">
        <v>9.0692756134563606</v>
      </c>
    </row>
    <row r="127" spans="1:3" x14ac:dyDescent="0.25">
      <c r="A127" s="33" t="s">
        <v>442</v>
      </c>
      <c r="B127" s="115">
        <v>44530</v>
      </c>
      <c r="C127">
        <v>9.0692756134563606</v>
      </c>
    </row>
    <row r="128" spans="1:3" x14ac:dyDescent="0.25">
      <c r="A128" s="33" t="s">
        <v>442</v>
      </c>
      <c r="B128" s="115">
        <v>44535</v>
      </c>
      <c r="C128">
        <v>9.0692756134563606</v>
      </c>
    </row>
    <row r="129" spans="1:3" x14ac:dyDescent="0.25">
      <c r="A129" s="113" t="s">
        <v>444</v>
      </c>
      <c r="B129" s="116">
        <v>44404</v>
      </c>
      <c r="C129">
        <v>0</v>
      </c>
    </row>
    <row r="130" spans="1:3" x14ac:dyDescent="0.25">
      <c r="A130" s="113" t="s">
        <v>444</v>
      </c>
      <c r="B130" s="116">
        <v>44414</v>
      </c>
      <c r="C130">
        <v>3.6474960904138415E-4</v>
      </c>
    </row>
    <row r="131" spans="1:3" x14ac:dyDescent="0.25">
      <c r="A131" s="113" t="s">
        <v>444</v>
      </c>
      <c r="B131" s="116">
        <v>44421</v>
      </c>
      <c r="C131">
        <v>2.9604368806242631E-2</v>
      </c>
    </row>
    <row r="132" spans="1:3" x14ac:dyDescent="0.25">
      <c r="A132" s="113" t="s">
        <v>444</v>
      </c>
      <c r="B132" s="116">
        <v>44432</v>
      </c>
      <c r="C132">
        <v>0.2108187467511542</v>
      </c>
    </row>
    <row r="133" spans="1:3" x14ac:dyDescent="0.25">
      <c r="A133" s="113" t="s">
        <v>444</v>
      </c>
      <c r="B133" s="116">
        <v>44446</v>
      </c>
      <c r="C133">
        <v>0.28809823996212558</v>
      </c>
    </row>
    <row r="134" spans="1:3" x14ac:dyDescent="0.25">
      <c r="A134" s="113" t="s">
        <v>444</v>
      </c>
      <c r="B134" s="116">
        <v>44452</v>
      </c>
      <c r="C134">
        <v>0.35090095329587473</v>
      </c>
    </row>
    <row r="135" spans="1:3" x14ac:dyDescent="0.25">
      <c r="A135" s="113" t="s">
        <v>444</v>
      </c>
      <c r="B135" s="116">
        <v>44459</v>
      </c>
      <c r="C135">
        <v>1.8384873659394709</v>
      </c>
    </row>
    <row r="136" spans="1:3" x14ac:dyDescent="0.25">
      <c r="A136" s="113" t="s">
        <v>444</v>
      </c>
      <c r="B136" s="116">
        <v>44470</v>
      </c>
      <c r="C136">
        <v>2.5278053453270677</v>
      </c>
    </row>
    <row r="137" spans="1:3" x14ac:dyDescent="0.25">
      <c r="A137" s="113" t="s">
        <v>444</v>
      </c>
      <c r="B137" s="116">
        <v>44483</v>
      </c>
      <c r="C137">
        <v>2.9256088742258419</v>
      </c>
    </row>
    <row r="138" spans="1:3" x14ac:dyDescent="0.25">
      <c r="A138" s="113" t="s">
        <v>444</v>
      </c>
      <c r="B138" s="116">
        <v>44497</v>
      </c>
      <c r="C138">
        <v>3.5099711995567917</v>
      </c>
    </row>
    <row r="139" spans="1:3" x14ac:dyDescent="0.25">
      <c r="A139" s="113" t="s">
        <v>444</v>
      </c>
      <c r="B139" s="116">
        <v>44519</v>
      </c>
      <c r="C139">
        <v>3.5182369467138459</v>
      </c>
    </row>
    <row r="140" spans="1:3" x14ac:dyDescent="0.25">
      <c r="A140" s="113" t="s">
        <v>444</v>
      </c>
      <c r="B140" s="116">
        <v>44530</v>
      </c>
      <c r="C140">
        <v>3.5182369467138459</v>
      </c>
    </row>
    <row r="141" spans="1:3" x14ac:dyDescent="0.25">
      <c r="A141" s="113" t="s">
        <v>444</v>
      </c>
      <c r="B141" s="116">
        <v>44535</v>
      </c>
      <c r="C141">
        <v>3.5182369467138459</v>
      </c>
    </row>
    <row r="142" spans="1:3" x14ac:dyDescent="0.25">
      <c r="A142" t="s">
        <v>447</v>
      </c>
      <c r="B142" s="2">
        <v>44404</v>
      </c>
      <c r="C142">
        <v>0</v>
      </c>
    </row>
    <row r="143" spans="1:3" x14ac:dyDescent="0.25">
      <c r="A143" t="s">
        <v>447</v>
      </c>
      <c r="B143" s="2">
        <v>44414</v>
      </c>
      <c r="C143">
        <v>1.1404195360349343E-2</v>
      </c>
    </row>
    <row r="144" spans="1:3" x14ac:dyDescent="0.25">
      <c r="A144" t="s">
        <v>447</v>
      </c>
      <c r="B144" s="2">
        <v>44421</v>
      </c>
      <c r="C144">
        <v>9.7438915196977532E-2</v>
      </c>
    </row>
    <row r="145" spans="1:3" x14ac:dyDescent="0.25">
      <c r="A145" t="s">
        <v>447</v>
      </c>
      <c r="B145" s="2">
        <v>44432</v>
      </c>
      <c r="C145">
        <v>0.47641089815624416</v>
      </c>
    </row>
    <row r="146" spans="1:3" x14ac:dyDescent="0.25">
      <c r="A146" t="s">
        <v>447</v>
      </c>
      <c r="B146" s="2">
        <v>44446</v>
      </c>
      <c r="C146">
        <v>0.59901307690450956</v>
      </c>
    </row>
    <row r="147" spans="1:3" x14ac:dyDescent="0.25">
      <c r="A147" t="s">
        <v>447</v>
      </c>
      <c r="B147" s="2">
        <v>44452</v>
      </c>
      <c r="C147">
        <v>1.1704285545594522</v>
      </c>
    </row>
    <row r="148" spans="1:3" x14ac:dyDescent="0.25">
      <c r="A148" t="s">
        <v>447</v>
      </c>
      <c r="B148" s="2">
        <v>44459</v>
      </c>
      <c r="C148">
        <v>3.5673677193466364</v>
      </c>
    </row>
    <row r="149" spans="1:3" x14ac:dyDescent="0.25">
      <c r="A149" t="s">
        <v>447</v>
      </c>
      <c r="B149" s="2">
        <v>44470</v>
      </c>
      <c r="C149">
        <v>4.7282944066917754</v>
      </c>
    </row>
    <row r="150" spans="1:3" x14ac:dyDescent="0.25">
      <c r="A150" t="s">
        <v>447</v>
      </c>
      <c r="B150" s="2">
        <v>44483</v>
      </c>
      <c r="C150">
        <v>6.028874172324425</v>
      </c>
    </row>
    <row r="151" spans="1:3" x14ac:dyDescent="0.25">
      <c r="A151" t="s">
        <v>447</v>
      </c>
      <c r="B151" s="2">
        <v>44497</v>
      </c>
      <c r="C151">
        <v>8.9429865823351271</v>
      </c>
    </row>
    <row r="152" spans="1:3" x14ac:dyDescent="0.25">
      <c r="A152" t="s">
        <v>447</v>
      </c>
      <c r="B152" s="2">
        <v>44519</v>
      </c>
      <c r="C152">
        <v>9.5409005432661438</v>
      </c>
    </row>
    <row r="153" spans="1:3" x14ac:dyDescent="0.25">
      <c r="A153" t="s">
        <v>447</v>
      </c>
      <c r="B153" s="2">
        <v>44530</v>
      </c>
      <c r="C153">
        <v>9.5409005432661438</v>
      </c>
    </row>
    <row r="154" spans="1:3" x14ac:dyDescent="0.25">
      <c r="A154" t="s">
        <v>447</v>
      </c>
      <c r="B154" s="2">
        <v>44535</v>
      </c>
      <c r="C154">
        <v>9.5409005432661438</v>
      </c>
    </row>
    <row r="155" spans="1:3" x14ac:dyDescent="0.25">
      <c r="A155" s="18" t="s">
        <v>449</v>
      </c>
      <c r="B155" s="90">
        <v>44404</v>
      </c>
      <c r="C155">
        <v>0</v>
      </c>
    </row>
    <row r="156" spans="1:3" x14ac:dyDescent="0.25">
      <c r="A156" s="18" t="s">
        <v>449</v>
      </c>
      <c r="B156" s="90">
        <v>44414</v>
      </c>
      <c r="C156">
        <v>8.4518275078080875E-3</v>
      </c>
    </row>
    <row r="157" spans="1:3" x14ac:dyDescent="0.25">
      <c r="A157" s="18" t="s">
        <v>449</v>
      </c>
      <c r="B157" s="90">
        <v>44421</v>
      </c>
      <c r="C157">
        <v>0.10878086970440985</v>
      </c>
    </row>
    <row r="158" spans="1:3" x14ac:dyDescent="0.25">
      <c r="A158" s="18" t="s">
        <v>449</v>
      </c>
      <c r="B158" s="90">
        <v>44432</v>
      </c>
      <c r="C158">
        <v>0.52407398004230887</v>
      </c>
    </row>
    <row r="159" spans="1:3" x14ac:dyDescent="0.25">
      <c r="A159" s="18" t="s">
        <v>449</v>
      </c>
      <c r="B159" s="90">
        <v>44446</v>
      </c>
      <c r="C159">
        <v>0.6202722042804053</v>
      </c>
    </row>
    <row r="160" spans="1:3" x14ac:dyDescent="0.25">
      <c r="A160" s="18" t="s">
        <v>449</v>
      </c>
      <c r="B160" s="90">
        <v>44452</v>
      </c>
      <c r="C160">
        <v>1.3372597321380506</v>
      </c>
    </row>
    <row r="161" spans="1:3" x14ac:dyDescent="0.25">
      <c r="A161" s="18" t="s">
        <v>449</v>
      </c>
      <c r="B161" s="90">
        <v>44459</v>
      </c>
      <c r="C161">
        <v>4.1881578824346013</v>
      </c>
    </row>
    <row r="162" spans="1:3" x14ac:dyDescent="0.25">
      <c r="A162" s="18" t="s">
        <v>449</v>
      </c>
      <c r="B162" s="90">
        <v>44470</v>
      </c>
      <c r="C162">
        <v>5.4504045118271822</v>
      </c>
    </row>
    <row r="163" spans="1:3" x14ac:dyDescent="0.25">
      <c r="A163" s="18" t="s">
        <v>449</v>
      </c>
      <c r="B163" s="90">
        <v>44483</v>
      </c>
      <c r="C163">
        <v>7.2555516676616101</v>
      </c>
    </row>
    <row r="164" spans="1:3" x14ac:dyDescent="0.25">
      <c r="A164" s="18" t="s">
        <v>449</v>
      </c>
      <c r="B164" s="90">
        <v>44497</v>
      </c>
      <c r="C164">
        <v>10.129762229482868</v>
      </c>
    </row>
    <row r="165" spans="1:3" x14ac:dyDescent="0.25">
      <c r="A165" s="18" t="s">
        <v>449</v>
      </c>
      <c r="B165" s="90">
        <v>44519</v>
      </c>
      <c r="C165">
        <v>10.835756572742026</v>
      </c>
    </row>
    <row r="166" spans="1:3" x14ac:dyDescent="0.25">
      <c r="A166" s="18" t="s">
        <v>449</v>
      </c>
      <c r="B166" s="90">
        <v>44530</v>
      </c>
      <c r="C166">
        <v>10.835756572742026</v>
      </c>
    </row>
    <row r="167" spans="1:3" x14ac:dyDescent="0.25">
      <c r="A167" s="18" t="s">
        <v>449</v>
      </c>
      <c r="B167" s="90">
        <v>44535</v>
      </c>
      <c r="C167">
        <v>10.835756572742026</v>
      </c>
    </row>
    <row r="168" spans="1:3" x14ac:dyDescent="0.25">
      <c r="A168" s="33" t="s">
        <v>446</v>
      </c>
      <c r="B168" s="115">
        <v>44404</v>
      </c>
      <c r="C168">
        <v>0</v>
      </c>
    </row>
    <row r="169" spans="1:3" x14ac:dyDescent="0.25">
      <c r="A169" s="33" t="s">
        <v>446</v>
      </c>
      <c r="B169" s="115">
        <v>44414</v>
      </c>
      <c r="C169">
        <v>7.3385580272224897E-4</v>
      </c>
    </row>
    <row r="170" spans="1:3" x14ac:dyDescent="0.25">
      <c r="A170" s="33" t="s">
        <v>446</v>
      </c>
      <c r="B170" s="115">
        <v>44421</v>
      </c>
      <c r="C170">
        <v>0.11703070338684715</v>
      </c>
    </row>
    <row r="171" spans="1:3" x14ac:dyDescent="0.25">
      <c r="A171" s="33" t="s">
        <v>446</v>
      </c>
      <c r="B171" s="115">
        <v>44432</v>
      </c>
      <c r="C171">
        <v>0.93991084652706203</v>
      </c>
    </row>
    <row r="172" spans="1:3" x14ac:dyDescent="0.25">
      <c r="A172" s="33" t="s">
        <v>446</v>
      </c>
      <c r="B172" s="115">
        <v>44446</v>
      </c>
      <c r="C172">
        <v>1.496071095496291</v>
      </c>
    </row>
    <row r="173" spans="1:3" x14ac:dyDescent="0.25">
      <c r="A173" s="33" t="s">
        <v>446</v>
      </c>
      <c r="B173" s="115">
        <v>44452</v>
      </c>
      <c r="C173">
        <v>1.6622576543910947</v>
      </c>
    </row>
    <row r="174" spans="1:3" x14ac:dyDescent="0.25">
      <c r="A174" s="33" t="s">
        <v>446</v>
      </c>
      <c r="B174" s="115">
        <v>44459</v>
      </c>
      <c r="C174">
        <v>6.1621578265484249</v>
      </c>
    </row>
    <row r="175" spans="1:3" x14ac:dyDescent="0.25">
      <c r="A175" s="33" t="s">
        <v>446</v>
      </c>
      <c r="B175" s="115">
        <v>44470</v>
      </c>
      <c r="C175">
        <v>8.492658926053398</v>
      </c>
    </row>
    <row r="176" spans="1:3" x14ac:dyDescent="0.25">
      <c r="A176" s="33" t="s">
        <v>446</v>
      </c>
      <c r="B176" s="115">
        <v>44483</v>
      </c>
      <c r="C176">
        <v>9.2484818785185556</v>
      </c>
    </row>
    <row r="177" spans="1:3" x14ac:dyDescent="0.25">
      <c r="A177" s="33" t="s">
        <v>446</v>
      </c>
      <c r="B177" s="115">
        <v>44497</v>
      </c>
      <c r="C177">
        <v>10.747844573708941</v>
      </c>
    </row>
    <row r="178" spans="1:3" x14ac:dyDescent="0.25">
      <c r="A178" s="33" t="s">
        <v>446</v>
      </c>
      <c r="B178" s="115">
        <v>44519</v>
      </c>
      <c r="C178">
        <v>10.749761351374456</v>
      </c>
    </row>
    <row r="179" spans="1:3" x14ac:dyDescent="0.25">
      <c r="A179" s="33" t="s">
        <v>446</v>
      </c>
      <c r="B179" s="115">
        <v>44530</v>
      </c>
      <c r="C179">
        <v>10.749761351374456</v>
      </c>
    </row>
    <row r="180" spans="1:3" x14ac:dyDescent="0.25">
      <c r="A180" s="33" t="s">
        <v>446</v>
      </c>
      <c r="B180" s="115">
        <v>44535</v>
      </c>
      <c r="C180">
        <v>10.749761351374456</v>
      </c>
    </row>
    <row r="181" spans="1:3" x14ac:dyDescent="0.25">
      <c r="A181" s="113" t="s">
        <v>448</v>
      </c>
      <c r="B181" s="116">
        <v>44404</v>
      </c>
      <c r="C181">
        <v>0</v>
      </c>
    </row>
    <row r="182" spans="1:3" x14ac:dyDescent="0.25">
      <c r="A182" s="113" t="s">
        <v>448</v>
      </c>
      <c r="B182" s="116">
        <v>44414</v>
      </c>
      <c r="C182">
        <v>7.0742831818731099E-4</v>
      </c>
    </row>
    <row r="183" spans="1:3" x14ac:dyDescent="0.25">
      <c r="A183" s="113" t="s">
        <v>448</v>
      </c>
      <c r="B183" s="116">
        <v>44421</v>
      </c>
      <c r="C183">
        <v>8.4581968585584297E-2</v>
      </c>
    </row>
    <row r="184" spans="1:3" x14ac:dyDescent="0.25">
      <c r="A184" s="113" t="s">
        <v>448</v>
      </c>
      <c r="B184" s="116">
        <v>44432</v>
      </c>
      <c r="C184">
        <v>0.63280535998937704</v>
      </c>
    </row>
    <row r="185" spans="1:3" x14ac:dyDescent="0.25">
      <c r="A185" s="113" t="s">
        <v>448</v>
      </c>
      <c r="B185" s="116">
        <v>44446</v>
      </c>
      <c r="C185">
        <v>0.85010913169579549</v>
      </c>
    </row>
    <row r="186" spans="1:3" x14ac:dyDescent="0.25">
      <c r="A186" s="113" t="s">
        <v>448</v>
      </c>
      <c r="B186" s="116">
        <v>44452</v>
      </c>
      <c r="C186">
        <v>1.0038358673214469</v>
      </c>
    </row>
    <row r="187" spans="1:3" x14ac:dyDescent="0.25">
      <c r="A187" s="113" t="s">
        <v>448</v>
      </c>
      <c r="B187" s="116">
        <v>44459</v>
      </c>
      <c r="C187">
        <v>3.861952179637723</v>
      </c>
    </row>
    <row r="188" spans="1:3" x14ac:dyDescent="0.25">
      <c r="A188" s="113" t="s">
        <v>448</v>
      </c>
      <c r="B188" s="116">
        <v>44470</v>
      </c>
      <c r="C188">
        <v>5.0214312224549946</v>
      </c>
    </row>
    <row r="189" spans="1:3" x14ac:dyDescent="0.25">
      <c r="A189" s="113" t="s">
        <v>448</v>
      </c>
      <c r="B189" s="116">
        <v>44483</v>
      </c>
      <c r="C189">
        <v>5.5875843361769428</v>
      </c>
    </row>
    <row r="190" spans="1:3" x14ac:dyDescent="0.25">
      <c r="A190" s="113" t="s">
        <v>448</v>
      </c>
      <c r="B190" s="116">
        <v>44497</v>
      </c>
      <c r="C190">
        <v>6.5818897986297511</v>
      </c>
    </row>
    <row r="191" spans="1:3" x14ac:dyDescent="0.25">
      <c r="A191" s="113" t="s">
        <v>448</v>
      </c>
      <c r="B191" s="116">
        <v>44519</v>
      </c>
      <c r="C191">
        <v>6.5833636475423711</v>
      </c>
    </row>
    <row r="192" spans="1:3" x14ac:dyDescent="0.25">
      <c r="A192" s="113" t="s">
        <v>448</v>
      </c>
      <c r="B192" s="116">
        <v>44530</v>
      </c>
      <c r="C192">
        <v>6.5833636475423711</v>
      </c>
    </row>
    <row r="193" spans="1:3" x14ac:dyDescent="0.25">
      <c r="A193" s="113" t="s">
        <v>448</v>
      </c>
      <c r="B193" s="116">
        <v>44535</v>
      </c>
      <c r="C193">
        <v>6.5833636475423711</v>
      </c>
    </row>
    <row r="194" spans="1:3" x14ac:dyDescent="0.25">
      <c r="A194" t="s">
        <v>469</v>
      </c>
      <c r="B194" s="59">
        <v>44414</v>
      </c>
      <c r="C194">
        <v>2.5938156653741501E-3</v>
      </c>
    </row>
    <row r="195" spans="1:3" x14ac:dyDescent="0.25">
      <c r="A195" t="s">
        <v>469</v>
      </c>
      <c r="B195" s="59">
        <v>44421</v>
      </c>
      <c r="C195">
        <v>9.4912462886969903E-2</v>
      </c>
    </row>
    <row r="196" spans="1:3" x14ac:dyDescent="0.25">
      <c r="A196" t="s">
        <v>469</v>
      </c>
      <c r="B196" s="59">
        <v>44432</v>
      </c>
      <c r="C196">
        <v>0.43679971359607001</v>
      </c>
    </row>
    <row r="197" spans="1:3" x14ac:dyDescent="0.25">
      <c r="A197" t="s">
        <v>469</v>
      </c>
      <c r="B197" s="59">
        <v>44446</v>
      </c>
      <c r="C197">
        <v>0.60401824181917696</v>
      </c>
    </row>
    <row r="198" spans="1:3" x14ac:dyDescent="0.25">
      <c r="A198" t="s">
        <v>469</v>
      </c>
      <c r="B198" s="59">
        <v>44452</v>
      </c>
      <c r="C198">
        <v>0.75542400250640496</v>
      </c>
    </row>
    <row r="199" spans="1:3" x14ac:dyDescent="0.25">
      <c r="A199" t="s">
        <v>469</v>
      </c>
      <c r="B199" s="59">
        <v>44459</v>
      </c>
      <c r="C199">
        <v>2.2915126657698099</v>
      </c>
    </row>
    <row r="200" spans="1:3" x14ac:dyDescent="0.25">
      <c r="A200" t="s">
        <v>469</v>
      </c>
      <c r="B200" s="59">
        <v>44470</v>
      </c>
      <c r="C200">
        <v>3.2538894706350501</v>
      </c>
    </row>
    <row r="201" spans="1:3" x14ac:dyDescent="0.25">
      <c r="A201" t="s">
        <v>469</v>
      </c>
      <c r="B201" s="59">
        <v>44483</v>
      </c>
      <c r="C201">
        <v>3.6456069044824901</v>
      </c>
    </row>
    <row r="202" spans="1:3" x14ac:dyDescent="0.25">
      <c r="A202" t="s">
        <v>469</v>
      </c>
      <c r="B202" s="59">
        <v>44497</v>
      </c>
      <c r="C202">
        <v>4.4731037465999499</v>
      </c>
    </row>
    <row r="203" spans="1:3" x14ac:dyDescent="0.25">
      <c r="A203" t="s">
        <v>469</v>
      </c>
      <c r="B203" s="59">
        <v>44519</v>
      </c>
      <c r="C203">
        <v>4.4789092006162496</v>
      </c>
    </row>
    <row r="204" spans="1:3" x14ac:dyDescent="0.25">
      <c r="A204" t="s">
        <v>469</v>
      </c>
      <c r="B204" s="59">
        <v>44530</v>
      </c>
      <c r="C204">
        <v>4.7623656203846902</v>
      </c>
    </row>
    <row r="205" spans="1:3" s="83" customFormat="1" x14ac:dyDescent="0.25">
      <c r="A205" s="83" t="s">
        <v>470</v>
      </c>
      <c r="B205" s="118">
        <v>44414</v>
      </c>
      <c r="C205">
        <v>2.0147325999854602E-3</v>
      </c>
    </row>
    <row r="206" spans="1:3" s="83" customFormat="1" x14ac:dyDescent="0.25">
      <c r="A206" s="83" t="s">
        <v>470</v>
      </c>
      <c r="B206" s="118">
        <v>44421</v>
      </c>
      <c r="C206">
        <v>6.4523290134051905E-2</v>
      </c>
    </row>
    <row r="207" spans="1:3" s="83" customFormat="1" x14ac:dyDescent="0.25">
      <c r="A207" s="83" t="s">
        <v>470</v>
      </c>
      <c r="B207" s="118">
        <v>44432</v>
      </c>
      <c r="C207">
        <v>0.37996079661766202</v>
      </c>
    </row>
    <row r="208" spans="1:3" s="83" customFormat="1" x14ac:dyDescent="0.25">
      <c r="A208" s="83" t="s">
        <v>470</v>
      </c>
      <c r="B208" s="118">
        <v>44446</v>
      </c>
      <c r="C208">
        <v>0.56494484533393496</v>
      </c>
    </row>
    <row r="209" spans="1:3" s="83" customFormat="1" x14ac:dyDescent="0.25">
      <c r="A209" s="83" t="s">
        <v>470</v>
      </c>
      <c r="B209" s="118">
        <v>44452</v>
      </c>
      <c r="C209">
        <v>0.80585719337068396</v>
      </c>
    </row>
    <row r="210" spans="1:3" s="83" customFormat="1" x14ac:dyDescent="0.25">
      <c r="A210" s="83" t="s">
        <v>470</v>
      </c>
      <c r="B210" s="118">
        <v>44459</v>
      </c>
      <c r="C210">
        <v>3.5078632925717699</v>
      </c>
    </row>
    <row r="211" spans="1:3" s="83" customFormat="1" x14ac:dyDescent="0.25">
      <c r="A211" s="83" t="s">
        <v>470</v>
      </c>
      <c r="B211" s="118">
        <v>44470</v>
      </c>
      <c r="C211">
        <v>5.0689723436821303</v>
      </c>
    </row>
    <row r="212" spans="1:3" s="83" customFormat="1" x14ac:dyDescent="0.25">
      <c r="A212" s="83" t="s">
        <v>470</v>
      </c>
      <c r="B212" s="118">
        <v>44483</v>
      </c>
      <c r="C212">
        <v>5.7947858071291298</v>
      </c>
    </row>
    <row r="213" spans="1:3" s="83" customFormat="1" x14ac:dyDescent="0.25">
      <c r="A213" s="83" t="s">
        <v>470</v>
      </c>
      <c r="B213" s="118">
        <v>44497</v>
      </c>
      <c r="C213">
        <v>7.7778533517222899</v>
      </c>
    </row>
    <row r="214" spans="1:3" s="83" customFormat="1" x14ac:dyDescent="0.25">
      <c r="A214" s="83" t="s">
        <v>470</v>
      </c>
      <c r="B214" s="118">
        <v>44519</v>
      </c>
      <c r="C214">
        <v>7.8909917548986899</v>
      </c>
    </row>
    <row r="215" spans="1:3" s="83" customFormat="1" x14ac:dyDescent="0.25">
      <c r="A215" s="83" t="s">
        <v>470</v>
      </c>
      <c r="B215" s="118">
        <v>44530</v>
      </c>
      <c r="C215">
        <v>7.8909917548986899</v>
      </c>
    </row>
    <row r="216" spans="1:3" x14ac:dyDescent="0.25">
      <c r="A216" t="s">
        <v>471</v>
      </c>
      <c r="B216" s="59">
        <v>44414</v>
      </c>
      <c r="C216">
        <v>8.4903349056280003E-4</v>
      </c>
    </row>
    <row r="217" spans="1:3" x14ac:dyDescent="0.25">
      <c r="A217" t="s">
        <v>471</v>
      </c>
      <c r="B217" s="59">
        <v>44421</v>
      </c>
      <c r="C217">
        <v>6.2126145282219103E-2</v>
      </c>
    </row>
    <row r="218" spans="1:3" x14ac:dyDescent="0.25">
      <c r="A218" t="s">
        <v>471</v>
      </c>
      <c r="B218" s="59">
        <v>44432</v>
      </c>
      <c r="C218">
        <v>0.34683751749923297</v>
      </c>
    </row>
    <row r="219" spans="1:3" x14ac:dyDescent="0.25">
      <c r="A219" t="s">
        <v>471</v>
      </c>
      <c r="B219" s="59">
        <v>44446</v>
      </c>
      <c r="C219">
        <v>0.51626041560723102</v>
      </c>
    </row>
    <row r="220" spans="1:3" x14ac:dyDescent="0.25">
      <c r="A220" t="s">
        <v>471</v>
      </c>
      <c r="B220" s="59">
        <v>44452</v>
      </c>
      <c r="C220">
        <v>0.69221420310718396</v>
      </c>
    </row>
    <row r="221" spans="1:3" x14ac:dyDescent="0.25">
      <c r="A221" t="s">
        <v>471</v>
      </c>
      <c r="B221" s="59">
        <v>44459</v>
      </c>
      <c r="C221">
        <v>2.6430803174565698</v>
      </c>
    </row>
    <row r="222" spans="1:3" x14ac:dyDescent="0.25">
      <c r="A222" t="s">
        <v>471</v>
      </c>
      <c r="B222" s="59">
        <v>44470</v>
      </c>
      <c r="C222">
        <v>3.8447069634425901</v>
      </c>
    </row>
    <row r="223" spans="1:3" x14ac:dyDescent="0.25">
      <c r="A223" t="s">
        <v>471</v>
      </c>
      <c r="B223" s="59">
        <v>44483</v>
      </c>
      <c r="C223">
        <v>4.3863412423044901</v>
      </c>
    </row>
    <row r="224" spans="1:3" x14ac:dyDescent="0.25">
      <c r="A224" t="s">
        <v>471</v>
      </c>
      <c r="B224" s="59">
        <v>44497</v>
      </c>
      <c r="C224">
        <v>5.6473844401468503</v>
      </c>
    </row>
    <row r="225" spans="1:3" x14ac:dyDescent="0.25">
      <c r="A225" t="s">
        <v>471</v>
      </c>
      <c r="B225" s="59">
        <v>44519</v>
      </c>
      <c r="C225">
        <v>5.6551494902828097</v>
      </c>
    </row>
    <row r="226" spans="1:3" x14ac:dyDescent="0.25">
      <c r="A226" t="s">
        <v>471</v>
      </c>
      <c r="B226" s="59">
        <v>44530</v>
      </c>
      <c r="C226">
        <v>6.06317575524145</v>
      </c>
    </row>
    <row r="227" spans="1:3" x14ac:dyDescent="0.25">
      <c r="A227" t="s">
        <v>81</v>
      </c>
      <c r="B22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Q4068"/>
  <sheetViews>
    <sheetView workbookViewId="0">
      <pane xSplit="3" ySplit="1" topLeftCell="AK2" activePane="bottomRight" state="frozen"/>
      <selection pane="topRight" activeCell="D1" sqref="D1"/>
      <selection pane="bottomLeft" activeCell="A2" sqref="A2"/>
      <selection pane="bottomRight" activeCell="AM1" sqref="AM1"/>
    </sheetView>
  </sheetViews>
  <sheetFormatPr defaultRowHeight="15" x14ac:dyDescent="0.25"/>
  <cols>
    <col min="2" max="2" width="31.85546875" customWidth="1"/>
    <col min="3" max="3" width="28.42578125" style="13" customWidth="1"/>
    <col min="7" max="92" width="36.42578125" customWidth="1"/>
    <col min="93" max="113" width="27.5703125" customWidth="1"/>
    <col min="114" max="121" width="19.7109375" customWidth="1"/>
  </cols>
  <sheetData>
    <row r="1" spans="1:121" x14ac:dyDescent="0.25">
      <c r="A1" s="1" t="s">
        <v>385</v>
      </c>
      <c r="B1" s="1" t="s">
        <v>0</v>
      </c>
      <c r="C1" s="3" t="s">
        <v>1</v>
      </c>
      <c r="D1" s="3" t="s">
        <v>361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4" t="s">
        <v>33</v>
      </c>
      <c r="AK1" s="1" t="s">
        <v>400</v>
      </c>
      <c r="AL1" s="4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401</v>
      </c>
      <c r="AV1" s="1" t="s">
        <v>43</v>
      </c>
      <c r="AW1" s="1" t="s">
        <v>44</v>
      </c>
      <c r="AX1" s="1" t="s">
        <v>45</v>
      </c>
      <c r="AY1" s="1" t="s">
        <v>46</v>
      </c>
      <c r="AZ1" s="1" t="s">
        <v>47</v>
      </c>
      <c r="BA1" s="1" t="s">
        <v>48</v>
      </c>
      <c r="BB1" s="1" t="s">
        <v>49</v>
      </c>
      <c r="BC1" s="1" t="s">
        <v>50</v>
      </c>
      <c r="BD1" s="1" t="s">
        <v>51</v>
      </c>
      <c r="BE1" s="1" t="s">
        <v>402</v>
      </c>
      <c r="BF1" s="1" t="s">
        <v>52</v>
      </c>
      <c r="BG1" s="1" t="s">
        <v>53</v>
      </c>
      <c r="BH1" s="1" t="s">
        <v>54</v>
      </c>
      <c r="BI1" s="1" t="s">
        <v>55</v>
      </c>
      <c r="BJ1" s="1" t="s">
        <v>56</v>
      </c>
      <c r="BK1" s="1" t="s">
        <v>57</v>
      </c>
      <c r="BL1" s="1" t="s">
        <v>403</v>
      </c>
      <c r="BM1" s="1" t="s">
        <v>58</v>
      </c>
      <c r="BN1" s="1" t="s">
        <v>59</v>
      </c>
      <c r="BO1" s="1" t="s">
        <v>60</v>
      </c>
      <c r="BP1" s="1" t="s">
        <v>61</v>
      </c>
      <c r="BQ1" s="1" t="s">
        <v>62</v>
      </c>
      <c r="BR1" s="1" t="s">
        <v>63</v>
      </c>
      <c r="BS1" s="1" t="s">
        <v>64</v>
      </c>
      <c r="BT1" s="1" t="s">
        <v>65</v>
      </c>
      <c r="BU1" s="1" t="s">
        <v>66</v>
      </c>
      <c r="BV1" s="1" t="s">
        <v>67</v>
      </c>
      <c r="BW1" s="1" t="s">
        <v>68</v>
      </c>
      <c r="BX1" s="4" t="s">
        <v>69</v>
      </c>
      <c r="BY1" s="1" t="s">
        <v>70</v>
      </c>
      <c r="BZ1" s="1" t="s">
        <v>71</v>
      </c>
      <c r="CA1" s="1" t="s">
        <v>72</v>
      </c>
      <c r="CB1" s="1" t="s">
        <v>73</v>
      </c>
      <c r="CC1" s="1" t="s">
        <v>74</v>
      </c>
      <c r="CD1" s="1" t="s">
        <v>75</v>
      </c>
      <c r="CE1" s="1" t="s">
        <v>76</v>
      </c>
      <c r="CF1" s="1" t="s">
        <v>77</v>
      </c>
      <c r="CG1" s="1" t="s">
        <v>78</v>
      </c>
      <c r="CH1" s="1" t="s">
        <v>79</v>
      </c>
      <c r="CI1" s="1" t="s">
        <v>80</v>
      </c>
      <c r="CJ1" s="1" t="s">
        <v>81</v>
      </c>
      <c r="CK1" s="1" t="s">
        <v>82</v>
      </c>
      <c r="CL1" s="1" t="s">
        <v>83</v>
      </c>
      <c r="CM1" s="1" t="s">
        <v>84</v>
      </c>
      <c r="CN1" s="1" t="s">
        <v>85</v>
      </c>
      <c r="CO1" t="s">
        <v>192</v>
      </c>
      <c r="CP1" t="s">
        <v>193</v>
      </c>
      <c r="CQ1" t="s">
        <v>194</v>
      </c>
      <c r="CR1" t="s">
        <v>195</v>
      </c>
      <c r="CS1" t="s">
        <v>196</v>
      </c>
      <c r="CT1" t="s">
        <v>197</v>
      </c>
      <c r="CU1" t="s">
        <v>198</v>
      </c>
      <c r="CV1" t="s">
        <v>199</v>
      </c>
      <c r="CW1" t="s">
        <v>200</v>
      </c>
      <c r="CX1" t="s">
        <v>201</v>
      </c>
      <c r="CY1" t="s">
        <v>202</v>
      </c>
      <c r="CZ1" t="s">
        <v>203</v>
      </c>
      <c r="DA1" t="s">
        <v>204</v>
      </c>
      <c r="DB1" t="s">
        <v>205</v>
      </c>
      <c r="DC1" t="s">
        <v>206</v>
      </c>
      <c r="DD1" t="s">
        <v>207</v>
      </c>
      <c r="DE1" t="s">
        <v>208</v>
      </c>
      <c r="DF1" t="s">
        <v>209</v>
      </c>
      <c r="DG1" t="s">
        <v>210</v>
      </c>
      <c r="DH1" t="s">
        <v>211</v>
      </c>
      <c r="DI1" t="s">
        <v>212</v>
      </c>
      <c r="DJ1" s="1" t="s">
        <v>387</v>
      </c>
      <c r="DK1" s="1" t="s">
        <v>388</v>
      </c>
      <c r="DL1" s="1" t="s">
        <v>389</v>
      </c>
      <c r="DM1" s="1" t="s">
        <v>390</v>
      </c>
      <c r="DN1" s="1" t="s">
        <v>391</v>
      </c>
      <c r="DO1" s="57" t="s">
        <v>397</v>
      </c>
      <c r="DP1" s="57" t="s">
        <v>398</v>
      </c>
      <c r="DQ1" s="57" t="s">
        <v>399</v>
      </c>
    </row>
    <row r="2" spans="1:121" x14ac:dyDescent="0.25">
      <c r="A2" s="1"/>
      <c r="B2" s="1" t="s">
        <v>189</v>
      </c>
      <c r="C2" s="3">
        <v>42888</v>
      </c>
      <c r="D2" s="1"/>
      <c r="E2" s="4"/>
      <c r="F2" s="4">
        <v>0</v>
      </c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>
        <v>437.47</v>
      </c>
      <c r="CB2" s="4">
        <v>0.33</v>
      </c>
      <c r="CC2" s="4">
        <v>0.34</v>
      </c>
      <c r="CD2" s="4">
        <v>0.34</v>
      </c>
      <c r="CE2" s="4">
        <v>0.19</v>
      </c>
      <c r="CF2" s="4">
        <v>0.19</v>
      </c>
      <c r="CG2" s="4">
        <v>0.25</v>
      </c>
      <c r="CH2" s="4">
        <v>0.17</v>
      </c>
      <c r="CI2" s="4"/>
      <c r="CJ2" s="4"/>
      <c r="CK2" s="4"/>
      <c r="CL2" s="4"/>
      <c r="CM2" s="4"/>
      <c r="CN2" s="1" t="s">
        <v>153</v>
      </c>
      <c r="CO2" s="1"/>
      <c r="CP2" s="1"/>
      <c r="CQ2">
        <v>21.712819023399899</v>
      </c>
      <c r="CR2">
        <v>17.233173484189098</v>
      </c>
      <c r="CS2">
        <v>14.914550098471301</v>
      </c>
      <c r="CT2">
        <v>5.3280435989385699</v>
      </c>
      <c r="CU2">
        <v>3.71857852185421</v>
      </c>
      <c r="CV2">
        <v>3.5412202871253302</v>
      </c>
      <c r="CW2">
        <v>4.10802078954395</v>
      </c>
      <c r="CX2">
        <v>1.17085061126404</v>
      </c>
      <c r="CY2">
        <v>2.1055064213117598</v>
      </c>
      <c r="CZ2">
        <v>2.3106495335382</v>
      </c>
      <c r="DA2">
        <v>17.994240501545601</v>
      </c>
      <c r="DB2">
        <v>13.6919531970637</v>
      </c>
      <c r="DC2">
        <v>10.8065293089274</v>
      </c>
      <c r="DD2">
        <v>4.1571929876745299</v>
      </c>
      <c r="DE2">
        <v>1.8991596676340801</v>
      </c>
      <c r="DF2">
        <v>2.7828798021605099</v>
      </c>
      <c r="DG2">
        <v>68.2867816296434</v>
      </c>
      <c r="DH2">
        <v>51.331955465005898</v>
      </c>
      <c r="DI2">
        <v>16.954826164637499</v>
      </c>
      <c r="DJ2" s="1"/>
      <c r="DK2" s="1"/>
      <c r="DL2" s="1"/>
      <c r="DM2" s="1"/>
      <c r="DN2" s="1"/>
      <c r="DO2" s="1"/>
      <c r="DP2" s="1"/>
      <c r="DQ2" s="1"/>
    </row>
    <row r="3" spans="1:121" x14ac:dyDescent="0.25">
      <c r="A3" s="1"/>
      <c r="B3" s="1" t="s">
        <v>189</v>
      </c>
      <c r="C3" s="3">
        <v>42889</v>
      </c>
      <c r="D3" s="1"/>
      <c r="E3" s="4"/>
      <c r="F3" s="4">
        <v>0</v>
      </c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>
        <v>437.33</v>
      </c>
      <c r="CB3" s="4">
        <v>0.32</v>
      </c>
      <c r="CC3" s="4">
        <v>0.33</v>
      </c>
      <c r="CD3" s="4">
        <v>0.34</v>
      </c>
      <c r="CE3" s="4">
        <v>0.2</v>
      </c>
      <c r="CF3" s="4">
        <v>0.19</v>
      </c>
      <c r="CG3" s="4">
        <v>0.25</v>
      </c>
      <c r="CH3" s="4">
        <v>0.17</v>
      </c>
      <c r="CI3" s="4"/>
      <c r="CJ3" s="4"/>
      <c r="CK3" s="4"/>
      <c r="CL3" s="4"/>
      <c r="CM3" s="4"/>
      <c r="CN3" s="1" t="s">
        <v>153</v>
      </c>
      <c r="CO3" s="1"/>
      <c r="CP3" s="1"/>
      <c r="DJ3" s="1"/>
      <c r="DK3" s="1"/>
      <c r="DL3" s="1"/>
      <c r="DM3" s="1"/>
      <c r="DN3" s="1"/>
      <c r="DO3" s="1"/>
      <c r="DP3" s="1"/>
      <c r="DQ3" s="1"/>
    </row>
    <row r="4" spans="1:121" x14ac:dyDescent="0.25">
      <c r="A4" s="1"/>
      <c r="B4" s="1" t="s">
        <v>189</v>
      </c>
      <c r="C4" s="3">
        <v>42890</v>
      </c>
      <c r="D4" s="1"/>
      <c r="E4" s="4"/>
      <c r="F4" s="4">
        <v>0</v>
      </c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>
        <v>453.99</v>
      </c>
      <c r="CB4" s="4">
        <v>0.36</v>
      </c>
      <c r="CC4" s="4">
        <v>0.36</v>
      </c>
      <c r="CD4" s="4">
        <v>0.35</v>
      </c>
      <c r="CE4" s="4">
        <v>0.2</v>
      </c>
      <c r="CF4" s="4">
        <v>0.19</v>
      </c>
      <c r="CG4" s="4">
        <v>0.25</v>
      </c>
      <c r="CH4" s="4">
        <v>0.17</v>
      </c>
      <c r="CI4" s="4"/>
      <c r="CJ4" s="4"/>
      <c r="CK4" s="4"/>
      <c r="CL4" s="4"/>
      <c r="CM4" s="4"/>
      <c r="CN4" s="1" t="s">
        <v>153</v>
      </c>
      <c r="CO4" s="1"/>
      <c r="CP4" s="1"/>
      <c r="DJ4" s="1"/>
      <c r="DK4" s="1"/>
      <c r="DL4" s="1"/>
      <c r="DM4" s="1"/>
      <c r="DN4" s="1"/>
      <c r="DO4" s="1"/>
      <c r="DP4" s="1"/>
      <c r="DQ4" s="1"/>
    </row>
    <row r="5" spans="1:121" x14ac:dyDescent="0.25">
      <c r="A5" s="1"/>
      <c r="B5" s="1" t="s">
        <v>189</v>
      </c>
      <c r="C5" s="3">
        <v>42891</v>
      </c>
      <c r="D5" s="1"/>
      <c r="E5" s="4"/>
      <c r="F5" s="4">
        <v>0</v>
      </c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>
        <v>454.11</v>
      </c>
      <c r="CB5" s="4">
        <v>0.35</v>
      </c>
      <c r="CC5" s="4">
        <v>0.35</v>
      </c>
      <c r="CD5" s="4">
        <v>0.35</v>
      </c>
      <c r="CE5" s="4">
        <v>0.21</v>
      </c>
      <c r="CF5" s="4">
        <v>0.19</v>
      </c>
      <c r="CG5" s="4">
        <v>0.25</v>
      </c>
      <c r="CH5" s="4">
        <v>0.17</v>
      </c>
      <c r="CI5" s="4"/>
      <c r="CJ5" s="4"/>
      <c r="CK5" s="4"/>
      <c r="CL5" s="4"/>
      <c r="CM5" s="4"/>
      <c r="CN5" s="1" t="s">
        <v>153</v>
      </c>
      <c r="CO5" s="1"/>
      <c r="CP5" s="1"/>
      <c r="DJ5" s="1"/>
      <c r="DK5" s="1"/>
      <c r="DL5" s="1"/>
      <c r="DM5" s="1"/>
      <c r="DN5" s="1"/>
      <c r="DO5" s="1"/>
      <c r="DP5" s="1"/>
      <c r="DQ5" s="1"/>
    </row>
    <row r="6" spans="1:121" x14ac:dyDescent="0.25">
      <c r="A6" s="1"/>
      <c r="B6" s="1" t="s">
        <v>189</v>
      </c>
      <c r="C6" s="3">
        <v>42892</v>
      </c>
      <c r="D6" s="1"/>
      <c r="E6" s="4"/>
      <c r="F6" s="4">
        <v>0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1" t="s">
        <v>153</v>
      </c>
      <c r="CO6" s="1"/>
      <c r="CP6" s="1"/>
      <c r="DJ6" s="1"/>
      <c r="DK6" s="1"/>
      <c r="DL6" s="1"/>
      <c r="DM6" s="1"/>
      <c r="DN6" s="1"/>
      <c r="DO6" s="1"/>
      <c r="DP6" s="1"/>
      <c r="DQ6" s="1"/>
    </row>
    <row r="7" spans="1:121" x14ac:dyDescent="0.25">
      <c r="A7" s="1"/>
      <c r="B7" s="1" t="s">
        <v>189</v>
      </c>
      <c r="C7" s="3">
        <v>42941</v>
      </c>
      <c r="D7" s="1"/>
      <c r="E7" s="4"/>
      <c r="F7" s="4">
        <v>0</v>
      </c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1" t="s">
        <v>153</v>
      </c>
      <c r="CO7" s="1"/>
      <c r="CP7" s="1"/>
      <c r="DJ7" s="1"/>
      <c r="DK7" s="1"/>
      <c r="DL7" s="1"/>
      <c r="DM7" s="1"/>
      <c r="DN7" s="1"/>
      <c r="DO7" s="1"/>
      <c r="DP7" s="1"/>
      <c r="DQ7" s="1"/>
    </row>
    <row r="8" spans="1:121" x14ac:dyDescent="0.25">
      <c r="A8" s="1"/>
      <c r="B8" s="1" t="s">
        <v>189</v>
      </c>
      <c r="C8" s="3">
        <v>42942</v>
      </c>
      <c r="D8" s="1"/>
      <c r="E8" s="4"/>
      <c r="F8" s="4">
        <v>0</v>
      </c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1" t="s">
        <v>153</v>
      </c>
      <c r="CO8" s="1"/>
      <c r="CP8" s="1"/>
      <c r="DJ8" s="1"/>
      <c r="DK8" s="1"/>
      <c r="DL8" s="1"/>
      <c r="DM8" s="1"/>
      <c r="DN8" s="1"/>
      <c r="DO8" s="1"/>
      <c r="DP8" s="1"/>
      <c r="DQ8" s="1"/>
    </row>
    <row r="9" spans="1:121" x14ac:dyDescent="0.25">
      <c r="A9" s="1"/>
      <c r="B9" s="1" t="s">
        <v>189</v>
      </c>
      <c r="C9" s="3">
        <v>42944</v>
      </c>
      <c r="D9" s="1"/>
      <c r="E9" s="4"/>
      <c r="F9" s="4">
        <v>0</v>
      </c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1" t="s">
        <v>153</v>
      </c>
      <c r="CO9" s="1"/>
      <c r="CP9" s="1"/>
      <c r="DJ9" s="1"/>
      <c r="DK9" s="1"/>
      <c r="DL9" s="1"/>
      <c r="DM9" s="1"/>
      <c r="DN9" s="1"/>
      <c r="DO9" s="1"/>
      <c r="DP9" s="1"/>
      <c r="DQ9" s="1"/>
    </row>
    <row r="10" spans="1:121" x14ac:dyDescent="0.25">
      <c r="A10" s="1"/>
      <c r="B10" s="1" t="s">
        <v>189</v>
      </c>
      <c r="C10" s="3">
        <v>42947</v>
      </c>
      <c r="D10" s="1"/>
      <c r="E10" s="4"/>
      <c r="F10" s="4">
        <v>0</v>
      </c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1" t="s">
        <v>153</v>
      </c>
      <c r="CO10" s="1"/>
      <c r="CP10" s="1"/>
      <c r="DJ10" s="1"/>
      <c r="DK10" s="1"/>
      <c r="DL10" s="1"/>
      <c r="DM10" s="1"/>
      <c r="DN10" s="1"/>
      <c r="DO10" s="1"/>
      <c r="DP10" s="1"/>
      <c r="DQ10" s="1"/>
    </row>
    <row r="11" spans="1:121" x14ac:dyDescent="0.25">
      <c r="A11" s="1"/>
      <c r="B11" s="1" t="s">
        <v>189</v>
      </c>
      <c r="C11" s="3">
        <v>42949</v>
      </c>
      <c r="D11" s="1"/>
      <c r="E11" s="4"/>
      <c r="F11" s="4">
        <v>0</v>
      </c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1" t="s">
        <v>153</v>
      </c>
      <c r="CO11" s="1"/>
      <c r="CP11" s="1"/>
      <c r="DJ11" s="1"/>
      <c r="DK11" s="1"/>
      <c r="DL11" s="1"/>
      <c r="DM11" s="1"/>
      <c r="DN11" s="1"/>
      <c r="DO11" s="1"/>
      <c r="DP11" s="1"/>
      <c r="DQ11" s="1"/>
    </row>
    <row r="12" spans="1:121" x14ac:dyDescent="0.25">
      <c r="A12" s="1"/>
      <c r="B12" s="1" t="s">
        <v>189</v>
      </c>
      <c r="C12" s="3">
        <v>42954</v>
      </c>
      <c r="D12" s="1"/>
      <c r="E12" s="4"/>
      <c r="F12" s="4">
        <v>0</v>
      </c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>
        <v>0</v>
      </c>
      <c r="AY12" s="4">
        <v>0</v>
      </c>
      <c r="AZ12" s="4">
        <v>0</v>
      </c>
      <c r="BA12" s="4">
        <v>1</v>
      </c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>
        <v>1</v>
      </c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1" t="s">
        <v>153</v>
      </c>
      <c r="CO12" s="1"/>
      <c r="CP12" s="1"/>
      <c r="DJ12" s="1"/>
      <c r="DK12" s="1"/>
      <c r="DL12" s="1"/>
      <c r="DM12" s="1"/>
      <c r="DN12" s="1"/>
      <c r="DO12" s="1"/>
      <c r="DP12" s="1"/>
      <c r="DQ12" s="1"/>
    </row>
    <row r="13" spans="1:121" x14ac:dyDescent="0.25">
      <c r="A13" s="1"/>
      <c r="B13" s="1" t="s">
        <v>189</v>
      </c>
      <c r="C13" s="3">
        <v>42961</v>
      </c>
      <c r="D13" s="1"/>
      <c r="E13" s="4"/>
      <c r="F13" s="4">
        <v>0</v>
      </c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>
        <v>0</v>
      </c>
      <c r="AY13" s="4">
        <v>1</v>
      </c>
      <c r="AZ13" s="4">
        <v>0</v>
      </c>
      <c r="BA13" s="4">
        <v>2</v>
      </c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>
        <v>2</v>
      </c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1" t="s">
        <v>153</v>
      </c>
      <c r="CO13" s="1"/>
      <c r="CP13" s="1"/>
      <c r="DJ13" s="1"/>
      <c r="DK13" s="1"/>
      <c r="DL13" s="1"/>
      <c r="DM13" s="1"/>
      <c r="DN13" s="1"/>
      <c r="DO13" s="1"/>
      <c r="DP13" s="1"/>
      <c r="DQ13" s="1"/>
    </row>
    <row r="14" spans="1:121" x14ac:dyDescent="0.25">
      <c r="A14" s="1"/>
      <c r="B14" s="1" t="s">
        <v>189</v>
      </c>
      <c r="C14" s="3">
        <v>42963</v>
      </c>
      <c r="D14" s="1"/>
      <c r="E14" s="4"/>
      <c r="F14" s="4">
        <v>0</v>
      </c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>
        <v>7.0000000000000007E-2</v>
      </c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1" t="s">
        <v>153</v>
      </c>
      <c r="CO14" s="1"/>
      <c r="CP14" s="1"/>
      <c r="DJ14" s="1"/>
      <c r="DK14" s="1"/>
      <c r="DL14" s="1"/>
      <c r="DM14" s="1"/>
      <c r="DN14" s="1"/>
      <c r="DO14" s="1"/>
      <c r="DP14" s="1"/>
      <c r="DQ14" s="1"/>
    </row>
    <row r="15" spans="1:121" x14ac:dyDescent="0.25">
      <c r="A15" s="1"/>
      <c r="B15" s="1" t="s">
        <v>189</v>
      </c>
      <c r="C15" s="3">
        <v>42969</v>
      </c>
      <c r="D15" s="1"/>
      <c r="E15" s="4"/>
      <c r="F15" s="4">
        <v>0</v>
      </c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>
        <v>0.09</v>
      </c>
      <c r="AU15" s="4"/>
      <c r="AV15" s="4"/>
      <c r="AW15" s="4"/>
      <c r="AX15" s="4">
        <v>0</v>
      </c>
      <c r="AY15" s="4">
        <v>1</v>
      </c>
      <c r="AZ15" s="4">
        <v>0</v>
      </c>
      <c r="BA15" s="4">
        <v>2.75</v>
      </c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>
        <v>2.75</v>
      </c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1" t="s">
        <v>153</v>
      </c>
      <c r="CO15" s="1"/>
      <c r="CP15" s="1"/>
      <c r="DJ15" s="1"/>
      <c r="DK15" s="1"/>
      <c r="DL15" s="1"/>
      <c r="DM15" s="1"/>
      <c r="DN15" s="1"/>
      <c r="DO15" s="1"/>
      <c r="DP15" s="1"/>
      <c r="DQ15" s="1"/>
    </row>
    <row r="16" spans="1:121" x14ac:dyDescent="0.25">
      <c r="A16" s="1"/>
      <c r="B16" s="1" t="s">
        <v>189</v>
      </c>
      <c r="C16" s="3">
        <v>42974</v>
      </c>
      <c r="D16" s="1"/>
      <c r="E16" s="4"/>
      <c r="F16" s="4">
        <v>0</v>
      </c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>
        <v>553.76</v>
      </c>
      <c r="CB16" s="4">
        <v>0.28000000000000003</v>
      </c>
      <c r="CC16" s="4">
        <v>0.31</v>
      </c>
      <c r="CD16" s="4">
        <v>0.32</v>
      </c>
      <c r="CE16" s="4">
        <v>0.37</v>
      </c>
      <c r="CF16" s="4">
        <v>0.36</v>
      </c>
      <c r="CG16" s="4">
        <v>0.31</v>
      </c>
      <c r="CH16" s="4">
        <v>0.19</v>
      </c>
      <c r="CI16" s="4"/>
      <c r="CJ16" s="4"/>
      <c r="CK16" s="4"/>
      <c r="CL16" s="4"/>
      <c r="CM16" s="4"/>
      <c r="CN16" s="1" t="s">
        <v>153</v>
      </c>
      <c r="CO16" s="1"/>
      <c r="CP16" s="1"/>
      <c r="DJ16" s="1"/>
      <c r="DK16" s="1"/>
      <c r="DL16" s="1"/>
      <c r="DM16" s="1"/>
      <c r="DN16" s="1"/>
      <c r="DO16" s="1"/>
      <c r="DP16" s="1"/>
      <c r="DQ16" s="1"/>
    </row>
    <row r="17" spans="1:121" x14ac:dyDescent="0.25">
      <c r="A17" s="1"/>
      <c r="B17" s="1" t="s">
        <v>189</v>
      </c>
      <c r="C17" s="3">
        <v>42975</v>
      </c>
      <c r="D17" s="1"/>
      <c r="E17" s="4"/>
      <c r="F17" s="4">
        <v>0</v>
      </c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>
        <v>0.17</v>
      </c>
      <c r="AU17" s="4"/>
      <c r="AV17" s="4"/>
      <c r="AW17" s="4"/>
      <c r="AX17" s="4">
        <v>0</v>
      </c>
      <c r="AY17" s="4">
        <v>1.95</v>
      </c>
      <c r="AZ17" s="4">
        <v>0</v>
      </c>
      <c r="BA17" s="4">
        <v>3.05</v>
      </c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>
        <v>3.05</v>
      </c>
      <c r="BY17" s="4"/>
      <c r="BZ17" s="4"/>
      <c r="CA17" s="4">
        <v>552.82000000000005</v>
      </c>
      <c r="CB17" s="4">
        <v>0.28000000000000003</v>
      </c>
      <c r="CC17" s="4">
        <v>0.3</v>
      </c>
      <c r="CD17" s="4">
        <v>0.32</v>
      </c>
      <c r="CE17" s="4">
        <v>0.37</v>
      </c>
      <c r="CF17" s="4">
        <v>0.36</v>
      </c>
      <c r="CG17" s="4">
        <v>0.31</v>
      </c>
      <c r="CH17" s="4">
        <v>0.19</v>
      </c>
      <c r="CI17" s="4"/>
      <c r="CJ17" s="4"/>
      <c r="CK17" s="4"/>
      <c r="CL17" s="4"/>
      <c r="CM17" s="4"/>
      <c r="CN17" s="1" t="s">
        <v>153</v>
      </c>
      <c r="CO17" s="1"/>
      <c r="CP17" s="1"/>
      <c r="DJ17" s="1"/>
      <c r="DK17" s="1"/>
      <c r="DL17" s="1"/>
      <c r="DM17" s="1"/>
      <c r="DN17" s="1"/>
      <c r="DO17" s="1"/>
      <c r="DP17" s="1"/>
      <c r="DQ17" s="1"/>
    </row>
    <row r="18" spans="1:121" x14ac:dyDescent="0.25">
      <c r="A18" s="1"/>
      <c r="B18" s="1" t="s">
        <v>189</v>
      </c>
      <c r="C18" s="3">
        <v>42976</v>
      </c>
      <c r="D18" s="1"/>
      <c r="E18" s="4"/>
      <c r="F18" s="4">
        <v>0</v>
      </c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>
        <v>551.9</v>
      </c>
      <c r="CB18" s="4">
        <v>0.28000000000000003</v>
      </c>
      <c r="CC18" s="4">
        <v>0.3</v>
      </c>
      <c r="CD18" s="4">
        <v>0.31</v>
      </c>
      <c r="CE18" s="4">
        <v>0.37</v>
      </c>
      <c r="CF18" s="4">
        <v>0.36</v>
      </c>
      <c r="CG18" s="4">
        <v>0.31</v>
      </c>
      <c r="CH18" s="4">
        <v>0.19</v>
      </c>
      <c r="CI18" s="4"/>
      <c r="CJ18" s="4"/>
      <c r="CK18" s="4"/>
      <c r="CL18" s="4"/>
      <c r="CM18" s="4"/>
      <c r="CN18" s="1" t="s">
        <v>153</v>
      </c>
      <c r="CO18" s="1"/>
      <c r="CP18" s="1"/>
      <c r="DJ18" s="1"/>
      <c r="DK18" s="1"/>
      <c r="DL18" s="1"/>
      <c r="DM18" s="1"/>
      <c r="DN18" s="1"/>
      <c r="DO18" s="1"/>
      <c r="DP18" s="1"/>
      <c r="DQ18" s="1"/>
    </row>
    <row r="19" spans="1:121" x14ac:dyDescent="0.25">
      <c r="A19" s="1"/>
      <c r="B19" s="1" t="s">
        <v>189</v>
      </c>
      <c r="C19" s="3">
        <v>42977</v>
      </c>
      <c r="D19" s="1"/>
      <c r="E19" s="4"/>
      <c r="F19" s="4">
        <v>0</v>
      </c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>
        <v>551.20000000000005</v>
      </c>
      <c r="CB19" s="4">
        <v>0.27</v>
      </c>
      <c r="CC19" s="4">
        <v>0.3</v>
      </c>
      <c r="CD19" s="4">
        <v>0.31</v>
      </c>
      <c r="CE19" s="4">
        <v>0.37</v>
      </c>
      <c r="CF19" s="4">
        <v>0.36</v>
      </c>
      <c r="CG19" s="4">
        <v>0.31</v>
      </c>
      <c r="CH19" s="4">
        <v>0.19</v>
      </c>
      <c r="CI19" s="4"/>
      <c r="CJ19" s="4"/>
      <c r="CK19" s="4"/>
      <c r="CL19" s="4"/>
      <c r="CM19" s="4"/>
      <c r="CN19" s="1" t="s">
        <v>153</v>
      </c>
      <c r="CO19" s="1"/>
      <c r="CP19" s="1"/>
      <c r="DJ19" s="1"/>
      <c r="DK19" s="1"/>
      <c r="DL19" s="1"/>
      <c r="DM19" s="1"/>
      <c r="DN19" s="1"/>
      <c r="DO19" s="1"/>
      <c r="DP19" s="1"/>
      <c r="DQ19" s="1"/>
    </row>
    <row r="20" spans="1:121" x14ac:dyDescent="0.25">
      <c r="A20" s="1"/>
      <c r="B20" s="1" t="s">
        <v>189</v>
      </c>
      <c r="C20" s="3">
        <v>42978</v>
      </c>
      <c r="D20" s="1"/>
      <c r="E20" s="4"/>
      <c r="F20" s="4">
        <v>0</v>
      </c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>
        <v>550.71</v>
      </c>
      <c r="CB20" s="4">
        <v>0.27</v>
      </c>
      <c r="CC20" s="4">
        <v>0.3</v>
      </c>
      <c r="CD20" s="4">
        <v>0.31</v>
      </c>
      <c r="CE20" s="4">
        <v>0.37</v>
      </c>
      <c r="CF20" s="4">
        <v>0.36</v>
      </c>
      <c r="CG20" s="4">
        <v>0.31</v>
      </c>
      <c r="CH20" s="4">
        <v>0.19</v>
      </c>
      <c r="CI20" s="4"/>
      <c r="CJ20" s="4"/>
      <c r="CK20" s="4"/>
      <c r="CL20" s="4"/>
      <c r="CM20" s="4"/>
      <c r="CN20" s="1" t="s">
        <v>153</v>
      </c>
      <c r="CO20" s="1"/>
      <c r="CP20" s="1"/>
      <c r="DJ20" s="1"/>
      <c r="DK20" s="1"/>
      <c r="DL20" s="1"/>
      <c r="DM20" s="1"/>
      <c r="DN20" s="1"/>
      <c r="DO20" s="1"/>
      <c r="DP20" s="1"/>
      <c r="DQ20" s="1"/>
    </row>
    <row r="21" spans="1:121" x14ac:dyDescent="0.25">
      <c r="A21" s="1"/>
      <c r="B21" s="1" t="s">
        <v>189</v>
      </c>
      <c r="C21" s="3">
        <v>42979</v>
      </c>
      <c r="D21" s="1"/>
      <c r="E21" s="4"/>
      <c r="F21" s="4">
        <v>0</v>
      </c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>
        <v>552.95000000000005</v>
      </c>
      <c r="CB21" s="4">
        <v>0.28999999999999998</v>
      </c>
      <c r="CC21" s="4">
        <v>0.3</v>
      </c>
      <c r="CD21" s="4">
        <v>0.31</v>
      </c>
      <c r="CE21" s="4">
        <v>0.37</v>
      </c>
      <c r="CF21" s="4">
        <v>0.36</v>
      </c>
      <c r="CG21" s="4">
        <v>0.31</v>
      </c>
      <c r="CH21" s="4">
        <v>0.2</v>
      </c>
      <c r="CI21" s="4"/>
      <c r="CJ21" s="4"/>
      <c r="CK21" s="4"/>
      <c r="CL21" s="4"/>
      <c r="CM21" s="4"/>
      <c r="CN21" s="1" t="s">
        <v>153</v>
      </c>
      <c r="CO21" s="1"/>
      <c r="CP21" s="1"/>
      <c r="DJ21" s="1"/>
      <c r="DK21" s="1"/>
      <c r="DL21" s="1"/>
      <c r="DM21" s="1"/>
      <c r="DN21" s="1"/>
      <c r="DO21" s="1"/>
      <c r="DP21" s="1"/>
      <c r="DQ21" s="1"/>
    </row>
    <row r="22" spans="1:121" x14ac:dyDescent="0.25">
      <c r="A22" s="1"/>
      <c r="B22" s="1" t="s">
        <v>189</v>
      </c>
      <c r="C22" s="3">
        <v>42980</v>
      </c>
      <c r="D22" s="1"/>
      <c r="E22" s="4"/>
      <c r="F22" s="4">
        <v>0</v>
      </c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>
        <v>555.34</v>
      </c>
      <c r="CB22" s="4">
        <v>0.3</v>
      </c>
      <c r="CC22" s="4">
        <v>0.3</v>
      </c>
      <c r="CD22" s="4">
        <v>0.31</v>
      </c>
      <c r="CE22" s="4">
        <v>0.37</v>
      </c>
      <c r="CF22" s="4">
        <v>0.36</v>
      </c>
      <c r="CG22" s="4">
        <v>0.32</v>
      </c>
      <c r="CH22" s="4">
        <v>0.2</v>
      </c>
      <c r="CI22" s="4"/>
      <c r="CJ22" s="4"/>
      <c r="CK22" s="4"/>
      <c r="CL22" s="4"/>
      <c r="CM22" s="4"/>
      <c r="CN22" s="1" t="s">
        <v>153</v>
      </c>
      <c r="CO22" s="1"/>
      <c r="CP22" s="1"/>
      <c r="DJ22" s="1"/>
      <c r="DK22" s="1"/>
      <c r="DL22" s="1"/>
      <c r="DM22" s="1"/>
      <c r="DN22" s="1"/>
      <c r="DO22" s="1"/>
      <c r="DP22" s="1"/>
      <c r="DQ22" s="1"/>
    </row>
    <row r="23" spans="1:121" x14ac:dyDescent="0.25">
      <c r="A23" s="1"/>
      <c r="B23" s="1" t="s">
        <v>189</v>
      </c>
      <c r="C23" s="3">
        <v>42981</v>
      </c>
      <c r="D23" s="1"/>
      <c r="E23" s="4"/>
      <c r="F23" s="4">
        <v>0</v>
      </c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>
        <v>558.70000000000005</v>
      </c>
      <c r="CB23" s="4">
        <v>0.31</v>
      </c>
      <c r="CC23" s="4">
        <v>0.31</v>
      </c>
      <c r="CD23" s="4">
        <v>0.31</v>
      </c>
      <c r="CE23" s="4">
        <v>0.37</v>
      </c>
      <c r="CF23" s="4">
        <v>0.36</v>
      </c>
      <c r="CG23" s="4">
        <v>0.32</v>
      </c>
      <c r="CH23" s="4">
        <v>0.2</v>
      </c>
      <c r="CI23" s="4"/>
      <c r="CJ23" s="4"/>
      <c r="CK23" s="4"/>
      <c r="CL23" s="4"/>
      <c r="CM23" s="4"/>
      <c r="CN23" s="1" t="s">
        <v>153</v>
      </c>
      <c r="CO23" s="1"/>
      <c r="CP23" s="1"/>
      <c r="DJ23" s="1"/>
      <c r="DK23" s="1"/>
      <c r="DL23" s="1"/>
      <c r="DM23" s="1"/>
      <c r="DN23" s="1"/>
      <c r="DO23" s="1"/>
      <c r="DP23" s="1"/>
      <c r="DQ23" s="1"/>
    </row>
    <row r="24" spans="1:121" x14ac:dyDescent="0.25">
      <c r="A24" s="1"/>
      <c r="B24" s="1" t="s">
        <v>189</v>
      </c>
      <c r="C24" s="3">
        <v>42982</v>
      </c>
      <c r="D24" s="1"/>
      <c r="E24" s="4"/>
      <c r="F24" s="4">
        <v>0</v>
      </c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>
        <v>0.19</v>
      </c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>
        <v>558.74</v>
      </c>
      <c r="CB24" s="4">
        <v>0.31</v>
      </c>
      <c r="CC24" s="4">
        <v>0.31</v>
      </c>
      <c r="CD24" s="4">
        <v>0.31</v>
      </c>
      <c r="CE24" s="4">
        <v>0.37</v>
      </c>
      <c r="CF24" s="4">
        <v>0.36</v>
      </c>
      <c r="CG24" s="4">
        <v>0.32</v>
      </c>
      <c r="CH24" s="4">
        <v>0.2</v>
      </c>
      <c r="CI24" s="4"/>
      <c r="CJ24" s="4"/>
      <c r="CK24" s="4"/>
      <c r="CL24" s="4"/>
      <c r="CM24" s="4"/>
      <c r="CN24" s="1" t="s">
        <v>153</v>
      </c>
      <c r="CO24" s="1"/>
      <c r="CP24" s="1"/>
      <c r="DJ24" s="1"/>
      <c r="DK24" s="1"/>
      <c r="DL24" s="1"/>
      <c r="DM24" s="1"/>
      <c r="DN24" s="1"/>
      <c r="DO24" s="1"/>
      <c r="DP24" s="1"/>
      <c r="DQ24" s="1"/>
    </row>
    <row r="25" spans="1:121" x14ac:dyDescent="0.25">
      <c r="A25" s="1"/>
      <c r="B25" s="1" t="s">
        <v>189</v>
      </c>
      <c r="C25" s="3">
        <v>42983</v>
      </c>
      <c r="D25" s="1"/>
      <c r="E25" s="4"/>
      <c r="F25" s="4">
        <v>0</v>
      </c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>
        <f>AK25*AJ25</f>
        <v>1.3594697596222871</v>
      </c>
      <c r="AJ25">
        <v>27.039238523241401</v>
      </c>
      <c r="AK25">
        <v>5.0277664382218597E-2</v>
      </c>
      <c r="AL25" s="4"/>
      <c r="AM25" s="4"/>
      <c r="AN25" s="4">
        <v>0</v>
      </c>
      <c r="AO25" s="4">
        <v>0</v>
      </c>
      <c r="AP25" s="4"/>
      <c r="AQ25" s="4"/>
      <c r="AR25" s="4">
        <v>0</v>
      </c>
      <c r="AS25" s="4">
        <v>0</v>
      </c>
      <c r="AT25" s="4"/>
      <c r="AU25" s="4"/>
      <c r="AV25" s="4">
        <v>0</v>
      </c>
      <c r="AW25" s="4">
        <v>0</v>
      </c>
      <c r="AX25" s="4"/>
      <c r="AY25" s="4"/>
      <c r="AZ25" s="4"/>
      <c r="BA25" s="4"/>
      <c r="BB25" s="4"/>
      <c r="BC25" s="4">
        <v>0.41</v>
      </c>
      <c r="BD25" s="4">
        <v>0.05</v>
      </c>
      <c r="BE25" s="4">
        <v>1.19</v>
      </c>
      <c r="BF25" s="4">
        <v>22.65</v>
      </c>
      <c r="BG25" s="4">
        <v>18101.545253863136</v>
      </c>
      <c r="BH25" s="4"/>
      <c r="BI25" s="4"/>
      <c r="BJ25" s="4">
        <v>0</v>
      </c>
      <c r="BK25" s="4">
        <v>0</v>
      </c>
      <c r="BL25" s="4"/>
      <c r="BM25" s="4"/>
      <c r="BN25" s="4"/>
      <c r="BO25" s="4"/>
      <c r="BP25" s="4"/>
      <c r="BQ25" s="4"/>
      <c r="BR25" s="4"/>
      <c r="BS25" s="4"/>
      <c r="BT25" s="4"/>
      <c r="BU25" s="4">
        <v>0.04</v>
      </c>
      <c r="BV25" s="4">
        <v>4.3899999999999997</v>
      </c>
      <c r="BW25" s="4">
        <v>0.18</v>
      </c>
      <c r="BX25" s="4"/>
      <c r="BY25" s="4"/>
      <c r="BZ25" s="4"/>
      <c r="CA25" s="4">
        <v>558.22</v>
      </c>
      <c r="CB25" s="4">
        <v>0.3</v>
      </c>
      <c r="CC25" s="4">
        <v>0.31</v>
      </c>
      <c r="CD25" s="4">
        <v>0.31</v>
      </c>
      <c r="CE25" s="4">
        <v>0.37</v>
      </c>
      <c r="CF25" s="4">
        <v>0.36</v>
      </c>
      <c r="CG25" s="4">
        <v>0.32</v>
      </c>
      <c r="CH25" s="4">
        <v>0.2</v>
      </c>
      <c r="CI25" s="4"/>
      <c r="CJ25" s="4"/>
      <c r="CK25" s="4"/>
      <c r="CL25" s="4"/>
      <c r="CM25" s="4"/>
      <c r="CN25" s="1" t="s">
        <v>153</v>
      </c>
      <c r="CO25" s="1"/>
      <c r="CP25" s="1"/>
      <c r="CQ25">
        <v>5.3898222951820696</v>
      </c>
      <c r="CR25">
        <v>10.0808149759046</v>
      </c>
      <c r="CS25">
        <v>24.498049947574199</v>
      </c>
      <c r="CT25">
        <v>23.706399362493599</v>
      </c>
      <c r="CU25">
        <v>0.14974805078720901</v>
      </c>
      <c r="CV25">
        <v>0.87716805304790901</v>
      </c>
      <c r="CW25">
        <v>0.60000032890524702</v>
      </c>
      <c r="CX25">
        <v>7.9624690951900001E-2</v>
      </c>
      <c r="CY25">
        <v>2.0539273816521701</v>
      </c>
      <c r="CZ25">
        <v>0.779932766661804</v>
      </c>
      <c r="DA25">
        <v>5.2400742443948598</v>
      </c>
      <c r="DB25">
        <v>9.2036469228566702</v>
      </c>
      <c r="DC25">
        <v>23.898049618668999</v>
      </c>
      <c r="DD25">
        <v>23.6267746715417</v>
      </c>
      <c r="DE25">
        <v>18.0789181486942</v>
      </c>
      <c r="DF25">
        <v>7.5704274523684596</v>
      </c>
      <c r="DG25">
        <v>92.158292330531097</v>
      </c>
      <c r="DH25">
        <v>87.617891058524904</v>
      </c>
      <c r="DI25">
        <v>4.5404012720062301</v>
      </c>
      <c r="DJ25" s="1"/>
      <c r="DK25" s="1"/>
      <c r="DL25" s="1"/>
      <c r="DM25" s="1"/>
      <c r="DN25" s="1"/>
      <c r="DO25" s="1"/>
      <c r="DP25" s="1"/>
      <c r="DQ25" s="1"/>
    </row>
    <row r="26" spans="1:121" x14ac:dyDescent="0.25">
      <c r="A26" s="1"/>
      <c r="B26" s="1" t="s">
        <v>189</v>
      </c>
      <c r="C26" s="3">
        <v>42984</v>
      </c>
      <c r="D26" s="1"/>
      <c r="E26" s="4"/>
      <c r="F26" s="4">
        <v>0</v>
      </c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>
        <v>557.73</v>
      </c>
      <c r="CB26" s="4">
        <v>0.3</v>
      </c>
      <c r="CC26" s="4">
        <v>0.31</v>
      </c>
      <c r="CD26" s="4">
        <v>0.31</v>
      </c>
      <c r="CE26" s="4">
        <v>0.36</v>
      </c>
      <c r="CF26" s="4">
        <v>0.36</v>
      </c>
      <c r="CG26" s="4">
        <v>0.32</v>
      </c>
      <c r="CH26" s="4">
        <v>0.2</v>
      </c>
      <c r="CI26" s="4"/>
      <c r="CJ26" s="4"/>
      <c r="CK26" s="4"/>
      <c r="CL26" s="4"/>
      <c r="CM26" s="4"/>
      <c r="CN26" s="1" t="s">
        <v>153</v>
      </c>
      <c r="CO26" s="1"/>
      <c r="CP26" s="1"/>
      <c r="DJ26" s="1"/>
      <c r="DK26" s="1"/>
      <c r="DL26" s="1"/>
      <c r="DM26" s="1"/>
      <c r="DN26" s="1"/>
      <c r="DO26" s="1"/>
      <c r="DP26" s="1"/>
      <c r="DQ26" s="1"/>
    </row>
    <row r="27" spans="1:121" x14ac:dyDescent="0.25">
      <c r="A27" s="1"/>
      <c r="B27" s="1" t="s">
        <v>189</v>
      </c>
      <c r="C27" s="3">
        <v>42985</v>
      </c>
      <c r="D27" s="1"/>
      <c r="E27" s="4"/>
      <c r="F27" s="4">
        <v>0</v>
      </c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>
        <v>0</v>
      </c>
      <c r="AY27" s="4">
        <v>2.75</v>
      </c>
      <c r="AZ27" s="4">
        <v>0</v>
      </c>
      <c r="BA27" s="4">
        <v>4</v>
      </c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>
        <v>4</v>
      </c>
      <c r="BY27" s="4"/>
      <c r="BZ27" s="4"/>
      <c r="CA27" s="4">
        <v>556.88</v>
      </c>
      <c r="CB27" s="4">
        <v>0.28999999999999998</v>
      </c>
      <c r="CC27" s="4">
        <v>0.31</v>
      </c>
      <c r="CD27" s="4">
        <v>0.31</v>
      </c>
      <c r="CE27" s="4">
        <v>0.36</v>
      </c>
      <c r="CF27" s="4">
        <v>0.36</v>
      </c>
      <c r="CG27" s="4">
        <v>0.32</v>
      </c>
      <c r="CH27" s="4">
        <v>0.2</v>
      </c>
      <c r="CI27" s="4"/>
      <c r="CJ27" s="4"/>
      <c r="CK27" s="4"/>
      <c r="CL27" s="4"/>
      <c r="CM27" s="4"/>
      <c r="CN27" s="1" t="s">
        <v>153</v>
      </c>
      <c r="CO27" s="1"/>
      <c r="CP27" s="1"/>
      <c r="DJ27" s="1"/>
      <c r="DK27" s="1"/>
      <c r="DL27" s="1"/>
      <c r="DM27" s="1"/>
      <c r="DN27" s="1"/>
      <c r="DO27" s="1"/>
      <c r="DP27" s="1"/>
      <c r="DQ27" s="1"/>
    </row>
    <row r="28" spans="1:121" x14ac:dyDescent="0.25">
      <c r="A28" s="1"/>
      <c r="B28" s="1" t="s">
        <v>189</v>
      </c>
      <c r="C28" s="3">
        <v>42986</v>
      </c>
      <c r="D28" s="1"/>
      <c r="E28" s="4"/>
      <c r="F28" s="4">
        <v>0</v>
      </c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>
        <v>555.89</v>
      </c>
      <c r="CB28" s="4">
        <v>0.28999999999999998</v>
      </c>
      <c r="CC28" s="4">
        <v>0.31</v>
      </c>
      <c r="CD28" s="4">
        <v>0.31</v>
      </c>
      <c r="CE28" s="4">
        <v>0.36</v>
      </c>
      <c r="CF28" s="4">
        <v>0.36</v>
      </c>
      <c r="CG28" s="4">
        <v>0.32</v>
      </c>
      <c r="CH28" s="4">
        <v>0.2</v>
      </c>
      <c r="CI28" s="4"/>
      <c r="CJ28" s="4"/>
      <c r="CK28" s="4"/>
      <c r="CL28" s="4"/>
      <c r="CM28" s="4"/>
      <c r="CN28" s="1" t="s">
        <v>153</v>
      </c>
      <c r="CO28" s="1"/>
      <c r="CP28" s="1"/>
      <c r="DJ28" s="1"/>
      <c r="DK28" s="1"/>
      <c r="DL28" s="1"/>
      <c r="DM28" s="1"/>
      <c r="DN28" s="1"/>
      <c r="DO28" s="1"/>
      <c r="DP28" s="1"/>
      <c r="DQ28" s="1"/>
    </row>
    <row r="29" spans="1:121" x14ac:dyDescent="0.25">
      <c r="A29" s="1"/>
      <c r="B29" s="1" t="s">
        <v>189</v>
      </c>
      <c r="C29" s="3">
        <v>42987</v>
      </c>
      <c r="D29" s="1"/>
      <c r="E29" s="4"/>
      <c r="F29" s="4">
        <v>0</v>
      </c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>
        <v>554.44000000000005</v>
      </c>
      <c r="CB29" s="4">
        <v>0.28000000000000003</v>
      </c>
      <c r="CC29" s="4">
        <v>0.3</v>
      </c>
      <c r="CD29" s="4">
        <v>0.31</v>
      </c>
      <c r="CE29" s="4">
        <v>0.36</v>
      </c>
      <c r="CF29" s="4">
        <v>0.36</v>
      </c>
      <c r="CG29" s="4">
        <v>0.32</v>
      </c>
      <c r="CH29" s="4">
        <v>0.2</v>
      </c>
      <c r="CI29" s="4"/>
      <c r="CJ29" s="4"/>
      <c r="CK29" s="4"/>
      <c r="CL29" s="4"/>
      <c r="CM29" s="4"/>
      <c r="CN29" s="1" t="s">
        <v>153</v>
      </c>
      <c r="CO29" s="1"/>
      <c r="CP29" s="1"/>
      <c r="DJ29" s="1"/>
      <c r="DK29" s="1"/>
      <c r="DL29" s="1"/>
      <c r="DM29" s="1"/>
      <c r="DN29" s="1"/>
      <c r="DO29" s="1"/>
      <c r="DP29" s="1"/>
      <c r="DQ29" s="1"/>
    </row>
    <row r="30" spans="1:121" x14ac:dyDescent="0.25">
      <c r="A30" s="1"/>
      <c r="B30" s="1" t="s">
        <v>189</v>
      </c>
      <c r="C30" s="3">
        <v>42988</v>
      </c>
      <c r="D30" s="1"/>
      <c r="E30" s="4"/>
      <c r="F30" s="4">
        <v>0</v>
      </c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>
        <v>557.67999999999995</v>
      </c>
      <c r="CB30" s="4">
        <v>0.31</v>
      </c>
      <c r="CC30" s="4">
        <v>0.3</v>
      </c>
      <c r="CD30" s="4">
        <v>0.31</v>
      </c>
      <c r="CE30" s="4">
        <v>0.36</v>
      </c>
      <c r="CF30" s="4">
        <v>0.36</v>
      </c>
      <c r="CG30" s="4">
        <v>0.32</v>
      </c>
      <c r="CH30" s="4">
        <v>0.2</v>
      </c>
      <c r="CI30" s="4"/>
      <c r="CJ30" s="4"/>
      <c r="CK30" s="4"/>
      <c r="CL30" s="4"/>
      <c r="CM30" s="4"/>
      <c r="CN30" s="1" t="s">
        <v>153</v>
      </c>
      <c r="CO30" s="1"/>
      <c r="CP30" s="1"/>
      <c r="DJ30" s="1"/>
      <c r="DK30" s="1"/>
      <c r="DL30" s="1"/>
      <c r="DM30" s="1"/>
      <c r="DN30" s="1"/>
      <c r="DO30" s="1"/>
      <c r="DP30" s="1"/>
      <c r="DQ30" s="1"/>
    </row>
    <row r="31" spans="1:121" x14ac:dyDescent="0.25">
      <c r="A31" s="1"/>
      <c r="B31" s="1" t="s">
        <v>189</v>
      </c>
      <c r="C31" s="3">
        <v>42989</v>
      </c>
      <c r="D31" s="1"/>
      <c r="E31" s="4"/>
      <c r="F31" s="4">
        <v>0</v>
      </c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>
        <v>558.46</v>
      </c>
      <c r="CB31" s="4">
        <v>0.3</v>
      </c>
      <c r="CC31" s="4">
        <v>0.31</v>
      </c>
      <c r="CD31" s="4">
        <v>0.31</v>
      </c>
      <c r="CE31" s="4">
        <v>0.36</v>
      </c>
      <c r="CF31" s="4">
        <v>0.36</v>
      </c>
      <c r="CG31" s="4">
        <v>0.32</v>
      </c>
      <c r="CH31" s="4">
        <v>0.2</v>
      </c>
      <c r="CI31" s="4"/>
      <c r="CJ31" s="4"/>
      <c r="CK31" s="4"/>
      <c r="CL31" s="4"/>
      <c r="CM31" s="4"/>
      <c r="CN31" s="1" t="s">
        <v>153</v>
      </c>
      <c r="CO31" s="1"/>
      <c r="CP31" s="1"/>
      <c r="DJ31" s="1"/>
      <c r="DK31" s="1"/>
      <c r="DL31" s="1"/>
      <c r="DM31" s="1"/>
      <c r="DN31" s="1"/>
      <c r="DO31" s="1"/>
      <c r="DP31" s="1"/>
      <c r="DQ31" s="1"/>
    </row>
    <row r="32" spans="1:121" x14ac:dyDescent="0.25">
      <c r="A32" s="1"/>
      <c r="B32" s="1" t="s">
        <v>189</v>
      </c>
      <c r="C32" s="3">
        <v>42990</v>
      </c>
      <c r="D32" s="1"/>
      <c r="E32" s="4"/>
      <c r="F32" s="4">
        <v>0</v>
      </c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>
        <v>558.4</v>
      </c>
      <c r="CB32" s="4">
        <v>0.3</v>
      </c>
      <c r="CC32" s="4">
        <v>0.31</v>
      </c>
      <c r="CD32" s="4">
        <v>0.31</v>
      </c>
      <c r="CE32" s="4">
        <v>0.36</v>
      </c>
      <c r="CF32" s="4">
        <v>0.36</v>
      </c>
      <c r="CG32" s="4">
        <v>0.32</v>
      </c>
      <c r="CH32" s="4">
        <v>0.2</v>
      </c>
      <c r="CI32" s="4"/>
      <c r="CJ32" s="4"/>
      <c r="CK32" s="4"/>
      <c r="CL32" s="4"/>
      <c r="CM32" s="4"/>
      <c r="CN32" s="1" t="s">
        <v>153</v>
      </c>
      <c r="CO32" s="1"/>
      <c r="CP32" s="1"/>
      <c r="DJ32" s="1"/>
      <c r="DK32" s="1"/>
      <c r="DL32" s="1"/>
      <c r="DM32" s="1"/>
      <c r="DN32" s="1"/>
      <c r="DO32" s="1"/>
      <c r="DP32" s="1"/>
      <c r="DQ32" s="1"/>
    </row>
    <row r="33" spans="1:121" x14ac:dyDescent="0.25">
      <c r="A33" s="1"/>
      <c r="B33" s="1" t="s">
        <v>189</v>
      </c>
      <c r="C33" s="3">
        <v>42991</v>
      </c>
      <c r="D33" s="1"/>
      <c r="E33" s="4"/>
      <c r="F33" s="4">
        <v>0</v>
      </c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>
        <v>0.39</v>
      </c>
      <c r="AU33" s="4"/>
      <c r="AV33" s="4"/>
      <c r="AW33" s="4"/>
      <c r="AX33" s="4">
        <v>0</v>
      </c>
      <c r="AY33" s="4">
        <v>3</v>
      </c>
      <c r="AZ33" s="4">
        <v>0</v>
      </c>
      <c r="BA33" s="4">
        <v>4.4000000000000004</v>
      </c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>
        <v>4.4000000000000004</v>
      </c>
      <c r="BY33" s="4"/>
      <c r="BZ33" s="4"/>
      <c r="CA33" s="4">
        <v>558.57000000000005</v>
      </c>
      <c r="CB33" s="4">
        <v>0.3</v>
      </c>
      <c r="CC33" s="4">
        <v>0.31</v>
      </c>
      <c r="CD33" s="4">
        <v>0.31</v>
      </c>
      <c r="CE33" s="4">
        <v>0.36</v>
      </c>
      <c r="CF33" s="4">
        <v>0.36</v>
      </c>
      <c r="CG33" s="4">
        <v>0.32</v>
      </c>
      <c r="CH33" s="4">
        <v>0.2</v>
      </c>
      <c r="CI33" s="4"/>
      <c r="CJ33" s="4"/>
      <c r="CK33" s="4"/>
      <c r="CL33" s="4"/>
      <c r="CM33" s="4"/>
      <c r="CN33" s="1" t="s">
        <v>153</v>
      </c>
      <c r="CO33" s="1"/>
      <c r="CP33" s="1"/>
      <c r="DJ33" s="1"/>
      <c r="DK33" s="1"/>
      <c r="DL33" s="1"/>
      <c r="DM33" s="1"/>
      <c r="DN33" s="1"/>
      <c r="DO33" s="1"/>
      <c r="DP33" s="1"/>
      <c r="DQ33" s="1"/>
    </row>
    <row r="34" spans="1:121" x14ac:dyDescent="0.25">
      <c r="A34" s="1"/>
      <c r="B34" s="1" t="s">
        <v>189</v>
      </c>
      <c r="C34" s="3">
        <v>42992</v>
      </c>
      <c r="D34" s="1"/>
      <c r="E34" s="4"/>
      <c r="F34" s="4">
        <v>0</v>
      </c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>
        <v>559.32000000000005</v>
      </c>
      <c r="CB34" s="4">
        <v>0.28999999999999998</v>
      </c>
      <c r="CC34" s="4">
        <v>0.31</v>
      </c>
      <c r="CD34" s="4">
        <v>0.31</v>
      </c>
      <c r="CE34" s="4">
        <v>0.37</v>
      </c>
      <c r="CF34" s="4">
        <v>0.36</v>
      </c>
      <c r="CG34" s="4">
        <v>0.32</v>
      </c>
      <c r="CH34" s="4">
        <v>0.2</v>
      </c>
      <c r="CI34" s="4"/>
      <c r="CJ34" s="4"/>
      <c r="CK34" s="4"/>
      <c r="CL34" s="4"/>
      <c r="CM34" s="4"/>
      <c r="CN34" s="1" t="s">
        <v>153</v>
      </c>
      <c r="CO34" s="1"/>
      <c r="CP34" s="1"/>
      <c r="DJ34" s="1"/>
      <c r="DK34" s="1"/>
      <c r="DL34" s="1"/>
      <c r="DM34" s="1"/>
      <c r="DN34" s="1"/>
      <c r="DO34" s="1"/>
      <c r="DP34" s="1"/>
      <c r="DQ34" s="1"/>
    </row>
    <row r="35" spans="1:121" x14ac:dyDescent="0.25">
      <c r="A35" s="1"/>
      <c r="B35" s="1" t="s">
        <v>189</v>
      </c>
      <c r="C35" s="3">
        <v>42993</v>
      </c>
      <c r="D35" s="1"/>
      <c r="E35" s="4"/>
      <c r="F35" s="4">
        <v>0</v>
      </c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>
        <v>558</v>
      </c>
      <c r="CB35" s="4">
        <v>0.28000000000000003</v>
      </c>
      <c r="CC35" s="4">
        <v>0.3</v>
      </c>
      <c r="CD35" s="4">
        <v>0.31</v>
      </c>
      <c r="CE35" s="4">
        <v>0.37</v>
      </c>
      <c r="CF35" s="4">
        <v>0.36</v>
      </c>
      <c r="CG35" s="4">
        <v>0.32</v>
      </c>
      <c r="CH35" s="4">
        <v>0.2</v>
      </c>
      <c r="CI35" s="4"/>
      <c r="CJ35" s="4"/>
      <c r="CK35" s="4"/>
      <c r="CL35" s="4"/>
      <c r="CM35" s="4"/>
      <c r="CN35" s="1" t="s">
        <v>153</v>
      </c>
      <c r="CO35" s="1"/>
      <c r="CP35" s="1"/>
      <c r="DJ35" s="1"/>
      <c r="DK35" s="1"/>
      <c r="DL35" s="1"/>
      <c r="DM35" s="1"/>
      <c r="DN35" s="1"/>
      <c r="DO35" s="1"/>
      <c r="DP35" s="1"/>
      <c r="DQ35" s="1"/>
    </row>
    <row r="36" spans="1:121" x14ac:dyDescent="0.25">
      <c r="A36" s="1"/>
      <c r="B36" s="1" t="s">
        <v>189</v>
      </c>
      <c r="C36" s="3">
        <v>42994</v>
      </c>
      <c r="D36" s="1"/>
      <c r="E36" s="4"/>
      <c r="F36" s="4">
        <v>0</v>
      </c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>
        <v>556.9</v>
      </c>
      <c r="CB36" s="4">
        <v>0.27</v>
      </c>
      <c r="CC36" s="4">
        <v>0.3</v>
      </c>
      <c r="CD36" s="4">
        <v>0.31</v>
      </c>
      <c r="CE36" s="4">
        <v>0.37</v>
      </c>
      <c r="CF36" s="4">
        <v>0.36</v>
      </c>
      <c r="CG36" s="4">
        <v>0.32</v>
      </c>
      <c r="CH36" s="4">
        <v>0.2</v>
      </c>
      <c r="CI36" s="4"/>
      <c r="CJ36" s="4"/>
      <c r="CK36" s="4"/>
      <c r="CL36" s="4"/>
      <c r="CM36" s="4"/>
      <c r="CN36" s="1" t="s">
        <v>153</v>
      </c>
      <c r="CO36" s="1"/>
      <c r="CP36" s="1"/>
      <c r="DJ36" s="1"/>
      <c r="DK36" s="1"/>
      <c r="DL36" s="1"/>
      <c r="DM36" s="1"/>
      <c r="DN36" s="1"/>
      <c r="DO36" s="1"/>
      <c r="DP36" s="1"/>
      <c r="DQ36" s="1"/>
    </row>
    <row r="37" spans="1:121" x14ac:dyDescent="0.25">
      <c r="A37" s="1"/>
      <c r="B37" s="1" t="s">
        <v>189</v>
      </c>
      <c r="C37" s="3">
        <v>42995</v>
      </c>
      <c r="D37" s="1"/>
      <c r="E37" s="4"/>
      <c r="F37" s="4">
        <v>0</v>
      </c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>
        <v>555.87</v>
      </c>
      <c r="CB37" s="4">
        <v>0.27</v>
      </c>
      <c r="CC37" s="4">
        <v>0.3</v>
      </c>
      <c r="CD37" s="4">
        <v>0.31</v>
      </c>
      <c r="CE37" s="4">
        <v>0.37</v>
      </c>
      <c r="CF37" s="4">
        <v>0.36</v>
      </c>
      <c r="CG37" s="4">
        <v>0.32</v>
      </c>
      <c r="CH37" s="4">
        <v>0.2</v>
      </c>
      <c r="CI37" s="4"/>
      <c r="CJ37" s="4"/>
      <c r="CK37" s="4"/>
      <c r="CL37" s="4"/>
      <c r="CM37" s="4"/>
      <c r="CN37" s="1" t="s">
        <v>153</v>
      </c>
      <c r="CO37" s="1"/>
      <c r="CP37" s="1"/>
      <c r="DJ37" s="1"/>
      <c r="DK37" s="1"/>
      <c r="DL37" s="1"/>
      <c r="DM37" s="1"/>
      <c r="DN37" s="1"/>
      <c r="DO37" s="1"/>
      <c r="DP37" s="1"/>
      <c r="DQ37" s="1"/>
    </row>
    <row r="38" spans="1:121" x14ac:dyDescent="0.25">
      <c r="A38" s="1"/>
      <c r="B38" s="1" t="s">
        <v>189</v>
      </c>
      <c r="C38" s="3">
        <v>42996</v>
      </c>
      <c r="D38" s="1"/>
      <c r="E38" s="4"/>
      <c r="F38" s="4">
        <v>0</v>
      </c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>
        <v>573.99</v>
      </c>
      <c r="CB38" s="4">
        <v>0.35</v>
      </c>
      <c r="CC38" s="4">
        <v>0.33</v>
      </c>
      <c r="CD38" s="4">
        <v>0.31</v>
      </c>
      <c r="CE38" s="4">
        <v>0.37</v>
      </c>
      <c r="CF38" s="4">
        <v>0.36</v>
      </c>
      <c r="CG38" s="4">
        <v>0.32</v>
      </c>
      <c r="CH38" s="4">
        <v>0.21</v>
      </c>
      <c r="CI38" s="4"/>
      <c r="CJ38" s="4"/>
      <c r="CK38" s="4"/>
      <c r="CL38" s="4"/>
      <c r="CM38" s="4"/>
      <c r="CN38" s="1" t="s">
        <v>153</v>
      </c>
      <c r="CO38" s="1"/>
      <c r="CP38" s="1"/>
      <c r="DJ38" s="1"/>
      <c r="DK38" s="1"/>
      <c r="DL38" s="1"/>
      <c r="DM38" s="1"/>
      <c r="DN38" s="1"/>
      <c r="DO38" s="1"/>
      <c r="DP38" s="1"/>
      <c r="DQ38" s="1"/>
    </row>
    <row r="39" spans="1:121" x14ac:dyDescent="0.25">
      <c r="A39" s="1"/>
      <c r="B39" s="1" t="s">
        <v>189</v>
      </c>
      <c r="C39" s="3">
        <v>42997</v>
      </c>
      <c r="D39" s="1"/>
      <c r="E39" s="4"/>
      <c r="F39" s="4">
        <v>0</v>
      </c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>
        <v>0.46</v>
      </c>
      <c r="AU39" s="4"/>
      <c r="AV39" s="4"/>
      <c r="AW39" s="4"/>
      <c r="AX39" s="4">
        <v>0</v>
      </c>
      <c r="AY39" s="4">
        <v>3.5</v>
      </c>
      <c r="AZ39" s="4">
        <v>0.1</v>
      </c>
      <c r="BA39" s="4">
        <v>4.8</v>
      </c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>
        <v>4.9000000000000004</v>
      </c>
      <c r="BY39" s="4"/>
      <c r="BZ39" s="4"/>
      <c r="CA39" s="4">
        <v>580.05999999999995</v>
      </c>
      <c r="CB39" s="4">
        <v>0.35</v>
      </c>
      <c r="CC39" s="4">
        <v>0.34</v>
      </c>
      <c r="CD39" s="4">
        <v>0.33</v>
      </c>
      <c r="CE39" s="4">
        <v>0.37</v>
      </c>
      <c r="CF39" s="4">
        <v>0.36</v>
      </c>
      <c r="CG39" s="4">
        <v>0.32</v>
      </c>
      <c r="CH39" s="4">
        <v>0.21</v>
      </c>
      <c r="CI39" s="4"/>
      <c r="CJ39" s="4"/>
      <c r="CK39" s="4"/>
      <c r="CL39" s="4"/>
      <c r="CM39" s="4"/>
      <c r="CN39" s="1" t="s">
        <v>153</v>
      </c>
      <c r="CO39" s="1"/>
      <c r="CP39" s="1"/>
      <c r="DJ39" s="1"/>
      <c r="DK39" s="1"/>
      <c r="DL39" s="1"/>
      <c r="DM39" s="1"/>
      <c r="DN39" s="1"/>
      <c r="DO39" s="1"/>
      <c r="DP39" s="1"/>
      <c r="DQ39" s="1"/>
    </row>
    <row r="40" spans="1:121" x14ac:dyDescent="0.25">
      <c r="A40" s="1"/>
      <c r="B40" s="1" t="s">
        <v>189</v>
      </c>
      <c r="C40" s="3">
        <v>42998</v>
      </c>
      <c r="D40" s="1"/>
      <c r="E40" s="4"/>
      <c r="F40" s="4">
        <v>0</v>
      </c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>
        <v>580.29999999999995</v>
      </c>
      <c r="CB40" s="4">
        <v>0.34</v>
      </c>
      <c r="CC40" s="4">
        <v>0.34</v>
      </c>
      <c r="CD40" s="4">
        <v>0.33</v>
      </c>
      <c r="CE40" s="4">
        <v>0.37</v>
      </c>
      <c r="CF40" s="4">
        <v>0.37</v>
      </c>
      <c r="CG40" s="4">
        <v>0.33</v>
      </c>
      <c r="CH40" s="4">
        <v>0.21</v>
      </c>
      <c r="CI40" s="4"/>
      <c r="CJ40" s="4"/>
      <c r="CK40" s="4"/>
      <c r="CL40" s="4"/>
      <c r="CM40" s="4"/>
      <c r="CN40" s="1" t="s">
        <v>153</v>
      </c>
      <c r="CO40" s="1"/>
      <c r="CP40" s="1"/>
      <c r="DJ40" s="1"/>
      <c r="DK40" s="1"/>
      <c r="DL40" s="1"/>
      <c r="DM40" s="1"/>
      <c r="DN40" s="1"/>
      <c r="DO40" s="1"/>
      <c r="DP40" s="1"/>
      <c r="DQ40" s="1"/>
    </row>
    <row r="41" spans="1:121" x14ac:dyDescent="0.25">
      <c r="A41" s="1"/>
      <c r="B41" s="1" t="s">
        <v>189</v>
      </c>
      <c r="C41" s="3">
        <v>42999</v>
      </c>
      <c r="D41" s="1"/>
      <c r="E41" s="4"/>
      <c r="F41" s="4">
        <v>0</v>
      </c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>
        <v>585.76</v>
      </c>
      <c r="CB41" s="4">
        <v>0.36</v>
      </c>
      <c r="CC41" s="4">
        <v>0.34</v>
      </c>
      <c r="CD41" s="4">
        <v>0.33</v>
      </c>
      <c r="CE41" s="4">
        <v>0.37</v>
      </c>
      <c r="CF41" s="4">
        <v>0.37</v>
      </c>
      <c r="CG41" s="4">
        <v>0.33</v>
      </c>
      <c r="CH41" s="4">
        <v>0.21</v>
      </c>
      <c r="CI41" s="4"/>
      <c r="CJ41" s="4"/>
      <c r="CK41" s="4"/>
      <c r="CL41" s="4"/>
      <c r="CM41" s="4"/>
      <c r="CN41" s="1" t="s">
        <v>153</v>
      </c>
      <c r="CO41" s="1"/>
      <c r="CP41" s="1"/>
      <c r="DJ41" s="1"/>
      <c r="DK41" s="1"/>
      <c r="DL41" s="1"/>
      <c r="DM41" s="1"/>
      <c r="DN41" s="1"/>
      <c r="DO41" s="1"/>
      <c r="DP41" s="1"/>
      <c r="DQ41" s="1"/>
    </row>
    <row r="42" spans="1:121" x14ac:dyDescent="0.25">
      <c r="A42" s="1"/>
      <c r="B42" s="1" t="s">
        <v>189</v>
      </c>
      <c r="C42" s="3">
        <v>43000</v>
      </c>
      <c r="D42" s="1"/>
      <c r="E42" s="4"/>
      <c r="F42" s="4">
        <v>0</v>
      </c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>
        <v>591.38</v>
      </c>
      <c r="CB42" s="4">
        <v>0.35</v>
      </c>
      <c r="CC42" s="4">
        <v>0.35</v>
      </c>
      <c r="CD42" s="4">
        <v>0.34</v>
      </c>
      <c r="CE42" s="4">
        <v>0.37</v>
      </c>
      <c r="CF42" s="4">
        <v>0.37</v>
      </c>
      <c r="CG42" s="4">
        <v>0.33</v>
      </c>
      <c r="CH42" s="4">
        <v>0.21</v>
      </c>
      <c r="CI42" s="4"/>
      <c r="CJ42" s="4"/>
      <c r="CK42" s="4"/>
      <c r="CL42" s="4"/>
      <c r="CM42" s="4"/>
      <c r="CN42" s="1" t="s">
        <v>153</v>
      </c>
      <c r="CO42" s="1"/>
      <c r="CP42" s="1"/>
      <c r="DJ42" s="1"/>
      <c r="DK42" s="1"/>
      <c r="DL42" s="1"/>
      <c r="DM42" s="1"/>
      <c r="DN42" s="1"/>
      <c r="DO42" s="1"/>
      <c r="DP42" s="1"/>
      <c r="DQ42" s="1"/>
    </row>
    <row r="43" spans="1:121" x14ac:dyDescent="0.25">
      <c r="A43" s="1"/>
      <c r="B43" s="1" t="s">
        <v>189</v>
      </c>
      <c r="C43" s="3">
        <v>43001</v>
      </c>
      <c r="D43" s="1"/>
      <c r="E43" s="4"/>
      <c r="F43" s="4">
        <v>0</v>
      </c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>
        <v>590.27</v>
      </c>
      <c r="CB43" s="4">
        <v>0.34</v>
      </c>
      <c r="CC43" s="4">
        <v>0.34</v>
      </c>
      <c r="CD43" s="4">
        <v>0.35</v>
      </c>
      <c r="CE43" s="4">
        <v>0.38</v>
      </c>
      <c r="CF43" s="4">
        <v>0.37</v>
      </c>
      <c r="CG43" s="4">
        <v>0.33</v>
      </c>
      <c r="CH43" s="4">
        <v>0.21</v>
      </c>
      <c r="CI43" s="4"/>
      <c r="CJ43" s="4"/>
      <c r="CK43" s="4"/>
      <c r="CL43" s="4"/>
      <c r="CM43" s="4"/>
      <c r="CN43" s="1" t="s">
        <v>153</v>
      </c>
      <c r="CO43" s="1"/>
      <c r="CP43" s="1"/>
      <c r="DJ43" s="1"/>
      <c r="DK43" s="1"/>
      <c r="DL43" s="1"/>
      <c r="DM43" s="1"/>
      <c r="DN43" s="1"/>
      <c r="DO43" s="1"/>
      <c r="DP43" s="1"/>
      <c r="DQ43" s="1"/>
    </row>
    <row r="44" spans="1:121" x14ac:dyDescent="0.25">
      <c r="A44" s="1"/>
      <c r="B44" s="1" t="s">
        <v>189</v>
      </c>
      <c r="C44" s="3">
        <v>43002</v>
      </c>
      <c r="D44" s="1"/>
      <c r="E44" s="4"/>
      <c r="F44" s="4">
        <v>0</v>
      </c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>
        <v>588.27</v>
      </c>
      <c r="CB44" s="4">
        <v>0.33</v>
      </c>
      <c r="CC44" s="4">
        <v>0.34</v>
      </c>
      <c r="CD44" s="4">
        <v>0.34</v>
      </c>
      <c r="CE44" s="4">
        <v>0.38</v>
      </c>
      <c r="CF44" s="4">
        <v>0.37</v>
      </c>
      <c r="CG44" s="4">
        <v>0.33</v>
      </c>
      <c r="CH44" s="4">
        <v>0.21</v>
      </c>
      <c r="CI44" s="4"/>
      <c r="CJ44" s="4"/>
      <c r="CK44" s="4"/>
      <c r="CL44" s="4"/>
      <c r="CM44" s="4"/>
      <c r="CN44" s="1" t="s">
        <v>153</v>
      </c>
      <c r="CO44" s="1"/>
      <c r="CP44" s="1"/>
      <c r="DJ44" s="1"/>
      <c r="DK44" s="1"/>
      <c r="DL44" s="1"/>
      <c r="DM44" s="1"/>
      <c r="DN44" s="1"/>
      <c r="DO44" s="1"/>
      <c r="DP44" s="1"/>
      <c r="DQ44" s="1"/>
    </row>
    <row r="45" spans="1:121" x14ac:dyDescent="0.25">
      <c r="A45" s="1"/>
      <c r="B45" s="1" t="s">
        <v>189</v>
      </c>
      <c r="C45" s="3">
        <v>43003</v>
      </c>
      <c r="D45" s="1"/>
      <c r="E45" s="4"/>
      <c r="F45" s="4">
        <v>0</v>
      </c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>
        <v>585.11</v>
      </c>
      <c r="CB45" s="4">
        <v>0.32</v>
      </c>
      <c r="CC45" s="4">
        <v>0.33</v>
      </c>
      <c r="CD45" s="4">
        <v>0.34</v>
      </c>
      <c r="CE45" s="4">
        <v>0.38</v>
      </c>
      <c r="CF45" s="4">
        <v>0.37</v>
      </c>
      <c r="CG45" s="4">
        <v>0.33</v>
      </c>
      <c r="CH45" s="4">
        <v>0.21</v>
      </c>
      <c r="CI45" s="4"/>
      <c r="CJ45" s="4"/>
      <c r="CK45" s="4"/>
      <c r="CL45" s="4"/>
      <c r="CM45" s="4"/>
      <c r="CN45" s="1" t="s">
        <v>153</v>
      </c>
      <c r="CO45" s="1"/>
      <c r="CP45" s="1"/>
      <c r="DJ45" s="1"/>
      <c r="DK45" s="1"/>
      <c r="DL45" s="1"/>
      <c r="DM45" s="1"/>
      <c r="DN45" s="1"/>
      <c r="DO45" s="1"/>
      <c r="DP45" s="1"/>
      <c r="DQ45" s="1"/>
    </row>
    <row r="46" spans="1:121" x14ac:dyDescent="0.25">
      <c r="A46" s="1"/>
      <c r="B46" s="1" t="s">
        <v>189</v>
      </c>
      <c r="C46" s="3">
        <v>43004</v>
      </c>
      <c r="D46" s="1"/>
      <c r="E46" s="4"/>
      <c r="F46" s="4">
        <v>0</v>
      </c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>
        <v>583.94000000000005</v>
      </c>
      <c r="CB46" s="4">
        <v>0.31</v>
      </c>
      <c r="CC46" s="4">
        <v>0.33</v>
      </c>
      <c r="CD46" s="4">
        <v>0.34</v>
      </c>
      <c r="CE46" s="4">
        <v>0.38</v>
      </c>
      <c r="CF46" s="4">
        <v>0.37</v>
      </c>
      <c r="CG46" s="4">
        <v>0.33</v>
      </c>
      <c r="CH46" s="4">
        <v>0.21</v>
      </c>
      <c r="CI46" s="4"/>
      <c r="CJ46" s="4"/>
      <c r="CK46" s="4"/>
      <c r="CL46" s="4"/>
      <c r="CM46" s="4"/>
      <c r="CN46" s="1" t="s">
        <v>153</v>
      </c>
      <c r="CO46" s="1"/>
      <c r="CP46" s="1"/>
      <c r="DJ46" s="1"/>
      <c r="DK46" s="1"/>
      <c r="DL46" s="1"/>
      <c r="DM46" s="1"/>
      <c r="DN46" s="1"/>
      <c r="DO46" s="1"/>
      <c r="DP46" s="1"/>
      <c r="DQ46" s="1"/>
    </row>
    <row r="47" spans="1:121" x14ac:dyDescent="0.25">
      <c r="A47" s="1"/>
      <c r="B47" s="1" t="s">
        <v>189</v>
      </c>
      <c r="C47" s="3">
        <v>43005</v>
      </c>
      <c r="D47" s="1"/>
      <c r="E47" s="4"/>
      <c r="F47" s="4">
        <v>0</v>
      </c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>
        <v>582.41999999999996</v>
      </c>
      <c r="CB47" s="4">
        <v>0.31</v>
      </c>
      <c r="CC47" s="4">
        <v>0.32</v>
      </c>
      <c r="CD47" s="4">
        <v>0.34</v>
      </c>
      <c r="CE47" s="4">
        <v>0.38</v>
      </c>
      <c r="CF47" s="4">
        <v>0.37</v>
      </c>
      <c r="CG47" s="4">
        <v>0.33</v>
      </c>
      <c r="CH47" s="4">
        <v>0.21</v>
      </c>
      <c r="CI47" s="4"/>
      <c r="CJ47" s="4"/>
      <c r="CK47" s="4"/>
      <c r="CL47" s="4"/>
      <c r="CM47" s="4"/>
      <c r="CN47" s="1" t="s">
        <v>153</v>
      </c>
      <c r="CO47" s="1"/>
      <c r="CP47" s="1"/>
      <c r="DJ47" s="1"/>
      <c r="DK47" s="1"/>
      <c r="DL47" s="1"/>
      <c r="DM47" s="1"/>
      <c r="DN47" s="1"/>
      <c r="DO47" s="1"/>
      <c r="DP47" s="1"/>
      <c r="DQ47" s="1"/>
    </row>
    <row r="48" spans="1:121" x14ac:dyDescent="0.25">
      <c r="A48" s="1"/>
      <c r="B48" s="1" t="s">
        <v>189</v>
      </c>
      <c r="C48" s="3">
        <v>43006</v>
      </c>
      <c r="D48" s="1"/>
      <c r="E48" s="4"/>
      <c r="F48" s="4">
        <v>0</v>
      </c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>
        <f>AK48*AJ48</f>
        <v>3.5710898627120322</v>
      </c>
      <c r="AJ48">
        <v>123.550215155877</v>
      </c>
      <c r="AK48">
        <v>2.8903955029188501E-2</v>
      </c>
      <c r="AL48" s="4"/>
      <c r="AM48" s="4"/>
      <c r="AN48" s="4">
        <v>0</v>
      </c>
      <c r="AO48" s="4">
        <v>0</v>
      </c>
      <c r="AP48" s="4"/>
      <c r="AQ48" s="4"/>
      <c r="AR48" s="4">
        <v>0</v>
      </c>
      <c r="AS48" s="4">
        <v>0</v>
      </c>
      <c r="AT48" s="4">
        <v>0.79</v>
      </c>
      <c r="AU48" s="4"/>
      <c r="AV48" s="4">
        <v>0</v>
      </c>
      <c r="AW48" s="4">
        <v>0.38</v>
      </c>
      <c r="AX48" s="4">
        <v>0.05</v>
      </c>
      <c r="AY48" s="4">
        <v>4.5</v>
      </c>
      <c r="AZ48" s="4">
        <v>0.45</v>
      </c>
      <c r="BA48" s="4">
        <v>5.45</v>
      </c>
      <c r="BB48" s="4"/>
      <c r="BC48" s="4">
        <v>1.77</v>
      </c>
      <c r="BD48" s="4">
        <v>0.03</v>
      </c>
      <c r="BE48" s="4">
        <v>2.95</v>
      </c>
      <c r="BF48" s="4">
        <v>89.19</v>
      </c>
      <c r="BG48" s="4">
        <v>19845.27413387151</v>
      </c>
      <c r="BH48" s="4"/>
      <c r="BI48" s="4"/>
      <c r="BJ48" s="4">
        <v>0</v>
      </c>
      <c r="BK48" s="4">
        <v>0</v>
      </c>
      <c r="BL48" s="4"/>
      <c r="BM48" s="4"/>
      <c r="BN48" s="4"/>
      <c r="BO48" s="4"/>
      <c r="BP48" s="4"/>
      <c r="BQ48" s="4"/>
      <c r="BR48" s="4"/>
      <c r="BS48" s="4"/>
      <c r="BT48" s="4"/>
      <c r="BU48" s="4">
        <v>1.8599999999999998E-2</v>
      </c>
      <c r="BV48" s="4">
        <v>33.979999999999997</v>
      </c>
      <c r="BW48" s="4">
        <v>0.64</v>
      </c>
      <c r="BX48" s="4">
        <v>5.95</v>
      </c>
      <c r="BY48" s="4"/>
      <c r="BZ48" s="4"/>
      <c r="CA48" s="4">
        <v>580.33000000000004</v>
      </c>
      <c r="CB48" s="4">
        <v>0.3</v>
      </c>
      <c r="CC48" s="4">
        <v>0.32</v>
      </c>
      <c r="CD48" s="4">
        <v>0.33</v>
      </c>
      <c r="CE48" s="4">
        <v>0.38</v>
      </c>
      <c r="CF48" s="4">
        <v>0.37</v>
      </c>
      <c r="CG48" s="4">
        <v>0.33</v>
      </c>
      <c r="CH48" s="4">
        <v>0.21</v>
      </c>
      <c r="CI48" s="4"/>
      <c r="CJ48" s="4"/>
      <c r="CK48" s="4"/>
      <c r="CL48" s="4"/>
      <c r="CM48" s="4"/>
      <c r="CN48" s="1" t="s">
        <v>153</v>
      </c>
      <c r="CO48" s="1"/>
      <c r="CP48" s="1"/>
      <c r="CQ48">
        <v>3.3236577806684999</v>
      </c>
      <c r="CR48">
        <v>3.1467115171595199</v>
      </c>
      <c r="CS48">
        <v>13.047228031163099</v>
      </c>
      <c r="CT48">
        <v>25.028682907021999</v>
      </c>
      <c r="CU48">
        <v>1.1753530843581499</v>
      </c>
      <c r="CV48">
        <v>1.46478806905878</v>
      </c>
      <c r="CW48">
        <v>1.13963555773299</v>
      </c>
      <c r="CX48">
        <v>0.60323000707827401</v>
      </c>
      <c r="CY48">
        <v>0.64616680808109594</v>
      </c>
      <c r="CZ48">
        <v>0.57384900959159302</v>
      </c>
      <c r="DA48">
        <v>2.1483046963103498</v>
      </c>
      <c r="DB48">
        <v>1.6819234481007499</v>
      </c>
      <c r="DC48">
        <v>11.9075924734301</v>
      </c>
      <c r="DD48">
        <v>24.4254528999437</v>
      </c>
      <c r="DE48">
        <v>17.319282725520299</v>
      </c>
      <c r="DF48">
        <v>8.5309310500355107</v>
      </c>
      <c r="DG48">
        <v>71.616509829241707</v>
      </c>
      <c r="DH48">
        <v>66.013487293340802</v>
      </c>
      <c r="DI48">
        <v>5.6030225359008803</v>
      </c>
      <c r="DJ48" s="1"/>
      <c r="DK48" s="1"/>
      <c r="DL48" s="1"/>
      <c r="DM48" s="1"/>
      <c r="DN48" s="1"/>
      <c r="DO48" s="1"/>
      <c r="DP48" s="1"/>
      <c r="DQ48" s="1"/>
    </row>
    <row r="49" spans="1:121" x14ac:dyDescent="0.25">
      <c r="A49" s="1"/>
      <c r="B49" s="1" t="s">
        <v>189</v>
      </c>
      <c r="C49" s="3">
        <v>43007</v>
      </c>
      <c r="D49" s="1"/>
      <c r="E49" s="4"/>
      <c r="F49" s="4">
        <v>0</v>
      </c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1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>
        <v>576.64</v>
      </c>
      <c r="CB49" s="4">
        <v>0.28999999999999998</v>
      </c>
      <c r="CC49" s="4">
        <v>0.31</v>
      </c>
      <c r="CD49" s="4">
        <v>0.33</v>
      </c>
      <c r="CE49" s="4">
        <v>0.38</v>
      </c>
      <c r="CF49" s="4">
        <v>0.38</v>
      </c>
      <c r="CG49" s="4">
        <v>0.33</v>
      </c>
      <c r="CH49" s="4">
        <v>0.21</v>
      </c>
      <c r="CI49" s="4"/>
      <c r="CJ49" s="4"/>
      <c r="CK49" s="4"/>
      <c r="CL49" s="4"/>
      <c r="CM49" s="4"/>
      <c r="CN49" s="1" t="s">
        <v>153</v>
      </c>
      <c r="CO49" s="1"/>
      <c r="CP49" s="1"/>
      <c r="DJ49" s="1"/>
      <c r="DK49" s="1"/>
      <c r="DL49" s="1"/>
      <c r="DM49" s="1"/>
      <c r="DN49" s="1"/>
      <c r="DO49" s="1"/>
      <c r="DP49" s="1"/>
      <c r="DQ49" s="1"/>
    </row>
    <row r="50" spans="1:121" x14ac:dyDescent="0.25">
      <c r="A50" s="1"/>
      <c r="B50" s="1" t="s">
        <v>189</v>
      </c>
      <c r="C50" s="3">
        <v>43008</v>
      </c>
      <c r="D50" s="1"/>
      <c r="E50" s="4"/>
      <c r="F50" s="4">
        <v>0</v>
      </c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1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>
        <v>574.61</v>
      </c>
      <c r="CB50" s="4">
        <v>0.28000000000000003</v>
      </c>
      <c r="CC50" s="4">
        <v>0.31</v>
      </c>
      <c r="CD50" s="4">
        <v>0.33</v>
      </c>
      <c r="CE50" s="4">
        <v>0.38</v>
      </c>
      <c r="CF50" s="4">
        <v>0.38</v>
      </c>
      <c r="CG50" s="4">
        <v>0.33</v>
      </c>
      <c r="CH50" s="4">
        <v>0.21</v>
      </c>
      <c r="CI50" s="4"/>
      <c r="CJ50" s="4"/>
      <c r="CK50" s="4"/>
      <c r="CL50" s="4"/>
      <c r="CM50" s="4"/>
      <c r="CN50" s="1" t="s">
        <v>153</v>
      </c>
      <c r="CO50" s="1"/>
      <c r="CP50" s="1"/>
      <c r="DJ50" s="1"/>
      <c r="DK50" s="1"/>
      <c r="DL50" s="1"/>
      <c r="DM50" s="1"/>
      <c r="DN50" s="1"/>
      <c r="DO50" s="1"/>
      <c r="DP50" s="1"/>
      <c r="DQ50" s="1"/>
    </row>
    <row r="51" spans="1:121" x14ac:dyDescent="0.25">
      <c r="A51" s="1"/>
      <c r="B51" s="1" t="s">
        <v>189</v>
      </c>
      <c r="C51" s="3">
        <v>43009</v>
      </c>
      <c r="D51" s="1"/>
      <c r="E51" s="4"/>
      <c r="F51" s="4">
        <v>0</v>
      </c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1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>
        <v>572.79</v>
      </c>
      <c r="CB51" s="4">
        <v>0.28000000000000003</v>
      </c>
      <c r="CC51" s="4">
        <v>0.3</v>
      </c>
      <c r="CD51" s="4">
        <v>0.32</v>
      </c>
      <c r="CE51" s="4">
        <v>0.37</v>
      </c>
      <c r="CF51" s="4">
        <v>0.38</v>
      </c>
      <c r="CG51" s="4">
        <v>0.33</v>
      </c>
      <c r="CH51" s="4">
        <v>0.21</v>
      </c>
      <c r="CI51" s="4"/>
      <c r="CJ51" s="4"/>
      <c r="CK51" s="4"/>
      <c r="CL51" s="4"/>
      <c r="CM51" s="4"/>
      <c r="CN51" s="1" t="s">
        <v>153</v>
      </c>
      <c r="CO51" s="1"/>
      <c r="CP51" s="1"/>
      <c r="DJ51" s="1"/>
      <c r="DK51" s="1"/>
      <c r="DL51" s="1"/>
      <c r="DM51" s="1"/>
      <c r="DN51" s="1"/>
      <c r="DO51" s="1"/>
      <c r="DP51" s="1"/>
      <c r="DQ51" s="1"/>
    </row>
    <row r="52" spans="1:121" x14ac:dyDescent="0.25">
      <c r="A52" s="1"/>
      <c r="B52" s="1" t="s">
        <v>189</v>
      </c>
      <c r="C52" s="3">
        <v>43010</v>
      </c>
      <c r="D52" s="1"/>
      <c r="E52" s="4"/>
      <c r="F52" s="4">
        <v>0</v>
      </c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>
        <v>570.4</v>
      </c>
      <c r="CB52" s="4">
        <v>0.27</v>
      </c>
      <c r="CC52" s="4">
        <v>0.3</v>
      </c>
      <c r="CD52" s="4">
        <v>0.32</v>
      </c>
      <c r="CE52" s="4">
        <v>0.37</v>
      </c>
      <c r="CF52" s="4">
        <v>0.38</v>
      </c>
      <c r="CG52" s="4">
        <v>0.33</v>
      </c>
      <c r="CH52" s="4">
        <v>0.21</v>
      </c>
      <c r="CI52" s="4"/>
      <c r="CJ52" s="4"/>
      <c r="CK52" s="4"/>
      <c r="CL52" s="4"/>
      <c r="CM52" s="4"/>
      <c r="CN52" s="1" t="s">
        <v>153</v>
      </c>
      <c r="CO52" s="1"/>
      <c r="CP52" s="1"/>
      <c r="DJ52" s="1"/>
      <c r="DK52" s="1"/>
      <c r="DL52" s="1"/>
      <c r="DM52" s="1"/>
      <c r="DN52" s="1"/>
      <c r="DO52" s="1"/>
      <c r="DP52" s="1"/>
      <c r="DQ52" s="1"/>
    </row>
    <row r="53" spans="1:121" x14ac:dyDescent="0.25">
      <c r="A53" s="1"/>
      <c r="B53" s="1" t="s">
        <v>189</v>
      </c>
      <c r="C53" s="3">
        <v>43011</v>
      </c>
      <c r="D53" s="1"/>
      <c r="E53" s="4"/>
      <c r="F53" s="4">
        <v>0</v>
      </c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>
        <v>566.77</v>
      </c>
      <c r="CB53" s="4">
        <v>0.26</v>
      </c>
      <c r="CC53" s="4">
        <v>0.28999999999999998</v>
      </c>
      <c r="CD53" s="4">
        <v>0.31</v>
      </c>
      <c r="CE53" s="4">
        <v>0.37</v>
      </c>
      <c r="CF53" s="4">
        <v>0.38</v>
      </c>
      <c r="CG53" s="4">
        <v>0.33</v>
      </c>
      <c r="CH53" s="4">
        <v>0.22</v>
      </c>
      <c r="CI53" s="4"/>
      <c r="CJ53" s="4"/>
      <c r="CK53" s="4"/>
      <c r="CL53" s="4"/>
      <c r="CM53" s="4"/>
      <c r="CN53" s="1" t="s">
        <v>153</v>
      </c>
      <c r="CO53" s="1"/>
      <c r="CP53" s="1"/>
      <c r="DJ53" s="1"/>
      <c r="DK53" s="1"/>
      <c r="DL53" s="1"/>
      <c r="DM53" s="1"/>
      <c r="DN53" s="1"/>
      <c r="DO53" s="1"/>
      <c r="DP53" s="1"/>
      <c r="DQ53" s="1"/>
    </row>
    <row r="54" spans="1:121" x14ac:dyDescent="0.25">
      <c r="A54" s="1"/>
      <c r="B54" s="1" t="s">
        <v>189</v>
      </c>
      <c r="C54" s="3">
        <v>43012</v>
      </c>
      <c r="D54" s="1"/>
      <c r="E54" s="4"/>
      <c r="F54" s="4">
        <v>0</v>
      </c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>
        <v>0.73</v>
      </c>
      <c r="AU54" s="4"/>
      <c r="AV54" s="4"/>
      <c r="AW54" s="4"/>
      <c r="AX54" s="4">
        <v>0.25</v>
      </c>
      <c r="AY54" s="4">
        <v>4.95</v>
      </c>
      <c r="AZ54" s="4">
        <v>1.7</v>
      </c>
      <c r="BA54" s="4">
        <v>4.3499999999999996</v>
      </c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>
        <v>6.3</v>
      </c>
      <c r="BY54" s="4"/>
      <c r="BZ54" s="4"/>
      <c r="CA54" s="4">
        <v>564.01</v>
      </c>
      <c r="CB54" s="4">
        <v>0.26</v>
      </c>
      <c r="CC54" s="4">
        <v>0.28999999999999998</v>
      </c>
      <c r="CD54" s="4">
        <v>0.31</v>
      </c>
      <c r="CE54" s="4">
        <v>0.37</v>
      </c>
      <c r="CF54" s="4">
        <v>0.38</v>
      </c>
      <c r="CG54" s="4">
        <v>0.33</v>
      </c>
      <c r="CH54" s="4">
        <v>0.22</v>
      </c>
      <c r="CI54" s="4"/>
      <c r="CJ54" s="4"/>
      <c r="CK54" s="4"/>
      <c r="CL54" s="4"/>
      <c r="CM54" s="4"/>
      <c r="CN54" s="1" t="s">
        <v>153</v>
      </c>
      <c r="CO54" s="1"/>
      <c r="CP54" s="1"/>
      <c r="DJ54" s="1"/>
      <c r="DK54" s="1"/>
      <c r="DL54" s="1"/>
      <c r="DM54" s="1"/>
      <c r="DN54" s="1"/>
      <c r="DO54" s="1"/>
      <c r="DP54" s="1"/>
      <c r="DQ54" s="1"/>
    </row>
    <row r="55" spans="1:121" x14ac:dyDescent="0.25">
      <c r="A55" s="1"/>
      <c r="B55" s="1" t="s">
        <v>189</v>
      </c>
      <c r="C55" s="3">
        <v>43013</v>
      </c>
      <c r="D55" s="1"/>
      <c r="E55" s="4"/>
      <c r="F55" s="4">
        <v>0</v>
      </c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>
        <v>560.99</v>
      </c>
      <c r="CB55" s="4">
        <v>0.25</v>
      </c>
      <c r="CC55" s="4">
        <v>0.28000000000000003</v>
      </c>
      <c r="CD55" s="4">
        <v>0.31</v>
      </c>
      <c r="CE55" s="4">
        <v>0.37</v>
      </c>
      <c r="CF55" s="4">
        <v>0.38</v>
      </c>
      <c r="CG55" s="4">
        <v>0.33</v>
      </c>
      <c r="CH55" s="4">
        <v>0.22</v>
      </c>
      <c r="CI55" s="4"/>
      <c r="CJ55" s="4"/>
      <c r="CK55" s="4"/>
      <c r="CL55" s="4"/>
      <c r="CM55" s="4"/>
      <c r="CN55" s="1" t="s">
        <v>153</v>
      </c>
      <c r="CO55" s="1"/>
      <c r="CP55" s="1"/>
      <c r="DJ55" s="1"/>
      <c r="DK55" s="1"/>
      <c r="DL55" s="1"/>
      <c r="DM55" s="1"/>
      <c r="DN55" s="1"/>
      <c r="DO55" s="1"/>
      <c r="DP55" s="1"/>
      <c r="DQ55" s="1"/>
    </row>
    <row r="56" spans="1:121" x14ac:dyDescent="0.25">
      <c r="A56" s="1"/>
      <c r="B56" s="1" t="s">
        <v>189</v>
      </c>
      <c r="C56" s="3">
        <v>43014</v>
      </c>
      <c r="D56" s="1"/>
      <c r="E56" s="4"/>
      <c r="F56" s="4">
        <v>0</v>
      </c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>
        <v>558.78</v>
      </c>
      <c r="CB56" s="4">
        <v>0.25</v>
      </c>
      <c r="CC56" s="4">
        <v>0.28000000000000003</v>
      </c>
      <c r="CD56" s="4">
        <v>0.3</v>
      </c>
      <c r="CE56" s="4">
        <v>0.37</v>
      </c>
      <c r="CF56" s="4">
        <v>0.38</v>
      </c>
      <c r="CG56" s="4">
        <v>0.34</v>
      </c>
      <c r="CH56" s="4">
        <v>0.22</v>
      </c>
      <c r="CI56" s="4"/>
      <c r="CJ56" s="4"/>
      <c r="CK56" s="4"/>
      <c r="CL56" s="4"/>
      <c r="CM56" s="4"/>
      <c r="CN56" s="1" t="s">
        <v>153</v>
      </c>
      <c r="CO56" s="1"/>
      <c r="CP56" s="1"/>
      <c r="DJ56" s="1"/>
      <c r="DK56" s="1"/>
      <c r="DL56" s="1"/>
      <c r="DM56" s="1"/>
      <c r="DN56" s="1"/>
      <c r="DO56" s="1"/>
      <c r="DP56" s="1"/>
      <c r="DQ56" s="1"/>
    </row>
    <row r="57" spans="1:121" x14ac:dyDescent="0.25">
      <c r="A57" s="1"/>
      <c r="B57" s="1" t="s">
        <v>189</v>
      </c>
      <c r="C57" s="3">
        <v>43015</v>
      </c>
      <c r="D57" s="1"/>
      <c r="E57" s="4"/>
      <c r="F57" s="4">
        <v>0</v>
      </c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>
        <v>563.15</v>
      </c>
      <c r="CB57" s="4">
        <v>0.28000000000000003</v>
      </c>
      <c r="CC57" s="4">
        <v>0.28000000000000003</v>
      </c>
      <c r="CD57" s="4">
        <v>0.3</v>
      </c>
      <c r="CE57" s="4">
        <v>0.37</v>
      </c>
      <c r="CF57" s="4">
        <v>0.37</v>
      </c>
      <c r="CG57" s="4">
        <v>0.34</v>
      </c>
      <c r="CH57" s="4">
        <v>0.22</v>
      </c>
      <c r="CI57" s="4"/>
      <c r="CJ57" s="4"/>
      <c r="CK57" s="4"/>
      <c r="CL57" s="4"/>
      <c r="CM57" s="4"/>
      <c r="CN57" s="1" t="s">
        <v>153</v>
      </c>
      <c r="CO57" s="1"/>
      <c r="CP57" s="1"/>
      <c r="DJ57" s="1"/>
      <c r="DK57" s="1"/>
      <c r="DL57" s="1"/>
      <c r="DM57" s="1"/>
      <c r="DN57" s="1"/>
      <c r="DO57" s="1"/>
      <c r="DP57" s="1"/>
      <c r="DQ57" s="1"/>
    </row>
    <row r="58" spans="1:121" x14ac:dyDescent="0.25">
      <c r="A58" s="1"/>
      <c r="B58" s="1" t="s">
        <v>189</v>
      </c>
      <c r="C58" s="3">
        <v>43016</v>
      </c>
      <c r="D58" s="1"/>
      <c r="E58" s="4"/>
      <c r="F58" s="4">
        <v>0</v>
      </c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>
        <v>570.86</v>
      </c>
      <c r="CB58" s="4">
        <v>0.31</v>
      </c>
      <c r="CC58" s="4">
        <v>0.3</v>
      </c>
      <c r="CD58" s="4">
        <v>0.3</v>
      </c>
      <c r="CE58" s="4">
        <v>0.37</v>
      </c>
      <c r="CF58" s="4">
        <v>0.37</v>
      </c>
      <c r="CG58" s="4">
        <v>0.34</v>
      </c>
      <c r="CH58" s="4">
        <v>0.22</v>
      </c>
      <c r="CI58" s="4"/>
      <c r="CJ58" s="4"/>
      <c r="CK58" s="4"/>
      <c r="CL58" s="4"/>
      <c r="CM58" s="4"/>
      <c r="CN58" s="1" t="s">
        <v>153</v>
      </c>
      <c r="CO58" s="1"/>
      <c r="CP58" s="1"/>
      <c r="DJ58" s="1"/>
      <c r="DK58" s="1"/>
      <c r="DL58" s="1"/>
      <c r="DM58" s="1"/>
      <c r="DN58" s="1"/>
      <c r="DO58" s="1"/>
      <c r="DP58" s="1"/>
      <c r="DQ58" s="1"/>
    </row>
    <row r="59" spans="1:121" x14ac:dyDescent="0.25">
      <c r="A59" s="1"/>
      <c r="B59" s="1" t="s">
        <v>189</v>
      </c>
      <c r="C59" s="3">
        <v>43017</v>
      </c>
      <c r="D59" s="1"/>
      <c r="E59" s="4"/>
      <c r="F59" s="4">
        <v>0</v>
      </c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>
        <v>575.1</v>
      </c>
      <c r="CB59" s="4">
        <v>0.32</v>
      </c>
      <c r="CC59" s="4">
        <v>0.31</v>
      </c>
      <c r="CD59" s="4">
        <v>0.3</v>
      </c>
      <c r="CE59" s="4">
        <v>0.37</v>
      </c>
      <c r="CF59" s="4">
        <v>0.37</v>
      </c>
      <c r="CG59" s="4">
        <v>0.34</v>
      </c>
      <c r="CH59" s="4">
        <v>0.22</v>
      </c>
      <c r="CI59" s="4"/>
      <c r="CJ59" s="4"/>
      <c r="CK59" s="4"/>
      <c r="CL59" s="4"/>
      <c r="CM59" s="4"/>
      <c r="CN59" s="1" t="s">
        <v>153</v>
      </c>
      <c r="CO59" s="1"/>
      <c r="CP59" s="1"/>
      <c r="DJ59" s="1"/>
      <c r="DK59" s="1"/>
      <c r="DL59" s="1"/>
      <c r="DM59" s="1"/>
      <c r="DN59" s="1"/>
      <c r="DO59" s="1"/>
      <c r="DP59" s="1"/>
      <c r="DQ59" s="1"/>
    </row>
    <row r="60" spans="1:121" x14ac:dyDescent="0.25">
      <c r="A60" s="1"/>
      <c r="B60" s="1" t="s">
        <v>189</v>
      </c>
      <c r="C60" s="3">
        <v>43018</v>
      </c>
      <c r="D60" s="1"/>
      <c r="E60" s="4"/>
      <c r="F60" s="4">
        <v>0</v>
      </c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>
        <v>575.72</v>
      </c>
      <c r="CB60" s="4">
        <v>0.32</v>
      </c>
      <c r="CC60" s="4">
        <v>0.31</v>
      </c>
      <c r="CD60" s="4">
        <v>0.31</v>
      </c>
      <c r="CE60" s="4">
        <v>0.37</v>
      </c>
      <c r="CF60" s="4">
        <v>0.37</v>
      </c>
      <c r="CG60" s="4">
        <v>0.34</v>
      </c>
      <c r="CH60" s="4">
        <v>0.22</v>
      </c>
      <c r="CI60" s="4"/>
      <c r="CJ60" s="4"/>
      <c r="CK60" s="4"/>
      <c r="CL60" s="4"/>
      <c r="CM60" s="4"/>
      <c r="CN60" s="1" t="s">
        <v>153</v>
      </c>
      <c r="CO60" s="1"/>
      <c r="CP60" s="1"/>
      <c r="DJ60" s="1"/>
      <c r="DK60" s="1"/>
      <c r="DL60" s="1"/>
      <c r="DM60" s="1"/>
      <c r="DN60" s="1"/>
      <c r="DO60" s="1"/>
      <c r="DP60" s="1"/>
      <c r="DQ60" s="1"/>
    </row>
    <row r="61" spans="1:121" x14ac:dyDescent="0.25">
      <c r="A61" s="1"/>
      <c r="B61" s="1" t="s">
        <v>189</v>
      </c>
      <c r="C61" s="3">
        <v>43019</v>
      </c>
      <c r="D61" s="1"/>
      <c r="E61" s="4"/>
      <c r="F61" s="4">
        <v>0</v>
      </c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>
        <v>577.36</v>
      </c>
      <c r="CB61" s="4">
        <v>0.32</v>
      </c>
      <c r="CC61" s="4">
        <v>0.32</v>
      </c>
      <c r="CD61" s="4">
        <v>0.31</v>
      </c>
      <c r="CE61" s="4">
        <v>0.37</v>
      </c>
      <c r="CF61" s="4">
        <v>0.37</v>
      </c>
      <c r="CG61" s="4">
        <v>0.34</v>
      </c>
      <c r="CH61" s="4">
        <v>0.22</v>
      </c>
      <c r="CI61" s="4"/>
      <c r="CJ61" s="4"/>
      <c r="CK61" s="4"/>
      <c r="CL61" s="4"/>
      <c r="CM61" s="4"/>
      <c r="CN61" s="1" t="s">
        <v>153</v>
      </c>
      <c r="CO61" s="1"/>
      <c r="CP61" s="1"/>
      <c r="DJ61" s="1"/>
      <c r="DK61" s="1"/>
      <c r="DL61" s="1"/>
      <c r="DM61" s="1"/>
      <c r="DN61" s="1"/>
      <c r="DO61" s="1"/>
      <c r="DP61" s="1"/>
      <c r="DQ61" s="1"/>
    </row>
    <row r="62" spans="1:121" x14ac:dyDescent="0.25">
      <c r="A62" s="1"/>
      <c r="B62" s="1" t="s">
        <v>189</v>
      </c>
      <c r="C62" s="3">
        <v>43020</v>
      </c>
      <c r="D62" s="1"/>
      <c r="E62" s="4"/>
      <c r="F62" s="4">
        <v>0</v>
      </c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>
        <v>576.39</v>
      </c>
      <c r="CB62" s="4">
        <v>0.31</v>
      </c>
      <c r="CC62" s="4">
        <v>0.31</v>
      </c>
      <c r="CD62" s="4">
        <v>0.31</v>
      </c>
      <c r="CE62" s="4">
        <v>0.37</v>
      </c>
      <c r="CF62" s="4">
        <v>0.37</v>
      </c>
      <c r="CG62" s="4">
        <v>0.34</v>
      </c>
      <c r="CH62" s="4">
        <v>0.22</v>
      </c>
      <c r="CI62" s="4"/>
      <c r="CJ62" s="4"/>
      <c r="CK62" s="4"/>
      <c r="CL62" s="4"/>
      <c r="CM62" s="4"/>
      <c r="CN62" s="1" t="s">
        <v>153</v>
      </c>
      <c r="CO62" s="1"/>
      <c r="CP62" s="1"/>
      <c r="DJ62" s="1"/>
      <c r="DK62" s="1"/>
      <c r="DL62" s="1"/>
      <c r="DM62" s="1"/>
      <c r="DN62" s="1"/>
      <c r="DO62" s="1"/>
      <c r="DP62" s="1"/>
      <c r="DQ62" s="1"/>
    </row>
    <row r="63" spans="1:121" x14ac:dyDescent="0.25">
      <c r="A63" s="1"/>
      <c r="B63" s="1" t="s">
        <v>189</v>
      </c>
      <c r="C63" s="3">
        <v>43021</v>
      </c>
      <c r="D63" s="1"/>
      <c r="E63" s="4"/>
      <c r="F63" s="4">
        <v>0</v>
      </c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>
        <v>0.8</v>
      </c>
      <c r="AU63" s="4"/>
      <c r="AV63" s="4"/>
      <c r="AW63" s="4"/>
      <c r="AX63" s="4">
        <v>1.75</v>
      </c>
      <c r="AY63" s="4">
        <v>5.35</v>
      </c>
      <c r="AZ63" s="4">
        <v>1.4</v>
      </c>
      <c r="BA63" s="4">
        <v>3.85</v>
      </c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>
        <v>7</v>
      </c>
      <c r="BY63" s="4"/>
      <c r="BZ63" s="4"/>
      <c r="CA63" s="4">
        <v>573.80999999999995</v>
      </c>
      <c r="CB63" s="4">
        <v>0.3</v>
      </c>
      <c r="CC63" s="4">
        <v>0.31</v>
      </c>
      <c r="CD63" s="4">
        <v>0.31</v>
      </c>
      <c r="CE63" s="4">
        <v>0.37</v>
      </c>
      <c r="CF63" s="4">
        <v>0.37</v>
      </c>
      <c r="CG63" s="4">
        <v>0.34</v>
      </c>
      <c r="CH63" s="4">
        <v>0.22</v>
      </c>
      <c r="CI63" s="4"/>
      <c r="CJ63" s="4"/>
      <c r="CK63" s="4"/>
      <c r="CL63" s="4"/>
      <c r="CM63" s="4"/>
      <c r="CN63" s="1" t="s">
        <v>153</v>
      </c>
      <c r="CO63" s="1"/>
      <c r="CP63" s="1"/>
      <c r="DJ63" s="1"/>
      <c r="DK63" s="1"/>
      <c r="DL63" s="1"/>
      <c r="DM63" s="1"/>
      <c r="DN63" s="1"/>
      <c r="DO63" s="1"/>
      <c r="DP63" s="1"/>
      <c r="DQ63" s="1"/>
    </row>
    <row r="64" spans="1:121" x14ac:dyDescent="0.25">
      <c r="A64" s="1"/>
      <c r="B64" s="1" t="s">
        <v>189</v>
      </c>
      <c r="C64" s="3">
        <v>43022</v>
      </c>
      <c r="D64" s="1"/>
      <c r="E64" s="4"/>
      <c r="F64" s="4">
        <v>0</v>
      </c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>
        <v>572.53</v>
      </c>
      <c r="CB64" s="4">
        <v>0.28999999999999998</v>
      </c>
      <c r="CC64" s="4">
        <v>0.3</v>
      </c>
      <c r="CD64" s="4">
        <v>0.31</v>
      </c>
      <c r="CE64" s="4">
        <v>0.37</v>
      </c>
      <c r="CF64" s="4">
        <v>0.37</v>
      </c>
      <c r="CG64" s="4">
        <v>0.34</v>
      </c>
      <c r="CH64" s="4">
        <v>0.22</v>
      </c>
      <c r="CI64" s="4"/>
      <c r="CJ64" s="4"/>
      <c r="CK64" s="4"/>
      <c r="CL64" s="4"/>
      <c r="CM64" s="4"/>
      <c r="CN64" s="1" t="s">
        <v>153</v>
      </c>
      <c r="CO64" s="1"/>
      <c r="CP64" s="1"/>
      <c r="DJ64" s="1"/>
      <c r="DK64" s="1"/>
      <c r="DL64" s="1"/>
      <c r="DM64" s="1"/>
      <c r="DN64" s="1"/>
      <c r="DO64" s="1"/>
      <c r="DP64" s="1"/>
      <c r="DQ64" s="1"/>
    </row>
    <row r="65" spans="1:121" x14ac:dyDescent="0.25">
      <c r="A65" s="1"/>
      <c r="B65" s="1" t="s">
        <v>189</v>
      </c>
      <c r="C65" s="3">
        <v>43023</v>
      </c>
      <c r="D65" s="1"/>
      <c r="E65" s="4"/>
      <c r="F65" s="4">
        <v>0</v>
      </c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>
        <v>571.92999999999995</v>
      </c>
      <c r="CB65" s="4">
        <v>0.28999999999999998</v>
      </c>
      <c r="CC65" s="4">
        <v>0.3</v>
      </c>
      <c r="CD65" s="4">
        <v>0.3</v>
      </c>
      <c r="CE65" s="4">
        <v>0.37</v>
      </c>
      <c r="CF65" s="4">
        <v>0.38</v>
      </c>
      <c r="CG65" s="4">
        <v>0.34</v>
      </c>
      <c r="CH65" s="4">
        <v>0.22</v>
      </c>
      <c r="CI65" s="4"/>
      <c r="CJ65" s="4"/>
      <c r="CK65" s="4"/>
      <c r="CL65" s="4"/>
      <c r="CM65" s="4"/>
      <c r="CN65" s="1" t="s">
        <v>153</v>
      </c>
      <c r="CO65" s="1"/>
      <c r="CP65" s="1"/>
      <c r="DJ65" s="1"/>
      <c r="DK65" s="1"/>
      <c r="DL65" s="1"/>
      <c r="DM65" s="1"/>
      <c r="DN65" s="1"/>
      <c r="DO65" s="1"/>
      <c r="DP65" s="1"/>
      <c r="DQ65" s="1"/>
    </row>
    <row r="66" spans="1:121" x14ac:dyDescent="0.25">
      <c r="A66" s="1"/>
      <c r="B66" s="1" t="s">
        <v>189</v>
      </c>
      <c r="C66" s="3">
        <v>43024</v>
      </c>
      <c r="D66" s="1"/>
      <c r="E66" s="4"/>
      <c r="F66" s="4">
        <v>0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>
        <v>571.16</v>
      </c>
      <c r="CB66" s="4">
        <v>0.28999999999999998</v>
      </c>
      <c r="CC66" s="4">
        <v>0.3</v>
      </c>
      <c r="CD66" s="4">
        <v>0.3</v>
      </c>
      <c r="CE66" s="4">
        <v>0.37</v>
      </c>
      <c r="CF66" s="4">
        <v>0.38</v>
      </c>
      <c r="CG66" s="4">
        <v>0.34</v>
      </c>
      <c r="CH66" s="4">
        <v>0.22</v>
      </c>
      <c r="CI66" s="4"/>
      <c r="CJ66" s="4"/>
      <c r="CK66" s="4"/>
      <c r="CL66" s="4"/>
      <c r="CM66" s="4"/>
      <c r="CN66" s="1" t="s">
        <v>153</v>
      </c>
      <c r="CO66" s="1"/>
      <c r="CP66" s="1"/>
      <c r="DJ66" s="1"/>
      <c r="DK66" s="1"/>
      <c r="DL66" s="1"/>
      <c r="DM66" s="1"/>
      <c r="DN66" s="1"/>
      <c r="DO66" s="1"/>
      <c r="DP66" s="1"/>
      <c r="DQ66" s="1"/>
    </row>
    <row r="67" spans="1:121" x14ac:dyDescent="0.25">
      <c r="A67" s="1"/>
      <c r="B67" s="1" t="s">
        <v>189</v>
      </c>
      <c r="C67" s="3">
        <v>43025</v>
      </c>
      <c r="D67" s="1"/>
      <c r="E67" s="4"/>
      <c r="F67" s="4">
        <v>0</v>
      </c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>
        <v>568.77</v>
      </c>
      <c r="CB67" s="4">
        <v>0.28000000000000003</v>
      </c>
      <c r="CC67" s="4">
        <v>0.3</v>
      </c>
      <c r="CD67" s="4">
        <v>0.3</v>
      </c>
      <c r="CE67" s="4">
        <v>0.37</v>
      </c>
      <c r="CF67" s="4">
        <v>0.38</v>
      </c>
      <c r="CG67" s="4">
        <v>0.34</v>
      </c>
      <c r="CH67" s="4">
        <v>0.22</v>
      </c>
      <c r="CI67" s="4"/>
      <c r="CJ67" s="4"/>
      <c r="CK67" s="4"/>
      <c r="CL67" s="4"/>
      <c r="CM67" s="4"/>
      <c r="CN67" s="1" t="s">
        <v>153</v>
      </c>
      <c r="CO67" s="1"/>
      <c r="CP67" s="1"/>
      <c r="DJ67" s="1"/>
      <c r="DK67" s="1"/>
      <c r="DL67" s="1"/>
      <c r="DM67" s="1"/>
      <c r="DN67" s="1"/>
      <c r="DO67" s="1"/>
      <c r="DP67" s="1"/>
      <c r="DQ67" s="1"/>
    </row>
    <row r="68" spans="1:121" x14ac:dyDescent="0.25">
      <c r="A68" s="1"/>
      <c r="B68" s="1" t="s">
        <v>189</v>
      </c>
      <c r="C68" s="3">
        <v>43026</v>
      </c>
      <c r="D68" s="1"/>
      <c r="E68" s="4"/>
      <c r="F68" s="4">
        <v>0</v>
      </c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>
        <v>566.79</v>
      </c>
      <c r="CB68" s="4">
        <v>0.27</v>
      </c>
      <c r="CC68" s="4">
        <v>0.28999999999999998</v>
      </c>
      <c r="CD68" s="4">
        <v>0.3</v>
      </c>
      <c r="CE68" s="4">
        <v>0.37</v>
      </c>
      <c r="CF68" s="4">
        <v>0.38</v>
      </c>
      <c r="CG68" s="4">
        <v>0.34</v>
      </c>
      <c r="CH68" s="4">
        <v>0.22</v>
      </c>
      <c r="CI68" s="4"/>
      <c r="CJ68" s="4"/>
      <c r="CK68" s="4"/>
      <c r="CL68" s="4"/>
      <c r="CM68" s="4"/>
      <c r="CN68" s="1" t="s">
        <v>153</v>
      </c>
      <c r="CO68" s="1"/>
      <c r="CP68" s="1"/>
      <c r="DJ68" s="1"/>
      <c r="DK68" s="1"/>
      <c r="DL68" s="1"/>
      <c r="DM68" s="1"/>
      <c r="DN68" s="1"/>
      <c r="DO68" s="1"/>
      <c r="DP68" s="1"/>
      <c r="DQ68" s="1"/>
    </row>
    <row r="69" spans="1:121" x14ac:dyDescent="0.25">
      <c r="A69" s="1"/>
      <c r="B69" s="1" t="s">
        <v>189</v>
      </c>
      <c r="C69" s="3">
        <v>43027</v>
      </c>
      <c r="D69" s="1"/>
      <c r="E69" s="4"/>
      <c r="F69" s="4">
        <v>0</v>
      </c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>
        <v>0.75</v>
      </c>
      <c r="AU69" s="4"/>
      <c r="AV69" s="4"/>
      <c r="AW69" s="4"/>
      <c r="AX69" s="4">
        <v>2.4</v>
      </c>
      <c r="AY69" s="4">
        <v>5.95</v>
      </c>
      <c r="AZ69" s="4">
        <v>1.1000000000000001</v>
      </c>
      <c r="BA69" s="4">
        <v>3.95</v>
      </c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>
        <v>7.45</v>
      </c>
      <c r="BY69" s="4"/>
      <c r="BZ69" s="4"/>
      <c r="CA69" s="4">
        <v>563.77</v>
      </c>
      <c r="CB69" s="4">
        <v>0.27</v>
      </c>
      <c r="CC69" s="4">
        <v>0.28999999999999998</v>
      </c>
      <c r="CD69" s="4">
        <v>0.28999999999999998</v>
      </c>
      <c r="CE69" s="4">
        <v>0.37</v>
      </c>
      <c r="CF69" s="4">
        <v>0.38</v>
      </c>
      <c r="CG69" s="4">
        <v>0.34</v>
      </c>
      <c r="CH69" s="4">
        <v>0.23</v>
      </c>
      <c r="CI69" s="4"/>
      <c r="CJ69" s="4"/>
      <c r="CK69" s="4"/>
      <c r="CL69" s="4"/>
      <c r="CM69" s="4"/>
      <c r="CN69" s="1" t="s">
        <v>153</v>
      </c>
      <c r="CO69" s="1"/>
      <c r="CP69" s="1"/>
      <c r="DJ69" s="1"/>
      <c r="DK69" s="1"/>
      <c r="DL69" s="1"/>
      <c r="DM69" s="1"/>
      <c r="DN69" s="1"/>
      <c r="DO69" s="1"/>
      <c r="DP69" s="1"/>
      <c r="DQ69" s="1"/>
    </row>
    <row r="70" spans="1:121" x14ac:dyDescent="0.25">
      <c r="A70" s="1"/>
      <c r="B70" s="1" t="s">
        <v>189</v>
      </c>
      <c r="C70" s="3">
        <v>43028</v>
      </c>
      <c r="D70" s="1"/>
      <c r="E70" s="4"/>
      <c r="F70" s="4">
        <v>0</v>
      </c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>
        <v>561.19000000000005</v>
      </c>
      <c r="CB70" s="4">
        <v>0.26</v>
      </c>
      <c r="CC70" s="4">
        <v>0.28000000000000003</v>
      </c>
      <c r="CD70" s="4">
        <v>0.28999999999999998</v>
      </c>
      <c r="CE70" s="4">
        <v>0.37</v>
      </c>
      <c r="CF70" s="4">
        <v>0.38</v>
      </c>
      <c r="CG70" s="4">
        <v>0.34</v>
      </c>
      <c r="CH70" s="4">
        <v>0.23</v>
      </c>
      <c r="CI70" s="4"/>
      <c r="CJ70" s="4"/>
      <c r="CK70" s="4"/>
      <c r="CL70" s="4"/>
      <c r="CM70" s="4"/>
      <c r="CN70" s="1" t="s">
        <v>153</v>
      </c>
      <c r="CO70" s="1"/>
      <c r="CP70" s="1"/>
      <c r="DJ70" s="1"/>
      <c r="DK70" s="1"/>
      <c r="DL70" s="1"/>
      <c r="DM70" s="1"/>
      <c r="DN70" s="1"/>
      <c r="DO70" s="1"/>
      <c r="DP70" s="1"/>
      <c r="DQ70" s="1"/>
    </row>
    <row r="71" spans="1:121" x14ac:dyDescent="0.25">
      <c r="A71" s="1"/>
      <c r="B71" s="1" t="s">
        <v>189</v>
      </c>
      <c r="C71" s="3">
        <v>43029</v>
      </c>
      <c r="D71" s="1"/>
      <c r="E71" s="4"/>
      <c r="F71" s="4">
        <v>0</v>
      </c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>
        <v>558.71</v>
      </c>
      <c r="CB71" s="4">
        <v>0.25</v>
      </c>
      <c r="CC71" s="4">
        <v>0.28000000000000003</v>
      </c>
      <c r="CD71" s="4">
        <v>0.28999999999999998</v>
      </c>
      <c r="CE71" s="4">
        <v>0.37</v>
      </c>
      <c r="CF71" s="4">
        <v>0.37</v>
      </c>
      <c r="CG71" s="4">
        <v>0.34</v>
      </c>
      <c r="CH71" s="4">
        <v>0.23</v>
      </c>
      <c r="CI71" s="4"/>
      <c r="CJ71" s="4"/>
      <c r="CK71" s="4"/>
      <c r="CL71" s="4"/>
      <c r="CM71" s="4"/>
      <c r="CN71" s="1" t="s">
        <v>153</v>
      </c>
      <c r="CO71" s="1"/>
      <c r="CP71" s="1"/>
      <c r="DJ71" s="1"/>
      <c r="DK71" s="1"/>
      <c r="DL71" s="1"/>
      <c r="DM71" s="1"/>
      <c r="DN71" s="1"/>
      <c r="DO71" s="1"/>
      <c r="DP71" s="1"/>
      <c r="DQ71" s="1"/>
    </row>
    <row r="72" spans="1:121" x14ac:dyDescent="0.25">
      <c r="A72" s="1"/>
      <c r="B72" s="1" t="s">
        <v>189</v>
      </c>
      <c r="C72" s="3">
        <v>43030</v>
      </c>
      <c r="D72" s="1"/>
      <c r="E72" s="4"/>
      <c r="F72" s="4">
        <v>0</v>
      </c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>
        <v>555.37</v>
      </c>
      <c r="CB72" s="4">
        <v>0.24</v>
      </c>
      <c r="CC72" s="4">
        <v>0.28000000000000003</v>
      </c>
      <c r="CD72" s="4">
        <v>0.28000000000000003</v>
      </c>
      <c r="CE72" s="4">
        <v>0.36</v>
      </c>
      <c r="CF72" s="4">
        <v>0.37</v>
      </c>
      <c r="CG72" s="4">
        <v>0.34</v>
      </c>
      <c r="CH72" s="4">
        <v>0.23</v>
      </c>
      <c r="CI72" s="4"/>
      <c r="CJ72" s="4"/>
      <c r="CK72" s="4"/>
      <c r="CL72" s="4"/>
      <c r="CM72" s="4"/>
      <c r="CN72" s="1" t="s">
        <v>153</v>
      </c>
      <c r="CO72" s="1"/>
      <c r="CP72" s="1"/>
      <c r="DJ72" s="1"/>
      <c r="DK72" s="1"/>
      <c r="DL72" s="1"/>
      <c r="DM72" s="1"/>
      <c r="DN72" s="1"/>
      <c r="DO72" s="1"/>
      <c r="DP72" s="1"/>
      <c r="DQ72" s="1"/>
    </row>
    <row r="73" spans="1:121" x14ac:dyDescent="0.25">
      <c r="A73" s="1"/>
      <c r="B73" s="1" t="s">
        <v>189</v>
      </c>
      <c r="C73" s="3">
        <v>43031</v>
      </c>
      <c r="D73" s="1"/>
      <c r="E73" s="4"/>
      <c r="F73" s="4">
        <v>0</v>
      </c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>
        <v>552.26</v>
      </c>
      <c r="CB73" s="4">
        <v>0.24</v>
      </c>
      <c r="CC73" s="4">
        <v>0.27</v>
      </c>
      <c r="CD73" s="4">
        <v>0.28000000000000003</v>
      </c>
      <c r="CE73" s="4">
        <v>0.36</v>
      </c>
      <c r="CF73" s="4">
        <v>0.37</v>
      </c>
      <c r="CG73" s="4">
        <v>0.34</v>
      </c>
      <c r="CH73" s="4">
        <v>0.23</v>
      </c>
      <c r="CI73" s="4"/>
      <c r="CJ73" s="4"/>
      <c r="CK73" s="4"/>
      <c r="CL73" s="4"/>
      <c r="CM73" s="4"/>
      <c r="CN73" s="1" t="s">
        <v>153</v>
      </c>
      <c r="CO73" s="1"/>
      <c r="CP73" s="1"/>
      <c r="DJ73" s="1"/>
      <c r="DK73" s="1"/>
      <c r="DL73" s="1"/>
      <c r="DM73" s="1"/>
      <c r="DN73" s="1"/>
      <c r="DO73" s="1"/>
      <c r="DP73" s="1"/>
      <c r="DQ73" s="1"/>
    </row>
    <row r="74" spans="1:121" x14ac:dyDescent="0.25">
      <c r="A74" s="1"/>
      <c r="B74" s="1" t="s">
        <v>189</v>
      </c>
      <c r="C74" s="3">
        <v>43032</v>
      </c>
      <c r="D74" s="1"/>
      <c r="E74" s="4"/>
      <c r="F74" s="4">
        <v>0</v>
      </c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>
        <v>548.69000000000005</v>
      </c>
      <c r="CB74" s="4">
        <v>0.23</v>
      </c>
      <c r="CC74" s="4">
        <v>0.26</v>
      </c>
      <c r="CD74" s="4">
        <v>0.28000000000000003</v>
      </c>
      <c r="CE74" s="4">
        <v>0.36</v>
      </c>
      <c r="CF74" s="4">
        <v>0.37</v>
      </c>
      <c r="CG74" s="4">
        <v>0.34</v>
      </c>
      <c r="CH74" s="4">
        <v>0.23</v>
      </c>
      <c r="CI74" s="4"/>
      <c r="CJ74" s="4"/>
      <c r="CK74" s="4"/>
      <c r="CL74" s="4"/>
      <c r="CM74" s="4"/>
      <c r="CN74" s="1" t="s">
        <v>153</v>
      </c>
      <c r="CO74" s="1"/>
      <c r="CP74" s="1"/>
      <c r="DJ74" s="1"/>
      <c r="DK74" s="1"/>
      <c r="DL74" s="1"/>
      <c r="DM74" s="1"/>
      <c r="DN74" s="1"/>
      <c r="DO74" s="1"/>
      <c r="DP74" s="1"/>
      <c r="DQ74" s="1"/>
    </row>
    <row r="75" spans="1:121" x14ac:dyDescent="0.25">
      <c r="A75" s="1"/>
      <c r="B75" s="1" t="s">
        <v>189</v>
      </c>
      <c r="C75" s="3">
        <v>43033</v>
      </c>
      <c r="D75" s="1"/>
      <c r="E75" s="4"/>
      <c r="F75" s="4">
        <v>0</v>
      </c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>
        <v>545.65</v>
      </c>
      <c r="CB75" s="4">
        <v>0.23</v>
      </c>
      <c r="CC75" s="4">
        <v>0.26</v>
      </c>
      <c r="CD75" s="4">
        <v>0.27</v>
      </c>
      <c r="CE75" s="4">
        <v>0.36</v>
      </c>
      <c r="CF75" s="4">
        <v>0.37</v>
      </c>
      <c r="CG75" s="4">
        <v>0.34</v>
      </c>
      <c r="CH75" s="4">
        <v>0.23</v>
      </c>
      <c r="CI75" s="4"/>
      <c r="CJ75" s="4"/>
      <c r="CK75" s="4"/>
      <c r="CL75" s="4"/>
      <c r="CM75" s="4"/>
      <c r="CN75" s="1" t="s">
        <v>153</v>
      </c>
      <c r="CO75" s="1"/>
      <c r="CP75" s="1"/>
      <c r="DJ75" s="1"/>
      <c r="DK75" s="1"/>
      <c r="DL75" s="1"/>
      <c r="DM75" s="1"/>
      <c r="DN75" s="1"/>
      <c r="DO75" s="1"/>
      <c r="DP75" s="1"/>
      <c r="DQ75" s="1"/>
    </row>
    <row r="76" spans="1:121" x14ac:dyDescent="0.25">
      <c r="A76" s="1"/>
      <c r="B76" s="1" t="s">
        <v>189</v>
      </c>
      <c r="C76" s="3">
        <v>43034</v>
      </c>
      <c r="D76" s="1"/>
      <c r="E76" s="4"/>
      <c r="F76" s="4">
        <v>0</v>
      </c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>
        <v>542.92999999999995</v>
      </c>
      <c r="CB76" s="4">
        <v>0.22</v>
      </c>
      <c r="CC76" s="4">
        <v>0.26</v>
      </c>
      <c r="CD76" s="4">
        <v>0.27</v>
      </c>
      <c r="CE76" s="4">
        <v>0.36</v>
      </c>
      <c r="CF76" s="4">
        <v>0.37</v>
      </c>
      <c r="CG76" s="4">
        <v>0.34</v>
      </c>
      <c r="CH76" s="4">
        <v>0.23</v>
      </c>
      <c r="CI76" s="4"/>
      <c r="CJ76" s="4"/>
      <c r="CK76" s="4"/>
      <c r="CL76" s="4"/>
      <c r="CM76" s="4"/>
      <c r="CN76" s="1" t="s">
        <v>153</v>
      </c>
      <c r="CO76" s="1"/>
      <c r="CP76" s="1"/>
      <c r="DJ76" s="1"/>
      <c r="DK76" s="1"/>
      <c r="DL76" s="1"/>
      <c r="DM76" s="1"/>
      <c r="DN76" s="1"/>
      <c r="DO76" s="1"/>
      <c r="DP76" s="1"/>
      <c r="DQ76" s="1"/>
    </row>
    <row r="77" spans="1:121" x14ac:dyDescent="0.25">
      <c r="A77" s="1"/>
      <c r="B77" s="1" t="s">
        <v>189</v>
      </c>
      <c r="C77" s="3">
        <v>43035</v>
      </c>
      <c r="D77" s="1"/>
      <c r="E77" s="4"/>
      <c r="F77" s="4">
        <v>0</v>
      </c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>
        <v>0.85</v>
      </c>
      <c r="AU77" s="4"/>
      <c r="AV77" s="4"/>
      <c r="AW77" s="4"/>
      <c r="AX77" s="4">
        <v>3.05</v>
      </c>
      <c r="AY77" s="4">
        <v>6.8</v>
      </c>
      <c r="AZ77" s="4">
        <v>0.9</v>
      </c>
      <c r="BA77" s="4">
        <v>4.25</v>
      </c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>
        <v>8.1999999999999993</v>
      </c>
      <c r="BY77" s="4"/>
      <c r="BZ77" s="4"/>
      <c r="CA77" s="4">
        <v>539.82000000000005</v>
      </c>
      <c r="CB77" s="4">
        <v>0.22</v>
      </c>
      <c r="CC77" s="4">
        <v>0.25</v>
      </c>
      <c r="CD77" s="4">
        <v>0.26</v>
      </c>
      <c r="CE77" s="4">
        <v>0.36</v>
      </c>
      <c r="CF77" s="4">
        <v>0.37</v>
      </c>
      <c r="CG77" s="4">
        <v>0.34</v>
      </c>
      <c r="CH77" s="4">
        <v>0.23</v>
      </c>
      <c r="CI77" s="4"/>
      <c r="CJ77" s="4"/>
      <c r="CK77" s="4"/>
      <c r="CL77" s="4"/>
      <c r="CM77" s="4"/>
      <c r="CN77" s="1" t="s">
        <v>153</v>
      </c>
      <c r="CO77" s="1"/>
      <c r="CP77" s="1"/>
      <c r="DJ77" s="1"/>
      <c r="DK77" s="1"/>
      <c r="DL77" s="1"/>
      <c r="DM77" s="1"/>
      <c r="DN77" s="1"/>
      <c r="DO77" s="1"/>
      <c r="DP77" s="1"/>
      <c r="DQ77" s="1"/>
    </row>
    <row r="78" spans="1:121" x14ac:dyDescent="0.25">
      <c r="A78" s="1"/>
      <c r="B78" s="1" t="s">
        <v>189</v>
      </c>
      <c r="C78" s="3">
        <v>43036</v>
      </c>
      <c r="D78" s="1"/>
      <c r="E78" s="4"/>
      <c r="F78" s="4">
        <v>0</v>
      </c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>
        <v>536.08000000000004</v>
      </c>
      <c r="CB78" s="4">
        <v>0.21</v>
      </c>
      <c r="CC78" s="4">
        <v>0.25</v>
      </c>
      <c r="CD78" s="4">
        <v>0.26</v>
      </c>
      <c r="CE78" s="4">
        <v>0.36</v>
      </c>
      <c r="CF78" s="4">
        <v>0.37</v>
      </c>
      <c r="CG78" s="4">
        <v>0.34</v>
      </c>
      <c r="CH78" s="4">
        <v>0.23</v>
      </c>
      <c r="CI78" s="4"/>
      <c r="CJ78" s="4"/>
      <c r="CK78" s="4"/>
      <c r="CL78" s="4"/>
      <c r="CM78" s="4"/>
      <c r="CN78" s="1" t="s">
        <v>153</v>
      </c>
      <c r="CO78" s="1"/>
      <c r="CP78" s="1"/>
      <c r="DJ78" s="1"/>
      <c r="DK78" s="1"/>
      <c r="DL78" s="1"/>
      <c r="DM78" s="1"/>
      <c r="DN78" s="1"/>
      <c r="DO78" s="1"/>
      <c r="DP78" s="1"/>
      <c r="DQ78" s="1"/>
    </row>
    <row r="79" spans="1:121" x14ac:dyDescent="0.25">
      <c r="A79" s="1"/>
      <c r="B79" s="1" t="s">
        <v>189</v>
      </c>
      <c r="C79" s="3">
        <v>43037</v>
      </c>
      <c r="D79" s="1"/>
      <c r="E79" s="4"/>
      <c r="F79" s="4">
        <v>0</v>
      </c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>
        <v>531.84</v>
      </c>
      <c r="CB79" s="4">
        <v>0.2</v>
      </c>
      <c r="CC79" s="4">
        <v>0.24</v>
      </c>
      <c r="CD79" s="4">
        <v>0.25</v>
      </c>
      <c r="CE79" s="4">
        <v>0.35</v>
      </c>
      <c r="CF79" s="4">
        <v>0.37</v>
      </c>
      <c r="CG79" s="4">
        <v>0.34</v>
      </c>
      <c r="CH79" s="4">
        <v>0.23</v>
      </c>
      <c r="CI79" s="4"/>
      <c r="CJ79" s="4"/>
      <c r="CK79" s="4"/>
      <c r="CL79" s="4"/>
      <c r="CM79" s="4"/>
      <c r="CN79" s="1" t="s">
        <v>153</v>
      </c>
      <c r="CO79" s="1"/>
      <c r="CP79" s="1"/>
      <c r="DJ79" s="1"/>
      <c r="DK79" s="1"/>
      <c r="DL79" s="1"/>
      <c r="DM79" s="1"/>
      <c r="DN79" s="1"/>
      <c r="DO79" s="1"/>
      <c r="DP79" s="1"/>
      <c r="DQ79" s="1"/>
    </row>
    <row r="80" spans="1:121" x14ac:dyDescent="0.25">
      <c r="A80" s="1"/>
      <c r="B80" s="1" t="s">
        <v>189</v>
      </c>
      <c r="C80" s="3">
        <v>43038</v>
      </c>
      <c r="D80" s="1"/>
      <c r="E80" s="4"/>
      <c r="F80" s="4">
        <v>0</v>
      </c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>
        <v>526.79999999999995</v>
      </c>
      <c r="CB80" s="4">
        <v>0.19</v>
      </c>
      <c r="CC80" s="4">
        <v>0.23</v>
      </c>
      <c r="CD80" s="4">
        <v>0.25</v>
      </c>
      <c r="CE80" s="4">
        <v>0.35</v>
      </c>
      <c r="CF80" s="4">
        <v>0.37</v>
      </c>
      <c r="CG80" s="4">
        <v>0.34</v>
      </c>
      <c r="CH80" s="4">
        <v>0.23</v>
      </c>
      <c r="CI80" s="4"/>
      <c r="CJ80" s="4"/>
      <c r="CK80" s="4"/>
      <c r="CL80" s="4"/>
      <c r="CM80" s="4"/>
      <c r="CN80" s="1" t="s">
        <v>153</v>
      </c>
      <c r="CO80" s="1"/>
      <c r="CP80" s="1"/>
      <c r="DJ80" s="1"/>
      <c r="DK80" s="1"/>
      <c r="DL80" s="1"/>
      <c r="DM80" s="1"/>
      <c r="DN80" s="1"/>
      <c r="DO80" s="1"/>
      <c r="DP80" s="1"/>
      <c r="DQ80" s="1"/>
    </row>
    <row r="81" spans="1:121" x14ac:dyDescent="0.25">
      <c r="A81" s="1"/>
      <c r="B81" s="1" t="s">
        <v>189</v>
      </c>
      <c r="C81" s="3">
        <v>43039</v>
      </c>
      <c r="D81" s="1"/>
      <c r="E81" s="4"/>
      <c r="F81" s="4">
        <v>0</v>
      </c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>
        <v>521.79</v>
      </c>
      <c r="CB81" s="4">
        <v>0.19</v>
      </c>
      <c r="CC81" s="4">
        <v>0.22</v>
      </c>
      <c r="CD81" s="4">
        <v>0.24</v>
      </c>
      <c r="CE81" s="4">
        <v>0.35</v>
      </c>
      <c r="CF81" s="4">
        <v>0.37</v>
      </c>
      <c r="CG81" s="4">
        <v>0.34</v>
      </c>
      <c r="CH81" s="4">
        <v>0.23</v>
      </c>
      <c r="CI81" s="4"/>
      <c r="CJ81" s="4"/>
      <c r="CK81" s="4"/>
      <c r="CL81" s="4"/>
      <c r="CM81" s="4"/>
      <c r="CN81" s="1" t="s">
        <v>153</v>
      </c>
      <c r="CO81" s="1"/>
      <c r="CP81" s="1"/>
      <c r="DJ81" s="1"/>
      <c r="DK81" s="1"/>
      <c r="DL81" s="1"/>
      <c r="DM81" s="1"/>
      <c r="DN81" s="1"/>
      <c r="DO81" s="1"/>
      <c r="DP81" s="1"/>
      <c r="DQ81" s="1"/>
    </row>
    <row r="82" spans="1:121" x14ac:dyDescent="0.25">
      <c r="A82" s="1"/>
      <c r="B82" s="1" t="s">
        <v>189</v>
      </c>
      <c r="C82" s="3">
        <v>43040</v>
      </c>
      <c r="D82" s="1"/>
      <c r="E82" s="4"/>
      <c r="F82" s="4">
        <v>0</v>
      </c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>
        <v>517.05999999999995</v>
      </c>
      <c r="CB82" s="4">
        <v>0.18</v>
      </c>
      <c r="CC82" s="4">
        <v>0.22</v>
      </c>
      <c r="CD82" s="4">
        <v>0.23</v>
      </c>
      <c r="CE82" s="4">
        <v>0.35</v>
      </c>
      <c r="CF82" s="4">
        <v>0.37</v>
      </c>
      <c r="CG82" s="4">
        <v>0.34</v>
      </c>
      <c r="CH82" s="4">
        <v>0.23</v>
      </c>
      <c r="CI82" s="4"/>
      <c r="CJ82" s="4"/>
      <c r="CK82" s="4"/>
      <c r="CL82" s="4"/>
      <c r="CM82" s="4"/>
      <c r="CN82" s="1" t="s">
        <v>153</v>
      </c>
      <c r="CO82" s="1"/>
      <c r="CP82" s="1"/>
      <c r="DJ82" s="1"/>
      <c r="DK82" s="1"/>
      <c r="DL82" s="1"/>
      <c r="DM82" s="1"/>
      <c r="DN82" s="1"/>
      <c r="DO82" s="1"/>
      <c r="DP82" s="1"/>
      <c r="DQ82" s="1"/>
    </row>
    <row r="83" spans="1:121" x14ac:dyDescent="0.25">
      <c r="A83" s="1"/>
      <c r="B83" s="1" t="s">
        <v>189</v>
      </c>
      <c r="C83" s="3">
        <v>43041</v>
      </c>
      <c r="D83" s="1"/>
      <c r="E83" s="4"/>
      <c r="F83" s="4">
        <v>0</v>
      </c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>
        <v>511.27</v>
      </c>
      <c r="CB83" s="4">
        <v>0.17</v>
      </c>
      <c r="CC83" s="4">
        <v>0.21</v>
      </c>
      <c r="CD83" s="4">
        <v>0.23</v>
      </c>
      <c r="CE83" s="4">
        <v>0.34</v>
      </c>
      <c r="CF83" s="4">
        <v>0.37</v>
      </c>
      <c r="CG83" s="4">
        <v>0.34</v>
      </c>
      <c r="CH83" s="4">
        <v>0.23</v>
      </c>
      <c r="CI83" s="4"/>
      <c r="CJ83" s="4"/>
      <c r="CK83" s="4"/>
      <c r="CL83" s="4"/>
      <c r="CM83" s="4"/>
      <c r="CN83" s="1" t="s">
        <v>153</v>
      </c>
      <c r="CO83" s="1"/>
      <c r="CP83" s="1"/>
      <c r="DJ83" s="1"/>
      <c r="DK83" s="1"/>
      <c r="DL83" s="1"/>
      <c r="DM83" s="1"/>
      <c r="DN83" s="1"/>
      <c r="DO83" s="1"/>
      <c r="DP83" s="1"/>
      <c r="DQ83" s="1"/>
    </row>
    <row r="84" spans="1:121" x14ac:dyDescent="0.25">
      <c r="A84" s="1"/>
      <c r="B84" s="1" t="s">
        <v>189</v>
      </c>
      <c r="C84" s="3">
        <v>43042</v>
      </c>
      <c r="D84" s="1"/>
      <c r="E84" s="4"/>
      <c r="F84" s="4">
        <v>0</v>
      </c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>
        <v>0.79</v>
      </c>
      <c r="AU84" s="4"/>
      <c r="AV84" s="4"/>
      <c r="AW84" s="4"/>
      <c r="AX84" s="4">
        <v>3.71</v>
      </c>
      <c r="AY84" s="4">
        <v>8.39</v>
      </c>
      <c r="AZ84" s="4">
        <v>0.68</v>
      </c>
      <c r="BA84" s="4">
        <v>4.49</v>
      </c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>
        <v>8.8800000000000008</v>
      </c>
      <c r="BY84" s="4"/>
      <c r="BZ84" s="4"/>
      <c r="CA84" s="4">
        <v>501.59</v>
      </c>
      <c r="CB84" s="4">
        <v>0.16</v>
      </c>
      <c r="CC84" s="4">
        <v>0.2</v>
      </c>
      <c r="CD84" s="4">
        <v>0.22</v>
      </c>
      <c r="CE84" s="4">
        <v>0.34</v>
      </c>
      <c r="CF84" s="4">
        <v>0.36</v>
      </c>
      <c r="CG84" s="4">
        <v>0.34</v>
      </c>
      <c r="CH84" s="4">
        <v>0.23</v>
      </c>
      <c r="CI84" s="4"/>
      <c r="CJ84" s="4"/>
      <c r="CK84" s="4"/>
      <c r="CL84" s="4"/>
      <c r="CM84" s="4"/>
      <c r="CN84" s="1" t="s">
        <v>153</v>
      </c>
      <c r="CO84" s="1"/>
      <c r="CP84" s="1"/>
      <c r="DJ84" s="1"/>
      <c r="DK84" s="1"/>
      <c r="DL84" s="1"/>
      <c r="DM84" s="1"/>
      <c r="DN84" s="1"/>
      <c r="DO84" s="1"/>
      <c r="DP84" s="1"/>
      <c r="DQ84" s="1"/>
    </row>
    <row r="85" spans="1:121" x14ac:dyDescent="0.25">
      <c r="A85" s="1"/>
      <c r="B85" s="1" t="s">
        <v>189</v>
      </c>
      <c r="C85" s="3">
        <v>43043</v>
      </c>
      <c r="D85" s="1"/>
      <c r="E85" s="4"/>
      <c r="F85" s="4">
        <v>0</v>
      </c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>
        <v>497.49</v>
      </c>
      <c r="CB85" s="4">
        <v>0.16</v>
      </c>
      <c r="CC85" s="4">
        <v>0.19</v>
      </c>
      <c r="CD85" s="4">
        <v>0.21</v>
      </c>
      <c r="CE85" s="4">
        <v>0.34</v>
      </c>
      <c r="CF85" s="4">
        <v>0.37</v>
      </c>
      <c r="CG85" s="4">
        <v>0.34</v>
      </c>
      <c r="CH85" s="4">
        <v>0.23</v>
      </c>
      <c r="CI85" s="4"/>
      <c r="CJ85" s="4"/>
      <c r="CK85" s="4"/>
      <c r="CL85" s="4"/>
      <c r="CM85" s="4"/>
      <c r="CN85" s="1" t="s">
        <v>153</v>
      </c>
      <c r="CO85" s="1"/>
      <c r="CP85" s="1"/>
      <c r="DJ85" s="1"/>
      <c r="DK85" s="1"/>
      <c r="DL85" s="1"/>
      <c r="DM85" s="1"/>
      <c r="DN85" s="1"/>
      <c r="DO85" s="1"/>
      <c r="DP85" s="1"/>
      <c r="DQ85" s="1"/>
    </row>
    <row r="86" spans="1:121" x14ac:dyDescent="0.25">
      <c r="A86" s="1"/>
      <c r="B86" s="1" t="s">
        <v>189</v>
      </c>
      <c r="C86" s="3">
        <v>43044</v>
      </c>
      <c r="D86" s="1"/>
      <c r="E86" s="4"/>
      <c r="F86" s="4">
        <v>0</v>
      </c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>
        <v>491.26</v>
      </c>
      <c r="CB86" s="4">
        <v>0.15</v>
      </c>
      <c r="CC86" s="4">
        <v>0.18</v>
      </c>
      <c r="CD86" s="4">
        <v>0.2</v>
      </c>
      <c r="CE86" s="4">
        <v>0.33</v>
      </c>
      <c r="CF86" s="4">
        <v>0.37</v>
      </c>
      <c r="CG86" s="4">
        <v>0.34</v>
      </c>
      <c r="CH86" s="4">
        <v>0.23</v>
      </c>
      <c r="CI86" s="4"/>
      <c r="CJ86" s="4"/>
      <c r="CK86" s="4"/>
      <c r="CL86" s="4"/>
      <c r="CM86" s="4"/>
      <c r="CN86" s="1" t="s">
        <v>153</v>
      </c>
      <c r="CO86" s="1"/>
      <c r="CP86" s="1"/>
      <c r="DJ86" s="1"/>
      <c r="DK86" s="1"/>
      <c r="DL86" s="1"/>
      <c r="DM86" s="1"/>
      <c r="DN86" s="1"/>
      <c r="DO86" s="1"/>
      <c r="DP86" s="1"/>
      <c r="DQ86" s="1"/>
    </row>
    <row r="87" spans="1:121" x14ac:dyDescent="0.25">
      <c r="A87" s="1"/>
      <c r="B87" s="1" t="s">
        <v>189</v>
      </c>
      <c r="C87" s="3">
        <v>43045</v>
      </c>
      <c r="D87" s="1"/>
      <c r="E87" s="4"/>
      <c r="F87" s="4">
        <v>0</v>
      </c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>
        <f>AK87*AJ87</f>
        <v>7.7144907495159414</v>
      </c>
      <c r="AJ87">
        <v>739.59083008617597</v>
      </c>
      <c r="AK87">
        <v>1.0430755000865899E-2</v>
      </c>
      <c r="AL87" s="4"/>
      <c r="AM87" s="4"/>
      <c r="AN87" s="4">
        <v>2.3099999999999999E-2</v>
      </c>
      <c r="AO87" s="4">
        <v>21.8</v>
      </c>
      <c r="AP87" s="4"/>
      <c r="AQ87" s="4"/>
      <c r="AR87" s="4">
        <v>0</v>
      </c>
      <c r="AS87" s="4">
        <v>0</v>
      </c>
      <c r="AT87" s="4"/>
      <c r="AU87" s="4"/>
      <c r="AV87" s="4">
        <v>0.54</v>
      </c>
      <c r="AW87" s="4">
        <v>22.92</v>
      </c>
      <c r="AX87" s="4">
        <v>4.04</v>
      </c>
      <c r="AY87" s="4">
        <v>8.8800000000000008</v>
      </c>
      <c r="AZ87" s="4">
        <v>0.9</v>
      </c>
      <c r="BA87" s="4">
        <v>3.94</v>
      </c>
      <c r="BB87" s="4"/>
      <c r="BC87" s="4">
        <v>3.7</v>
      </c>
      <c r="BD87" s="4">
        <v>0.02</v>
      </c>
      <c r="BE87" s="4">
        <v>3.92</v>
      </c>
      <c r="BF87" s="4">
        <v>221.85</v>
      </c>
      <c r="BG87" s="4">
        <v>16677.935542032905</v>
      </c>
      <c r="BH87" s="4"/>
      <c r="BI87" s="4"/>
      <c r="BJ87" s="4">
        <v>0</v>
      </c>
      <c r="BK87" s="4">
        <v>0</v>
      </c>
      <c r="BL87" s="4"/>
      <c r="BM87" s="4"/>
      <c r="BN87" s="4"/>
      <c r="BO87" s="4"/>
      <c r="BP87" s="4"/>
      <c r="BQ87" s="4"/>
      <c r="BR87" s="4"/>
      <c r="BS87" s="4"/>
      <c r="BT87" s="4"/>
      <c r="BU87" s="4">
        <v>7.0000000000000001E-3</v>
      </c>
      <c r="BV87" s="4">
        <v>473.02</v>
      </c>
      <c r="BW87" s="4">
        <v>3.29</v>
      </c>
      <c r="BX87" s="4">
        <v>8.8800000000000008</v>
      </c>
      <c r="BY87" s="4"/>
      <c r="BZ87" s="4"/>
      <c r="CA87" s="4">
        <v>525.30999999999995</v>
      </c>
      <c r="CB87" s="4">
        <v>0.28000000000000003</v>
      </c>
      <c r="CC87" s="4">
        <v>0.27</v>
      </c>
      <c r="CD87" s="4">
        <v>0.21</v>
      </c>
      <c r="CE87" s="4">
        <v>0.33</v>
      </c>
      <c r="CF87" s="4">
        <v>0.36</v>
      </c>
      <c r="CG87" s="4">
        <v>0.34</v>
      </c>
      <c r="CH87" s="4">
        <v>0.23</v>
      </c>
      <c r="CI87" s="4"/>
      <c r="CJ87" s="4"/>
      <c r="CK87" s="4"/>
      <c r="CL87" s="4"/>
      <c r="CM87" s="4"/>
      <c r="CN87" s="1" t="s">
        <v>153</v>
      </c>
      <c r="CO87" s="1"/>
      <c r="CP87" s="1"/>
      <c r="DJ87" s="1"/>
      <c r="DK87" s="1"/>
      <c r="DL87" s="1"/>
      <c r="DM87" s="1"/>
      <c r="DN87" s="1"/>
      <c r="DO87" s="1"/>
      <c r="DP87" s="1"/>
      <c r="DQ87" s="1"/>
    </row>
    <row r="88" spans="1:121" x14ac:dyDescent="0.25">
      <c r="A88" s="1"/>
      <c r="B88" s="1" t="s">
        <v>189</v>
      </c>
      <c r="C88" s="3">
        <v>43046</v>
      </c>
      <c r="D88" s="1"/>
      <c r="E88" s="4"/>
      <c r="F88" s="4">
        <v>0</v>
      </c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1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>
        <v>523.16999999999996</v>
      </c>
      <c r="CB88" s="4">
        <v>0.27</v>
      </c>
      <c r="CC88" s="4">
        <v>0.26</v>
      </c>
      <c r="CD88" s="4">
        <v>0.21</v>
      </c>
      <c r="CE88" s="4">
        <v>0.33</v>
      </c>
      <c r="CF88" s="4">
        <v>0.36</v>
      </c>
      <c r="CG88" s="4">
        <v>0.34</v>
      </c>
      <c r="CH88" s="4">
        <v>0.23</v>
      </c>
      <c r="CI88" s="4"/>
      <c r="CJ88" s="4"/>
      <c r="CK88" s="4"/>
      <c r="CL88" s="4"/>
      <c r="CM88" s="4"/>
      <c r="CN88" s="1" t="s">
        <v>153</v>
      </c>
      <c r="CO88" s="1"/>
      <c r="CP88" s="1"/>
      <c r="DJ88" s="1"/>
      <c r="DK88" s="1"/>
      <c r="DL88" s="1"/>
      <c r="DM88" s="1"/>
      <c r="DN88" s="1"/>
      <c r="DO88" s="1"/>
      <c r="DP88" s="1"/>
      <c r="DQ88" s="1"/>
    </row>
    <row r="89" spans="1:121" x14ac:dyDescent="0.25">
      <c r="A89" s="1"/>
      <c r="B89" s="1" t="s">
        <v>189</v>
      </c>
      <c r="C89" s="3">
        <v>43047</v>
      </c>
      <c r="D89" s="1"/>
      <c r="E89" s="4"/>
      <c r="F89" s="4">
        <v>0</v>
      </c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1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>
        <v>520.07000000000005</v>
      </c>
      <c r="CB89" s="4">
        <v>0.26</v>
      </c>
      <c r="CC89" s="4">
        <v>0.25</v>
      </c>
      <c r="CD89" s="4">
        <v>0.21</v>
      </c>
      <c r="CE89" s="4">
        <v>0.32</v>
      </c>
      <c r="CF89" s="4">
        <v>0.36</v>
      </c>
      <c r="CG89" s="4">
        <v>0.34</v>
      </c>
      <c r="CH89" s="4">
        <v>0.23</v>
      </c>
      <c r="CI89" s="4"/>
      <c r="CJ89" s="4"/>
      <c r="CK89" s="4"/>
      <c r="CL89" s="4"/>
      <c r="CM89" s="4"/>
      <c r="CN89" s="1" t="s">
        <v>153</v>
      </c>
      <c r="CO89" s="1"/>
      <c r="CP89" s="1"/>
      <c r="CQ89">
        <v>2.9325366910016402</v>
      </c>
      <c r="CR89">
        <v>2.3892730834923301</v>
      </c>
      <c r="CS89">
        <v>5.3770097739376403</v>
      </c>
      <c r="CT89">
        <v>14.926194437412301</v>
      </c>
      <c r="CU89">
        <v>1.03367195950987</v>
      </c>
      <c r="CV89">
        <v>0.34415419027691702</v>
      </c>
      <c r="CW89">
        <v>0.56937167144335299</v>
      </c>
      <c r="CX89">
        <v>0</v>
      </c>
      <c r="CY89">
        <v>0</v>
      </c>
      <c r="CZ89">
        <v>0.25604768802163902</v>
      </c>
      <c r="DA89">
        <v>1.8988647314917799</v>
      </c>
      <c r="DB89">
        <v>2.0451188932154101</v>
      </c>
      <c r="DC89">
        <v>4.8076381024942902</v>
      </c>
      <c r="DD89">
        <v>14.926194437412301</v>
      </c>
      <c r="DE89">
        <v>18.144296389820799</v>
      </c>
      <c r="DF89">
        <v>10.7790140682841</v>
      </c>
      <c r="DG89">
        <v>54.804372131970503</v>
      </c>
      <c r="DH89">
        <v>52.601126622718702</v>
      </c>
      <c r="DI89">
        <v>2.2032455092517802</v>
      </c>
      <c r="DJ89" s="1"/>
      <c r="DK89" s="1"/>
      <c r="DL89" s="1"/>
      <c r="DM89" s="1"/>
      <c r="DN89" s="1"/>
      <c r="DO89" s="1"/>
      <c r="DP89" s="1"/>
      <c r="DQ89" s="1"/>
    </row>
    <row r="90" spans="1:121" x14ac:dyDescent="0.25">
      <c r="A90" s="1"/>
      <c r="B90" s="1" t="s">
        <v>189</v>
      </c>
      <c r="C90" s="3">
        <v>43048</v>
      </c>
      <c r="D90" s="1"/>
      <c r="E90" s="4"/>
      <c r="F90" s="4">
        <v>0</v>
      </c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>
        <v>0.89</v>
      </c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>
        <v>515.98</v>
      </c>
      <c r="CB90" s="4">
        <v>0.25</v>
      </c>
      <c r="CC90" s="4">
        <v>0.25</v>
      </c>
      <c r="CD90" s="4">
        <v>0.21</v>
      </c>
      <c r="CE90" s="4">
        <v>0.32</v>
      </c>
      <c r="CF90" s="4">
        <v>0.36</v>
      </c>
      <c r="CG90" s="4">
        <v>0.34</v>
      </c>
      <c r="CH90" s="4">
        <v>0.23</v>
      </c>
      <c r="CI90" s="4"/>
      <c r="CJ90" s="4"/>
      <c r="CK90" s="4"/>
      <c r="CL90" s="4"/>
      <c r="CM90" s="4"/>
      <c r="CN90" s="1" t="s">
        <v>153</v>
      </c>
      <c r="CO90" s="1"/>
      <c r="CP90" s="1"/>
      <c r="DJ90" s="1"/>
      <c r="DK90" s="1"/>
      <c r="DL90" s="1"/>
      <c r="DM90" s="1"/>
      <c r="DN90" s="1"/>
      <c r="DO90" s="1"/>
      <c r="DP90" s="1"/>
      <c r="DQ90" s="1"/>
    </row>
    <row r="91" spans="1:121" x14ac:dyDescent="0.25">
      <c r="A91" s="1"/>
      <c r="B91" s="1" t="s">
        <v>189</v>
      </c>
      <c r="C91" s="3">
        <v>43049</v>
      </c>
      <c r="D91" s="1"/>
      <c r="E91" s="4"/>
      <c r="F91" s="4">
        <v>0</v>
      </c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>
        <v>512.04</v>
      </c>
      <c r="CB91" s="4">
        <v>0.24</v>
      </c>
      <c r="CC91" s="4">
        <v>0.24</v>
      </c>
      <c r="CD91" s="4">
        <v>0.21</v>
      </c>
      <c r="CE91" s="4">
        <v>0.32</v>
      </c>
      <c r="CF91" s="4">
        <v>0.36</v>
      </c>
      <c r="CG91" s="4">
        <v>0.34</v>
      </c>
      <c r="CH91" s="4">
        <v>0.23</v>
      </c>
      <c r="CI91" s="4"/>
      <c r="CJ91" s="4"/>
      <c r="CK91" s="4"/>
      <c r="CL91" s="4"/>
      <c r="CM91" s="4"/>
      <c r="CN91" s="1" t="s">
        <v>153</v>
      </c>
      <c r="CO91" s="1"/>
      <c r="CP91" s="1"/>
      <c r="DJ91" s="1"/>
      <c r="DK91" s="1"/>
      <c r="DL91" s="1"/>
      <c r="DM91" s="1"/>
      <c r="DN91" s="1"/>
      <c r="DO91" s="1"/>
      <c r="DP91" s="1"/>
      <c r="DQ91" s="1"/>
    </row>
    <row r="92" spans="1:121" x14ac:dyDescent="0.25">
      <c r="A92" s="1"/>
      <c r="B92" s="1" t="s">
        <v>189</v>
      </c>
      <c r="C92" s="3">
        <v>43050</v>
      </c>
      <c r="D92" s="1"/>
      <c r="E92" s="4"/>
      <c r="F92" s="4">
        <v>0</v>
      </c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>
        <v>508.58</v>
      </c>
      <c r="CB92" s="4">
        <v>0.23</v>
      </c>
      <c r="CC92" s="4">
        <v>0.24</v>
      </c>
      <c r="CD92" s="4">
        <v>0.21</v>
      </c>
      <c r="CE92" s="4">
        <v>0.32</v>
      </c>
      <c r="CF92" s="4">
        <v>0.36</v>
      </c>
      <c r="CG92" s="4">
        <v>0.34</v>
      </c>
      <c r="CH92" s="4">
        <v>0.23</v>
      </c>
      <c r="CI92" s="4"/>
      <c r="CJ92" s="4"/>
      <c r="CK92" s="4"/>
      <c r="CL92" s="4"/>
      <c r="CM92" s="4"/>
      <c r="CN92" s="1" t="s">
        <v>153</v>
      </c>
      <c r="CO92" s="1"/>
      <c r="CP92" s="1"/>
      <c r="DJ92" s="1"/>
      <c r="DK92" s="1"/>
      <c r="DL92" s="1"/>
      <c r="DM92" s="1"/>
      <c r="DN92" s="1"/>
      <c r="DO92" s="1"/>
      <c r="DP92" s="1"/>
      <c r="DQ92" s="1"/>
    </row>
    <row r="93" spans="1:121" x14ac:dyDescent="0.25">
      <c r="A93" s="1"/>
      <c r="B93" s="1" t="s">
        <v>189</v>
      </c>
      <c r="C93" s="3">
        <v>43051</v>
      </c>
      <c r="D93" s="1"/>
      <c r="E93" s="4"/>
      <c r="F93" s="4">
        <v>0</v>
      </c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>
        <v>504.81</v>
      </c>
      <c r="CB93" s="4">
        <v>0.22</v>
      </c>
      <c r="CC93" s="4">
        <v>0.23</v>
      </c>
      <c r="CD93" s="4">
        <v>0.21</v>
      </c>
      <c r="CE93" s="4">
        <v>0.31</v>
      </c>
      <c r="CF93" s="4">
        <v>0.36</v>
      </c>
      <c r="CG93" s="4">
        <v>0.34</v>
      </c>
      <c r="CH93" s="4">
        <v>0.23</v>
      </c>
      <c r="CI93" s="4"/>
      <c r="CJ93" s="4"/>
      <c r="CK93" s="4"/>
      <c r="CL93" s="4"/>
      <c r="CM93" s="4"/>
      <c r="CN93" s="1" t="s">
        <v>153</v>
      </c>
      <c r="CO93" s="1"/>
      <c r="CP93" s="1"/>
      <c r="DJ93" s="1"/>
      <c r="DK93" s="1"/>
      <c r="DL93" s="1"/>
      <c r="DM93" s="1"/>
      <c r="DN93" s="1"/>
      <c r="DO93" s="1"/>
      <c r="DP93" s="1"/>
      <c r="DQ93" s="1"/>
    </row>
    <row r="94" spans="1:121" x14ac:dyDescent="0.25">
      <c r="A94" s="1"/>
      <c r="B94" s="1" t="s">
        <v>189</v>
      </c>
      <c r="C94" s="3">
        <v>43052</v>
      </c>
      <c r="D94" s="1"/>
      <c r="E94" s="4"/>
      <c r="F94" s="4">
        <v>0</v>
      </c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>
        <v>501.41</v>
      </c>
      <c r="CB94" s="4">
        <v>0.21</v>
      </c>
      <c r="CC94" s="4">
        <v>0.23</v>
      </c>
      <c r="CD94" s="4">
        <v>0.21</v>
      </c>
      <c r="CE94" s="4">
        <v>0.31</v>
      </c>
      <c r="CF94" s="4">
        <v>0.36</v>
      </c>
      <c r="CG94" s="4">
        <v>0.34</v>
      </c>
      <c r="CH94" s="4">
        <v>0.23</v>
      </c>
      <c r="CI94" s="4"/>
      <c r="CJ94" s="4"/>
      <c r="CK94" s="4"/>
      <c r="CL94" s="4"/>
      <c r="CM94" s="4"/>
      <c r="CN94" s="1" t="s">
        <v>153</v>
      </c>
      <c r="CO94" s="1"/>
      <c r="CP94" s="1"/>
      <c r="DJ94" s="1"/>
      <c r="DK94" s="1"/>
      <c r="DL94" s="1"/>
      <c r="DM94" s="1"/>
      <c r="DN94" s="1"/>
      <c r="DO94" s="1"/>
      <c r="DP94" s="1"/>
      <c r="DQ94" s="1"/>
    </row>
    <row r="95" spans="1:121" x14ac:dyDescent="0.25">
      <c r="A95" s="1"/>
      <c r="B95" s="1" t="s">
        <v>189</v>
      </c>
      <c r="C95" s="3">
        <v>43053</v>
      </c>
      <c r="D95" s="1"/>
      <c r="E95" s="4"/>
      <c r="F95" s="4">
        <v>0</v>
      </c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>
        <v>0.87</v>
      </c>
      <c r="AU95" s="4"/>
      <c r="AV95" s="4"/>
      <c r="AW95" s="4"/>
      <c r="AX95" s="4">
        <v>4.2300000000000004</v>
      </c>
      <c r="AY95" s="4">
        <v>8.8800000000000008</v>
      </c>
      <c r="AZ95" s="4">
        <v>1.1299999999999999</v>
      </c>
      <c r="BA95" s="4">
        <v>3.53</v>
      </c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>
        <v>8.8800000000000008</v>
      </c>
      <c r="BY95" s="4"/>
      <c r="BZ95" s="4"/>
      <c r="CA95" s="4">
        <v>498.14</v>
      </c>
      <c r="CB95" s="4">
        <v>0.2</v>
      </c>
      <c r="CC95" s="4">
        <v>0.22</v>
      </c>
      <c r="CD95" s="4">
        <v>0.21</v>
      </c>
      <c r="CE95" s="4">
        <v>0.31</v>
      </c>
      <c r="CF95" s="4">
        <v>0.35</v>
      </c>
      <c r="CG95" s="4">
        <v>0.34</v>
      </c>
      <c r="CH95" s="4">
        <v>0.24</v>
      </c>
      <c r="CI95" s="4"/>
      <c r="CJ95" s="4"/>
      <c r="CK95" s="4"/>
      <c r="CL95" s="4"/>
      <c r="CM95" s="4"/>
      <c r="CN95" s="1" t="s">
        <v>153</v>
      </c>
      <c r="CO95" s="1"/>
      <c r="CP95" s="1"/>
      <c r="DJ95" s="1"/>
      <c r="DK95" s="1"/>
      <c r="DL95" s="1"/>
      <c r="DM95" s="1"/>
      <c r="DN95" s="1"/>
      <c r="DO95" s="1"/>
      <c r="DP95" s="1"/>
      <c r="DQ95" s="1"/>
    </row>
    <row r="96" spans="1:121" x14ac:dyDescent="0.25">
      <c r="A96" s="1"/>
      <c r="B96" s="1" t="s">
        <v>189</v>
      </c>
      <c r="C96" s="3">
        <v>43054</v>
      </c>
      <c r="D96" s="1"/>
      <c r="E96" s="4"/>
      <c r="F96" s="4">
        <v>0</v>
      </c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>
        <v>520.9</v>
      </c>
      <c r="CB96" s="4">
        <v>0.28999999999999998</v>
      </c>
      <c r="CC96" s="4">
        <v>0.27</v>
      </c>
      <c r="CD96" s="4">
        <v>0.21</v>
      </c>
      <c r="CE96" s="4">
        <v>0.31</v>
      </c>
      <c r="CF96" s="4">
        <v>0.35</v>
      </c>
      <c r="CG96" s="4">
        <v>0.34</v>
      </c>
      <c r="CH96" s="4">
        <v>0.24</v>
      </c>
      <c r="CI96" s="4"/>
      <c r="CJ96" s="4"/>
      <c r="CK96" s="4"/>
      <c r="CL96" s="4"/>
      <c r="CM96" s="4"/>
      <c r="CN96" s="1" t="s">
        <v>153</v>
      </c>
      <c r="CO96" s="1"/>
      <c r="CP96" s="1"/>
      <c r="DJ96" s="1"/>
      <c r="DK96" s="1"/>
      <c r="DL96" s="1"/>
      <c r="DM96" s="1"/>
      <c r="DN96" s="1"/>
      <c r="DO96" s="1"/>
      <c r="DP96" s="1"/>
      <c r="DQ96" s="1"/>
    </row>
    <row r="97" spans="1:121" x14ac:dyDescent="0.25">
      <c r="A97" s="1"/>
      <c r="B97" s="1" t="s">
        <v>189</v>
      </c>
      <c r="C97" s="3">
        <v>43055</v>
      </c>
      <c r="D97" s="1"/>
      <c r="E97" s="4"/>
      <c r="F97" s="4">
        <v>0</v>
      </c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>
        <v>518.41999999999996</v>
      </c>
      <c r="CB97" s="4">
        <v>0.28000000000000003</v>
      </c>
      <c r="CC97" s="4">
        <v>0.27</v>
      </c>
      <c r="CD97" s="4">
        <v>0.22</v>
      </c>
      <c r="CE97" s="4">
        <v>0.3</v>
      </c>
      <c r="CF97" s="4">
        <v>0.35</v>
      </c>
      <c r="CG97" s="4">
        <v>0.34</v>
      </c>
      <c r="CH97" s="4">
        <v>0.24</v>
      </c>
      <c r="CI97" s="4"/>
      <c r="CJ97" s="4"/>
      <c r="CK97" s="4"/>
      <c r="CL97" s="4"/>
      <c r="CM97" s="4"/>
      <c r="CN97" s="1" t="s">
        <v>153</v>
      </c>
      <c r="CO97" s="1"/>
      <c r="CP97" s="1"/>
      <c r="DJ97" s="1"/>
      <c r="DK97" s="1"/>
      <c r="DL97" s="1"/>
      <c r="DM97" s="1"/>
      <c r="DN97" s="1"/>
      <c r="DO97" s="1"/>
      <c r="DP97" s="1"/>
      <c r="DQ97" s="1"/>
    </row>
    <row r="98" spans="1:121" x14ac:dyDescent="0.25">
      <c r="A98" s="1"/>
      <c r="B98" s="1" t="s">
        <v>189</v>
      </c>
      <c r="C98" s="3">
        <v>43056</v>
      </c>
      <c r="D98" s="1"/>
      <c r="E98" s="4"/>
      <c r="F98" s="4">
        <v>0</v>
      </c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>
        <v>515.84</v>
      </c>
      <c r="CB98" s="4">
        <v>0.27</v>
      </c>
      <c r="CC98" s="4">
        <v>0.26</v>
      </c>
      <c r="CD98" s="4">
        <v>0.22</v>
      </c>
      <c r="CE98" s="4">
        <v>0.3</v>
      </c>
      <c r="CF98" s="4">
        <v>0.35</v>
      </c>
      <c r="CG98" s="4">
        <v>0.34</v>
      </c>
      <c r="CH98" s="4">
        <v>0.24</v>
      </c>
      <c r="CI98" s="4"/>
      <c r="CJ98" s="4"/>
      <c r="CK98" s="4"/>
      <c r="CL98" s="4"/>
      <c r="CM98" s="4"/>
      <c r="CN98" s="1" t="s">
        <v>153</v>
      </c>
      <c r="CO98" s="1"/>
      <c r="CP98" s="1"/>
      <c r="DJ98" s="1"/>
      <c r="DK98" s="1"/>
      <c r="DL98" s="1"/>
      <c r="DM98" s="1"/>
      <c r="DN98" s="1"/>
      <c r="DO98" s="1"/>
      <c r="DP98" s="1"/>
      <c r="DQ98" s="1"/>
    </row>
    <row r="99" spans="1:121" x14ac:dyDescent="0.25">
      <c r="A99" s="1"/>
      <c r="B99" s="1" t="s">
        <v>189</v>
      </c>
      <c r="C99" s="3">
        <v>43057</v>
      </c>
      <c r="D99" s="1"/>
      <c r="E99" s="4"/>
      <c r="F99" s="4">
        <v>0</v>
      </c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>
        <v>512.78</v>
      </c>
      <c r="CB99" s="4">
        <v>0.26</v>
      </c>
      <c r="CC99" s="4">
        <v>0.26</v>
      </c>
      <c r="CD99" s="4">
        <v>0.22</v>
      </c>
      <c r="CE99" s="4">
        <v>0.3</v>
      </c>
      <c r="CF99" s="4">
        <v>0.35</v>
      </c>
      <c r="CG99" s="4">
        <v>0.34</v>
      </c>
      <c r="CH99" s="4">
        <v>0.24</v>
      </c>
      <c r="CI99" s="4"/>
      <c r="CJ99" s="4"/>
      <c r="CK99" s="4"/>
      <c r="CL99" s="4"/>
      <c r="CM99" s="4"/>
      <c r="CN99" s="1" t="s">
        <v>153</v>
      </c>
      <c r="CO99" s="1"/>
      <c r="CP99" s="1"/>
      <c r="DJ99" s="1"/>
      <c r="DK99" s="1"/>
      <c r="DL99" s="1"/>
      <c r="DM99" s="1"/>
      <c r="DN99" s="1"/>
      <c r="DO99" s="1"/>
      <c r="DP99" s="1"/>
      <c r="DQ99" s="1"/>
    </row>
    <row r="100" spans="1:121" x14ac:dyDescent="0.25">
      <c r="A100" s="1"/>
      <c r="B100" s="1" t="s">
        <v>189</v>
      </c>
      <c r="C100" s="3">
        <v>43058</v>
      </c>
      <c r="D100" s="1"/>
      <c r="E100" s="4"/>
      <c r="F100" s="4">
        <v>0</v>
      </c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>
        <v>508.73</v>
      </c>
      <c r="CB100" s="4">
        <v>0.25</v>
      </c>
      <c r="CC100" s="4">
        <v>0.25</v>
      </c>
      <c r="CD100" s="4">
        <v>0.22</v>
      </c>
      <c r="CE100" s="4">
        <v>0.3</v>
      </c>
      <c r="CF100" s="4">
        <v>0.35</v>
      </c>
      <c r="CG100" s="4">
        <v>0.34</v>
      </c>
      <c r="CH100" s="4">
        <v>0.24</v>
      </c>
      <c r="CI100" s="4"/>
      <c r="CJ100" s="4"/>
      <c r="CK100" s="4"/>
      <c r="CL100" s="4"/>
      <c r="CM100" s="4"/>
      <c r="CN100" s="1" t="s">
        <v>153</v>
      </c>
      <c r="CO100" s="1"/>
      <c r="CP100" s="1"/>
      <c r="DJ100" s="1"/>
      <c r="DK100" s="1"/>
      <c r="DL100" s="1"/>
      <c r="DM100" s="1"/>
      <c r="DN100" s="1"/>
      <c r="DO100" s="1"/>
      <c r="DP100" s="1"/>
      <c r="DQ100" s="1"/>
    </row>
    <row r="101" spans="1:121" x14ac:dyDescent="0.25">
      <c r="A101" s="1"/>
      <c r="B101" s="1" t="s">
        <v>189</v>
      </c>
      <c r="C101" s="3">
        <v>43059</v>
      </c>
      <c r="D101" s="1"/>
      <c r="E101" s="4"/>
      <c r="F101" s="4">
        <v>0</v>
      </c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>
        <v>505.9</v>
      </c>
      <c r="CB101" s="4">
        <v>0.24</v>
      </c>
      <c r="CC101" s="4">
        <v>0.25</v>
      </c>
      <c r="CD101" s="4">
        <v>0.22</v>
      </c>
      <c r="CE101" s="4">
        <v>0.3</v>
      </c>
      <c r="CF101" s="4">
        <v>0.35</v>
      </c>
      <c r="CG101" s="4">
        <v>0.34</v>
      </c>
      <c r="CH101" s="4">
        <v>0.24</v>
      </c>
      <c r="CI101" s="4"/>
      <c r="CJ101" s="4"/>
      <c r="CK101" s="4"/>
      <c r="CL101" s="4"/>
      <c r="CM101" s="4"/>
      <c r="CN101" s="1" t="s">
        <v>153</v>
      </c>
      <c r="CO101" s="1"/>
      <c r="CP101" s="1"/>
      <c r="DJ101" s="1"/>
      <c r="DK101" s="1"/>
      <c r="DL101" s="1"/>
      <c r="DM101" s="1"/>
      <c r="DN101" s="1"/>
      <c r="DO101" s="1"/>
      <c r="DP101" s="1"/>
      <c r="DQ101" s="1"/>
    </row>
    <row r="102" spans="1:121" x14ac:dyDescent="0.25">
      <c r="A102" s="1"/>
      <c r="B102" s="1" t="s">
        <v>189</v>
      </c>
      <c r="C102" s="3">
        <v>43060</v>
      </c>
      <c r="D102" s="1"/>
      <c r="E102" s="4"/>
      <c r="F102" s="4">
        <v>0</v>
      </c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>
        <v>503.52</v>
      </c>
      <c r="CB102" s="4">
        <v>0.23</v>
      </c>
      <c r="CC102" s="4">
        <v>0.25</v>
      </c>
      <c r="CD102" s="4">
        <v>0.22</v>
      </c>
      <c r="CE102" s="4">
        <v>0.3</v>
      </c>
      <c r="CF102" s="4">
        <v>0.35</v>
      </c>
      <c r="CG102" s="4">
        <v>0.34</v>
      </c>
      <c r="CH102" s="4">
        <v>0.24</v>
      </c>
      <c r="CI102" s="4"/>
      <c r="CJ102" s="4"/>
      <c r="CK102" s="4"/>
      <c r="CL102" s="4"/>
      <c r="CM102" s="4"/>
      <c r="CN102" s="1" t="s">
        <v>153</v>
      </c>
      <c r="CO102" s="1"/>
      <c r="CP102" s="1"/>
      <c r="DJ102" s="1"/>
      <c r="DK102" s="1"/>
      <c r="DL102" s="1"/>
      <c r="DM102" s="1"/>
      <c r="DN102" s="1"/>
      <c r="DO102" s="1"/>
      <c r="DP102" s="1"/>
      <c r="DQ102" s="1"/>
    </row>
    <row r="103" spans="1:121" x14ac:dyDescent="0.25">
      <c r="A103" s="1"/>
      <c r="B103" s="1" t="s">
        <v>189</v>
      </c>
      <c r="C103" s="3">
        <v>43061</v>
      </c>
      <c r="D103" s="1"/>
      <c r="E103" s="4"/>
      <c r="F103" s="4">
        <v>0</v>
      </c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>
        <v>527.69000000000005</v>
      </c>
      <c r="CB103" s="4">
        <v>0.31</v>
      </c>
      <c r="CC103" s="4">
        <v>0.3</v>
      </c>
      <c r="CD103" s="4">
        <v>0.24</v>
      </c>
      <c r="CE103" s="4">
        <v>0.3</v>
      </c>
      <c r="CF103" s="4">
        <v>0.34</v>
      </c>
      <c r="CG103" s="4">
        <v>0.34</v>
      </c>
      <c r="CH103" s="4">
        <v>0.24</v>
      </c>
      <c r="CI103" s="4"/>
      <c r="CJ103" s="4"/>
      <c r="CK103" s="4"/>
      <c r="CL103" s="4"/>
      <c r="CM103" s="4"/>
      <c r="CN103" s="1" t="s">
        <v>153</v>
      </c>
      <c r="CO103" s="1"/>
      <c r="CP103" s="1"/>
      <c r="DJ103" s="1"/>
      <c r="DK103" s="1"/>
      <c r="DL103" s="1"/>
      <c r="DM103" s="1"/>
      <c r="DN103" s="1"/>
      <c r="DO103" s="1"/>
      <c r="DP103" s="1"/>
      <c r="DQ103" s="1"/>
    </row>
    <row r="104" spans="1:121" x14ac:dyDescent="0.25">
      <c r="A104" s="1"/>
      <c r="B104" s="1" t="s">
        <v>189</v>
      </c>
      <c r="C104" s="3">
        <v>43062</v>
      </c>
      <c r="D104" s="1"/>
      <c r="E104" s="4"/>
      <c r="F104" s="4">
        <v>0</v>
      </c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>
        <v>527.54</v>
      </c>
      <c r="CB104" s="4">
        <v>0.3</v>
      </c>
      <c r="CC104" s="4">
        <v>0.3</v>
      </c>
      <c r="CD104" s="4">
        <v>0.25</v>
      </c>
      <c r="CE104" s="4">
        <v>0.28999999999999998</v>
      </c>
      <c r="CF104" s="4">
        <v>0.34</v>
      </c>
      <c r="CG104" s="4">
        <v>0.34</v>
      </c>
      <c r="CH104" s="4">
        <v>0.24</v>
      </c>
      <c r="CI104" s="4"/>
      <c r="CJ104" s="4"/>
      <c r="CK104" s="4"/>
      <c r="CL104" s="4"/>
      <c r="CM104" s="4"/>
      <c r="CN104" s="1" t="s">
        <v>153</v>
      </c>
      <c r="CO104" s="1"/>
      <c r="CP104" s="1"/>
      <c r="DJ104" s="1"/>
      <c r="DK104" s="1"/>
      <c r="DL104" s="1"/>
      <c r="DM104" s="1"/>
      <c r="DN104" s="1"/>
      <c r="DO104" s="1"/>
      <c r="DP104" s="1"/>
      <c r="DQ104" s="1"/>
    </row>
    <row r="105" spans="1:121" x14ac:dyDescent="0.25">
      <c r="A105" s="1"/>
      <c r="B105" s="1" t="s">
        <v>189</v>
      </c>
      <c r="C105" s="3">
        <v>43063</v>
      </c>
      <c r="D105" s="1"/>
      <c r="E105" s="4"/>
      <c r="F105" s="4">
        <v>0</v>
      </c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>
        <v>0.86</v>
      </c>
      <c r="AU105" s="4"/>
      <c r="AV105" s="4"/>
      <c r="AW105" s="4"/>
      <c r="AX105" s="4">
        <v>4.5</v>
      </c>
      <c r="AY105" s="4">
        <v>8.8800000000000008</v>
      </c>
      <c r="AZ105" s="4">
        <v>1.75</v>
      </c>
      <c r="BA105" s="4">
        <v>2.63</v>
      </c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>
        <v>8.8800000000000008</v>
      </c>
      <c r="BY105" s="4"/>
      <c r="BZ105" s="4"/>
      <c r="CA105" s="4">
        <v>525.54999999999995</v>
      </c>
      <c r="CB105" s="4">
        <v>0.28999999999999998</v>
      </c>
      <c r="CC105" s="4">
        <v>0.28999999999999998</v>
      </c>
      <c r="CD105" s="4">
        <v>0.25</v>
      </c>
      <c r="CE105" s="4">
        <v>0.28999999999999998</v>
      </c>
      <c r="CF105" s="4">
        <v>0.34</v>
      </c>
      <c r="CG105" s="4">
        <v>0.34</v>
      </c>
      <c r="CH105" s="4">
        <v>0.24</v>
      </c>
      <c r="CI105" s="4"/>
      <c r="CJ105" s="4"/>
      <c r="CK105" s="4"/>
      <c r="CL105" s="4"/>
      <c r="CM105" s="4"/>
      <c r="CN105" s="1" t="s">
        <v>153</v>
      </c>
      <c r="CO105" s="1"/>
      <c r="CP105" s="1"/>
      <c r="DJ105" s="1"/>
      <c r="DK105" s="1"/>
      <c r="DL105" s="1"/>
      <c r="DM105" s="1"/>
      <c r="DN105" s="1"/>
      <c r="DO105" s="1"/>
      <c r="DP105" s="1"/>
      <c r="DQ105" s="1"/>
    </row>
    <row r="106" spans="1:121" x14ac:dyDescent="0.25">
      <c r="A106" s="1"/>
      <c r="B106" s="1" t="s">
        <v>189</v>
      </c>
      <c r="C106" s="3">
        <v>43064</v>
      </c>
      <c r="D106" s="1"/>
      <c r="E106" s="4"/>
      <c r="F106" s="4">
        <v>0</v>
      </c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>
        <v>521.79999999999995</v>
      </c>
      <c r="CB106" s="4">
        <v>0.28000000000000003</v>
      </c>
      <c r="CC106" s="4">
        <v>0.28999999999999998</v>
      </c>
      <c r="CD106" s="4">
        <v>0.25</v>
      </c>
      <c r="CE106" s="4">
        <v>0.28999999999999998</v>
      </c>
      <c r="CF106" s="4">
        <v>0.34</v>
      </c>
      <c r="CG106" s="4">
        <v>0.34</v>
      </c>
      <c r="CH106" s="4">
        <v>0.24</v>
      </c>
      <c r="CI106" s="4"/>
      <c r="CJ106" s="4"/>
      <c r="CK106" s="4"/>
      <c r="CL106" s="4"/>
      <c r="CM106" s="4"/>
      <c r="CN106" s="1" t="s">
        <v>153</v>
      </c>
      <c r="CO106" s="1"/>
      <c r="CP106" s="1"/>
      <c r="DJ106" s="1"/>
      <c r="DK106" s="1"/>
      <c r="DL106" s="1"/>
      <c r="DM106" s="1"/>
      <c r="DN106" s="1"/>
      <c r="DO106" s="1"/>
      <c r="DP106" s="1"/>
      <c r="DQ106" s="1"/>
    </row>
    <row r="107" spans="1:121" x14ac:dyDescent="0.25">
      <c r="A107" s="1"/>
      <c r="B107" s="1" t="s">
        <v>189</v>
      </c>
      <c r="C107" s="3">
        <v>43065</v>
      </c>
      <c r="D107" s="1"/>
      <c r="E107" s="4"/>
      <c r="F107" s="4">
        <v>0</v>
      </c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>
        <v>517.54999999999995</v>
      </c>
      <c r="CB107" s="4">
        <v>0.26</v>
      </c>
      <c r="CC107" s="4">
        <v>0.28000000000000003</v>
      </c>
      <c r="CD107" s="4">
        <v>0.25</v>
      </c>
      <c r="CE107" s="4">
        <v>0.28999999999999998</v>
      </c>
      <c r="CF107" s="4">
        <v>0.34</v>
      </c>
      <c r="CG107" s="4">
        <v>0.34</v>
      </c>
      <c r="CH107" s="4">
        <v>0.24</v>
      </c>
      <c r="CI107" s="4"/>
      <c r="CJ107" s="4"/>
      <c r="CK107" s="4"/>
      <c r="CL107" s="4"/>
      <c r="CM107" s="4"/>
      <c r="CN107" s="1" t="s">
        <v>153</v>
      </c>
      <c r="CO107" s="1"/>
      <c r="CP107" s="1"/>
      <c r="DJ107" s="1"/>
      <c r="DK107" s="1"/>
      <c r="DL107" s="1"/>
      <c r="DM107" s="1"/>
      <c r="DN107" s="1"/>
      <c r="DO107" s="1"/>
      <c r="DP107" s="1"/>
      <c r="DQ107" s="1"/>
    </row>
    <row r="108" spans="1:121" x14ac:dyDescent="0.25">
      <c r="A108" s="1"/>
      <c r="B108" s="1" t="s">
        <v>189</v>
      </c>
      <c r="C108" s="3">
        <v>43066</v>
      </c>
      <c r="D108" s="1"/>
      <c r="E108" s="4"/>
      <c r="F108" s="4">
        <v>0</v>
      </c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>
        <v>512.6</v>
      </c>
      <c r="CB108" s="4">
        <v>0.25</v>
      </c>
      <c r="CC108" s="4">
        <v>0.27</v>
      </c>
      <c r="CD108" s="4">
        <v>0.24</v>
      </c>
      <c r="CE108" s="4">
        <v>0.28999999999999998</v>
      </c>
      <c r="CF108" s="4">
        <v>0.34</v>
      </c>
      <c r="CG108" s="4">
        <v>0.34</v>
      </c>
      <c r="CH108" s="4">
        <v>0.24</v>
      </c>
      <c r="CI108" s="4"/>
      <c r="CJ108" s="4"/>
      <c r="CK108" s="4"/>
      <c r="CL108" s="4"/>
      <c r="CM108" s="4"/>
      <c r="CN108" s="1" t="s">
        <v>153</v>
      </c>
      <c r="CO108" s="1"/>
      <c r="CP108" s="1"/>
      <c r="DJ108" s="1"/>
      <c r="DK108" s="1"/>
      <c r="DL108" s="1"/>
      <c r="DM108" s="1"/>
      <c r="DN108" s="1"/>
      <c r="DO108" s="1"/>
      <c r="DP108" s="1"/>
      <c r="DQ108" s="1"/>
    </row>
    <row r="109" spans="1:121" x14ac:dyDescent="0.25">
      <c r="A109" s="1"/>
      <c r="B109" s="1" t="s">
        <v>189</v>
      </c>
      <c r="C109" s="3">
        <v>43067</v>
      </c>
      <c r="D109" s="1"/>
      <c r="E109" s="4"/>
      <c r="F109" s="4">
        <v>0</v>
      </c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>
        <v>508.03</v>
      </c>
      <c r="CB109" s="4">
        <v>0.24</v>
      </c>
      <c r="CC109" s="4">
        <v>0.26</v>
      </c>
      <c r="CD109" s="4">
        <v>0.24</v>
      </c>
      <c r="CE109" s="4">
        <v>0.28999999999999998</v>
      </c>
      <c r="CF109" s="4">
        <v>0.34</v>
      </c>
      <c r="CG109" s="4">
        <v>0.34</v>
      </c>
      <c r="CH109" s="4">
        <v>0.24</v>
      </c>
      <c r="CI109" s="4"/>
      <c r="CJ109" s="4"/>
      <c r="CK109" s="4"/>
      <c r="CL109" s="4"/>
      <c r="CM109" s="4"/>
      <c r="CN109" s="1" t="s">
        <v>153</v>
      </c>
      <c r="CO109" s="1"/>
      <c r="CP109" s="1"/>
      <c r="DJ109" s="1"/>
      <c r="DK109" s="1"/>
      <c r="DL109" s="1"/>
      <c r="DM109" s="1"/>
      <c r="DN109" s="1"/>
      <c r="DO109" s="1"/>
      <c r="DP109" s="1"/>
      <c r="DQ109" s="1"/>
    </row>
    <row r="110" spans="1:121" x14ac:dyDescent="0.25">
      <c r="A110" s="1"/>
      <c r="B110" s="1" t="s">
        <v>189</v>
      </c>
      <c r="C110" s="3">
        <v>43068</v>
      </c>
      <c r="D110" s="1"/>
      <c r="E110" s="4"/>
      <c r="F110" s="4">
        <v>0</v>
      </c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>
        <v>0.88</v>
      </c>
      <c r="AU110" s="4"/>
      <c r="AV110" s="4"/>
      <c r="AW110" s="4"/>
      <c r="AX110" s="4">
        <v>4.78</v>
      </c>
      <c r="AY110" s="4">
        <v>8.8800000000000008</v>
      </c>
      <c r="AZ110" s="4">
        <v>1.74</v>
      </c>
      <c r="BA110" s="4">
        <v>2.36</v>
      </c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>
        <v>8.8800000000000008</v>
      </c>
      <c r="BY110" s="4"/>
      <c r="BZ110" s="4"/>
      <c r="CA110" s="4">
        <v>529.71</v>
      </c>
      <c r="CB110" s="4">
        <v>0.3</v>
      </c>
      <c r="CC110" s="4">
        <v>0.31</v>
      </c>
      <c r="CD110" s="4">
        <v>0.28000000000000003</v>
      </c>
      <c r="CE110" s="4">
        <v>0.28999999999999998</v>
      </c>
      <c r="CF110" s="4">
        <v>0.32</v>
      </c>
      <c r="CG110" s="4">
        <v>0.34</v>
      </c>
      <c r="CH110" s="4">
        <v>0.24</v>
      </c>
      <c r="CI110" s="4"/>
      <c r="CJ110" s="4"/>
      <c r="CK110" s="4"/>
      <c r="CL110" s="4"/>
      <c r="CM110" s="4"/>
      <c r="CN110" s="1" t="s">
        <v>153</v>
      </c>
      <c r="CO110" s="1"/>
      <c r="CP110" s="1"/>
      <c r="DJ110" s="1"/>
      <c r="DK110" s="1"/>
      <c r="DL110" s="1"/>
      <c r="DM110" s="1"/>
      <c r="DN110" s="1"/>
      <c r="DO110" s="1"/>
      <c r="DP110" s="1"/>
      <c r="DQ110" s="1"/>
    </row>
    <row r="111" spans="1:121" x14ac:dyDescent="0.25">
      <c r="A111" s="1"/>
      <c r="B111" s="1" t="s">
        <v>189</v>
      </c>
      <c r="C111" s="3">
        <v>43069</v>
      </c>
      <c r="D111" s="1"/>
      <c r="E111" s="4"/>
      <c r="F111" s="4">
        <v>0</v>
      </c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>
        <v>527.27</v>
      </c>
      <c r="CB111" s="4">
        <v>0.28999999999999998</v>
      </c>
      <c r="CC111" s="4">
        <v>0.3</v>
      </c>
      <c r="CD111" s="4">
        <v>0.28000000000000003</v>
      </c>
      <c r="CE111" s="4">
        <v>0.28999999999999998</v>
      </c>
      <c r="CF111" s="4">
        <v>0.32</v>
      </c>
      <c r="CG111" s="4">
        <v>0.34</v>
      </c>
      <c r="CH111" s="4">
        <v>0.24</v>
      </c>
      <c r="CI111" s="4"/>
      <c r="CJ111" s="4"/>
      <c r="CK111" s="4"/>
      <c r="CL111" s="4"/>
      <c r="CM111" s="4"/>
      <c r="CN111" s="1" t="s">
        <v>153</v>
      </c>
      <c r="CO111" s="1"/>
      <c r="CP111" s="1"/>
      <c r="DJ111" s="1"/>
      <c r="DK111" s="1"/>
      <c r="DL111" s="1"/>
      <c r="DM111" s="1"/>
      <c r="DN111" s="1"/>
      <c r="DO111" s="1"/>
      <c r="DP111" s="1"/>
      <c r="DQ111" s="1"/>
    </row>
    <row r="112" spans="1:121" x14ac:dyDescent="0.25">
      <c r="A112" s="1"/>
      <c r="B112" s="1" t="s">
        <v>189</v>
      </c>
      <c r="C112" s="3">
        <v>43070</v>
      </c>
      <c r="D112" s="1"/>
      <c r="E112" s="4"/>
      <c r="F112" s="4">
        <v>0</v>
      </c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>
        <v>521.83000000000004</v>
      </c>
      <c r="CB112" s="4">
        <v>0.28000000000000003</v>
      </c>
      <c r="CC112" s="4">
        <v>0.28999999999999998</v>
      </c>
      <c r="CD112" s="4">
        <v>0.27</v>
      </c>
      <c r="CE112" s="4">
        <v>0.28999999999999998</v>
      </c>
      <c r="CF112" s="4">
        <v>0.32</v>
      </c>
      <c r="CG112" s="4">
        <v>0.34</v>
      </c>
      <c r="CH112" s="4">
        <v>0.24</v>
      </c>
      <c r="CI112" s="4"/>
      <c r="CJ112" s="4"/>
      <c r="CK112" s="4"/>
      <c r="CL112" s="4"/>
      <c r="CM112" s="4"/>
      <c r="CN112" s="1" t="s">
        <v>153</v>
      </c>
      <c r="CO112" s="1"/>
      <c r="CP112" s="1"/>
      <c r="DJ112" s="1"/>
      <c r="DK112" s="1"/>
      <c r="DL112" s="1"/>
      <c r="DM112" s="1"/>
      <c r="DN112" s="1"/>
      <c r="DO112" s="1"/>
      <c r="DP112" s="1"/>
      <c r="DQ112" s="1"/>
    </row>
    <row r="113" spans="1:121" x14ac:dyDescent="0.25">
      <c r="A113" s="1"/>
      <c r="B113" s="1" t="s">
        <v>189</v>
      </c>
      <c r="C113" s="3">
        <v>43071</v>
      </c>
      <c r="D113" s="1"/>
      <c r="E113" s="4"/>
      <c r="F113" s="4">
        <v>0</v>
      </c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>
        <v>515.34</v>
      </c>
      <c r="CB113" s="4">
        <v>0.26</v>
      </c>
      <c r="CC113" s="4">
        <v>0.28000000000000003</v>
      </c>
      <c r="CD113" s="4">
        <v>0.27</v>
      </c>
      <c r="CE113" s="4">
        <v>0.28999999999999998</v>
      </c>
      <c r="CF113" s="4">
        <v>0.32</v>
      </c>
      <c r="CG113" s="4">
        <v>0.34</v>
      </c>
      <c r="CH113" s="4">
        <v>0.24</v>
      </c>
      <c r="CI113" s="4"/>
      <c r="CJ113" s="4"/>
      <c r="CK113" s="4"/>
      <c r="CL113" s="4"/>
      <c r="CM113" s="4"/>
      <c r="CN113" s="1" t="s">
        <v>153</v>
      </c>
      <c r="CO113" s="1"/>
      <c r="CP113" s="1"/>
      <c r="DJ113" s="1"/>
      <c r="DK113" s="1"/>
      <c r="DL113" s="1"/>
      <c r="DM113" s="1"/>
      <c r="DN113" s="1"/>
      <c r="DO113" s="1"/>
      <c r="DP113" s="1"/>
      <c r="DQ113" s="1"/>
    </row>
    <row r="114" spans="1:121" x14ac:dyDescent="0.25">
      <c r="A114" s="1"/>
      <c r="B114" s="1" t="s">
        <v>189</v>
      </c>
      <c r="C114" s="3">
        <v>43072</v>
      </c>
      <c r="D114" s="1"/>
      <c r="E114" s="4"/>
      <c r="F114" s="4">
        <v>0</v>
      </c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>
        <v>509.35</v>
      </c>
      <c r="CB114" s="4">
        <v>0.25</v>
      </c>
      <c r="CC114" s="4">
        <v>0.27</v>
      </c>
      <c r="CD114" s="4">
        <v>0.26</v>
      </c>
      <c r="CE114" s="4">
        <v>0.28999999999999998</v>
      </c>
      <c r="CF114" s="4">
        <v>0.31</v>
      </c>
      <c r="CG114" s="4">
        <v>0.34</v>
      </c>
      <c r="CH114" s="4">
        <v>0.24</v>
      </c>
      <c r="CI114" s="4"/>
      <c r="CJ114" s="4"/>
      <c r="CK114" s="4"/>
      <c r="CL114" s="4"/>
      <c r="CM114" s="4"/>
      <c r="CN114" s="1" t="s">
        <v>153</v>
      </c>
      <c r="CO114" s="1"/>
      <c r="CP114" s="1"/>
      <c r="DJ114" s="1"/>
      <c r="DK114" s="1"/>
      <c r="DL114" s="1"/>
      <c r="DM114" s="1"/>
      <c r="DN114" s="1"/>
      <c r="DO114" s="1"/>
      <c r="DP114" s="1"/>
      <c r="DQ114" s="1"/>
    </row>
    <row r="115" spans="1:121" x14ac:dyDescent="0.25">
      <c r="A115" s="1"/>
      <c r="B115" s="1" t="s">
        <v>189</v>
      </c>
      <c r="C115" s="3">
        <v>43073</v>
      </c>
      <c r="D115" s="1"/>
      <c r="E115" s="4"/>
      <c r="F115" s="4">
        <v>0</v>
      </c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>
        <v>502.72</v>
      </c>
      <c r="CB115" s="4">
        <v>0.24</v>
      </c>
      <c r="CC115" s="4">
        <v>0.26</v>
      </c>
      <c r="CD115" s="4">
        <v>0.25</v>
      </c>
      <c r="CE115" s="4">
        <v>0.28999999999999998</v>
      </c>
      <c r="CF115" s="4">
        <v>0.31</v>
      </c>
      <c r="CG115" s="4">
        <v>0.34</v>
      </c>
      <c r="CH115" s="4">
        <v>0.24</v>
      </c>
      <c r="CI115" s="4"/>
      <c r="CJ115" s="4"/>
      <c r="CK115" s="4"/>
      <c r="CL115" s="4"/>
      <c r="CM115" s="4"/>
      <c r="CN115" s="1" t="s">
        <v>153</v>
      </c>
      <c r="CO115" s="1"/>
      <c r="CP115" s="1"/>
      <c r="DJ115" s="1"/>
      <c r="DK115" s="1"/>
      <c r="DL115" s="1"/>
      <c r="DM115" s="1"/>
      <c r="DN115" s="1"/>
      <c r="DO115" s="1"/>
      <c r="DP115" s="1"/>
      <c r="DQ115" s="1"/>
    </row>
    <row r="116" spans="1:121" x14ac:dyDescent="0.25">
      <c r="A116" s="1"/>
      <c r="B116" s="1" t="s">
        <v>189</v>
      </c>
      <c r="C116" s="3">
        <v>43074</v>
      </c>
      <c r="D116" s="1"/>
      <c r="E116" s="4"/>
      <c r="F116" s="4">
        <v>0</v>
      </c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>
        <v>496.27</v>
      </c>
      <c r="CB116" s="4">
        <v>0.23</v>
      </c>
      <c r="CC116" s="4">
        <v>0.25</v>
      </c>
      <c r="CD116" s="4">
        <v>0.24</v>
      </c>
      <c r="CE116" s="4">
        <v>0.28000000000000003</v>
      </c>
      <c r="CF116" s="4">
        <v>0.31</v>
      </c>
      <c r="CG116" s="4">
        <v>0.34</v>
      </c>
      <c r="CH116" s="4">
        <v>0.24</v>
      </c>
      <c r="CI116" s="4"/>
      <c r="CJ116" s="4"/>
      <c r="CK116" s="4"/>
      <c r="CL116" s="4"/>
      <c r="CM116" s="4"/>
      <c r="CN116" s="1" t="s">
        <v>153</v>
      </c>
      <c r="CO116" s="1"/>
      <c r="CP116" s="1"/>
      <c r="DJ116" s="1"/>
      <c r="DK116" s="1"/>
      <c r="DL116" s="1"/>
      <c r="DM116" s="1"/>
      <c r="DN116" s="1"/>
      <c r="DO116" s="1"/>
      <c r="DP116" s="1"/>
      <c r="DQ116" s="1"/>
    </row>
    <row r="117" spans="1:121" x14ac:dyDescent="0.25">
      <c r="A117" s="1"/>
      <c r="B117" s="1" t="s">
        <v>189</v>
      </c>
      <c r="C117" s="3">
        <v>43075</v>
      </c>
      <c r="D117" s="1"/>
      <c r="E117" s="4"/>
      <c r="F117" s="4">
        <v>0</v>
      </c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>
        <v>534.07000000000005</v>
      </c>
      <c r="CB117" s="4">
        <v>0.32</v>
      </c>
      <c r="CC117" s="4">
        <v>0.31</v>
      </c>
      <c r="CD117" s="4">
        <v>0.28999999999999998</v>
      </c>
      <c r="CE117" s="4">
        <v>0.28999999999999998</v>
      </c>
      <c r="CF117" s="4">
        <v>0.31</v>
      </c>
      <c r="CG117" s="4">
        <v>0.34</v>
      </c>
      <c r="CH117" s="4">
        <v>0.24</v>
      </c>
      <c r="CI117" s="4"/>
      <c r="CJ117" s="4"/>
      <c r="CK117" s="4"/>
      <c r="CL117" s="4"/>
      <c r="CM117" s="4"/>
      <c r="CN117" s="1" t="s">
        <v>153</v>
      </c>
      <c r="CO117" s="1"/>
      <c r="CP117" s="1"/>
      <c r="DJ117" s="1"/>
      <c r="DK117" s="1"/>
      <c r="DL117" s="1"/>
      <c r="DM117" s="1"/>
      <c r="DN117" s="1"/>
      <c r="DO117" s="1"/>
      <c r="DP117" s="1"/>
      <c r="DQ117" s="1"/>
    </row>
    <row r="118" spans="1:121" x14ac:dyDescent="0.25">
      <c r="A118" s="1"/>
      <c r="B118" s="1" t="s">
        <v>189</v>
      </c>
      <c r="C118" s="3">
        <v>43076</v>
      </c>
      <c r="D118" s="1"/>
      <c r="E118" s="4"/>
      <c r="F118" s="4">
        <v>0</v>
      </c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>
        <v>0.78</v>
      </c>
      <c r="AU118" s="4"/>
      <c r="AV118" s="4"/>
      <c r="AW118" s="4"/>
      <c r="AX118" s="4">
        <v>5.46</v>
      </c>
      <c r="AY118" s="4">
        <v>8.8800000000000008</v>
      </c>
      <c r="AZ118" s="4">
        <v>1.45</v>
      </c>
      <c r="BA118" s="4">
        <v>1.96</v>
      </c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>
        <v>8.8800000000000008</v>
      </c>
      <c r="BY118" s="4"/>
      <c r="BZ118" s="4"/>
      <c r="CA118" s="4">
        <v>536.28</v>
      </c>
      <c r="CB118" s="4">
        <v>0.32</v>
      </c>
      <c r="CC118" s="4">
        <v>0.32</v>
      </c>
      <c r="CD118" s="4">
        <v>0.3</v>
      </c>
      <c r="CE118" s="4">
        <v>0.28999999999999998</v>
      </c>
      <c r="CF118" s="4">
        <v>0.31</v>
      </c>
      <c r="CG118" s="4">
        <v>0.34</v>
      </c>
      <c r="CH118" s="4">
        <v>0.24</v>
      </c>
      <c r="CI118" s="4"/>
      <c r="CJ118" s="4"/>
      <c r="CK118" s="4"/>
      <c r="CL118" s="4"/>
      <c r="CM118" s="4"/>
      <c r="CN118" s="1" t="s">
        <v>153</v>
      </c>
      <c r="CO118" s="1"/>
      <c r="CP118" s="1"/>
      <c r="DJ118" s="1"/>
      <c r="DK118" s="1"/>
      <c r="DL118" s="1"/>
      <c r="DM118" s="1"/>
      <c r="DN118" s="1"/>
      <c r="DO118" s="1"/>
      <c r="DP118" s="1"/>
      <c r="DQ118" s="1"/>
    </row>
    <row r="119" spans="1:121" x14ac:dyDescent="0.25">
      <c r="A119" s="1"/>
      <c r="B119" s="1" t="s">
        <v>189</v>
      </c>
      <c r="C119" s="3">
        <v>43077</v>
      </c>
      <c r="D119" s="1"/>
      <c r="E119" s="4"/>
      <c r="F119" s="4">
        <v>0</v>
      </c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>
        <v>534.20000000000005</v>
      </c>
      <c r="CB119" s="4">
        <v>0.3</v>
      </c>
      <c r="CC119" s="4">
        <v>0.31</v>
      </c>
      <c r="CD119" s="4">
        <v>0.28999999999999998</v>
      </c>
      <c r="CE119" s="4">
        <v>0.28999999999999998</v>
      </c>
      <c r="CF119" s="4">
        <v>0.33</v>
      </c>
      <c r="CG119" s="4">
        <v>0.34</v>
      </c>
      <c r="CH119" s="4">
        <v>0.24</v>
      </c>
      <c r="CI119" s="4"/>
      <c r="CJ119" s="4"/>
      <c r="CK119" s="4"/>
      <c r="CL119" s="4"/>
      <c r="CM119" s="4"/>
      <c r="CN119" s="1" t="s">
        <v>153</v>
      </c>
      <c r="CO119" s="1"/>
      <c r="CP119" s="1"/>
      <c r="DJ119" s="1"/>
      <c r="DK119" s="1"/>
      <c r="DL119" s="1"/>
      <c r="DM119" s="1"/>
      <c r="DN119" s="1"/>
      <c r="DO119" s="1"/>
      <c r="DP119" s="1"/>
      <c r="DQ119" s="1"/>
    </row>
    <row r="120" spans="1:121" x14ac:dyDescent="0.25">
      <c r="A120" s="1"/>
      <c r="B120" s="1" t="s">
        <v>189</v>
      </c>
      <c r="C120" s="3">
        <v>43078</v>
      </c>
      <c r="D120" s="1"/>
      <c r="E120" s="4"/>
      <c r="F120" s="4">
        <v>0</v>
      </c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>
        <v>526.16999999999996</v>
      </c>
      <c r="CB120" s="4">
        <v>0.28000000000000003</v>
      </c>
      <c r="CC120" s="4">
        <v>0.3</v>
      </c>
      <c r="CD120" s="4">
        <v>0.28000000000000003</v>
      </c>
      <c r="CE120" s="4">
        <v>0.28000000000000003</v>
      </c>
      <c r="CF120" s="4">
        <v>0.33</v>
      </c>
      <c r="CG120" s="4">
        <v>0.34</v>
      </c>
      <c r="CH120" s="4">
        <v>0.24</v>
      </c>
      <c r="CI120" s="4"/>
      <c r="CJ120" s="4"/>
      <c r="CK120" s="4"/>
      <c r="CL120" s="4"/>
      <c r="CM120" s="4"/>
      <c r="CN120" s="1" t="s">
        <v>153</v>
      </c>
      <c r="CO120" s="1"/>
      <c r="CP120" s="1"/>
      <c r="DJ120" s="1"/>
      <c r="DK120" s="1"/>
      <c r="DL120" s="1"/>
      <c r="DM120" s="1"/>
      <c r="DN120" s="1"/>
      <c r="DO120" s="1"/>
      <c r="DP120" s="1"/>
      <c r="DQ120" s="1"/>
    </row>
    <row r="121" spans="1:121" x14ac:dyDescent="0.25">
      <c r="A121" s="1"/>
      <c r="B121" s="1" t="s">
        <v>189</v>
      </c>
      <c r="C121" s="3">
        <v>43079</v>
      </c>
      <c r="D121" s="1"/>
      <c r="E121" s="4"/>
      <c r="F121" s="4">
        <v>0</v>
      </c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>
        <v>518.36</v>
      </c>
      <c r="CB121" s="4">
        <v>0.27</v>
      </c>
      <c r="CC121" s="4">
        <v>0.28999999999999998</v>
      </c>
      <c r="CD121" s="4">
        <v>0.27</v>
      </c>
      <c r="CE121" s="4">
        <v>0.28000000000000003</v>
      </c>
      <c r="CF121" s="4">
        <v>0.32</v>
      </c>
      <c r="CG121" s="4">
        <v>0.34</v>
      </c>
      <c r="CH121" s="4">
        <v>0.23</v>
      </c>
      <c r="CI121" s="4"/>
      <c r="CJ121" s="4"/>
      <c r="CK121" s="4"/>
      <c r="CL121" s="4"/>
      <c r="CM121" s="4"/>
      <c r="CN121" s="1" t="s">
        <v>153</v>
      </c>
      <c r="CO121" s="1"/>
      <c r="CP121" s="1"/>
      <c r="DJ121" s="1"/>
      <c r="DK121" s="1"/>
      <c r="DL121" s="1"/>
      <c r="DM121" s="1"/>
      <c r="DN121" s="1"/>
      <c r="DO121" s="1"/>
      <c r="DP121" s="1"/>
      <c r="DQ121" s="1"/>
    </row>
    <row r="122" spans="1:121" x14ac:dyDescent="0.25">
      <c r="A122" s="1"/>
      <c r="B122" s="1" t="s">
        <v>189</v>
      </c>
      <c r="C122" s="3">
        <v>43080</v>
      </c>
      <c r="D122" s="1"/>
      <c r="E122" s="4"/>
      <c r="F122" s="4">
        <v>0</v>
      </c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>
        <v>511.55</v>
      </c>
      <c r="CB122" s="4">
        <v>0.25</v>
      </c>
      <c r="CC122" s="4">
        <v>0.28000000000000003</v>
      </c>
      <c r="CD122" s="4">
        <v>0.27</v>
      </c>
      <c r="CE122" s="4">
        <v>0.28000000000000003</v>
      </c>
      <c r="CF122" s="4">
        <v>0.32</v>
      </c>
      <c r="CG122" s="4">
        <v>0.34</v>
      </c>
      <c r="CH122" s="4">
        <v>0.23</v>
      </c>
      <c r="CI122" s="4"/>
      <c r="CJ122" s="4"/>
      <c r="CK122" s="4"/>
      <c r="CL122" s="4"/>
      <c r="CM122" s="4"/>
      <c r="CN122" s="1" t="s">
        <v>153</v>
      </c>
      <c r="CO122" s="1"/>
      <c r="CP122" s="1"/>
      <c r="DJ122" s="1"/>
      <c r="DK122" s="1"/>
      <c r="DL122" s="1"/>
      <c r="DM122" s="1"/>
      <c r="DN122" s="1"/>
      <c r="DO122" s="1"/>
      <c r="DP122" s="1"/>
      <c r="DQ122" s="1"/>
    </row>
    <row r="123" spans="1:121" x14ac:dyDescent="0.25">
      <c r="A123" s="1"/>
      <c r="B123" s="1" t="s">
        <v>189</v>
      </c>
      <c r="C123" s="3">
        <v>43081</v>
      </c>
      <c r="D123" s="1"/>
      <c r="E123" s="4"/>
      <c r="F123" s="4">
        <v>0</v>
      </c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>
        <v>508.37</v>
      </c>
      <c r="CB123" s="4">
        <v>0.25</v>
      </c>
      <c r="CC123" s="4">
        <v>0.27</v>
      </c>
      <c r="CD123" s="4">
        <v>0.26</v>
      </c>
      <c r="CE123" s="4">
        <v>0.28000000000000003</v>
      </c>
      <c r="CF123" s="4">
        <v>0.32</v>
      </c>
      <c r="CG123" s="4">
        <v>0.33</v>
      </c>
      <c r="CH123" s="4">
        <v>0.23</v>
      </c>
      <c r="CI123" s="4"/>
      <c r="CJ123" s="4"/>
      <c r="CK123" s="4"/>
      <c r="CL123" s="4"/>
      <c r="CM123" s="4"/>
      <c r="CN123" s="1" t="s">
        <v>153</v>
      </c>
      <c r="CO123" s="1"/>
      <c r="CP123" s="1"/>
      <c r="DJ123" s="1"/>
      <c r="DK123" s="1"/>
      <c r="DL123" s="1"/>
      <c r="DM123" s="1"/>
      <c r="DN123" s="1"/>
      <c r="DO123" s="1"/>
      <c r="DP123" s="1"/>
      <c r="DQ123" s="1"/>
    </row>
    <row r="124" spans="1:121" x14ac:dyDescent="0.25">
      <c r="A124" s="1"/>
      <c r="B124" s="1" t="s">
        <v>189</v>
      </c>
      <c r="C124" s="3">
        <v>43082</v>
      </c>
      <c r="D124" s="1"/>
      <c r="E124" s="4"/>
      <c r="F124" s="4">
        <v>0</v>
      </c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>
        <v>510.43</v>
      </c>
      <c r="CB124" s="4">
        <v>0.27</v>
      </c>
      <c r="CC124" s="4">
        <v>0.27</v>
      </c>
      <c r="CD124" s="4">
        <v>0.26</v>
      </c>
      <c r="CE124" s="4">
        <v>0.28000000000000003</v>
      </c>
      <c r="CF124" s="4">
        <v>0.32</v>
      </c>
      <c r="CG124" s="4">
        <v>0.33</v>
      </c>
      <c r="CH124" s="4">
        <v>0.23</v>
      </c>
      <c r="CI124" s="4"/>
      <c r="CJ124" s="4"/>
      <c r="CK124" s="4"/>
      <c r="CL124" s="4"/>
      <c r="CM124" s="4"/>
      <c r="CN124" s="1" t="s">
        <v>153</v>
      </c>
      <c r="CO124" s="1"/>
      <c r="CP124" s="1"/>
      <c r="DJ124" s="1"/>
      <c r="DK124" s="1"/>
      <c r="DL124" s="1"/>
      <c r="DM124" s="1"/>
      <c r="DN124" s="1"/>
      <c r="DO124" s="1"/>
      <c r="DP124" s="1"/>
      <c r="DQ124" s="1"/>
    </row>
    <row r="125" spans="1:121" x14ac:dyDescent="0.25">
      <c r="A125" s="1"/>
      <c r="B125" s="1" t="s">
        <v>189</v>
      </c>
      <c r="C125" s="3">
        <v>43083</v>
      </c>
      <c r="D125" s="1"/>
      <c r="E125" s="4"/>
      <c r="F125" s="4">
        <v>0</v>
      </c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>
        <v>6.65</v>
      </c>
      <c r="AY125" s="4">
        <v>8.8800000000000008</v>
      </c>
      <c r="AZ125" s="4">
        <v>2.0299999999999998</v>
      </c>
      <c r="BA125" s="4">
        <v>0.2</v>
      </c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>
        <v>8.8800000000000008</v>
      </c>
      <c r="BY125" s="4"/>
      <c r="BZ125" s="4"/>
      <c r="CA125" s="4">
        <v>508.47</v>
      </c>
      <c r="CB125" s="4">
        <v>0.27</v>
      </c>
      <c r="CC125" s="4">
        <v>0.27</v>
      </c>
      <c r="CD125" s="4">
        <v>0.26</v>
      </c>
      <c r="CE125" s="4">
        <v>0.28000000000000003</v>
      </c>
      <c r="CF125" s="4">
        <v>0.32</v>
      </c>
      <c r="CG125" s="4">
        <v>0.33</v>
      </c>
      <c r="CH125" s="4">
        <v>0.23</v>
      </c>
      <c r="CI125" s="4"/>
      <c r="CJ125" s="4"/>
      <c r="CK125" s="4"/>
      <c r="CL125" s="4"/>
      <c r="CM125" s="4"/>
      <c r="CN125" s="1" t="s">
        <v>153</v>
      </c>
      <c r="CO125" s="1"/>
      <c r="CP125" s="1"/>
      <c r="DJ125" s="1"/>
      <c r="DK125" s="1"/>
      <c r="DL125" s="1"/>
      <c r="DM125" s="1"/>
      <c r="DN125" s="1"/>
      <c r="DO125" s="1"/>
      <c r="DP125" s="1"/>
      <c r="DQ125" s="1"/>
    </row>
    <row r="126" spans="1:121" x14ac:dyDescent="0.25">
      <c r="A126" s="1"/>
      <c r="B126" s="1" t="s">
        <v>189</v>
      </c>
      <c r="C126" s="3">
        <v>43084</v>
      </c>
      <c r="D126" s="1"/>
      <c r="E126" s="4"/>
      <c r="F126" s="4">
        <v>0</v>
      </c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>
        <v>0.67</v>
      </c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>
        <v>504.65</v>
      </c>
      <c r="CB126" s="4">
        <v>0.26</v>
      </c>
      <c r="CC126" s="4">
        <v>0.27</v>
      </c>
      <c r="CD126" s="4">
        <v>0.25</v>
      </c>
      <c r="CE126" s="4">
        <v>0.28000000000000003</v>
      </c>
      <c r="CF126" s="4">
        <v>0.32</v>
      </c>
      <c r="CG126" s="4">
        <v>0.33</v>
      </c>
      <c r="CH126" s="4">
        <v>0.23</v>
      </c>
      <c r="CI126" s="4"/>
      <c r="CJ126" s="4"/>
      <c r="CK126" s="4"/>
      <c r="CL126" s="4"/>
      <c r="CM126" s="4"/>
      <c r="CN126" s="1" t="s">
        <v>153</v>
      </c>
      <c r="CO126" s="1"/>
      <c r="CP126" s="1"/>
      <c r="DJ126" s="1"/>
      <c r="DK126" s="1"/>
      <c r="DL126" s="1"/>
      <c r="DM126" s="1"/>
      <c r="DN126" s="1"/>
      <c r="DO126" s="1"/>
      <c r="DP126" s="1"/>
      <c r="DQ126" s="1"/>
    </row>
    <row r="127" spans="1:121" x14ac:dyDescent="0.25">
      <c r="A127" s="1"/>
      <c r="B127" s="1" t="s">
        <v>189</v>
      </c>
      <c r="C127" s="3">
        <v>43085</v>
      </c>
      <c r="D127" s="1"/>
      <c r="E127" s="4"/>
      <c r="F127" s="4">
        <v>0</v>
      </c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>
        <v>500.65</v>
      </c>
      <c r="CB127" s="4">
        <v>0.25</v>
      </c>
      <c r="CC127" s="4">
        <v>0.27</v>
      </c>
      <c r="CD127" s="4">
        <v>0.25</v>
      </c>
      <c r="CE127" s="4">
        <v>0.27</v>
      </c>
      <c r="CF127" s="4">
        <v>0.32</v>
      </c>
      <c r="CG127" s="4">
        <v>0.33</v>
      </c>
      <c r="CH127" s="4">
        <v>0.23</v>
      </c>
      <c r="CI127" s="4"/>
      <c r="CJ127" s="4"/>
      <c r="CK127" s="4"/>
      <c r="CL127" s="4"/>
      <c r="CM127" s="4"/>
      <c r="CN127" s="1" t="s">
        <v>153</v>
      </c>
      <c r="CO127" s="1"/>
      <c r="CP127" s="1"/>
      <c r="DJ127" s="1"/>
      <c r="DK127" s="1"/>
      <c r="DL127" s="1"/>
      <c r="DM127" s="1"/>
      <c r="DN127" s="1"/>
      <c r="DO127" s="1"/>
      <c r="DP127" s="1"/>
      <c r="DQ127" s="1"/>
    </row>
    <row r="128" spans="1:121" x14ac:dyDescent="0.25">
      <c r="A128" s="1"/>
      <c r="B128" s="1" t="s">
        <v>189</v>
      </c>
      <c r="C128" s="3">
        <v>43086</v>
      </c>
      <c r="D128" s="1"/>
      <c r="E128" s="4"/>
      <c r="F128" s="4">
        <v>0</v>
      </c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>
        <v>496.27</v>
      </c>
      <c r="CB128" s="4">
        <v>0.24</v>
      </c>
      <c r="CC128" s="4">
        <v>0.26</v>
      </c>
      <c r="CD128" s="4">
        <v>0.25</v>
      </c>
      <c r="CE128" s="4">
        <v>0.27</v>
      </c>
      <c r="CF128" s="4">
        <v>0.32</v>
      </c>
      <c r="CG128" s="4">
        <v>0.33</v>
      </c>
      <c r="CH128" s="4">
        <v>0.23</v>
      </c>
      <c r="CI128" s="4"/>
      <c r="CJ128" s="4"/>
      <c r="CK128" s="4"/>
      <c r="CL128" s="4"/>
      <c r="CM128" s="4"/>
      <c r="CN128" s="1" t="s">
        <v>153</v>
      </c>
      <c r="CO128" s="1"/>
      <c r="CP128" s="1"/>
      <c r="DJ128" s="1"/>
      <c r="DK128" s="1"/>
      <c r="DL128" s="1"/>
      <c r="DM128" s="1"/>
      <c r="DN128" s="1"/>
      <c r="DO128" s="1"/>
      <c r="DP128" s="1"/>
      <c r="DQ128" s="1"/>
    </row>
    <row r="129" spans="1:121" x14ac:dyDescent="0.25">
      <c r="A129" s="1"/>
      <c r="B129" s="1" t="s">
        <v>189</v>
      </c>
      <c r="C129" s="3">
        <v>43087</v>
      </c>
      <c r="D129" s="1"/>
      <c r="E129" s="4"/>
      <c r="F129" s="4">
        <v>0</v>
      </c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>
        <v>493.34</v>
      </c>
      <c r="CB129" s="4">
        <v>0.24</v>
      </c>
      <c r="CC129" s="4">
        <v>0.26</v>
      </c>
      <c r="CD129" s="4">
        <v>0.24</v>
      </c>
      <c r="CE129" s="4">
        <v>0.27</v>
      </c>
      <c r="CF129" s="4">
        <v>0.32</v>
      </c>
      <c r="CG129" s="4">
        <v>0.33</v>
      </c>
      <c r="CH129" s="4">
        <v>0.23</v>
      </c>
      <c r="CI129" s="4"/>
      <c r="CJ129" s="4"/>
      <c r="CK129" s="4"/>
      <c r="CL129" s="4"/>
      <c r="CM129" s="4"/>
      <c r="CN129" s="1" t="s">
        <v>153</v>
      </c>
      <c r="CO129" s="1"/>
      <c r="CP129" s="1"/>
      <c r="DJ129" s="1"/>
      <c r="DK129" s="1"/>
      <c r="DL129" s="1"/>
      <c r="DM129" s="1"/>
      <c r="DN129" s="1"/>
      <c r="DO129" s="1"/>
      <c r="DP129" s="1"/>
      <c r="DQ129" s="1"/>
    </row>
    <row r="130" spans="1:121" x14ac:dyDescent="0.25">
      <c r="A130" s="1"/>
      <c r="B130" s="1" t="s">
        <v>189</v>
      </c>
      <c r="C130" s="3">
        <v>43088</v>
      </c>
      <c r="D130" s="1"/>
      <c r="E130" s="4"/>
      <c r="F130" s="4">
        <v>0</v>
      </c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>
        <v>0.45</v>
      </c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>
        <v>490.17</v>
      </c>
      <c r="CB130" s="4">
        <v>0.23</v>
      </c>
      <c r="CC130" s="4">
        <v>0.26</v>
      </c>
      <c r="CD130" s="4">
        <v>0.24</v>
      </c>
      <c r="CE130" s="4">
        <v>0.27</v>
      </c>
      <c r="CF130" s="4">
        <v>0.31</v>
      </c>
      <c r="CG130" s="4">
        <v>0.33</v>
      </c>
      <c r="CH130" s="4">
        <v>0.23</v>
      </c>
      <c r="CI130" s="4"/>
      <c r="CJ130" s="4"/>
      <c r="CK130" s="4"/>
      <c r="CL130" s="4"/>
      <c r="CM130" s="4"/>
      <c r="CN130" s="1" t="s">
        <v>153</v>
      </c>
      <c r="CO130" s="1"/>
      <c r="CP130" s="1"/>
      <c r="DJ130" s="1"/>
      <c r="DK130" s="1"/>
      <c r="DL130" s="1"/>
      <c r="DM130" s="1"/>
      <c r="DN130" s="1"/>
      <c r="DO130" s="1"/>
      <c r="DP130" s="1"/>
      <c r="DQ130" s="1"/>
    </row>
    <row r="131" spans="1:121" x14ac:dyDescent="0.25">
      <c r="A131" s="1"/>
      <c r="B131" s="1" t="s">
        <v>189</v>
      </c>
      <c r="C131" s="3">
        <v>43089</v>
      </c>
      <c r="D131" s="1"/>
      <c r="E131" s="4"/>
      <c r="F131" s="4">
        <v>0</v>
      </c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>
        <f>AK131*AJ131</f>
        <v>14.059108692272673</v>
      </c>
      <c r="AJ131">
        <v>1467.82645243764</v>
      </c>
      <c r="AK131">
        <v>9.5781818544859402E-3</v>
      </c>
      <c r="AL131" s="4"/>
      <c r="AM131" s="4"/>
      <c r="AN131" s="4">
        <v>1.2999999999999999E-2</v>
      </c>
      <c r="AO131" s="4">
        <v>817.4</v>
      </c>
      <c r="AP131" s="4"/>
      <c r="AQ131" s="4"/>
      <c r="AR131" s="4"/>
      <c r="AS131" s="4"/>
      <c r="AT131" s="4"/>
      <c r="AU131" s="4"/>
      <c r="AV131" s="4">
        <v>0.42</v>
      </c>
      <c r="AW131" s="4">
        <v>111.19</v>
      </c>
      <c r="AX131" s="4">
        <v>8.4</v>
      </c>
      <c r="AY131" s="4">
        <v>8.8800000000000008</v>
      </c>
      <c r="AZ131" s="4">
        <v>0.48</v>
      </c>
      <c r="BA131" s="4">
        <v>0</v>
      </c>
      <c r="BB131" s="4"/>
      <c r="BC131" s="4">
        <v>0.15</v>
      </c>
      <c r="BD131" s="4">
        <v>0.01</v>
      </c>
      <c r="BE131" s="4">
        <v>0.11</v>
      </c>
      <c r="BF131" s="4">
        <v>8.4499999999999993</v>
      </c>
      <c r="BG131" s="4">
        <v>17751.479289940828</v>
      </c>
      <c r="BH131" s="4"/>
      <c r="BI131" s="4"/>
      <c r="BJ131" s="4">
        <v>0</v>
      </c>
      <c r="BK131" s="4">
        <v>0</v>
      </c>
      <c r="BL131" s="4"/>
      <c r="BM131" s="4"/>
      <c r="BN131" s="4"/>
      <c r="BO131" s="4"/>
      <c r="BP131" s="4"/>
      <c r="BQ131" s="4"/>
      <c r="BR131" s="4"/>
      <c r="BS131" s="4"/>
      <c r="BT131" s="4"/>
      <c r="BU131" s="4">
        <v>1.8699999999999999E-3</v>
      </c>
      <c r="BV131" s="4">
        <v>530.78</v>
      </c>
      <c r="BW131" s="4">
        <v>0.98</v>
      </c>
      <c r="BX131" s="4">
        <v>8.8800000000000008</v>
      </c>
      <c r="BY131" s="4"/>
      <c r="BZ131" s="4"/>
      <c r="CA131" s="4">
        <v>480.85</v>
      </c>
      <c r="CB131" s="4">
        <v>0.23</v>
      </c>
      <c r="CC131" s="4">
        <v>0.25</v>
      </c>
      <c r="CD131" s="4">
        <v>0.24</v>
      </c>
      <c r="CE131" s="4">
        <v>0.27</v>
      </c>
      <c r="CF131" s="4">
        <v>0.28999999999999998</v>
      </c>
      <c r="CG131" s="4">
        <v>0.33</v>
      </c>
      <c r="CH131" s="4">
        <v>0.23</v>
      </c>
      <c r="CI131" s="4"/>
      <c r="CJ131" s="4"/>
      <c r="CK131" s="4"/>
      <c r="CL131" s="4"/>
      <c r="CM131" s="4"/>
      <c r="CN131" s="1" t="s">
        <v>153</v>
      </c>
      <c r="CO131" s="1"/>
      <c r="CP131" s="1"/>
      <c r="DJ131" s="1"/>
      <c r="DK131" s="1"/>
      <c r="DL131" s="1"/>
      <c r="DM131" s="1"/>
      <c r="DN131" s="1"/>
      <c r="DO131" s="1"/>
      <c r="DP131" s="1"/>
      <c r="DQ131" s="1"/>
    </row>
    <row r="132" spans="1:121" x14ac:dyDescent="0.25">
      <c r="A132" s="1"/>
      <c r="B132" s="1" t="s">
        <v>189</v>
      </c>
      <c r="C132" s="3">
        <v>43090</v>
      </c>
      <c r="D132" s="1"/>
      <c r="E132" s="4"/>
      <c r="F132" s="4">
        <v>0</v>
      </c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1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>
        <v>484.56</v>
      </c>
      <c r="CB132" s="4">
        <v>0.22</v>
      </c>
      <c r="CC132" s="4">
        <v>0.25</v>
      </c>
      <c r="CD132" s="4">
        <v>0.24</v>
      </c>
      <c r="CE132" s="4">
        <v>0.27</v>
      </c>
      <c r="CF132" s="4">
        <v>0.31</v>
      </c>
      <c r="CG132" s="4">
        <v>0.33</v>
      </c>
      <c r="CH132" s="4">
        <v>0.23</v>
      </c>
      <c r="CI132" s="4"/>
      <c r="CJ132" s="4"/>
      <c r="CK132" s="4"/>
      <c r="CL132" s="4"/>
      <c r="CM132" s="4"/>
      <c r="CN132" s="1" t="s">
        <v>153</v>
      </c>
      <c r="CO132" s="1"/>
      <c r="CP132" s="1"/>
      <c r="DJ132" s="1"/>
      <c r="DK132" s="1"/>
      <c r="DL132" s="1"/>
      <c r="DM132" s="1"/>
      <c r="DN132" s="1"/>
      <c r="DO132" s="1"/>
      <c r="DP132" s="1"/>
      <c r="DQ132" s="1"/>
    </row>
    <row r="133" spans="1:121" x14ac:dyDescent="0.25">
      <c r="A133" s="1"/>
      <c r="B133" s="1" t="s">
        <v>189</v>
      </c>
      <c r="C133" s="3">
        <v>43091</v>
      </c>
      <c r="D133" s="1"/>
      <c r="E133" s="4"/>
      <c r="F133" s="4">
        <v>0</v>
      </c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>
        <v>482.66</v>
      </c>
      <c r="CB133" s="4">
        <v>0.22</v>
      </c>
      <c r="CC133" s="4">
        <v>0.25</v>
      </c>
      <c r="CD133" s="4">
        <v>0.23</v>
      </c>
      <c r="CE133" s="4">
        <v>0.27</v>
      </c>
      <c r="CF133" s="4">
        <v>0.31</v>
      </c>
      <c r="CG133" s="4">
        <v>0.33</v>
      </c>
      <c r="CH133" s="4">
        <v>0.23</v>
      </c>
      <c r="CI133" s="4"/>
      <c r="CJ133" s="4"/>
      <c r="CK133" s="4"/>
      <c r="CL133" s="4"/>
      <c r="CM133" s="4"/>
      <c r="CN133" s="1" t="s">
        <v>153</v>
      </c>
      <c r="CO133" s="1"/>
      <c r="CP133" s="1"/>
      <c r="DJ133" s="1"/>
      <c r="DK133" s="1"/>
      <c r="DL133" s="1"/>
      <c r="DM133" s="1"/>
      <c r="DN133" s="1"/>
      <c r="DO133" s="1"/>
      <c r="DP133" s="1"/>
      <c r="DQ133" s="1"/>
    </row>
    <row r="134" spans="1:121" x14ac:dyDescent="0.25">
      <c r="A134" s="1"/>
      <c r="B134" s="1" t="s">
        <v>189</v>
      </c>
      <c r="C134" s="3">
        <v>43092</v>
      </c>
      <c r="D134" s="1"/>
      <c r="E134" s="4"/>
      <c r="F134" s="4">
        <v>0</v>
      </c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>
        <v>480.47</v>
      </c>
      <c r="CB134" s="4">
        <v>0.22</v>
      </c>
      <c r="CC134" s="4">
        <v>0.25</v>
      </c>
      <c r="CD134" s="4">
        <v>0.23</v>
      </c>
      <c r="CE134" s="4">
        <v>0.26</v>
      </c>
      <c r="CF134" s="4">
        <v>0.31</v>
      </c>
      <c r="CG134" s="4">
        <v>0.33</v>
      </c>
      <c r="CH134" s="4">
        <v>0.23</v>
      </c>
      <c r="CI134" s="4"/>
      <c r="CJ134" s="4"/>
      <c r="CK134" s="4"/>
      <c r="CL134" s="4"/>
      <c r="CM134" s="4"/>
      <c r="CN134" s="1" t="s">
        <v>153</v>
      </c>
      <c r="CO134" s="1"/>
      <c r="CP134" s="1"/>
      <c r="DJ134" s="1"/>
      <c r="DK134" s="1"/>
      <c r="DL134" s="1"/>
      <c r="DM134" s="1"/>
      <c r="DN134" s="1"/>
      <c r="DO134" s="1"/>
      <c r="DP134" s="1"/>
      <c r="DQ134" s="1"/>
    </row>
    <row r="135" spans="1:121" x14ac:dyDescent="0.25">
      <c r="A135" s="1"/>
      <c r="B135" s="1" t="s">
        <v>189</v>
      </c>
      <c r="C135" s="3">
        <v>43093</v>
      </c>
      <c r="D135" s="1"/>
      <c r="E135" s="4"/>
      <c r="F135" s="4">
        <v>0</v>
      </c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>
        <v>478.02</v>
      </c>
      <c r="CB135" s="4">
        <v>0.22</v>
      </c>
      <c r="CC135" s="4">
        <v>0.24</v>
      </c>
      <c r="CD135" s="4">
        <v>0.23</v>
      </c>
      <c r="CE135" s="4">
        <v>0.26</v>
      </c>
      <c r="CF135" s="4">
        <v>0.31</v>
      </c>
      <c r="CG135" s="4">
        <v>0.33</v>
      </c>
      <c r="CH135" s="4">
        <v>0.23</v>
      </c>
      <c r="CI135" s="4"/>
      <c r="CJ135" s="4"/>
      <c r="CK135" s="4"/>
      <c r="CL135" s="4"/>
      <c r="CM135" s="4"/>
      <c r="CN135" s="1" t="s">
        <v>153</v>
      </c>
      <c r="CO135" s="1"/>
      <c r="CP135" s="1"/>
      <c r="DJ135" s="1"/>
      <c r="DK135" s="1"/>
      <c r="DL135" s="1"/>
      <c r="DM135" s="1"/>
      <c r="DN135" s="1"/>
      <c r="DO135" s="1"/>
      <c r="DP135" s="1"/>
      <c r="DQ135" s="1"/>
    </row>
    <row r="136" spans="1:121" x14ac:dyDescent="0.25">
      <c r="A136" s="1"/>
      <c r="B136" s="1" t="s">
        <v>189</v>
      </c>
      <c r="C136" s="3">
        <v>43094</v>
      </c>
      <c r="D136" s="1"/>
      <c r="E136" s="4"/>
      <c r="F136" s="4">
        <v>0</v>
      </c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>
        <v>475.57</v>
      </c>
      <c r="CB136" s="4">
        <v>0.21</v>
      </c>
      <c r="CC136" s="4">
        <v>0.24</v>
      </c>
      <c r="CD136" s="4">
        <v>0.23</v>
      </c>
      <c r="CE136" s="4">
        <v>0.26</v>
      </c>
      <c r="CF136" s="4">
        <v>0.31</v>
      </c>
      <c r="CG136" s="4">
        <v>0.33</v>
      </c>
      <c r="CH136" s="4">
        <v>0.23</v>
      </c>
      <c r="CI136" s="4"/>
      <c r="CJ136" s="4"/>
      <c r="CK136" s="4"/>
      <c r="CL136" s="4"/>
      <c r="CM136" s="4"/>
      <c r="CN136" s="1" t="s">
        <v>153</v>
      </c>
      <c r="CO136" s="1"/>
      <c r="CP136" s="1"/>
      <c r="DJ136" s="1"/>
      <c r="DK136" s="1"/>
      <c r="DL136" s="1"/>
      <c r="DM136" s="1"/>
      <c r="DN136" s="1"/>
      <c r="DO136" s="1"/>
      <c r="DP136" s="1"/>
      <c r="DQ136" s="1"/>
    </row>
    <row r="137" spans="1:121" x14ac:dyDescent="0.25">
      <c r="A137" s="1"/>
      <c r="B137" s="1" t="s">
        <v>189</v>
      </c>
      <c r="C137" s="3">
        <v>43095</v>
      </c>
      <c r="D137" s="1"/>
      <c r="E137" s="4"/>
      <c r="F137" s="4">
        <v>0</v>
      </c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>
        <v>475.51</v>
      </c>
      <c r="CB137" s="4">
        <v>0.22</v>
      </c>
      <c r="CC137" s="4">
        <v>0.24</v>
      </c>
      <c r="CD137" s="4">
        <v>0.23</v>
      </c>
      <c r="CE137" s="4">
        <v>0.26</v>
      </c>
      <c r="CF137" s="4">
        <v>0.31</v>
      </c>
      <c r="CG137" s="4">
        <v>0.33</v>
      </c>
      <c r="CH137" s="4">
        <v>0.23</v>
      </c>
      <c r="CI137" s="4"/>
      <c r="CJ137" s="4"/>
      <c r="CK137" s="4"/>
      <c r="CL137" s="4"/>
      <c r="CM137" s="4"/>
      <c r="CN137" s="1" t="s">
        <v>153</v>
      </c>
      <c r="CO137" s="1"/>
      <c r="CP137" s="1"/>
      <c r="DJ137" s="1"/>
      <c r="DK137" s="1"/>
      <c r="DL137" s="1"/>
      <c r="DM137" s="1"/>
      <c r="DN137" s="1"/>
      <c r="DO137" s="1"/>
      <c r="DP137" s="1"/>
      <c r="DQ137" s="1"/>
    </row>
    <row r="138" spans="1:121" x14ac:dyDescent="0.25">
      <c r="A138" s="1"/>
      <c r="B138" s="1" t="s">
        <v>189</v>
      </c>
      <c r="C138" s="3">
        <v>43096</v>
      </c>
      <c r="D138" s="1"/>
      <c r="E138" s="4"/>
      <c r="F138" s="4">
        <v>0</v>
      </c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>
        <v>481.85</v>
      </c>
      <c r="CB138" s="4">
        <v>0.26</v>
      </c>
      <c r="CC138" s="4">
        <v>0.25</v>
      </c>
      <c r="CD138" s="4">
        <v>0.23</v>
      </c>
      <c r="CE138" s="4">
        <v>0.26</v>
      </c>
      <c r="CF138" s="4">
        <v>0.31</v>
      </c>
      <c r="CG138" s="4">
        <v>0.33</v>
      </c>
      <c r="CH138" s="4">
        <v>0.23</v>
      </c>
      <c r="CI138" s="4"/>
      <c r="CJ138" s="4"/>
      <c r="CK138" s="4"/>
      <c r="CL138" s="4"/>
      <c r="CM138" s="4"/>
      <c r="CN138" s="1" t="s">
        <v>153</v>
      </c>
      <c r="CO138" s="1"/>
      <c r="CP138" s="1"/>
      <c r="DJ138" s="1"/>
      <c r="DK138" s="1"/>
      <c r="DL138" s="1"/>
      <c r="DM138" s="1"/>
      <c r="DN138" s="1"/>
      <c r="DO138" s="1"/>
      <c r="DP138" s="1"/>
      <c r="DQ138" s="1"/>
    </row>
    <row r="139" spans="1:121" x14ac:dyDescent="0.25">
      <c r="A139" s="1"/>
      <c r="B139" s="1" t="s">
        <v>189</v>
      </c>
      <c r="C139" s="3">
        <v>43097</v>
      </c>
      <c r="D139" s="1"/>
      <c r="E139" s="4"/>
      <c r="F139" s="4">
        <v>0</v>
      </c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>
        <v>0.02</v>
      </c>
      <c r="AU139" s="4"/>
      <c r="AV139" s="4"/>
      <c r="AW139" s="4"/>
      <c r="AX139" s="4">
        <v>8.8800000000000008</v>
      </c>
      <c r="AY139" s="4">
        <v>8.8800000000000008</v>
      </c>
      <c r="AZ139" s="4">
        <v>0</v>
      </c>
      <c r="BA139" s="4">
        <v>0</v>
      </c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>
        <v>8.8800000000000008</v>
      </c>
      <c r="BY139" s="4"/>
      <c r="BZ139" s="4"/>
      <c r="CA139" s="4">
        <v>481.26</v>
      </c>
      <c r="CB139" s="4">
        <v>0.26</v>
      </c>
      <c r="CC139" s="4">
        <v>0.25</v>
      </c>
      <c r="CD139" s="4">
        <v>0.23</v>
      </c>
      <c r="CE139" s="4">
        <v>0.26</v>
      </c>
      <c r="CF139" s="4">
        <v>0.31</v>
      </c>
      <c r="CG139" s="4">
        <v>0.33</v>
      </c>
      <c r="CH139" s="4">
        <v>0.23</v>
      </c>
      <c r="CI139" s="4"/>
      <c r="CJ139" s="4"/>
      <c r="CK139" s="4"/>
      <c r="CL139" s="4"/>
      <c r="CM139" s="4"/>
      <c r="CN139" s="1" t="s">
        <v>153</v>
      </c>
      <c r="CO139" s="1"/>
      <c r="CP139" s="1"/>
      <c r="DJ139" s="1"/>
      <c r="DK139" s="1"/>
      <c r="DL139" s="1"/>
      <c r="DM139" s="1"/>
      <c r="DN139" s="1"/>
      <c r="DO139" s="1"/>
      <c r="DP139" s="1"/>
      <c r="DQ139" s="1"/>
    </row>
    <row r="140" spans="1:121" x14ac:dyDescent="0.25">
      <c r="A140" s="1"/>
      <c r="B140" s="1" t="s">
        <v>189</v>
      </c>
      <c r="C140" s="3">
        <v>43098</v>
      </c>
      <c r="D140" s="1"/>
      <c r="E140" s="4"/>
      <c r="F140" s="4">
        <v>0</v>
      </c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>
        <v>480.27</v>
      </c>
      <c r="CB140" s="4">
        <v>0.25</v>
      </c>
      <c r="CC140" s="4">
        <v>0.25</v>
      </c>
      <c r="CD140" s="4">
        <v>0.23</v>
      </c>
      <c r="CE140" s="4">
        <v>0.26</v>
      </c>
      <c r="CF140" s="4">
        <v>0.3</v>
      </c>
      <c r="CG140" s="4">
        <v>0.33</v>
      </c>
      <c r="CH140" s="4">
        <v>0.23</v>
      </c>
      <c r="CI140" s="4"/>
      <c r="CJ140" s="4"/>
      <c r="CK140" s="4"/>
      <c r="CL140" s="4"/>
      <c r="CM140" s="4"/>
      <c r="CN140" s="1" t="s">
        <v>153</v>
      </c>
      <c r="CO140" s="1"/>
      <c r="CP140" s="1"/>
      <c r="DJ140" s="1"/>
      <c r="DK140" s="1"/>
      <c r="DL140" s="1"/>
      <c r="DM140" s="1"/>
      <c r="DN140" s="1"/>
      <c r="DO140" s="1"/>
      <c r="DP140" s="1"/>
      <c r="DQ140" s="1"/>
    </row>
    <row r="141" spans="1:121" x14ac:dyDescent="0.25">
      <c r="A141" s="1"/>
      <c r="B141" s="1" t="s">
        <v>189</v>
      </c>
      <c r="C141" s="3">
        <v>43099</v>
      </c>
      <c r="D141" s="1"/>
      <c r="E141" s="4"/>
      <c r="F141" s="4">
        <v>0</v>
      </c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>
        <v>479.26</v>
      </c>
      <c r="CB141" s="4">
        <v>0.25</v>
      </c>
      <c r="CC141" s="4">
        <v>0.25</v>
      </c>
      <c r="CD141" s="4">
        <v>0.23</v>
      </c>
      <c r="CE141" s="4">
        <v>0.26</v>
      </c>
      <c r="CF141" s="4">
        <v>0.3</v>
      </c>
      <c r="CG141" s="4">
        <v>0.33</v>
      </c>
      <c r="CH141" s="4">
        <v>0.23</v>
      </c>
      <c r="CI141" s="4"/>
      <c r="CJ141" s="4"/>
      <c r="CK141" s="4"/>
      <c r="CL141" s="4"/>
      <c r="CM141" s="4"/>
      <c r="CN141" s="1" t="s">
        <v>153</v>
      </c>
      <c r="CO141" s="1"/>
      <c r="CP141" s="1"/>
      <c r="DJ141" s="1"/>
      <c r="DK141" s="1"/>
      <c r="DL141" s="1"/>
      <c r="DM141" s="1"/>
      <c r="DN141" s="1"/>
      <c r="DO141" s="1"/>
      <c r="DP141" s="1"/>
      <c r="DQ141" s="1"/>
    </row>
    <row r="142" spans="1:121" x14ac:dyDescent="0.25">
      <c r="A142" s="1"/>
      <c r="B142" s="1" t="s">
        <v>189</v>
      </c>
      <c r="C142" s="3">
        <v>43100</v>
      </c>
      <c r="D142" s="1"/>
      <c r="E142" s="4"/>
      <c r="F142" s="4">
        <v>0</v>
      </c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>
        <v>478.21</v>
      </c>
      <c r="CB142" s="4">
        <v>0.24</v>
      </c>
      <c r="CC142" s="4">
        <v>0.25</v>
      </c>
      <c r="CD142" s="4">
        <v>0.23</v>
      </c>
      <c r="CE142" s="4">
        <v>0.26</v>
      </c>
      <c r="CF142" s="4">
        <v>0.3</v>
      </c>
      <c r="CG142" s="4">
        <v>0.33</v>
      </c>
      <c r="CH142" s="4">
        <v>0.23</v>
      </c>
      <c r="CI142" s="4"/>
      <c r="CJ142" s="4"/>
      <c r="CK142" s="4"/>
      <c r="CL142" s="4"/>
      <c r="CM142" s="4"/>
      <c r="CN142" s="1" t="s">
        <v>153</v>
      </c>
      <c r="CO142" s="1"/>
      <c r="CP142" s="1"/>
      <c r="DJ142" s="1"/>
      <c r="DK142" s="1"/>
      <c r="DL142" s="1"/>
      <c r="DM142" s="1"/>
      <c r="DN142" s="1"/>
      <c r="DO142" s="1"/>
      <c r="DP142" s="1"/>
      <c r="DQ142" s="1"/>
    </row>
    <row r="143" spans="1:121" x14ac:dyDescent="0.25">
      <c r="A143" s="1"/>
      <c r="B143" s="1" t="s">
        <v>189</v>
      </c>
      <c r="C143" s="3">
        <v>43101</v>
      </c>
      <c r="D143" s="1"/>
      <c r="E143" s="4"/>
      <c r="F143" s="4">
        <v>0</v>
      </c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>
        <v>477.19</v>
      </c>
      <c r="CB143" s="4">
        <v>0.24</v>
      </c>
      <c r="CC143" s="4">
        <v>0.25</v>
      </c>
      <c r="CD143" s="4">
        <v>0.23</v>
      </c>
      <c r="CE143" s="4">
        <v>0.26</v>
      </c>
      <c r="CF143" s="4">
        <v>0.3</v>
      </c>
      <c r="CG143" s="4">
        <v>0.33</v>
      </c>
      <c r="CH143" s="4">
        <v>0.23</v>
      </c>
      <c r="CI143" s="4"/>
      <c r="CJ143" s="4"/>
      <c r="CK143" s="4"/>
      <c r="CL143" s="4"/>
      <c r="CM143" s="4"/>
      <c r="CN143" s="1" t="s">
        <v>153</v>
      </c>
      <c r="CO143" s="1"/>
      <c r="CP143" s="1"/>
      <c r="DJ143" s="1"/>
      <c r="DK143" s="1"/>
      <c r="DL143" s="1"/>
      <c r="DM143" s="1"/>
      <c r="DN143" s="1"/>
      <c r="DO143" s="1"/>
      <c r="DP143" s="1"/>
      <c r="DQ143" s="1"/>
    </row>
    <row r="144" spans="1:121" x14ac:dyDescent="0.25">
      <c r="A144" s="1"/>
      <c r="B144" s="1" t="s">
        <v>189</v>
      </c>
      <c r="C144" s="3">
        <v>43102</v>
      </c>
      <c r="D144" s="1"/>
      <c r="E144" s="4"/>
      <c r="F144" s="4">
        <v>0</v>
      </c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>
        <v>476.34</v>
      </c>
      <c r="CB144" s="4">
        <v>0.24</v>
      </c>
      <c r="CC144" s="4">
        <v>0.25</v>
      </c>
      <c r="CD144" s="4">
        <v>0.23</v>
      </c>
      <c r="CE144" s="4">
        <v>0.26</v>
      </c>
      <c r="CF144" s="4">
        <v>0.3</v>
      </c>
      <c r="CG144" s="4">
        <v>0.33</v>
      </c>
      <c r="CH144" s="4">
        <v>0.23</v>
      </c>
      <c r="CI144" s="4"/>
      <c r="CJ144" s="4"/>
      <c r="CK144" s="4"/>
      <c r="CL144" s="4"/>
      <c r="CM144" s="4"/>
      <c r="CN144" s="1" t="s">
        <v>153</v>
      </c>
      <c r="CO144" s="1"/>
      <c r="CP144" s="1"/>
      <c r="DJ144" s="1"/>
      <c r="DK144" s="1"/>
      <c r="DL144" s="1"/>
      <c r="DM144" s="1"/>
      <c r="DN144" s="1"/>
      <c r="DO144" s="1"/>
      <c r="DP144" s="1"/>
      <c r="DQ144" s="1"/>
    </row>
    <row r="145" spans="1:121" x14ac:dyDescent="0.25">
      <c r="A145" s="1"/>
      <c r="B145" s="1" t="s">
        <v>189</v>
      </c>
      <c r="C145" s="3">
        <v>43103</v>
      </c>
      <c r="D145" s="1"/>
      <c r="E145" s="4"/>
      <c r="F145" s="4">
        <v>0</v>
      </c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>
        <v>475.51</v>
      </c>
      <c r="CB145" s="4">
        <v>0.23</v>
      </c>
      <c r="CC145" s="4">
        <v>0.25</v>
      </c>
      <c r="CD145" s="4">
        <v>0.23</v>
      </c>
      <c r="CE145" s="4">
        <v>0.25</v>
      </c>
      <c r="CF145" s="4">
        <v>0.3</v>
      </c>
      <c r="CG145" s="4">
        <v>0.33</v>
      </c>
      <c r="CH145" s="4">
        <v>0.23</v>
      </c>
      <c r="CI145" s="4"/>
      <c r="CJ145" s="4"/>
      <c r="CK145" s="4"/>
      <c r="CL145" s="4"/>
      <c r="CM145" s="4"/>
      <c r="CN145" s="1" t="s">
        <v>153</v>
      </c>
      <c r="CO145" s="1"/>
      <c r="CP145" s="1"/>
      <c r="DJ145" s="1"/>
      <c r="DK145" s="1"/>
      <c r="DL145" s="1"/>
      <c r="DM145" s="1"/>
      <c r="DN145" s="1"/>
      <c r="DO145" s="1"/>
      <c r="DP145" s="1"/>
      <c r="DQ145" s="1"/>
    </row>
    <row r="146" spans="1:121" x14ac:dyDescent="0.25">
      <c r="A146" s="1"/>
      <c r="B146" s="1" t="s">
        <v>189</v>
      </c>
      <c r="C146" s="3">
        <v>43104</v>
      </c>
      <c r="D146" s="1"/>
      <c r="E146" s="4"/>
      <c r="F146" s="4">
        <v>0</v>
      </c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>
        <v>1418.9753980545399</v>
      </c>
      <c r="AL146" s="4"/>
      <c r="AM146" s="4"/>
      <c r="AN146" s="4"/>
      <c r="AO146" s="4">
        <v>818.1</v>
      </c>
      <c r="AP146" s="4"/>
      <c r="AQ146" s="4"/>
      <c r="AR146">
        <v>1.65725E-2</v>
      </c>
      <c r="AS146" s="4">
        <v>722.41</v>
      </c>
      <c r="AT146" s="4">
        <v>0</v>
      </c>
      <c r="AU146" s="4"/>
      <c r="AV146">
        <v>0.42577500000000001</v>
      </c>
      <c r="AW146" s="4">
        <v>104.04</v>
      </c>
      <c r="AX146" s="4">
        <v>8.8800000000000008</v>
      </c>
      <c r="AY146" s="4">
        <v>8.8800000000000008</v>
      </c>
      <c r="AZ146" s="4">
        <v>0</v>
      </c>
      <c r="BA146" s="4">
        <v>0</v>
      </c>
      <c r="BB146" s="4"/>
      <c r="BC146" s="4">
        <v>0</v>
      </c>
      <c r="BD146" s="4">
        <v>0</v>
      </c>
      <c r="BE146" s="4">
        <v>0</v>
      </c>
      <c r="BF146" s="4">
        <v>0</v>
      </c>
      <c r="BG146" s="4"/>
      <c r="BH146" s="4"/>
      <c r="BI146" s="4"/>
      <c r="BJ146" s="4">
        <v>0</v>
      </c>
      <c r="BK146" s="4">
        <v>95.69</v>
      </c>
      <c r="BL146" s="4"/>
      <c r="BM146" s="4" t="s">
        <v>89</v>
      </c>
      <c r="BN146" s="4"/>
      <c r="BO146" s="4"/>
      <c r="BP146" s="4"/>
      <c r="BQ146" s="4"/>
      <c r="BR146" s="4"/>
      <c r="BS146" s="4"/>
      <c r="BT146" s="4"/>
      <c r="BU146">
        <v>9.5357062451689699E-3</v>
      </c>
      <c r="BV146" s="4">
        <v>496.83</v>
      </c>
      <c r="BW146">
        <v>0.58868497172751999</v>
      </c>
      <c r="BX146" s="4">
        <v>8.8800000000000008</v>
      </c>
      <c r="BY146" s="4"/>
      <c r="BZ146" s="4"/>
      <c r="CA146" s="4">
        <v>467.86</v>
      </c>
      <c r="CB146" s="4">
        <v>0.23</v>
      </c>
      <c r="CC146" s="4">
        <v>0.25</v>
      </c>
      <c r="CD146" s="4">
        <v>0.23</v>
      </c>
      <c r="CE146" s="4">
        <v>0.25</v>
      </c>
      <c r="CF146" s="4">
        <v>0.28000000000000003</v>
      </c>
      <c r="CG146" s="4">
        <v>0.33</v>
      </c>
      <c r="CH146" s="4">
        <v>0.23</v>
      </c>
      <c r="CI146" s="4"/>
      <c r="CJ146" s="4"/>
      <c r="CK146" s="4"/>
      <c r="CL146" s="4"/>
      <c r="CM146" s="4"/>
      <c r="CN146" s="1" t="s">
        <v>153</v>
      </c>
      <c r="CO146" s="1"/>
      <c r="CP146" s="1"/>
      <c r="DJ146" s="1"/>
      <c r="DK146" s="1"/>
      <c r="DL146" s="1"/>
      <c r="DM146" s="1"/>
      <c r="DN146" s="1"/>
      <c r="DO146" s="1"/>
      <c r="DP146" s="1"/>
      <c r="DQ146" s="1"/>
    </row>
    <row r="147" spans="1:121" x14ac:dyDescent="0.25">
      <c r="A147" s="1"/>
      <c r="B147" s="1" t="s">
        <v>189</v>
      </c>
      <c r="C147" s="3">
        <v>43105</v>
      </c>
      <c r="D147" s="1"/>
      <c r="E147" s="4"/>
      <c r="F147" s="4">
        <v>0</v>
      </c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>
        <v>514.59</v>
      </c>
      <c r="CB147" s="4">
        <v>0.35</v>
      </c>
      <c r="CC147" s="4">
        <v>0.34</v>
      </c>
      <c r="CD147" s="4">
        <v>0.28999999999999998</v>
      </c>
      <c r="CE147" s="4">
        <v>0.25</v>
      </c>
      <c r="CF147" s="4">
        <v>0.28000000000000003</v>
      </c>
      <c r="CG147" s="4">
        <v>0.33</v>
      </c>
      <c r="CH147" s="4">
        <v>0.23</v>
      </c>
      <c r="CI147" s="4"/>
      <c r="CJ147" s="4"/>
      <c r="CK147" s="4"/>
      <c r="CL147" s="4"/>
      <c r="CM147" s="4"/>
      <c r="CN147" s="1" t="s">
        <v>153</v>
      </c>
      <c r="CO147" s="1"/>
      <c r="CP147" s="1"/>
      <c r="DJ147" s="1"/>
      <c r="DK147" s="1"/>
      <c r="DL147" s="1"/>
      <c r="DM147" s="1"/>
      <c r="DN147" s="1"/>
      <c r="DO147" s="1"/>
      <c r="DP147" s="1"/>
      <c r="DQ147" s="1"/>
    </row>
    <row r="148" spans="1:121" x14ac:dyDescent="0.25">
      <c r="A148" s="1"/>
      <c r="B148" s="1" t="s">
        <v>189</v>
      </c>
      <c r="C148" s="3">
        <v>43106</v>
      </c>
      <c r="D148" s="1"/>
      <c r="E148" s="4"/>
      <c r="F148" s="4">
        <v>0</v>
      </c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>
        <v>511.52</v>
      </c>
      <c r="CB148" s="4">
        <v>0.32</v>
      </c>
      <c r="CC148" s="4">
        <v>0.33</v>
      </c>
      <c r="CD148" s="4">
        <v>0.28999999999999998</v>
      </c>
      <c r="CE148" s="4">
        <v>0.26</v>
      </c>
      <c r="CF148" s="4">
        <v>0.28000000000000003</v>
      </c>
      <c r="CG148" s="4">
        <v>0.33</v>
      </c>
      <c r="CH148" s="4">
        <v>0.23</v>
      </c>
      <c r="CI148" s="4"/>
      <c r="CJ148" s="4"/>
      <c r="CK148" s="4"/>
      <c r="CL148" s="4"/>
      <c r="CM148" s="4"/>
      <c r="CN148" s="1" t="s">
        <v>153</v>
      </c>
      <c r="CO148" s="1"/>
      <c r="CP148" s="1"/>
      <c r="DJ148" s="1"/>
      <c r="DK148" s="1"/>
      <c r="DL148" s="1"/>
      <c r="DM148" s="1"/>
      <c r="DN148" s="1"/>
      <c r="DO148" s="1"/>
      <c r="DP148" s="1"/>
      <c r="DQ148" s="1"/>
    </row>
    <row r="149" spans="1:121" x14ac:dyDescent="0.25">
      <c r="A149" s="1"/>
      <c r="B149" s="1" t="s">
        <v>189</v>
      </c>
      <c r="C149" s="3">
        <v>43107</v>
      </c>
      <c r="D149" s="1"/>
      <c r="E149" s="4"/>
      <c r="F149" s="4">
        <v>0</v>
      </c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>
        <v>509.13</v>
      </c>
      <c r="CB149" s="4">
        <v>0.32</v>
      </c>
      <c r="CC149" s="4">
        <v>0.32</v>
      </c>
      <c r="CD149" s="4">
        <v>0.28999999999999998</v>
      </c>
      <c r="CE149" s="4">
        <v>0.26</v>
      </c>
      <c r="CF149" s="4">
        <v>0.28000000000000003</v>
      </c>
      <c r="CG149" s="4">
        <v>0.32</v>
      </c>
      <c r="CH149" s="4">
        <v>0.23</v>
      </c>
      <c r="CI149" s="4"/>
      <c r="CJ149" s="4"/>
      <c r="CK149" s="4"/>
      <c r="CL149" s="4"/>
      <c r="CM149" s="4"/>
      <c r="CN149" s="1" t="s">
        <v>153</v>
      </c>
      <c r="CO149" s="1"/>
      <c r="CP149" s="1"/>
      <c r="DJ149" s="1"/>
      <c r="DK149" s="1"/>
      <c r="DL149" s="1"/>
      <c r="DM149" s="1"/>
      <c r="DN149" s="1"/>
      <c r="DO149" s="1"/>
      <c r="DP149" s="1"/>
      <c r="DQ149" s="1"/>
    </row>
    <row r="150" spans="1:121" x14ac:dyDescent="0.25">
      <c r="A150" s="1"/>
      <c r="B150" s="1" t="s">
        <v>189</v>
      </c>
      <c r="C150" s="3">
        <v>43108</v>
      </c>
      <c r="D150" s="1"/>
      <c r="E150" s="4"/>
      <c r="F150" s="4">
        <v>0</v>
      </c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>
        <v>0</v>
      </c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>
        <v>507.06</v>
      </c>
      <c r="CB150" s="4">
        <v>0.31</v>
      </c>
      <c r="CC150" s="4">
        <v>0.32</v>
      </c>
      <c r="CD150" s="4">
        <v>0.28999999999999998</v>
      </c>
      <c r="CE150" s="4">
        <v>0.26</v>
      </c>
      <c r="CF150" s="4">
        <v>0.28000000000000003</v>
      </c>
      <c r="CG150" s="4">
        <v>0.32</v>
      </c>
      <c r="CH150" s="4">
        <v>0.23</v>
      </c>
      <c r="CI150" s="4"/>
      <c r="CJ150" s="4"/>
      <c r="CK150" s="4"/>
      <c r="CL150" s="4"/>
      <c r="CM150" s="4"/>
      <c r="CN150" s="1" t="s">
        <v>153</v>
      </c>
      <c r="CO150" s="1"/>
      <c r="CP150" s="1"/>
      <c r="DJ150" s="1"/>
      <c r="DK150" s="1"/>
      <c r="DL150" s="1"/>
      <c r="DM150" s="1"/>
      <c r="DN150" s="1"/>
      <c r="DO150" s="1"/>
      <c r="DP150" s="1"/>
      <c r="DQ150" s="1"/>
    </row>
    <row r="151" spans="1:121" x14ac:dyDescent="0.25">
      <c r="A151" s="1"/>
      <c r="B151" s="1" t="s">
        <v>189</v>
      </c>
      <c r="C151" s="3">
        <v>43109</v>
      </c>
      <c r="D151" s="1"/>
      <c r="E151" s="4"/>
      <c r="F151" s="4">
        <v>0</v>
      </c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>
        <v>505.38</v>
      </c>
      <c r="CB151" s="4">
        <v>0.3</v>
      </c>
      <c r="CC151" s="4">
        <v>0.32</v>
      </c>
      <c r="CD151" s="4">
        <v>0.28999999999999998</v>
      </c>
      <c r="CE151" s="4">
        <v>0.26</v>
      </c>
      <c r="CF151" s="4">
        <v>0.28000000000000003</v>
      </c>
      <c r="CG151" s="4">
        <v>0.32</v>
      </c>
      <c r="CH151" s="4">
        <v>0.23</v>
      </c>
      <c r="CI151" s="4"/>
      <c r="CJ151" s="4"/>
      <c r="CK151" s="4"/>
      <c r="CL151" s="4"/>
      <c r="CM151" s="4"/>
      <c r="CN151" s="1" t="s">
        <v>153</v>
      </c>
      <c r="CO151" s="1"/>
      <c r="CP151" s="1"/>
      <c r="DJ151" s="1"/>
      <c r="DK151" s="1"/>
      <c r="DL151" s="1"/>
      <c r="DM151" s="1"/>
      <c r="DN151" s="1"/>
      <c r="DO151" s="1"/>
      <c r="DP151" s="1"/>
      <c r="DQ151" s="1"/>
    </row>
    <row r="152" spans="1:121" x14ac:dyDescent="0.25">
      <c r="A152" s="1"/>
      <c r="B152" s="1" t="s">
        <v>189</v>
      </c>
      <c r="C152" s="3">
        <v>43110</v>
      </c>
      <c r="D152" s="1"/>
      <c r="E152" s="4"/>
      <c r="F152" s="4">
        <v>0</v>
      </c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>
        <v>515.79</v>
      </c>
      <c r="CB152" s="4">
        <v>0.34</v>
      </c>
      <c r="CC152" s="4">
        <v>0.33</v>
      </c>
      <c r="CD152" s="4">
        <v>0.3</v>
      </c>
      <c r="CE152" s="4">
        <v>0.26</v>
      </c>
      <c r="CF152" s="4">
        <v>0.28000000000000003</v>
      </c>
      <c r="CG152" s="4">
        <v>0.32</v>
      </c>
      <c r="CH152" s="4">
        <v>0.23</v>
      </c>
      <c r="CI152" s="4"/>
      <c r="CJ152" s="4"/>
      <c r="CK152" s="4"/>
      <c r="CL152" s="4"/>
      <c r="CM152" s="4"/>
      <c r="CN152" s="1" t="s">
        <v>153</v>
      </c>
      <c r="CO152" s="1"/>
      <c r="CP152" s="1"/>
      <c r="DJ152" s="1"/>
      <c r="DK152" s="1"/>
      <c r="DL152" s="1"/>
      <c r="DM152" s="1"/>
      <c r="DN152" s="1"/>
      <c r="DO152" s="1"/>
      <c r="DP152" s="1"/>
      <c r="DQ152" s="1"/>
    </row>
    <row r="153" spans="1:121" x14ac:dyDescent="0.25">
      <c r="A153" s="1"/>
      <c r="B153" s="1" t="s">
        <v>189</v>
      </c>
      <c r="C153" s="3">
        <v>43111</v>
      </c>
      <c r="D153" s="1"/>
      <c r="E153" s="4"/>
      <c r="F153" s="4">
        <v>0</v>
      </c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>
        <v>551.20000000000005</v>
      </c>
      <c r="CB153" s="4">
        <v>0.36</v>
      </c>
      <c r="CC153" s="4">
        <v>0.36</v>
      </c>
      <c r="CD153" s="4">
        <v>0.35</v>
      </c>
      <c r="CE153" s="4">
        <v>0.28999999999999998</v>
      </c>
      <c r="CF153" s="4">
        <v>0.28000000000000003</v>
      </c>
      <c r="CG153" s="4">
        <v>0.32</v>
      </c>
      <c r="CH153" s="4">
        <v>0.23</v>
      </c>
      <c r="CI153" s="4"/>
      <c r="CJ153" s="4"/>
      <c r="CK153" s="4"/>
      <c r="CL153" s="4"/>
      <c r="CM153" s="4"/>
      <c r="CN153" s="1" t="s">
        <v>153</v>
      </c>
      <c r="CO153" s="1"/>
      <c r="CP153" s="1"/>
      <c r="DJ153" s="1"/>
      <c r="DK153" s="1"/>
      <c r="DL153" s="1"/>
      <c r="DM153" s="1"/>
      <c r="DN153" s="1"/>
      <c r="DO153" s="1"/>
      <c r="DP153" s="1"/>
      <c r="DQ153" s="1"/>
    </row>
    <row r="154" spans="1:121" x14ac:dyDescent="0.25">
      <c r="A154" s="1"/>
      <c r="B154" s="1" t="s">
        <v>189</v>
      </c>
      <c r="C154" s="3">
        <v>43112</v>
      </c>
      <c r="D154" s="1"/>
      <c r="E154" s="4"/>
      <c r="F154" s="4">
        <v>0</v>
      </c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>
        <v>556.83000000000004</v>
      </c>
      <c r="CB154" s="4">
        <v>0.34</v>
      </c>
      <c r="CC154" s="4">
        <v>0.35</v>
      </c>
      <c r="CD154" s="4">
        <v>0.35</v>
      </c>
      <c r="CE154" s="4">
        <v>0.33</v>
      </c>
      <c r="CF154" s="4">
        <v>0.28999999999999998</v>
      </c>
      <c r="CG154" s="4">
        <v>0.32</v>
      </c>
      <c r="CH154" s="4">
        <v>0.23</v>
      </c>
      <c r="CI154" s="4"/>
      <c r="CJ154" s="4"/>
      <c r="CK154" s="4"/>
      <c r="CL154" s="4"/>
      <c r="CM154" s="4"/>
      <c r="CN154" s="1" t="s">
        <v>153</v>
      </c>
      <c r="CO154" s="1"/>
      <c r="CP154" s="1"/>
      <c r="DJ154" s="1"/>
      <c r="DK154" s="1"/>
      <c r="DL154" s="1"/>
      <c r="DM154" s="1"/>
      <c r="DN154" s="1"/>
      <c r="DO154" s="1"/>
      <c r="DP154" s="1"/>
      <c r="DQ154" s="1"/>
    </row>
    <row r="155" spans="1:121" x14ac:dyDescent="0.25">
      <c r="A155" s="1"/>
      <c r="B155" s="1" t="s">
        <v>189</v>
      </c>
      <c r="C155" s="3">
        <v>43113</v>
      </c>
      <c r="D155" s="1"/>
      <c r="E155" s="4"/>
      <c r="F155" s="4">
        <v>0</v>
      </c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>
        <v>554.9</v>
      </c>
      <c r="CB155" s="4">
        <v>0.33</v>
      </c>
      <c r="CC155" s="4">
        <v>0.34</v>
      </c>
      <c r="CD155" s="4">
        <v>0.34</v>
      </c>
      <c r="CE155" s="4">
        <v>0.33</v>
      </c>
      <c r="CF155" s="4">
        <v>0.28999999999999998</v>
      </c>
      <c r="CG155" s="4">
        <v>0.32</v>
      </c>
      <c r="CH155" s="4">
        <v>0.23</v>
      </c>
      <c r="CI155" s="4"/>
      <c r="CJ155" s="4"/>
      <c r="CK155" s="4"/>
      <c r="CL155" s="4"/>
      <c r="CM155" s="4"/>
      <c r="CN155" s="1" t="s">
        <v>153</v>
      </c>
      <c r="CO155" s="1"/>
      <c r="CP155" s="1"/>
      <c r="DJ155" s="1"/>
      <c r="DK155" s="1"/>
      <c r="DL155" s="1"/>
      <c r="DM155" s="1"/>
      <c r="DN155" s="1"/>
      <c r="DO155" s="1"/>
      <c r="DP155" s="1"/>
      <c r="DQ155" s="1"/>
    </row>
    <row r="156" spans="1:121" x14ac:dyDescent="0.25">
      <c r="A156" s="1"/>
      <c r="B156" s="1" t="s">
        <v>189</v>
      </c>
      <c r="C156" s="3">
        <v>43114</v>
      </c>
      <c r="D156" s="1"/>
      <c r="E156" s="4"/>
      <c r="F156" s="4">
        <v>0</v>
      </c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>
        <v>552.83000000000004</v>
      </c>
      <c r="CB156" s="4">
        <v>0.32</v>
      </c>
      <c r="CC156" s="4">
        <v>0.34</v>
      </c>
      <c r="CD156" s="4">
        <v>0.34</v>
      </c>
      <c r="CE156" s="4">
        <v>0.33</v>
      </c>
      <c r="CF156" s="4">
        <v>0.28999999999999998</v>
      </c>
      <c r="CG156" s="4">
        <v>0.32</v>
      </c>
      <c r="CH156" s="4">
        <v>0.23</v>
      </c>
      <c r="CI156" s="4"/>
      <c r="CJ156" s="4"/>
      <c r="CK156" s="4"/>
      <c r="CL156" s="4"/>
      <c r="CM156" s="4"/>
      <c r="CN156" s="1" t="s">
        <v>153</v>
      </c>
      <c r="CO156" s="1"/>
      <c r="CP156" s="1"/>
      <c r="DJ156" s="1"/>
      <c r="DK156" s="1"/>
      <c r="DL156" s="1"/>
      <c r="DM156" s="1"/>
      <c r="DN156" s="1"/>
      <c r="DO156" s="1"/>
      <c r="DP156" s="1"/>
      <c r="DQ156" s="1"/>
    </row>
    <row r="157" spans="1:121" x14ac:dyDescent="0.25">
      <c r="A157" s="1"/>
      <c r="B157" s="1" t="s">
        <v>189</v>
      </c>
      <c r="C157" s="3">
        <v>43115</v>
      </c>
      <c r="D157" s="1"/>
      <c r="E157" s="4"/>
      <c r="F157" s="4">
        <v>0</v>
      </c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>
        <v>556</v>
      </c>
      <c r="CB157" s="4">
        <v>0.32</v>
      </c>
      <c r="CC157" s="4">
        <v>0.33</v>
      </c>
      <c r="CD157" s="4">
        <v>0.34</v>
      </c>
      <c r="CE157" s="4">
        <v>0.33</v>
      </c>
      <c r="CF157" s="4">
        <v>0.31</v>
      </c>
      <c r="CG157" s="4">
        <v>0.32</v>
      </c>
      <c r="CH157" s="4">
        <v>0.23</v>
      </c>
      <c r="CI157" s="4"/>
      <c r="CJ157" s="4"/>
      <c r="CK157" s="4"/>
      <c r="CL157" s="4"/>
      <c r="CM157" s="4"/>
      <c r="CN157" s="1" t="s">
        <v>153</v>
      </c>
      <c r="CO157" s="1"/>
      <c r="CP157" s="1"/>
      <c r="DJ157" s="1"/>
      <c r="DK157" s="1"/>
      <c r="DL157" s="1"/>
      <c r="DM157" s="1"/>
      <c r="DN157" s="1"/>
      <c r="DO157" s="1"/>
      <c r="DP157" s="1"/>
      <c r="DQ157" s="1"/>
    </row>
    <row r="158" spans="1:121" x14ac:dyDescent="0.25">
      <c r="A158" s="1"/>
      <c r="B158" s="1" t="s">
        <v>189</v>
      </c>
      <c r="C158" s="3">
        <v>43116</v>
      </c>
      <c r="D158" s="1"/>
      <c r="E158" s="4"/>
      <c r="F158" s="4">
        <v>0</v>
      </c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>
        <v>553.75</v>
      </c>
      <c r="CB158" s="4">
        <v>0.31</v>
      </c>
      <c r="CC158" s="4">
        <v>0.33</v>
      </c>
      <c r="CD158" s="4">
        <v>0.33</v>
      </c>
      <c r="CE158" s="4">
        <v>0.33</v>
      </c>
      <c r="CF158" s="4">
        <v>0.32</v>
      </c>
      <c r="CG158" s="4">
        <v>0.32</v>
      </c>
      <c r="CH158" s="4">
        <v>0.23</v>
      </c>
      <c r="CI158" s="4"/>
      <c r="CJ158" s="4"/>
      <c r="CK158" s="4"/>
      <c r="CL158" s="4"/>
      <c r="CM158" s="4"/>
      <c r="CN158" s="1" t="s">
        <v>153</v>
      </c>
      <c r="CO158" s="1"/>
      <c r="CP158" s="1"/>
      <c r="DJ158" s="1"/>
      <c r="DK158" s="1"/>
      <c r="DL158" s="1"/>
      <c r="DM158" s="1"/>
      <c r="DN158" s="1"/>
      <c r="DO158" s="1"/>
      <c r="DP158" s="1"/>
      <c r="DQ158" s="1"/>
    </row>
    <row r="159" spans="1:121" x14ac:dyDescent="0.25">
      <c r="A159" s="1"/>
      <c r="B159" s="1" t="s">
        <v>189</v>
      </c>
      <c r="C159" s="3">
        <v>43117</v>
      </c>
      <c r="D159" s="1"/>
      <c r="E159" s="4"/>
      <c r="F159" s="4">
        <v>0</v>
      </c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>
        <v>551.92999999999995</v>
      </c>
      <c r="CB159" s="4">
        <v>0.31</v>
      </c>
      <c r="CC159" s="4">
        <v>0.32</v>
      </c>
      <c r="CD159" s="4">
        <v>0.33</v>
      </c>
      <c r="CE159" s="4">
        <v>0.33</v>
      </c>
      <c r="CF159" s="4">
        <v>0.32</v>
      </c>
      <c r="CG159" s="4">
        <v>0.32</v>
      </c>
      <c r="CH159" s="4">
        <v>0.22</v>
      </c>
      <c r="CI159" s="4"/>
      <c r="CJ159" s="4"/>
      <c r="CK159" s="4"/>
      <c r="CL159" s="4"/>
      <c r="CM159" s="4"/>
      <c r="CN159" s="1" t="s">
        <v>153</v>
      </c>
      <c r="CO159" s="1"/>
      <c r="CP159" s="1"/>
      <c r="DJ159" s="1"/>
      <c r="DK159" s="1"/>
      <c r="DL159" s="1"/>
      <c r="DM159" s="1"/>
      <c r="DN159" s="1"/>
      <c r="DO159" s="1"/>
      <c r="DP159" s="1"/>
      <c r="DQ159" s="1"/>
    </row>
    <row r="160" spans="1:121" x14ac:dyDescent="0.25">
      <c r="A160" s="1"/>
      <c r="B160" s="1" t="s">
        <v>189</v>
      </c>
      <c r="C160" s="3">
        <v>43118</v>
      </c>
      <c r="D160" s="1"/>
      <c r="E160" s="4"/>
      <c r="F160" s="4">
        <v>0</v>
      </c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>
        <v>549.95000000000005</v>
      </c>
      <c r="CB160" s="4">
        <v>0.3</v>
      </c>
      <c r="CC160" s="4">
        <v>0.32</v>
      </c>
      <c r="CD160" s="4">
        <v>0.33</v>
      </c>
      <c r="CE160" s="4">
        <v>0.33</v>
      </c>
      <c r="CF160" s="4">
        <v>0.32</v>
      </c>
      <c r="CG160" s="4">
        <v>0.32</v>
      </c>
      <c r="CH160" s="4">
        <v>0.22</v>
      </c>
      <c r="CI160" s="4"/>
      <c r="CJ160" s="4"/>
      <c r="CK160" s="4"/>
      <c r="CL160" s="4"/>
      <c r="CM160" s="4"/>
      <c r="CN160" s="1" t="s">
        <v>153</v>
      </c>
      <c r="CO160" s="1"/>
      <c r="CP160" s="1"/>
      <c r="DJ160" s="1"/>
      <c r="DK160" s="1"/>
      <c r="DL160" s="1"/>
      <c r="DM160" s="1"/>
      <c r="DN160" s="1"/>
      <c r="DO160" s="1"/>
      <c r="DP160" s="1"/>
      <c r="DQ160" s="1"/>
    </row>
    <row r="161" spans="1:121" x14ac:dyDescent="0.25">
      <c r="A161" s="1"/>
      <c r="B161" s="1" t="s">
        <v>189</v>
      </c>
      <c r="C161" s="3">
        <v>43119</v>
      </c>
      <c r="D161" s="1"/>
      <c r="E161" s="4"/>
      <c r="F161" s="4">
        <v>0</v>
      </c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>
        <v>547.91999999999996</v>
      </c>
      <c r="CB161" s="4">
        <v>0.3</v>
      </c>
      <c r="CC161" s="4">
        <v>0.32</v>
      </c>
      <c r="CD161" s="4">
        <v>0.32</v>
      </c>
      <c r="CE161" s="4">
        <v>0.33</v>
      </c>
      <c r="CF161" s="4">
        <v>0.32</v>
      </c>
      <c r="CG161" s="4">
        <v>0.32</v>
      </c>
      <c r="CH161" s="4">
        <v>0.22</v>
      </c>
      <c r="CI161" s="4"/>
      <c r="CJ161" s="4"/>
      <c r="CK161" s="4"/>
      <c r="CL161" s="4"/>
      <c r="CM161" s="4"/>
      <c r="CN161" s="1" t="s">
        <v>153</v>
      </c>
      <c r="CO161" s="1"/>
      <c r="CP161" s="1"/>
      <c r="DJ161" s="1"/>
      <c r="DK161" s="1"/>
      <c r="DL161" s="1"/>
      <c r="DM161" s="1"/>
      <c r="DN161" s="1"/>
      <c r="DO161" s="1"/>
      <c r="DP161" s="1"/>
      <c r="DQ161" s="1"/>
    </row>
    <row r="162" spans="1:121" x14ac:dyDescent="0.25">
      <c r="A162" s="1"/>
      <c r="B162" s="1" t="s">
        <v>189</v>
      </c>
      <c r="C162" s="3">
        <v>43120</v>
      </c>
      <c r="D162" s="1"/>
      <c r="E162" s="4"/>
      <c r="F162" s="4">
        <v>0</v>
      </c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>
        <v>545.91</v>
      </c>
      <c r="CB162" s="4">
        <v>0.28999999999999998</v>
      </c>
      <c r="CC162" s="4">
        <v>0.32</v>
      </c>
      <c r="CD162" s="4">
        <v>0.32</v>
      </c>
      <c r="CE162" s="4">
        <v>0.33</v>
      </c>
      <c r="CF162" s="4">
        <v>0.32</v>
      </c>
      <c r="CG162" s="4">
        <v>0.32</v>
      </c>
      <c r="CH162" s="4">
        <v>0.22</v>
      </c>
      <c r="CI162" s="4"/>
      <c r="CJ162" s="4"/>
      <c r="CK162" s="4"/>
      <c r="CL162" s="4"/>
      <c r="CM162" s="4"/>
      <c r="CN162" s="1" t="s">
        <v>153</v>
      </c>
      <c r="CO162" s="1"/>
      <c r="CP162" s="1"/>
      <c r="DJ162" s="1"/>
      <c r="DK162" s="1"/>
      <c r="DL162" s="1"/>
      <c r="DM162" s="1"/>
      <c r="DN162" s="1"/>
      <c r="DO162" s="1"/>
      <c r="DP162" s="1"/>
      <c r="DQ162" s="1"/>
    </row>
    <row r="163" spans="1:121" x14ac:dyDescent="0.25">
      <c r="A163" s="1"/>
      <c r="B163" s="1" t="s">
        <v>189</v>
      </c>
      <c r="C163" s="3">
        <v>43121</v>
      </c>
      <c r="D163" s="1"/>
      <c r="E163" s="4"/>
      <c r="F163" s="4">
        <v>0</v>
      </c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>
        <v>544.07000000000005</v>
      </c>
      <c r="CB163" s="4">
        <v>0.28999999999999998</v>
      </c>
      <c r="CC163" s="4">
        <v>0.31</v>
      </c>
      <c r="CD163" s="4">
        <v>0.32</v>
      </c>
      <c r="CE163" s="4">
        <v>0.33</v>
      </c>
      <c r="CF163" s="4">
        <v>0.32</v>
      </c>
      <c r="CG163" s="4">
        <v>0.32</v>
      </c>
      <c r="CH163" s="4">
        <v>0.22</v>
      </c>
      <c r="CI163" s="4"/>
      <c r="CJ163" s="4"/>
      <c r="CK163" s="4"/>
      <c r="CL163" s="4"/>
      <c r="CM163" s="4"/>
      <c r="CN163" s="1" t="s">
        <v>153</v>
      </c>
      <c r="CO163" s="1"/>
      <c r="CP163" s="1"/>
      <c r="DJ163" s="1"/>
      <c r="DK163" s="1"/>
      <c r="DL163" s="1"/>
      <c r="DM163" s="1"/>
      <c r="DN163" s="1"/>
      <c r="DO163" s="1"/>
      <c r="DP163" s="1"/>
      <c r="DQ163" s="1"/>
    </row>
    <row r="164" spans="1:121" x14ac:dyDescent="0.25">
      <c r="A164" s="1"/>
      <c r="B164" s="1" t="s">
        <v>189</v>
      </c>
      <c r="C164" s="3">
        <v>43122</v>
      </c>
      <c r="D164" s="1"/>
      <c r="E164" s="4"/>
      <c r="F164" s="4">
        <v>0</v>
      </c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>
        <v>542.36</v>
      </c>
      <c r="CB164" s="4">
        <v>0.28999999999999998</v>
      </c>
      <c r="CC164" s="4">
        <v>0.31</v>
      </c>
      <c r="CD164" s="4">
        <v>0.32</v>
      </c>
      <c r="CE164" s="4">
        <v>0.32</v>
      </c>
      <c r="CF164" s="4">
        <v>0.32</v>
      </c>
      <c r="CG164" s="4">
        <v>0.32</v>
      </c>
      <c r="CH164" s="4">
        <v>0.22</v>
      </c>
      <c r="CI164" s="4"/>
      <c r="CJ164" s="4"/>
      <c r="CK164" s="4"/>
      <c r="CL164" s="4"/>
      <c r="CM164" s="4"/>
      <c r="CN164" s="1" t="s">
        <v>153</v>
      </c>
      <c r="CO164" s="1"/>
      <c r="CP164" s="1"/>
      <c r="DJ164" s="1"/>
      <c r="DK164" s="1"/>
      <c r="DL164" s="1"/>
      <c r="DM164" s="1"/>
      <c r="DN164" s="1"/>
      <c r="DO164" s="1"/>
      <c r="DP164" s="1"/>
      <c r="DQ164" s="1"/>
    </row>
    <row r="165" spans="1:121" x14ac:dyDescent="0.25">
      <c r="A165" s="1"/>
      <c r="B165" s="1" t="s">
        <v>189</v>
      </c>
      <c r="C165" s="3">
        <v>43123</v>
      </c>
      <c r="D165" s="1"/>
      <c r="E165" s="4"/>
      <c r="F165" s="4">
        <v>0</v>
      </c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>
        <v>540.57000000000005</v>
      </c>
      <c r="CB165" s="4">
        <v>0.28000000000000003</v>
      </c>
      <c r="CC165" s="4">
        <v>0.31</v>
      </c>
      <c r="CD165" s="4">
        <v>0.31</v>
      </c>
      <c r="CE165" s="4">
        <v>0.32</v>
      </c>
      <c r="CF165" s="4">
        <v>0.32</v>
      </c>
      <c r="CG165" s="4">
        <v>0.32</v>
      </c>
      <c r="CH165" s="4">
        <v>0.22</v>
      </c>
      <c r="CI165" s="4"/>
      <c r="CJ165" s="4"/>
      <c r="CK165" s="4"/>
      <c r="CL165" s="4"/>
      <c r="CM165" s="4"/>
      <c r="CN165" s="1" t="s">
        <v>153</v>
      </c>
      <c r="CO165" s="1"/>
      <c r="CP165" s="1"/>
      <c r="DJ165" s="1"/>
      <c r="DK165" s="1"/>
      <c r="DL165" s="1"/>
      <c r="DM165" s="1"/>
      <c r="DN165" s="1"/>
      <c r="DO165" s="1"/>
      <c r="DP165" s="1"/>
      <c r="DQ165" s="1"/>
    </row>
    <row r="166" spans="1:121" x14ac:dyDescent="0.25">
      <c r="A166" s="1"/>
      <c r="B166" s="1" t="s">
        <v>189</v>
      </c>
      <c r="C166" s="3">
        <v>43124</v>
      </c>
      <c r="D166" s="1"/>
      <c r="E166" s="4"/>
      <c r="F166" s="4">
        <v>0</v>
      </c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>
        <v>538.49</v>
      </c>
      <c r="CB166" s="4">
        <v>0.28000000000000003</v>
      </c>
      <c r="CC166" s="4">
        <v>0.31</v>
      </c>
      <c r="CD166" s="4">
        <v>0.31</v>
      </c>
      <c r="CE166" s="4">
        <v>0.32</v>
      </c>
      <c r="CF166" s="4">
        <v>0.32</v>
      </c>
      <c r="CG166" s="4">
        <v>0.33</v>
      </c>
      <c r="CH166" s="4">
        <v>0.22</v>
      </c>
      <c r="CI166" s="4"/>
      <c r="CJ166" s="4"/>
      <c r="CK166" s="4"/>
      <c r="CL166" s="4"/>
      <c r="CM166" s="4"/>
      <c r="CN166" s="1" t="s">
        <v>153</v>
      </c>
      <c r="CO166" s="1"/>
      <c r="CP166" s="1"/>
      <c r="DJ166" s="1"/>
      <c r="DK166" s="1"/>
      <c r="DL166" s="1"/>
      <c r="DM166" s="1"/>
      <c r="DN166" s="1"/>
      <c r="DO166" s="1"/>
      <c r="DP166" s="1"/>
      <c r="DQ166" s="1"/>
    </row>
    <row r="167" spans="1:121" x14ac:dyDescent="0.25">
      <c r="A167" s="1"/>
      <c r="B167" s="1" t="s">
        <v>189</v>
      </c>
      <c r="C167" s="3">
        <v>43125</v>
      </c>
      <c r="D167" s="1"/>
      <c r="E167" s="4"/>
      <c r="F167" s="4">
        <v>0</v>
      </c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/>
      <c r="CL167" s="4"/>
      <c r="CM167" s="4"/>
      <c r="CN167" s="1" t="s">
        <v>153</v>
      </c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</row>
    <row r="168" spans="1:121" x14ac:dyDescent="0.25">
      <c r="A168" s="1"/>
      <c r="B168" s="1" t="s">
        <v>216</v>
      </c>
      <c r="C168" s="3">
        <v>42887</v>
      </c>
      <c r="D168" s="1"/>
      <c r="E168" s="4"/>
      <c r="F168" s="4">
        <v>50</v>
      </c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>
        <v>413.8</v>
      </c>
      <c r="CB168" s="4">
        <v>0.24</v>
      </c>
      <c r="CC168" s="4">
        <v>0.26</v>
      </c>
      <c r="CD168" s="4">
        <v>0.26</v>
      </c>
      <c r="CE168" s="4">
        <v>0.28000000000000003</v>
      </c>
      <c r="CF168" s="4">
        <v>0.24</v>
      </c>
      <c r="CG168" s="4">
        <v>0.23</v>
      </c>
      <c r="CH168" s="4">
        <v>0.12</v>
      </c>
      <c r="CI168" s="4"/>
      <c r="CJ168" s="4"/>
      <c r="CK168" s="4"/>
      <c r="CL168" s="4"/>
      <c r="CM168" s="4"/>
      <c r="CN168" s="1" t="s">
        <v>141</v>
      </c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</row>
    <row r="169" spans="1:121" x14ac:dyDescent="0.25">
      <c r="A169" s="1"/>
      <c r="B169" s="1" t="s">
        <v>216</v>
      </c>
      <c r="C169" s="3">
        <v>42888</v>
      </c>
      <c r="D169" s="1"/>
      <c r="E169" s="4"/>
      <c r="F169" s="4">
        <v>50</v>
      </c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>
        <v>413.36</v>
      </c>
      <c r="CB169" s="4">
        <v>0.24</v>
      </c>
      <c r="CC169" s="4">
        <v>0.26</v>
      </c>
      <c r="CD169" s="4">
        <v>0.26</v>
      </c>
      <c r="CE169" s="4">
        <v>0.28000000000000003</v>
      </c>
      <c r="CF169" s="4">
        <v>0.24</v>
      </c>
      <c r="CG169" s="4">
        <v>0.23</v>
      </c>
      <c r="CH169" s="4">
        <v>0.12</v>
      </c>
      <c r="CI169" s="4"/>
      <c r="CJ169" s="4"/>
      <c r="CK169" s="4"/>
      <c r="CL169" s="4"/>
      <c r="CM169" s="4"/>
      <c r="CN169" s="1" t="s">
        <v>141</v>
      </c>
      <c r="CO169" s="1"/>
      <c r="CP169" s="1"/>
      <c r="CQ169">
        <v>10.4479605562071</v>
      </c>
      <c r="CR169">
        <v>6.9328215284573398</v>
      </c>
      <c r="CS169">
        <v>5.3427691280494303</v>
      </c>
      <c r="CT169">
        <v>3.4795448079368798</v>
      </c>
      <c r="CU169">
        <v>1.9432742665941101</v>
      </c>
      <c r="CV169">
        <v>1.5070430954838601</v>
      </c>
      <c r="CW169">
        <v>3.4633066366803602</v>
      </c>
      <c r="CX169">
        <v>2.0065504564855501</v>
      </c>
      <c r="CY169">
        <v>2.5832221562066602</v>
      </c>
      <c r="CZ169">
        <v>1.84936898534219</v>
      </c>
      <c r="DA169">
        <v>8.5046862896129891</v>
      </c>
      <c r="DB169">
        <v>5.4257784329734804</v>
      </c>
      <c r="DC169">
        <v>1.8794624913690701</v>
      </c>
      <c r="DD169">
        <v>1.4729943514513399</v>
      </c>
      <c r="DE169">
        <v>1.7633325832182301</v>
      </c>
      <c r="DF169">
        <v>2.66030593041171</v>
      </c>
      <c r="DG169">
        <v>35.059325675829498</v>
      </c>
      <c r="DH169">
        <v>21.706560079036802</v>
      </c>
      <c r="DI169">
        <v>13.3527655967927</v>
      </c>
      <c r="DJ169" s="1"/>
      <c r="DK169" s="1"/>
      <c r="DL169" s="1"/>
      <c r="DM169" s="1"/>
      <c r="DN169" s="1"/>
      <c r="DO169" s="1"/>
      <c r="DP169" s="1"/>
      <c r="DQ169" s="1"/>
    </row>
    <row r="170" spans="1:121" x14ac:dyDescent="0.25">
      <c r="A170" s="1"/>
      <c r="B170" s="1" t="s">
        <v>216</v>
      </c>
      <c r="C170" s="3">
        <v>42889</v>
      </c>
      <c r="D170" s="1"/>
      <c r="E170" s="4"/>
      <c r="F170" s="4">
        <v>50</v>
      </c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>
        <v>413.06</v>
      </c>
      <c r="CB170" s="4">
        <v>0.24</v>
      </c>
      <c r="CC170" s="4">
        <v>0.26</v>
      </c>
      <c r="CD170" s="4">
        <v>0.26</v>
      </c>
      <c r="CE170" s="4">
        <v>0.28000000000000003</v>
      </c>
      <c r="CF170" s="4">
        <v>0.24</v>
      </c>
      <c r="CG170" s="4">
        <v>0.23</v>
      </c>
      <c r="CH170" s="4">
        <v>0.12</v>
      </c>
      <c r="CI170" s="4"/>
      <c r="CJ170" s="4"/>
      <c r="CK170" s="4"/>
      <c r="CL170" s="4"/>
      <c r="CM170" s="4"/>
      <c r="CN170" s="1" t="s">
        <v>141</v>
      </c>
      <c r="CO170" s="1"/>
      <c r="CP170" s="1"/>
      <c r="DJ170" s="1"/>
      <c r="DK170" s="1"/>
      <c r="DL170" s="1"/>
      <c r="DM170" s="1"/>
      <c r="DN170" s="1"/>
      <c r="DO170" s="1"/>
      <c r="DP170" s="1"/>
      <c r="DQ170" s="1"/>
    </row>
    <row r="171" spans="1:121" x14ac:dyDescent="0.25">
      <c r="A171" s="1"/>
      <c r="B171" s="1" t="s">
        <v>216</v>
      </c>
      <c r="C171" s="3">
        <v>42890</v>
      </c>
      <c r="D171" s="1"/>
      <c r="E171" s="4"/>
      <c r="F171" s="4">
        <v>50</v>
      </c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>
        <v>423.19</v>
      </c>
      <c r="CB171" s="4">
        <v>0.3</v>
      </c>
      <c r="CC171" s="4">
        <v>0.27</v>
      </c>
      <c r="CD171" s="4">
        <v>0.26</v>
      </c>
      <c r="CE171" s="4">
        <v>0.28000000000000003</v>
      </c>
      <c r="CF171" s="4">
        <v>0.24</v>
      </c>
      <c r="CG171" s="4">
        <v>0.23</v>
      </c>
      <c r="CH171" s="4">
        <v>0.12</v>
      </c>
      <c r="CI171" s="4"/>
      <c r="CJ171" s="4"/>
      <c r="CK171" s="4"/>
      <c r="CL171" s="4"/>
      <c r="CM171" s="4"/>
      <c r="CN171" s="1" t="s">
        <v>141</v>
      </c>
      <c r="CO171" s="1"/>
      <c r="CP171" s="1"/>
      <c r="DJ171" s="1"/>
      <c r="DK171" s="1"/>
      <c r="DL171" s="1"/>
      <c r="DM171" s="1"/>
      <c r="DN171" s="1"/>
      <c r="DO171" s="1"/>
      <c r="DP171" s="1"/>
      <c r="DQ171" s="1"/>
    </row>
    <row r="172" spans="1:121" x14ac:dyDescent="0.25">
      <c r="A172" s="1"/>
      <c r="B172" s="1" t="s">
        <v>216</v>
      </c>
      <c r="C172" s="3">
        <v>42891</v>
      </c>
      <c r="D172" s="1"/>
      <c r="E172" s="4"/>
      <c r="F172" s="4">
        <v>50</v>
      </c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>
        <v>426.77</v>
      </c>
      <c r="CB172" s="4">
        <v>0.31</v>
      </c>
      <c r="CC172" s="4">
        <v>0.28000000000000003</v>
      </c>
      <c r="CD172" s="4">
        <v>0.26</v>
      </c>
      <c r="CE172" s="4">
        <v>0.28000000000000003</v>
      </c>
      <c r="CF172" s="4">
        <v>0.24</v>
      </c>
      <c r="CG172" s="4">
        <v>0.23</v>
      </c>
      <c r="CH172" s="4">
        <v>0.12</v>
      </c>
      <c r="CI172" s="4"/>
      <c r="CJ172" s="4"/>
      <c r="CK172" s="4"/>
      <c r="CL172" s="4"/>
      <c r="CM172" s="4"/>
      <c r="CN172" s="1" t="s">
        <v>141</v>
      </c>
      <c r="CO172" s="1"/>
      <c r="CP172" s="1"/>
      <c r="DJ172" s="1"/>
      <c r="DK172" s="1"/>
      <c r="DL172" s="1"/>
      <c r="DM172" s="1"/>
      <c r="DN172" s="1"/>
      <c r="DO172" s="1"/>
      <c r="DP172" s="1"/>
      <c r="DQ172" s="1"/>
    </row>
    <row r="173" spans="1:121" x14ac:dyDescent="0.25">
      <c r="A173" s="1"/>
      <c r="B173" s="1" t="s">
        <v>216</v>
      </c>
      <c r="C173" s="3">
        <v>42892</v>
      </c>
      <c r="D173" s="1"/>
      <c r="E173" s="4"/>
      <c r="F173" s="4">
        <v>50</v>
      </c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  <c r="CM173" s="4"/>
      <c r="CN173" s="1" t="s">
        <v>141</v>
      </c>
      <c r="CO173" s="1"/>
      <c r="CP173" s="1"/>
      <c r="DJ173" s="1"/>
      <c r="DK173" s="1"/>
      <c r="DL173" s="1"/>
      <c r="DM173" s="1"/>
      <c r="DN173" s="1"/>
      <c r="DO173" s="1"/>
      <c r="DP173" s="1"/>
      <c r="DQ173" s="1"/>
    </row>
    <row r="174" spans="1:121" x14ac:dyDescent="0.25">
      <c r="A174" s="1"/>
      <c r="B174" s="1" t="s">
        <v>216</v>
      </c>
      <c r="C174" s="3">
        <v>42963</v>
      </c>
      <c r="D174" s="1"/>
      <c r="E174" s="4"/>
      <c r="F174" s="4">
        <v>50</v>
      </c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>
        <v>0.1</v>
      </c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1" t="s">
        <v>141</v>
      </c>
      <c r="CO174" s="1"/>
      <c r="CP174" s="1"/>
      <c r="DJ174" s="1"/>
      <c r="DK174" s="1"/>
      <c r="DL174" s="1"/>
      <c r="DM174" s="1"/>
      <c r="DN174" s="1"/>
      <c r="DO174" s="1"/>
      <c r="DP174" s="1"/>
      <c r="DQ174" s="1"/>
    </row>
    <row r="175" spans="1:121" x14ac:dyDescent="0.25">
      <c r="A175" s="1"/>
      <c r="B175" s="1" t="s">
        <v>216</v>
      </c>
      <c r="C175" s="3">
        <v>42969</v>
      </c>
      <c r="D175" s="1"/>
      <c r="E175" s="4"/>
      <c r="F175" s="4">
        <v>50</v>
      </c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>
        <v>0.14000000000000001</v>
      </c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1" t="s">
        <v>141</v>
      </c>
      <c r="CO175" s="1"/>
      <c r="CP175" s="1"/>
      <c r="DJ175" s="1"/>
      <c r="DK175" s="1"/>
      <c r="DL175" s="1"/>
      <c r="DM175" s="1"/>
      <c r="DN175" s="1"/>
      <c r="DO175" s="1"/>
      <c r="DP175" s="1"/>
      <c r="DQ175" s="1"/>
    </row>
    <row r="176" spans="1:121" x14ac:dyDescent="0.25">
      <c r="A176" s="1"/>
      <c r="B176" s="1" t="s">
        <v>216</v>
      </c>
      <c r="C176" s="3">
        <v>42974</v>
      </c>
      <c r="D176" s="1"/>
      <c r="E176" s="4"/>
      <c r="F176" s="4">
        <v>50</v>
      </c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>
        <v>543.54999999999995</v>
      </c>
      <c r="CB176" s="4">
        <v>0.28999999999999998</v>
      </c>
      <c r="CC176" s="4">
        <v>0.31</v>
      </c>
      <c r="CD176" s="4">
        <v>0.36</v>
      </c>
      <c r="CE176" s="4">
        <v>0.38</v>
      </c>
      <c r="CF176" s="4">
        <v>0.36</v>
      </c>
      <c r="CG176" s="4">
        <v>0.27</v>
      </c>
      <c r="CH176" s="4">
        <v>0.15</v>
      </c>
      <c r="CI176" s="4"/>
      <c r="CJ176" s="4"/>
      <c r="CK176" s="4"/>
      <c r="CL176" s="4"/>
      <c r="CM176" s="4"/>
      <c r="CN176" s="1" t="s">
        <v>141</v>
      </c>
      <c r="CO176" s="1"/>
      <c r="CP176" s="1"/>
      <c r="DJ176" s="1"/>
      <c r="DK176" s="1"/>
      <c r="DL176" s="1"/>
      <c r="DM176" s="1"/>
      <c r="DN176" s="1"/>
      <c r="DO176" s="1"/>
      <c r="DP176" s="1"/>
      <c r="DQ176" s="1"/>
    </row>
    <row r="177" spans="1:121" x14ac:dyDescent="0.25">
      <c r="A177" s="1"/>
      <c r="B177" s="1" t="s">
        <v>216</v>
      </c>
      <c r="C177" s="3">
        <v>42975</v>
      </c>
      <c r="D177" s="1"/>
      <c r="E177" s="4"/>
      <c r="F177" s="4">
        <v>50</v>
      </c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>
        <v>0.23</v>
      </c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>
        <v>542.91</v>
      </c>
      <c r="CB177" s="4">
        <v>0.28000000000000003</v>
      </c>
      <c r="CC177" s="4">
        <v>0.31</v>
      </c>
      <c r="CD177" s="4">
        <v>0.36</v>
      </c>
      <c r="CE177" s="4">
        <v>0.38</v>
      </c>
      <c r="CF177" s="4">
        <v>0.36</v>
      </c>
      <c r="CG177" s="4">
        <v>0.27</v>
      </c>
      <c r="CH177" s="4">
        <v>0.15</v>
      </c>
      <c r="CI177" s="4"/>
      <c r="CJ177" s="4"/>
      <c r="CK177" s="4"/>
      <c r="CL177" s="4"/>
      <c r="CM177" s="4"/>
      <c r="CN177" s="1" t="s">
        <v>141</v>
      </c>
      <c r="CO177" s="1"/>
      <c r="CP177" s="1"/>
      <c r="DJ177" s="1"/>
      <c r="DK177" s="1"/>
      <c r="DL177" s="1"/>
      <c r="DM177" s="1"/>
      <c r="DN177" s="1"/>
      <c r="DO177" s="1"/>
      <c r="DP177" s="1"/>
      <c r="DQ177" s="1"/>
    </row>
    <row r="178" spans="1:121" x14ac:dyDescent="0.25">
      <c r="A178" s="1"/>
      <c r="B178" s="1" t="s">
        <v>216</v>
      </c>
      <c r="C178" s="3">
        <v>42976</v>
      </c>
      <c r="D178" s="1"/>
      <c r="E178" s="4"/>
      <c r="F178" s="4">
        <v>50</v>
      </c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>
        <v>542.23</v>
      </c>
      <c r="CB178" s="4">
        <v>0.28000000000000003</v>
      </c>
      <c r="CC178" s="4">
        <v>0.3</v>
      </c>
      <c r="CD178" s="4">
        <v>0.36</v>
      </c>
      <c r="CE178" s="4">
        <v>0.38</v>
      </c>
      <c r="CF178" s="4">
        <v>0.36</v>
      </c>
      <c r="CG178" s="4">
        <v>0.27</v>
      </c>
      <c r="CH178" s="4">
        <v>0.15</v>
      </c>
      <c r="CI178" s="4"/>
      <c r="CJ178" s="4"/>
      <c r="CK178" s="4"/>
      <c r="CL178" s="4"/>
      <c r="CM178" s="4"/>
      <c r="CN178" s="1" t="s">
        <v>141</v>
      </c>
      <c r="CO178" s="1"/>
      <c r="CP178" s="1"/>
      <c r="DJ178" s="1"/>
      <c r="DK178" s="1"/>
      <c r="DL178" s="1"/>
      <c r="DM178" s="1"/>
      <c r="DN178" s="1"/>
      <c r="DO178" s="1"/>
      <c r="DP178" s="1"/>
      <c r="DQ178" s="1"/>
    </row>
    <row r="179" spans="1:121" x14ac:dyDescent="0.25">
      <c r="A179" s="1"/>
      <c r="B179" s="1" t="s">
        <v>216</v>
      </c>
      <c r="C179" s="3">
        <v>42977</v>
      </c>
      <c r="D179" s="1"/>
      <c r="E179" s="4"/>
      <c r="F179" s="4">
        <v>50</v>
      </c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>
        <v>541.71</v>
      </c>
      <c r="CB179" s="4">
        <v>0.28000000000000003</v>
      </c>
      <c r="CC179" s="4">
        <v>0.3</v>
      </c>
      <c r="CD179" s="4">
        <v>0.36</v>
      </c>
      <c r="CE179" s="4">
        <v>0.38</v>
      </c>
      <c r="CF179" s="4">
        <v>0.36</v>
      </c>
      <c r="CG179" s="4">
        <v>0.27</v>
      </c>
      <c r="CH179" s="4">
        <v>0.15</v>
      </c>
      <c r="CI179" s="4"/>
      <c r="CJ179" s="4"/>
      <c r="CK179" s="4"/>
      <c r="CL179" s="4"/>
      <c r="CM179" s="4"/>
      <c r="CN179" s="1" t="s">
        <v>141</v>
      </c>
      <c r="CO179" s="1"/>
      <c r="CP179" s="1"/>
      <c r="DJ179" s="1"/>
      <c r="DK179" s="1"/>
      <c r="DL179" s="1"/>
      <c r="DM179" s="1"/>
      <c r="DN179" s="1"/>
      <c r="DO179" s="1"/>
      <c r="DP179" s="1"/>
      <c r="DQ179" s="1"/>
    </row>
    <row r="180" spans="1:121" x14ac:dyDescent="0.25">
      <c r="A180" s="1"/>
      <c r="B180" s="1" t="s">
        <v>216</v>
      </c>
      <c r="C180" s="3">
        <v>42978</v>
      </c>
      <c r="D180" s="1"/>
      <c r="E180" s="4"/>
      <c r="F180" s="4">
        <v>50</v>
      </c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>
        <v>541.36</v>
      </c>
      <c r="CB180" s="4">
        <v>0.28000000000000003</v>
      </c>
      <c r="CC180" s="4">
        <v>0.3</v>
      </c>
      <c r="CD180" s="4">
        <v>0.36</v>
      </c>
      <c r="CE180" s="4">
        <v>0.38</v>
      </c>
      <c r="CF180" s="4">
        <v>0.36</v>
      </c>
      <c r="CG180" s="4">
        <v>0.27</v>
      </c>
      <c r="CH180" s="4">
        <v>0.15</v>
      </c>
      <c r="CI180" s="4"/>
      <c r="CJ180" s="4"/>
      <c r="CK180" s="4"/>
      <c r="CL180" s="4"/>
      <c r="CM180" s="4"/>
      <c r="CN180" s="1" t="s">
        <v>141</v>
      </c>
      <c r="CO180" s="1"/>
      <c r="CP180" s="1"/>
      <c r="DJ180" s="1"/>
      <c r="DK180" s="1"/>
      <c r="DL180" s="1"/>
      <c r="DM180" s="1"/>
      <c r="DN180" s="1"/>
      <c r="DO180" s="1"/>
      <c r="DP180" s="1"/>
      <c r="DQ180" s="1"/>
    </row>
    <row r="181" spans="1:121" x14ac:dyDescent="0.25">
      <c r="A181" s="1"/>
      <c r="B181" s="1" t="s">
        <v>216</v>
      </c>
      <c r="C181" s="3">
        <v>42979</v>
      </c>
      <c r="D181" s="1"/>
      <c r="E181" s="4"/>
      <c r="F181" s="4">
        <v>50</v>
      </c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>
        <v>543.42999999999995</v>
      </c>
      <c r="CB181" s="4">
        <v>0.28999999999999998</v>
      </c>
      <c r="CC181" s="4">
        <v>0.3</v>
      </c>
      <c r="CD181" s="4">
        <v>0.36</v>
      </c>
      <c r="CE181" s="4">
        <v>0.38</v>
      </c>
      <c r="CF181" s="4">
        <v>0.36</v>
      </c>
      <c r="CG181" s="4">
        <v>0.27</v>
      </c>
      <c r="CH181" s="4">
        <v>0.15</v>
      </c>
      <c r="CI181" s="4"/>
      <c r="CJ181" s="4"/>
      <c r="CK181" s="4"/>
      <c r="CL181" s="4"/>
      <c r="CM181" s="4"/>
      <c r="CN181" s="1" t="s">
        <v>141</v>
      </c>
      <c r="CO181" s="1"/>
      <c r="CP181" s="1"/>
      <c r="DJ181" s="1"/>
      <c r="DK181" s="1"/>
      <c r="DL181" s="1"/>
      <c r="DM181" s="1"/>
      <c r="DN181" s="1"/>
      <c r="DO181" s="1"/>
      <c r="DP181" s="1"/>
      <c r="DQ181" s="1"/>
    </row>
    <row r="182" spans="1:121" x14ac:dyDescent="0.25">
      <c r="A182" s="1"/>
      <c r="B182" s="1" t="s">
        <v>216</v>
      </c>
      <c r="C182" s="3">
        <v>42980</v>
      </c>
      <c r="D182" s="1"/>
      <c r="E182" s="4"/>
      <c r="F182" s="4">
        <v>50</v>
      </c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>
        <v>545.59</v>
      </c>
      <c r="CB182" s="4">
        <v>0.3</v>
      </c>
      <c r="CC182" s="4">
        <v>0.3</v>
      </c>
      <c r="CD182" s="4">
        <v>0.36</v>
      </c>
      <c r="CE182" s="4">
        <v>0.38</v>
      </c>
      <c r="CF182" s="4">
        <v>0.36</v>
      </c>
      <c r="CG182" s="4">
        <v>0.27</v>
      </c>
      <c r="CH182" s="4">
        <v>0.15</v>
      </c>
      <c r="CI182" s="4"/>
      <c r="CJ182" s="4"/>
      <c r="CK182" s="4"/>
      <c r="CL182" s="4"/>
      <c r="CM182" s="4"/>
      <c r="CN182" s="1" t="s">
        <v>141</v>
      </c>
      <c r="CO182" s="1"/>
      <c r="CP182" s="1"/>
      <c r="DJ182" s="1"/>
      <c r="DK182" s="1"/>
      <c r="DL182" s="1"/>
      <c r="DM182" s="1"/>
      <c r="DN182" s="1"/>
      <c r="DO182" s="1"/>
      <c r="DP182" s="1"/>
      <c r="DQ182" s="1"/>
    </row>
    <row r="183" spans="1:121" x14ac:dyDescent="0.25">
      <c r="A183" s="1"/>
      <c r="B183" s="1" t="s">
        <v>216</v>
      </c>
      <c r="C183" s="3">
        <v>42981</v>
      </c>
      <c r="D183" s="1"/>
      <c r="E183" s="4"/>
      <c r="F183" s="4">
        <v>50</v>
      </c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>
        <v>549.26</v>
      </c>
      <c r="CB183" s="4">
        <v>0.32</v>
      </c>
      <c r="CC183" s="4">
        <v>0.31</v>
      </c>
      <c r="CD183" s="4">
        <v>0.36</v>
      </c>
      <c r="CE183" s="4">
        <v>0.38</v>
      </c>
      <c r="CF183" s="4">
        <v>0.36</v>
      </c>
      <c r="CG183" s="4">
        <v>0.27</v>
      </c>
      <c r="CH183" s="4">
        <v>0.15</v>
      </c>
      <c r="CI183" s="4"/>
      <c r="CJ183" s="4"/>
      <c r="CK183" s="4"/>
      <c r="CL183" s="4"/>
      <c r="CM183" s="4"/>
      <c r="CN183" s="1" t="s">
        <v>141</v>
      </c>
      <c r="CO183" s="1"/>
      <c r="CP183" s="1"/>
      <c r="DJ183" s="1"/>
      <c r="DK183" s="1"/>
      <c r="DL183" s="1"/>
      <c r="DM183" s="1"/>
      <c r="DN183" s="1"/>
      <c r="DO183" s="1"/>
      <c r="DP183" s="1"/>
      <c r="DQ183" s="1"/>
    </row>
    <row r="184" spans="1:121" x14ac:dyDescent="0.25">
      <c r="A184" s="1"/>
      <c r="B184" s="1" t="s">
        <v>216</v>
      </c>
      <c r="C184" s="3">
        <v>42982</v>
      </c>
      <c r="D184" s="1"/>
      <c r="E184" s="4"/>
      <c r="F184" s="4">
        <v>50</v>
      </c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>
        <v>0.26</v>
      </c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>
        <v>549.24</v>
      </c>
      <c r="CB184" s="4">
        <v>0.31</v>
      </c>
      <c r="CC184" s="4">
        <v>0.31</v>
      </c>
      <c r="CD184" s="4">
        <v>0.36</v>
      </c>
      <c r="CE184" s="4">
        <v>0.38</v>
      </c>
      <c r="CF184" s="4">
        <v>0.36</v>
      </c>
      <c r="CG184" s="4">
        <v>0.27</v>
      </c>
      <c r="CH184" s="4">
        <v>0.15</v>
      </c>
      <c r="CI184" s="4"/>
      <c r="CJ184" s="4"/>
      <c r="CK184" s="4"/>
      <c r="CL184" s="4"/>
      <c r="CM184" s="4"/>
      <c r="CN184" s="1" t="s">
        <v>141</v>
      </c>
      <c r="CO184" s="1"/>
      <c r="CP184" s="1"/>
      <c r="DJ184" s="1"/>
      <c r="DK184" s="1"/>
      <c r="DL184" s="1"/>
      <c r="DM184" s="1"/>
      <c r="DN184" s="1"/>
      <c r="DO184" s="1"/>
      <c r="DP184" s="1"/>
      <c r="DQ184" s="1"/>
    </row>
    <row r="185" spans="1:121" x14ac:dyDescent="0.25">
      <c r="A185" s="1"/>
      <c r="B185" s="1" t="s">
        <v>216</v>
      </c>
      <c r="C185" s="3">
        <v>42983</v>
      </c>
      <c r="D185" s="1"/>
      <c r="E185" s="4"/>
      <c r="F185" s="4">
        <v>50</v>
      </c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>
        <f>AK185*AJ185</f>
        <v>2.1272811000000003</v>
      </c>
      <c r="AJ185">
        <v>34.545000000000002</v>
      </c>
      <c r="AK185">
        <v>6.1580000000000003E-2</v>
      </c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>
        <v>548.69000000000005</v>
      </c>
      <c r="CB185" s="4">
        <v>0.31</v>
      </c>
      <c r="CC185" s="4">
        <v>0.31</v>
      </c>
      <c r="CD185" s="4">
        <v>0.36</v>
      </c>
      <c r="CE185" s="4">
        <v>0.38</v>
      </c>
      <c r="CF185" s="4">
        <v>0.36</v>
      </c>
      <c r="CG185" s="4">
        <v>0.27</v>
      </c>
      <c r="CH185" s="4">
        <v>0.15</v>
      </c>
      <c r="CI185" s="4"/>
      <c r="CJ185" s="4"/>
      <c r="CK185" s="4"/>
      <c r="CL185" s="4"/>
      <c r="CM185" s="4"/>
      <c r="CN185" s="1" t="s">
        <v>141</v>
      </c>
      <c r="CO185" s="1"/>
      <c r="CP185" s="1"/>
      <c r="CQ185">
        <v>34.948972328007002</v>
      </c>
      <c r="CR185">
        <v>21.4346451840334</v>
      </c>
      <c r="CS185">
        <v>23.031250226203099</v>
      </c>
      <c r="CT185">
        <v>15.5547891546216</v>
      </c>
      <c r="CU185">
        <v>2.02130184608653</v>
      </c>
      <c r="CV185">
        <v>1.51944896293878</v>
      </c>
      <c r="CW185">
        <v>0.77281544046942696</v>
      </c>
      <c r="CX185">
        <v>0.565031058605447</v>
      </c>
      <c r="CY185">
        <v>0.235326390339229</v>
      </c>
      <c r="CZ185">
        <v>0.362381139004673</v>
      </c>
      <c r="DA185">
        <v>32.927670481920501</v>
      </c>
      <c r="DB185">
        <v>19.9151962210946</v>
      </c>
      <c r="DC185">
        <v>22.258434785733701</v>
      </c>
      <c r="DD185">
        <v>14.9897580960162</v>
      </c>
      <c r="DE185">
        <v>8.7115211991597405</v>
      </c>
      <c r="DF185">
        <v>11.4962861397296</v>
      </c>
      <c r="DG185">
        <v>115.77517176109799</v>
      </c>
      <c r="DH185">
        <v>110.298866923654</v>
      </c>
      <c r="DI185">
        <v>5.4763048374440801</v>
      </c>
      <c r="DJ185" s="1"/>
      <c r="DK185" s="1"/>
      <c r="DL185" s="1"/>
      <c r="DM185" s="1"/>
      <c r="DN185" s="1"/>
      <c r="DO185" s="1"/>
      <c r="DP185" s="1"/>
      <c r="DQ185" s="1"/>
    </row>
    <row r="186" spans="1:121" x14ac:dyDescent="0.25">
      <c r="A186" s="1"/>
      <c r="B186" s="1" t="s">
        <v>216</v>
      </c>
      <c r="C186" s="3">
        <v>42984</v>
      </c>
      <c r="D186" s="1"/>
      <c r="E186" s="4"/>
      <c r="F186" s="4">
        <v>50</v>
      </c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>
        <v>549.04999999999995</v>
      </c>
      <c r="CB186" s="4">
        <v>0.31</v>
      </c>
      <c r="CC186" s="4">
        <v>0.31</v>
      </c>
      <c r="CD186" s="4">
        <v>0.36</v>
      </c>
      <c r="CE186" s="4">
        <v>0.38</v>
      </c>
      <c r="CF186" s="4">
        <v>0.36</v>
      </c>
      <c r="CG186" s="4">
        <v>0.27</v>
      </c>
      <c r="CH186" s="4">
        <v>0.15</v>
      </c>
      <c r="CI186" s="4"/>
      <c r="CJ186" s="4"/>
      <c r="CK186" s="4"/>
      <c r="CL186" s="4"/>
      <c r="CM186" s="4"/>
      <c r="CN186" s="1" t="s">
        <v>141</v>
      </c>
      <c r="CO186" s="1"/>
      <c r="CP186" s="1"/>
      <c r="DJ186" s="1"/>
      <c r="DK186" s="1"/>
      <c r="DL186" s="1"/>
      <c r="DM186" s="1"/>
      <c r="DN186" s="1"/>
      <c r="DO186" s="1"/>
      <c r="DP186" s="1"/>
      <c r="DQ186" s="1"/>
    </row>
    <row r="187" spans="1:121" x14ac:dyDescent="0.25">
      <c r="A187" s="1"/>
      <c r="B187" s="1" t="s">
        <v>216</v>
      </c>
      <c r="C187" s="3">
        <v>42985</v>
      </c>
      <c r="D187" s="1"/>
      <c r="E187" s="4"/>
      <c r="F187" s="4">
        <v>50</v>
      </c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>
        <v>547.98</v>
      </c>
      <c r="CB187" s="4">
        <v>0.3</v>
      </c>
      <c r="CC187" s="4">
        <v>0.31</v>
      </c>
      <c r="CD187" s="4">
        <v>0.36</v>
      </c>
      <c r="CE187" s="4">
        <v>0.38</v>
      </c>
      <c r="CF187" s="4">
        <v>0.36</v>
      </c>
      <c r="CG187" s="4">
        <v>0.28000000000000003</v>
      </c>
      <c r="CH187" s="4">
        <v>0.16</v>
      </c>
      <c r="CI187" s="4"/>
      <c r="CJ187" s="4"/>
      <c r="CK187" s="4"/>
      <c r="CL187" s="4"/>
      <c r="CM187" s="4"/>
      <c r="CN187" s="1" t="s">
        <v>141</v>
      </c>
      <c r="CO187" s="1"/>
      <c r="CP187" s="1"/>
      <c r="DJ187" s="1"/>
      <c r="DK187" s="1"/>
      <c r="DL187" s="1"/>
      <c r="DM187" s="1"/>
      <c r="DN187" s="1"/>
      <c r="DO187" s="1"/>
      <c r="DP187" s="1"/>
      <c r="DQ187" s="1"/>
    </row>
    <row r="188" spans="1:121" x14ac:dyDescent="0.25">
      <c r="A188" s="1"/>
      <c r="B188" s="1" t="s">
        <v>216</v>
      </c>
      <c r="C188" s="3">
        <v>42986</v>
      </c>
      <c r="D188" s="1"/>
      <c r="E188" s="4"/>
      <c r="F188" s="4">
        <v>50</v>
      </c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>
        <v>546.71</v>
      </c>
      <c r="CB188" s="4">
        <v>0.28999999999999998</v>
      </c>
      <c r="CC188" s="4">
        <v>0.31</v>
      </c>
      <c r="CD188" s="4">
        <v>0.36</v>
      </c>
      <c r="CE188" s="4">
        <v>0.38</v>
      </c>
      <c r="CF188" s="4">
        <v>0.36</v>
      </c>
      <c r="CG188" s="4">
        <v>0.28000000000000003</v>
      </c>
      <c r="CH188" s="4">
        <v>0.16</v>
      </c>
      <c r="CI188" s="4"/>
      <c r="CJ188" s="4"/>
      <c r="CK188" s="4"/>
      <c r="CL188" s="4"/>
      <c r="CM188" s="4"/>
      <c r="CN188" s="1" t="s">
        <v>141</v>
      </c>
      <c r="CO188" s="1"/>
      <c r="CP188" s="1"/>
      <c r="DJ188" s="1"/>
      <c r="DK188" s="1"/>
      <c r="DL188" s="1"/>
      <c r="DM188" s="1"/>
      <c r="DN188" s="1"/>
      <c r="DO188" s="1"/>
      <c r="DP188" s="1"/>
      <c r="DQ188" s="1"/>
    </row>
    <row r="189" spans="1:121" x14ac:dyDescent="0.25">
      <c r="A189" s="1"/>
      <c r="B189" s="1" t="s">
        <v>216</v>
      </c>
      <c r="C189" s="3">
        <v>42987</v>
      </c>
      <c r="D189" s="1"/>
      <c r="E189" s="4"/>
      <c r="F189" s="4">
        <v>50</v>
      </c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>
        <v>545.11</v>
      </c>
      <c r="CB189" s="4">
        <v>0.28999999999999998</v>
      </c>
      <c r="CC189" s="4">
        <v>0.31</v>
      </c>
      <c r="CD189" s="4">
        <v>0.36</v>
      </c>
      <c r="CE189" s="4">
        <v>0.38</v>
      </c>
      <c r="CF189" s="4">
        <v>0.36</v>
      </c>
      <c r="CG189" s="4">
        <v>0.28000000000000003</v>
      </c>
      <c r="CH189" s="4">
        <v>0.16</v>
      </c>
      <c r="CI189" s="4"/>
      <c r="CJ189" s="4"/>
      <c r="CK189" s="4"/>
      <c r="CL189" s="4"/>
      <c r="CM189" s="4"/>
      <c r="CN189" s="1" t="s">
        <v>141</v>
      </c>
      <c r="CO189" s="1"/>
      <c r="CP189" s="1"/>
      <c r="DJ189" s="1"/>
      <c r="DK189" s="1"/>
      <c r="DL189" s="1"/>
      <c r="DM189" s="1"/>
      <c r="DN189" s="1"/>
      <c r="DO189" s="1"/>
      <c r="DP189" s="1"/>
      <c r="DQ189" s="1"/>
    </row>
    <row r="190" spans="1:121" x14ac:dyDescent="0.25">
      <c r="A190" s="1"/>
      <c r="B190" s="1" t="s">
        <v>216</v>
      </c>
      <c r="C190" s="3">
        <v>42988</v>
      </c>
      <c r="D190" s="1"/>
      <c r="E190" s="4"/>
      <c r="F190" s="4">
        <v>50</v>
      </c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>
        <v>548.95000000000005</v>
      </c>
      <c r="CB190" s="4">
        <v>0.31</v>
      </c>
      <c r="CC190" s="4">
        <v>0.31</v>
      </c>
      <c r="CD190" s="4">
        <v>0.35</v>
      </c>
      <c r="CE190" s="4">
        <v>0.38</v>
      </c>
      <c r="CF190" s="4">
        <v>0.36</v>
      </c>
      <c r="CG190" s="4">
        <v>0.28000000000000003</v>
      </c>
      <c r="CH190" s="4">
        <v>0.16</v>
      </c>
      <c r="CI190" s="4"/>
      <c r="CJ190" s="4"/>
      <c r="CK190" s="4"/>
      <c r="CL190" s="4"/>
      <c r="CM190" s="4"/>
      <c r="CN190" s="1" t="s">
        <v>141</v>
      </c>
      <c r="CO190" s="1"/>
      <c r="CP190" s="1"/>
      <c r="DJ190" s="1"/>
      <c r="DK190" s="1"/>
      <c r="DL190" s="1"/>
      <c r="DM190" s="1"/>
      <c r="DN190" s="1"/>
      <c r="DO190" s="1"/>
      <c r="DP190" s="1"/>
      <c r="DQ190" s="1"/>
    </row>
    <row r="191" spans="1:121" x14ac:dyDescent="0.25">
      <c r="A191" s="1"/>
      <c r="B191" s="1" t="s">
        <v>216</v>
      </c>
      <c r="C191" s="3">
        <v>42989</v>
      </c>
      <c r="D191" s="1"/>
      <c r="E191" s="4"/>
      <c r="F191" s="4">
        <v>50</v>
      </c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>
        <v>572.23</v>
      </c>
      <c r="CB191" s="4">
        <v>0.36</v>
      </c>
      <c r="CC191" s="4">
        <v>0.35</v>
      </c>
      <c r="CD191" s="4">
        <v>0.38</v>
      </c>
      <c r="CE191" s="4">
        <v>0.38</v>
      </c>
      <c r="CF191" s="4">
        <v>0.36</v>
      </c>
      <c r="CG191" s="4">
        <v>0.28000000000000003</v>
      </c>
      <c r="CH191" s="4">
        <v>0.16</v>
      </c>
      <c r="CI191" s="4"/>
      <c r="CJ191" s="4"/>
      <c r="CK191" s="4"/>
      <c r="CL191" s="4"/>
      <c r="CM191" s="4"/>
      <c r="CN191" s="1" t="s">
        <v>141</v>
      </c>
      <c r="CO191" s="1"/>
      <c r="CP191" s="1"/>
      <c r="DJ191" s="1"/>
      <c r="DK191" s="1"/>
      <c r="DL191" s="1"/>
      <c r="DM191" s="1"/>
      <c r="DN191" s="1"/>
      <c r="DO191" s="1"/>
      <c r="DP191" s="1"/>
      <c r="DQ191" s="1"/>
    </row>
    <row r="192" spans="1:121" x14ac:dyDescent="0.25">
      <c r="A192" s="1"/>
      <c r="B192" s="1" t="s">
        <v>216</v>
      </c>
      <c r="C192" s="3">
        <v>42990</v>
      </c>
      <c r="D192" s="1"/>
      <c r="E192" s="4"/>
      <c r="F192" s="4">
        <v>50</v>
      </c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>
        <v>587.64</v>
      </c>
      <c r="CB192" s="4">
        <v>0.37</v>
      </c>
      <c r="CC192" s="4">
        <v>0.36</v>
      </c>
      <c r="CD192" s="4">
        <v>0.4</v>
      </c>
      <c r="CE192" s="4">
        <v>0.4</v>
      </c>
      <c r="CF192" s="4">
        <v>0.36</v>
      </c>
      <c r="CG192" s="4">
        <v>0.28000000000000003</v>
      </c>
      <c r="CH192" s="4">
        <v>0.16</v>
      </c>
      <c r="CI192" s="4"/>
      <c r="CJ192" s="4"/>
      <c r="CK192" s="4"/>
      <c r="CL192" s="4"/>
      <c r="CM192" s="4"/>
      <c r="CN192" s="1" t="s">
        <v>141</v>
      </c>
      <c r="CO192" s="1"/>
      <c r="CP192" s="1"/>
      <c r="DJ192" s="1"/>
      <c r="DK192" s="1"/>
      <c r="DL192" s="1"/>
      <c r="DM192" s="1"/>
      <c r="DN192" s="1"/>
      <c r="DO192" s="1"/>
      <c r="DP192" s="1"/>
      <c r="DQ192" s="1"/>
    </row>
    <row r="193" spans="1:121" x14ac:dyDescent="0.25">
      <c r="A193" s="1"/>
      <c r="B193" s="1" t="s">
        <v>216</v>
      </c>
      <c r="C193" s="3">
        <v>42991</v>
      </c>
      <c r="D193" s="1"/>
      <c r="E193" s="4"/>
      <c r="F193" s="4">
        <v>50</v>
      </c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>
        <v>0.5</v>
      </c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>
        <v>598.57000000000005</v>
      </c>
      <c r="CB193" s="4">
        <v>0.37</v>
      </c>
      <c r="CC193" s="4">
        <v>0.37</v>
      </c>
      <c r="CD193" s="4">
        <v>0.41</v>
      </c>
      <c r="CE193" s="4">
        <v>0.4</v>
      </c>
      <c r="CF193" s="4">
        <v>0.37</v>
      </c>
      <c r="CG193" s="4">
        <v>0.28000000000000003</v>
      </c>
      <c r="CH193" s="4">
        <v>0.16</v>
      </c>
      <c r="CI193" s="4"/>
      <c r="CJ193" s="4"/>
      <c r="CK193" s="4"/>
      <c r="CL193" s="4"/>
      <c r="CM193" s="4"/>
      <c r="CN193" s="1" t="s">
        <v>141</v>
      </c>
      <c r="CO193" s="1"/>
      <c r="CP193" s="1"/>
      <c r="DJ193" s="1"/>
      <c r="DK193" s="1"/>
      <c r="DL193" s="1"/>
      <c r="DM193" s="1"/>
      <c r="DN193" s="1"/>
      <c r="DO193" s="1"/>
      <c r="DP193" s="1"/>
      <c r="DQ193" s="1"/>
    </row>
    <row r="194" spans="1:121" x14ac:dyDescent="0.25">
      <c r="A194" s="1"/>
      <c r="B194" s="1" t="s">
        <v>216</v>
      </c>
      <c r="C194" s="3">
        <v>42992</v>
      </c>
      <c r="D194" s="1"/>
      <c r="E194" s="4"/>
      <c r="F194" s="4">
        <v>50</v>
      </c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>
        <v>591.23</v>
      </c>
      <c r="CB194" s="4">
        <v>0.36</v>
      </c>
      <c r="CC194" s="4">
        <v>0.35</v>
      </c>
      <c r="CD194" s="4">
        <v>0.4</v>
      </c>
      <c r="CE194" s="4">
        <v>0.4</v>
      </c>
      <c r="CF194" s="4">
        <v>0.37</v>
      </c>
      <c r="CG194" s="4">
        <v>0.28000000000000003</v>
      </c>
      <c r="CH194" s="4">
        <v>0.16</v>
      </c>
      <c r="CI194" s="4"/>
      <c r="CJ194" s="4"/>
      <c r="CK194" s="4"/>
      <c r="CL194" s="4"/>
      <c r="CM194" s="4"/>
      <c r="CN194" s="1" t="s">
        <v>141</v>
      </c>
      <c r="CO194" s="1"/>
      <c r="CP194" s="1"/>
      <c r="DJ194" s="1"/>
      <c r="DK194" s="1"/>
      <c r="DL194" s="1"/>
      <c r="DM194" s="1"/>
      <c r="DN194" s="1"/>
      <c r="DO194" s="1"/>
      <c r="DP194" s="1"/>
      <c r="DQ194" s="1"/>
    </row>
    <row r="195" spans="1:121" x14ac:dyDescent="0.25">
      <c r="A195" s="1"/>
      <c r="B195" s="1" t="s">
        <v>216</v>
      </c>
      <c r="C195" s="3">
        <v>42993</v>
      </c>
      <c r="D195" s="1"/>
      <c r="E195" s="4"/>
      <c r="F195" s="4">
        <v>50</v>
      </c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>
        <v>585.17999999999995</v>
      </c>
      <c r="CB195" s="4">
        <v>0.34</v>
      </c>
      <c r="CC195" s="4">
        <v>0.34</v>
      </c>
      <c r="CD195" s="4">
        <v>0.4</v>
      </c>
      <c r="CE195" s="4">
        <v>0.4</v>
      </c>
      <c r="CF195" s="4">
        <v>0.37</v>
      </c>
      <c r="CG195" s="4">
        <v>0.28000000000000003</v>
      </c>
      <c r="CH195" s="4">
        <v>0.16</v>
      </c>
      <c r="CI195" s="4"/>
      <c r="CJ195" s="4"/>
      <c r="CK195" s="4"/>
      <c r="CL195" s="4"/>
      <c r="CM195" s="4"/>
      <c r="CN195" s="1" t="s">
        <v>141</v>
      </c>
      <c r="CO195" s="1"/>
      <c r="CP195" s="1"/>
      <c r="DJ195" s="1"/>
      <c r="DK195" s="1"/>
      <c r="DL195" s="1"/>
      <c r="DM195" s="1"/>
      <c r="DN195" s="1"/>
      <c r="DO195" s="1"/>
      <c r="DP195" s="1"/>
      <c r="DQ195" s="1"/>
    </row>
    <row r="196" spans="1:121" x14ac:dyDescent="0.25">
      <c r="A196" s="1"/>
      <c r="B196" s="1" t="s">
        <v>216</v>
      </c>
      <c r="C196" s="3">
        <v>42994</v>
      </c>
      <c r="D196" s="1"/>
      <c r="E196" s="4"/>
      <c r="F196" s="4">
        <v>50</v>
      </c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>
        <v>581.37</v>
      </c>
      <c r="CB196" s="4">
        <v>0.33</v>
      </c>
      <c r="CC196" s="4">
        <v>0.34</v>
      </c>
      <c r="CD196" s="4">
        <v>0.39</v>
      </c>
      <c r="CE196" s="4">
        <v>0.39</v>
      </c>
      <c r="CF196" s="4">
        <v>0.37</v>
      </c>
      <c r="CG196" s="4">
        <v>0.28000000000000003</v>
      </c>
      <c r="CH196" s="4">
        <v>0.16</v>
      </c>
      <c r="CI196" s="4"/>
      <c r="CJ196" s="4"/>
      <c r="CK196" s="4"/>
      <c r="CL196" s="4"/>
      <c r="CM196" s="4"/>
      <c r="CN196" s="1" t="s">
        <v>141</v>
      </c>
      <c r="CO196" s="1"/>
      <c r="CP196" s="1"/>
      <c r="DJ196" s="1"/>
      <c r="DK196" s="1"/>
      <c r="DL196" s="1"/>
      <c r="DM196" s="1"/>
      <c r="DN196" s="1"/>
      <c r="DO196" s="1"/>
      <c r="DP196" s="1"/>
      <c r="DQ196" s="1"/>
    </row>
    <row r="197" spans="1:121" x14ac:dyDescent="0.25">
      <c r="A197" s="1"/>
      <c r="B197" s="1" t="s">
        <v>216</v>
      </c>
      <c r="C197" s="3">
        <v>42995</v>
      </c>
      <c r="D197" s="1"/>
      <c r="E197" s="4"/>
      <c r="F197" s="4">
        <v>50</v>
      </c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>
        <v>578.03</v>
      </c>
      <c r="CB197" s="4">
        <v>0.32</v>
      </c>
      <c r="CC197" s="4">
        <v>0.33</v>
      </c>
      <c r="CD197" s="4">
        <v>0.39</v>
      </c>
      <c r="CE197" s="4">
        <v>0.39</v>
      </c>
      <c r="CF197" s="4">
        <v>0.37</v>
      </c>
      <c r="CG197" s="4">
        <v>0.28000000000000003</v>
      </c>
      <c r="CH197" s="4">
        <v>0.16</v>
      </c>
      <c r="CI197" s="4"/>
      <c r="CJ197" s="4"/>
      <c r="CK197" s="4"/>
      <c r="CL197" s="4"/>
      <c r="CM197" s="4"/>
      <c r="CN197" s="1" t="s">
        <v>141</v>
      </c>
      <c r="CO197" s="1"/>
      <c r="CP197" s="1"/>
      <c r="DJ197" s="1"/>
      <c r="DK197" s="1"/>
      <c r="DL197" s="1"/>
      <c r="DM197" s="1"/>
      <c r="DN197" s="1"/>
      <c r="DO197" s="1"/>
      <c r="DP197" s="1"/>
      <c r="DQ197" s="1"/>
    </row>
    <row r="198" spans="1:121" x14ac:dyDescent="0.25">
      <c r="A198" s="1"/>
      <c r="B198" s="1" t="s">
        <v>216</v>
      </c>
      <c r="C198" s="3">
        <v>42996</v>
      </c>
      <c r="D198" s="1"/>
      <c r="E198" s="4"/>
      <c r="F198" s="4">
        <v>50</v>
      </c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>
        <v>596.32000000000005</v>
      </c>
      <c r="CB198" s="4">
        <v>0.38</v>
      </c>
      <c r="CC198" s="4">
        <v>0.37</v>
      </c>
      <c r="CD198" s="4">
        <v>0.4</v>
      </c>
      <c r="CE198" s="4">
        <v>0.39</v>
      </c>
      <c r="CF198" s="4">
        <v>0.37</v>
      </c>
      <c r="CG198" s="4">
        <v>0.28000000000000003</v>
      </c>
      <c r="CH198" s="4">
        <v>0.16</v>
      </c>
      <c r="CI198" s="4"/>
      <c r="CJ198" s="4"/>
      <c r="CK198" s="4"/>
      <c r="CL198" s="4"/>
      <c r="CM198" s="4"/>
      <c r="CN198" s="1" t="s">
        <v>141</v>
      </c>
      <c r="CO198" s="1"/>
      <c r="CP198" s="1"/>
      <c r="DJ198" s="1"/>
      <c r="DK198" s="1"/>
      <c r="DL198" s="1"/>
      <c r="DM198" s="1"/>
      <c r="DN198" s="1"/>
      <c r="DO198" s="1"/>
      <c r="DP198" s="1"/>
      <c r="DQ198" s="1"/>
    </row>
    <row r="199" spans="1:121" x14ac:dyDescent="0.25">
      <c r="A199" s="1"/>
      <c r="B199" s="1" t="s">
        <v>216</v>
      </c>
      <c r="C199" s="3">
        <v>42997</v>
      </c>
      <c r="D199" s="1"/>
      <c r="E199" s="4"/>
      <c r="F199" s="4">
        <v>50</v>
      </c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>
        <v>0.63</v>
      </c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>
        <v>594.99</v>
      </c>
      <c r="CB199" s="4">
        <v>0.37</v>
      </c>
      <c r="CC199" s="4">
        <v>0.36</v>
      </c>
      <c r="CD199" s="4">
        <v>0.4</v>
      </c>
      <c r="CE199" s="4">
        <v>0.4</v>
      </c>
      <c r="CF199" s="4">
        <v>0.37</v>
      </c>
      <c r="CG199" s="4">
        <v>0.28000000000000003</v>
      </c>
      <c r="CH199" s="4">
        <v>0.16</v>
      </c>
      <c r="CI199" s="4"/>
      <c r="CJ199" s="4"/>
      <c r="CK199" s="4"/>
      <c r="CL199" s="4"/>
      <c r="CM199" s="4"/>
      <c r="CN199" s="1" t="s">
        <v>141</v>
      </c>
      <c r="CO199" s="1"/>
      <c r="CP199" s="1"/>
      <c r="DJ199" s="1"/>
      <c r="DK199" s="1"/>
      <c r="DL199" s="1"/>
      <c r="DM199" s="1"/>
      <c r="DN199" s="1"/>
      <c r="DO199" s="1"/>
      <c r="DP199" s="1"/>
      <c r="DQ199" s="1"/>
    </row>
    <row r="200" spans="1:121" x14ac:dyDescent="0.25">
      <c r="A200" s="1"/>
      <c r="B200" s="1" t="s">
        <v>216</v>
      </c>
      <c r="C200" s="3">
        <v>42998</v>
      </c>
      <c r="D200" s="1"/>
      <c r="E200" s="4"/>
      <c r="F200" s="4">
        <v>50</v>
      </c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>
        <v>591.88</v>
      </c>
      <c r="CB200" s="4">
        <v>0.36</v>
      </c>
      <c r="CC200" s="4">
        <v>0.35</v>
      </c>
      <c r="CD200" s="4">
        <v>0.4</v>
      </c>
      <c r="CE200" s="4">
        <v>0.4</v>
      </c>
      <c r="CF200" s="4">
        <v>0.37</v>
      </c>
      <c r="CG200" s="4">
        <v>0.28000000000000003</v>
      </c>
      <c r="CH200" s="4">
        <v>0.17</v>
      </c>
      <c r="CI200" s="4"/>
      <c r="CJ200" s="4"/>
      <c r="CK200" s="4"/>
      <c r="CL200" s="4"/>
      <c r="CM200" s="4"/>
      <c r="CN200" s="1" t="s">
        <v>141</v>
      </c>
      <c r="CO200" s="1"/>
      <c r="CP200" s="1"/>
      <c r="DJ200" s="1"/>
      <c r="DK200" s="1"/>
      <c r="DL200" s="1"/>
      <c r="DM200" s="1"/>
      <c r="DN200" s="1"/>
      <c r="DO200" s="1"/>
      <c r="DP200" s="1"/>
      <c r="DQ200" s="1"/>
    </row>
    <row r="201" spans="1:121" x14ac:dyDescent="0.25">
      <c r="A201" s="1"/>
      <c r="B201" s="1" t="s">
        <v>216</v>
      </c>
      <c r="C201" s="3">
        <v>42999</v>
      </c>
      <c r="D201" s="1"/>
      <c r="E201" s="4"/>
      <c r="F201" s="4">
        <v>50</v>
      </c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>
        <v>595.23</v>
      </c>
      <c r="CB201" s="4">
        <v>0.38</v>
      </c>
      <c r="CC201" s="4">
        <v>0.36</v>
      </c>
      <c r="CD201" s="4">
        <v>0.4</v>
      </c>
      <c r="CE201" s="4">
        <v>0.4</v>
      </c>
      <c r="CF201" s="4">
        <v>0.37</v>
      </c>
      <c r="CG201" s="4">
        <v>0.28999999999999998</v>
      </c>
      <c r="CH201" s="4">
        <v>0.17</v>
      </c>
      <c r="CI201" s="4"/>
      <c r="CJ201" s="4"/>
      <c r="CK201" s="4"/>
      <c r="CL201" s="4"/>
      <c r="CM201" s="4"/>
      <c r="CN201" s="1" t="s">
        <v>141</v>
      </c>
      <c r="CO201" s="1"/>
      <c r="CP201" s="1"/>
      <c r="DJ201" s="1"/>
      <c r="DK201" s="1"/>
      <c r="DL201" s="1"/>
      <c r="DM201" s="1"/>
      <c r="DN201" s="1"/>
      <c r="DO201" s="1"/>
      <c r="DP201" s="1"/>
      <c r="DQ201" s="1"/>
    </row>
    <row r="202" spans="1:121" x14ac:dyDescent="0.25">
      <c r="A202" s="1"/>
      <c r="B202" s="1" t="s">
        <v>216</v>
      </c>
      <c r="C202" s="3">
        <v>43000</v>
      </c>
      <c r="D202" s="1"/>
      <c r="E202" s="4"/>
      <c r="F202" s="4">
        <v>50</v>
      </c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>
        <v>597.55999999999995</v>
      </c>
      <c r="CB202" s="4">
        <v>0.37</v>
      </c>
      <c r="CC202" s="4">
        <v>0.36</v>
      </c>
      <c r="CD202" s="4">
        <v>0.4</v>
      </c>
      <c r="CE202" s="4">
        <v>0.4</v>
      </c>
      <c r="CF202" s="4">
        <v>0.38</v>
      </c>
      <c r="CG202" s="4">
        <v>0.28999999999999998</v>
      </c>
      <c r="CH202" s="4">
        <v>0.17</v>
      </c>
      <c r="CI202" s="4"/>
      <c r="CJ202" s="4"/>
      <c r="CK202" s="4"/>
      <c r="CL202" s="4"/>
      <c r="CM202" s="4"/>
      <c r="CN202" s="1" t="s">
        <v>141</v>
      </c>
      <c r="CO202" s="1"/>
      <c r="CP202" s="1"/>
      <c r="DJ202" s="1"/>
      <c r="DK202" s="1"/>
      <c r="DL202" s="1"/>
      <c r="DM202" s="1"/>
      <c r="DN202" s="1"/>
      <c r="DO202" s="1"/>
      <c r="DP202" s="1"/>
      <c r="DQ202" s="1"/>
    </row>
    <row r="203" spans="1:121" x14ac:dyDescent="0.25">
      <c r="A203" s="1"/>
      <c r="B203" s="1" t="s">
        <v>216</v>
      </c>
      <c r="C203" s="3">
        <v>43001</v>
      </c>
      <c r="D203" s="1"/>
      <c r="E203" s="4"/>
      <c r="F203" s="4">
        <v>50</v>
      </c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>
        <v>594.28</v>
      </c>
      <c r="CB203" s="4">
        <v>0.36</v>
      </c>
      <c r="CC203" s="4">
        <v>0.35</v>
      </c>
      <c r="CD203" s="4">
        <v>0.4</v>
      </c>
      <c r="CE203" s="4">
        <v>0.4</v>
      </c>
      <c r="CF203" s="4">
        <v>0.38</v>
      </c>
      <c r="CG203" s="4">
        <v>0.28999999999999998</v>
      </c>
      <c r="CH203" s="4">
        <v>0.17</v>
      </c>
      <c r="CI203" s="4"/>
      <c r="CJ203" s="4"/>
      <c r="CK203" s="4"/>
      <c r="CL203" s="4"/>
      <c r="CM203" s="4"/>
      <c r="CN203" s="1" t="s">
        <v>141</v>
      </c>
      <c r="CO203" s="1"/>
      <c r="CP203" s="1"/>
      <c r="DJ203" s="1"/>
      <c r="DK203" s="1"/>
      <c r="DL203" s="1"/>
      <c r="DM203" s="1"/>
      <c r="DN203" s="1"/>
      <c r="DO203" s="1"/>
      <c r="DP203" s="1"/>
      <c r="DQ203" s="1"/>
    </row>
    <row r="204" spans="1:121" x14ac:dyDescent="0.25">
      <c r="A204" s="1"/>
      <c r="B204" s="1" t="s">
        <v>216</v>
      </c>
      <c r="C204" s="3">
        <v>43002</v>
      </c>
      <c r="D204" s="1"/>
      <c r="E204" s="4"/>
      <c r="F204" s="4">
        <v>50</v>
      </c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>
        <v>590.76</v>
      </c>
      <c r="CB204" s="4">
        <v>0.35</v>
      </c>
      <c r="CC204" s="4">
        <v>0.34</v>
      </c>
      <c r="CD204" s="4">
        <v>0.39</v>
      </c>
      <c r="CE204" s="4">
        <v>0.4</v>
      </c>
      <c r="CF204" s="4">
        <v>0.38</v>
      </c>
      <c r="CG204" s="4">
        <v>0.28999999999999998</v>
      </c>
      <c r="CH204" s="4">
        <v>0.17</v>
      </c>
      <c r="CI204" s="4"/>
      <c r="CJ204" s="4"/>
      <c r="CK204" s="4"/>
      <c r="CL204" s="4"/>
      <c r="CM204" s="4"/>
      <c r="CN204" s="1" t="s">
        <v>141</v>
      </c>
      <c r="CO204" s="1"/>
      <c r="CP204" s="1"/>
      <c r="DJ204" s="1"/>
      <c r="DK204" s="1"/>
      <c r="DL204" s="1"/>
      <c r="DM204" s="1"/>
      <c r="DN204" s="1"/>
      <c r="DO204" s="1"/>
      <c r="DP204" s="1"/>
      <c r="DQ204" s="1"/>
    </row>
    <row r="205" spans="1:121" x14ac:dyDescent="0.25">
      <c r="A205" s="1"/>
      <c r="B205" s="1" t="s">
        <v>216</v>
      </c>
      <c r="C205" s="3">
        <v>43003</v>
      </c>
      <c r="D205" s="1"/>
      <c r="E205" s="4"/>
      <c r="F205" s="4">
        <v>50</v>
      </c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>
        <v>586.39</v>
      </c>
      <c r="CB205" s="4">
        <v>0.33</v>
      </c>
      <c r="CC205" s="4">
        <v>0.34</v>
      </c>
      <c r="CD205" s="4">
        <v>0.39</v>
      </c>
      <c r="CE205" s="4">
        <v>0.4</v>
      </c>
      <c r="CF205" s="4">
        <v>0.38</v>
      </c>
      <c r="CG205" s="4">
        <v>0.28999999999999998</v>
      </c>
      <c r="CH205" s="4">
        <v>0.17</v>
      </c>
      <c r="CI205" s="4"/>
      <c r="CJ205" s="4"/>
      <c r="CK205" s="4"/>
      <c r="CL205" s="4"/>
      <c r="CM205" s="4"/>
      <c r="CN205" s="1" t="s">
        <v>141</v>
      </c>
      <c r="CO205" s="1"/>
      <c r="CP205" s="1"/>
      <c r="DJ205" s="1"/>
      <c r="DK205" s="1"/>
      <c r="DL205" s="1"/>
      <c r="DM205" s="1"/>
      <c r="DN205" s="1"/>
      <c r="DO205" s="1"/>
      <c r="DP205" s="1"/>
      <c r="DQ205" s="1"/>
    </row>
    <row r="206" spans="1:121" x14ac:dyDescent="0.25">
      <c r="A206" s="1"/>
      <c r="B206" s="1" t="s">
        <v>216</v>
      </c>
      <c r="C206" s="3">
        <v>43004</v>
      </c>
      <c r="D206" s="1"/>
      <c r="E206" s="4"/>
      <c r="F206" s="4">
        <v>50</v>
      </c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>
        <v>584.54</v>
      </c>
      <c r="CB206" s="4">
        <v>0.33</v>
      </c>
      <c r="CC206" s="4">
        <v>0.33</v>
      </c>
      <c r="CD206" s="4">
        <v>0.39</v>
      </c>
      <c r="CE206" s="4">
        <v>0.4</v>
      </c>
      <c r="CF206" s="4">
        <v>0.38</v>
      </c>
      <c r="CG206" s="4">
        <v>0.28999999999999998</v>
      </c>
      <c r="CH206" s="4">
        <v>0.17</v>
      </c>
      <c r="CI206" s="4"/>
      <c r="CJ206" s="4"/>
      <c r="CK206" s="4"/>
      <c r="CL206" s="4"/>
      <c r="CM206" s="4"/>
      <c r="CN206" s="1" t="s">
        <v>141</v>
      </c>
      <c r="CO206" s="1"/>
      <c r="CP206" s="1"/>
      <c r="DJ206" s="1"/>
      <c r="DK206" s="1"/>
      <c r="DL206" s="1"/>
      <c r="DM206" s="1"/>
      <c r="DN206" s="1"/>
      <c r="DO206" s="1"/>
      <c r="DP206" s="1"/>
      <c r="DQ206" s="1"/>
    </row>
    <row r="207" spans="1:121" x14ac:dyDescent="0.25">
      <c r="A207" s="1"/>
      <c r="B207" s="1" t="s">
        <v>216</v>
      </c>
      <c r="C207" s="3">
        <v>43005</v>
      </c>
      <c r="D207" s="1"/>
      <c r="E207" s="4"/>
      <c r="F207" s="4">
        <v>50</v>
      </c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>
        <v>582.34</v>
      </c>
      <c r="CB207" s="4">
        <v>0.32</v>
      </c>
      <c r="CC207" s="4">
        <v>0.33</v>
      </c>
      <c r="CD207" s="4">
        <v>0.39</v>
      </c>
      <c r="CE207" s="4">
        <v>0.4</v>
      </c>
      <c r="CF207" s="4">
        <v>0.38</v>
      </c>
      <c r="CG207" s="4">
        <v>0.28999999999999998</v>
      </c>
      <c r="CH207" s="4">
        <v>0.17</v>
      </c>
      <c r="CI207" s="4"/>
      <c r="CJ207" s="4"/>
      <c r="CK207" s="4"/>
      <c r="CL207" s="4"/>
      <c r="CM207" s="4"/>
      <c r="CN207" s="1" t="s">
        <v>141</v>
      </c>
      <c r="CO207" s="1"/>
      <c r="CP207" s="1"/>
      <c r="DJ207" s="1"/>
      <c r="DK207" s="1"/>
      <c r="DL207" s="1"/>
      <c r="DM207" s="1"/>
      <c r="DN207" s="1"/>
      <c r="DO207" s="1"/>
      <c r="DP207" s="1"/>
      <c r="DQ207" s="1"/>
    </row>
    <row r="208" spans="1:121" x14ac:dyDescent="0.25">
      <c r="A208" s="1"/>
      <c r="B208" s="1" t="s">
        <v>216</v>
      </c>
      <c r="C208" s="3">
        <v>43006</v>
      </c>
      <c r="D208" s="1"/>
      <c r="E208" s="4"/>
      <c r="F208" s="4">
        <v>50</v>
      </c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>
        <f>AK208*AJ208</f>
        <v>5.8439159800821718</v>
      </c>
      <c r="AJ208">
        <v>155.99375322207999</v>
      </c>
      <c r="AK208">
        <v>3.7462500000000003E-2</v>
      </c>
      <c r="AL208" s="4"/>
      <c r="AM208" s="4"/>
      <c r="AN208" s="4"/>
      <c r="AO208" s="4"/>
      <c r="AP208" s="4"/>
      <c r="AQ208" s="4"/>
      <c r="AR208" s="4"/>
      <c r="AS208" s="4"/>
      <c r="AT208" s="4">
        <v>0.9</v>
      </c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>
        <v>579.57000000000005</v>
      </c>
      <c r="CB208" s="4">
        <v>0.31</v>
      </c>
      <c r="CC208" s="4">
        <v>0.32</v>
      </c>
      <c r="CD208" s="4">
        <v>0.38</v>
      </c>
      <c r="CE208" s="4">
        <v>0.39</v>
      </c>
      <c r="CF208" s="4">
        <v>0.38</v>
      </c>
      <c r="CG208" s="4">
        <v>0.28999999999999998</v>
      </c>
      <c r="CH208" s="4">
        <v>0.17</v>
      </c>
      <c r="CI208" s="4"/>
      <c r="CJ208" s="4"/>
      <c r="CK208" s="4"/>
      <c r="CL208" s="4"/>
      <c r="CM208" s="4"/>
      <c r="CN208" s="1" t="s">
        <v>141</v>
      </c>
      <c r="CO208" s="1"/>
      <c r="CP208" s="1"/>
      <c r="CQ208">
        <v>4.5424628255883697</v>
      </c>
      <c r="CR208">
        <v>3.7292187677695301</v>
      </c>
      <c r="CS208">
        <v>10.6319452539007</v>
      </c>
      <c r="CT208">
        <v>22.3006807628567</v>
      </c>
      <c r="CU208">
        <v>1.7342024256803901</v>
      </c>
      <c r="CV208">
        <v>1.3530417323014701</v>
      </c>
      <c r="CW208">
        <v>2.0871529673383198</v>
      </c>
      <c r="CX208">
        <v>1.7646943348955999</v>
      </c>
      <c r="CY208">
        <v>0.67381644073439295</v>
      </c>
      <c r="CZ208">
        <v>1.2939933417448499</v>
      </c>
      <c r="DA208">
        <v>2.8082603999079798</v>
      </c>
      <c r="DB208">
        <v>2.3761770354680598</v>
      </c>
      <c r="DC208">
        <v>8.5447922865624104</v>
      </c>
      <c r="DD208">
        <v>20.535986427961099</v>
      </c>
      <c r="DE208">
        <v>15.423196590077399</v>
      </c>
      <c r="DF208">
        <v>8.6548515519567797</v>
      </c>
      <c r="DG208">
        <v>67.250165534628806</v>
      </c>
      <c r="DH208">
        <v>58.343264291933799</v>
      </c>
      <c r="DI208">
        <v>8.9069012426950191</v>
      </c>
      <c r="DJ208" s="1"/>
      <c r="DK208" s="1"/>
      <c r="DL208" s="1"/>
      <c r="DM208" s="1"/>
      <c r="DN208" s="1"/>
      <c r="DO208" s="1"/>
      <c r="DP208" s="1"/>
      <c r="DQ208" s="1"/>
    </row>
    <row r="209" spans="1:121" x14ac:dyDescent="0.25">
      <c r="A209" s="1"/>
      <c r="B209" s="1" t="s">
        <v>216</v>
      </c>
      <c r="C209" s="3">
        <v>43007</v>
      </c>
      <c r="D209" s="1"/>
      <c r="E209" s="4"/>
      <c r="F209" s="4">
        <v>50</v>
      </c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1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>
        <v>574.79999999999995</v>
      </c>
      <c r="CB209" s="4">
        <v>0.3</v>
      </c>
      <c r="CC209" s="4">
        <v>0.31</v>
      </c>
      <c r="CD209" s="4">
        <v>0.38</v>
      </c>
      <c r="CE209" s="4">
        <v>0.39</v>
      </c>
      <c r="CF209" s="4">
        <v>0.38</v>
      </c>
      <c r="CG209" s="4">
        <v>0.28999999999999998</v>
      </c>
      <c r="CH209" s="4">
        <v>0.17</v>
      </c>
      <c r="CI209" s="4"/>
      <c r="CJ209" s="4"/>
      <c r="CK209" s="4"/>
      <c r="CL209" s="4"/>
      <c r="CM209" s="4"/>
      <c r="CN209" s="1" t="s">
        <v>141</v>
      </c>
      <c r="CO209" s="1"/>
      <c r="CP209" s="1"/>
      <c r="DJ209" s="1"/>
      <c r="DK209" s="1"/>
      <c r="DL209" s="1"/>
      <c r="DM209" s="1"/>
      <c r="DN209" s="1"/>
      <c r="DO209" s="1"/>
      <c r="DP209" s="1"/>
      <c r="DQ209" s="1"/>
    </row>
    <row r="210" spans="1:121" x14ac:dyDescent="0.25">
      <c r="A210" s="1"/>
      <c r="B210" s="1" t="s">
        <v>216</v>
      </c>
      <c r="C210" s="3">
        <v>43008</v>
      </c>
      <c r="D210" s="1"/>
      <c r="E210" s="4"/>
      <c r="F210" s="4">
        <v>50</v>
      </c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1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>
        <v>572.24</v>
      </c>
      <c r="CB210" s="4">
        <v>0.28999999999999998</v>
      </c>
      <c r="CC210" s="4">
        <v>0.31</v>
      </c>
      <c r="CD210" s="4">
        <v>0.37</v>
      </c>
      <c r="CE210" s="4">
        <v>0.39</v>
      </c>
      <c r="CF210" s="4">
        <v>0.38</v>
      </c>
      <c r="CG210" s="4">
        <v>0.28999999999999998</v>
      </c>
      <c r="CH210" s="4">
        <v>0.17</v>
      </c>
      <c r="CI210" s="4"/>
      <c r="CJ210" s="4"/>
      <c r="CK210" s="4"/>
      <c r="CL210" s="4"/>
      <c r="CM210" s="4"/>
      <c r="CN210" s="1" t="s">
        <v>141</v>
      </c>
      <c r="CO210" s="1"/>
      <c r="CP210" s="1"/>
      <c r="DJ210" s="1"/>
      <c r="DK210" s="1"/>
      <c r="DL210" s="1"/>
      <c r="DM210" s="1"/>
      <c r="DN210" s="1"/>
      <c r="DO210" s="1"/>
      <c r="DP210" s="1"/>
      <c r="DQ210" s="1"/>
    </row>
    <row r="211" spans="1:121" x14ac:dyDescent="0.25">
      <c r="A211" s="1"/>
      <c r="B211" s="1" t="s">
        <v>216</v>
      </c>
      <c r="C211" s="3">
        <v>43009</v>
      </c>
      <c r="D211" s="1"/>
      <c r="E211" s="4"/>
      <c r="F211" s="4">
        <v>50</v>
      </c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1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>
        <v>570.03</v>
      </c>
      <c r="CB211" s="4">
        <v>0.28000000000000003</v>
      </c>
      <c r="CC211" s="4">
        <v>0.3</v>
      </c>
      <c r="CD211" s="4">
        <v>0.37</v>
      </c>
      <c r="CE211" s="4">
        <v>0.39</v>
      </c>
      <c r="CF211" s="4">
        <v>0.38</v>
      </c>
      <c r="CG211" s="4">
        <v>0.28999999999999998</v>
      </c>
      <c r="CH211" s="4">
        <v>0.17</v>
      </c>
      <c r="CI211" s="4"/>
      <c r="CJ211" s="4"/>
      <c r="CK211" s="4"/>
      <c r="CL211" s="4"/>
      <c r="CM211" s="4"/>
      <c r="CN211" s="1" t="s">
        <v>141</v>
      </c>
      <c r="CO211" s="1"/>
      <c r="CP211" s="1"/>
      <c r="DJ211" s="1"/>
      <c r="DK211" s="1"/>
      <c r="DL211" s="1"/>
      <c r="DM211" s="1"/>
      <c r="DN211" s="1"/>
      <c r="DO211" s="1"/>
      <c r="DP211" s="1"/>
      <c r="DQ211" s="1"/>
    </row>
    <row r="212" spans="1:121" x14ac:dyDescent="0.25">
      <c r="A212" s="1"/>
      <c r="B212" s="1" t="s">
        <v>216</v>
      </c>
      <c r="C212" s="3">
        <v>43010</v>
      </c>
      <c r="D212" s="1"/>
      <c r="E212" s="4"/>
      <c r="F212" s="4">
        <v>50</v>
      </c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>
        <v>567.11</v>
      </c>
      <c r="CB212" s="4">
        <v>0.28000000000000003</v>
      </c>
      <c r="CC212" s="4">
        <v>0.3</v>
      </c>
      <c r="CD212" s="4">
        <v>0.37</v>
      </c>
      <c r="CE212" s="4">
        <v>0.39</v>
      </c>
      <c r="CF212" s="4">
        <v>0.38</v>
      </c>
      <c r="CG212" s="4">
        <v>0.28999999999999998</v>
      </c>
      <c r="CH212" s="4">
        <v>0.17</v>
      </c>
      <c r="CI212" s="4"/>
      <c r="CJ212" s="4"/>
      <c r="CK212" s="4"/>
      <c r="CL212" s="4"/>
      <c r="CM212" s="4"/>
      <c r="CN212" s="1" t="s">
        <v>141</v>
      </c>
      <c r="CO212" s="1"/>
      <c r="CP212" s="1"/>
      <c r="DJ212" s="1"/>
      <c r="DK212" s="1"/>
      <c r="DL212" s="1"/>
      <c r="DM212" s="1"/>
      <c r="DN212" s="1"/>
      <c r="DO212" s="1"/>
      <c r="DP212" s="1"/>
      <c r="DQ212" s="1"/>
    </row>
    <row r="213" spans="1:121" x14ac:dyDescent="0.25">
      <c r="A213" s="1"/>
      <c r="B213" s="1" t="s">
        <v>216</v>
      </c>
      <c r="C213" s="3">
        <v>43011</v>
      </c>
      <c r="D213" s="1"/>
      <c r="E213" s="4"/>
      <c r="F213" s="4">
        <v>50</v>
      </c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>
        <v>562.41</v>
      </c>
      <c r="CB213" s="4">
        <v>0.26</v>
      </c>
      <c r="CC213" s="4">
        <v>0.28999999999999998</v>
      </c>
      <c r="CD213" s="4">
        <v>0.36</v>
      </c>
      <c r="CE213" s="4">
        <v>0.39</v>
      </c>
      <c r="CF213" s="4">
        <v>0.38</v>
      </c>
      <c r="CG213" s="4">
        <v>0.28999999999999998</v>
      </c>
      <c r="CH213" s="4">
        <v>0.18</v>
      </c>
      <c r="CI213" s="4"/>
      <c r="CJ213" s="4"/>
      <c r="CK213" s="4"/>
      <c r="CL213" s="4"/>
      <c r="CM213" s="4"/>
      <c r="CN213" s="1" t="s">
        <v>141</v>
      </c>
      <c r="CO213" s="1"/>
      <c r="CP213" s="1"/>
      <c r="DJ213" s="1"/>
      <c r="DK213" s="1"/>
      <c r="DL213" s="1"/>
      <c r="DM213" s="1"/>
      <c r="DN213" s="1"/>
      <c r="DO213" s="1"/>
      <c r="DP213" s="1"/>
      <c r="DQ213" s="1"/>
    </row>
    <row r="214" spans="1:121" x14ac:dyDescent="0.25">
      <c r="A214" s="1"/>
      <c r="B214" s="1" t="s">
        <v>216</v>
      </c>
      <c r="C214" s="3">
        <v>43012</v>
      </c>
      <c r="D214" s="1"/>
      <c r="E214" s="4"/>
      <c r="F214" s="4">
        <v>50</v>
      </c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>
        <v>0.87</v>
      </c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>
        <v>558.97</v>
      </c>
      <c r="CB214" s="4">
        <v>0.26</v>
      </c>
      <c r="CC214" s="4">
        <v>0.28000000000000003</v>
      </c>
      <c r="CD214" s="4">
        <v>0.36</v>
      </c>
      <c r="CE214" s="4">
        <v>0.39</v>
      </c>
      <c r="CF214" s="4">
        <v>0.38</v>
      </c>
      <c r="CG214" s="4">
        <v>0.28999999999999998</v>
      </c>
      <c r="CH214" s="4">
        <v>0.18</v>
      </c>
      <c r="CI214" s="4"/>
      <c r="CJ214" s="4"/>
      <c r="CK214" s="4"/>
      <c r="CL214" s="4"/>
      <c r="CM214" s="4"/>
      <c r="CN214" s="1" t="s">
        <v>141</v>
      </c>
      <c r="CO214" s="1"/>
      <c r="CP214" s="1"/>
      <c r="DJ214" s="1"/>
      <c r="DK214" s="1"/>
      <c r="DL214" s="1"/>
      <c r="DM214" s="1"/>
      <c r="DN214" s="1"/>
      <c r="DO214" s="1"/>
      <c r="DP214" s="1"/>
      <c r="DQ214" s="1"/>
    </row>
    <row r="215" spans="1:121" x14ac:dyDescent="0.25">
      <c r="A215" s="1"/>
      <c r="B215" s="1" t="s">
        <v>216</v>
      </c>
      <c r="C215" s="3">
        <v>43013</v>
      </c>
      <c r="D215" s="1"/>
      <c r="E215" s="4"/>
      <c r="F215" s="4">
        <v>50</v>
      </c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>
        <v>555.28</v>
      </c>
      <c r="CB215" s="4">
        <v>0.25</v>
      </c>
      <c r="CC215" s="4">
        <v>0.28000000000000003</v>
      </c>
      <c r="CD215" s="4">
        <v>0.36</v>
      </c>
      <c r="CE215" s="4">
        <v>0.39</v>
      </c>
      <c r="CF215" s="4">
        <v>0.38</v>
      </c>
      <c r="CG215" s="4">
        <v>0.28999999999999998</v>
      </c>
      <c r="CH215" s="4">
        <v>0.18</v>
      </c>
      <c r="CI215" s="4"/>
      <c r="CJ215" s="4"/>
      <c r="CK215" s="4"/>
      <c r="CL215" s="4"/>
      <c r="CM215" s="4"/>
      <c r="CN215" s="1" t="s">
        <v>141</v>
      </c>
      <c r="CO215" s="1"/>
      <c r="CP215" s="1"/>
      <c r="DJ215" s="1"/>
      <c r="DK215" s="1"/>
      <c r="DL215" s="1"/>
      <c r="DM215" s="1"/>
      <c r="DN215" s="1"/>
      <c r="DO215" s="1"/>
      <c r="DP215" s="1"/>
      <c r="DQ215" s="1"/>
    </row>
    <row r="216" spans="1:121" x14ac:dyDescent="0.25">
      <c r="A216" s="1"/>
      <c r="B216" s="1" t="s">
        <v>216</v>
      </c>
      <c r="C216" s="3">
        <v>43014</v>
      </c>
      <c r="D216" s="1"/>
      <c r="E216" s="4"/>
      <c r="F216" s="4">
        <v>50</v>
      </c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>
        <v>552.92999999999995</v>
      </c>
      <c r="CB216" s="4">
        <v>0.24</v>
      </c>
      <c r="CC216" s="4">
        <v>0.27</v>
      </c>
      <c r="CD216" s="4">
        <v>0.35</v>
      </c>
      <c r="CE216" s="4">
        <v>0.39</v>
      </c>
      <c r="CF216" s="4">
        <v>0.38</v>
      </c>
      <c r="CG216" s="4">
        <v>0.28999999999999998</v>
      </c>
      <c r="CH216" s="4">
        <v>0.18</v>
      </c>
      <c r="CI216" s="4"/>
      <c r="CJ216" s="4"/>
      <c r="CK216" s="4"/>
      <c r="CL216" s="4"/>
      <c r="CM216" s="4"/>
      <c r="CN216" s="1" t="s">
        <v>141</v>
      </c>
      <c r="CO216" s="1"/>
      <c r="CP216" s="1"/>
      <c r="DJ216" s="1"/>
      <c r="DK216" s="1"/>
      <c r="DL216" s="1"/>
      <c r="DM216" s="1"/>
      <c r="DN216" s="1"/>
      <c r="DO216" s="1"/>
      <c r="DP216" s="1"/>
      <c r="DQ216" s="1"/>
    </row>
    <row r="217" spans="1:121" x14ac:dyDescent="0.25">
      <c r="A217" s="1"/>
      <c r="B217" s="1" t="s">
        <v>216</v>
      </c>
      <c r="C217" s="3">
        <v>43015</v>
      </c>
      <c r="D217" s="1"/>
      <c r="E217" s="4"/>
      <c r="F217" s="4">
        <v>50</v>
      </c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>
        <v>558.21</v>
      </c>
      <c r="CB217" s="4">
        <v>0.28000000000000003</v>
      </c>
      <c r="CC217" s="4">
        <v>0.27</v>
      </c>
      <c r="CD217" s="4">
        <v>0.35</v>
      </c>
      <c r="CE217" s="4">
        <v>0.38</v>
      </c>
      <c r="CF217" s="4">
        <v>0.38</v>
      </c>
      <c r="CG217" s="4">
        <v>0.28999999999999998</v>
      </c>
      <c r="CH217" s="4">
        <v>0.18</v>
      </c>
      <c r="CI217" s="4"/>
      <c r="CJ217" s="4"/>
      <c r="CK217" s="4"/>
      <c r="CL217" s="4"/>
      <c r="CM217" s="4"/>
      <c r="CN217" s="1" t="s">
        <v>141</v>
      </c>
      <c r="CO217" s="1"/>
      <c r="CP217" s="1"/>
      <c r="DJ217" s="1"/>
      <c r="DK217" s="1"/>
      <c r="DL217" s="1"/>
      <c r="DM217" s="1"/>
      <c r="DN217" s="1"/>
      <c r="DO217" s="1"/>
      <c r="DP217" s="1"/>
      <c r="DQ217" s="1"/>
    </row>
    <row r="218" spans="1:121" x14ac:dyDescent="0.25">
      <c r="A218" s="1"/>
      <c r="B218" s="1" t="s">
        <v>216</v>
      </c>
      <c r="C218" s="3">
        <v>43016</v>
      </c>
      <c r="D218" s="1"/>
      <c r="E218" s="4"/>
      <c r="F218" s="4">
        <v>50</v>
      </c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>
        <v>565.6</v>
      </c>
      <c r="CB218" s="4">
        <v>0.32</v>
      </c>
      <c r="CC218" s="4">
        <v>0.28999999999999998</v>
      </c>
      <c r="CD218" s="4">
        <v>0.35</v>
      </c>
      <c r="CE218" s="4">
        <v>0.38</v>
      </c>
      <c r="CF218" s="4">
        <v>0.38</v>
      </c>
      <c r="CG218" s="4">
        <v>0.3</v>
      </c>
      <c r="CH218" s="4">
        <v>0.18</v>
      </c>
      <c r="CI218" s="4"/>
      <c r="CJ218" s="4"/>
      <c r="CK218" s="4"/>
      <c r="CL218" s="4"/>
      <c r="CM218" s="4"/>
      <c r="CN218" s="1" t="s">
        <v>141</v>
      </c>
      <c r="CO218" s="1"/>
      <c r="CP218" s="1"/>
      <c r="DJ218" s="1"/>
      <c r="DK218" s="1"/>
      <c r="DL218" s="1"/>
      <c r="DM218" s="1"/>
      <c r="DN218" s="1"/>
      <c r="DO218" s="1"/>
      <c r="DP218" s="1"/>
      <c r="DQ218" s="1"/>
    </row>
    <row r="219" spans="1:121" x14ac:dyDescent="0.25">
      <c r="A219" s="1"/>
      <c r="B219" s="1" t="s">
        <v>216</v>
      </c>
      <c r="C219" s="3">
        <v>43017</v>
      </c>
      <c r="D219" s="1"/>
      <c r="E219" s="4"/>
      <c r="F219" s="4">
        <v>50</v>
      </c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>
        <v>569.78</v>
      </c>
      <c r="CB219" s="4">
        <v>0.33</v>
      </c>
      <c r="CC219" s="4">
        <v>0.3</v>
      </c>
      <c r="CD219" s="4">
        <v>0.35</v>
      </c>
      <c r="CE219" s="4">
        <v>0.38</v>
      </c>
      <c r="CF219" s="4">
        <v>0.38</v>
      </c>
      <c r="CG219" s="4">
        <v>0.3</v>
      </c>
      <c r="CH219" s="4">
        <v>0.18</v>
      </c>
      <c r="CI219" s="4"/>
      <c r="CJ219" s="4"/>
      <c r="CK219" s="4"/>
      <c r="CL219" s="4"/>
      <c r="CM219" s="4"/>
      <c r="CN219" s="1" t="s">
        <v>141</v>
      </c>
      <c r="CO219" s="1"/>
      <c r="CP219" s="1"/>
      <c r="DJ219" s="1"/>
      <c r="DK219" s="1"/>
      <c r="DL219" s="1"/>
      <c r="DM219" s="1"/>
      <c r="DN219" s="1"/>
      <c r="DO219" s="1"/>
      <c r="DP219" s="1"/>
      <c r="DQ219" s="1"/>
    </row>
    <row r="220" spans="1:121" x14ac:dyDescent="0.25">
      <c r="A220" s="1"/>
      <c r="B220" s="1" t="s">
        <v>216</v>
      </c>
      <c r="C220" s="3">
        <v>43018</v>
      </c>
      <c r="D220" s="1"/>
      <c r="E220" s="4"/>
      <c r="F220" s="4">
        <v>50</v>
      </c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>
        <v>594.79999999999995</v>
      </c>
      <c r="CB220" s="4">
        <v>0.37</v>
      </c>
      <c r="CC220" s="4">
        <v>0.36</v>
      </c>
      <c r="CD220" s="4">
        <v>0.39</v>
      </c>
      <c r="CE220" s="4">
        <v>0.39</v>
      </c>
      <c r="CF220" s="4">
        <v>0.37</v>
      </c>
      <c r="CG220" s="4">
        <v>0.3</v>
      </c>
      <c r="CH220" s="4">
        <v>0.18</v>
      </c>
      <c r="CI220" s="4"/>
      <c r="CJ220" s="4"/>
      <c r="CK220" s="4"/>
      <c r="CL220" s="4"/>
      <c r="CM220" s="4"/>
      <c r="CN220" s="1" t="s">
        <v>141</v>
      </c>
      <c r="CO220" s="1"/>
      <c r="CP220" s="1"/>
      <c r="DJ220" s="1"/>
      <c r="DK220" s="1"/>
      <c r="DL220" s="1"/>
      <c r="DM220" s="1"/>
      <c r="DN220" s="1"/>
      <c r="DO220" s="1"/>
      <c r="DP220" s="1"/>
      <c r="DQ220" s="1"/>
    </row>
    <row r="221" spans="1:121" x14ac:dyDescent="0.25">
      <c r="A221" s="1"/>
      <c r="B221" s="1" t="s">
        <v>216</v>
      </c>
      <c r="C221" s="3">
        <v>43019</v>
      </c>
      <c r="D221" s="1"/>
      <c r="E221" s="4"/>
      <c r="F221" s="4">
        <v>50</v>
      </c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>
        <v>612.88</v>
      </c>
      <c r="CB221" s="4">
        <v>0.38</v>
      </c>
      <c r="CC221" s="4">
        <v>0.37</v>
      </c>
      <c r="CD221" s="4">
        <v>0.41</v>
      </c>
      <c r="CE221" s="4">
        <v>0.4</v>
      </c>
      <c r="CF221" s="4">
        <v>0.38</v>
      </c>
      <c r="CG221" s="4">
        <v>0.3</v>
      </c>
      <c r="CH221" s="4">
        <v>0.18</v>
      </c>
      <c r="CI221" s="4"/>
      <c r="CJ221" s="4"/>
      <c r="CK221" s="4"/>
      <c r="CL221" s="4"/>
      <c r="CM221" s="4"/>
      <c r="CN221" s="1" t="s">
        <v>141</v>
      </c>
      <c r="CO221" s="1"/>
      <c r="CP221" s="1"/>
      <c r="DJ221" s="1"/>
      <c r="DK221" s="1"/>
      <c r="DL221" s="1"/>
      <c r="DM221" s="1"/>
      <c r="DN221" s="1"/>
      <c r="DO221" s="1"/>
      <c r="DP221" s="1"/>
      <c r="DQ221" s="1"/>
    </row>
    <row r="222" spans="1:121" x14ac:dyDescent="0.25">
      <c r="A222" s="1"/>
      <c r="B222" s="1" t="s">
        <v>216</v>
      </c>
      <c r="C222" s="3">
        <v>43020</v>
      </c>
      <c r="D222" s="1"/>
      <c r="E222" s="4"/>
      <c r="F222" s="4">
        <v>50</v>
      </c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>
        <v>618.46</v>
      </c>
      <c r="CB222" s="4">
        <v>0.37</v>
      </c>
      <c r="CC222" s="4">
        <v>0.37</v>
      </c>
      <c r="CD222" s="4">
        <v>0.41</v>
      </c>
      <c r="CE222" s="4">
        <v>0.41</v>
      </c>
      <c r="CF222" s="4">
        <v>0.39</v>
      </c>
      <c r="CG222" s="4">
        <v>0.3</v>
      </c>
      <c r="CH222" s="4">
        <v>0.18</v>
      </c>
      <c r="CI222" s="4"/>
      <c r="CJ222" s="4"/>
      <c r="CK222" s="4"/>
      <c r="CL222" s="4"/>
      <c r="CM222" s="4"/>
      <c r="CN222" s="1" t="s">
        <v>141</v>
      </c>
      <c r="CO222" s="1"/>
      <c r="CP222" s="1"/>
      <c r="DJ222" s="1"/>
      <c r="DK222" s="1"/>
      <c r="DL222" s="1"/>
      <c r="DM222" s="1"/>
      <c r="DN222" s="1"/>
      <c r="DO222" s="1"/>
      <c r="DP222" s="1"/>
      <c r="DQ222" s="1"/>
    </row>
    <row r="223" spans="1:121" x14ac:dyDescent="0.25">
      <c r="A223" s="1"/>
      <c r="B223" s="1" t="s">
        <v>216</v>
      </c>
      <c r="C223" s="3">
        <v>43021</v>
      </c>
      <c r="D223" s="1"/>
      <c r="E223" s="4"/>
      <c r="F223" s="4">
        <v>50</v>
      </c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>
        <v>0.91</v>
      </c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>
        <v>609.03</v>
      </c>
      <c r="CB223" s="4">
        <v>0.35</v>
      </c>
      <c r="CC223" s="4">
        <v>0.35</v>
      </c>
      <c r="CD223" s="4">
        <v>0.4</v>
      </c>
      <c r="CE223" s="4">
        <v>0.4</v>
      </c>
      <c r="CF223" s="4">
        <v>0.39</v>
      </c>
      <c r="CG223" s="4">
        <v>0.3</v>
      </c>
      <c r="CH223" s="4">
        <v>0.18</v>
      </c>
      <c r="CI223" s="4"/>
      <c r="CJ223" s="4"/>
      <c r="CK223" s="4"/>
      <c r="CL223" s="4"/>
      <c r="CM223" s="4"/>
      <c r="CN223" s="1" t="s">
        <v>141</v>
      </c>
      <c r="CO223" s="1"/>
      <c r="CP223" s="1"/>
      <c r="DJ223" s="1"/>
      <c r="DK223" s="1"/>
      <c r="DL223" s="1"/>
      <c r="DM223" s="1"/>
      <c r="DN223" s="1"/>
      <c r="DO223" s="1"/>
      <c r="DP223" s="1"/>
      <c r="DQ223" s="1"/>
    </row>
    <row r="224" spans="1:121" x14ac:dyDescent="0.25">
      <c r="A224" s="1"/>
      <c r="B224" s="1" t="s">
        <v>216</v>
      </c>
      <c r="C224" s="3">
        <v>43022</v>
      </c>
      <c r="D224" s="1"/>
      <c r="E224" s="4"/>
      <c r="F224" s="4">
        <v>50</v>
      </c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>
        <v>604.20000000000005</v>
      </c>
      <c r="CB224" s="4">
        <v>0.34</v>
      </c>
      <c r="CC224" s="4">
        <v>0.34</v>
      </c>
      <c r="CD224" s="4">
        <v>0.4</v>
      </c>
      <c r="CE224" s="4">
        <v>0.4</v>
      </c>
      <c r="CF224" s="4">
        <v>0.39</v>
      </c>
      <c r="CG224" s="4">
        <v>0.3</v>
      </c>
      <c r="CH224" s="4">
        <v>0.18</v>
      </c>
      <c r="CI224" s="4"/>
      <c r="CJ224" s="4"/>
      <c r="CK224" s="4"/>
      <c r="CL224" s="4"/>
      <c r="CM224" s="4"/>
      <c r="CN224" s="1" t="s">
        <v>141</v>
      </c>
      <c r="CO224" s="1"/>
      <c r="CP224" s="1"/>
      <c r="DJ224" s="1"/>
      <c r="DK224" s="1"/>
      <c r="DL224" s="1"/>
      <c r="DM224" s="1"/>
      <c r="DN224" s="1"/>
      <c r="DO224" s="1"/>
      <c r="DP224" s="1"/>
      <c r="DQ224" s="1"/>
    </row>
    <row r="225" spans="1:121" x14ac:dyDescent="0.25">
      <c r="A225" s="1"/>
      <c r="B225" s="1" t="s">
        <v>216</v>
      </c>
      <c r="C225" s="3">
        <v>43023</v>
      </c>
      <c r="D225" s="1"/>
      <c r="E225" s="4"/>
      <c r="F225" s="4">
        <v>50</v>
      </c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>
        <v>601</v>
      </c>
      <c r="CB225" s="4">
        <v>0.34</v>
      </c>
      <c r="CC225" s="4">
        <v>0.34</v>
      </c>
      <c r="CD225" s="4">
        <v>0.39</v>
      </c>
      <c r="CE225" s="4">
        <v>0.4</v>
      </c>
      <c r="CF225" s="4">
        <v>0.39</v>
      </c>
      <c r="CG225" s="4">
        <v>0.3</v>
      </c>
      <c r="CH225" s="4">
        <v>0.18</v>
      </c>
      <c r="CI225" s="4"/>
      <c r="CJ225" s="4"/>
      <c r="CK225" s="4"/>
      <c r="CL225" s="4"/>
      <c r="CM225" s="4"/>
      <c r="CN225" s="1" t="s">
        <v>141</v>
      </c>
      <c r="CO225" s="1"/>
      <c r="CP225" s="1"/>
      <c r="DJ225" s="1"/>
      <c r="DK225" s="1"/>
      <c r="DL225" s="1"/>
      <c r="DM225" s="1"/>
      <c r="DN225" s="1"/>
      <c r="DO225" s="1"/>
      <c r="DP225" s="1"/>
      <c r="DQ225" s="1"/>
    </row>
    <row r="226" spans="1:121" x14ac:dyDescent="0.25">
      <c r="A226" s="1"/>
      <c r="B226" s="1" t="s">
        <v>216</v>
      </c>
      <c r="C226" s="3">
        <v>43024</v>
      </c>
      <c r="D226" s="1"/>
      <c r="E226" s="4"/>
      <c r="F226" s="4">
        <v>50</v>
      </c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>
        <v>597.92999999999995</v>
      </c>
      <c r="CB226" s="4">
        <v>0.33</v>
      </c>
      <c r="CC226" s="4">
        <v>0.34</v>
      </c>
      <c r="CD226" s="4">
        <v>0.39</v>
      </c>
      <c r="CE226" s="4">
        <v>0.4</v>
      </c>
      <c r="CF226" s="4">
        <v>0.39</v>
      </c>
      <c r="CG226" s="4">
        <v>0.3</v>
      </c>
      <c r="CH226" s="4">
        <v>0.18</v>
      </c>
      <c r="CI226" s="4"/>
      <c r="CJ226" s="4"/>
      <c r="CK226" s="4"/>
      <c r="CL226" s="4"/>
      <c r="CM226" s="4"/>
      <c r="CN226" s="1" t="s">
        <v>141</v>
      </c>
      <c r="CO226" s="1"/>
      <c r="CP226" s="1"/>
      <c r="DJ226" s="1"/>
      <c r="DK226" s="1"/>
      <c r="DL226" s="1"/>
      <c r="DM226" s="1"/>
      <c r="DN226" s="1"/>
      <c r="DO226" s="1"/>
      <c r="DP226" s="1"/>
      <c r="DQ226" s="1"/>
    </row>
    <row r="227" spans="1:121" x14ac:dyDescent="0.25">
      <c r="A227" s="1"/>
      <c r="B227" s="1" t="s">
        <v>216</v>
      </c>
      <c r="C227" s="3">
        <v>43025</v>
      </c>
      <c r="D227" s="1"/>
      <c r="E227" s="4"/>
      <c r="F227" s="4">
        <v>50</v>
      </c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>
        <v>593.30999999999995</v>
      </c>
      <c r="CB227" s="4">
        <v>0.32</v>
      </c>
      <c r="CC227" s="4">
        <v>0.33</v>
      </c>
      <c r="CD227" s="4">
        <v>0.38</v>
      </c>
      <c r="CE227" s="4">
        <v>0.4</v>
      </c>
      <c r="CF227" s="4">
        <v>0.39</v>
      </c>
      <c r="CG227" s="4">
        <v>0.3</v>
      </c>
      <c r="CH227" s="4">
        <v>0.18</v>
      </c>
      <c r="CI227" s="4"/>
      <c r="CJ227" s="4"/>
      <c r="CK227" s="4"/>
      <c r="CL227" s="4"/>
      <c r="CM227" s="4"/>
      <c r="CN227" s="1" t="s">
        <v>141</v>
      </c>
      <c r="CO227" s="1"/>
      <c r="CP227" s="1"/>
      <c r="DJ227" s="1"/>
      <c r="DK227" s="1"/>
      <c r="DL227" s="1"/>
      <c r="DM227" s="1"/>
      <c r="DN227" s="1"/>
      <c r="DO227" s="1"/>
      <c r="DP227" s="1"/>
      <c r="DQ227" s="1"/>
    </row>
    <row r="228" spans="1:121" x14ac:dyDescent="0.25">
      <c r="A228" s="1"/>
      <c r="B228" s="1" t="s">
        <v>216</v>
      </c>
      <c r="C228" s="3">
        <v>43026</v>
      </c>
      <c r="D228" s="1"/>
      <c r="E228" s="4"/>
      <c r="F228" s="4">
        <v>50</v>
      </c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>
        <v>589.85</v>
      </c>
      <c r="CB228" s="4">
        <v>0.32</v>
      </c>
      <c r="CC228" s="4">
        <v>0.32</v>
      </c>
      <c r="CD228" s="4">
        <v>0.38</v>
      </c>
      <c r="CE228" s="4">
        <v>0.39</v>
      </c>
      <c r="CF228" s="4">
        <v>0.39</v>
      </c>
      <c r="CG228" s="4">
        <v>0.3</v>
      </c>
      <c r="CH228" s="4">
        <v>0.19</v>
      </c>
      <c r="CI228" s="4"/>
      <c r="CJ228" s="4"/>
      <c r="CK228" s="4"/>
      <c r="CL228" s="4"/>
      <c r="CM228" s="4"/>
      <c r="CN228" s="1" t="s">
        <v>141</v>
      </c>
      <c r="CO228" s="1"/>
      <c r="CP228" s="1"/>
      <c r="DJ228" s="1"/>
      <c r="DK228" s="1"/>
      <c r="DL228" s="1"/>
      <c r="DM228" s="1"/>
      <c r="DN228" s="1"/>
      <c r="DO228" s="1"/>
      <c r="DP228" s="1"/>
      <c r="DQ228" s="1"/>
    </row>
    <row r="229" spans="1:121" x14ac:dyDescent="0.25">
      <c r="A229" s="1"/>
      <c r="B229" s="1" t="s">
        <v>216</v>
      </c>
      <c r="C229" s="3">
        <v>43027</v>
      </c>
      <c r="D229" s="1"/>
      <c r="E229" s="4"/>
      <c r="F229" s="4">
        <v>50</v>
      </c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>
        <v>0.88</v>
      </c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>
        <v>584.59</v>
      </c>
      <c r="CB229" s="4">
        <v>0.3</v>
      </c>
      <c r="CC229" s="4">
        <v>0.31</v>
      </c>
      <c r="CD229" s="4">
        <v>0.37</v>
      </c>
      <c r="CE229" s="4">
        <v>0.39</v>
      </c>
      <c r="CF229" s="4">
        <v>0.39</v>
      </c>
      <c r="CG229" s="4">
        <v>0.3</v>
      </c>
      <c r="CH229" s="4">
        <v>0.19</v>
      </c>
      <c r="CI229" s="4"/>
      <c r="CJ229" s="4"/>
      <c r="CK229" s="4"/>
      <c r="CL229" s="4"/>
      <c r="CM229" s="4"/>
      <c r="CN229" s="1" t="s">
        <v>141</v>
      </c>
      <c r="CO229" s="1"/>
      <c r="CP229" s="1"/>
      <c r="DJ229" s="1"/>
      <c r="DK229" s="1"/>
      <c r="DL229" s="1"/>
      <c r="DM229" s="1"/>
      <c r="DN229" s="1"/>
      <c r="DO229" s="1"/>
      <c r="DP229" s="1"/>
      <c r="DQ229" s="1"/>
    </row>
    <row r="230" spans="1:121" x14ac:dyDescent="0.25">
      <c r="A230" s="1"/>
      <c r="B230" s="1" t="s">
        <v>216</v>
      </c>
      <c r="C230" s="3">
        <v>43028</v>
      </c>
      <c r="D230" s="1"/>
      <c r="E230" s="4"/>
      <c r="F230" s="4">
        <v>50</v>
      </c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>
        <v>580.30999999999995</v>
      </c>
      <c r="CB230" s="4">
        <v>0.28999999999999998</v>
      </c>
      <c r="CC230" s="4">
        <v>0.31</v>
      </c>
      <c r="CD230" s="4">
        <v>0.37</v>
      </c>
      <c r="CE230" s="4">
        <v>0.39</v>
      </c>
      <c r="CF230" s="4">
        <v>0.39</v>
      </c>
      <c r="CG230" s="4">
        <v>0.3</v>
      </c>
      <c r="CH230" s="4">
        <v>0.19</v>
      </c>
      <c r="CI230" s="4"/>
      <c r="CJ230" s="4"/>
      <c r="CK230" s="4"/>
      <c r="CL230" s="4"/>
      <c r="CM230" s="4"/>
      <c r="CN230" s="1" t="s">
        <v>141</v>
      </c>
      <c r="CO230" s="1"/>
      <c r="CP230" s="1"/>
      <c r="DJ230" s="1"/>
      <c r="DK230" s="1"/>
      <c r="DL230" s="1"/>
      <c r="DM230" s="1"/>
      <c r="DN230" s="1"/>
      <c r="DO230" s="1"/>
      <c r="DP230" s="1"/>
      <c r="DQ230" s="1"/>
    </row>
    <row r="231" spans="1:121" x14ac:dyDescent="0.25">
      <c r="A231" s="1"/>
      <c r="B231" s="1" t="s">
        <v>216</v>
      </c>
      <c r="C231" s="3">
        <v>43029</v>
      </c>
      <c r="D231" s="1"/>
      <c r="E231" s="4"/>
      <c r="F231" s="4">
        <v>50</v>
      </c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>
        <v>576.41</v>
      </c>
      <c r="CB231" s="4">
        <v>0.28000000000000003</v>
      </c>
      <c r="CC231" s="4">
        <v>0.3</v>
      </c>
      <c r="CD231" s="4">
        <v>0.36</v>
      </c>
      <c r="CE231" s="4">
        <v>0.39</v>
      </c>
      <c r="CF231" s="4">
        <v>0.39</v>
      </c>
      <c r="CG231" s="4">
        <v>0.3</v>
      </c>
      <c r="CH231" s="4">
        <v>0.19</v>
      </c>
      <c r="CI231" s="4"/>
      <c r="CJ231" s="4"/>
      <c r="CK231" s="4"/>
      <c r="CL231" s="4"/>
      <c r="CM231" s="4"/>
      <c r="CN231" s="1" t="s">
        <v>141</v>
      </c>
      <c r="CO231" s="1"/>
      <c r="CP231" s="1"/>
      <c r="DJ231" s="1"/>
      <c r="DK231" s="1"/>
      <c r="DL231" s="1"/>
      <c r="DM231" s="1"/>
      <c r="DN231" s="1"/>
      <c r="DO231" s="1"/>
      <c r="DP231" s="1"/>
      <c r="DQ231" s="1"/>
    </row>
    <row r="232" spans="1:121" x14ac:dyDescent="0.25">
      <c r="A232" s="1"/>
      <c r="B232" s="1" t="s">
        <v>216</v>
      </c>
      <c r="C232" s="3">
        <v>43030</v>
      </c>
      <c r="D232" s="1"/>
      <c r="E232" s="4"/>
      <c r="F232" s="4">
        <v>50</v>
      </c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>
        <v>571.27</v>
      </c>
      <c r="CB232" s="4">
        <v>0.27</v>
      </c>
      <c r="CC232" s="4">
        <v>0.28999999999999998</v>
      </c>
      <c r="CD232" s="4">
        <v>0.36</v>
      </c>
      <c r="CE232" s="4">
        <v>0.39</v>
      </c>
      <c r="CF232" s="4">
        <v>0.38</v>
      </c>
      <c r="CG232" s="4">
        <v>0.3</v>
      </c>
      <c r="CH232" s="4">
        <v>0.19</v>
      </c>
      <c r="CI232" s="4"/>
      <c r="CJ232" s="4"/>
      <c r="CK232" s="4"/>
      <c r="CL232" s="4"/>
      <c r="CM232" s="4"/>
      <c r="CN232" s="1" t="s">
        <v>141</v>
      </c>
      <c r="CO232" s="1"/>
      <c r="CP232" s="1"/>
      <c r="DJ232" s="1"/>
      <c r="DK232" s="1"/>
      <c r="DL232" s="1"/>
      <c r="DM232" s="1"/>
      <c r="DN232" s="1"/>
      <c r="DO232" s="1"/>
      <c r="DP232" s="1"/>
      <c r="DQ232" s="1"/>
    </row>
    <row r="233" spans="1:121" x14ac:dyDescent="0.25">
      <c r="A233" s="1"/>
      <c r="B233" s="1" t="s">
        <v>216</v>
      </c>
      <c r="C233" s="3">
        <v>43031</v>
      </c>
      <c r="D233" s="1"/>
      <c r="E233" s="4"/>
      <c r="F233" s="4">
        <v>50</v>
      </c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>
        <v>566.88</v>
      </c>
      <c r="CB233" s="4">
        <v>0.26</v>
      </c>
      <c r="CC233" s="4">
        <v>0.28000000000000003</v>
      </c>
      <c r="CD233" s="4">
        <v>0.36</v>
      </c>
      <c r="CE233" s="4">
        <v>0.39</v>
      </c>
      <c r="CF233" s="4">
        <v>0.38</v>
      </c>
      <c r="CG233" s="4">
        <v>0.3</v>
      </c>
      <c r="CH233" s="4">
        <v>0.19</v>
      </c>
      <c r="CI233" s="4"/>
      <c r="CJ233" s="4"/>
      <c r="CK233" s="4"/>
      <c r="CL233" s="4"/>
      <c r="CM233" s="4"/>
      <c r="CN233" s="1" t="s">
        <v>141</v>
      </c>
      <c r="CO233" s="1"/>
      <c r="CP233" s="1"/>
      <c r="DJ233" s="1"/>
      <c r="DK233" s="1"/>
      <c r="DL233" s="1"/>
      <c r="DM233" s="1"/>
      <c r="DN233" s="1"/>
      <c r="DO233" s="1"/>
      <c r="DP233" s="1"/>
      <c r="DQ233" s="1"/>
    </row>
    <row r="234" spans="1:121" x14ac:dyDescent="0.25">
      <c r="A234" s="1"/>
      <c r="B234" s="1" t="s">
        <v>216</v>
      </c>
      <c r="C234" s="3">
        <v>43032</v>
      </c>
      <c r="D234" s="1"/>
      <c r="E234" s="4"/>
      <c r="F234" s="4">
        <v>50</v>
      </c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>
        <v>561.74</v>
      </c>
      <c r="CB234" s="4">
        <v>0.25</v>
      </c>
      <c r="CC234" s="4">
        <v>0.28000000000000003</v>
      </c>
      <c r="CD234" s="4">
        <v>0.35</v>
      </c>
      <c r="CE234" s="4">
        <v>0.39</v>
      </c>
      <c r="CF234" s="4">
        <v>0.38</v>
      </c>
      <c r="CG234" s="4">
        <v>0.3</v>
      </c>
      <c r="CH234" s="4">
        <v>0.19</v>
      </c>
      <c r="CI234" s="4"/>
      <c r="CJ234" s="4"/>
      <c r="CK234" s="4"/>
      <c r="CL234" s="4"/>
      <c r="CM234" s="4"/>
      <c r="CN234" s="1" t="s">
        <v>141</v>
      </c>
      <c r="CO234" s="1"/>
      <c r="CP234" s="1"/>
      <c r="DJ234" s="1"/>
      <c r="DK234" s="1"/>
      <c r="DL234" s="1"/>
      <c r="DM234" s="1"/>
      <c r="DN234" s="1"/>
      <c r="DO234" s="1"/>
      <c r="DP234" s="1"/>
      <c r="DQ234" s="1"/>
    </row>
    <row r="235" spans="1:121" x14ac:dyDescent="0.25">
      <c r="A235" s="1"/>
      <c r="B235" s="1" t="s">
        <v>216</v>
      </c>
      <c r="C235" s="3">
        <v>43033</v>
      </c>
      <c r="D235" s="1"/>
      <c r="E235" s="4"/>
      <c r="F235" s="4">
        <v>50</v>
      </c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>
        <v>557.63</v>
      </c>
      <c r="CB235" s="4">
        <v>0.24</v>
      </c>
      <c r="CC235" s="4">
        <v>0.27</v>
      </c>
      <c r="CD235" s="4">
        <v>0.35</v>
      </c>
      <c r="CE235" s="4">
        <v>0.38</v>
      </c>
      <c r="CF235" s="4">
        <v>0.38</v>
      </c>
      <c r="CG235" s="4">
        <v>0.3</v>
      </c>
      <c r="CH235" s="4">
        <v>0.19</v>
      </c>
      <c r="CI235" s="4"/>
      <c r="CJ235" s="4"/>
      <c r="CK235" s="4"/>
      <c r="CL235" s="4"/>
      <c r="CM235" s="4"/>
      <c r="CN235" s="1" t="s">
        <v>141</v>
      </c>
      <c r="CO235" s="1"/>
      <c r="CP235" s="1"/>
      <c r="DJ235" s="1"/>
      <c r="DK235" s="1"/>
      <c r="DL235" s="1"/>
      <c r="DM235" s="1"/>
      <c r="DN235" s="1"/>
      <c r="DO235" s="1"/>
      <c r="DP235" s="1"/>
      <c r="DQ235" s="1"/>
    </row>
    <row r="236" spans="1:121" x14ac:dyDescent="0.25">
      <c r="A236" s="1"/>
      <c r="B236" s="1" t="s">
        <v>216</v>
      </c>
      <c r="C236" s="3">
        <v>43034</v>
      </c>
      <c r="D236" s="1"/>
      <c r="E236" s="4"/>
      <c r="F236" s="4">
        <v>50</v>
      </c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>
        <v>553.78</v>
      </c>
      <c r="CB236" s="4">
        <v>0.23</v>
      </c>
      <c r="CC236" s="4">
        <v>0.26</v>
      </c>
      <c r="CD236" s="4">
        <v>0.34</v>
      </c>
      <c r="CE236" s="4">
        <v>0.38</v>
      </c>
      <c r="CF236" s="4">
        <v>0.38</v>
      </c>
      <c r="CG236" s="4">
        <v>0.3</v>
      </c>
      <c r="CH236" s="4">
        <v>0.19</v>
      </c>
      <c r="CI236" s="4"/>
      <c r="CJ236" s="4"/>
      <c r="CK236" s="4"/>
      <c r="CL236" s="4"/>
      <c r="CM236" s="4"/>
      <c r="CN236" s="1" t="s">
        <v>141</v>
      </c>
      <c r="CO236" s="1"/>
      <c r="CP236" s="1"/>
      <c r="DJ236" s="1"/>
      <c r="DK236" s="1"/>
      <c r="DL236" s="1"/>
      <c r="DM236" s="1"/>
      <c r="DN236" s="1"/>
      <c r="DO236" s="1"/>
      <c r="DP236" s="1"/>
      <c r="DQ236" s="1"/>
    </row>
    <row r="237" spans="1:121" x14ac:dyDescent="0.25">
      <c r="A237" s="1"/>
      <c r="B237" s="1" t="s">
        <v>216</v>
      </c>
      <c r="C237" s="3">
        <v>43035</v>
      </c>
      <c r="D237" s="1"/>
      <c r="E237" s="4"/>
      <c r="F237" s="4">
        <v>50</v>
      </c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>
        <v>0.91</v>
      </c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>
        <v>549.45000000000005</v>
      </c>
      <c r="CB237" s="4">
        <v>0.22</v>
      </c>
      <c r="CC237" s="4">
        <v>0.26</v>
      </c>
      <c r="CD237" s="4">
        <v>0.34</v>
      </c>
      <c r="CE237" s="4">
        <v>0.38</v>
      </c>
      <c r="CF237" s="4">
        <v>0.38</v>
      </c>
      <c r="CG237" s="4">
        <v>0.3</v>
      </c>
      <c r="CH237" s="4">
        <v>0.19</v>
      </c>
      <c r="CI237" s="4"/>
      <c r="CJ237" s="4"/>
      <c r="CK237" s="4"/>
      <c r="CL237" s="4"/>
      <c r="CM237" s="4"/>
      <c r="CN237" s="1" t="s">
        <v>141</v>
      </c>
      <c r="CO237" s="1"/>
      <c r="CP237" s="1"/>
      <c r="DJ237" s="1"/>
      <c r="DK237" s="1"/>
      <c r="DL237" s="1"/>
      <c r="DM237" s="1"/>
      <c r="DN237" s="1"/>
      <c r="DO237" s="1"/>
      <c r="DP237" s="1"/>
      <c r="DQ237" s="1"/>
    </row>
    <row r="238" spans="1:121" x14ac:dyDescent="0.25">
      <c r="A238" s="1"/>
      <c r="B238" s="1" t="s">
        <v>216</v>
      </c>
      <c r="C238" s="3">
        <v>43036</v>
      </c>
      <c r="D238" s="1"/>
      <c r="E238" s="4"/>
      <c r="F238" s="4">
        <v>50</v>
      </c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>
        <v>544.27</v>
      </c>
      <c r="CB238" s="4">
        <v>0.22</v>
      </c>
      <c r="CC238" s="4">
        <v>0.25</v>
      </c>
      <c r="CD238" s="4">
        <v>0.33</v>
      </c>
      <c r="CE238" s="4">
        <v>0.38</v>
      </c>
      <c r="CF238" s="4">
        <v>0.38</v>
      </c>
      <c r="CG238" s="4">
        <v>0.3</v>
      </c>
      <c r="CH238" s="4">
        <v>0.19</v>
      </c>
      <c r="CI238" s="4"/>
      <c r="CJ238" s="4"/>
      <c r="CK238" s="4"/>
      <c r="CL238" s="4"/>
      <c r="CM238" s="4"/>
      <c r="CN238" s="1" t="s">
        <v>141</v>
      </c>
      <c r="CO238" s="1"/>
      <c r="CP238" s="1"/>
      <c r="DJ238" s="1"/>
      <c r="DK238" s="1"/>
      <c r="DL238" s="1"/>
      <c r="DM238" s="1"/>
      <c r="DN238" s="1"/>
      <c r="DO238" s="1"/>
      <c r="DP238" s="1"/>
      <c r="DQ238" s="1"/>
    </row>
    <row r="239" spans="1:121" x14ac:dyDescent="0.25">
      <c r="A239" s="1"/>
      <c r="B239" s="1" t="s">
        <v>216</v>
      </c>
      <c r="C239" s="3">
        <v>43037</v>
      </c>
      <c r="D239" s="1"/>
      <c r="E239" s="4"/>
      <c r="F239" s="4">
        <v>50</v>
      </c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>
        <v>538.41999999999996</v>
      </c>
      <c r="CB239" s="4">
        <v>0.2</v>
      </c>
      <c r="CC239" s="4">
        <v>0.24</v>
      </c>
      <c r="CD239" s="4">
        <v>0.32</v>
      </c>
      <c r="CE239" s="4">
        <v>0.38</v>
      </c>
      <c r="CF239" s="4">
        <v>0.38</v>
      </c>
      <c r="CG239" s="4">
        <v>0.3</v>
      </c>
      <c r="CH239" s="4">
        <v>0.19</v>
      </c>
      <c r="CI239" s="4"/>
      <c r="CJ239" s="4"/>
      <c r="CK239" s="4"/>
      <c r="CL239" s="4"/>
      <c r="CM239" s="4"/>
      <c r="CN239" s="1" t="s">
        <v>141</v>
      </c>
      <c r="CO239" s="1"/>
      <c r="CP239" s="1"/>
      <c r="DJ239" s="1"/>
      <c r="DK239" s="1"/>
      <c r="DL239" s="1"/>
      <c r="DM239" s="1"/>
      <c r="DN239" s="1"/>
      <c r="DO239" s="1"/>
      <c r="DP239" s="1"/>
      <c r="DQ239" s="1"/>
    </row>
    <row r="240" spans="1:121" x14ac:dyDescent="0.25">
      <c r="A240" s="1"/>
      <c r="B240" s="1" t="s">
        <v>216</v>
      </c>
      <c r="C240" s="3">
        <v>43038</v>
      </c>
      <c r="D240" s="1"/>
      <c r="E240" s="4"/>
      <c r="F240" s="4">
        <v>50</v>
      </c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>
        <v>531.72</v>
      </c>
      <c r="CB240" s="4">
        <v>0.19</v>
      </c>
      <c r="CC240" s="4">
        <v>0.23</v>
      </c>
      <c r="CD240" s="4">
        <v>0.32</v>
      </c>
      <c r="CE240" s="4">
        <v>0.37</v>
      </c>
      <c r="CF240" s="4">
        <v>0.38</v>
      </c>
      <c r="CG240" s="4">
        <v>0.3</v>
      </c>
      <c r="CH240" s="4">
        <v>0.19</v>
      </c>
      <c r="CI240" s="4"/>
      <c r="CJ240" s="4"/>
      <c r="CK240" s="4"/>
      <c r="CL240" s="4"/>
      <c r="CM240" s="4"/>
      <c r="CN240" s="1" t="s">
        <v>141</v>
      </c>
      <c r="CO240" s="1"/>
      <c r="CP240" s="1"/>
      <c r="DJ240" s="1"/>
      <c r="DK240" s="1"/>
      <c r="DL240" s="1"/>
      <c r="DM240" s="1"/>
      <c r="DN240" s="1"/>
      <c r="DO240" s="1"/>
      <c r="DP240" s="1"/>
      <c r="DQ240" s="1"/>
    </row>
    <row r="241" spans="1:121" x14ac:dyDescent="0.25">
      <c r="A241" s="1"/>
      <c r="B241" s="1" t="s">
        <v>216</v>
      </c>
      <c r="C241" s="3">
        <v>43039</v>
      </c>
      <c r="D241" s="1"/>
      <c r="E241" s="4"/>
      <c r="F241" s="4">
        <v>50</v>
      </c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>
        <v>525.41</v>
      </c>
      <c r="CB241" s="4">
        <v>0.18</v>
      </c>
      <c r="CC241" s="4">
        <v>0.22</v>
      </c>
      <c r="CD241" s="4">
        <v>0.31</v>
      </c>
      <c r="CE241" s="4">
        <v>0.37</v>
      </c>
      <c r="CF241" s="4">
        <v>0.38</v>
      </c>
      <c r="CG241" s="4">
        <v>0.3</v>
      </c>
      <c r="CH241" s="4">
        <v>0.19</v>
      </c>
      <c r="CI241" s="4"/>
      <c r="CJ241" s="4"/>
      <c r="CK241" s="4"/>
      <c r="CL241" s="4"/>
      <c r="CM241" s="4"/>
      <c r="CN241" s="1" t="s">
        <v>141</v>
      </c>
      <c r="CO241" s="1"/>
      <c r="CP241" s="1"/>
      <c r="DJ241" s="1"/>
      <c r="DK241" s="1"/>
      <c r="DL241" s="1"/>
      <c r="DM241" s="1"/>
      <c r="DN241" s="1"/>
      <c r="DO241" s="1"/>
      <c r="DP241" s="1"/>
      <c r="DQ241" s="1"/>
    </row>
    <row r="242" spans="1:121" x14ac:dyDescent="0.25">
      <c r="A242" s="1"/>
      <c r="B242" s="1" t="s">
        <v>216</v>
      </c>
      <c r="C242" s="3">
        <v>43040</v>
      </c>
      <c r="D242" s="1"/>
      <c r="E242" s="4"/>
      <c r="F242" s="4">
        <v>50</v>
      </c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>
        <v>519.46</v>
      </c>
      <c r="CB242" s="4">
        <v>0.17</v>
      </c>
      <c r="CC242" s="4">
        <v>0.21</v>
      </c>
      <c r="CD242" s="4">
        <v>0.3</v>
      </c>
      <c r="CE242" s="4">
        <v>0.37</v>
      </c>
      <c r="CF242" s="4">
        <v>0.38</v>
      </c>
      <c r="CG242" s="4">
        <v>0.3</v>
      </c>
      <c r="CH242" s="4">
        <v>0.19</v>
      </c>
      <c r="CI242" s="4"/>
      <c r="CJ242" s="4"/>
      <c r="CK242" s="4"/>
      <c r="CL242" s="4"/>
      <c r="CM242" s="4"/>
      <c r="CN242" s="1" t="s">
        <v>141</v>
      </c>
      <c r="CO242" s="1"/>
      <c r="CP242" s="1"/>
      <c r="DJ242" s="1"/>
      <c r="DK242" s="1"/>
      <c r="DL242" s="1"/>
      <c r="DM242" s="1"/>
      <c r="DN242" s="1"/>
      <c r="DO242" s="1"/>
      <c r="DP242" s="1"/>
      <c r="DQ242" s="1"/>
    </row>
    <row r="243" spans="1:121" x14ac:dyDescent="0.25">
      <c r="A243" s="1"/>
      <c r="B243" s="1" t="s">
        <v>216</v>
      </c>
      <c r="C243" s="3">
        <v>43041</v>
      </c>
      <c r="D243" s="1"/>
      <c r="E243" s="4"/>
      <c r="F243" s="4">
        <v>50</v>
      </c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>
        <v>512.09</v>
      </c>
      <c r="CB243" s="4">
        <v>0.16</v>
      </c>
      <c r="CC243" s="4">
        <v>0.2</v>
      </c>
      <c r="CD243" s="4">
        <v>0.28999999999999998</v>
      </c>
      <c r="CE243" s="4">
        <v>0.37</v>
      </c>
      <c r="CF243" s="4">
        <v>0.38</v>
      </c>
      <c r="CG243" s="4">
        <v>0.3</v>
      </c>
      <c r="CH243" s="4">
        <v>0.19</v>
      </c>
      <c r="CI243" s="4"/>
      <c r="CJ243" s="4"/>
      <c r="CK243" s="4"/>
      <c r="CL243" s="4"/>
      <c r="CM243" s="4"/>
      <c r="CN243" s="1" t="s">
        <v>141</v>
      </c>
      <c r="CO243" s="1"/>
      <c r="CP243" s="1"/>
      <c r="DJ243" s="1"/>
      <c r="DK243" s="1"/>
      <c r="DL243" s="1"/>
      <c r="DM243" s="1"/>
      <c r="DN243" s="1"/>
      <c r="DO243" s="1"/>
      <c r="DP243" s="1"/>
      <c r="DQ243" s="1"/>
    </row>
    <row r="244" spans="1:121" x14ac:dyDescent="0.25">
      <c r="A244" s="1"/>
      <c r="B244" s="1" t="s">
        <v>216</v>
      </c>
      <c r="C244" s="3">
        <v>43042</v>
      </c>
      <c r="D244" s="1"/>
      <c r="E244" s="4"/>
      <c r="F244" s="4">
        <v>50</v>
      </c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>
        <v>0.86</v>
      </c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>
        <v>503.45</v>
      </c>
      <c r="CB244" s="4">
        <v>0.15</v>
      </c>
      <c r="CC244" s="4">
        <v>0.18</v>
      </c>
      <c r="CD244" s="4">
        <v>0.28000000000000003</v>
      </c>
      <c r="CE244" s="4">
        <v>0.36</v>
      </c>
      <c r="CF244" s="4">
        <v>0.38</v>
      </c>
      <c r="CG244" s="4">
        <v>0.3</v>
      </c>
      <c r="CH244" s="4">
        <v>0.19</v>
      </c>
      <c r="CI244" s="4"/>
      <c r="CJ244" s="4"/>
      <c r="CK244" s="4"/>
      <c r="CL244" s="4"/>
      <c r="CM244" s="4"/>
      <c r="CN244" s="1" t="s">
        <v>141</v>
      </c>
      <c r="CO244" s="1"/>
      <c r="CP244" s="1"/>
      <c r="DJ244" s="1"/>
      <c r="DK244" s="1"/>
      <c r="DL244" s="1"/>
      <c r="DM244" s="1"/>
      <c r="DN244" s="1"/>
      <c r="DO244" s="1"/>
      <c r="DP244" s="1"/>
      <c r="DQ244" s="1"/>
    </row>
    <row r="245" spans="1:121" x14ac:dyDescent="0.25">
      <c r="A245" s="1"/>
      <c r="B245" s="1" t="s">
        <v>216</v>
      </c>
      <c r="C245" s="3">
        <v>43043</v>
      </c>
      <c r="D245" s="1"/>
      <c r="E245" s="4"/>
      <c r="F245" s="4">
        <v>50</v>
      </c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>
        <v>495.21</v>
      </c>
      <c r="CB245" s="4">
        <v>0.14000000000000001</v>
      </c>
      <c r="CC245" s="4">
        <v>0.17</v>
      </c>
      <c r="CD245" s="4">
        <v>0.27</v>
      </c>
      <c r="CE245" s="4">
        <v>0.36</v>
      </c>
      <c r="CF245" s="4">
        <v>0.38</v>
      </c>
      <c r="CG245" s="4">
        <v>0.3</v>
      </c>
      <c r="CH245" s="4">
        <v>0.19</v>
      </c>
      <c r="CI245" s="4"/>
      <c r="CJ245" s="4"/>
      <c r="CK245" s="4"/>
      <c r="CL245" s="4"/>
      <c r="CM245" s="4"/>
      <c r="CN245" s="1" t="s">
        <v>141</v>
      </c>
      <c r="CO245" s="1"/>
      <c r="CP245" s="1"/>
      <c r="DJ245" s="1"/>
      <c r="DK245" s="1"/>
      <c r="DL245" s="1"/>
      <c r="DM245" s="1"/>
      <c r="DN245" s="1"/>
      <c r="DO245" s="1"/>
      <c r="DP245" s="1"/>
      <c r="DQ245" s="1"/>
    </row>
    <row r="246" spans="1:121" x14ac:dyDescent="0.25">
      <c r="A246" s="1"/>
      <c r="B246" s="1" t="s">
        <v>216</v>
      </c>
      <c r="C246" s="3">
        <v>43044</v>
      </c>
      <c r="D246" s="1"/>
      <c r="E246" s="4"/>
      <c r="F246" s="4">
        <v>50</v>
      </c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>
        <v>488.25</v>
      </c>
      <c r="CB246" s="4">
        <v>0.13</v>
      </c>
      <c r="CC246" s="4">
        <v>0.16</v>
      </c>
      <c r="CD246" s="4">
        <v>0.25</v>
      </c>
      <c r="CE246" s="4">
        <v>0.36</v>
      </c>
      <c r="CF246" s="4">
        <v>0.37</v>
      </c>
      <c r="CG246" s="4">
        <v>0.3</v>
      </c>
      <c r="CH246" s="4">
        <v>0.19</v>
      </c>
      <c r="CI246" s="4"/>
      <c r="CJ246" s="4"/>
      <c r="CK246" s="4"/>
      <c r="CL246" s="4"/>
      <c r="CM246" s="4"/>
      <c r="CN246" s="1" t="s">
        <v>141</v>
      </c>
      <c r="CO246" s="1"/>
      <c r="CP246" s="1"/>
      <c r="DJ246" s="1"/>
      <c r="DK246" s="1"/>
      <c r="DL246" s="1"/>
      <c r="DM246" s="1"/>
      <c r="DN246" s="1"/>
      <c r="DO246" s="1"/>
      <c r="DP246" s="1"/>
      <c r="DQ246" s="1"/>
    </row>
    <row r="247" spans="1:121" x14ac:dyDescent="0.25">
      <c r="A247" s="1"/>
      <c r="B247" s="1" t="s">
        <v>216</v>
      </c>
      <c r="C247" s="3">
        <v>43045</v>
      </c>
      <c r="D247" s="1"/>
      <c r="E247" s="4"/>
      <c r="F247" s="4">
        <v>50</v>
      </c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>
        <f>AK247*AJ247</f>
        <v>8.3324109872326897</v>
      </c>
      <c r="AJ247">
        <v>827.03831138785995</v>
      </c>
      <c r="AK247">
        <v>1.0075000000000001E-2</v>
      </c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>
        <v>540.04</v>
      </c>
      <c r="CB247" s="4">
        <v>0.31</v>
      </c>
      <c r="CC247" s="4">
        <v>0.28000000000000003</v>
      </c>
      <c r="CD247" s="4">
        <v>0.28000000000000003</v>
      </c>
      <c r="CE247" s="4">
        <v>0.36</v>
      </c>
      <c r="CF247" s="4">
        <v>0.37</v>
      </c>
      <c r="CG247" s="4">
        <v>0.3</v>
      </c>
      <c r="CH247" s="4">
        <v>0.19</v>
      </c>
      <c r="CI247" s="4"/>
      <c r="CJ247" s="4"/>
      <c r="CK247" s="4"/>
      <c r="CL247" s="4"/>
      <c r="CM247" s="4"/>
      <c r="CN247" s="1" t="s">
        <v>141</v>
      </c>
      <c r="CO247" s="1"/>
      <c r="CP247" s="1"/>
      <c r="DJ247" s="1"/>
      <c r="DK247" s="1"/>
      <c r="DL247" s="1"/>
      <c r="DM247" s="1"/>
      <c r="DN247" s="1"/>
      <c r="DO247" s="1"/>
      <c r="DP247" s="1"/>
      <c r="DQ247" s="1"/>
    </row>
    <row r="248" spans="1:121" x14ac:dyDescent="0.25">
      <c r="A248" s="1"/>
      <c r="B248" s="1" t="s">
        <v>216</v>
      </c>
      <c r="C248" s="3">
        <v>43046</v>
      </c>
      <c r="D248" s="1"/>
      <c r="E248" s="4"/>
      <c r="F248" s="4">
        <v>50</v>
      </c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1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>
        <v>532.82000000000005</v>
      </c>
      <c r="CB248" s="4">
        <v>0.28999999999999998</v>
      </c>
      <c r="CC248" s="4">
        <v>0.27</v>
      </c>
      <c r="CD248" s="4">
        <v>0.28000000000000003</v>
      </c>
      <c r="CE248" s="4">
        <v>0.35</v>
      </c>
      <c r="CF248" s="4">
        <v>0.37</v>
      </c>
      <c r="CG248" s="4">
        <v>0.3</v>
      </c>
      <c r="CH248" s="4">
        <v>0.19</v>
      </c>
      <c r="CI248" s="4"/>
      <c r="CJ248" s="4"/>
      <c r="CK248" s="4"/>
      <c r="CL248" s="4"/>
      <c r="CM248" s="4"/>
      <c r="CN248" s="1" t="s">
        <v>141</v>
      </c>
      <c r="CO248" s="1"/>
      <c r="CP248" s="1"/>
      <c r="DJ248" s="1"/>
      <c r="DK248" s="1"/>
      <c r="DL248" s="1"/>
      <c r="DM248" s="1"/>
      <c r="DN248" s="1"/>
      <c r="DO248" s="1"/>
      <c r="DP248" s="1"/>
      <c r="DQ248" s="1"/>
    </row>
    <row r="249" spans="1:121" x14ac:dyDescent="0.25">
      <c r="A249" s="1"/>
      <c r="B249" s="1" t="s">
        <v>216</v>
      </c>
      <c r="C249" s="3">
        <v>43047</v>
      </c>
      <c r="D249" s="1"/>
      <c r="E249" s="4"/>
      <c r="F249" s="4">
        <v>50</v>
      </c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1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>
        <v>527.12</v>
      </c>
      <c r="CB249" s="4">
        <v>0.27</v>
      </c>
      <c r="CC249" s="4">
        <v>0.25</v>
      </c>
      <c r="CD249" s="4">
        <v>0.28000000000000003</v>
      </c>
      <c r="CE249" s="4">
        <v>0.35</v>
      </c>
      <c r="CF249" s="4">
        <v>0.37</v>
      </c>
      <c r="CG249" s="4">
        <v>0.3</v>
      </c>
      <c r="CH249" s="4">
        <v>0.19</v>
      </c>
      <c r="CI249" s="4"/>
      <c r="CJ249" s="4"/>
      <c r="CK249" s="4"/>
      <c r="CL249" s="4"/>
      <c r="CM249" s="4"/>
      <c r="CN249" s="1" t="s">
        <v>141</v>
      </c>
      <c r="CO249" s="1"/>
      <c r="CP249" s="1"/>
      <c r="CQ249">
        <v>2.9970588462641601</v>
      </c>
      <c r="CR249">
        <v>2.77621863719133</v>
      </c>
      <c r="CS249">
        <v>5.5593421194798003</v>
      </c>
      <c r="CT249">
        <v>12.6765441020761</v>
      </c>
      <c r="CU249">
        <v>0.88893625699223</v>
      </c>
      <c r="CV249">
        <v>0.82193789970289999</v>
      </c>
      <c r="CW249">
        <v>2.5909941001335399</v>
      </c>
      <c r="CX249">
        <v>1.2042366953939501</v>
      </c>
      <c r="CY249">
        <v>1.7154544758243</v>
      </c>
      <c r="CZ249">
        <v>0.22662662311302301</v>
      </c>
      <c r="DA249">
        <v>2.1081225892719302</v>
      </c>
      <c r="DB249">
        <v>1.9542807374884299</v>
      </c>
      <c r="DC249">
        <v>2.9683480193462599</v>
      </c>
      <c r="DD249">
        <v>11.4723074066822</v>
      </c>
      <c r="DE249">
        <v>14.8563176434811</v>
      </c>
      <c r="DF249">
        <v>9.4910701790693395</v>
      </c>
      <c r="DG249">
        <v>50.298632626499199</v>
      </c>
      <c r="DH249">
        <v>42.850446575339298</v>
      </c>
      <c r="DI249">
        <v>7.44818605115994</v>
      </c>
      <c r="DJ249" s="1"/>
      <c r="DK249" s="1"/>
      <c r="DL249" s="1"/>
      <c r="DM249" s="1"/>
      <c r="DN249" s="1"/>
      <c r="DO249" s="1"/>
      <c r="DP249" s="1"/>
      <c r="DQ249" s="1"/>
    </row>
    <row r="250" spans="1:121" x14ac:dyDescent="0.25">
      <c r="A250" s="1"/>
      <c r="B250" s="1" t="s">
        <v>216</v>
      </c>
      <c r="C250" s="3">
        <v>43048</v>
      </c>
      <c r="D250" s="1"/>
      <c r="E250" s="4"/>
      <c r="F250" s="4">
        <v>50</v>
      </c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>
        <v>0.93</v>
      </c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>
        <v>520.37</v>
      </c>
      <c r="CB250" s="4">
        <v>0.25</v>
      </c>
      <c r="CC250" s="4">
        <v>0.24</v>
      </c>
      <c r="CD250" s="4">
        <v>0.28000000000000003</v>
      </c>
      <c r="CE250" s="4">
        <v>0.35</v>
      </c>
      <c r="CF250" s="4">
        <v>0.37</v>
      </c>
      <c r="CG250" s="4">
        <v>0.3</v>
      </c>
      <c r="CH250" s="4">
        <v>0.19</v>
      </c>
      <c r="CI250" s="4"/>
      <c r="CJ250" s="4"/>
      <c r="CK250" s="4"/>
      <c r="CL250" s="4"/>
      <c r="CM250" s="4"/>
      <c r="CN250" s="1" t="s">
        <v>141</v>
      </c>
      <c r="CO250" s="1"/>
      <c r="CP250" s="1"/>
      <c r="DJ250" s="1"/>
      <c r="DK250" s="1"/>
      <c r="DL250" s="1"/>
      <c r="DM250" s="1"/>
      <c r="DN250" s="1"/>
      <c r="DO250" s="1"/>
      <c r="DP250" s="1"/>
      <c r="DQ250" s="1"/>
    </row>
    <row r="251" spans="1:121" x14ac:dyDescent="0.25">
      <c r="A251" s="1"/>
      <c r="B251" s="1" t="s">
        <v>216</v>
      </c>
      <c r="C251" s="3">
        <v>43049</v>
      </c>
      <c r="D251" s="1"/>
      <c r="E251" s="4"/>
      <c r="F251" s="4">
        <v>50</v>
      </c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>
        <v>514.59</v>
      </c>
      <c r="CB251" s="4">
        <v>0.23</v>
      </c>
      <c r="CC251" s="4">
        <v>0.23</v>
      </c>
      <c r="CD251" s="4">
        <v>0.27</v>
      </c>
      <c r="CE251" s="4">
        <v>0.35</v>
      </c>
      <c r="CF251" s="4">
        <v>0.37</v>
      </c>
      <c r="CG251" s="4">
        <v>0.3</v>
      </c>
      <c r="CH251" s="4">
        <v>0.19</v>
      </c>
      <c r="CI251" s="4"/>
      <c r="CJ251" s="4"/>
      <c r="CK251" s="4"/>
      <c r="CL251" s="4"/>
      <c r="CM251" s="4"/>
      <c r="CN251" s="1" t="s">
        <v>141</v>
      </c>
      <c r="CO251" s="1"/>
      <c r="CP251" s="1"/>
      <c r="DJ251" s="1"/>
      <c r="DK251" s="1"/>
      <c r="DL251" s="1"/>
      <c r="DM251" s="1"/>
      <c r="DN251" s="1"/>
      <c r="DO251" s="1"/>
      <c r="DP251" s="1"/>
      <c r="DQ251" s="1"/>
    </row>
    <row r="252" spans="1:121" x14ac:dyDescent="0.25">
      <c r="A252" s="1"/>
      <c r="B252" s="1" t="s">
        <v>216</v>
      </c>
      <c r="C252" s="3">
        <v>43050</v>
      </c>
      <c r="D252" s="1"/>
      <c r="E252" s="4"/>
      <c r="F252" s="4">
        <v>50</v>
      </c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>
        <v>509.41</v>
      </c>
      <c r="CB252" s="4">
        <v>0.22</v>
      </c>
      <c r="CC252" s="4">
        <v>0.22</v>
      </c>
      <c r="CD252" s="4">
        <v>0.27</v>
      </c>
      <c r="CE252" s="4">
        <v>0.35</v>
      </c>
      <c r="CF252" s="4">
        <v>0.37</v>
      </c>
      <c r="CG252" s="4">
        <v>0.3</v>
      </c>
      <c r="CH252" s="4">
        <v>0.19</v>
      </c>
      <c r="CI252" s="4"/>
      <c r="CJ252" s="4"/>
      <c r="CK252" s="4"/>
      <c r="CL252" s="4"/>
      <c r="CM252" s="4"/>
      <c r="CN252" s="1" t="s">
        <v>141</v>
      </c>
      <c r="CO252" s="1"/>
      <c r="CP252" s="1"/>
      <c r="DJ252" s="1"/>
      <c r="DK252" s="1"/>
      <c r="DL252" s="1"/>
      <c r="DM252" s="1"/>
      <c r="DN252" s="1"/>
      <c r="DO252" s="1"/>
      <c r="DP252" s="1"/>
      <c r="DQ252" s="1"/>
    </row>
    <row r="253" spans="1:121" x14ac:dyDescent="0.25">
      <c r="A253" s="1"/>
      <c r="B253" s="1" t="s">
        <v>216</v>
      </c>
      <c r="C253" s="3">
        <v>43051</v>
      </c>
      <c r="D253" s="1"/>
      <c r="E253" s="4"/>
      <c r="F253" s="4">
        <v>50</v>
      </c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>
        <v>504.37</v>
      </c>
      <c r="CB253" s="4">
        <v>0.21</v>
      </c>
      <c r="CC253" s="4">
        <v>0.21</v>
      </c>
      <c r="CD253" s="4">
        <v>0.27</v>
      </c>
      <c r="CE253" s="4">
        <v>0.35</v>
      </c>
      <c r="CF253" s="4">
        <v>0.37</v>
      </c>
      <c r="CG253" s="4">
        <v>0.3</v>
      </c>
      <c r="CH253" s="4">
        <v>0.19</v>
      </c>
      <c r="CI253" s="4"/>
      <c r="CJ253" s="4"/>
      <c r="CK253" s="4"/>
      <c r="CL253" s="4"/>
      <c r="CM253" s="4"/>
      <c r="CN253" s="1" t="s">
        <v>141</v>
      </c>
      <c r="CO253" s="1"/>
      <c r="CP253" s="1"/>
      <c r="DJ253" s="1"/>
      <c r="DK253" s="1"/>
      <c r="DL253" s="1"/>
      <c r="DM253" s="1"/>
      <c r="DN253" s="1"/>
      <c r="DO253" s="1"/>
      <c r="DP253" s="1"/>
      <c r="DQ253" s="1"/>
    </row>
    <row r="254" spans="1:121" x14ac:dyDescent="0.25">
      <c r="A254" s="1"/>
      <c r="B254" s="1" t="s">
        <v>216</v>
      </c>
      <c r="C254" s="3">
        <v>43052</v>
      </c>
      <c r="D254" s="1"/>
      <c r="E254" s="4"/>
      <c r="F254" s="4">
        <v>50</v>
      </c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>
        <v>500.1</v>
      </c>
      <c r="CB254" s="4">
        <v>0.2</v>
      </c>
      <c r="CC254" s="4">
        <v>0.21</v>
      </c>
      <c r="CD254" s="4">
        <v>0.26</v>
      </c>
      <c r="CE254" s="4">
        <v>0.35</v>
      </c>
      <c r="CF254" s="4">
        <v>0.36</v>
      </c>
      <c r="CG254" s="4">
        <v>0.3</v>
      </c>
      <c r="CH254" s="4">
        <v>0.19</v>
      </c>
      <c r="CI254" s="4"/>
      <c r="CJ254" s="4"/>
      <c r="CK254" s="4"/>
      <c r="CL254" s="4"/>
      <c r="CM254" s="4"/>
      <c r="CN254" s="1" t="s">
        <v>141</v>
      </c>
      <c r="CO254" s="1"/>
      <c r="CP254" s="1"/>
      <c r="DJ254" s="1"/>
      <c r="DK254" s="1"/>
      <c r="DL254" s="1"/>
      <c r="DM254" s="1"/>
      <c r="DN254" s="1"/>
      <c r="DO254" s="1"/>
      <c r="DP254" s="1"/>
      <c r="DQ254" s="1"/>
    </row>
    <row r="255" spans="1:121" x14ac:dyDescent="0.25">
      <c r="A255" s="1"/>
      <c r="B255" s="1" t="s">
        <v>216</v>
      </c>
      <c r="C255" s="3">
        <v>43053</v>
      </c>
      <c r="D255" s="1"/>
      <c r="E255" s="4"/>
      <c r="F255" s="4">
        <v>50</v>
      </c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>
        <v>0.9</v>
      </c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>
        <v>495.99</v>
      </c>
      <c r="CB255" s="4">
        <v>0.19</v>
      </c>
      <c r="CC255" s="4">
        <v>0.2</v>
      </c>
      <c r="CD255" s="4">
        <v>0.26</v>
      </c>
      <c r="CE255" s="4">
        <v>0.34</v>
      </c>
      <c r="CF255" s="4">
        <v>0.36</v>
      </c>
      <c r="CG255" s="4">
        <v>0.3</v>
      </c>
      <c r="CH255" s="4">
        <v>0.19</v>
      </c>
      <c r="CI255" s="4"/>
      <c r="CJ255" s="4"/>
      <c r="CK255" s="4"/>
      <c r="CL255" s="4"/>
      <c r="CM255" s="4"/>
      <c r="CN255" s="1" t="s">
        <v>141</v>
      </c>
      <c r="CO255" s="1"/>
      <c r="CP255" s="1"/>
      <c r="DJ255" s="1"/>
      <c r="DK255" s="1"/>
      <c r="DL255" s="1"/>
      <c r="DM255" s="1"/>
      <c r="DN255" s="1"/>
      <c r="DO255" s="1"/>
      <c r="DP255" s="1"/>
      <c r="DQ255" s="1"/>
    </row>
    <row r="256" spans="1:121" x14ac:dyDescent="0.25">
      <c r="A256" s="1"/>
      <c r="B256" s="1" t="s">
        <v>216</v>
      </c>
      <c r="C256" s="3">
        <v>43054</v>
      </c>
      <c r="D256" s="1"/>
      <c r="E256" s="4"/>
      <c r="F256" s="4">
        <v>50</v>
      </c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>
        <v>531.62</v>
      </c>
      <c r="CB256" s="4">
        <v>0.31</v>
      </c>
      <c r="CC256" s="4">
        <v>0.28000000000000003</v>
      </c>
      <c r="CD256" s="4">
        <v>0.28000000000000003</v>
      </c>
      <c r="CE256" s="4">
        <v>0.34</v>
      </c>
      <c r="CF256" s="4">
        <v>0.36</v>
      </c>
      <c r="CG256" s="4">
        <v>0.3</v>
      </c>
      <c r="CH256" s="4">
        <v>0.19</v>
      </c>
      <c r="CI256" s="4"/>
      <c r="CJ256" s="4"/>
      <c r="CK256" s="4"/>
      <c r="CL256" s="4"/>
      <c r="CM256" s="4"/>
      <c r="CN256" s="1" t="s">
        <v>141</v>
      </c>
      <c r="CO256" s="1"/>
      <c r="CP256" s="1"/>
      <c r="DJ256" s="1"/>
      <c r="DK256" s="1"/>
      <c r="DL256" s="1"/>
      <c r="DM256" s="1"/>
      <c r="DN256" s="1"/>
      <c r="DO256" s="1"/>
      <c r="DP256" s="1"/>
      <c r="DQ256" s="1"/>
    </row>
    <row r="257" spans="1:121" x14ac:dyDescent="0.25">
      <c r="A257" s="1"/>
      <c r="B257" s="1" t="s">
        <v>216</v>
      </c>
      <c r="C257" s="3">
        <v>43055</v>
      </c>
      <c r="D257" s="1"/>
      <c r="E257" s="4"/>
      <c r="F257" s="4">
        <v>50</v>
      </c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>
        <v>523.66</v>
      </c>
      <c r="CB257" s="4">
        <v>0.28999999999999998</v>
      </c>
      <c r="CC257" s="4">
        <v>0.27</v>
      </c>
      <c r="CD257" s="4">
        <v>0.28000000000000003</v>
      </c>
      <c r="CE257" s="4">
        <v>0.34</v>
      </c>
      <c r="CF257" s="4">
        <v>0.36</v>
      </c>
      <c r="CG257" s="4">
        <v>0.3</v>
      </c>
      <c r="CH257" s="4">
        <v>0.19</v>
      </c>
      <c r="CI257" s="4"/>
      <c r="CJ257" s="4"/>
      <c r="CK257" s="4"/>
      <c r="CL257" s="4"/>
      <c r="CM257" s="4"/>
      <c r="CN257" s="1" t="s">
        <v>141</v>
      </c>
      <c r="CO257" s="1"/>
      <c r="CP257" s="1"/>
      <c r="DJ257" s="1"/>
      <c r="DK257" s="1"/>
      <c r="DL257" s="1"/>
      <c r="DM257" s="1"/>
      <c r="DN257" s="1"/>
      <c r="DO257" s="1"/>
      <c r="DP257" s="1"/>
      <c r="DQ257" s="1"/>
    </row>
    <row r="258" spans="1:121" x14ac:dyDescent="0.25">
      <c r="A258" s="1"/>
      <c r="B258" s="1" t="s">
        <v>216</v>
      </c>
      <c r="C258" s="3">
        <v>43056</v>
      </c>
      <c r="D258" s="1"/>
      <c r="E258" s="4"/>
      <c r="F258" s="4">
        <v>50</v>
      </c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>
        <v>518.34</v>
      </c>
      <c r="CB258" s="4">
        <v>0.27</v>
      </c>
      <c r="CC258" s="4">
        <v>0.26</v>
      </c>
      <c r="CD258" s="4">
        <v>0.28000000000000003</v>
      </c>
      <c r="CE258" s="4">
        <v>0.34</v>
      </c>
      <c r="CF258" s="4">
        <v>0.36</v>
      </c>
      <c r="CG258" s="4">
        <v>0.3</v>
      </c>
      <c r="CH258" s="4">
        <v>0.19</v>
      </c>
      <c r="CI258" s="4"/>
      <c r="CJ258" s="4"/>
      <c r="CK258" s="4"/>
      <c r="CL258" s="4"/>
      <c r="CM258" s="4"/>
      <c r="CN258" s="1" t="s">
        <v>141</v>
      </c>
      <c r="CO258" s="1"/>
      <c r="CP258" s="1"/>
      <c r="DJ258" s="1"/>
      <c r="DK258" s="1"/>
      <c r="DL258" s="1"/>
      <c r="DM258" s="1"/>
      <c r="DN258" s="1"/>
      <c r="DO258" s="1"/>
      <c r="DP258" s="1"/>
      <c r="DQ258" s="1"/>
    </row>
    <row r="259" spans="1:121" x14ac:dyDescent="0.25">
      <c r="A259" s="1"/>
      <c r="B259" s="1" t="s">
        <v>216</v>
      </c>
      <c r="C259" s="3">
        <v>43057</v>
      </c>
      <c r="D259" s="1"/>
      <c r="E259" s="4"/>
      <c r="F259" s="4">
        <v>50</v>
      </c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>
        <v>513.23</v>
      </c>
      <c r="CB259" s="4">
        <v>0.25</v>
      </c>
      <c r="CC259" s="4">
        <v>0.25</v>
      </c>
      <c r="CD259" s="4">
        <v>0.28000000000000003</v>
      </c>
      <c r="CE259" s="4">
        <v>0.34</v>
      </c>
      <c r="CF259" s="4">
        <v>0.36</v>
      </c>
      <c r="CG259" s="4">
        <v>0.3</v>
      </c>
      <c r="CH259" s="4">
        <v>0.19</v>
      </c>
      <c r="CI259" s="4"/>
      <c r="CJ259" s="4"/>
      <c r="CK259" s="4"/>
      <c r="CL259" s="4"/>
      <c r="CM259" s="4"/>
      <c r="CN259" s="1" t="s">
        <v>141</v>
      </c>
      <c r="CO259" s="1"/>
      <c r="CP259" s="1"/>
      <c r="DJ259" s="1"/>
      <c r="DK259" s="1"/>
      <c r="DL259" s="1"/>
      <c r="DM259" s="1"/>
      <c r="DN259" s="1"/>
      <c r="DO259" s="1"/>
      <c r="DP259" s="1"/>
      <c r="DQ259" s="1"/>
    </row>
    <row r="260" spans="1:121" x14ac:dyDescent="0.25">
      <c r="A260" s="1"/>
      <c r="B260" s="1" t="s">
        <v>216</v>
      </c>
      <c r="C260" s="3">
        <v>43058</v>
      </c>
      <c r="D260" s="1"/>
      <c r="E260" s="4"/>
      <c r="F260" s="4">
        <v>50</v>
      </c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>
        <v>506.82</v>
      </c>
      <c r="CB260" s="4">
        <v>0.24</v>
      </c>
      <c r="CC260" s="4">
        <v>0.24</v>
      </c>
      <c r="CD260" s="4">
        <v>0.27</v>
      </c>
      <c r="CE260" s="4">
        <v>0.34</v>
      </c>
      <c r="CF260" s="4">
        <v>0.35</v>
      </c>
      <c r="CG260" s="4">
        <v>0.3</v>
      </c>
      <c r="CH260" s="4">
        <v>0.19</v>
      </c>
      <c r="CI260" s="4"/>
      <c r="CJ260" s="4"/>
      <c r="CK260" s="4"/>
      <c r="CL260" s="4"/>
      <c r="CM260" s="4"/>
      <c r="CN260" s="1" t="s">
        <v>141</v>
      </c>
      <c r="CO260" s="1"/>
      <c r="CP260" s="1"/>
      <c r="DJ260" s="1"/>
      <c r="DK260" s="1"/>
      <c r="DL260" s="1"/>
      <c r="DM260" s="1"/>
      <c r="DN260" s="1"/>
      <c r="DO260" s="1"/>
      <c r="DP260" s="1"/>
      <c r="DQ260" s="1"/>
    </row>
    <row r="261" spans="1:121" x14ac:dyDescent="0.25">
      <c r="A261" s="1"/>
      <c r="B261" s="1" t="s">
        <v>216</v>
      </c>
      <c r="C261" s="3">
        <v>43059</v>
      </c>
      <c r="D261" s="1"/>
      <c r="E261" s="4"/>
      <c r="F261" s="4">
        <v>50</v>
      </c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>
        <v>502.96</v>
      </c>
      <c r="CB261" s="4">
        <v>0.23</v>
      </c>
      <c r="CC261" s="4">
        <v>0.23</v>
      </c>
      <c r="CD261" s="4">
        <v>0.27</v>
      </c>
      <c r="CE261" s="4">
        <v>0.34</v>
      </c>
      <c r="CF261" s="4">
        <v>0.35</v>
      </c>
      <c r="CG261" s="4">
        <v>0.3</v>
      </c>
      <c r="CH261" s="4">
        <v>0.19</v>
      </c>
      <c r="CI261" s="4"/>
      <c r="CJ261" s="4"/>
      <c r="CK261" s="4"/>
      <c r="CL261" s="4"/>
      <c r="CM261" s="4"/>
      <c r="CN261" s="1" t="s">
        <v>141</v>
      </c>
      <c r="CO261" s="1"/>
      <c r="CP261" s="1"/>
      <c r="DJ261" s="1"/>
      <c r="DK261" s="1"/>
      <c r="DL261" s="1"/>
      <c r="DM261" s="1"/>
      <c r="DN261" s="1"/>
      <c r="DO261" s="1"/>
      <c r="DP261" s="1"/>
      <c r="DQ261" s="1"/>
    </row>
    <row r="262" spans="1:121" x14ac:dyDescent="0.25">
      <c r="A262" s="1"/>
      <c r="B262" s="1" t="s">
        <v>216</v>
      </c>
      <c r="C262" s="3">
        <v>43060</v>
      </c>
      <c r="D262" s="1"/>
      <c r="E262" s="4"/>
      <c r="F262" s="4">
        <v>50</v>
      </c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>
        <v>499.79</v>
      </c>
      <c r="CB262" s="4">
        <v>0.22</v>
      </c>
      <c r="CC262" s="4">
        <v>0.23</v>
      </c>
      <c r="CD262" s="4">
        <v>0.27</v>
      </c>
      <c r="CE262" s="4">
        <v>0.34</v>
      </c>
      <c r="CF262" s="4">
        <v>0.35</v>
      </c>
      <c r="CG262" s="4">
        <v>0.3</v>
      </c>
      <c r="CH262" s="4">
        <v>0.19</v>
      </c>
      <c r="CI262" s="4"/>
      <c r="CJ262" s="4"/>
      <c r="CK262" s="4"/>
      <c r="CL262" s="4"/>
      <c r="CM262" s="4"/>
      <c r="CN262" s="1" t="s">
        <v>141</v>
      </c>
      <c r="CO262" s="1"/>
      <c r="CP262" s="1"/>
      <c r="DJ262" s="1"/>
      <c r="DK262" s="1"/>
      <c r="DL262" s="1"/>
      <c r="DM262" s="1"/>
      <c r="DN262" s="1"/>
      <c r="DO262" s="1"/>
      <c r="DP262" s="1"/>
      <c r="DQ262" s="1"/>
    </row>
    <row r="263" spans="1:121" x14ac:dyDescent="0.25">
      <c r="A263" s="1"/>
      <c r="B263" s="1" t="s">
        <v>216</v>
      </c>
      <c r="C263" s="3">
        <v>43061</v>
      </c>
      <c r="D263" s="1"/>
      <c r="E263" s="4"/>
      <c r="F263" s="4">
        <v>50</v>
      </c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>
        <v>537.59</v>
      </c>
      <c r="CB263" s="4">
        <v>0.33</v>
      </c>
      <c r="CC263" s="4">
        <v>0.3</v>
      </c>
      <c r="CD263" s="4">
        <v>0.31</v>
      </c>
      <c r="CE263" s="4">
        <v>0.34</v>
      </c>
      <c r="CF263" s="4">
        <v>0.35</v>
      </c>
      <c r="CG263" s="4">
        <v>0.3</v>
      </c>
      <c r="CH263" s="4">
        <v>0.19</v>
      </c>
      <c r="CI263" s="4"/>
      <c r="CJ263" s="4"/>
      <c r="CK263" s="4"/>
      <c r="CL263" s="4"/>
      <c r="CM263" s="4"/>
      <c r="CN263" s="1" t="s">
        <v>141</v>
      </c>
      <c r="CO263" s="1"/>
      <c r="CP263" s="1"/>
      <c r="DJ263" s="1"/>
      <c r="DK263" s="1"/>
      <c r="DL263" s="1"/>
      <c r="DM263" s="1"/>
      <c r="DN263" s="1"/>
      <c r="DO263" s="1"/>
      <c r="DP263" s="1"/>
      <c r="DQ263" s="1"/>
    </row>
    <row r="264" spans="1:121" x14ac:dyDescent="0.25">
      <c r="A264" s="1"/>
      <c r="B264" s="1" t="s">
        <v>216</v>
      </c>
      <c r="C264" s="3">
        <v>43062</v>
      </c>
      <c r="D264" s="1"/>
      <c r="E264" s="4"/>
      <c r="F264" s="4">
        <v>50</v>
      </c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>
        <v>528.62</v>
      </c>
      <c r="CB264" s="4">
        <v>0.3</v>
      </c>
      <c r="CC264" s="4">
        <v>0.28999999999999998</v>
      </c>
      <c r="CD264" s="4">
        <v>0.3</v>
      </c>
      <c r="CE264" s="4">
        <v>0.34</v>
      </c>
      <c r="CF264" s="4">
        <v>0.35</v>
      </c>
      <c r="CG264" s="4">
        <v>0.3</v>
      </c>
      <c r="CH264" s="4">
        <v>0.19</v>
      </c>
      <c r="CI264" s="4"/>
      <c r="CJ264" s="4"/>
      <c r="CK264" s="4"/>
      <c r="CL264" s="4"/>
      <c r="CM264" s="4"/>
      <c r="CN264" s="1" t="s">
        <v>141</v>
      </c>
      <c r="CO264" s="1"/>
      <c r="CP264" s="1"/>
      <c r="DJ264" s="1"/>
      <c r="DK264" s="1"/>
      <c r="DL264" s="1"/>
      <c r="DM264" s="1"/>
      <c r="DN264" s="1"/>
      <c r="DO264" s="1"/>
      <c r="DP264" s="1"/>
      <c r="DQ264" s="1"/>
    </row>
    <row r="265" spans="1:121" x14ac:dyDescent="0.25">
      <c r="A265" s="1"/>
      <c r="B265" s="1" t="s">
        <v>216</v>
      </c>
      <c r="C265" s="3">
        <v>43063</v>
      </c>
      <c r="D265" s="1"/>
      <c r="E265" s="4"/>
      <c r="F265" s="4">
        <v>50</v>
      </c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>
        <v>0.88</v>
      </c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  <c r="CA265" s="4">
        <v>523.63</v>
      </c>
      <c r="CB265" s="4">
        <v>0.28999999999999998</v>
      </c>
      <c r="CC265" s="4">
        <v>0.28000000000000003</v>
      </c>
      <c r="CD265" s="4">
        <v>0.3</v>
      </c>
      <c r="CE265" s="4">
        <v>0.33</v>
      </c>
      <c r="CF265" s="4">
        <v>0.35</v>
      </c>
      <c r="CG265" s="4">
        <v>0.3</v>
      </c>
      <c r="CH265" s="4">
        <v>0.19</v>
      </c>
      <c r="CI265" s="4"/>
      <c r="CJ265" s="4"/>
      <c r="CK265" s="4"/>
      <c r="CL265" s="4"/>
      <c r="CM265" s="4"/>
      <c r="CN265" s="1" t="s">
        <v>141</v>
      </c>
      <c r="CO265" s="1"/>
      <c r="CP265" s="1"/>
      <c r="DJ265" s="1"/>
      <c r="DK265" s="1"/>
      <c r="DL265" s="1"/>
      <c r="DM265" s="1"/>
      <c r="DN265" s="1"/>
      <c r="DO265" s="1"/>
      <c r="DP265" s="1"/>
      <c r="DQ265" s="1"/>
    </row>
    <row r="266" spans="1:121" x14ac:dyDescent="0.25">
      <c r="A266" s="1"/>
      <c r="B266" s="1" t="s">
        <v>216</v>
      </c>
      <c r="C266" s="3">
        <v>43064</v>
      </c>
      <c r="D266" s="1"/>
      <c r="E266" s="4"/>
      <c r="F266" s="4">
        <v>50</v>
      </c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  <c r="CA266" s="4">
        <v>517.47</v>
      </c>
      <c r="CB266" s="4">
        <v>0.27</v>
      </c>
      <c r="CC266" s="4">
        <v>0.27</v>
      </c>
      <c r="CD266" s="4">
        <v>0.28999999999999998</v>
      </c>
      <c r="CE266" s="4">
        <v>0.33</v>
      </c>
      <c r="CF266" s="4">
        <v>0.34</v>
      </c>
      <c r="CG266" s="4">
        <v>0.3</v>
      </c>
      <c r="CH266" s="4">
        <v>0.19</v>
      </c>
      <c r="CI266" s="4"/>
      <c r="CJ266" s="4"/>
      <c r="CK266" s="4"/>
      <c r="CL266" s="4"/>
      <c r="CM266" s="4"/>
      <c r="CN266" s="1" t="s">
        <v>141</v>
      </c>
      <c r="CO266" s="1"/>
      <c r="CP266" s="1"/>
      <c r="DJ266" s="1"/>
      <c r="DK266" s="1"/>
      <c r="DL266" s="1"/>
      <c r="DM266" s="1"/>
      <c r="DN266" s="1"/>
      <c r="DO266" s="1"/>
      <c r="DP266" s="1"/>
      <c r="DQ266" s="1"/>
    </row>
    <row r="267" spans="1:121" x14ac:dyDescent="0.25">
      <c r="A267" s="1"/>
      <c r="B267" s="1" t="s">
        <v>216</v>
      </c>
      <c r="C267" s="3">
        <v>43065</v>
      </c>
      <c r="D267" s="1"/>
      <c r="E267" s="4"/>
      <c r="F267" s="4">
        <v>50</v>
      </c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>
        <v>511.26</v>
      </c>
      <c r="CB267" s="4">
        <v>0.25</v>
      </c>
      <c r="CC267" s="4">
        <v>0.26</v>
      </c>
      <c r="CD267" s="4">
        <v>0.28999999999999998</v>
      </c>
      <c r="CE267" s="4">
        <v>0.33</v>
      </c>
      <c r="CF267" s="4">
        <v>0.34</v>
      </c>
      <c r="CG267" s="4">
        <v>0.3</v>
      </c>
      <c r="CH267" s="4">
        <v>0.19</v>
      </c>
      <c r="CI267" s="4"/>
      <c r="CJ267" s="4"/>
      <c r="CK267" s="4"/>
      <c r="CL267" s="4"/>
      <c r="CM267" s="4"/>
      <c r="CN267" s="1" t="s">
        <v>141</v>
      </c>
      <c r="CO267" s="1"/>
      <c r="CP267" s="1"/>
      <c r="DJ267" s="1"/>
      <c r="DK267" s="1"/>
      <c r="DL267" s="1"/>
      <c r="DM267" s="1"/>
      <c r="DN267" s="1"/>
      <c r="DO267" s="1"/>
      <c r="DP267" s="1"/>
      <c r="DQ267" s="1"/>
    </row>
    <row r="268" spans="1:121" x14ac:dyDescent="0.25">
      <c r="A268" s="1"/>
      <c r="B268" s="1" t="s">
        <v>216</v>
      </c>
      <c r="C268" s="3">
        <v>43066</v>
      </c>
      <c r="D268" s="1"/>
      <c r="E268" s="4"/>
      <c r="F268" s="4">
        <v>50</v>
      </c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>
        <v>504.31</v>
      </c>
      <c r="CB268" s="4">
        <v>0.24</v>
      </c>
      <c r="CC268" s="4">
        <v>0.25</v>
      </c>
      <c r="CD268" s="4">
        <v>0.28000000000000003</v>
      </c>
      <c r="CE268" s="4">
        <v>0.33</v>
      </c>
      <c r="CF268" s="4">
        <v>0.34</v>
      </c>
      <c r="CG268" s="4">
        <v>0.3</v>
      </c>
      <c r="CH268" s="4">
        <v>0.19</v>
      </c>
      <c r="CI268" s="4"/>
      <c r="CJ268" s="4"/>
      <c r="CK268" s="4"/>
      <c r="CL268" s="4"/>
      <c r="CM268" s="4"/>
      <c r="CN268" s="1" t="s">
        <v>141</v>
      </c>
      <c r="CO268" s="1"/>
      <c r="CP268" s="1"/>
      <c r="DJ268" s="1"/>
      <c r="DK268" s="1"/>
      <c r="DL268" s="1"/>
      <c r="DM268" s="1"/>
      <c r="DN268" s="1"/>
      <c r="DO268" s="1"/>
      <c r="DP268" s="1"/>
      <c r="DQ268" s="1"/>
    </row>
    <row r="269" spans="1:121" x14ac:dyDescent="0.25">
      <c r="A269" s="1"/>
      <c r="B269" s="1" t="s">
        <v>216</v>
      </c>
      <c r="C269" s="3">
        <v>43067</v>
      </c>
      <c r="D269" s="1"/>
      <c r="E269" s="4"/>
      <c r="F269" s="4">
        <v>50</v>
      </c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>
        <v>498.56</v>
      </c>
      <c r="CB269" s="4">
        <v>0.22</v>
      </c>
      <c r="CC269" s="4">
        <v>0.24</v>
      </c>
      <c r="CD269" s="4">
        <v>0.28000000000000003</v>
      </c>
      <c r="CE269" s="4">
        <v>0.33</v>
      </c>
      <c r="CF269" s="4">
        <v>0.34</v>
      </c>
      <c r="CG269" s="4">
        <v>0.28999999999999998</v>
      </c>
      <c r="CH269" s="4">
        <v>0.19</v>
      </c>
      <c r="CI269" s="4"/>
      <c r="CJ269" s="4"/>
      <c r="CK269" s="4"/>
      <c r="CL269" s="4"/>
      <c r="CM269" s="4"/>
      <c r="CN269" s="1" t="s">
        <v>141</v>
      </c>
      <c r="CO269" s="1"/>
      <c r="CP269" s="1"/>
      <c r="DJ269" s="1"/>
      <c r="DK269" s="1"/>
      <c r="DL269" s="1"/>
      <c r="DM269" s="1"/>
      <c r="DN269" s="1"/>
      <c r="DO269" s="1"/>
      <c r="DP269" s="1"/>
      <c r="DQ269" s="1"/>
    </row>
    <row r="270" spans="1:121" x14ac:dyDescent="0.25">
      <c r="A270" s="1"/>
      <c r="B270" s="1" t="s">
        <v>216</v>
      </c>
      <c r="C270" s="3">
        <v>43068</v>
      </c>
      <c r="D270" s="1"/>
      <c r="E270" s="4"/>
      <c r="F270" s="4">
        <v>50</v>
      </c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>
        <v>0.89</v>
      </c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  <c r="CA270" s="4">
        <v>538.99</v>
      </c>
      <c r="CB270" s="4">
        <v>0.33</v>
      </c>
      <c r="CC270" s="4">
        <v>0.31</v>
      </c>
      <c r="CD270" s="4">
        <v>0.33</v>
      </c>
      <c r="CE270" s="4">
        <v>0.33</v>
      </c>
      <c r="CF270" s="4">
        <v>0.34</v>
      </c>
      <c r="CG270" s="4">
        <v>0.28999999999999998</v>
      </c>
      <c r="CH270" s="4">
        <v>0.19</v>
      </c>
      <c r="CI270" s="4"/>
      <c r="CJ270" s="4"/>
      <c r="CK270" s="4"/>
      <c r="CL270" s="4"/>
      <c r="CM270" s="4"/>
      <c r="CN270" s="1" t="s">
        <v>141</v>
      </c>
      <c r="CO270" s="1"/>
      <c r="CP270" s="1"/>
      <c r="DJ270" s="1"/>
      <c r="DK270" s="1"/>
      <c r="DL270" s="1"/>
      <c r="DM270" s="1"/>
      <c r="DN270" s="1"/>
      <c r="DO270" s="1"/>
      <c r="DP270" s="1"/>
      <c r="DQ270" s="1"/>
    </row>
    <row r="271" spans="1:121" x14ac:dyDescent="0.25">
      <c r="A271" s="1"/>
      <c r="B271" s="1" t="s">
        <v>216</v>
      </c>
      <c r="C271" s="3">
        <v>43069</v>
      </c>
      <c r="D271" s="1"/>
      <c r="E271" s="4"/>
      <c r="F271" s="4">
        <v>50</v>
      </c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  <c r="BX271" s="4"/>
      <c r="BY271" s="4"/>
      <c r="BZ271" s="4"/>
      <c r="CA271" s="4">
        <v>532.87</v>
      </c>
      <c r="CB271" s="4">
        <v>0.31</v>
      </c>
      <c r="CC271" s="4">
        <v>0.3</v>
      </c>
      <c r="CD271" s="4">
        <v>0.32</v>
      </c>
      <c r="CE271" s="4">
        <v>0.33</v>
      </c>
      <c r="CF271" s="4">
        <v>0.34</v>
      </c>
      <c r="CG271" s="4">
        <v>0.28999999999999998</v>
      </c>
      <c r="CH271" s="4">
        <v>0.19</v>
      </c>
      <c r="CI271" s="4"/>
      <c r="CJ271" s="4"/>
      <c r="CK271" s="4"/>
      <c r="CL271" s="4"/>
      <c r="CM271" s="4"/>
      <c r="CN271" s="1" t="s">
        <v>141</v>
      </c>
      <c r="CO271" s="1"/>
      <c r="CP271" s="1"/>
      <c r="DJ271" s="1"/>
      <c r="DK271" s="1"/>
      <c r="DL271" s="1"/>
      <c r="DM271" s="1"/>
      <c r="DN271" s="1"/>
      <c r="DO271" s="1"/>
      <c r="DP271" s="1"/>
      <c r="DQ271" s="1"/>
    </row>
    <row r="272" spans="1:121" x14ac:dyDescent="0.25">
      <c r="A272" s="1"/>
      <c r="B272" s="1" t="s">
        <v>216</v>
      </c>
      <c r="C272" s="3">
        <v>43070</v>
      </c>
      <c r="D272" s="1"/>
      <c r="E272" s="4"/>
      <c r="F272" s="4">
        <v>50</v>
      </c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  <c r="CA272" s="4">
        <v>525.12</v>
      </c>
      <c r="CB272" s="4">
        <v>0.28999999999999998</v>
      </c>
      <c r="CC272" s="4">
        <v>0.28999999999999998</v>
      </c>
      <c r="CD272" s="4">
        <v>0.31</v>
      </c>
      <c r="CE272" s="4">
        <v>0.33</v>
      </c>
      <c r="CF272" s="4">
        <v>0.33</v>
      </c>
      <c r="CG272" s="4">
        <v>0.28999999999999998</v>
      </c>
      <c r="CH272" s="4">
        <v>0.19</v>
      </c>
      <c r="CI272" s="4"/>
      <c r="CJ272" s="4"/>
      <c r="CK272" s="4"/>
      <c r="CL272" s="4"/>
      <c r="CM272" s="4"/>
      <c r="CN272" s="1" t="s">
        <v>141</v>
      </c>
      <c r="CO272" s="1"/>
      <c r="CP272" s="1"/>
      <c r="DJ272" s="1"/>
      <c r="DK272" s="1"/>
      <c r="DL272" s="1"/>
      <c r="DM272" s="1"/>
      <c r="DN272" s="1"/>
      <c r="DO272" s="1"/>
      <c r="DP272" s="1"/>
      <c r="DQ272" s="1"/>
    </row>
    <row r="273" spans="1:121" x14ac:dyDescent="0.25">
      <c r="A273" s="1"/>
      <c r="B273" s="1" t="s">
        <v>216</v>
      </c>
      <c r="C273" s="3">
        <v>43071</v>
      </c>
      <c r="D273" s="1"/>
      <c r="E273" s="4"/>
      <c r="F273" s="4">
        <v>50</v>
      </c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  <c r="BX273" s="4"/>
      <c r="BY273" s="4"/>
      <c r="BZ273" s="4"/>
      <c r="CA273" s="4">
        <v>516.01</v>
      </c>
      <c r="CB273" s="4">
        <v>0.26</v>
      </c>
      <c r="CC273" s="4">
        <v>0.27</v>
      </c>
      <c r="CD273" s="4">
        <v>0.31</v>
      </c>
      <c r="CE273" s="4">
        <v>0.33</v>
      </c>
      <c r="CF273" s="4">
        <v>0.33</v>
      </c>
      <c r="CG273" s="4">
        <v>0.28999999999999998</v>
      </c>
      <c r="CH273" s="4">
        <v>0.19</v>
      </c>
      <c r="CI273" s="4"/>
      <c r="CJ273" s="4"/>
      <c r="CK273" s="4"/>
      <c r="CL273" s="4"/>
      <c r="CM273" s="4"/>
      <c r="CN273" s="1" t="s">
        <v>141</v>
      </c>
      <c r="CO273" s="1"/>
      <c r="CP273" s="1"/>
      <c r="DJ273" s="1"/>
      <c r="DK273" s="1"/>
      <c r="DL273" s="1"/>
      <c r="DM273" s="1"/>
      <c r="DN273" s="1"/>
      <c r="DO273" s="1"/>
      <c r="DP273" s="1"/>
      <c r="DQ273" s="1"/>
    </row>
    <row r="274" spans="1:121" x14ac:dyDescent="0.25">
      <c r="A274" s="1"/>
      <c r="B274" s="1" t="s">
        <v>216</v>
      </c>
      <c r="C274" s="3">
        <v>43072</v>
      </c>
      <c r="D274" s="1"/>
      <c r="E274" s="4"/>
      <c r="F274" s="4">
        <v>50</v>
      </c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>
        <v>508.68</v>
      </c>
      <c r="CB274" s="4">
        <v>0.24</v>
      </c>
      <c r="CC274" s="4">
        <v>0.26</v>
      </c>
      <c r="CD274" s="4">
        <v>0.3</v>
      </c>
      <c r="CE274" s="4">
        <v>0.33</v>
      </c>
      <c r="CF274" s="4">
        <v>0.33</v>
      </c>
      <c r="CG274" s="4">
        <v>0.28999999999999998</v>
      </c>
      <c r="CH274" s="4">
        <v>0.19</v>
      </c>
      <c r="CI274" s="4"/>
      <c r="CJ274" s="4"/>
      <c r="CK274" s="4"/>
      <c r="CL274" s="4"/>
      <c r="CM274" s="4"/>
      <c r="CN274" s="1" t="s">
        <v>141</v>
      </c>
      <c r="CO274" s="1"/>
      <c r="CP274" s="1"/>
      <c r="DJ274" s="1"/>
      <c r="DK274" s="1"/>
      <c r="DL274" s="1"/>
      <c r="DM274" s="1"/>
      <c r="DN274" s="1"/>
      <c r="DO274" s="1"/>
      <c r="DP274" s="1"/>
      <c r="DQ274" s="1"/>
    </row>
    <row r="275" spans="1:121" x14ac:dyDescent="0.25">
      <c r="A275" s="1"/>
      <c r="B275" s="1" t="s">
        <v>216</v>
      </c>
      <c r="C275" s="3">
        <v>43073</v>
      </c>
      <c r="D275" s="1"/>
      <c r="E275" s="4"/>
      <c r="F275" s="4">
        <v>50</v>
      </c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  <c r="CA275" s="4">
        <v>500.54</v>
      </c>
      <c r="CB275" s="4">
        <v>0.22</v>
      </c>
      <c r="CC275" s="4">
        <v>0.25</v>
      </c>
      <c r="CD275" s="4">
        <v>0.28999999999999998</v>
      </c>
      <c r="CE275" s="4">
        <v>0.33</v>
      </c>
      <c r="CF275" s="4">
        <v>0.33</v>
      </c>
      <c r="CG275" s="4">
        <v>0.28999999999999998</v>
      </c>
      <c r="CH275" s="4">
        <v>0.19</v>
      </c>
      <c r="CI275" s="4"/>
      <c r="CJ275" s="4"/>
      <c r="CK275" s="4"/>
      <c r="CL275" s="4"/>
      <c r="CM275" s="4"/>
      <c r="CN275" s="1" t="s">
        <v>141</v>
      </c>
      <c r="CO275" s="1"/>
      <c r="CP275" s="1"/>
      <c r="DJ275" s="1"/>
      <c r="DK275" s="1"/>
      <c r="DL275" s="1"/>
      <c r="DM275" s="1"/>
      <c r="DN275" s="1"/>
      <c r="DO275" s="1"/>
      <c r="DP275" s="1"/>
      <c r="DQ275" s="1"/>
    </row>
    <row r="276" spans="1:121" x14ac:dyDescent="0.25">
      <c r="A276" s="1"/>
      <c r="B276" s="1" t="s">
        <v>216</v>
      </c>
      <c r="C276" s="3">
        <v>43074</v>
      </c>
      <c r="D276" s="1"/>
      <c r="E276" s="4"/>
      <c r="F276" s="4">
        <v>50</v>
      </c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>
        <v>493.11</v>
      </c>
      <c r="CB276" s="4">
        <v>0.21</v>
      </c>
      <c r="CC276" s="4">
        <v>0.23</v>
      </c>
      <c r="CD276" s="4">
        <v>0.28999999999999998</v>
      </c>
      <c r="CE276" s="4">
        <v>0.33</v>
      </c>
      <c r="CF276" s="4">
        <v>0.33</v>
      </c>
      <c r="CG276" s="4">
        <v>0.28999999999999998</v>
      </c>
      <c r="CH276" s="4">
        <v>0.18</v>
      </c>
      <c r="CI276" s="4"/>
      <c r="CJ276" s="4"/>
      <c r="CK276" s="4"/>
      <c r="CL276" s="4"/>
      <c r="CM276" s="4"/>
      <c r="CN276" s="1" t="s">
        <v>141</v>
      </c>
      <c r="CO276" s="1"/>
      <c r="CP276" s="1"/>
      <c r="DJ276" s="1"/>
      <c r="DK276" s="1"/>
      <c r="DL276" s="1"/>
      <c r="DM276" s="1"/>
      <c r="DN276" s="1"/>
      <c r="DO276" s="1"/>
      <c r="DP276" s="1"/>
      <c r="DQ276" s="1"/>
    </row>
    <row r="277" spans="1:121" x14ac:dyDescent="0.25">
      <c r="A277" s="1"/>
      <c r="B277" s="1" t="s">
        <v>216</v>
      </c>
      <c r="C277" s="3">
        <v>43075</v>
      </c>
      <c r="D277" s="1"/>
      <c r="E277" s="4"/>
      <c r="F277" s="4">
        <v>50</v>
      </c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4">
        <v>538.35</v>
      </c>
      <c r="CB277" s="4">
        <v>0.33</v>
      </c>
      <c r="CC277" s="4">
        <v>0.32</v>
      </c>
      <c r="CD277" s="4">
        <v>0.34</v>
      </c>
      <c r="CE277" s="4">
        <v>0.33</v>
      </c>
      <c r="CF277" s="4">
        <v>0.33</v>
      </c>
      <c r="CG277" s="4">
        <v>0.28999999999999998</v>
      </c>
      <c r="CH277" s="4">
        <v>0.18</v>
      </c>
      <c r="CI277" s="4"/>
      <c r="CJ277" s="4"/>
      <c r="CK277" s="4"/>
      <c r="CL277" s="4"/>
      <c r="CM277" s="4"/>
      <c r="CN277" s="1" t="s">
        <v>141</v>
      </c>
      <c r="CO277" s="1"/>
      <c r="CP277" s="1"/>
      <c r="DJ277" s="1"/>
      <c r="DK277" s="1"/>
      <c r="DL277" s="1"/>
      <c r="DM277" s="1"/>
      <c r="DN277" s="1"/>
      <c r="DO277" s="1"/>
      <c r="DP277" s="1"/>
      <c r="DQ277" s="1"/>
    </row>
    <row r="278" spans="1:121" x14ac:dyDescent="0.25">
      <c r="A278" s="1"/>
      <c r="B278" s="1" t="s">
        <v>216</v>
      </c>
      <c r="C278" s="3">
        <v>43076</v>
      </c>
      <c r="D278" s="1"/>
      <c r="E278" s="4"/>
      <c r="F278" s="4">
        <v>50</v>
      </c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>
        <v>0.79</v>
      </c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>
        <v>536.47</v>
      </c>
      <c r="CB278" s="4">
        <v>0.32</v>
      </c>
      <c r="CC278" s="4">
        <v>0.31</v>
      </c>
      <c r="CD278" s="4">
        <v>0.34</v>
      </c>
      <c r="CE278" s="4">
        <v>0.33</v>
      </c>
      <c r="CF278" s="4">
        <v>0.33</v>
      </c>
      <c r="CG278" s="4">
        <v>0.28999999999999998</v>
      </c>
      <c r="CH278" s="4">
        <v>0.18</v>
      </c>
      <c r="CI278" s="4"/>
      <c r="CJ278" s="4"/>
      <c r="CK278" s="4"/>
      <c r="CL278" s="4"/>
      <c r="CM278" s="4"/>
      <c r="CN278" s="1" t="s">
        <v>141</v>
      </c>
      <c r="CO278" s="1"/>
      <c r="CP278" s="1"/>
      <c r="DJ278" s="1"/>
      <c r="DK278" s="1"/>
      <c r="DL278" s="1"/>
      <c r="DM278" s="1"/>
      <c r="DN278" s="1"/>
      <c r="DO278" s="1"/>
      <c r="DP278" s="1"/>
      <c r="DQ278" s="1"/>
    </row>
    <row r="279" spans="1:121" x14ac:dyDescent="0.25">
      <c r="A279" s="1"/>
      <c r="B279" s="1" t="s">
        <v>216</v>
      </c>
      <c r="C279" s="3">
        <v>43077</v>
      </c>
      <c r="D279" s="1"/>
      <c r="E279" s="4"/>
      <c r="F279" s="4">
        <v>50</v>
      </c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  <c r="BY279" s="4"/>
      <c r="BZ279" s="4"/>
      <c r="CA279" s="4">
        <v>526.03</v>
      </c>
      <c r="CB279" s="4">
        <v>0.28999999999999998</v>
      </c>
      <c r="CC279" s="4">
        <v>0.3</v>
      </c>
      <c r="CD279" s="4">
        <v>0.33</v>
      </c>
      <c r="CE279" s="4">
        <v>0.33</v>
      </c>
      <c r="CF279" s="4">
        <v>0.33</v>
      </c>
      <c r="CG279" s="4">
        <v>0.28999999999999998</v>
      </c>
      <c r="CH279" s="4">
        <v>0.18</v>
      </c>
      <c r="CI279" s="4"/>
      <c r="CJ279" s="4"/>
      <c r="CK279" s="4"/>
      <c r="CL279" s="4"/>
      <c r="CM279" s="4"/>
      <c r="CN279" s="1" t="s">
        <v>141</v>
      </c>
      <c r="CO279" s="1"/>
      <c r="CP279" s="1"/>
      <c r="DJ279" s="1"/>
      <c r="DK279" s="1"/>
      <c r="DL279" s="1"/>
      <c r="DM279" s="1"/>
      <c r="DN279" s="1"/>
      <c r="DO279" s="1"/>
      <c r="DP279" s="1"/>
      <c r="DQ279" s="1"/>
    </row>
    <row r="280" spans="1:121" x14ac:dyDescent="0.25">
      <c r="A280" s="1"/>
      <c r="B280" s="1" t="s">
        <v>216</v>
      </c>
      <c r="C280" s="3">
        <v>43078</v>
      </c>
      <c r="D280" s="1"/>
      <c r="E280" s="4"/>
      <c r="F280" s="4">
        <v>50</v>
      </c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>
        <v>515.69000000000005</v>
      </c>
      <c r="CB280" s="4">
        <v>0.26</v>
      </c>
      <c r="CC280" s="4">
        <v>0.28000000000000003</v>
      </c>
      <c r="CD280" s="4">
        <v>0.32</v>
      </c>
      <c r="CE280" s="4">
        <v>0.33</v>
      </c>
      <c r="CF280" s="4">
        <v>0.32</v>
      </c>
      <c r="CG280" s="4">
        <v>0.28999999999999998</v>
      </c>
      <c r="CH280" s="4">
        <v>0.18</v>
      </c>
      <c r="CI280" s="4"/>
      <c r="CJ280" s="4"/>
      <c r="CK280" s="4"/>
      <c r="CL280" s="4"/>
      <c r="CM280" s="4"/>
      <c r="CN280" s="1" t="s">
        <v>141</v>
      </c>
      <c r="CO280" s="1"/>
      <c r="CP280" s="1"/>
      <c r="DJ280" s="1"/>
      <c r="DK280" s="1"/>
      <c r="DL280" s="1"/>
      <c r="DM280" s="1"/>
      <c r="DN280" s="1"/>
      <c r="DO280" s="1"/>
      <c r="DP280" s="1"/>
      <c r="DQ280" s="1"/>
    </row>
    <row r="281" spans="1:121" x14ac:dyDescent="0.25">
      <c r="A281" s="1"/>
      <c r="B281" s="1" t="s">
        <v>216</v>
      </c>
      <c r="C281" s="3">
        <v>43079</v>
      </c>
      <c r="D281" s="1"/>
      <c r="E281" s="4"/>
      <c r="F281" s="4">
        <v>50</v>
      </c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>
        <v>506.3</v>
      </c>
      <c r="CB281" s="4">
        <v>0.24</v>
      </c>
      <c r="CC281" s="4">
        <v>0.26</v>
      </c>
      <c r="CD281" s="4">
        <v>0.31</v>
      </c>
      <c r="CE281" s="4">
        <v>0.33</v>
      </c>
      <c r="CF281" s="4">
        <v>0.32</v>
      </c>
      <c r="CG281" s="4">
        <v>0.28999999999999998</v>
      </c>
      <c r="CH281" s="4">
        <v>0.18</v>
      </c>
      <c r="CI281" s="4"/>
      <c r="CJ281" s="4"/>
      <c r="CK281" s="4"/>
      <c r="CL281" s="4"/>
      <c r="CM281" s="4"/>
      <c r="CN281" s="1" t="s">
        <v>141</v>
      </c>
      <c r="CO281" s="1"/>
      <c r="CP281" s="1"/>
      <c r="DJ281" s="1"/>
      <c r="DK281" s="1"/>
      <c r="DL281" s="1"/>
      <c r="DM281" s="1"/>
      <c r="DN281" s="1"/>
      <c r="DO281" s="1"/>
      <c r="DP281" s="1"/>
      <c r="DQ281" s="1"/>
    </row>
    <row r="282" spans="1:121" x14ac:dyDescent="0.25">
      <c r="A282" s="1"/>
      <c r="B282" s="1" t="s">
        <v>216</v>
      </c>
      <c r="C282" s="3">
        <v>43080</v>
      </c>
      <c r="D282" s="1"/>
      <c r="E282" s="4"/>
      <c r="F282" s="4">
        <v>50</v>
      </c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4">
        <v>498.45</v>
      </c>
      <c r="CB282" s="4">
        <v>0.23</v>
      </c>
      <c r="CC282" s="4">
        <v>0.25</v>
      </c>
      <c r="CD282" s="4">
        <v>0.3</v>
      </c>
      <c r="CE282" s="4">
        <v>0.33</v>
      </c>
      <c r="CF282" s="4">
        <v>0.32</v>
      </c>
      <c r="CG282" s="4">
        <v>0.28999999999999998</v>
      </c>
      <c r="CH282" s="4">
        <v>0.18</v>
      </c>
      <c r="CI282" s="4"/>
      <c r="CJ282" s="4"/>
      <c r="CK282" s="4"/>
      <c r="CL282" s="4"/>
      <c r="CM282" s="4"/>
      <c r="CN282" s="1" t="s">
        <v>141</v>
      </c>
      <c r="CO282" s="1"/>
      <c r="CP282" s="1"/>
      <c r="DJ282" s="1"/>
      <c r="DK282" s="1"/>
      <c r="DL282" s="1"/>
      <c r="DM282" s="1"/>
      <c r="DN282" s="1"/>
      <c r="DO282" s="1"/>
      <c r="DP282" s="1"/>
      <c r="DQ282" s="1"/>
    </row>
    <row r="283" spans="1:121" x14ac:dyDescent="0.25">
      <c r="A283" s="1"/>
      <c r="B283" s="1" t="s">
        <v>216</v>
      </c>
      <c r="C283" s="3">
        <v>43081</v>
      </c>
      <c r="D283" s="1"/>
      <c r="E283" s="4"/>
      <c r="F283" s="4">
        <v>50</v>
      </c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4">
        <v>495.8</v>
      </c>
      <c r="CB283" s="4">
        <v>0.22</v>
      </c>
      <c r="CC283" s="4">
        <v>0.24</v>
      </c>
      <c r="CD283" s="4">
        <v>0.3</v>
      </c>
      <c r="CE283" s="4">
        <v>0.33</v>
      </c>
      <c r="CF283" s="4">
        <v>0.32</v>
      </c>
      <c r="CG283" s="4">
        <v>0.28999999999999998</v>
      </c>
      <c r="CH283" s="4">
        <v>0.18</v>
      </c>
      <c r="CI283" s="4"/>
      <c r="CJ283" s="4"/>
      <c r="CK283" s="4"/>
      <c r="CL283" s="4"/>
      <c r="CM283" s="4"/>
      <c r="CN283" s="1" t="s">
        <v>141</v>
      </c>
      <c r="CO283" s="1"/>
      <c r="CP283" s="1"/>
      <c r="DJ283" s="1"/>
      <c r="DK283" s="1"/>
      <c r="DL283" s="1"/>
      <c r="DM283" s="1"/>
      <c r="DN283" s="1"/>
      <c r="DO283" s="1"/>
      <c r="DP283" s="1"/>
      <c r="DQ283" s="1"/>
    </row>
    <row r="284" spans="1:121" x14ac:dyDescent="0.25">
      <c r="A284" s="1"/>
      <c r="B284" s="1" t="s">
        <v>216</v>
      </c>
      <c r="C284" s="3">
        <v>43082</v>
      </c>
      <c r="D284" s="1"/>
      <c r="E284" s="4"/>
      <c r="F284" s="4">
        <v>50</v>
      </c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>
        <v>498.03</v>
      </c>
      <c r="CB284" s="4">
        <v>0.25</v>
      </c>
      <c r="CC284" s="4">
        <v>0.24</v>
      </c>
      <c r="CD284" s="4">
        <v>0.3</v>
      </c>
      <c r="CE284" s="4">
        <v>0.33</v>
      </c>
      <c r="CF284" s="4">
        <v>0.32</v>
      </c>
      <c r="CG284" s="4">
        <v>0.28999999999999998</v>
      </c>
      <c r="CH284" s="4">
        <v>0.18</v>
      </c>
      <c r="CI284" s="4"/>
      <c r="CJ284" s="4"/>
      <c r="CK284" s="4"/>
      <c r="CL284" s="4"/>
      <c r="CM284" s="4"/>
      <c r="CN284" s="1" t="s">
        <v>141</v>
      </c>
      <c r="CO284" s="1"/>
      <c r="CP284" s="1"/>
      <c r="DJ284" s="1"/>
      <c r="DK284" s="1"/>
      <c r="DL284" s="1"/>
      <c r="DM284" s="1"/>
      <c r="DN284" s="1"/>
      <c r="DO284" s="1"/>
      <c r="DP284" s="1"/>
      <c r="DQ284" s="1"/>
    </row>
    <row r="285" spans="1:121" x14ac:dyDescent="0.25">
      <c r="A285" s="1"/>
      <c r="B285" s="1" t="s">
        <v>216</v>
      </c>
      <c r="C285" s="3">
        <v>43083</v>
      </c>
      <c r="D285" s="1"/>
      <c r="E285" s="4"/>
      <c r="F285" s="4">
        <v>50</v>
      </c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>
        <v>495.56</v>
      </c>
      <c r="CB285" s="4">
        <v>0.24</v>
      </c>
      <c r="CC285" s="4">
        <v>0.24</v>
      </c>
      <c r="CD285" s="4">
        <v>0.3</v>
      </c>
      <c r="CE285" s="4">
        <v>0.33</v>
      </c>
      <c r="CF285" s="4">
        <v>0.32</v>
      </c>
      <c r="CG285" s="4">
        <v>0.28999999999999998</v>
      </c>
      <c r="CH285" s="4">
        <v>0.18</v>
      </c>
      <c r="CI285" s="4"/>
      <c r="CJ285" s="4"/>
      <c r="CK285" s="4"/>
      <c r="CL285" s="4"/>
      <c r="CM285" s="4"/>
      <c r="CN285" s="1" t="s">
        <v>141</v>
      </c>
      <c r="CO285" s="1"/>
      <c r="CP285" s="1"/>
      <c r="DJ285" s="1"/>
      <c r="DK285" s="1"/>
      <c r="DL285" s="1"/>
      <c r="DM285" s="1"/>
      <c r="DN285" s="1"/>
      <c r="DO285" s="1"/>
      <c r="DP285" s="1"/>
      <c r="DQ285" s="1"/>
    </row>
    <row r="286" spans="1:121" x14ac:dyDescent="0.25">
      <c r="A286" s="1"/>
      <c r="B286" s="1" t="s">
        <v>216</v>
      </c>
      <c r="C286" s="3">
        <v>43084</v>
      </c>
      <c r="D286" s="1"/>
      <c r="E286" s="4"/>
      <c r="F286" s="4">
        <v>50</v>
      </c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>
        <v>0.66</v>
      </c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>
        <v>491.47</v>
      </c>
      <c r="CB286" s="4">
        <v>0.24</v>
      </c>
      <c r="CC286" s="4">
        <v>0.24</v>
      </c>
      <c r="CD286" s="4">
        <v>0.28999999999999998</v>
      </c>
      <c r="CE286" s="4">
        <v>0.33</v>
      </c>
      <c r="CF286" s="4">
        <v>0.32</v>
      </c>
      <c r="CG286" s="4">
        <v>0.28999999999999998</v>
      </c>
      <c r="CH286" s="4">
        <v>0.18</v>
      </c>
      <c r="CI286" s="4"/>
      <c r="CJ286" s="4"/>
      <c r="CK286" s="4"/>
      <c r="CL286" s="4"/>
      <c r="CM286" s="4"/>
      <c r="CN286" s="1" t="s">
        <v>141</v>
      </c>
      <c r="CO286" s="1"/>
      <c r="CP286" s="1"/>
      <c r="DJ286" s="1"/>
      <c r="DK286" s="1"/>
      <c r="DL286" s="1"/>
      <c r="DM286" s="1"/>
      <c r="DN286" s="1"/>
      <c r="DO286" s="1"/>
      <c r="DP286" s="1"/>
      <c r="DQ286" s="1"/>
    </row>
    <row r="287" spans="1:121" x14ac:dyDescent="0.25">
      <c r="A287" s="1"/>
      <c r="B287" s="1" t="s">
        <v>216</v>
      </c>
      <c r="C287" s="3">
        <v>43085</v>
      </c>
      <c r="D287" s="1"/>
      <c r="E287" s="4"/>
      <c r="F287" s="4">
        <v>50</v>
      </c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>
        <v>487.63</v>
      </c>
      <c r="CB287" s="4">
        <v>0.23</v>
      </c>
      <c r="CC287" s="4">
        <v>0.23</v>
      </c>
      <c r="CD287" s="4">
        <v>0.28999999999999998</v>
      </c>
      <c r="CE287" s="4">
        <v>0.32</v>
      </c>
      <c r="CF287" s="4">
        <v>0.32</v>
      </c>
      <c r="CG287" s="4">
        <v>0.28999999999999998</v>
      </c>
      <c r="CH287" s="4">
        <v>0.18</v>
      </c>
      <c r="CI287" s="4"/>
      <c r="CJ287" s="4"/>
      <c r="CK287" s="4"/>
      <c r="CL287" s="4"/>
      <c r="CM287" s="4"/>
      <c r="CN287" s="1" t="s">
        <v>141</v>
      </c>
      <c r="CO287" s="1"/>
      <c r="CP287" s="1"/>
      <c r="DJ287" s="1"/>
      <c r="DK287" s="1"/>
      <c r="DL287" s="1"/>
      <c r="DM287" s="1"/>
      <c r="DN287" s="1"/>
      <c r="DO287" s="1"/>
      <c r="DP287" s="1"/>
      <c r="DQ287" s="1"/>
    </row>
    <row r="288" spans="1:121" x14ac:dyDescent="0.25">
      <c r="A288" s="1"/>
      <c r="B288" s="1" t="s">
        <v>216</v>
      </c>
      <c r="C288" s="3">
        <v>43086</v>
      </c>
      <c r="D288" s="1"/>
      <c r="E288" s="4"/>
      <c r="F288" s="4">
        <v>50</v>
      </c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>
        <v>483.74</v>
      </c>
      <c r="CB288" s="4">
        <v>0.22</v>
      </c>
      <c r="CC288" s="4">
        <v>0.23</v>
      </c>
      <c r="CD288" s="4">
        <v>0.28000000000000003</v>
      </c>
      <c r="CE288" s="4">
        <v>0.32</v>
      </c>
      <c r="CF288" s="4">
        <v>0.31</v>
      </c>
      <c r="CG288" s="4">
        <v>0.28999999999999998</v>
      </c>
      <c r="CH288" s="4">
        <v>0.18</v>
      </c>
      <c r="CI288" s="4"/>
      <c r="CJ288" s="4"/>
      <c r="CK288" s="4"/>
      <c r="CL288" s="4"/>
      <c r="CM288" s="4"/>
      <c r="CN288" s="1" t="s">
        <v>141</v>
      </c>
      <c r="CO288" s="1"/>
      <c r="CP288" s="1"/>
      <c r="DJ288" s="1"/>
      <c r="DK288" s="1"/>
      <c r="DL288" s="1"/>
      <c r="DM288" s="1"/>
      <c r="DN288" s="1"/>
      <c r="DO288" s="1"/>
      <c r="DP288" s="1"/>
      <c r="DQ288" s="1"/>
    </row>
    <row r="289" spans="1:121" x14ac:dyDescent="0.25">
      <c r="A289" s="1"/>
      <c r="B289" s="1" t="s">
        <v>216</v>
      </c>
      <c r="C289" s="3">
        <v>43087</v>
      </c>
      <c r="D289" s="1"/>
      <c r="E289" s="4"/>
      <c r="F289" s="4">
        <v>50</v>
      </c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>
        <v>481.73</v>
      </c>
      <c r="CB289" s="4">
        <v>0.22</v>
      </c>
      <c r="CC289" s="4">
        <v>0.23</v>
      </c>
      <c r="CD289" s="4">
        <v>0.28000000000000003</v>
      </c>
      <c r="CE289" s="4">
        <v>0.32</v>
      </c>
      <c r="CF289" s="4">
        <v>0.31</v>
      </c>
      <c r="CG289" s="4">
        <v>0.28999999999999998</v>
      </c>
      <c r="CH289" s="4">
        <v>0.18</v>
      </c>
      <c r="CI289" s="4"/>
      <c r="CJ289" s="4"/>
      <c r="CK289" s="4"/>
      <c r="CL289" s="4"/>
      <c r="CM289" s="4"/>
      <c r="CN289" s="1" t="s">
        <v>141</v>
      </c>
      <c r="CO289" s="1"/>
      <c r="CP289" s="1"/>
      <c r="DJ289" s="1"/>
      <c r="DK289" s="1"/>
      <c r="DL289" s="1"/>
      <c r="DM289" s="1"/>
      <c r="DN289" s="1"/>
      <c r="DO289" s="1"/>
      <c r="DP289" s="1"/>
      <c r="DQ289" s="1"/>
    </row>
    <row r="290" spans="1:121" x14ac:dyDescent="0.25">
      <c r="A290" s="1"/>
      <c r="B290" s="1" t="s">
        <v>216</v>
      </c>
      <c r="C290" s="3">
        <v>43088</v>
      </c>
      <c r="D290" s="1"/>
      <c r="E290" s="4"/>
      <c r="F290" s="4">
        <v>50</v>
      </c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>
        <v>0.42</v>
      </c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>
        <v>479.24</v>
      </c>
      <c r="CB290" s="4">
        <v>0.21</v>
      </c>
      <c r="CC290" s="4">
        <v>0.23</v>
      </c>
      <c r="CD290" s="4">
        <v>0.28000000000000003</v>
      </c>
      <c r="CE290" s="4">
        <v>0.32</v>
      </c>
      <c r="CF290" s="4">
        <v>0.31</v>
      </c>
      <c r="CG290" s="4">
        <v>0.28999999999999998</v>
      </c>
      <c r="CH290" s="4">
        <v>0.18</v>
      </c>
      <c r="CI290" s="4"/>
      <c r="CJ290" s="4"/>
      <c r="CK290" s="4"/>
      <c r="CL290" s="4"/>
      <c r="CM290" s="4"/>
      <c r="CN290" s="1" t="s">
        <v>141</v>
      </c>
      <c r="CO290" s="1"/>
      <c r="CP290" s="1"/>
      <c r="DJ290" s="1"/>
      <c r="DK290" s="1"/>
      <c r="DL290" s="1"/>
      <c r="DM290" s="1"/>
      <c r="DN290" s="1"/>
      <c r="DO290" s="1"/>
      <c r="DP290" s="1"/>
      <c r="DQ290" s="1"/>
    </row>
    <row r="291" spans="1:121" x14ac:dyDescent="0.25">
      <c r="A291" s="1"/>
      <c r="B291" s="1" t="s">
        <v>216</v>
      </c>
      <c r="C291" s="3">
        <v>43089</v>
      </c>
      <c r="D291" s="1"/>
      <c r="E291" s="4"/>
      <c r="F291" s="4">
        <v>50</v>
      </c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>
        <f>AK291*AJ291</f>
        <v>12.089792237911242</v>
      </c>
      <c r="AJ291">
        <v>1540.10092202691</v>
      </c>
      <c r="AK291">
        <v>7.8499999999999993E-3</v>
      </c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>
        <v>476.87</v>
      </c>
      <c r="CB291" s="4">
        <v>0.21</v>
      </c>
      <c r="CC291" s="4">
        <v>0.22</v>
      </c>
      <c r="CD291" s="4">
        <v>0.28000000000000003</v>
      </c>
      <c r="CE291" s="4">
        <v>0.32</v>
      </c>
      <c r="CF291" s="4">
        <v>0.31</v>
      </c>
      <c r="CG291" s="4">
        <v>0.28000000000000003</v>
      </c>
      <c r="CH291" s="4">
        <v>0.18</v>
      </c>
      <c r="CI291" s="4"/>
      <c r="CJ291" s="4"/>
      <c r="CK291" s="4"/>
      <c r="CL291" s="4"/>
      <c r="CM291" s="4"/>
      <c r="CN291" s="1" t="s">
        <v>141</v>
      </c>
      <c r="CO291" s="1"/>
      <c r="CP291" s="1"/>
      <c r="DJ291" s="1"/>
      <c r="DK291" s="1"/>
      <c r="DL291" s="1"/>
      <c r="DM291" s="1"/>
      <c r="DN291" s="1"/>
      <c r="DO291" s="1"/>
      <c r="DP291" s="1"/>
      <c r="DQ291" s="1"/>
    </row>
    <row r="292" spans="1:121" x14ac:dyDescent="0.25">
      <c r="A292" s="1"/>
      <c r="B292" s="1" t="s">
        <v>216</v>
      </c>
      <c r="C292" s="3">
        <v>43090</v>
      </c>
      <c r="D292" s="1"/>
      <c r="E292" s="4"/>
      <c r="F292" s="4">
        <v>50</v>
      </c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1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>
        <v>475.11</v>
      </c>
      <c r="CB292" s="4">
        <v>0.21</v>
      </c>
      <c r="CC292" s="4">
        <v>0.22</v>
      </c>
      <c r="CD292" s="4">
        <v>0.28000000000000003</v>
      </c>
      <c r="CE292" s="4">
        <v>0.32</v>
      </c>
      <c r="CF292" s="4">
        <v>0.31</v>
      </c>
      <c r="CG292" s="4">
        <v>0.28000000000000003</v>
      </c>
      <c r="CH292" s="4">
        <v>0.18</v>
      </c>
      <c r="CI292" s="4"/>
      <c r="CJ292" s="4"/>
      <c r="CK292" s="4"/>
      <c r="CL292" s="4"/>
      <c r="CM292" s="4"/>
      <c r="CN292" s="1" t="s">
        <v>141</v>
      </c>
      <c r="CO292" s="1"/>
      <c r="CP292" s="1"/>
      <c r="DJ292" s="1"/>
      <c r="DK292" s="1"/>
      <c r="DL292" s="1"/>
      <c r="DM292" s="1"/>
      <c r="DN292" s="1"/>
      <c r="DO292" s="1"/>
      <c r="DP292" s="1"/>
      <c r="DQ292" s="1"/>
    </row>
    <row r="293" spans="1:121" x14ac:dyDescent="0.25">
      <c r="A293" s="1"/>
      <c r="B293" s="1" t="s">
        <v>216</v>
      </c>
      <c r="C293" s="3">
        <v>43091</v>
      </c>
      <c r="D293" s="1"/>
      <c r="E293" s="4"/>
      <c r="F293" s="4">
        <v>50</v>
      </c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>
        <v>473.73</v>
      </c>
      <c r="CB293" s="4">
        <v>0.2</v>
      </c>
      <c r="CC293" s="4">
        <v>0.22</v>
      </c>
      <c r="CD293" s="4">
        <v>0.28000000000000003</v>
      </c>
      <c r="CE293" s="4">
        <v>0.32</v>
      </c>
      <c r="CF293" s="4">
        <v>0.31</v>
      </c>
      <c r="CG293" s="4">
        <v>0.28000000000000003</v>
      </c>
      <c r="CH293" s="4">
        <v>0.18</v>
      </c>
      <c r="CI293" s="4"/>
      <c r="CJ293" s="4"/>
      <c r="CK293" s="4"/>
      <c r="CL293" s="4"/>
      <c r="CM293" s="4"/>
      <c r="CN293" s="1" t="s">
        <v>141</v>
      </c>
      <c r="CO293" s="1"/>
      <c r="CP293" s="1"/>
      <c r="DJ293" s="1"/>
      <c r="DK293" s="1"/>
      <c r="DL293" s="1"/>
      <c r="DM293" s="1"/>
      <c r="DN293" s="1"/>
      <c r="DO293" s="1"/>
      <c r="DP293" s="1"/>
      <c r="DQ293" s="1"/>
    </row>
    <row r="294" spans="1:121" x14ac:dyDescent="0.25">
      <c r="A294" s="1"/>
      <c r="B294" s="1" t="s">
        <v>216</v>
      </c>
      <c r="C294" s="3">
        <v>43092</v>
      </c>
      <c r="D294" s="1"/>
      <c r="E294" s="4"/>
      <c r="F294" s="4">
        <v>50</v>
      </c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>
        <v>472.22</v>
      </c>
      <c r="CB294" s="4">
        <v>0.2</v>
      </c>
      <c r="CC294" s="4">
        <v>0.22</v>
      </c>
      <c r="CD294" s="4">
        <v>0.28000000000000003</v>
      </c>
      <c r="CE294" s="4">
        <v>0.32</v>
      </c>
      <c r="CF294" s="4">
        <v>0.31</v>
      </c>
      <c r="CG294" s="4">
        <v>0.28000000000000003</v>
      </c>
      <c r="CH294" s="4">
        <v>0.18</v>
      </c>
      <c r="CI294" s="4"/>
      <c r="CJ294" s="4"/>
      <c r="CK294" s="4"/>
      <c r="CL294" s="4"/>
      <c r="CM294" s="4"/>
      <c r="CN294" s="1" t="s">
        <v>141</v>
      </c>
      <c r="CO294" s="1"/>
      <c r="CP294" s="1"/>
      <c r="DJ294" s="1"/>
      <c r="DK294" s="1"/>
      <c r="DL294" s="1"/>
      <c r="DM294" s="1"/>
      <c r="DN294" s="1"/>
      <c r="DO294" s="1"/>
      <c r="DP294" s="1"/>
      <c r="DQ294" s="1"/>
    </row>
    <row r="295" spans="1:121" x14ac:dyDescent="0.25">
      <c r="A295" s="1"/>
      <c r="B295" s="1" t="s">
        <v>216</v>
      </c>
      <c r="C295" s="3">
        <v>43093</v>
      </c>
      <c r="D295" s="1"/>
      <c r="E295" s="4"/>
      <c r="F295" s="4">
        <v>50</v>
      </c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>
        <v>470.4</v>
      </c>
      <c r="CB295" s="4">
        <v>0.2</v>
      </c>
      <c r="CC295" s="4">
        <v>0.22</v>
      </c>
      <c r="CD295" s="4">
        <v>0.28000000000000003</v>
      </c>
      <c r="CE295" s="4">
        <v>0.32</v>
      </c>
      <c r="CF295" s="4">
        <v>0.31</v>
      </c>
      <c r="CG295" s="4">
        <v>0.28000000000000003</v>
      </c>
      <c r="CH295" s="4">
        <v>0.18</v>
      </c>
      <c r="CI295" s="4"/>
      <c r="CJ295" s="4"/>
      <c r="CK295" s="4"/>
      <c r="CL295" s="4"/>
      <c r="CM295" s="4"/>
      <c r="CN295" s="1" t="s">
        <v>141</v>
      </c>
      <c r="CO295" s="1"/>
      <c r="CP295" s="1"/>
      <c r="DJ295" s="1"/>
      <c r="DK295" s="1"/>
      <c r="DL295" s="1"/>
      <c r="DM295" s="1"/>
      <c r="DN295" s="1"/>
      <c r="DO295" s="1"/>
      <c r="DP295" s="1"/>
      <c r="DQ295" s="1"/>
    </row>
    <row r="296" spans="1:121" x14ac:dyDescent="0.25">
      <c r="A296" s="1"/>
      <c r="B296" s="1" t="s">
        <v>216</v>
      </c>
      <c r="C296" s="3">
        <v>43094</v>
      </c>
      <c r="D296" s="1"/>
      <c r="E296" s="4"/>
      <c r="F296" s="4">
        <v>50</v>
      </c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>
        <v>468.68</v>
      </c>
      <c r="CB296" s="4">
        <v>0.2</v>
      </c>
      <c r="CC296" s="4">
        <v>0.22</v>
      </c>
      <c r="CD296" s="4">
        <v>0.28000000000000003</v>
      </c>
      <c r="CE296" s="4">
        <v>0.31</v>
      </c>
      <c r="CF296" s="4">
        <v>0.3</v>
      </c>
      <c r="CG296" s="4">
        <v>0.28000000000000003</v>
      </c>
      <c r="CH296" s="4">
        <v>0.18</v>
      </c>
      <c r="CI296" s="4"/>
      <c r="CJ296" s="4"/>
      <c r="CK296" s="4"/>
      <c r="CL296" s="4"/>
      <c r="CM296" s="4"/>
      <c r="CN296" s="1" t="s">
        <v>141</v>
      </c>
      <c r="CO296" s="1"/>
      <c r="CP296" s="1"/>
      <c r="DJ296" s="1"/>
      <c r="DK296" s="1"/>
      <c r="DL296" s="1"/>
      <c r="DM296" s="1"/>
      <c r="DN296" s="1"/>
      <c r="DO296" s="1"/>
      <c r="DP296" s="1"/>
      <c r="DQ296" s="1"/>
    </row>
    <row r="297" spans="1:121" x14ac:dyDescent="0.25">
      <c r="A297" s="1"/>
      <c r="B297" s="1" t="s">
        <v>216</v>
      </c>
      <c r="C297" s="3">
        <v>43095</v>
      </c>
      <c r="D297" s="1"/>
      <c r="E297" s="4"/>
      <c r="F297" s="4">
        <v>50</v>
      </c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>
        <v>469.53</v>
      </c>
      <c r="CB297" s="4">
        <v>0.21</v>
      </c>
      <c r="CC297" s="4">
        <v>0.22</v>
      </c>
      <c r="CD297" s="4">
        <v>0.28000000000000003</v>
      </c>
      <c r="CE297" s="4">
        <v>0.31</v>
      </c>
      <c r="CF297" s="4">
        <v>0.3</v>
      </c>
      <c r="CG297" s="4">
        <v>0.28000000000000003</v>
      </c>
      <c r="CH297" s="4">
        <v>0.18</v>
      </c>
      <c r="CI297" s="4"/>
      <c r="CJ297" s="4"/>
      <c r="CK297" s="4"/>
      <c r="CL297" s="4"/>
      <c r="CM297" s="4"/>
      <c r="CN297" s="1" t="s">
        <v>141</v>
      </c>
      <c r="CO297" s="1"/>
      <c r="CP297" s="1"/>
      <c r="DJ297" s="1"/>
      <c r="DK297" s="1"/>
      <c r="DL297" s="1"/>
      <c r="DM297" s="1"/>
      <c r="DN297" s="1"/>
      <c r="DO297" s="1"/>
      <c r="DP297" s="1"/>
      <c r="DQ297" s="1"/>
    </row>
    <row r="298" spans="1:121" x14ac:dyDescent="0.25">
      <c r="A298" s="1"/>
      <c r="B298" s="1" t="s">
        <v>216</v>
      </c>
      <c r="C298" s="3">
        <v>43096</v>
      </c>
      <c r="D298" s="1"/>
      <c r="E298" s="4"/>
      <c r="F298" s="4">
        <v>50</v>
      </c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>
        <v>476.23</v>
      </c>
      <c r="CB298" s="4">
        <v>0.25</v>
      </c>
      <c r="CC298" s="4">
        <v>0.22</v>
      </c>
      <c r="CD298" s="4">
        <v>0.28000000000000003</v>
      </c>
      <c r="CE298" s="4">
        <v>0.31</v>
      </c>
      <c r="CF298" s="4">
        <v>0.3</v>
      </c>
      <c r="CG298" s="4">
        <v>0.28000000000000003</v>
      </c>
      <c r="CH298" s="4">
        <v>0.18</v>
      </c>
      <c r="CI298" s="4"/>
      <c r="CJ298" s="4"/>
      <c r="CK298" s="4"/>
      <c r="CL298" s="4"/>
      <c r="CM298" s="4"/>
      <c r="CN298" s="1" t="s">
        <v>141</v>
      </c>
      <c r="CO298" s="1"/>
      <c r="CP298" s="1"/>
      <c r="DJ298" s="1"/>
      <c r="DK298" s="1"/>
      <c r="DL298" s="1"/>
      <c r="DM298" s="1"/>
      <c r="DN298" s="1"/>
      <c r="DO298" s="1"/>
      <c r="DP298" s="1"/>
      <c r="DQ298" s="1"/>
    </row>
    <row r="299" spans="1:121" x14ac:dyDescent="0.25">
      <c r="A299" s="1"/>
      <c r="B299" s="1" t="s">
        <v>216</v>
      </c>
      <c r="C299" s="3">
        <v>43097</v>
      </c>
      <c r="D299" s="1"/>
      <c r="E299" s="4"/>
      <c r="F299" s="4">
        <v>50</v>
      </c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>
        <v>0.06</v>
      </c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>
        <v>476</v>
      </c>
      <c r="CB299" s="4">
        <v>0.25</v>
      </c>
      <c r="CC299" s="4">
        <v>0.23</v>
      </c>
      <c r="CD299" s="4">
        <v>0.28000000000000003</v>
      </c>
      <c r="CE299" s="4">
        <v>0.31</v>
      </c>
      <c r="CF299" s="4">
        <v>0.3</v>
      </c>
      <c r="CG299" s="4">
        <v>0.28000000000000003</v>
      </c>
      <c r="CH299" s="4">
        <v>0.18</v>
      </c>
      <c r="CI299" s="4"/>
      <c r="CJ299" s="4"/>
      <c r="CK299" s="4"/>
      <c r="CL299" s="4"/>
      <c r="CM299" s="4"/>
      <c r="CN299" s="1" t="s">
        <v>141</v>
      </c>
      <c r="CO299" s="1"/>
      <c r="CP299" s="1"/>
      <c r="DJ299" s="1"/>
      <c r="DK299" s="1"/>
      <c r="DL299" s="1"/>
      <c r="DM299" s="1"/>
      <c r="DN299" s="1"/>
      <c r="DO299" s="1"/>
      <c r="DP299" s="1"/>
      <c r="DQ299" s="1"/>
    </row>
    <row r="300" spans="1:121" x14ac:dyDescent="0.25">
      <c r="A300" s="1"/>
      <c r="B300" s="1" t="s">
        <v>216</v>
      </c>
      <c r="C300" s="3">
        <v>43098</v>
      </c>
      <c r="D300" s="1"/>
      <c r="E300" s="4"/>
      <c r="F300" s="4">
        <v>50</v>
      </c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>
        <v>475.43</v>
      </c>
      <c r="CB300" s="4">
        <v>0.25</v>
      </c>
      <c r="CC300" s="4">
        <v>0.23</v>
      </c>
      <c r="CD300" s="4">
        <v>0.28000000000000003</v>
      </c>
      <c r="CE300" s="4">
        <v>0.31</v>
      </c>
      <c r="CF300" s="4">
        <v>0.3</v>
      </c>
      <c r="CG300" s="4">
        <v>0.28000000000000003</v>
      </c>
      <c r="CH300" s="4">
        <v>0.18</v>
      </c>
      <c r="CI300" s="4"/>
      <c r="CJ300" s="4"/>
      <c r="CK300" s="4"/>
      <c r="CL300" s="4"/>
      <c r="CM300" s="4"/>
      <c r="CN300" s="1" t="s">
        <v>141</v>
      </c>
      <c r="CO300" s="1"/>
      <c r="CP300" s="1"/>
      <c r="DJ300" s="1"/>
      <c r="DK300" s="1"/>
      <c r="DL300" s="1"/>
      <c r="DM300" s="1"/>
      <c r="DN300" s="1"/>
      <c r="DO300" s="1"/>
      <c r="DP300" s="1"/>
      <c r="DQ300" s="1"/>
    </row>
    <row r="301" spans="1:121" x14ac:dyDescent="0.25">
      <c r="A301" s="1"/>
      <c r="B301" s="1" t="s">
        <v>216</v>
      </c>
      <c r="C301" s="3">
        <v>43099</v>
      </c>
      <c r="D301" s="1"/>
      <c r="E301" s="4"/>
      <c r="F301" s="4">
        <v>50</v>
      </c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>
        <v>474.69</v>
      </c>
      <c r="CB301" s="4">
        <v>0.24</v>
      </c>
      <c r="CC301" s="4">
        <v>0.23</v>
      </c>
      <c r="CD301" s="4">
        <v>0.28000000000000003</v>
      </c>
      <c r="CE301" s="4">
        <v>0.31</v>
      </c>
      <c r="CF301" s="4">
        <v>0.3</v>
      </c>
      <c r="CG301" s="4">
        <v>0.28000000000000003</v>
      </c>
      <c r="CH301" s="4">
        <v>0.17</v>
      </c>
      <c r="CI301" s="4"/>
      <c r="CJ301" s="4"/>
      <c r="CK301" s="4"/>
      <c r="CL301" s="4"/>
      <c r="CM301" s="4"/>
      <c r="CN301" s="1" t="s">
        <v>141</v>
      </c>
      <c r="CO301" s="1"/>
      <c r="CP301" s="1"/>
      <c r="DJ301" s="1"/>
      <c r="DK301" s="1"/>
      <c r="DL301" s="1"/>
      <c r="DM301" s="1"/>
      <c r="DN301" s="1"/>
      <c r="DO301" s="1"/>
      <c r="DP301" s="1"/>
      <c r="DQ301" s="1"/>
    </row>
    <row r="302" spans="1:121" x14ac:dyDescent="0.25">
      <c r="A302" s="1"/>
      <c r="B302" s="1" t="s">
        <v>216</v>
      </c>
      <c r="C302" s="3">
        <v>43100</v>
      </c>
      <c r="D302" s="1"/>
      <c r="E302" s="4"/>
      <c r="F302" s="4">
        <v>50</v>
      </c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>
        <v>473.96</v>
      </c>
      <c r="CB302" s="4">
        <v>0.24</v>
      </c>
      <c r="CC302" s="4">
        <v>0.23</v>
      </c>
      <c r="CD302" s="4">
        <v>0.28000000000000003</v>
      </c>
      <c r="CE302" s="4">
        <v>0.31</v>
      </c>
      <c r="CF302" s="4">
        <v>0.3</v>
      </c>
      <c r="CG302" s="4">
        <v>0.28000000000000003</v>
      </c>
      <c r="CH302" s="4">
        <v>0.17</v>
      </c>
      <c r="CI302" s="4"/>
      <c r="CJ302" s="4"/>
      <c r="CK302" s="4"/>
      <c r="CL302" s="4"/>
      <c r="CM302" s="4"/>
      <c r="CN302" s="1" t="s">
        <v>141</v>
      </c>
      <c r="CO302" s="1"/>
      <c r="CP302" s="1"/>
      <c r="DJ302" s="1"/>
      <c r="DK302" s="1"/>
      <c r="DL302" s="1"/>
      <c r="DM302" s="1"/>
      <c r="DN302" s="1"/>
      <c r="DO302" s="1"/>
      <c r="DP302" s="1"/>
      <c r="DQ302" s="1"/>
    </row>
    <row r="303" spans="1:121" x14ac:dyDescent="0.25">
      <c r="A303" s="1"/>
      <c r="B303" s="1" t="s">
        <v>216</v>
      </c>
      <c r="C303" s="3">
        <v>43101</v>
      </c>
      <c r="D303" s="1"/>
      <c r="E303" s="4"/>
      <c r="F303" s="4">
        <v>50</v>
      </c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>
        <v>473.3</v>
      </c>
      <c r="CB303" s="4">
        <v>0.24</v>
      </c>
      <c r="CC303" s="4">
        <v>0.24</v>
      </c>
      <c r="CD303" s="4">
        <v>0.28000000000000003</v>
      </c>
      <c r="CE303" s="4">
        <v>0.31</v>
      </c>
      <c r="CF303" s="4">
        <v>0.3</v>
      </c>
      <c r="CG303" s="4">
        <v>0.28000000000000003</v>
      </c>
      <c r="CH303" s="4">
        <v>0.17</v>
      </c>
      <c r="CI303" s="4"/>
      <c r="CJ303" s="4"/>
      <c r="CK303" s="4"/>
      <c r="CL303" s="4"/>
      <c r="CM303" s="4"/>
      <c r="CN303" s="1" t="s">
        <v>141</v>
      </c>
      <c r="CO303" s="1"/>
      <c r="CP303" s="1"/>
      <c r="DJ303" s="1"/>
      <c r="DK303" s="1"/>
      <c r="DL303" s="1"/>
      <c r="DM303" s="1"/>
      <c r="DN303" s="1"/>
      <c r="DO303" s="1"/>
      <c r="DP303" s="1"/>
      <c r="DQ303" s="1"/>
    </row>
    <row r="304" spans="1:121" x14ac:dyDescent="0.25">
      <c r="A304" s="1"/>
      <c r="B304" s="1" t="s">
        <v>216</v>
      </c>
      <c r="C304" s="3">
        <v>43102</v>
      </c>
      <c r="D304" s="1"/>
      <c r="E304" s="4"/>
      <c r="F304" s="4">
        <v>50</v>
      </c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>
        <v>472.8</v>
      </c>
      <c r="CB304" s="4">
        <v>0.24</v>
      </c>
      <c r="CC304" s="4">
        <v>0.24</v>
      </c>
      <c r="CD304" s="4">
        <v>0.28000000000000003</v>
      </c>
      <c r="CE304" s="4">
        <v>0.31</v>
      </c>
      <c r="CF304" s="4">
        <v>0.3</v>
      </c>
      <c r="CG304" s="4">
        <v>0.28000000000000003</v>
      </c>
      <c r="CH304" s="4">
        <v>0.17</v>
      </c>
      <c r="CI304" s="4"/>
      <c r="CJ304" s="4"/>
      <c r="CK304" s="4"/>
      <c r="CL304" s="4"/>
      <c r="CM304" s="4"/>
      <c r="CN304" s="1" t="s">
        <v>141</v>
      </c>
      <c r="CO304" s="1"/>
      <c r="CP304" s="1"/>
      <c r="DJ304" s="1"/>
      <c r="DK304" s="1"/>
      <c r="DL304" s="1"/>
      <c r="DM304" s="1"/>
      <c r="DN304" s="1"/>
      <c r="DO304" s="1"/>
      <c r="DP304" s="1"/>
      <c r="DQ304" s="1"/>
    </row>
    <row r="305" spans="1:121" x14ac:dyDescent="0.25">
      <c r="A305" s="1"/>
      <c r="B305" s="1" t="s">
        <v>216</v>
      </c>
      <c r="C305" s="3">
        <v>43103</v>
      </c>
      <c r="D305" s="1"/>
      <c r="E305" s="4"/>
      <c r="F305" s="4">
        <v>50</v>
      </c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>
        <v>472.3</v>
      </c>
      <c r="CB305" s="4">
        <v>0.23</v>
      </c>
      <c r="CC305" s="4">
        <v>0.24</v>
      </c>
      <c r="CD305" s="4">
        <v>0.28000000000000003</v>
      </c>
      <c r="CE305" s="4">
        <v>0.31</v>
      </c>
      <c r="CF305" s="4">
        <v>0.3</v>
      </c>
      <c r="CG305" s="4">
        <v>0.28000000000000003</v>
      </c>
      <c r="CH305" s="4">
        <v>0.17</v>
      </c>
      <c r="CI305" s="4"/>
      <c r="CJ305" s="4"/>
      <c r="CK305" s="4"/>
      <c r="CL305" s="4"/>
      <c r="CM305" s="4"/>
      <c r="CN305" s="1" t="s">
        <v>141</v>
      </c>
      <c r="CO305" s="1"/>
      <c r="CP305" s="1"/>
      <c r="DJ305" s="1"/>
      <c r="DK305" s="1"/>
      <c r="DL305" s="1"/>
      <c r="DM305" s="1"/>
      <c r="DN305" s="1"/>
      <c r="DO305" s="1"/>
      <c r="DP305" s="1"/>
      <c r="DQ305" s="1"/>
    </row>
    <row r="306" spans="1:121" x14ac:dyDescent="0.25">
      <c r="A306" s="1"/>
      <c r="B306" s="1" t="s">
        <v>216</v>
      </c>
      <c r="C306" s="3">
        <v>43104</v>
      </c>
      <c r="D306" s="1"/>
      <c r="E306" s="4"/>
      <c r="F306" s="4">
        <v>50</v>
      </c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L306" s="4"/>
      <c r="AM306" s="4"/>
      <c r="AN306" s="4"/>
      <c r="AO306" s="4"/>
      <c r="AP306" s="4"/>
      <c r="AQ306" s="4"/>
      <c r="AR306" s="4"/>
      <c r="AS306" s="4"/>
      <c r="AT306" s="4">
        <v>0</v>
      </c>
      <c r="AU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V306" s="4"/>
      <c r="BX306" s="4"/>
      <c r="BY306" s="4"/>
      <c r="BZ306" s="4"/>
      <c r="CA306" s="4">
        <v>471.66</v>
      </c>
      <c r="CB306" s="4">
        <v>0.23</v>
      </c>
      <c r="CC306" s="4">
        <v>0.24</v>
      </c>
      <c r="CD306" s="4">
        <v>0.28000000000000003</v>
      </c>
      <c r="CE306" s="4">
        <v>0.31</v>
      </c>
      <c r="CF306" s="4">
        <v>0.3</v>
      </c>
      <c r="CG306" s="4">
        <v>0.28000000000000003</v>
      </c>
      <c r="CH306" s="4">
        <v>0.17</v>
      </c>
      <c r="CI306" s="4"/>
      <c r="CJ306" s="4"/>
      <c r="CK306" s="4"/>
      <c r="CL306" s="4"/>
      <c r="CM306" s="4"/>
      <c r="CN306" s="1" t="s">
        <v>141</v>
      </c>
      <c r="CO306" s="1"/>
      <c r="CP306" s="1"/>
      <c r="DJ306" s="1"/>
      <c r="DK306" s="1"/>
      <c r="DL306" s="1"/>
      <c r="DM306" s="1"/>
      <c r="DN306" s="1"/>
      <c r="DO306" s="1"/>
      <c r="DP306" s="1"/>
      <c r="DQ306" s="1"/>
    </row>
    <row r="307" spans="1:121" x14ac:dyDescent="0.25">
      <c r="A307" s="1"/>
      <c r="B307" s="1" t="s">
        <v>216</v>
      </c>
      <c r="C307" s="3">
        <v>43105</v>
      </c>
      <c r="D307" s="1"/>
      <c r="E307" s="4"/>
      <c r="F307" s="4">
        <v>50</v>
      </c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>
        <v>515.25</v>
      </c>
      <c r="CB307" s="4">
        <v>0.35</v>
      </c>
      <c r="CC307" s="4">
        <v>0.33</v>
      </c>
      <c r="CD307" s="4">
        <v>0.32</v>
      </c>
      <c r="CE307" s="4">
        <v>0.31</v>
      </c>
      <c r="CF307" s="4">
        <v>0.3</v>
      </c>
      <c r="CG307" s="4">
        <v>0.28000000000000003</v>
      </c>
      <c r="CH307" s="4">
        <v>0.17</v>
      </c>
      <c r="CI307" s="4"/>
      <c r="CJ307" s="4"/>
      <c r="CK307" s="4"/>
      <c r="CL307" s="4"/>
      <c r="CM307" s="4"/>
      <c r="CN307" s="1" t="s">
        <v>141</v>
      </c>
      <c r="CO307" s="1"/>
      <c r="CP307" s="1"/>
      <c r="DJ307" s="1"/>
      <c r="DK307" s="1"/>
      <c r="DL307" s="1"/>
      <c r="DM307" s="1"/>
      <c r="DN307" s="1"/>
      <c r="DO307" s="1"/>
      <c r="DP307" s="1"/>
      <c r="DQ307" s="1"/>
    </row>
    <row r="308" spans="1:121" x14ac:dyDescent="0.25">
      <c r="A308" s="1"/>
      <c r="B308" s="1" t="s">
        <v>216</v>
      </c>
      <c r="C308" s="3">
        <v>43106</v>
      </c>
      <c r="D308" s="1"/>
      <c r="E308" s="4"/>
      <c r="F308" s="4">
        <v>50</v>
      </c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>
        <v>516.30999999999995</v>
      </c>
      <c r="CB308" s="4">
        <v>0.33</v>
      </c>
      <c r="CC308" s="4">
        <v>0.33</v>
      </c>
      <c r="CD308" s="4">
        <v>0.34</v>
      </c>
      <c r="CE308" s="4">
        <v>0.31</v>
      </c>
      <c r="CF308" s="4">
        <v>0.28999999999999998</v>
      </c>
      <c r="CG308" s="4">
        <v>0.28000000000000003</v>
      </c>
      <c r="CH308" s="4">
        <v>0.17</v>
      </c>
      <c r="CI308" s="4"/>
      <c r="CJ308" s="4"/>
      <c r="CK308" s="4"/>
      <c r="CL308" s="4"/>
      <c r="CM308" s="4"/>
      <c r="CN308" s="1" t="s">
        <v>141</v>
      </c>
      <c r="CO308" s="1"/>
      <c r="CP308" s="1"/>
      <c r="DJ308" s="1"/>
      <c r="DK308" s="1"/>
      <c r="DL308" s="1"/>
      <c r="DM308" s="1"/>
      <c r="DN308" s="1"/>
      <c r="DO308" s="1"/>
      <c r="DP308" s="1"/>
      <c r="DQ308" s="1"/>
    </row>
    <row r="309" spans="1:121" x14ac:dyDescent="0.25">
      <c r="A309" s="1"/>
      <c r="B309" s="1" t="s">
        <v>216</v>
      </c>
      <c r="C309" s="3">
        <v>43107</v>
      </c>
      <c r="D309" s="1"/>
      <c r="E309" s="4"/>
      <c r="F309" s="4">
        <v>50</v>
      </c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>
        <v>514.11</v>
      </c>
      <c r="CB309" s="4">
        <v>0.32</v>
      </c>
      <c r="CC309" s="4">
        <v>0.32</v>
      </c>
      <c r="CD309" s="4">
        <v>0.34</v>
      </c>
      <c r="CE309" s="4">
        <v>0.31</v>
      </c>
      <c r="CF309" s="4">
        <v>0.28999999999999998</v>
      </c>
      <c r="CG309" s="4">
        <v>0.28000000000000003</v>
      </c>
      <c r="CH309" s="4">
        <v>0.17</v>
      </c>
      <c r="CI309" s="4"/>
      <c r="CJ309" s="4"/>
      <c r="CK309" s="4"/>
      <c r="CL309" s="4"/>
      <c r="CM309" s="4"/>
      <c r="CN309" s="1" t="s">
        <v>141</v>
      </c>
      <c r="CO309" s="1"/>
      <c r="CP309" s="1"/>
      <c r="DJ309" s="1"/>
      <c r="DK309" s="1"/>
      <c r="DL309" s="1"/>
      <c r="DM309" s="1"/>
      <c r="DN309" s="1"/>
      <c r="DO309" s="1"/>
      <c r="DP309" s="1"/>
      <c r="DQ309" s="1"/>
    </row>
    <row r="310" spans="1:121" x14ac:dyDescent="0.25">
      <c r="A310" s="1"/>
      <c r="B310" s="1" t="s">
        <v>216</v>
      </c>
      <c r="C310" s="3">
        <v>43108</v>
      </c>
      <c r="D310" s="1"/>
      <c r="E310" s="4"/>
      <c r="F310" s="4">
        <v>50</v>
      </c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>
        <v>0</v>
      </c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>
        <v>512.07000000000005</v>
      </c>
      <c r="CB310" s="4">
        <v>0.31</v>
      </c>
      <c r="CC310" s="4">
        <v>0.32</v>
      </c>
      <c r="CD310" s="4">
        <v>0.34</v>
      </c>
      <c r="CE310" s="4">
        <v>0.31</v>
      </c>
      <c r="CF310" s="4">
        <v>0.28999999999999998</v>
      </c>
      <c r="CG310" s="4">
        <v>0.28000000000000003</v>
      </c>
      <c r="CH310" s="4">
        <v>0.17</v>
      </c>
      <c r="CI310" s="4"/>
      <c r="CJ310" s="4"/>
      <c r="CK310" s="4"/>
      <c r="CL310" s="4"/>
      <c r="CM310" s="4"/>
      <c r="CN310" s="1" t="s">
        <v>141</v>
      </c>
      <c r="CO310" s="1"/>
      <c r="CP310" s="1"/>
      <c r="DJ310" s="1"/>
      <c r="DK310" s="1"/>
      <c r="DL310" s="1"/>
      <c r="DM310" s="1"/>
      <c r="DN310" s="1"/>
      <c r="DO310" s="1"/>
      <c r="DP310" s="1"/>
      <c r="DQ310" s="1"/>
    </row>
    <row r="311" spans="1:121" x14ac:dyDescent="0.25">
      <c r="A311" s="1"/>
      <c r="B311" s="1" t="s">
        <v>216</v>
      </c>
      <c r="C311" s="3">
        <v>43109</v>
      </c>
      <c r="D311" s="1"/>
      <c r="E311" s="4"/>
      <c r="F311" s="4">
        <v>50</v>
      </c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>
        <v>1687.49</v>
      </c>
      <c r="AK311" s="4"/>
      <c r="AL311" s="4"/>
      <c r="AM311" s="4"/>
      <c r="AN311" s="4"/>
      <c r="AO311" s="4">
        <v>919.57</v>
      </c>
      <c r="AP311" s="4"/>
      <c r="AQ311" s="4"/>
      <c r="AR311">
        <v>1.8952500000000001E-2</v>
      </c>
      <c r="AS311" s="4">
        <v>808.05</v>
      </c>
      <c r="AT311" s="4"/>
      <c r="AU311" s="4"/>
      <c r="AV311">
        <v>0.45879999999999999</v>
      </c>
      <c r="AW311" s="4">
        <v>138.52000000000001</v>
      </c>
      <c r="AX311" s="4"/>
      <c r="AY311" s="4"/>
      <c r="AZ311" s="4"/>
      <c r="BA311" s="4"/>
      <c r="BB311" s="4"/>
      <c r="BC311" s="4">
        <v>0</v>
      </c>
      <c r="BD311" s="4">
        <v>0</v>
      </c>
      <c r="BE311" s="4">
        <v>0</v>
      </c>
      <c r="BF311" s="4">
        <v>0</v>
      </c>
      <c r="BG311" s="4"/>
      <c r="BH311" s="4"/>
      <c r="BI311" s="4"/>
      <c r="BJ311">
        <v>6.3924999999999997E-3</v>
      </c>
      <c r="BK311" s="4">
        <v>111.52</v>
      </c>
      <c r="BL311" s="4"/>
      <c r="BM311" s="4" t="s">
        <v>89</v>
      </c>
      <c r="BN311" s="4"/>
      <c r="BO311" s="4"/>
      <c r="BP311" s="4"/>
      <c r="BQ311" s="4"/>
      <c r="BR311" s="4"/>
      <c r="BS311" s="4"/>
      <c r="BT311" s="4"/>
      <c r="BU311">
        <v>1.4825000000000001E-3</v>
      </c>
      <c r="BV311" s="4">
        <v>629.39</v>
      </c>
      <c r="BW311">
        <v>0.93125079094677599</v>
      </c>
      <c r="BX311" s="4"/>
      <c r="BY311" s="4"/>
      <c r="BZ311" s="4"/>
      <c r="CA311" s="4">
        <v>510.34</v>
      </c>
      <c r="CB311" s="4">
        <v>0.31</v>
      </c>
      <c r="CC311" s="4">
        <v>0.32</v>
      </c>
      <c r="CD311" s="4">
        <v>0.34</v>
      </c>
      <c r="CE311" s="4">
        <v>0.31</v>
      </c>
      <c r="CF311" s="4">
        <v>0.28999999999999998</v>
      </c>
      <c r="CG311" s="4">
        <v>0.28000000000000003</v>
      </c>
      <c r="CH311" s="4">
        <v>0.17</v>
      </c>
      <c r="CI311" s="4"/>
      <c r="CJ311" s="4"/>
      <c r="CK311" s="4"/>
      <c r="CL311" s="4"/>
      <c r="CM311" s="4"/>
      <c r="CN311" s="1" t="s">
        <v>141</v>
      </c>
      <c r="CO311" s="1"/>
      <c r="CP311" s="1"/>
      <c r="DJ311" s="1"/>
      <c r="DK311" s="1"/>
      <c r="DL311" s="1"/>
      <c r="DM311" s="1"/>
      <c r="DN311" s="1"/>
      <c r="DO311" s="1"/>
      <c r="DP311" s="1"/>
      <c r="DQ311" s="1"/>
    </row>
    <row r="312" spans="1:121" x14ac:dyDescent="0.25">
      <c r="A312" s="1"/>
      <c r="B312" s="1" t="s">
        <v>216</v>
      </c>
      <c r="C312" s="3">
        <v>43110</v>
      </c>
      <c r="D312" s="1"/>
      <c r="E312" s="4"/>
      <c r="F312" s="4">
        <v>50</v>
      </c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>
        <v>521.34</v>
      </c>
      <c r="CB312" s="4">
        <v>0.34</v>
      </c>
      <c r="CC312" s="4">
        <v>0.34</v>
      </c>
      <c r="CD312" s="4">
        <v>0.35</v>
      </c>
      <c r="CE312" s="4">
        <v>0.31</v>
      </c>
      <c r="CF312" s="4">
        <v>0.28999999999999998</v>
      </c>
      <c r="CG312" s="4">
        <v>0.27</v>
      </c>
      <c r="CH312" s="4">
        <v>0.17</v>
      </c>
      <c r="CI312" s="4"/>
      <c r="CJ312" s="4"/>
      <c r="CK312" s="4"/>
      <c r="CL312" s="4"/>
      <c r="CM312" s="4"/>
      <c r="CN312" s="1" t="s">
        <v>141</v>
      </c>
      <c r="CO312" s="1"/>
      <c r="CP312" s="1"/>
      <c r="DJ312" s="1"/>
      <c r="DK312" s="1"/>
      <c r="DL312" s="1"/>
      <c r="DM312" s="1"/>
      <c r="DN312" s="1"/>
      <c r="DO312" s="1"/>
      <c r="DP312" s="1"/>
      <c r="DQ312" s="1"/>
    </row>
    <row r="313" spans="1:121" x14ac:dyDescent="0.25">
      <c r="A313" s="1"/>
      <c r="B313" s="1" t="s">
        <v>216</v>
      </c>
      <c r="C313" s="3">
        <v>43111</v>
      </c>
      <c r="D313" s="1"/>
      <c r="E313" s="4"/>
      <c r="F313" s="4">
        <v>50</v>
      </c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>
        <v>545.49</v>
      </c>
      <c r="CB313" s="4">
        <v>0.36</v>
      </c>
      <c r="CC313" s="4">
        <v>0.36</v>
      </c>
      <c r="CD313" s="4">
        <v>0.39</v>
      </c>
      <c r="CE313" s="4">
        <v>0.33</v>
      </c>
      <c r="CF313" s="4">
        <v>0.28999999999999998</v>
      </c>
      <c r="CG313" s="4">
        <v>0.27</v>
      </c>
      <c r="CH313" s="4">
        <v>0.17</v>
      </c>
      <c r="CI313" s="4"/>
      <c r="CJ313" s="4"/>
      <c r="CK313" s="4"/>
      <c r="CL313" s="4"/>
      <c r="CM313" s="4"/>
      <c r="CN313" s="1" t="s">
        <v>141</v>
      </c>
      <c r="CO313" s="1"/>
      <c r="CP313" s="1"/>
      <c r="DJ313" s="1"/>
      <c r="DK313" s="1"/>
      <c r="DL313" s="1"/>
      <c r="DM313" s="1"/>
      <c r="DN313" s="1"/>
      <c r="DO313" s="1"/>
      <c r="DP313" s="1"/>
      <c r="DQ313" s="1"/>
    </row>
    <row r="314" spans="1:121" x14ac:dyDescent="0.25">
      <c r="A314" s="1"/>
      <c r="B314" s="1" t="s">
        <v>216</v>
      </c>
      <c r="C314" s="3">
        <v>43112</v>
      </c>
      <c r="D314" s="1"/>
      <c r="E314" s="4"/>
      <c r="F314" s="4">
        <v>50</v>
      </c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>
        <v>544.9</v>
      </c>
      <c r="CB314" s="4">
        <v>0.34</v>
      </c>
      <c r="CC314" s="4">
        <v>0.34</v>
      </c>
      <c r="CD314" s="4">
        <v>0.38</v>
      </c>
      <c r="CE314" s="4">
        <v>0.35</v>
      </c>
      <c r="CF314" s="4">
        <v>0.28999999999999998</v>
      </c>
      <c r="CG314" s="4">
        <v>0.27</v>
      </c>
      <c r="CH314" s="4">
        <v>0.17</v>
      </c>
      <c r="CI314" s="4"/>
      <c r="CJ314" s="4"/>
      <c r="CK314" s="4"/>
      <c r="CL314" s="4"/>
      <c r="CM314" s="4"/>
      <c r="CN314" s="1" t="s">
        <v>141</v>
      </c>
      <c r="CO314" s="1"/>
      <c r="CP314" s="1"/>
      <c r="DJ314" s="1"/>
      <c r="DK314" s="1"/>
      <c r="DL314" s="1"/>
      <c r="DM314" s="1"/>
      <c r="DN314" s="1"/>
      <c r="DO314" s="1"/>
      <c r="DP314" s="1"/>
      <c r="DQ314" s="1"/>
    </row>
    <row r="315" spans="1:121" x14ac:dyDescent="0.25">
      <c r="A315" s="1"/>
      <c r="B315" s="1" t="s">
        <v>216</v>
      </c>
      <c r="C315" s="3">
        <v>43113</v>
      </c>
      <c r="D315" s="1"/>
      <c r="E315" s="4"/>
      <c r="F315" s="4">
        <v>50</v>
      </c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>
        <v>542.37</v>
      </c>
      <c r="CB315" s="4">
        <v>0.33</v>
      </c>
      <c r="CC315" s="4">
        <v>0.34</v>
      </c>
      <c r="CD315" s="4">
        <v>0.38</v>
      </c>
      <c r="CE315" s="4">
        <v>0.35</v>
      </c>
      <c r="CF315" s="4">
        <v>0.3</v>
      </c>
      <c r="CG315" s="4">
        <v>0.27</v>
      </c>
      <c r="CH315" s="4">
        <v>0.17</v>
      </c>
      <c r="CI315" s="4"/>
      <c r="CJ315" s="4"/>
      <c r="CK315" s="4"/>
      <c r="CL315" s="4"/>
      <c r="CM315" s="4"/>
      <c r="CN315" s="1" t="s">
        <v>141</v>
      </c>
      <c r="CO315" s="1"/>
      <c r="CP315" s="1"/>
      <c r="DJ315" s="1"/>
      <c r="DK315" s="1"/>
      <c r="DL315" s="1"/>
      <c r="DM315" s="1"/>
      <c r="DN315" s="1"/>
      <c r="DO315" s="1"/>
      <c r="DP315" s="1"/>
      <c r="DQ315" s="1"/>
    </row>
    <row r="316" spans="1:121" x14ac:dyDescent="0.25">
      <c r="A316" s="1"/>
      <c r="B316" s="1" t="s">
        <v>216</v>
      </c>
      <c r="C316" s="3">
        <v>43114</v>
      </c>
      <c r="D316" s="1"/>
      <c r="E316" s="4"/>
      <c r="F316" s="4">
        <v>50</v>
      </c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>
        <v>540.4</v>
      </c>
      <c r="CB316" s="4">
        <v>0.33</v>
      </c>
      <c r="CC316" s="4">
        <v>0.33</v>
      </c>
      <c r="CD316" s="4">
        <v>0.38</v>
      </c>
      <c r="CE316" s="4">
        <v>0.35</v>
      </c>
      <c r="CF316" s="4">
        <v>0.3</v>
      </c>
      <c r="CG316" s="4">
        <v>0.27</v>
      </c>
      <c r="CH316" s="4">
        <v>0.17</v>
      </c>
      <c r="CI316" s="4"/>
      <c r="CJ316" s="4"/>
      <c r="CK316" s="4"/>
      <c r="CL316" s="4"/>
      <c r="CM316" s="4"/>
      <c r="CN316" s="1" t="s">
        <v>141</v>
      </c>
      <c r="CO316" s="1"/>
      <c r="CP316" s="1"/>
      <c r="DJ316" s="1"/>
      <c r="DK316" s="1"/>
      <c r="DL316" s="1"/>
      <c r="DM316" s="1"/>
      <c r="DN316" s="1"/>
      <c r="DO316" s="1"/>
      <c r="DP316" s="1"/>
      <c r="DQ316" s="1"/>
    </row>
    <row r="317" spans="1:121" x14ac:dyDescent="0.25">
      <c r="A317" s="1"/>
      <c r="B317" s="1" t="s">
        <v>216</v>
      </c>
      <c r="C317" s="3">
        <v>43115</v>
      </c>
      <c r="D317" s="1"/>
      <c r="E317" s="4"/>
      <c r="F317" s="4">
        <v>50</v>
      </c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>
        <v>538.61</v>
      </c>
      <c r="CB317" s="4">
        <v>0.32</v>
      </c>
      <c r="CC317" s="4">
        <v>0.33</v>
      </c>
      <c r="CD317" s="4">
        <v>0.37</v>
      </c>
      <c r="CE317" s="4">
        <v>0.36</v>
      </c>
      <c r="CF317" s="4">
        <v>0.3</v>
      </c>
      <c r="CG317" s="4">
        <v>0.27</v>
      </c>
      <c r="CH317" s="4">
        <v>0.17</v>
      </c>
      <c r="CI317" s="4"/>
      <c r="CJ317" s="4"/>
      <c r="CK317" s="4"/>
      <c r="CL317" s="4"/>
      <c r="CM317" s="4"/>
      <c r="CN317" s="1" t="s">
        <v>141</v>
      </c>
      <c r="CO317" s="1"/>
      <c r="CP317" s="1"/>
      <c r="DJ317" s="1"/>
      <c r="DK317" s="1"/>
      <c r="DL317" s="1"/>
      <c r="DM317" s="1"/>
      <c r="DN317" s="1"/>
      <c r="DO317" s="1"/>
      <c r="DP317" s="1"/>
      <c r="DQ317" s="1"/>
    </row>
    <row r="318" spans="1:121" x14ac:dyDescent="0.25">
      <c r="A318" s="1"/>
      <c r="B318" s="1" t="s">
        <v>216</v>
      </c>
      <c r="C318" s="3">
        <v>43116</v>
      </c>
      <c r="D318" s="1"/>
      <c r="E318" s="4"/>
      <c r="F318" s="4">
        <v>50</v>
      </c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>
        <v>537.13</v>
      </c>
      <c r="CB318" s="4">
        <v>0.31</v>
      </c>
      <c r="CC318" s="4">
        <v>0.33</v>
      </c>
      <c r="CD318" s="4">
        <v>0.37</v>
      </c>
      <c r="CE318" s="4">
        <v>0.36</v>
      </c>
      <c r="CF318" s="4">
        <v>0.3</v>
      </c>
      <c r="CG318" s="4">
        <v>0.27</v>
      </c>
      <c r="CH318" s="4">
        <v>0.17</v>
      </c>
      <c r="CI318" s="4"/>
      <c r="CJ318" s="4"/>
      <c r="CK318" s="4"/>
      <c r="CL318" s="4"/>
      <c r="CM318" s="4"/>
      <c r="CN318" s="1" t="s">
        <v>141</v>
      </c>
      <c r="CO318" s="1"/>
      <c r="CP318" s="1"/>
      <c r="DJ318" s="1"/>
      <c r="DK318" s="1"/>
      <c r="DL318" s="1"/>
      <c r="DM318" s="1"/>
      <c r="DN318" s="1"/>
      <c r="DO318" s="1"/>
      <c r="DP318" s="1"/>
      <c r="DQ318" s="1"/>
    </row>
    <row r="319" spans="1:121" x14ac:dyDescent="0.25">
      <c r="A319" s="1"/>
      <c r="B319" s="1" t="s">
        <v>216</v>
      </c>
      <c r="C319" s="3">
        <v>43117</v>
      </c>
      <c r="D319" s="1"/>
      <c r="E319" s="4"/>
      <c r="F319" s="4">
        <v>50</v>
      </c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>
        <v>535.91999999999996</v>
      </c>
      <c r="CB319" s="4">
        <v>0.31</v>
      </c>
      <c r="CC319" s="4">
        <v>0.32</v>
      </c>
      <c r="CD319" s="4">
        <v>0.37</v>
      </c>
      <c r="CE319" s="4">
        <v>0.36</v>
      </c>
      <c r="CF319" s="4">
        <v>0.3</v>
      </c>
      <c r="CG319" s="4">
        <v>0.27</v>
      </c>
      <c r="CH319" s="4">
        <v>0.17</v>
      </c>
      <c r="CI319" s="4"/>
      <c r="CJ319" s="4"/>
      <c r="CK319" s="4"/>
      <c r="CL319" s="4"/>
      <c r="CM319" s="4"/>
      <c r="CN319" s="1" t="s">
        <v>141</v>
      </c>
      <c r="CO319" s="1"/>
      <c r="CP319" s="1"/>
      <c r="DJ319" s="1"/>
      <c r="DK319" s="1"/>
      <c r="DL319" s="1"/>
      <c r="DM319" s="1"/>
      <c r="DN319" s="1"/>
      <c r="DO319" s="1"/>
      <c r="DP319" s="1"/>
      <c r="DQ319" s="1"/>
    </row>
    <row r="320" spans="1:121" x14ac:dyDescent="0.25">
      <c r="A320" s="1"/>
      <c r="B320" s="1" t="s">
        <v>216</v>
      </c>
      <c r="C320" s="3">
        <v>43118</v>
      </c>
      <c r="D320" s="1"/>
      <c r="E320" s="4"/>
      <c r="F320" s="4">
        <v>50</v>
      </c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>
        <v>534.73</v>
      </c>
      <c r="CB320" s="4">
        <v>0.31</v>
      </c>
      <c r="CC320" s="4">
        <v>0.32</v>
      </c>
      <c r="CD320" s="4">
        <v>0.37</v>
      </c>
      <c r="CE320" s="4">
        <v>0.36</v>
      </c>
      <c r="CF320" s="4">
        <v>0.31</v>
      </c>
      <c r="CG320" s="4">
        <v>0.27</v>
      </c>
      <c r="CH320" s="4">
        <v>0.17</v>
      </c>
      <c r="CI320" s="4"/>
      <c r="CJ320" s="4"/>
      <c r="CK320" s="4"/>
      <c r="CL320" s="4"/>
      <c r="CM320" s="4"/>
      <c r="CN320" s="1" t="s">
        <v>141</v>
      </c>
      <c r="CO320" s="1"/>
      <c r="CP320" s="1"/>
      <c r="DJ320" s="1"/>
      <c r="DK320" s="1"/>
      <c r="DL320" s="1"/>
      <c r="DM320" s="1"/>
      <c r="DN320" s="1"/>
      <c r="DO320" s="1"/>
      <c r="DP320" s="1"/>
      <c r="DQ320" s="1"/>
    </row>
    <row r="321" spans="1:121" x14ac:dyDescent="0.25">
      <c r="A321" s="1"/>
      <c r="B321" s="1" t="s">
        <v>216</v>
      </c>
      <c r="C321" s="3">
        <v>43119</v>
      </c>
      <c r="D321" s="1"/>
      <c r="E321" s="4"/>
      <c r="F321" s="4">
        <v>50</v>
      </c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  <c r="CA321" s="4">
        <v>533.42999999999995</v>
      </c>
      <c r="CB321" s="4">
        <v>0.3</v>
      </c>
      <c r="CC321" s="4">
        <v>0.32</v>
      </c>
      <c r="CD321" s="4">
        <v>0.36</v>
      </c>
      <c r="CE321" s="4">
        <v>0.36</v>
      </c>
      <c r="CF321" s="4">
        <v>0.31</v>
      </c>
      <c r="CG321" s="4">
        <v>0.27</v>
      </c>
      <c r="CH321" s="4">
        <v>0.17</v>
      </c>
      <c r="CI321" s="4"/>
      <c r="CJ321" s="4"/>
      <c r="CK321" s="4"/>
      <c r="CL321" s="4"/>
      <c r="CM321" s="4"/>
      <c r="CN321" s="1" t="s">
        <v>141</v>
      </c>
      <c r="CO321" s="1"/>
      <c r="CP321" s="1"/>
      <c r="DJ321" s="1"/>
      <c r="DK321" s="1"/>
      <c r="DL321" s="1"/>
      <c r="DM321" s="1"/>
      <c r="DN321" s="1"/>
      <c r="DO321" s="1"/>
      <c r="DP321" s="1"/>
      <c r="DQ321" s="1"/>
    </row>
    <row r="322" spans="1:121" x14ac:dyDescent="0.25">
      <c r="A322" s="1"/>
      <c r="B322" s="1" t="s">
        <v>216</v>
      </c>
      <c r="C322" s="3">
        <v>43120</v>
      </c>
      <c r="D322" s="1"/>
      <c r="E322" s="4"/>
      <c r="F322" s="4">
        <v>50</v>
      </c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>
        <v>532.22</v>
      </c>
      <c r="CB322" s="4">
        <v>0.3</v>
      </c>
      <c r="CC322" s="4">
        <v>0.31</v>
      </c>
      <c r="CD322" s="4">
        <v>0.36</v>
      </c>
      <c r="CE322" s="4">
        <v>0.35</v>
      </c>
      <c r="CF322" s="4">
        <v>0.31</v>
      </c>
      <c r="CG322" s="4">
        <v>0.27</v>
      </c>
      <c r="CH322" s="4">
        <v>0.17</v>
      </c>
      <c r="CI322" s="4"/>
      <c r="CJ322" s="4"/>
      <c r="CK322" s="4"/>
      <c r="CL322" s="4"/>
      <c r="CM322" s="4"/>
      <c r="CN322" s="1" t="s">
        <v>141</v>
      </c>
      <c r="CO322" s="1"/>
      <c r="CP322" s="1"/>
      <c r="DJ322" s="1"/>
      <c r="DK322" s="1"/>
      <c r="DL322" s="1"/>
      <c r="DM322" s="1"/>
      <c r="DN322" s="1"/>
      <c r="DO322" s="1"/>
      <c r="DP322" s="1"/>
      <c r="DQ322" s="1"/>
    </row>
    <row r="323" spans="1:121" x14ac:dyDescent="0.25">
      <c r="A323" s="1"/>
      <c r="B323" s="1" t="s">
        <v>216</v>
      </c>
      <c r="C323" s="3">
        <v>43121</v>
      </c>
      <c r="D323" s="1"/>
      <c r="E323" s="4"/>
      <c r="F323" s="4">
        <v>50</v>
      </c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  <c r="CA323" s="4">
        <v>531.09</v>
      </c>
      <c r="CB323" s="4">
        <v>0.28999999999999998</v>
      </c>
      <c r="CC323" s="4">
        <v>0.31</v>
      </c>
      <c r="CD323" s="4">
        <v>0.36</v>
      </c>
      <c r="CE323" s="4">
        <v>0.35</v>
      </c>
      <c r="CF323" s="4">
        <v>0.31</v>
      </c>
      <c r="CG323" s="4">
        <v>0.28000000000000003</v>
      </c>
      <c r="CH323" s="4">
        <v>0.17</v>
      </c>
      <c r="CI323" s="4"/>
      <c r="CJ323" s="4"/>
      <c r="CK323" s="4"/>
      <c r="CL323" s="4"/>
      <c r="CM323" s="4"/>
      <c r="CN323" s="1" t="s">
        <v>141</v>
      </c>
      <c r="CO323" s="1"/>
      <c r="CP323" s="1"/>
      <c r="DJ323" s="1"/>
      <c r="DK323" s="1"/>
      <c r="DL323" s="1"/>
      <c r="DM323" s="1"/>
      <c r="DN323" s="1"/>
      <c r="DO323" s="1"/>
      <c r="DP323" s="1"/>
      <c r="DQ323" s="1"/>
    </row>
    <row r="324" spans="1:121" x14ac:dyDescent="0.25">
      <c r="A324" s="1"/>
      <c r="B324" s="1" t="s">
        <v>216</v>
      </c>
      <c r="C324" s="3">
        <v>43122</v>
      </c>
      <c r="D324" s="1"/>
      <c r="E324" s="4"/>
      <c r="F324" s="4">
        <v>50</v>
      </c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>
        <v>530.03</v>
      </c>
      <c r="CB324" s="4">
        <v>0.28999999999999998</v>
      </c>
      <c r="CC324" s="4">
        <v>0.31</v>
      </c>
      <c r="CD324" s="4">
        <v>0.36</v>
      </c>
      <c r="CE324" s="4">
        <v>0.35</v>
      </c>
      <c r="CF324" s="4">
        <v>0.31</v>
      </c>
      <c r="CG324" s="4">
        <v>0.28000000000000003</v>
      </c>
      <c r="CH324" s="4">
        <v>0.17</v>
      </c>
      <c r="CI324" s="4"/>
      <c r="CJ324" s="4"/>
      <c r="CK324" s="4"/>
      <c r="CL324" s="4"/>
      <c r="CM324" s="4"/>
      <c r="CN324" s="1" t="s">
        <v>141</v>
      </c>
      <c r="CO324" s="1"/>
      <c r="CP324" s="1"/>
      <c r="DJ324" s="1"/>
      <c r="DK324" s="1"/>
      <c r="DL324" s="1"/>
      <c r="DM324" s="1"/>
      <c r="DN324" s="1"/>
      <c r="DO324" s="1"/>
      <c r="DP324" s="1"/>
      <c r="DQ324" s="1"/>
    </row>
    <row r="325" spans="1:121" x14ac:dyDescent="0.25">
      <c r="A325" s="1"/>
      <c r="B325" s="1" t="s">
        <v>216</v>
      </c>
      <c r="C325" s="3">
        <v>43123</v>
      </c>
      <c r="D325" s="1"/>
      <c r="E325" s="4"/>
      <c r="F325" s="4">
        <v>50</v>
      </c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  <c r="CA325" s="4">
        <v>528.79999999999995</v>
      </c>
      <c r="CB325" s="4">
        <v>0.28999999999999998</v>
      </c>
      <c r="CC325" s="4">
        <v>0.31</v>
      </c>
      <c r="CD325" s="4">
        <v>0.36</v>
      </c>
      <c r="CE325" s="4">
        <v>0.35</v>
      </c>
      <c r="CF325" s="4">
        <v>0.31</v>
      </c>
      <c r="CG325" s="4">
        <v>0.28000000000000003</v>
      </c>
      <c r="CH325" s="4">
        <v>0.17</v>
      </c>
      <c r="CI325" s="4"/>
      <c r="CJ325" s="4"/>
      <c r="CK325" s="4"/>
      <c r="CL325" s="4"/>
      <c r="CM325" s="4"/>
      <c r="CN325" s="1" t="s">
        <v>141</v>
      </c>
      <c r="CO325" s="1"/>
      <c r="CP325" s="1"/>
      <c r="DJ325" s="1"/>
      <c r="DK325" s="1"/>
      <c r="DL325" s="1"/>
      <c r="DM325" s="1"/>
      <c r="DN325" s="1"/>
      <c r="DO325" s="1"/>
      <c r="DP325" s="1"/>
      <c r="DQ325" s="1"/>
    </row>
    <row r="326" spans="1:121" x14ac:dyDescent="0.25">
      <c r="A326" s="1"/>
      <c r="B326" s="1" t="s">
        <v>216</v>
      </c>
      <c r="C326" s="3">
        <v>43124</v>
      </c>
      <c r="D326" s="1"/>
      <c r="E326" s="4"/>
      <c r="F326" s="4">
        <v>50</v>
      </c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>
        <v>527.41999999999996</v>
      </c>
      <c r="CB326" s="4">
        <v>0.28000000000000003</v>
      </c>
      <c r="CC326" s="4">
        <v>0.31</v>
      </c>
      <c r="CD326" s="4">
        <v>0.35</v>
      </c>
      <c r="CE326" s="4">
        <v>0.35</v>
      </c>
      <c r="CF326" s="4">
        <v>0.31</v>
      </c>
      <c r="CG326" s="4">
        <v>0.28000000000000003</v>
      </c>
      <c r="CH326" s="4">
        <v>0.17</v>
      </c>
      <c r="CI326" s="4"/>
      <c r="CJ326" s="4"/>
      <c r="CK326" s="4"/>
      <c r="CL326" s="4"/>
      <c r="CM326" s="4"/>
      <c r="CN326" s="1" t="s">
        <v>141</v>
      </c>
      <c r="CO326" s="1"/>
      <c r="CP326" s="1"/>
      <c r="DJ326" s="1"/>
      <c r="DK326" s="1"/>
      <c r="DL326" s="1"/>
      <c r="DM326" s="1"/>
      <c r="DN326" s="1"/>
      <c r="DO326" s="1"/>
      <c r="DP326" s="1"/>
      <c r="DQ326" s="1"/>
    </row>
    <row r="327" spans="1:121" x14ac:dyDescent="0.25">
      <c r="A327" s="1"/>
      <c r="B327" s="1" t="s">
        <v>216</v>
      </c>
      <c r="C327" s="3">
        <v>43125</v>
      </c>
      <c r="D327" s="1"/>
      <c r="E327" s="4"/>
      <c r="F327" s="4">
        <v>50</v>
      </c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  <c r="CA327" s="4"/>
      <c r="CB327" s="4"/>
      <c r="CC327" s="4"/>
      <c r="CD327" s="4"/>
      <c r="CE327" s="4"/>
      <c r="CF327" s="4"/>
      <c r="CG327" s="4"/>
      <c r="CH327" s="4"/>
      <c r="CI327" s="4"/>
      <c r="CJ327" s="4"/>
      <c r="CK327" s="4"/>
      <c r="CL327" s="4"/>
      <c r="CM327" s="4"/>
      <c r="CN327" s="1" t="s">
        <v>141</v>
      </c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</row>
    <row r="328" spans="1:121" x14ac:dyDescent="0.25">
      <c r="A328" s="1"/>
      <c r="B328" s="1" t="s">
        <v>217</v>
      </c>
      <c r="C328" s="3">
        <v>42887</v>
      </c>
      <c r="D328" s="1"/>
      <c r="E328" s="4"/>
      <c r="F328" s="4">
        <v>50</v>
      </c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>
        <v>425.98</v>
      </c>
      <c r="CB328" s="4">
        <v>0.32</v>
      </c>
      <c r="CC328" s="4">
        <v>0.34</v>
      </c>
      <c r="CD328" s="4">
        <v>0.35</v>
      </c>
      <c r="CE328" s="4">
        <v>0.25</v>
      </c>
      <c r="CF328" s="4">
        <v>0.18</v>
      </c>
      <c r="CG328" s="4">
        <v>0.2</v>
      </c>
      <c r="CH328" s="4">
        <v>0.1</v>
      </c>
      <c r="CI328" s="4"/>
      <c r="CJ328" s="4"/>
      <c r="CK328" s="4"/>
      <c r="CL328" s="4"/>
      <c r="CM328" s="4"/>
      <c r="CN328" s="1" t="s">
        <v>153</v>
      </c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</row>
    <row r="329" spans="1:121" x14ac:dyDescent="0.25">
      <c r="A329" s="1"/>
      <c r="B329" s="1" t="s">
        <v>217</v>
      </c>
      <c r="C329" s="3">
        <v>42888</v>
      </c>
      <c r="D329" s="1"/>
      <c r="E329" s="4"/>
      <c r="F329" s="4">
        <v>50</v>
      </c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>
        <v>425.09</v>
      </c>
      <c r="CB329" s="4">
        <v>0.32</v>
      </c>
      <c r="CC329" s="4">
        <v>0.34</v>
      </c>
      <c r="CD329" s="4">
        <v>0.35</v>
      </c>
      <c r="CE329" s="4">
        <v>0.25</v>
      </c>
      <c r="CF329" s="4">
        <v>0.18</v>
      </c>
      <c r="CG329" s="4">
        <v>0.2</v>
      </c>
      <c r="CH329" s="4">
        <v>0.1</v>
      </c>
      <c r="CI329" s="4"/>
      <c r="CJ329" s="4"/>
      <c r="CK329" s="4"/>
      <c r="CL329" s="4"/>
      <c r="CM329" s="4"/>
      <c r="CN329" s="1" t="s">
        <v>153</v>
      </c>
      <c r="CO329" s="1"/>
      <c r="CP329" s="1"/>
      <c r="CQ329">
        <v>48.185962661767199</v>
      </c>
      <c r="CR329">
        <v>20.3687939403789</v>
      </c>
      <c r="CS329">
        <v>18.962811345539201</v>
      </c>
      <c r="CT329">
        <v>8.6964227711288906</v>
      </c>
      <c r="CU329">
        <v>14.1636268862935</v>
      </c>
      <c r="CV329">
        <v>3.5664170777203199</v>
      </c>
      <c r="CW329">
        <v>3.17724909901575</v>
      </c>
      <c r="CX329">
        <v>1.0229115688827399</v>
      </c>
      <c r="CY329">
        <v>2.75429118531033</v>
      </c>
      <c r="CZ329">
        <v>3.7059314310163001</v>
      </c>
      <c r="DA329">
        <v>34.022335775473699</v>
      </c>
      <c r="DB329">
        <v>16.802376862658502</v>
      </c>
      <c r="DC329">
        <v>15.785562246523501</v>
      </c>
      <c r="DD329">
        <v>7.6735112022461598</v>
      </c>
      <c r="DE329">
        <v>1.8416142979596899</v>
      </c>
      <c r="DF329">
        <v>2.3068617818004502</v>
      </c>
      <c r="DG329">
        <v>106.82268941490101</v>
      </c>
      <c r="DH329">
        <v>78.432262166661999</v>
      </c>
      <c r="DI329">
        <v>28.3904272482389</v>
      </c>
      <c r="DJ329" s="1"/>
      <c r="DK329" s="1"/>
      <c r="DL329" s="1"/>
      <c r="DM329" s="1"/>
      <c r="DN329" s="1"/>
      <c r="DO329" s="1"/>
      <c r="DP329" s="1"/>
      <c r="DQ329" s="1"/>
    </row>
    <row r="330" spans="1:121" x14ac:dyDescent="0.25">
      <c r="A330" s="1"/>
      <c r="B330" s="1" t="s">
        <v>217</v>
      </c>
      <c r="C330" s="3">
        <v>42889</v>
      </c>
      <c r="D330" s="1"/>
      <c r="E330" s="4"/>
      <c r="F330" s="4">
        <v>50</v>
      </c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>
        <v>424.73</v>
      </c>
      <c r="CB330" s="4">
        <v>0.31</v>
      </c>
      <c r="CC330" s="4">
        <v>0.33</v>
      </c>
      <c r="CD330" s="4">
        <v>0.35</v>
      </c>
      <c r="CE330" s="4">
        <v>0.25</v>
      </c>
      <c r="CF330" s="4">
        <v>0.18</v>
      </c>
      <c r="CG330" s="4">
        <v>0.2</v>
      </c>
      <c r="CH330" s="4">
        <v>0.1</v>
      </c>
      <c r="CI330" s="4"/>
      <c r="CJ330" s="4"/>
      <c r="CK330" s="4"/>
      <c r="CL330" s="4"/>
      <c r="CM330" s="4"/>
      <c r="CN330" s="1" t="s">
        <v>153</v>
      </c>
      <c r="CO330" s="1"/>
      <c r="CP330" s="1"/>
      <c r="DJ330" s="1"/>
      <c r="DK330" s="1"/>
      <c r="DL330" s="1"/>
      <c r="DM330" s="1"/>
      <c r="DN330" s="1"/>
      <c r="DO330" s="1"/>
      <c r="DP330" s="1"/>
      <c r="DQ330" s="1"/>
    </row>
    <row r="331" spans="1:121" x14ac:dyDescent="0.25">
      <c r="A331" s="1"/>
      <c r="B331" s="1" t="s">
        <v>217</v>
      </c>
      <c r="C331" s="3">
        <v>42890</v>
      </c>
      <c r="D331" s="1"/>
      <c r="E331" s="4"/>
      <c r="F331" s="4">
        <v>50</v>
      </c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  <c r="BY331" s="4"/>
      <c r="BZ331" s="4"/>
      <c r="CA331" s="4">
        <v>443.39</v>
      </c>
      <c r="CB331" s="4">
        <v>0.36</v>
      </c>
      <c r="CC331" s="4">
        <v>0.36</v>
      </c>
      <c r="CD331" s="4">
        <v>0.36</v>
      </c>
      <c r="CE331" s="4">
        <v>0.26</v>
      </c>
      <c r="CF331" s="4">
        <v>0.19</v>
      </c>
      <c r="CG331" s="4">
        <v>0.2</v>
      </c>
      <c r="CH331" s="4">
        <v>0.1</v>
      </c>
      <c r="CI331" s="4"/>
      <c r="CJ331" s="4"/>
      <c r="CK331" s="4"/>
      <c r="CL331" s="4"/>
      <c r="CM331" s="4"/>
      <c r="CN331" s="1" t="s">
        <v>153</v>
      </c>
      <c r="CO331" s="1"/>
      <c r="CP331" s="1"/>
      <c r="DJ331" s="1"/>
      <c r="DK331" s="1"/>
      <c r="DL331" s="1"/>
      <c r="DM331" s="1"/>
      <c r="DN331" s="1"/>
      <c r="DO331" s="1"/>
      <c r="DP331" s="1"/>
      <c r="DQ331" s="1"/>
    </row>
    <row r="332" spans="1:121" x14ac:dyDescent="0.25">
      <c r="A332" s="1"/>
      <c r="B332" s="1" t="s">
        <v>217</v>
      </c>
      <c r="C332" s="3">
        <v>42891</v>
      </c>
      <c r="D332" s="1"/>
      <c r="E332" s="4"/>
      <c r="F332" s="4">
        <v>50</v>
      </c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>
        <v>443.58</v>
      </c>
      <c r="CB332" s="4">
        <v>0.34</v>
      </c>
      <c r="CC332" s="4">
        <v>0.35</v>
      </c>
      <c r="CD332" s="4">
        <v>0.36</v>
      </c>
      <c r="CE332" s="4">
        <v>0.28000000000000003</v>
      </c>
      <c r="CF332" s="4">
        <v>0.19</v>
      </c>
      <c r="CG332" s="4">
        <v>0.2</v>
      </c>
      <c r="CH332" s="4">
        <v>0.1</v>
      </c>
      <c r="CI332" s="4"/>
      <c r="CJ332" s="4"/>
      <c r="CK332" s="4"/>
      <c r="CL332" s="4"/>
      <c r="CM332" s="4"/>
      <c r="CN332" s="1" t="s">
        <v>153</v>
      </c>
      <c r="CO332" s="1"/>
      <c r="CP332" s="1"/>
      <c r="DJ332" s="1"/>
      <c r="DK332" s="1"/>
      <c r="DL332" s="1"/>
      <c r="DM332" s="1"/>
      <c r="DN332" s="1"/>
      <c r="DO332" s="1"/>
      <c r="DP332" s="1"/>
      <c r="DQ332" s="1"/>
    </row>
    <row r="333" spans="1:121" x14ac:dyDescent="0.25">
      <c r="A333" s="1"/>
      <c r="B333" s="1" t="s">
        <v>217</v>
      </c>
      <c r="C333" s="3">
        <v>42892</v>
      </c>
      <c r="D333" s="1"/>
      <c r="E333" s="4"/>
      <c r="F333" s="4">
        <v>50</v>
      </c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  <c r="CA333" s="4"/>
      <c r="CB333" s="4"/>
      <c r="CC333" s="4"/>
      <c r="CD333" s="4"/>
      <c r="CE333" s="4"/>
      <c r="CF333" s="4"/>
      <c r="CG333" s="4"/>
      <c r="CH333" s="4"/>
      <c r="CI333" s="4"/>
      <c r="CJ333" s="4"/>
      <c r="CK333" s="4"/>
      <c r="CL333" s="4"/>
      <c r="CM333" s="4"/>
      <c r="CN333" s="1" t="s">
        <v>153</v>
      </c>
      <c r="CO333" s="1"/>
      <c r="CP333" s="1"/>
      <c r="DJ333" s="1"/>
      <c r="DK333" s="1"/>
      <c r="DL333" s="1"/>
      <c r="DM333" s="1"/>
      <c r="DN333" s="1"/>
      <c r="DO333" s="1"/>
      <c r="DP333" s="1"/>
      <c r="DQ333" s="1"/>
    </row>
    <row r="334" spans="1:121" x14ac:dyDescent="0.25">
      <c r="A334" s="1"/>
      <c r="B334" s="1" t="s">
        <v>217</v>
      </c>
      <c r="C334" s="3">
        <v>42963</v>
      </c>
      <c r="D334" s="1"/>
      <c r="E334" s="4"/>
      <c r="F334" s="4">
        <v>50</v>
      </c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>
        <v>7.0000000000000007E-2</v>
      </c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1" t="s">
        <v>153</v>
      </c>
      <c r="CO334" s="1"/>
      <c r="CP334" s="1"/>
      <c r="DJ334" s="1"/>
      <c r="DK334" s="1"/>
      <c r="DL334" s="1"/>
      <c r="DM334" s="1"/>
      <c r="DN334" s="1"/>
      <c r="DO334" s="1"/>
      <c r="DP334" s="1"/>
      <c r="DQ334" s="1"/>
    </row>
    <row r="335" spans="1:121" x14ac:dyDescent="0.25">
      <c r="A335" s="1"/>
      <c r="B335" s="1" t="s">
        <v>217</v>
      </c>
      <c r="C335" s="3">
        <v>42969</v>
      </c>
      <c r="D335" s="1"/>
      <c r="E335" s="4"/>
      <c r="F335" s="4">
        <v>50</v>
      </c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>
        <v>0.11</v>
      </c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4"/>
      <c r="CN335" s="1" t="s">
        <v>153</v>
      </c>
      <c r="CO335" s="1"/>
      <c r="CP335" s="1"/>
      <c r="DJ335" s="1"/>
      <c r="DK335" s="1"/>
      <c r="DL335" s="1"/>
      <c r="DM335" s="1"/>
      <c r="DN335" s="1"/>
      <c r="DO335" s="1"/>
      <c r="DP335" s="1"/>
      <c r="DQ335" s="1"/>
    </row>
    <row r="336" spans="1:121" x14ac:dyDescent="0.25">
      <c r="A336" s="1"/>
      <c r="B336" s="1" t="s">
        <v>217</v>
      </c>
      <c r="C336" s="3">
        <v>42974</v>
      </c>
      <c r="D336" s="1"/>
      <c r="E336" s="4"/>
      <c r="F336" s="4">
        <v>50</v>
      </c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>
        <v>519.82000000000005</v>
      </c>
      <c r="CB336" s="4">
        <v>0.28000000000000003</v>
      </c>
      <c r="CC336" s="4">
        <v>0.3</v>
      </c>
      <c r="CD336" s="4">
        <v>0.32</v>
      </c>
      <c r="CE336" s="4">
        <v>0.36</v>
      </c>
      <c r="CF336" s="4">
        <v>0.34</v>
      </c>
      <c r="CG336" s="4">
        <v>0.28999999999999998</v>
      </c>
      <c r="CH336" s="4">
        <v>0.12</v>
      </c>
      <c r="CI336" s="4"/>
      <c r="CJ336" s="4"/>
      <c r="CK336" s="4"/>
      <c r="CL336" s="4"/>
      <c r="CM336" s="4"/>
      <c r="CN336" s="1" t="s">
        <v>153</v>
      </c>
      <c r="CO336" s="1"/>
      <c r="CP336" s="1"/>
      <c r="DJ336" s="1"/>
      <c r="DK336" s="1"/>
      <c r="DL336" s="1"/>
      <c r="DM336" s="1"/>
      <c r="DN336" s="1"/>
      <c r="DO336" s="1"/>
      <c r="DP336" s="1"/>
      <c r="DQ336" s="1"/>
    </row>
    <row r="337" spans="1:121" x14ac:dyDescent="0.25">
      <c r="A337" s="1"/>
      <c r="B337" s="1" t="s">
        <v>217</v>
      </c>
      <c r="C337" s="3">
        <v>42975</v>
      </c>
      <c r="D337" s="1"/>
      <c r="E337" s="4"/>
      <c r="F337" s="4">
        <v>50</v>
      </c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>
        <v>0.19</v>
      </c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>
        <v>518.91</v>
      </c>
      <c r="CB337" s="4">
        <v>0.27</v>
      </c>
      <c r="CC337" s="4">
        <v>0.3</v>
      </c>
      <c r="CD337" s="4">
        <v>0.32</v>
      </c>
      <c r="CE337" s="4">
        <v>0.36</v>
      </c>
      <c r="CF337" s="4">
        <v>0.34</v>
      </c>
      <c r="CG337" s="4">
        <v>0.28999999999999998</v>
      </c>
      <c r="CH337" s="4">
        <v>0.13</v>
      </c>
      <c r="CI337" s="4"/>
      <c r="CJ337" s="4"/>
      <c r="CK337" s="4"/>
      <c r="CL337" s="4"/>
      <c r="CM337" s="4"/>
      <c r="CN337" s="1" t="s">
        <v>153</v>
      </c>
      <c r="CO337" s="1"/>
      <c r="CP337" s="1"/>
      <c r="DJ337" s="1"/>
      <c r="DK337" s="1"/>
      <c r="DL337" s="1"/>
      <c r="DM337" s="1"/>
      <c r="DN337" s="1"/>
      <c r="DO337" s="1"/>
      <c r="DP337" s="1"/>
      <c r="DQ337" s="1"/>
    </row>
    <row r="338" spans="1:121" x14ac:dyDescent="0.25">
      <c r="A338" s="1"/>
      <c r="B338" s="1" t="s">
        <v>217</v>
      </c>
      <c r="C338" s="3">
        <v>42976</v>
      </c>
      <c r="D338" s="1"/>
      <c r="E338" s="4"/>
      <c r="F338" s="4">
        <v>50</v>
      </c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>
        <v>517.88</v>
      </c>
      <c r="CB338" s="4">
        <v>0.27</v>
      </c>
      <c r="CC338" s="4">
        <v>0.3</v>
      </c>
      <c r="CD338" s="4">
        <v>0.32</v>
      </c>
      <c r="CE338" s="4">
        <v>0.36</v>
      </c>
      <c r="CF338" s="4">
        <v>0.34</v>
      </c>
      <c r="CG338" s="4">
        <v>0.28999999999999998</v>
      </c>
      <c r="CH338" s="4">
        <v>0.13</v>
      </c>
      <c r="CI338" s="4"/>
      <c r="CJ338" s="4"/>
      <c r="CK338" s="4"/>
      <c r="CL338" s="4"/>
      <c r="CM338" s="4"/>
      <c r="CN338" s="1" t="s">
        <v>153</v>
      </c>
      <c r="CO338" s="1"/>
      <c r="CP338" s="1"/>
      <c r="DJ338" s="1"/>
      <c r="DK338" s="1"/>
      <c r="DL338" s="1"/>
      <c r="DM338" s="1"/>
      <c r="DN338" s="1"/>
      <c r="DO338" s="1"/>
      <c r="DP338" s="1"/>
      <c r="DQ338" s="1"/>
    </row>
    <row r="339" spans="1:121" x14ac:dyDescent="0.25">
      <c r="A339" s="1"/>
      <c r="B339" s="1" t="s">
        <v>217</v>
      </c>
      <c r="C339" s="3">
        <v>42977</v>
      </c>
      <c r="D339" s="1"/>
      <c r="E339" s="4"/>
      <c r="F339" s="4">
        <v>50</v>
      </c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>
        <v>517.16999999999996</v>
      </c>
      <c r="CB339" s="4">
        <v>0.27</v>
      </c>
      <c r="CC339" s="4">
        <v>0.3</v>
      </c>
      <c r="CD339" s="4">
        <v>0.32</v>
      </c>
      <c r="CE339" s="4">
        <v>0.36</v>
      </c>
      <c r="CF339" s="4">
        <v>0.34</v>
      </c>
      <c r="CG339" s="4">
        <v>0.3</v>
      </c>
      <c r="CH339" s="4">
        <v>0.13</v>
      </c>
      <c r="CI339" s="4"/>
      <c r="CJ339" s="4"/>
      <c r="CK339" s="4"/>
      <c r="CL339" s="4"/>
      <c r="CM339" s="4"/>
      <c r="CN339" s="1" t="s">
        <v>153</v>
      </c>
      <c r="CO339" s="1"/>
      <c r="CP339" s="1"/>
      <c r="DJ339" s="1"/>
      <c r="DK339" s="1"/>
      <c r="DL339" s="1"/>
      <c r="DM339" s="1"/>
      <c r="DN339" s="1"/>
      <c r="DO339" s="1"/>
      <c r="DP339" s="1"/>
      <c r="DQ339" s="1"/>
    </row>
    <row r="340" spans="1:121" x14ac:dyDescent="0.25">
      <c r="A340" s="1"/>
      <c r="B340" s="1" t="s">
        <v>217</v>
      </c>
      <c r="C340" s="3">
        <v>42978</v>
      </c>
      <c r="D340" s="1"/>
      <c r="E340" s="4"/>
      <c r="F340" s="4">
        <v>50</v>
      </c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>
        <v>516.82000000000005</v>
      </c>
      <c r="CB340" s="4">
        <v>0.27</v>
      </c>
      <c r="CC340" s="4">
        <v>0.3</v>
      </c>
      <c r="CD340" s="4">
        <v>0.32</v>
      </c>
      <c r="CE340" s="4">
        <v>0.36</v>
      </c>
      <c r="CF340" s="4">
        <v>0.34</v>
      </c>
      <c r="CG340" s="4">
        <v>0.3</v>
      </c>
      <c r="CH340" s="4">
        <v>0.13</v>
      </c>
      <c r="CI340" s="4"/>
      <c r="CJ340" s="4"/>
      <c r="CK340" s="4"/>
      <c r="CL340" s="4"/>
      <c r="CM340" s="4"/>
      <c r="CN340" s="1" t="s">
        <v>153</v>
      </c>
      <c r="CO340" s="1"/>
      <c r="CP340" s="1"/>
      <c r="DJ340" s="1"/>
      <c r="DK340" s="1"/>
      <c r="DL340" s="1"/>
      <c r="DM340" s="1"/>
      <c r="DN340" s="1"/>
      <c r="DO340" s="1"/>
      <c r="DP340" s="1"/>
      <c r="DQ340" s="1"/>
    </row>
    <row r="341" spans="1:121" x14ac:dyDescent="0.25">
      <c r="A341" s="1"/>
      <c r="B341" s="1" t="s">
        <v>217</v>
      </c>
      <c r="C341" s="3">
        <v>42979</v>
      </c>
      <c r="D341" s="1"/>
      <c r="E341" s="4"/>
      <c r="F341" s="4">
        <v>50</v>
      </c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>
        <v>519.17999999999995</v>
      </c>
      <c r="CB341" s="4">
        <v>0.28999999999999998</v>
      </c>
      <c r="CC341" s="4">
        <v>0.28999999999999998</v>
      </c>
      <c r="CD341" s="4">
        <v>0.32</v>
      </c>
      <c r="CE341" s="4">
        <v>0.36</v>
      </c>
      <c r="CF341" s="4">
        <v>0.34</v>
      </c>
      <c r="CG341" s="4">
        <v>0.3</v>
      </c>
      <c r="CH341" s="4">
        <v>0.13</v>
      </c>
      <c r="CI341" s="4"/>
      <c r="CJ341" s="4"/>
      <c r="CK341" s="4"/>
      <c r="CL341" s="4"/>
      <c r="CM341" s="4"/>
      <c r="CN341" s="1" t="s">
        <v>153</v>
      </c>
      <c r="CO341" s="1"/>
      <c r="CP341" s="1"/>
      <c r="DJ341" s="1"/>
      <c r="DK341" s="1"/>
      <c r="DL341" s="1"/>
      <c r="DM341" s="1"/>
      <c r="DN341" s="1"/>
      <c r="DO341" s="1"/>
      <c r="DP341" s="1"/>
      <c r="DQ341" s="1"/>
    </row>
    <row r="342" spans="1:121" x14ac:dyDescent="0.25">
      <c r="A342" s="1"/>
      <c r="B342" s="1" t="s">
        <v>217</v>
      </c>
      <c r="C342" s="3">
        <v>42980</v>
      </c>
      <c r="D342" s="1"/>
      <c r="E342" s="4"/>
      <c r="F342" s="4">
        <v>50</v>
      </c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>
        <v>521.73</v>
      </c>
      <c r="CB342" s="4">
        <v>0.28999999999999998</v>
      </c>
      <c r="CC342" s="4">
        <v>0.3</v>
      </c>
      <c r="CD342" s="4">
        <v>0.32</v>
      </c>
      <c r="CE342" s="4">
        <v>0.36</v>
      </c>
      <c r="CF342" s="4">
        <v>0.34</v>
      </c>
      <c r="CG342" s="4">
        <v>0.3</v>
      </c>
      <c r="CH342" s="4">
        <v>0.13</v>
      </c>
      <c r="CI342" s="4"/>
      <c r="CJ342" s="4"/>
      <c r="CK342" s="4"/>
      <c r="CL342" s="4"/>
      <c r="CM342" s="4"/>
      <c r="CN342" s="1" t="s">
        <v>153</v>
      </c>
      <c r="CO342" s="1"/>
      <c r="CP342" s="1"/>
      <c r="DJ342" s="1"/>
      <c r="DK342" s="1"/>
      <c r="DL342" s="1"/>
      <c r="DM342" s="1"/>
      <c r="DN342" s="1"/>
      <c r="DO342" s="1"/>
      <c r="DP342" s="1"/>
      <c r="DQ342" s="1"/>
    </row>
    <row r="343" spans="1:121" x14ac:dyDescent="0.25">
      <c r="A343" s="1"/>
      <c r="B343" s="1" t="s">
        <v>217</v>
      </c>
      <c r="C343" s="3">
        <v>42981</v>
      </c>
      <c r="D343" s="1"/>
      <c r="E343" s="4"/>
      <c r="F343" s="4">
        <v>50</v>
      </c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>
        <v>525.47</v>
      </c>
      <c r="CB343" s="4">
        <v>0.31</v>
      </c>
      <c r="CC343" s="4">
        <v>0.31</v>
      </c>
      <c r="CD343" s="4">
        <v>0.32</v>
      </c>
      <c r="CE343" s="4">
        <v>0.35</v>
      </c>
      <c r="CF343" s="4">
        <v>0.34</v>
      </c>
      <c r="CG343" s="4">
        <v>0.3</v>
      </c>
      <c r="CH343" s="4">
        <v>0.13</v>
      </c>
      <c r="CI343" s="4"/>
      <c r="CJ343" s="4"/>
      <c r="CK343" s="4"/>
      <c r="CL343" s="4"/>
      <c r="CM343" s="4"/>
      <c r="CN343" s="1" t="s">
        <v>153</v>
      </c>
      <c r="CO343" s="1"/>
      <c r="CP343" s="1"/>
      <c r="DJ343" s="1"/>
      <c r="DK343" s="1"/>
      <c r="DL343" s="1"/>
      <c r="DM343" s="1"/>
      <c r="DN343" s="1"/>
      <c r="DO343" s="1"/>
      <c r="DP343" s="1"/>
      <c r="DQ343" s="1"/>
    </row>
    <row r="344" spans="1:121" x14ac:dyDescent="0.25">
      <c r="A344" s="1"/>
      <c r="B344" s="1" t="s">
        <v>217</v>
      </c>
      <c r="C344" s="3">
        <v>42982</v>
      </c>
      <c r="D344" s="1"/>
      <c r="E344" s="4"/>
      <c r="F344" s="4">
        <v>50</v>
      </c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>
        <v>0.21</v>
      </c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>
        <v>525.34</v>
      </c>
      <c r="CB344" s="4">
        <v>0.3</v>
      </c>
      <c r="CC344" s="4">
        <v>0.31</v>
      </c>
      <c r="CD344" s="4">
        <v>0.32</v>
      </c>
      <c r="CE344" s="4">
        <v>0.35</v>
      </c>
      <c r="CF344" s="4">
        <v>0.34</v>
      </c>
      <c r="CG344" s="4">
        <v>0.3</v>
      </c>
      <c r="CH344" s="4">
        <v>0.13</v>
      </c>
      <c r="CI344" s="4"/>
      <c r="CJ344" s="4"/>
      <c r="CK344" s="4"/>
      <c r="CL344" s="4"/>
      <c r="CM344" s="4"/>
      <c r="CN344" s="1" t="s">
        <v>153</v>
      </c>
      <c r="CO344" s="1"/>
      <c r="CP344" s="1"/>
      <c r="DJ344" s="1"/>
      <c r="DK344" s="1"/>
      <c r="DL344" s="1"/>
      <c r="DM344" s="1"/>
      <c r="DN344" s="1"/>
      <c r="DO344" s="1"/>
      <c r="DP344" s="1"/>
      <c r="DQ344" s="1"/>
    </row>
    <row r="345" spans="1:121" x14ac:dyDescent="0.25">
      <c r="A345" s="1"/>
      <c r="B345" s="1" t="s">
        <v>217</v>
      </c>
      <c r="C345" s="3">
        <v>42983</v>
      </c>
      <c r="D345" s="1"/>
      <c r="E345" s="4"/>
      <c r="F345" s="4">
        <v>50</v>
      </c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>
        <f>AK345*AJ345</f>
        <v>1.613136525</v>
      </c>
      <c r="AJ345">
        <v>30.03</v>
      </c>
      <c r="AK345">
        <v>5.3717500000000001E-2</v>
      </c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>
        <v>524.82000000000005</v>
      </c>
      <c r="CB345" s="4">
        <v>0.3</v>
      </c>
      <c r="CC345" s="4">
        <v>0.31</v>
      </c>
      <c r="CD345" s="4">
        <v>0.32</v>
      </c>
      <c r="CE345" s="4">
        <v>0.35</v>
      </c>
      <c r="CF345" s="4">
        <v>0.34</v>
      </c>
      <c r="CG345" s="4">
        <v>0.3</v>
      </c>
      <c r="CH345" s="4">
        <v>0.13</v>
      </c>
      <c r="CI345" s="4"/>
      <c r="CJ345" s="4"/>
      <c r="CK345" s="4"/>
      <c r="CL345" s="4"/>
      <c r="CM345" s="4"/>
      <c r="CN345" s="1" t="s">
        <v>153</v>
      </c>
      <c r="CO345" s="1"/>
      <c r="CP345" s="1"/>
      <c r="CQ345">
        <v>7.0214275554063503</v>
      </c>
      <c r="CR345">
        <v>13.144742968655001</v>
      </c>
      <c r="CS345">
        <v>41.299465340496603</v>
      </c>
      <c r="CT345">
        <v>34.607020336215101</v>
      </c>
      <c r="CU345">
        <v>1.2060733050549299</v>
      </c>
      <c r="CV345">
        <v>1.0431865182900899</v>
      </c>
      <c r="CW345">
        <v>2.3404752499797499</v>
      </c>
      <c r="CX345">
        <v>1.9860315257677601</v>
      </c>
      <c r="CY345">
        <v>0.91463729444566799</v>
      </c>
      <c r="CZ345">
        <v>1.2465016055585301</v>
      </c>
      <c r="DA345">
        <v>5.8153542503514197</v>
      </c>
      <c r="DB345">
        <v>12.1015564503649</v>
      </c>
      <c r="DC345">
        <v>38.958990090516899</v>
      </c>
      <c r="DD345">
        <v>32.620988810447301</v>
      </c>
      <c r="DE345">
        <v>21.357009320790102</v>
      </c>
      <c r="DF345">
        <v>10.750042579663701</v>
      </c>
      <c r="DG345">
        <v>130.340847001231</v>
      </c>
      <c r="DH345">
        <v>121.60394150213401</v>
      </c>
      <c r="DI345">
        <v>8.7369054990967197</v>
      </c>
      <c r="DJ345" s="1"/>
      <c r="DK345" s="1"/>
      <c r="DL345" s="1"/>
      <c r="DM345" s="1"/>
      <c r="DN345" s="1"/>
      <c r="DO345" s="1"/>
      <c r="DP345" s="1"/>
      <c r="DQ345" s="1"/>
    </row>
    <row r="346" spans="1:121" x14ac:dyDescent="0.25">
      <c r="A346" s="1"/>
      <c r="B346" s="1" t="s">
        <v>217</v>
      </c>
      <c r="C346" s="3">
        <v>42984</v>
      </c>
      <c r="D346" s="1"/>
      <c r="E346" s="4"/>
      <c r="F346" s="4">
        <v>50</v>
      </c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  <c r="CA346" s="4">
        <v>523.80999999999995</v>
      </c>
      <c r="CB346" s="4">
        <v>0.28999999999999998</v>
      </c>
      <c r="CC346" s="4">
        <v>0.31</v>
      </c>
      <c r="CD346" s="4">
        <v>0.32</v>
      </c>
      <c r="CE346" s="4">
        <v>0.35</v>
      </c>
      <c r="CF346" s="4">
        <v>0.34</v>
      </c>
      <c r="CG346" s="4">
        <v>0.3</v>
      </c>
      <c r="CH346" s="4">
        <v>0.13</v>
      </c>
      <c r="CI346" s="4"/>
      <c r="CJ346" s="4"/>
      <c r="CK346" s="4"/>
      <c r="CL346" s="4"/>
      <c r="CM346" s="4"/>
      <c r="CN346" s="1" t="s">
        <v>153</v>
      </c>
      <c r="CO346" s="1"/>
      <c r="CP346" s="1"/>
      <c r="DJ346" s="1"/>
      <c r="DK346" s="1"/>
      <c r="DL346" s="1"/>
      <c r="DM346" s="1"/>
      <c r="DN346" s="1"/>
      <c r="DO346" s="1"/>
      <c r="DP346" s="1"/>
      <c r="DQ346" s="1"/>
    </row>
    <row r="347" spans="1:121" x14ac:dyDescent="0.25">
      <c r="A347" s="1"/>
      <c r="B347" s="1" t="s">
        <v>217</v>
      </c>
      <c r="C347" s="3">
        <v>42985</v>
      </c>
      <c r="D347" s="1"/>
      <c r="E347" s="4"/>
      <c r="F347" s="4">
        <v>50</v>
      </c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  <c r="BY347" s="4"/>
      <c r="BZ347" s="4"/>
      <c r="CA347" s="4">
        <v>522.66999999999996</v>
      </c>
      <c r="CB347" s="4">
        <v>0.28000000000000003</v>
      </c>
      <c r="CC347" s="4">
        <v>0.3</v>
      </c>
      <c r="CD347" s="4">
        <v>0.32</v>
      </c>
      <c r="CE347" s="4">
        <v>0.35</v>
      </c>
      <c r="CF347" s="4">
        <v>0.34</v>
      </c>
      <c r="CG347" s="4">
        <v>0.3</v>
      </c>
      <c r="CH347" s="4">
        <v>0.13</v>
      </c>
      <c r="CI347" s="4"/>
      <c r="CJ347" s="4"/>
      <c r="CK347" s="4"/>
      <c r="CL347" s="4"/>
      <c r="CM347" s="4"/>
      <c r="CN347" s="1" t="s">
        <v>153</v>
      </c>
      <c r="CO347" s="1"/>
      <c r="CP347" s="1"/>
      <c r="DJ347" s="1"/>
      <c r="DK347" s="1"/>
      <c r="DL347" s="1"/>
      <c r="DM347" s="1"/>
      <c r="DN347" s="1"/>
      <c r="DO347" s="1"/>
      <c r="DP347" s="1"/>
      <c r="DQ347" s="1"/>
    </row>
    <row r="348" spans="1:121" x14ac:dyDescent="0.25">
      <c r="A348" s="1"/>
      <c r="B348" s="1" t="s">
        <v>217</v>
      </c>
      <c r="C348" s="3">
        <v>42986</v>
      </c>
      <c r="D348" s="1"/>
      <c r="E348" s="4"/>
      <c r="F348" s="4">
        <v>50</v>
      </c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>
        <v>521.24</v>
      </c>
      <c r="CB348" s="4">
        <v>0.28000000000000003</v>
      </c>
      <c r="CC348" s="4">
        <v>0.3</v>
      </c>
      <c r="CD348" s="4">
        <v>0.32</v>
      </c>
      <c r="CE348" s="4">
        <v>0.35</v>
      </c>
      <c r="CF348" s="4">
        <v>0.34</v>
      </c>
      <c r="CG348" s="4">
        <v>0.3</v>
      </c>
      <c r="CH348" s="4">
        <v>0.13</v>
      </c>
      <c r="CI348" s="4"/>
      <c r="CJ348" s="4"/>
      <c r="CK348" s="4"/>
      <c r="CL348" s="4"/>
      <c r="CM348" s="4"/>
      <c r="CN348" s="1" t="s">
        <v>153</v>
      </c>
      <c r="CO348" s="1"/>
      <c r="CP348" s="1"/>
      <c r="DJ348" s="1"/>
      <c r="DK348" s="1"/>
      <c r="DL348" s="1"/>
      <c r="DM348" s="1"/>
      <c r="DN348" s="1"/>
      <c r="DO348" s="1"/>
      <c r="DP348" s="1"/>
      <c r="DQ348" s="1"/>
    </row>
    <row r="349" spans="1:121" x14ac:dyDescent="0.25">
      <c r="A349" s="1"/>
      <c r="B349" s="1" t="s">
        <v>217</v>
      </c>
      <c r="C349" s="3">
        <v>42987</v>
      </c>
      <c r="D349" s="1"/>
      <c r="E349" s="4"/>
      <c r="F349" s="4">
        <v>50</v>
      </c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>
        <v>519.49</v>
      </c>
      <c r="CB349" s="4">
        <v>0.27</v>
      </c>
      <c r="CC349" s="4">
        <v>0.3</v>
      </c>
      <c r="CD349" s="4">
        <v>0.32</v>
      </c>
      <c r="CE349" s="4">
        <v>0.35</v>
      </c>
      <c r="CF349" s="4">
        <v>0.34</v>
      </c>
      <c r="CG349" s="4">
        <v>0.3</v>
      </c>
      <c r="CH349" s="4">
        <v>0.13</v>
      </c>
      <c r="CI349" s="4"/>
      <c r="CJ349" s="4"/>
      <c r="CK349" s="4"/>
      <c r="CL349" s="4"/>
      <c r="CM349" s="4"/>
      <c r="CN349" s="1" t="s">
        <v>153</v>
      </c>
      <c r="CO349" s="1"/>
      <c r="CP349" s="1"/>
      <c r="DJ349" s="1"/>
      <c r="DK349" s="1"/>
      <c r="DL349" s="1"/>
      <c r="DM349" s="1"/>
      <c r="DN349" s="1"/>
      <c r="DO349" s="1"/>
      <c r="DP349" s="1"/>
      <c r="DQ349" s="1"/>
    </row>
    <row r="350" spans="1:121" x14ac:dyDescent="0.25">
      <c r="A350" s="1"/>
      <c r="B350" s="1" t="s">
        <v>217</v>
      </c>
      <c r="C350" s="3">
        <v>42988</v>
      </c>
      <c r="D350" s="1"/>
      <c r="E350" s="4"/>
      <c r="F350" s="4">
        <v>50</v>
      </c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  <c r="CA350" s="4">
        <v>523.17999999999995</v>
      </c>
      <c r="CB350" s="4">
        <v>0.3</v>
      </c>
      <c r="CC350" s="4">
        <v>0.3</v>
      </c>
      <c r="CD350" s="4">
        <v>0.32</v>
      </c>
      <c r="CE350" s="4">
        <v>0.35</v>
      </c>
      <c r="CF350" s="4">
        <v>0.34</v>
      </c>
      <c r="CG350" s="4">
        <v>0.3</v>
      </c>
      <c r="CH350" s="4">
        <v>0.13</v>
      </c>
      <c r="CI350" s="4"/>
      <c r="CJ350" s="4"/>
      <c r="CK350" s="4"/>
      <c r="CL350" s="4"/>
      <c r="CM350" s="4"/>
      <c r="CN350" s="1" t="s">
        <v>153</v>
      </c>
      <c r="CO350" s="1"/>
      <c r="CP350" s="1"/>
      <c r="DJ350" s="1"/>
      <c r="DK350" s="1"/>
      <c r="DL350" s="1"/>
      <c r="DM350" s="1"/>
      <c r="DN350" s="1"/>
      <c r="DO350" s="1"/>
      <c r="DP350" s="1"/>
      <c r="DQ350" s="1"/>
    </row>
    <row r="351" spans="1:121" x14ac:dyDescent="0.25">
      <c r="A351" s="1"/>
      <c r="B351" s="1" t="s">
        <v>217</v>
      </c>
      <c r="C351" s="3">
        <v>42989</v>
      </c>
      <c r="D351" s="1"/>
      <c r="E351" s="4"/>
      <c r="F351" s="4">
        <v>50</v>
      </c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>
        <v>523.61</v>
      </c>
      <c r="CB351" s="4">
        <v>0.3</v>
      </c>
      <c r="CC351" s="4">
        <v>0.3</v>
      </c>
      <c r="CD351" s="4">
        <v>0.32</v>
      </c>
      <c r="CE351" s="4">
        <v>0.35</v>
      </c>
      <c r="CF351" s="4">
        <v>0.34</v>
      </c>
      <c r="CG351" s="4">
        <v>0.3</v>
      </c>
      <c r="CH351" s="4">
        <v>0.13</v>
      </c>
      <c r="CI351" s="4"/>
      <c r="CJ351" s="4"/>
      <c r="CK351" s="4"/>
      <c r="CL351" s="4"/>
      <c r="CM351" s="4"/>
      <c r="CN351" s="1" t="s">
        <v>153</v>
      </c>
      <c r="CO351" s="1"/>
      <c r="CP351" s="1"/>
      <c r="DJ351" s="1"/>
      <c r="DK351" s="1"/>
      <c r="DL351" s="1"/>
      <c r="DM351" s="1"/>
      <c r="DN351" s="1"/>
      <c r="DO351" s="1"/>
      <c r="DP351" s="1"/>
      <c r="DQ351" s="1"/>
    </row>
    <row r="352" spans="1:121" x14ac:dyDescent="0.25">
      <c r="A352" s="1"/>
      <c r="B352" s="1" t="s">
        <v>217</v>
      </c>
      <c r="C352" s="3">
        <v>42990</v>
      </c>
      <c r="D352" s="1"/>
      <c r="E352" s="4"/>
      <c r="F352" s="4">
        <v>50</v>
      </c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>
        <v>523.29</v>
      </c>
      <c r="CB352" s="4">
        <v>0.28999999999999998</v>
      </c>
      <c r="CC352" s="4">
        <v>0.3</v>
      </c>
      <c r="CD352" s="4">
        <v>0.32</v>
      </c>
      <c r="CE352" s="4">
        <v>0.35</v>
      </c>
      <c r="CF352" s="4">
        <v>0.34</v>
      </c>
      <c r="CG352" s="4">
        <v>0.3</v>
      </c>
      <c r="CH352" s="4">
        <v>0.13</v>
      </c>
      <c r="CI352" s="4"/>
      <c r="CJ352" s="4"/>
      <c r="CK352" s="4"/>
      <c r="CL352" s="4"/>
      <c r="CM352" s="4"/>
      <c r="CN352" s="1" t="s">
        <v>153</v>
      </c>
      <c r="CO352" s="1"/>
      <c r="CP352" s="1"/>
      <c r="DJ352" s="1"/>
      <c r="DK352" s="1"/>
      <c r="DL352" s="1"/>
      <c r="DM352" s="1"/>
      <c r="DN352" s="1"/>
      <c r="DO352" s="1"/>
      <c r="DP352" s="1"/>
      <c r="DQ352" s="1"/>
    </row>
    <row r="353" spans="1:121" x14ac:dyDescent="0.25">
      <c r="A353" s="1"/>
      <c r="B353" s="1" t="s">
        <v>217</v>
      </c>
      <c r="C353" s="3">
        <v>42991</v>
      </c>
      <c r="D353" s="1"/>
      <c r="E353" s="4"/>
      <c r="F353" s="4">
        <v>50</v>
      </c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>
        <v>0.43</v>
      </c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  <c r="CA353" s="4">
        <v>523.05999999999995</v>
      </c>
      <c r="CB353" s="4">
        <v>0.28999999999999998</v>
      </c>
      <c r="CC353" s="4">
        <v>0.3</v>
      </c>
      <c r="CD353" s="4">
        <v>0.32</v>
      </c>
      <c r="CE353" s="4">
        <v>0.35</v>
      </c>
      <c r="CF353" s="4">
        <v>0.34</v>
      </c>
      <c r="CG353" s="4">
        <v>0.3</v>
      </c>
      <c r="CH353" s="4">
        <v>0.13</v>
      </c>
      <c r="CI353" s="4"/>
      <c r="CJ353" s="4"/>
      <c r="CK353" s="4"/>
      <c r="CL353" s="4"/>
      <c r="CM353" s="4"/>
      <c r="CN353" s="1" t="s">
        <v>153</v>
      </c>
      <c r="CO353" s="1"/>
      <c r="CP353" s="1"/>
      <c r="DJ353" s="1"/>
      <c r="DK353" s="1"/>
      <c r="DL353" s="1"/>
      <c r="DM353" s="1"/>
      <c r="DN353" s="1"/>
      <c r="DO353" s="1"/>
      <c r="DP353" s="1"/>
      <c r="DQ353" s="1"/>
    </row>
    <row r="354" spans="1:121" x14ac:dyDescent="0.25">
      <c r="A354" s="1"/>
      <c r="B354" s="1" t="s">
        <v>217</v>
      </c>
      <c r="C354" s="3">
        <v>42992</v>
      </c>
      <c r="D354" s="1"/>
      <c r="E354" s="4"/>
      <c r="F354" s="4">
        <v>50</v>
      </c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>
        <v>523.22</v>
      </c>
      <c r="CB354" s="4">
        <v>0.28000000000000003</v>
      </c>
      <c r="CC354" s="4">
        <v>0.3</v>
      </c>
      <c r="CD354" s="4">
        <v>0.32</v>
      </c>
      <c r="CE354" s="4">
        <v>0.35</v>
      </c>
      <c r="CF354" s="4">
        <v>0.34</v>
      </c>
      <c r="CG354" s="4">
        <v>0.3</v>
      </c>
      <c r="CH354" s="4">
        <v>0.13</v>
      </c>
      <c r="CI354" s="4"/>
      <c r="CJ354" s="4"/>
      <c r="CK354" s="4"/>
      <c r="CL354" s="4"/>
      <c r="CM354" s="4"/>
      <c r="CN354" s="1" t="s">
        <v>153</v>
      </c>
      <c r="CO354" s="1"/>
      <c r="CP354" s="1"/>
      <c r="DJ354" s="1"/>
      <c r="DK354" s="1"/>
      <c r="DL354" s="1"/>
      <c r="DM354" s="1"/>
      <c r="DN354" s="1"/>
      <c r="DO354" s="1"/>
      <c r="DP354" s="1"/>
      <c r="DQ354" s="1"/>
    </row>
    <row r="355" spans="1:121" x14ac:dyDescent="0.25">
      <c r="A355" s="1"/>
      <c r="B355" s="1" t="s">
        <v>217</v>
      </c>
      <c r="C355" s="3">
        <v>42993</v>
      </c>
      <c r="D355" s="1"/>
      <c r="E355" s="4"/>
      <c r="F355" s="4">
        <v>50</v>
      </c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>
        <v>521.41999999999996</v>
      </c>
      <c r="CB355" s="4">
        <v>0.27</v>
      </c>
      <c r="CC355" s="4">
        <v>0.3</v>
      </c>
      <c r="CD355" s="4">
        <v>0.32</v>
      </c>
      <c r="CE355" s="4">
        <v>0.35</v>
      </c>
      <c r="CF355" s="4">
        <v>0.34</v>
      </c>
      <c r="CG355" s="4">
        <v>0.3</v>
      </c>
      <c r="CH355" s="4">
        <v>0.13</v>
      </c>
      <c r="CI355" s="4"/>
      <c r="CJ355" s="4"/>
      <c r="CK355" s="4"/>
      <c r="CL355" s="4"/>
      <c r="CM355" s="4"/>
      <c r="CN355" s="1" t="s">
        <v>153</v>
      </c>
      <c r="CO355" s="1"/>
      <c r="CP355" s="1"/>
      <c r="DJ355" s="1"/>
      <c r="DK355" s="1"/>
      <c r="DL355" s="1"/>
      <c r="DM355" s="1"/>
      <c r="DN355" s="1"/>
      <c r="DO355" s="1"/>
      <c r="DP355" s="1"/>
      <c r="DQ355" s="1"/>
    </row>
    <row r="356" spans="1:121" x14ac:dyDescent="0.25">
      <c r="A356" s="1"/>
      <c r="B356" s="1" t="s">
        <v>217</v>
      </c>
      <c r="C356" s="3">
        <v>42994</v>
      </c>
      <c r="D356" s="1"/>
      <c r="E356" s="4"/>
      <c r="F356" s="4">
        <v>50</v>
      </c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  <c r="CA356" s="4">
        <v>520.24</v>
      </c>
      <c r="CB356" s="4">
        <v>0.26</v>
      </c>
      <c r="CC356" s="4">
        <v>0.28999999999999998</v>
      </c>
      <c r="CD356" s="4">
        <v>0.32</v>
      </c>
      <c r="CE356" s="4">
        <v>0.35</v>
      </c>
      <c r="CF356" s="4">
        <v>0.34</v>
      </c>
      <c r="CG356" s="4">
        <v>0.3</v>
      </c>
      <c r="CH356" s="4">
        <v>0.13</v>
      </c>
      <c r="CI356" s="4"/>
      <c r="CJ356" s="4"/>
      <c r="CK356" s="4"/>
      <c r="CL356" s="4"/>
      <c r="CM356" s="4"/>
      <c r="CN356" s="1" t="s">
        <v>153</v>
      </c>
      <c r="CO356" s="1"/>
      <c r="CP356" s="1"/>
      <c r="DJ356" s="1"/>
      <c r="DK356" s="1"/>
      <c r="DL356" s="1"/>
      <c r="DM356" s="1"/>
      <c r="DN356" s="1"/>
      <c r="DO356" s="1"/>
      <c r="DP356" s="1"/>
      <c r="DQ356" s="1"/>
    </row>
    <row r="357" spans="1:121" x14ac:dyDescent="0.25">
      <c r="A357" s="1"/>
      <c r="B357" s="1" t="s">
        <v>217</v>
      </c>
      <c r="C357" s="3">
        <v>42995</v>
      </c>
      <c r="D357" s="1"/>
      <c r="E357" s="4"/>
      <c r="F357" s="4">
        <v>50</v>
      </c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>
        <v>519.04999999999995</v>
      </c>
      <c r="CB357" s="4">
        <v>0.26</v>
      </c>
      <c r="CC357" s="4">
        <v>0.28999999999999998</v>
      </c>
      <c r="CD357" s="4">
        <v>0.32</v>
      </c>
      <c r="CE357" s="4">
        <v>0.35</v>
      </c>
      <c r="CF357" s="4">
        <v>0.34</v>
      </c>
      <c r="CG357" s="4">
        <v>0.3</v>
      </c>
      <c r="CH357" s="4">
        <v>0.13</v>
      </c>
      <c r="CI357" s="4"/>
      <c r="CJ357" s="4"/>
      <c r="CK357" s="4"/>
      <c r="CL357" s="4"/>
      <c r="CM357" s="4"/>
      <c r="CN357" s="1" t="s">
        <v>153</v>
      </c>
      <c r="CO357" s="1"/>
      <c r="CP357" s="1"/>
      <c r="DJ357" s="1"/>
      <c r="DK357" s="1"/>
      <c r="DL357" s="1"/>
      <c r="DM357" s="1"/>
      <c r="DN357" s="1"/>
      <c r="DO357" s="1"/>
      <c r="DP357" s="1"/>
      <c r="DQ357" s="1"/>
    </row>
    <row r="358" spans="1:121" x14ac:dyDescent="0.25">
      <c r="A358" s="1"/>
      <c r="B358" s="1" t="s">
        <v>217</v>
      </c>
      <c r="C358" s="3">
        <v>42996</v>
      </c>
      <c r="D358" s="1"/>
      <c r="E358" s="4"/>
      <c r="F358" s="4">
        <v>50</v>
      </c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>
        <v>539.83000000000004</v>
      </c>
      <c r="CB358" s="4">
        <v>0.35</v>
      </c>
      <c r="CC358" s="4">
        <v>0.33</v>
      </c>
      <c r="CD358" s="4">
        <v>0.32</v>
      </c>
      <c r="CE358" s="4">
        <v>0.35</v>
      </c>
      <c r="CF358" s="4">
        <v>0.34</v>
      </c>
      <c r="CG358" s="4">
        <v>0.3</v>
      </c>
      <c r="CH358" s="4">
        <v>0.14000000000000001</v>
      </c>
      <c r="CI358" s="4"/>
      <c r="CJ358" s="4"/>
      <c r="CK358" s="4"/>
      <c r="CL358" s="4"/>
      <c r="CM358" s="4"/>
      <c r="CN358" s="1" t="s">
        <v>153</v>
      </c>
      <c r="CO358" s="1"/>
      <c r="CP358" s="1"/>
      <c r="DJ358" s="1"/>
      <c r="DK358" s="1"/>
      <c r="DL358" s="1"/>
      <c r="DM358" s="1"/>
      <c r="DN358" s="1"/>
      <c r="DO358" s="1"/>
      <c r="DP358" s="1"/>
      <c r="DQ358" s="1"/>
    </row>
    <row r="359" spans="1:121" x14ac:dyDescent="0.25">
      <c r="A359" s="1"/>
      <c r="B359" s="1" t="s">
        <v>217</v>
      </c>
      <c r="C359" s="3">
        <v>42997</v>
      </c>
      <c r="D359" s="1"/>
      <c r="E359" s="4"/>
      <c r="F359" s="4">
        <v>50</v>
      </c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>
        <v>0.54</v>
      </c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  <c r="BY359" s="4"/>
      <c r="BZ359" s="4"/>
      <c r="CA359" s="4">
        <v>545.14</v>
      </c>
      <c r="CB359" s="4">
        <v>0.34</v>
      </c>
      <c r="CC359" s="4">
        <v>0.34</v>
      </c>
      <c r="CD359" s="4">
        <v>0.34</v>
      </c>
      <c r="CE359" s="4">
        <v>0.36</v>
      </c>
      <c r="CF359" s="4">
        <v>0.34</v>
      </c>
      <c r="CG359" s="4">
        <v>0.3</v>
      </c>
      <c r="CH359" s="4">
        <v>0.14000000000000001</v>
      </c>
      <c r="CI359" s="4"/>
      <c r="CJ359" s="4"/>
      <c r="CK359" s="4"/>
      <c r="CL359" s="4"/>
      <c r="CM359" s="4"/>
      <c r="CN359" s="1" t="s">
        <v>153</v>
      </c>
      <c r="CO359" s="1"/>
      <c r="CP359" s="1"/>
      <c r="DJ359" s="1"/>
      <c r="DK359" s="1"/>
      <c r="DL359" s="1"/>
      <c r="DM359" s="1"/>
      <c r="DN359" s="1"/>
      <c r="DO359" s="1"/>
      <c r="DP359" s="1"/>
      <c r="DQ359" s="1"/>
    </row>
    <row r="360" spans="1:121" x14ac:dyDescent="0.25">
      <c r="A360" s="1"/>
      <c r="B360" s="1" t="s">
        <v>217</v>
      </c>
      <c r="C360" s="3">
        <v>42998</v>
      </c>
      <c r="D360" s="1"/>
      <c r="E360" s="4"/>
      <c r="F360" s="4">
        <v>50</v>
      </c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>
        <v>544.92999999999995</v>
      </c>
      <c r="CB360" s="4">
        <v>0.33</v>
      </c>
      <c r="CC360" s="4">
        <v>0.33</v>
      </c>
      <c r="CD360" s="4">
        <v>0.34</v>
      </c>
      <c r="CE360" s="4">
        <v>0.36</v>
      </c>
      <c r="CF360" s="4">
        <v>0.34</v>
      </c>
      <c r="CG360" s="4">
        <v>0.3</v>
      </c>
      <c r="CH360" s="4">
        <v>0.14000000000000001</v>
      </c>
      <c r="CI360" s="4"/>
      <c r="CJ360" s="4"/>
      <c r="CK360" s="4"/>
      <c r="CL360" s="4"/>
      <c r="CM360" s="4"/>
      <c r="CN360" s="1" t="s">
        <v>153</v>
      </c>
      <c r="CO360" s="1"/>
      <c r="CP360" s="1"/>
      <c r="DJ360" s="1"/>
      <c r="DK360" s="1"/>
      <c r="DL360" s="1"/>
      <c r="DM360" s="1"/>
      <c r="DN360" s="1"/>
      <c r="DO360" s="1"/>
      <c r="DP360" s="1"/>
      <c r="DQ360" s="1"/>
    </row>
    <row r="361" spans="1:121" x14ac:dyDescent="0.25">
      <c r="A361" s="1"/>
      <c r="B361" s="1" t="s">
        <v>217</v>
      </c>
      <c r="C361" s="3">
        <v>42999</v>
      </c>
      <c r="D361" s="1"/>
      <c r="E361" s="4"/>
      <c r="F361" s="4">
        <v>50</v>
      </c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>
        <v>550.61</v>
      </c>
      <c r="CB361" s="4">
        <v>0.35</v>
      </c>
      <c r="CC361" s="4">
        <v>0.34</v>
      </c>
      <c r="CD361" s="4">
        <v>0.34</v>
      </c>
      <c r="CE361" s="4">
        <v>0.36</v>
      </c>
      <c r="CF361" s="4">
        <v>0.34</v>
      </c>
      <c r="CG361" s="4">
        <v>0.3</v>
      </c>
      <c r="CH361" s="4">
        <v>0.14000000000000001</v>
      </c>
      <c r="CI361" s="4"/>
      <c r="CJ361" s="4"/>
      <c r="CK361" s="4"/>
      <c r="CL361" s="4"/>
      <c r="CM361" s="4"/>
      <c r="CN361" s="1" t="s">
        <v>153</v>
      </c>
      <c r="CO361" s="1"/>
      <c r="CP361" s="1"/>
      <c r="DJ361" s="1"/>
      <c r="DK361" s="1"/>
      <c r="DL361" s="1"/>
      <c r="DM361" s="1"/>
      <c r="DN361" s="1"/>
      <c r="DO361" s="1"/>
      <c r="DP361" s="1"/>
      <c r="DQ361" s="1"/>
    </row>
    <row r="362" spans="1:121" x14ac:dyDescent="0.25">
      <c r="A362" s="1"/>
      <c r="B362" s="1" t="s">
        <v>217</v>
      </c>
      <c r="C362" s="3">
        <v>43000</v>
      </c>
      <c r="D362" s="1"/>
      <c r="E362" s="4"/>
      <c r="F362" s="4">
        <v>50</v>
      </c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>
        <v>555.6</v>
      </c>
      <c r="CB362" s="4">
        <v>0.35</v>
      </c>
      <c r="CC362" s="4">
        <v>0.35</v>
      </c>
      <c r="CD362" s="4">
        <v>0.35</v>
      </c>
      <c r="CE362" s="4">
        <v>0.36</v>
      </c>
      <c r="CF362" s="4">
        <v>0.34</v>
      </c>
      <c r="CG362" s="4">
        <v>0.31</v>
      </c>
      <c r="CH362" s="4">
        <v>0.14000000000000001</v>
      </c>
      <c r="CI362" s="4"/>
      <c r="CJ362" s="4"/>
      <c r="CK362" s="4"/>
      <c r="CL362" s="4"/>
      <c r="CM362" s="4"/>
      <c r="CN362" s="1" t="s">
        <v>153</v>
      </c>
      <c r="CO362" s="1"/>
      <c r="CP362" s="1"/>
      <c r="DJ362" s="1"/>
      <c r="DK362" s="1"/>
      <c r="DL362" s="1"/>
      <c r="DM362" s="1"/>
      <c r="DN362" s="1"/>
      <c r="DO362" s="1"/>
      <c r="DP362" s="1"/>
      <c r="DQ362" s="1"/>
    </row>
    <row r="363" spans="1:121" x14ac:dyDescent="0.25">
      <c r="A363" s="1"/>
      <c r="B363" s="1" t="s">
        <v>217</v>
      </c>
      <c r="C363" s="3">
        <v>43001</v>
      </c>
      <c r="D363" s="1"/>
      <c r="E363" s="4"/>
      <c r="F363" s="4">
        <v>50</v>
      </c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>
        <v>553.39</v>
      </c>
      <c r="CB363" s="4">
        <v>0.34</v>
      </c>
      <c r="CC363" s="4">
        <v>0.34</v>
      </c>
      <c r="CD363" s="4">
        <v>0.35</v>
      </c>
      <c r="CE363" s="4">
        <v>0.36</v>
      </c>
      <c r="CF363" s="4">
        <v>0.35</v>
      </c>
      <c r="CG363" s="4">
        <v>0.31</v>
      </c>
      <c r="CH363" s="4">
        <v>0.14000000000000001</v>
      </c>
      <c r="CI363" s="4"/>
      <c r="CJ363" s="4"/>
      <c r="CK363" s="4"/>
      <c r="CL363" s="4"/>
      <c r="CM363" s="4"/>
      <c r="CN363" s="1" t="s">
        <v>153</v>
      </c>
      <c r="CO363" s="1"/>
      <c r="CP363" s="1"/>
      <c r="DJ363" s="1"/>
      <c r="DK363" s="1"/>
      <c r="DL363" s="1"/>
      <c r="DM363" s="1"/>
      <c r="DN363" s="1"/>
      <c r="DO363" s="1"/>
      <c r="DP363" s="1"/>
      <c r="DQ363" s="1"/>
    </row>
    <row r="364" spans="1:121" x14ac:dyDescent="0.25">
      <c r="A364" s="1"/>
      <c r="B364" s="1" t="s">
        <v>217</v>
      </c>
      <c r="C364" s="3">
        <v>43002</v>
      </c>
      <c r="D364" s="1"/>
      <c r="E364" s="4"/>
      <c r="F364" s="4">
        <v>50</v>
      </c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>
        <v>550.54999999999995</v>
      </c>
      <c r="CB364" s="4">
        <v>0.32</v>
      </c>
      <c r="CC364" s="4">
        <v>0.34</v>
      </c>
      <c r="CD364" s="4">
        <v>0.35</v>
      </c>
      <c r="CE364" s="4">
        <v>0.37</v>
      </c>
      <c r="CF364" s="4">
        <v>0.35</v>
      </c>
      <c r="CG364" s="4">
        <v>0.31</v>
      </c>
      <c r="CH364" s="4">
        <v>0.14000000000000001</v>
      </c>
      <c r="CI364" s="4"/>
      <c r="CJ364" s="4"/>
      <c r="CK364" s="4"/>
      <c r="CL364" s="4"/>
      <c r="CM364" s="4"/>
      <c r="CN364" s="1" t="s">
        <v>153</v>
      </c>
      <c r="CO364" s="1"/>
      <c r="CP364" s="1"/>
      <c r="DJ364" s="1"/>
      <c r="DK364" s="1"/>
      <c r="DL364" s="1"/>
      <c r="DM364" s="1"/>
      <c r="DN364" s="1"/>
      <c r="DO364" s="1"/>
      <c r="DP364" s="1"/>
      <c r="DQ364" s="1"/>
    </row>
    <row r="365" spans="1:121" x14ac:dyDescent="0.25">
      <c r="A365" s="1"/>
      <c r="B365" s="1" t="s">
        <v>217</v>
      </c>
      <c r="C365" s="3">
        <v>43003</v>
      </c>
      <c r="D365" s="1"/>
      <c r="E365" s="4"/>
      <c r="F365" s="4">
        <v>50</v>
      </c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>
        <v>546.87</v>
      </c>
      <c r="CB365" s="4">
        <v>0.31</v>
      </c>
      <c r="CC365" s="4">
        <v>0.33</v>
      </c>
      <c r="CD365" s="4">
        <v>0.35</v>
      </c>
      <c r="CE365" s="4">
        <v>0.37</v>
      </c>
      <c r="CF365" s="4">
        <v>0.35</v>
      </c>
      <c r="CG365" s="4">
        <v>0.31</v>
      </c>
      <c r="CH365" s="4">
        <v>0.14000000000000001</v>
      </c>
      <c r="CI365" s="4"/>
      <c r="CJ365" s="4"/>
      <c r="CK365" s="4"/>
      <c r="CL365" s="4"/>
      <c r="CM365" s="4"/>
      <c r="CN365" s="1" t="s">
        <v>153</v>
      </c>
      <c r="CO365" s="1"/>
      <c r="CP365" s="1"/>
      <c r="DJ365" s="1"/>
      <c r="DK365" s="1"/>
      <c r="DL365" s="1"/>
      <c r="DM365" s="1"/>
      <c r="DN365" s="1"/>
      <c r="DO365" s="1"/>
      <c r="DP365" s="1"/>
      <c r="DQ365" s="1"/>
    </row>
    <row r="366" spans="1:121" x14ac:dyDescent="0.25">
      <c r="A366" s="1"/>
      <c r="B366" s="1" t="s">
        <v>217</v>
      </c>
      <c r="C366" s="3">
        <v>43004</v>
      </c>
      <c r="D366" s="1"/>
      <c r="E366" s="4"/>
      <c r="F366" s="4">
        <v>50</v>
      </c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>
        <v>545.46</v>
      </c>
      <c r="CB366" s="4">
        <v>0.3</v>
      </c>
      <c r="CC366" s="4">
        <v>0.32</v>
      </c>
      <c r="CD366" s="4">
        <v>0.34</v>
      </c>
      <c r="CE366" s="4">
        <v>0.37</v>
      </c>
      <c r="CF366" s="4">
        <v>0.35</v>
      </c>
      <c r="CG366" s="4">
        <v>0.31</v>
      </c>
      <c r="CH366" s="4">
        <v>0.14000000000000001</v>
      </c>
      <c r="CI366" s="4"/>
      <c r="CJ366" s="4"/>
      <c r="CK366" s="4"/>
      <c r="CL366" s="4"/>
      <c r="CM366" s="4"/>
      <c r="CN366" s="1" t="s">
        <v>153</v>
      </c>
      <c r="CO366" s="1"/>
      <c r="CP366" s="1"/>
      <c r="DJ366" s="1"/>
      <c r="DK366" s="1"/>
      <c r="DL366" s="1"/>
      <c r="DM366" s="1"/>
      <c r="DN366" s="1"/>
      <c r="DO366" s="1"/>
      <c r="DP366" s="1"/>
      <c r="DQ366" s="1"/>
    </row>
    <row r="367" spans="1:121" x14ac:dyDescent="0.25">
      <c r="A367" s="1"/>
      <c r="B367" s="1" t="s">
        <v>217</v>
      </c>
      <c r="C367" s="3">
        <v>43005</v>
      </c>
      <c r="D367" s="1"/>
      <c r="E367" s="4"/>
      <c r="F367" s="4">
        <v>50</v>
      </c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>
        <v>543.63</v>
      </c>
      <c r="CB367" s="4">
        <v>0.3</v>
      </c>
      <c r="CC367" s="4">
        <v>0.32</v>
      </c>
      <c r="CD367" s="4">
        <v>0.34</v>
      </c>
      <c r="CE367" s="4">
        <v>0.37</v>
      </c>
      <c r="CF367" s="4">
        <v>0.35</v>
      </c>
      <c r="CG367" s="4">
        <v>0.31</v>
      </c>
      <c r="CH367" s="4">
        <v>0.14000000000000001</v>
      </c>
      <c r="CI367" s="4"/>
      <c r="CJ367" s="4"/>
      <c r="CK367" s="4"/>
      <c r="CL367" s="4"/>
      <c r="CM367" s="4"/>
      <c r="CN367" s="1" t="s">
        <v>153</v>
      </c>
      <c r="CO367" s="1"/>
      <c r="CP367" s="1"/>
      <c r="DJ367" s="1"/>
      <c r="DK367" s="1"/>
      <c r="DL367" s="1"/>
      <c r="DM367" s="1"/>
      <c r="DN367" s="1"/>
      <c r="DO367" s="1"/>
      <c r="DP367" s="1"/>
      <c r="DQ367" s="1"/>
    </row>
    <row r="368" spans="1:121" x14ac:dyDescent="0.25">
      <c r="A368" s="1"/>
      <c r="B368" s="1" t="s">
        <v>217</v>
      </c>
      <c r="C368" s="3">
        <v>43006</v>
      </c>
      <c r="D368" s="1"/>
      <c r="E368" s="4"/>
      <c r="F368" s="4">
        <v>50</v>
      </c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>
        <f>AK368*AJ368</f>
        <v>4.3190436390063969</v>
      </c>
      <c r="AJ368">
        <v>140.75423298049199</v>
      </c>
      <c r="AK368">
        <v>3.0685E-2</v>
      </c>
      <c r="AL368" s="4"/>
      <c r="AM368" s="4"/>
      <c r="AN368" s="4"/>
      <c r="AO368" s="4"/>
      <c r="AP368" s="4"/>
      <c r="AQ368" s="4"/>
      <c r="AR368" s="4"/>
      <c r="AS368" s="4"/>
      <c r="AT368" s="4">
        <v>0.84</v>
      </c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>
        <v>541.17999999999995</v>
      </c>
      <c r="CB368" s="4">
        <v>0.28999999999999998</v>
      </c>
      <c r="CC368" s="4">
        <v>0.32</v>
      </c>
      <c r="CD368" s="4">
        <v>0.34</v>
      </c>
      <c r="CE368" s="4">
        <v>0.36</v>
      </c>
      <c r="CF368" s="4">
        <v>0.35</v>
      </c>
      <c r="CG368" s="4">
        <v>0.31</v>
      </c>
      <c r="CH368" s="4">
        <v>0.14000000000000001</v>
      </c>
      <c r="CI368" s="4"/>
      <c r="CJ368" s="4"/>
      <c r="CK368" s="4"/>
      <c r="CL368" s="4"/>
      <c r="CM368" s="4"/>
      <c r="CN368" s="1" t="s">
        <v>153</v>
      </c>
      <c r="CO368" s="1"/>
      <c r="CP368" s="1"/>
      <c r="CQ368">
        <v>3.6834374858130801</v>
      </c>
      <c r="CR368">
        <v>3.1442785381088298</v>
      </c>
      <c r="CS368">
        <v>20.441252718047</v>
      </c>
      <c r="CT368">
        <v>34.973874655919097</v>
      </c>
      <c r="CU368">
        <v>1.4130929975073001</v>
      </c>
      <c r="CV368">
        <v>1.41370865958157</v>
      </c>
      <c r="CW368">
        <v>2.0344757841504801</v>
      </c>
      <c r="CX368">
        <v>2.7657724561696901</v>
      </c>
      <c r="CY368">
        <v>0.43441503927603697</v>
      </c>
      <c r="CZ368">
        <v>0.56891349164468896</v>
      </c>
      <c r="DA368">
        <v>2.27034448830578</v>
      </c>
      <c r="DB368">
        <v>1.7305698785272601</v>
      </c>
      <c r="DC368">
        <v>18.406776933896499</v>
      </c>
      <c r="DD368">
        <v>32.208102199749398</v>
      </c>
      <c r="DE368">
        <v>22.204709591950898</v>
      </c>
      <c r="DF368">
        <v>12.8557220845719</v>
      </c>
      <c r="DG368">
        <v>98.306603605331503</v>
      </c>
      <c r="DH368">
        <v>89.676225177001697</v>
      </c>
      <c r="DI368">
        <v>8.6303784283297595</v>
      </c>
      <c r="DJ368" s="1"/>
      <c r="DK368" s="1"/>
      <c r="DL368" s="1"/>
      <c r="DM368" s="1"/>
      <c r="DN368" s="1"/>
      <c r="DO368" s="1"/>
      <c r="DP368" s="1"/>
      <c r="DQ368" s="1"/>
    </row>
    <row r="369" spans="1:121" x14ac:dyDescent="0.25">
      <c r="A369" s="1"/>
      <c r="B369" s="1" t="s">
        <v>217</v>
      </c>
      <c r="C369" s="3">
        <v>43007</v>
      </c>
      <c r="D369" s="1"/>
      <c r="E369" s="4"/>
      <c r="F369" s="4">
        <v>50</v>
      </c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1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>
        <v>537.14</v>
      </c>
      <c r="CB369" s="4">
        <v>0.28000000000000003</v>
      </c>
      <c r="CC369" s="4">
        <v>0.31</v>
      </c>
      <c r="CD369" s="4">
        <v>0.33</v>
      </c>
      <c r="CE369" s="4">
        <v>0.36</v>
      </c>
      <c r="CF369" s="4">
        <v>0.35</v>
      </c>
      <c r="CG369" s="4">
        <v>0.31</v>
      </c>
      <c r="CH369" s="4">
        <v>0.14000000000000001</v>
      </c>
      <c r="CI369" s="4"/>
      <c r="CJ369" s="4"/>
      <c r="CK369" s="4"/>
      <c r="CL369" s="4"/>
      <c r="CM369" s="4"/>
      <c r="CN369" s="1" t="s">
        <v>153</v>
      </c>
      <c r="CO369" s="1"/>
      <c r="CP369" s="1"/>
      <c r="DJ369" s="1"/>
      <c r="DK369" s="1"/>
      <c r="DL369" s="1"/>
      <c r="DM369" s="1"/>
      <c r="DN369" s="1"/>
      <c r="DO369" s="1"/>
      <c r="DP369" s="1"/>
      <c r="DQ369" s="1"/>
    </row>
    <row r="370" spans="1:121" x14ac:dyDescent="0.25">
      <c r="A370" s="1"/>
      <c r="B370" s="1" t="s">
        <v>217</v>
      </c>
      <c r="C370" s="3">
        <v>43008</v>
      </c>
      <c r="D370" s="1"/>
      <c r="E370" s="4"/>
      <c r="F370" s="4">
        <v>50</v>
      </c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1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>
        <v>534.79999999999995</v>
      </c>
      <c r="CB370" s="4">
        <v>0.27</v>
      </c>
      <c r="CC370" s="4">
        <v>0.3</v>
      </c>
      <c r="CD370" s="4">
        <v>0.33</v>
      </c>
      <c r="CE370" s="4">
        <v>0.36</v>
      </c>
      <c r="CF370" s="4">
        <v>0.35</v>
      </c>
      <c r="CG370" s="4">
        <v>0.31</v>
      </c>
      <c r="CH370" s="4">
        <v>0.14000000000000001</v>
      </c>
      <c r="CI370" s="4"/>
      <c r="CJ370" s="4"/>
      <c r="CK370" s="4"/>
      <c r="CL370" s="4"/>
      <c r="CM370" s="4"/>
      <c r="CN370" s="1" t="s">
        <v>153</v>
      </c>
      <c r="CO370" s="1"/>
      <c r="CP370" s="1"/>
      <c r="DJ370" s="1"/>
      <c r="DK370" s="1"/>
      <c r="DL370" s="1"/>
      <c r="DM370" s="1"/>
      <c r="DN370" s="1"/>
      <c r="DO370" s="1"/>
      <c r="DP370" s="1"/>
      <c r="DQ370" s="1"/>
    </row>
    <row r="371" spans="1:121" x14ac:dyDescent="0.25">
      <c r="A371" s="1"/>
      <c r="B371" s="1" t="s">
        <v>217</v>
      </c>
      <c r="C371" s="3">
        <v>43009</v>
      </c>
      <c r="D371" s="1"/>
      <c r="E371" s="4"/>
      <c r="F371" s="4">
        <v>50</v>
      </c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1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  <c r="CA371" s="4">
        <v>532.87</v>
      </c>
      <c r="CB371" s="4">
        <v>0.27</v>
      </c>
      <c r="CC371" s="4">
        <v>0.3</v>
      </c>
      <c r="CD371" s="4">
        <v>0.33</v>
      </c>
      <c r="CE371" s="4">
        <v>0.36</v>
      </c>
      <c r="CF371" s="4">
        <v>0.35</v>
      </c>
      <c r="CG371" s="4">
        <v>0.31</v>
      </c>
      <c r="CH371" s="4">
        <v>0.14000000000000001</v>
      </c>
      <c r="CI371" s="4"/>
      <c r="CJ371" s="4"/>
      <c r="CK371" s="4"/>
      <c r="CL371" s="4"/>
      <c r="CM371" s="4"/>
      <c r="CN371" s="1" t="s">
        <v>153</v>
      </c>
      <c r="CO371" s="1"/>
      <c r="CP371" s="1"/>
      <c r="DJ371" s="1"/>
      <c r="DK371" s="1"/>
      <c r="DL371" s="1"/>
      <c r="DM371" s="1"/>
      <c r="DN371" s="1"/>
      <c r="DO371" s="1"/>
      <c r="DP371" s="1"/>
      <c r="DQ371" s="1"/>
    </row>
    <row r="372" spans="1:121" x14ac:dyDescent="0.25">
      <c r="A372" s="1"/>
      <c r="B372" s="1" t="s">
        <v>217</v>
      </c>
      <c r="C372" s="3">
        <v>43010</v>
      </c>
      <c r="D372" s="1"/>
      <c r="E372" s="4"/>
      <c r="F372" s="4">
        <v>50</v>
      </c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  <c r="CA372" s="4">
        <v>530.14</v>
      </c>
      <c r="CB372" s="4">
        <v>0.26</v>
      </c>
      <c r="CC372" s="4">
        <v>0.28999999999999998</v>
      </c>
      <c r="CD372" s="4">
        <v>0.32</v>
      </c>
      <c r="CE372" s="4">
        <v>0.36</v>
      </c>
      <c r="CF372" s="4">
        <v>0.35</v>
      </c>
      <c r="CG372" s="4">
        <v>0.31</v>
      </c>
      <c r="CH372" s="4">
        <v>0.14000000000000001</v>
      </c>
      <c r="CI372" s="4"/>
      <c r="CJ372" s="4"/>
      <c r="CK372" s="4"/>
      <c r="CL372" s="4"/>
      <c r="CM372" s="4"/>
      <c r="CN372" s="1" t="s">
        <v>153</v>
      </c>
      <c r="CO372" s="1"/>
      <c r="CP372" s="1"/>
      <c r="DJ372" s="1"/>
      <c r="DK372" s="1"/>
      <c r="DL372" s="1"/>
      <c r="DM372" s="1"/>
      <c r="DN372" s="1"/>
      <c r="DO372" s="1"/>
      <c r="DP372" s="1"/>
      <c r="DQ372" s="1"/>
    </row>
    <row r="373" spans="1:121" x14ac:dyDescent="0.25">
      <c r="A373" s="1"/>
      <c r="B373" s="1" t="s">
        <v>217</v>
      </c>
      <c r="C373" s="3">
        <v>43011</v>
      </c>
      <c r="D373" s="1"/>
      <c r="E373" s="4"/>
      <c r="F373" s="4">
        <v>50</v>
      </c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  <c r="BY373" s="4"/>
      <c r="BZ373" s="4"/>
      <c r="CA373" s="4">
        <v>525.9</v>
      </c>
      <c r="CB373" s="4">
        <v>0.25</v>
      </c>
      <c r="CC373" s="4">
        <v>0.28999999999999998</v>
      </c>
      <c r="CD373" s="4">
        <v>0.32</v>
      </c>
      <c r="CE373" s="4">
        <v>0.36</v>
      </c>
      <c r="CF373" s="4">
        <v>0.35</v>
      </c>
      <c r="CG373" s="4">
        <v>0.31</v>
      </c>
      <c r="CH373" s="4">
        <v>0.14000000000000001</v>
      </c>
      <c r="CI373" s="4"/>
      <c r="CJ373" s="4"/>
      <c r="CK373" s="4"/>
      <c r="CL373" s="4"/>
      <c r="CM373" s="4"/>
      <c r="CN373" s="1" t="s">
        <v>153</v>
      </c>
      <c r="CO373" s="1"/>
      <c r="CP373" s="1"/>
      <c r="DJ373" s="1"/>
      <c r="DK373" s="1"/>
      <c r="DL373" s="1"/>
      <c r="DM373" s="1"/>
      <c r="DN373" s="1"/>
      <c r="DO373" s="1"/>
      <c r="DP373" s="1"/>
      <c r="DQ373" s="1"/>
    </row>
    <row r="374" spans="1:121" x14ac:dyDescent="0.25">
      <c r="A374" s="1"/>
      <c r="B374" s="1" t="s">
        <v>217</v>
      </c>
      <c r="C374" s="3">
        <v>43012</v>
      </c>
      <c r="D374" s="1"/>
      <c r="E374" s="4"/>
      <c r="F374" s="4">
        <v>50</v>
      </c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>
        <v>0.79</v>
      </c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  <c r="CA374" s="4">
        <v>522.89</v>
      </c>
      <c r="CB374" s="4">
        <v>0.25</v>
      </c>
      <c r="CC374" s="4">
        <v>0.28000000000000003</v>
      </c>
      <c r="CD374" s="4">
        <v>0.32</v>
      </c>
      <c r="CE374" s="4">
        <v>0.36</v>
      </c>
      <c r="CF374" s="4">
        <v>0.35</v>
      </c>
      <c r="CG374" s="4">
        <v>0.31</v>
      </c>
      <c r="CH374" s="4">
        <v>0.14000000000000001</v>
      </c>
      <c r="CI374" s="4"/>
      <c r="CJ374" s="4"/>
      <c r="CK374" s="4"/>
      <c r="CL374" s="4"/>
      <c r="CM374" s="4"/>
      <c r="CN374" s="1" t="s">
        <v>153</v>
      </c>
      <c r="CO374" s="1"/>
      <c r="CP374" s="1"/>
      <c r="DJ374" s="1"/>
      <c r="DK374" s="1"/>
      <c r="DL374" s="1"/>
      <c r="DM374" s="1"/>
      <c r="DN374" s="1"/>
      <c r="DO374" s="1"/>
      <c r="DP374" s="1"/>
      <c r="DQ374" s="1"/>
    </row>
    <row r="375" spans="1:121" x14ac:dyDescent="0.25">
      <c r="A375" s="1"/>
      <c r="B375" s="1" t="s">
        <v>217</v>
      </c>
      <c r="C375" s="3">
        <v>43013</v>
      </c>
      <c r="D375" s="1"/>
      <c r="E375" s="4"/>
      <c r="F375" s="4">
        <v>50</v>
      </c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  <c r="BY375" s="4"/>
      <c r="BZ375" s="4"/>
      <c r="CA375" s="4">
        <v>519.51</v>
      </c>
      <c r="CB375" s="4">
        <v>0.24</v>
      </c>
      <c r="CC375" s="4">
        <v>0.28000000000000003</v>
      </c>
      <c r="CD375" s="4">
        <v>0.31</v>
      </c>
      <c r="CE375" s="4">
        <v>0.36</v>
      </c>
      <c r="CF375" s="4">
        <v>0.35</v>
      </c>
      <c r="CG375" s="4">
        <v>0.31</v>
      </c>
      <c r="CH375" s="4">
        <v>0.14000000000000001</v>
      </c>
      <c r="CI375" s="4"/>
      <c r="CJ375" s="4"/>
      <c r="CK375" s="4"/>
      <c r="CL375" s="4"/>
      <c r="CM375" s="4"/>
      <c r="CN375" s="1" t="s">
        <v>153</v>
      </c>
      <c r="CO375" s="1"/>
      <c r="CP375" s="1"/>
      <c r="DJ375" s="1"/>
      <c r="DK375" s="1"/>
      <c r="DL375" s="1"/>
      <c r="DM375" s="1"/>
      <c r="DN375" s="1"/>
      <c r="DO375" s="1"/>
      <c r="DP375" s="1"/>
      <c r="DQ375" s="1"/>
    </row>
    <row r="376" spans="1:121" x14ac:dyDescent="0.25">
      <c r="A376" s="1"/>
      <c r="B376" s="1" t="s">
        <v>217</v>
      </c>
      <c r="C376" s="3">
        <v>43014</v>
      </c>
      <c r="D376" s="1"/>
      <c r="E376" s="4"/>
      <c r="F376" s="4">
        <v>50</v>
      </c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  <c r="CA376" s="4">
        <v>517.19000000000005</v>
      </c>
      <c r="CB376" s="4">
        <v>0.24</v>
      </c>
      <c r="CC376" s="4">
        <v>0.27</v>
      </c>
      <c r="CD376" s="4">
        <v>0.31</v>
      </c>
      <c r="CE376" s="4">
        <v>0.36</v>
      </c>
      <c r="CF376" s="4">
        <v>0.35</v>
      </c>
      <c r="CG376" s="4">
        <v>0.31</v>
      </c>
      <c r="CH376" s="4">
        <v>0.14000000000000001</v>
      </c>
      <c r="CI376" s="4"/>
      <c r="CJ376" s="4"/>
      <c r="CK376" s="4"/>
      <c r="CL376" s="4"/>
      <c r="CM376" s="4"/>
      <c r="CN376" s="1" t="s">
        <v>153</v>
      </c>
      <c r="CO376" s="1"/>
      <c r="CP376" s="1"/>
      <c r="DJ376" s="1"/>
      <c r="DK376" s="1"/>
      <c r="DL376" s="1"/>
      <c r="DM376" s="1"/>
      <c r="DN376" s="1"/>
      <c r="DO376" s="1"/>
      <c r="DP376" s="1"/>
      <c r="DQ376" s="1"/>
    </row>
    <row r="377" spans="1:121" x14ac:dyDescent="0.25">
      <c r="A377" s="1"/>
      <c r="B377" s="1" t="s">
        <v>217</v>
      </c>
      <c r="C377" s="3">
        <v>43015</v>
      </c>
      <c r="D377" s="1"/>
      <c r="E377" s="4"/>
      <c r="F377" s="4">
        <v>50</v>
      </c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>
        <v>522.67999999999995</v>
      </c>
      <c r="CB377" s="4">
        <v>0.27</v>
      </c>
      <c r="CC377" s="4">
        <v>0.27</v>
      </c>
      <c r="CD377" s="4">
        <v>0.31</v>
      </c>
      <c r="CE377" s="4">
        <v>0.36</v>
      </c>
      <c r="CF377" s="4">
        <v>0.35</v>
      </c>
      <c r="CG377" s="4">
        <v>0.31</v>
      </c>
      <c r="CH377" s="4">
        <v>0.14000000000000001</v>
      </c>
      <c r="CI377" s="4"/>
      <c r="CJ377" s="4"/>
      <c r="CK377" s="4"/>
      <c r="CL377" s="4"/>
      <c r="CM377" s="4"/>
      <c r="CN377" s="1" t="s">
        <v>153</v>
      </c>
      <c r="CO377" s="1"/>
      <c r="CP377" s="1"/>
      <c r="DJ377" s="1"/>
      <c r="DK377" s="1"/>
      <c r="DL377" s="1"/>
      <c r="DM377" s="1"/>
      <c r="DN377" s="1"/>
      <c r="DO377" s="1"/>
      <c r="DP377" s="1"/>
      <c r="DQ377" s="1"/>
    </row>
    <row r="378" spans="1:121" x14ac:dyDescent="0.25">
      <c r="A378" s="1"/>
      <c r="B378" s="1" t="s">
        <v>217</v>
      </c>
      <c r="C378" s="3">
        <v>43016</v>
      </c>
      <c r="D378" s="1"/>
      <c r="E378" s="4"/>
      <c r="F378" s="4">
        <v>50</v>
      </c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>
        <v>530.92999999999995</v>
      </c>
      <c r="CB378" s="4">
        <v>0.31</v>
      </c>
      <c r="CC378" s="4">
        <v>0.28999999999999998</v>
      </c>
      <c r="CD378" s="4">
        <v>0.31</v>
      </c>
      <c r="CE378" s="4">
        <v>0.35</v>
      </c>
      <c r="CF378" s="4">
        <v>0.35</v>
      </c>
      <c r="CG378" s="4">
        <v>0.31</v>
      </c>
      <c r="CH378" s="4">
        <v>0.14000000000000001</v>
      </c>
      <c r="CI378" s="4"/>
      <c r="CJ378" s="4"/>
      <c r="CK378" s="4"/>
      <c r="CL378" s="4"/>
      <c r="CM378" s="4"/>
      <c r="CN378" s="1" t="s">
        <v>153</v>
      </c>
      <c r="CO378" s="1"/>
      <c r="CP378" s="1"/>
      <c r="DJ378" s="1"/>
      <c r="DK378" s="1"/>
      <c r="DL378" s="1"/>
      <c r="DM378" s="1"/>
      <c r="DN378" s="1"/>
      <c r="DO378" s="1"/>
      <c r="DP378" s="1"/>
      <c r="DQ378" s="1"/>
    </row>
    <row r="379" spans="1:121" x14ac:dyDescent="0.25">
      <c r="A379" s="1"/>
      <c r="B379" s="1" t="s">
        <v>217</v>
      </c>
      <c r="C379" s="3">
        <v>43017</v>
      </c>
      <c r="D379" s="1"/>
      <c r="E379" s="4"/>
      <c r="F379" s="4">
        <v>50</v>
      </c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>
        <v>535.46</v>
      </c>
      <c r="CB379" s="4">
        <v>0.32</v>
      </c>
      <c r="CC379" s="4">
        <v>0.3</v>
      </c>
      <c r="CD379" s="4">
        <v>0.31</v>
      </c>
      <c r="CE379" s="4">
        <v>0.35</v>
      </c>
      <c r="CF379" s="4">
        <v>0.35</v>
      </c>
      <c r="CG379" s="4">
        <v>0.31</v>
      </c>
      <c r="CH379" s="4">
        <v>0.14000000000000001</v>
      </c>
      <c r="CI379" s="4"/>
      <c r="CJ379" s="4"/>
      <c r="CK379" s="4"/>
      <c r="CL379" s="4"/>
      <c r="CM379" s="4"/>
      <c r="CN379" s="1" t="s">
        <v>153</v>
      </c>
      <c r="CO379" s="1"/>
      <c r="CP379" s="1"/>
      <c r="DJ379" s="1"/>
      <c r="DK379" s="1"/>
      <c r="DL379" s="1"/>
      <c r="DM379" s="1"/>
      <c r="DN379" s="1"/>
      <c r="DO379" s="1"/>
      <c r="DP379" s="1"/>
      <c r="DQ379" s="1"/>
    </row>
    <row r="380" spans="1:121" x14ac:dyDescent="0.25">
      <c r="A380" s="1"/>
      <c r="B380" s="1" t="s">
        <v>217</v>
      </c>
      <c r="C380" s="3">
        <v>43018</v>
      </c>
      <c r="D380" s="1"/>
      <c r="E380" s="4"/>
      <c r="F380" s="4">
        <v>50</v>
      </c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>
        <v>536.02</v>
      </c>
      <c r="CB380" s="4">
        <v>0.32</v>
      </c>
      <c r="CC380" s="4">
        <v>0.31</v>
      </c>
      <c r="CD380" s="4">
        <v>0.31</v>
      </c>
      <c r="CE380" s="4">
        <v>0.35</v>
      </c>
      <c r="CF380" s="4">
        <v>0.35</v>
      </c>
      <c r="CG380" s="4">
        <v>0.31</v>
      </c>
      <c r="CH380" s="4">
        <v>0.15</v>
      </c>
      <c r="CI380" s="4"/>
      <c r="CJ380" s="4"/>
      <c r="CK380" s="4"/>
      <c r="CL380" s="4"/>
      <c r="CM380" s="4"/>
      <c r="CN380" s="1" t="s">
        <v>153</v>
      </c>
      <c r="CO380" s="1"/>
      <c r="CP380" s="1"/>
      <c r="DJ380" s="1"/>
      <c r="DK380" s="1"/>
      <c r="DL380" s="1"/>
      <c r="DM380" s="1"/>
      <c r="DN380" s="1"/>
      <c r="DO380" s="1"/>
      <c r="DP380" s="1"/>
      <c r="DQ380" s="1"/>
    </row>
    <row r="381" spans="1:121" x14ac:dyDescent="0.25">
      <c r="A381" s="1"/>
      <c r="B381" s="1" t="s">
        <v>217</v>
      </c>
      <c r="C381" s="3">
        <v>43019</v>
      </c>
      <c r="D381" s="1"/>
      <c r="E381" s="4"/>
      <c r="F381" s="4">
        <v>50</v>
      </c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  <c r="CA381" s="4">
        <v>537.74</v>
      </c>
      <c r="CB381" s="4">
        <v>0.32</v>
      </c>
      <c r="CC381" s="4">
        <v>0.31</v>
      </c>
      <c r="CD381" s="4">
        <v>0.32</v>
      </c>
      <c r="CE381" s="4">
        <v>0.35</v>
      </c>
      <c r="CF381" s="4">
        <v>0.35</v>
      </c>
      <c r="CG381" s="4">
        <v>0.31</v>
      </c>
      <c r="CH381" s="4">
        <v>0.15</v>
      </c>
      <c r="CI381" s="4"/>
      <c r="CJ381" s="4"/>
      <c r="CK381" s="4"/>
      <c r="CL381" s="4"/>
      <c r="CM381" s="4"/>
      <c r="CN381" s="1" t="s">
        <v>153</v>
      </c>
      <c r="CO381" s="1"/>
      <c r="CP381" s="1"/>
      <c r="DJ381" s="1"/>
      <c r="DK381" s="1"/>
      <c r="DL381" s="1"/>
      <c r="DM381" s="1"/>
      <c r="DN381" s="1"/>
      <c r="DO381" s="1"/>
      <c r="DP381" s="1"/>
      <c r="DQ381" s="1"/>
    </row>
    <row r="382" spans="1:121" x14ac:dyDescent="0.25">
      <c r="A382" s="1"/>
      <c r="B382" s="1" t="s">
        <v>217</v>
      </c>
      <c r="C382" s="3">
        <v>43020</v>
      </c>
      <c r="D382" s="1"/>
      <c r="E382" s="4"/>
      <c r="F382" s="4">
        <v>50</v>
      </c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>
        <v>536.09</v>
      </c>
      <c r="CB382" s="4">
        <v>0.31</v>
      </c>
      <c r="CC382" s="4">
        <v>0.31</v>
      </c>
      <c r="CD382" s="4">
        <v>0.32</v>
      </c>
      <c r="CE382" s="4">
        <v>0.35</v>
      </c>
      <c r="CF382" s="4">
        <v>0.35</v>
      </c>
      <c r="CG382" s="4">
        <v>0.31</v>
      </c>
      <c r="CH382" s="4">
        <v>0.15</v>
      </c>
      <c r="CI382" s="4"/>
      <c r="CJ382" s="4"/>
      <c r="CK382" s="4"/>
      <c r="CL382" s="4"/>
      <c r="CM382" s="4"/>
      <c r="CN382" s="1" t="s">
        <v>153</v>
      </c>
      <c r="CO382" s="1"/>
      <c r="CP382" s="1"/>
      <c r="DJ382" s="1"/>
      <c r="DK382" s="1"/>
      <c r="DL382" s="1"/>
      <c r="DM382" s="1"/>
      <c r="DN382" s="1"/>
      <c r="DO382" s="1"/>
      <c r="DP382" s="1"/>
      <c r="DQ382" s="1"/>
    </row>
    <row r="383" spans="1:121" x14ac:dyDescent="0.25">
      <c r="A383" s="1"/>
      <c r="B383" s="1" t="s">
        <v>217</v>
      </c>
      <c r="C383" s="3">
        <v>43021</v>
      </c>
      <c r="D383" s="1"/>
      <c r="E383" s="4"/>
      <c r="F383" s="4">
        <v>50</v>
      </c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>
        <v>0.84</v>
      </c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  <c r="CA383" s="4">
        <v>532.69000000000005</v>
      </c>
      <c r="CB383" s="4">
        <v>0.28999999999999998</v>
      </c>
      <c r="CC383" s="4">
        <v>0.3</v>
      </c>
      <c r="CD383" s="4">
        <v>0.31</v>
      </c>
      <c r="CE383" s="4">
        <v>0.36</v>
      </c>
      <c r="CF383" s="4">
        <v>0.35</v>
      </c>
      <c r="CG383" s="4">
        <v>0.31</v>
      </c>
      <c r="CH383" s="4">
        <v>0.15</v>
      </c>
      <c r="CI383" s="4"/>
      <c r="CJ383" s="4"/>
      <c r="CK383" s="4"/>
      <c r="CL383" s="4"/>
      <c r="CM383" s="4"/>
      <c r="CN383" s="1" t="s">
        <v>153</v>
      </c>
      <c r="CO383" s="1"/>
      <c r="CP383" s="1"/>
      <c r="DJ383" s="1"/>
      <c r="DK383" s="1"/>
      <c r="DL383" s="1"/>
      <c r="DM383" s="1"/>
      <c r="DN383" s="1"/>
      <c r="DO383" s="1"/>
      <c r="DP383" s="1"/>
      <c r="DQ383" s="1"/>
    </row>
    <row r="384" spans="1:121" x14ac:dyDescent="0.25">
      <c r="A384" s="1"/>
      <c r="B384" s="1" t="s">
        <v>217</v>
      </c>
      <c r="C384" s="3">
        <v>43022</v>
      </c>
      <c r="D384" s="1"/>
      <c r="E384" s="4"/>
      <c r="F384" s="4">
        <v>50</v>
      </c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>
        <v>531.29</v>
      </c>
      <c r="CB384" s="4">
        <v>0.28000000000000003</v>
      </c>
      <c r="CC384" s="4">
        <v>0.3</v>
      </c>
      <c r="CD384" s="4">
        <v>0.31</v>
      </c>
      <c r="CE384" s="4">
        <v>0.36</v>
      </c>
      <c r="CF384" s="4">
        <v>0.35</v>
      </c>
      <c r="CG384" s="4">
        <v>0.31</v>
      </c>
      <c r="CH384" s="4">
        <v>0.15</v>
      </c>
      <c r="CI384" s="4"/>
      <c r="CJ384" s="4"/>
      <c r="CK384" s="4"/>
      <c r="CL384" s="4"/>
      <c r="CM384" s="4"/>
      <c r="CN384" s="1" t="s">
        <v>153</v>
      </c>
      <c r="CO384" s="1"/>
      <c r="CP384" s="1"/>
      <c r="DJ384" s="1"/>
      <c r="DK384" s="1"/>
      <c r="DL384" s="1"/>
      <c r="DM384" s="1"/>
      <c r="DN384" s="1"/>
      <c r="DO384" s="1"/>
      <c r="DP384" s="1"/>
      <c r="DQ384" s="1"/>
    </row>
    <row r="385" spans="1:121" x14ac:dyDescent="0.25">
      <c r="A385" s="1"/>
      <c r="B385" s="1" t="s">
        <v>217</v>
      </c>
      <c r="C385" s="3">
        <v>43023</v>
      </c>
      <c r="D385" s="1"/>
      <c r="E385" s="4"/>
      <c r="F385" s="4">
        <v>50</v>
      </c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  <c r="CA385" s="4">
        <v>530.74</v>
      </c>
      <c r="CB385" s="4">
        <v>0.28000000000000003</v>
      </c>
      <c r="CC385" s="4">
        <v>0.28999999999999998</v>
      </c>
      <c r="CD385" s="4">
        <v>0.31</v>
      </c>
      <c r="CE385" s="4">
        <v>0.36</v>
      </c>
      <c r="CF385" s="4">
        <v>0.35</v>
      </c>
      <c r="CG385" s="4">
        <v>0.31</v>
      </c>
      <c r="CH385" s="4">
        <v>0.15</v>
      </c>
      <c r="CI385" s="4"/>
      <c r="CJ385" s="4"/>
      <c r="CK385" s="4"/>
      <c r="CL385" s="4"/>
      <c r="CM385" s="4"/>
      <c r="CN385" s="1" t="s">
        <v>153</v>
      </c>
      <c r="CO385" s="1"/>
      <c r="CP385" s="1"/>
      <c r="DJ385" s="1"/>
      <c r="DK385" s="1"/>
      <c r="DL385" s="1"/>
      <c r="DM385" s="1"/>
      <c r="DN385" s="1"/>
      <c r="DO385" s="1"/>
      <c r="DP385" s="1"/>
      <c r="DQ385" s="1"/>
    </row>
    <row r="386" spans="1:121" x14ac:dyDescent="0.25">
      <c r="A386" s="1"/>
      <c r="B386" s="1" t="s">
        <v>217</v>
      </c>
      <c r="C386" s="3">
        <v>43024</v>
      </c>
      <c r="D386" s="1"/>
      <c r="E386" s="4"/>
      <c r="F386" s="4">
        <v>50</v>
      </c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>
        <v>530.04</v>
      </c>
      <c r="CB386" s="4">
        <v>0.28000000000000003</v>
      </c>
      <c r="CC386" s="4">
        <v>0.28999999999999998</v>
      </c>
      <c r="CD386" s="4">
        <v>0.31</v>
      </c>
      <c r="CE386" s="4">
        <v>0.36</v>
      </c>
      <c r="CF386" s="4">
        <v>0.35</v>
      </c>
      <c r="CG386" s="4">
        <v>0.31</v>
      </c>
      <c r="CH386" s="4">
        <v>0.15</v>
      </c>
      <c r="CI386" s="4"/>
      <c r="CJ386" s="4"/>
      <c r="CK386" s="4"/>
      <c r="CL386" s="4"/>
      <c r="CM386" s="4"/>
      <c r="CN386" s="1" t="s">
        <v>153</v>
      </c>
      <c r="CO386" s="1"/>
      <c r="CP386" s="1"/>
      <c r="DJ386" s="1"/>
      <c r="DK386" s="1"/>
      <c r="DL386" s="1"/>
      <c r="DM386" s="1"/>
      <c r="DN386" s="1"/>
      <c r="DO386" s="1"/>
      <c r="DP386" s="1"/>
      <c r="DQ386" s="1"/>
    </row>
    <row r="387" spans="1:121" x14ac:dyDescent="0.25">
      <c r="A387" s="1"/>
      <c r="B387" s="1" t="s">
        <v>217</v>
      </c>
      <c r="C387" s="3">
        <v>43025</v>
      </c>
      <c r="D387" s="1"/>
      <c r="E387" s="4"/>
      <c r="F387" s="4">
        <v>50</v>
      </c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>
        <v>527.47</v>
      </c>
      <c r="CB387" s="4">
        <v>0.27</v>
      </c>
      <c r="CC387" s="4">
        <v>0.28999999999999998</v>
      </c>
      <c r="CD387" s="4">
        <v>0.31</v>
      </c>
      <c r="CE387" s="4">
        <v>0.36</v>
      </c>
      <c r="CF387" s="4">
        <v>0.35</v>
      </c>
      <c r="CG387" s="4">
        <v>0.31</v>
      </c>
      <c r="CH387" s="4">
        <v>0.15</v>
      </c>
      <c r="CI387" s="4"/>
      <c r="CJ387" s="4"/>
      <c r="CK387" s="4"/>
      <c r="CL387" s="4"/>
      <c r="CM387" s="4"/>
      <c r="CN387" s="1" t="s">
        <v>153</v>
      </c>
      <c r="CO387" s="1"/>
      <c r="CP387" s="1"/>
      <c r="DJ387" s="1"/>
      <c r="DK387" s="1"/>
      <c r="DL387" s="1"/>
      <c r="DM387" s="1"/>
      <c r="DN387" s="1"/>
      <c r="DO387" s="1"/>
      <c r="DP387" s="1"/>
      <c r="DQ387" s="1"/>
    </row>
    <row r="388" spans="1:121" x14ac:dyDescent="0.25">
      <c r="A388" s="1"/>
      <c r="B388" s="1" t="s">
        <v>217</v>
      </c>
      <c r="C388" s="3">
        <v>43026</v>
      </c>
      <c r="D388" s="1"/>
      <c r="E388" s="4"/>
      <c r="F388" s="4">
        <v>50</v>
      </c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>
        <v>525.62</v>
      </c>
      <c r="CB388" s="4">
        <v>0.27</v>
      </c>
      <c r="CC388" s="4">
        <v>0.28000000000000003</v>
      </c>
      <c r="CD388" s="4">
        <v>0.31</v>
      </c>
      <c r="CE388" s="4">
        <v>0.36</v>
      </c>
      <c r="CF388" s="4">
        <v>0.35</v>
      </c>
      <c r="CG388" s="4">
        <v>0.32</v>
      </c>
      <c r="CH388" s="4">
        <v>0.15</v>
      </c>
      <c r="CI388" s="4"/>
      <c r="CJ388" s="4"/>
      <c r="CK388" s="4"/>
      <c r="CL388" s="4"/>
      <c r="CM388" s="4"/>
      <c r="CN388" s="1" t="s">
        <v>153</v>
      </c>
      <c r="CO388" s="1"/>
      <c r="CP388" s="1"/>
      <c r="DJ388" s="1"/>
      <c r="DK388" s="1"/>
      <c r="DL388" s="1"/>
      <c r="DM388" s="1"/>
      <c r="DN388" s="1"/>
      <c r="DO388" s="1"/>
      <c r="DP388" s="1"/>
      <c r="DQ388" s="1"/>
    </row>
    <row r="389" spans="1:121" x14ac:dyDescent="0.25">
      <c r="A389" s="1"/>
      <c r="B389" s="1" t="s">
        <v>217</v>
      </c>
      <c r="C389" s="3">
        <v>43027</v>
      </c>
      <c r="D389" s="1"/>
      <c r="E389" s="4"/>
      <c r="F389" s="4">
        <v>50</v>
      </c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>
        <v>0.79</v>
      </c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>
        <v>522.17999999999995</v>
      </c>
      <c r="CB389" s="4">
        <v>0.26</v>
      </c>
      <c r="CC389" s="4">
        <v>0.28000000000000003</v>
      </c>
      <c r="CD389" s="4">
        <v>0.3</v>
      </c>
      <c r="CE389" s="4">
        <v>0.36</v>
      </c>
      <c r="CF389" s="4">
        <v>0.35</v>
      </c>
      <c r="CG389" s="4">
        <v>0.32</v>
      </c>
      <c r="CH389" s="4">
        <v>0.15</v>
      </c>
      <c r="CI389" s="4"/>
      <c r="CJ389" s="4"/>
      <c r="CK389" s="4"/>
      <c r="CL389" s="4"/>
      <c r="CM389" s="4"/>
      <c r="CN389" s="1" t="s">
        <v>153</v>
      </c>
      <c r="CO389" s="1"/>
      <c r="CP389" s="1"/>
      <c r="DJ389" s="1"/>
      <c r="DK389" s="1"/>
      <c r="DL389" s="1"/>
      <c r="DM389" s="1"/>
      <c r="DN389" s="1"/>
      <c r="DO389" s="1"/>
      <c r="DP389" s="1"/>
      <c r="DQ389" s="1"/>
    </row>
    <row r="390" spans="1:121" x14ac:dyDescent="0.25">
      <c r="A390" s="1"/>
      <c r="B390" s="1" t="s">
        <v>217</v>
      </c>
      <c r="C390" s="3">
        <v>43028</v>
      </c>
      <c r="D390" s="1"/>
      <c r="E390" s="4"/>
      <c r="F390" s="4">
        <v>50</v>
      </c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>
        <v>519.42999999999995</v>
      </c>
      <c r="CB390" s="4">
        <v>0.25</v>
      </c>
      <c r="CC390" s="4">
        <v>0.27</v>
      </c>
      <c r="CD390" s="4">
        <v>0.3</v>
      </c>
      <c r="CE390" s="4">
        <v>0.36</v>
      </c>
      <c r="CF390" s="4">
        <v>0.35</v>
      </c>
      <c r="CG390" s="4">
        <v>0.32</v>
      </c>
      <c r="CH390" s="4">
        <v>0.15</v>
      </c>
      <c r="CI390" s="4"/>
      <c r="CJ390" s="4"/>
      <c r="CK390" s="4"/>
      <c r="CL390" s="4"/>
      <c r="CM390" s="4"/>
      <c r="CN390" s="1" t="s">
        <v>153</v>
      </c>
      <c r="CO390" s="1"/>
      <c r="CP390" s="1"/>
      <c r="DJ390" s="1"/>
      <c r="DK390" s="1"/>
      <c r="DL390" s="1"/>
      <c r="DM390" s="1"/>
      <c r="DN390" s="1"/>
      <c r="DO390" s="1"/>
      <c r="DP390" s="1"/>
      <c r="DQ390" s="1"/>
    </row>
    <row r="391" spans="1:121" x14ac:dyDescent="0.25">
      <c r="A391" s="1"/>
      <c r="B391" s="1" t="s">
        <v>217</v>
      </c>
      <c r="C391" s="3">
        <v>43029</v>
      </c>
      <c r="D391" s="1"/>
      <c r="E391" s="4"/>
      <c r="F391" s="4">
        <v>50</v>
      </c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>
        <v>517</v>
      </c>
      <c r="CB391" s="4">
        <v>0.24</v>
      </c>
      <c r="CC391" s="4">
        <v>0.27</v>
      </c>
      <c r="CD391" s="4">
        <v>0.3</v>
      </c>
      <c r="CE391" s="4">
        <v>0.35</v>
      </c>
      <c r="CF391" s="4">
        <v>0.35</v>
      </c>
      <c r="CG391" s="4">
        <v>0.32</v>
      </c>
      <c r="CH391" s="4">
        <v>0.15</v>
      </c>
      <c r="CI391" s="4"/>
      <c r="CJ391" s="4"/>
      <c r="CK391" s="4"/>
      <c r="CL391" s="4"/>
      <c r="CM391" s="4"/>
      <c r="CN391" s="1" t="s">
        <v>153</v>
      </c>
      <c r="CO391" s="1"/>
      <c r="CP391" s="1"/>
      <c r="DJ391" s="1"/>
      <c r="DK391" s="1"/>
      <c r="DL391" s="1"/>
      <c r="DM391" s="1"/>
      <c r="DN391" s="1"/>
      <c r="DO391" s="1"/>
      <c r="DP391" s="1"/>
      <c r="DQ391" s="1"/>
    </row>
    <row r="392" spans="1:121" x14ac:dyDescent="0.25">
      <c r="A392" s="1"/>
      <c r="B392" s="1" t="s">
        <v>217</v>
      </c>
      <c r="C392" s="3">
        <v>43030</v>
      </c>
      <c r="D392" s="1"/>
      <c r="E392" s="4"/>
      <c r="F392" s="4">
        <v>50</v>
      </c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>
        <v>513.36</v>
      </c>
      <c r="CB392" s="4">
        <v>0.23</v>
      </c>
      <c r="CC392" s="4">
        <v>0.26</v>
      </c>
      <c r="CD392" s="4">
        <v>0.3</v>
      </c>
      <c r="CE392" s="4">
        <v>0.35</v>
      </c>
      <c r="CF392" s="4">
        <v>0.35</v>
      </c>
      <c r="CG392" s="4">
        <v>0.32</v>
      </c>
      <c r="CH392" s="4">
        <v>0.15</v>
      </c>
      <c r="CI392" s="4"/>
      <c r="CJ392" s="4"/>
      <c r="CK392" s="4"/>
      <c r="CL392" s="4"/>
      <c r="CM392" s="4"/>
      <c r="CN392" s="1" t="s">
        <v>153</v>
      </c>
      <c r="CO392" s="1"/>
      <c r="CP392" s="1"/>
      <c r="DJ392" s="1"/>
      <c r="DK392" s="1"/>
      <c r="DL392" s="1"/>
      <c r="DM392" s="1"/>
      <c r="DN392" s="1"/>
      <c r="DO392" s="1"/>
      <c r="DP392" s="1"/>
      <c r="DQ392" s="1"/>
    </row>
    <row r="393" spans="1:121" x14ac:dyDescent="0.25">
      <c r="A393" s="1"/>
      <c r="B393" s="1" t="s">
        <v>217</v>
      </c>
      <c r="C393" s="3">
        <v>43031</v>
      </c>
      <c r="D393" s="1"/>
      <c r="E393" s="4"/>
      <c r="F393" s="4">
        <v>50</v>
      </c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>
        <v>510.11</v>
      </c>
      <c r="CB393" s="4">
        <v>0.23</v>
      </c>
      <c r="CC393" s="4">
        <v>0.26</v>
      </c>
      <c r="CD393" s="4">
        <v>0.28999999999999998</v>
      </c>
      <c r="CE393" s="4">
        <v>0.35</v>
      </c>
      <c r="CF393" s="4">
        <v>0.35</v>
      </c>
      <c r="CG393" s="4">
        <v>0.32</v>
      </c>
      <c r="CH393" s="4">
        <v>0.15</v>
      </c>
      <c r="CI393" s="4"/>
      <c r="CJ393" s="4"/>
      <c r="CK393" s="4"/>
      <c r="CL393" s="4"/>
      <c r="CM393" s="4"/>
      <c r="CN393" s="1" t="s">
        <v>153</v>
      </c>
      <c r="CO393" s="1"/>
      <c r="CP393" s="1"/>
      <c r="DJ393" s="1"/>
      <c r="DK393" s="1"/>
      <c r="DL393" s="1"/>
      <c r="DM393" s="1"/>
      <c r="DN393" s="1"/>
      <c r="DO393" s="1"/>
      <c r="DP393" s="1"/>
      <c r="DQ393" s="1"/>
    </row>
    <row r="394" spans="1:121" x14ac:dyDescent="0.25">
      <c r="A394" s="1"/>
      <c r="B394" s="1" t="s">
        <v>217</v>
      </c>
      <c r="C394" s="3">
        <v>43032</v>
      </c>
      <c r="D394" s="1"/>
      <c r="E394" s="4"/>
      <c r="F394" s="4">
        <v>50</v>
      </c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4">
        <v>506.28</v>
      </c>
      <c r="CB394" s="4">
        <v>0.22</v>
      </c>
      <c r="CC394" s="4">
        <v>0.25</v>
      </c>
      <c r="CD394" s="4">
        <v>0.28999999999999998</v>
      </c>
      <c r="CE394" s="4">
        <v>0.35</v>
      </c>
      <c r="CF394" s="4">
        <v>0.35</v>
      </c>
      <c r="CG394" s="4">
        <v>0.32</v>
      </c>
      <c r="CH394" s="4">
        <v>0.15</v>
      </c>
      <c r="CI394" s="4"/>
      <c r="CJ394" s="4"/>
      <c r="CK394" s="4"/>
      <c r="CL394" s="4"/>
      <c r="CM394" s="4"/>
      <c r="CN394" s="1" t="s">
        <v>153</v>
      </c>
      <c r="CO394" s="1"/>
      <c r="CP394" s="1"/>
      <c r="DJ394" s="1"/>
      <c r="DK394" s="1"/>
      <c r="DL394" s="1"/>
      <c r="DM394" s="1"/>
      <c r="DN394" s="1"/>
      <c r="DO394" s="1"/>
      <c r="DP394" s="1"/>
      <c r="DQ394" s="1"/>
    </row>
    <row r="395" spans="1:121" x14ac:dyDescent="0.25">
      <c r="A395" s="1"/>
      <c r="B395" s="1" t="s">
        <v>217</v>
      </c>
      <c r="C395" s="3">
        <v>43033</v>
      </c>
      <c r="D395" s="1"/>
      <c r="E395" s="4"/>
      <c r="F395" s="4">
        <v>50</v>
      </c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>
        <v>503.14</v>
      </c>
      <c r="CB395" s="4">
        <v>0.21</v>
      </c>
      <c r="CC395" s="4">
        <v>0.25</v>
      </c>
      <c r="CD395" s="4">
        <v>0.28000000000000003</v>
      </c>
      <c r="CE395" s="4">
        <v>0.35</v>
      </c>
      <c r="CF395" s="4">
        <v>0.35</v>
      </c>
      <c r="CG395" s="4">
        <v>0.32</v>
      </c>
      <c r="CH395" s="4">
        <v>0.15</v>
      </c>
      <c r="CI395" s="4"/>
      <c r="CJ395" s="4"/>
      <c r="CK395" s="4"/>
      <c r="CL395" s="4"/>
      <c r="CM395" s="4"/>
      <c r="CN395" s="1" t="s">
        <v>153</v>
      </c>
      <c r="CO395" s="1"/>
      <c r="CP395" s="1"/>
      <c r="DJ395" s="1"/>
      <c r="DK395" s="1"/>
      <c r="DL395" s="1"/>
      <c r="DM395" s="1"/>
      <c r="DN395" s="1"/>
      <c r="DO395" s="1"/>
      <c r="DP395" s="1"/>
      <c r="DQ395" s="1"/>
    </row>
    <row r="396" spans="1:121" x14ac:dyDescent="0.25">
      <c r="A396" s="1"/>
      <c r="B396" s="1" t="s">
        <v>217</v>
      </c>
      <c r="C396" s="3">
        <v>43034</v>
      </c>
      <c r="D396" s="1"/>
      <c r="E396" s="4"/>
      <c r="F396" s="4">
        <v>50</v>
      </c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>
        <v>500.51</v>
      </c>
      <c r="CB396" s="4">
        <v>0.21</v>
      </c>
      <c r="CC396" s="4">
        <v>0.24</v>
      </c>
      <c r="CD396" s="4">
        <v>0.28000000000000003</v>
      </c>
      <c r="CE396" s="4">
        <v>0.35</v>
      </c>
      <c r="CF396" s="4">
        <v>0.35</v>
      </c>
      <c r="CG396" s="4">
        <v>0.32</v>
      </c>
      <c r="CH396" s="4">
        <v>0.15</v>
      </c>
      <c r="CI396" s="4"/>
      <c r="CJ396" s="4"/>
      <c r="CK396" s="4"/>
      <c r="CL396" s="4"/>
      <c r="CM396" s="4"/>
      <c r="CN396" s="1" t="s">
        <v>153</v>
      </c>
      <c r="CO396" s="1"/>
      <c r="CP396" s="1"/>
      <c r="DJ396" s="1"/>
      <c r="DK396" s="1"/>
      <c r="DL396" s="1"/>
      <c r="DM396" s="1"/>
      <c r="DN396" s="1"/>
      <c r="DO396" s="1"/>
      <c r="DP396" s="1"/>
      <c r="DQ396" s="1"/>
    </row>
    <row r="397" spans="1:121" x14ac:dyDescent="0.25">
      <c r="A397" s="1"/>
      <c r="B397" s="1" t="s">
        <v>217</v>
      </c>
      <c r="C397" s="3">
        <v>43035</v>
      </c>
      <c r="D397" s="1"/>
      <c r="E397" s="4"/>
      <c r="F397" s="4">
        <v>50</v>
      </c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>
        <v>0.88</v>
      </c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>
        <v>497.2</v>
      </c>
      <c r="CB397" s="4">
        <v>0.2</v>
      </c>
      <c r="CC397" s="4">
        <v>0.24</v>
      </c>
      <c r="CD397" s="4">
        <v>0.28000000000000003</v>
      </c>
      <c r="CE397" s="4">
        <v>0.35</v>
      </c>
      <c r="CF397" s="4">
        <v>0.35</v>
      </c>
      <c r="CG397" s="4">
        <v>0.32</v>
      </c>
      <c r="CH397" s="4">
        <v>0.15</v>
      </c>
      <c r="CI397" s="4"/>
      <c r="CJ397" s="4"/>
      <c r="CK397" s="4"/>
      <c r="CL397" s="4"/>
      <c r="CM397" s="4"/>
      <c r="CN397" s="1" t="s">
        <v>153</v>
      </c>
      <c r="CO397" s="1"/>
      <c r="CP397" s="1"/>
      <c r="DJ397" s="1"/>
      <c r="DK397" s="1"/>
      <c r="DL397" s="1"/>
      <c r="DM397" s="1"/>
      <c r="DN397" s="1"/>
      <c r="DO397" s="1"/>
      <c r="DP397" s="1"/>
      <c r="DQ397" s="1"/>
    </row>
    <row r="398" spans="1:121" x14ac:dyDescent="0.25">
      <c r="A398" s="1"/>
      <c r="B398" s="1" t="s">
        <v>217</v>
      </c>
      <c r="C398" s="3">
        <v>43036</v>
      </c>
      <c r="D398" s="1"/>
      <c r="E398" s="4"/>
      <c r="F398" s="4">
        <v>50</v>
      </c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>
        <v>493</v>
      </c>
      <c r="CB398" s="4">
        <v>0.19</v>
      </c>
      <c r="CC398" s="4">
        <v>0.23</v>
      </c>
      <c r="CD398" s="4">
        <v>0.27</v>
      </c>
      <c r="CE398" s="4">
        <v>0.35</v>
      </c>
      <c r="CF398" s="4">
        <v>0.35</v>
      </c>
      <c r="CG398" s="4">
        <v>0.32</v>
      </c>
      <c r="CH398" s="4">
        <v>0.15</v>
      </c>
      <c r="CI398" s="4"/>
      <c r="CJ398" s="4"/>
      <c r="CK398" s="4"/>
      <c r="CL398" s="4"/>
      <c r="CM398" s="4"/>
      <c r="CN398" s="1" t="s">
        <v>153</v>
      </c>
      <c r="CO398" s="1"/>
      <c r="CP398" s="1"/>
      <c r="DJ398" s="1"/>
      <c r="DK398" s="1"/>
      <c r="DL398" s="1"/>
      <c r="DM398" s="1"/>
      <c r="DN398" s="1"/>
      <c r="DO398" s="1"/>
      <c r="DP398" s="1"/>
      <c r="DQ398" s="1"/>
    </row>
    <row r="399" spans="1:121" x14ac:dyDescent="0.25">
      <c r="A399" s="1"/>
      <c r="B399" s="1" t="s">
        <v>217</v>
      </c>
      <c r="C399" s="3">
        <v>43037</v>
      </c>
      <c r="D399" s="1"/>
      <c r="E399" s="4"/>
      <c r="F399" s="4">
        <v>50</v>
      </c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  <c r="CA399" s="4">
        <v>488.26</v>
      </c>
      <c r="CB399" s="4">
        <v>0.19</v>
      </c>
      <c r="CC399" s="4">
        <v>0.22</v>
      </c>
      <c r="CD399" s="4">
        <v>0.27</v>
      </c>
      <c r="CE399" s="4">
        <v>0.34</v>
      </c>
      <c r="CF399" s="4">
        <v>0.35</v>
      </c>
      <c r="CG399" s="4">
        <v>0.32</v>
      </c>
      <c r="CH399" s="4">
        <v>0.15</v>
      </c>
      <c r="CI399" s="4"/>
      <c r="CJ399" s="4"/>
      <c r="CK399" s="4"/>
      <c r="CL399" s="4"/>
      <c r="CM399" s="4"/>
      <c r="CN399" s="1" t="s">
        <v>153</v>
      </c>
      <c r="CO399" s="1"/>
      <c r="CP399" s="1"/>
      <c r="DJ399" s="1"/>
      <c r="DK399" s="1"/>
      <c r="DL399" s="1"/>
      <c r="DM399" s="1"/>
      <c r="DN399" s="1"/>
      <c r="DO399" s="1"/>
      <c r="DP399" s="1"/>
      <c r="DQ399" s="1"/>
    </row>
    <row r="400" spans="1:121" x14ac:dyDescent="0.25">
      <c r="A400" s="1"/>
      <c r="B400" s="1" t="s">
        <v>217</v>
      </c>
      <c r="C400" s="3">
        <v>43038</v>
      </c>
      <c r="D400" s="1"/>
      <c r="E400" s="4"/>
      <c r="F400" s="4">
        <v>50</v>
      </c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>
        <v>482.8</v>
      </c>
      <c r="CB400" s="4">
        <v>0.18</v>
      </c>
      <c r="CC400" s="4">
        <v>0.21</v>
      </c>
      <c r="CD400" s="4">
        <v>0.26</v>
      </c>
      <c r="CE400" s="4">
        <v>0.34</v>
      </c>
      <c r="CF400" s="4">
        <v>0.35</v>
      </c>
      <c r="CG400" s="4">
        <v>0.32</v>
      </c>
      <c r="CH400" s="4">
        <v>0.15</v>
      </c>
      <c r="CI400" s="4"/>
      <c r="CJ400" s="4"/>
      <c r="CK400" s="4"/>
      <c r="CL400" s="4"/>
      <c r="CM400" s="4"/>
      <c r="CN400" s="1" t="s">
        <v>153</v>
      </c>
      <c r="CO400" s="1"/>
      <c r="CP400" s="1"/>
      <c r="DJ400" s="1"/>
      <c r="DK400" s="1"/>
      <c r="DL400" s="1"/>
      <c r="DM400" s="1"/>
      <c r="DN400" s="1"/>
      <c r="DO400" s="1"/>
      <c r="DP400" s="1"/>
      <c r="DQ400" s="1"/>
    </row>
    <row r="401" spans="1:121" x14ac:dyDescent="0.25">
      <c r="A401" s="1"/>
      <c r="B401" s="1" t="s">
        <v>217</v>
      </c>
      <c r="C401" s="3">
        <v>43039</v>
      </c>
      <c r="D401" s="1"/>
      <c r="E401" s="4"/>
      <c r="F401" s="4">
        <v>50</v>
      </c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  <c r="BY401" s="4"/>
      <c r="BZ401" s="4"/>
      <c r="CA401" s="4">
        <v>477.65</v>
      </c>
      <c r="CB401" s="4">
        <v>0.17</v>
      </c>
      <c r="CC401" s="4">
        <v>0.21</v>
      </c>
      <c r="CD401" s="4">
        <v>0.25</v>
      </c>
      <c r="CE401" s="4">
        <v>0.34</v>
      </c>
      <c r="CF401" s="4">
        <v>0.35</v>
      </c>
      <c r="CG401" s="4">
        <v>0.32</v>
      </c>
      <c r="CH401" s="4">
        <v>0.15</v>
      </c>
      <c r="CI401" s="4"/>
      <c r="CJ401" s="4"/>
      <c r="CK401" s="4"/>
      <c r="CL401" s="4"/>
      <c r="CM401" s="4"/>
      <c r="CN401" s="1" t="s">
        <v>153</v>
      </c>
      <c r="CO401" s="1"/>
      <c r="CP401" s="1"/>
      <c r="DJ401" s="1"/>
      <c r="DK401" s="1"/>
      <c r="DL401" s="1"/>
      <c r="DM401" s="1"/>
      <c r="DN401" s="1"/>
      <c r="DO401" s="1"/>
      <c r="DP401" s="1"/>
      <c r="DQ401" s="1"/>
    </row>
    <row r="402" spans="1:121" x14ac:dyDescent="0.25">
      <c r="A402" s="1"/>
      <c r="B402" s="1" t="s">
        <v>217</v>
      </c>
      <c r="C402" s="3">
        <v>43040</v>
      </c>
      <c r="D402" s="1"/>
      <c r="E402" s="4"/>
      <c r="F402" s="4">
        <v>50</v>
      </c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>
        <v>472.88</v>
      </c>
      <c r="CB402" s="4">
        <v>0.16</v>
      </c>
      <c r="CC402" s="4">
        <v>0.2</v>
      </c>
      <c r="CD402" s="4">
        <v>0.25</v>
      </c>
      <c r="CE402" s="4">
        <v>0.34</v>
      </c>
      <c r="CF402" s="4">
        <v>0.35</v>
      </c>
      <c r="CG402" s="4">
        <v>0.32</v>
      </c>
      <c r="CH402" s="4">
        <v>0.15</v>
      </c>
      <c r="CI402" s="4"/>
      <c r="CJ402" s="4"/>
      <c r="CK402" s="4"/>
      <c r="CL402" s="4"/>
      <c r="CM402" s="4"/>
      <c r="CN402" s="1" t="s">
        <v>153</v>
      </c>
      <c r="CO402" s="1"/>
      <c r="CP402" s="1"/>
      <c r="DJ402" s="1"/>
      <c r="DK402" s="1"/>
      <c r="DL402" s="1"/>
      <c r="DM402" s="1"/>
      <c r="DN402" s="1"/>
      <c r="DO402" s="1"/>
      <c r="DP402" s="1"/>
      <c r="DQ402" s="1"/>
    </row>
    <row r="403" spans="1:121" x14ac:dyDescent="0.25">
      <c r="A403" s="1"/>
      <c r="B403" s="1" t="s">
        <v>217</v>
      </c>
      <c r="C403" s="3">
        <v>43041</v>
      </c>
      <c r="D403" s="1"/>
      <c r="E403" s="4"/>
      <c r="F403" s="4">
        <v>50</v>
      </c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>
        <v>466.87</v>
      </c>
      <c r="CB403" s="4">
        <v>0.15</v>
      </c>
      <c r="CC403" s="4">
        <v>0.19</v>
      </c>
      <c r="CD403" s="4">
        <v>0.24</v>
      </c>
      <c r="CE403" s="4">
        <v>0.33</v>
      </c>
      <c r="CF403" s="4">
        <v>0.34</v>
      </c>
      <c r="CG403" s="4">
        <v>0.32</v>
      </c>
      <c r="CH403" s="4">
        <v>0.15</v>
      </c>
      <c r="CI403" s="4"/>
      <c r="CJ403" s="4"/>
      <c r="CK403" s="4"/>
      <c r="CL403" s="4"/>
      <c r="CM403" s="4"/>
      <c r="CN403" s="1" t="s">
        <v>153</v>
      </c>
      <c r="CO403" s="1"/>
      <c r="CP403" s="1"/>
      <c r="DJ403" s="1"/>
      <c r="DK403" s="1"/>
      <c r="DL403" s="1"/>
      <c r="DM403" s="1"/>
      <c r="DN403" s="1"/>
      <c r="DO403" s="1"/>
      <c r="DP403" s="1"/>
      <c r="DQ403" s="1"/>
    </row>
    <row r="404" spans="1:121" x14ac:dyDescent="0.25">
      <c r="A404" s="1"/>
      <c r="B404" s="1" t="s">
        <v>217</v>
      </c>
      <c r="C404" s="3">
        <v>43042</v>
      </c>
      <c r="D404" s="1"/>
      <c r="E404" s="4"/>
      <c r="F404" s="4">
        <v>50</v>
      </c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>
        <v>0.84</v>
      </c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>
        <v>459.93</v>
      </c>
      <c r="CB404" s="4">
        <v>0.14000000000000001</v>
      </c>
      <c r="CC404" s="4">
        <v>0.18</v>
      </c>
      <c r="CD404" s="4">
        <v>0.23</v>
      </c>
      <c r="CE404" s="4">
        <v>0.33</v>
      </c>
      <c r="CF404" s="4">
        <v>0.34</v>
      </c>
      <c r="CG404" s="4">
        <v>0.32</v>
      </c>
      <c r="CH404" s="4">
        <v>0.15</v>
      </c>
      <c r="CI404" s="4"/>
      <c r="CJ404" s="4"/>
      <c r="CK404" s="4"/>
      <c r="CL404" s="4"/>
      <c r="CM404" s="4"/>
      <c r="CN404" s="1" t="s">
        <v>153</v>
      </c>
      <c r="CO404" s="1"/>
      <c r="CP404" s="1"/>
      <c r="DJ404" s="1"/>
      <c r="DK404" s="1"/>
      <c r="DL404" s="1"/>
      <c r="DM404" s="1"/>
      <c r="DN404" s="1"/>
      <c r="DO404" s="1"/>
      <c r="DP404" s="1"/>
      <c r="DQ404" s="1"/>
    </row>
    <row r="405" spans="1:121" x14ac:dyDescent="0.25">
      <c r="A405" s="1"/>
      <c r="B405" s="1" t="s">
        <v>217</v>
      </c>
      <c r="C405" s="3">
        <v>43043</v>
      </c>
      <c r="D405" s="1"/>
      <c r="E405" s="4"/>
      <c r="F405" s="4">
        <v>50</v>
      </c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  <c r="CA405" s="4">
        <v>453.09</v>
      </c>
      <c r="CB405" s="4">
        <v>0.13</v>
      </c>
      <c r="CC405" s="4">
        <v>0.17</v>
      </c>
      <c r="CD405" s="4">
        <v>0.22</v>
      </c>
      <c r="CE405" s="4">
        <v>0.33</v>
      </c>
      <c r="CF405" s="4">
        <v>0.34</v>
      </c>
      <c r="CG405" s="4">
        <v>0.32</v>
      </c>
      <c r="CH405" s="4">
        <v>0.15</v>
      </c>
      <c r="CI405" s="4"/>
      <c r="CJ405" s="4"/>
      <c r="CK405" s="4"/>
      <c r="CL405" s="4"/>
      <c r="CM405" s="4"/>
      <c r="CN405" s="1" t="s">
        <v>153</v>
      </c>
      <c r="CO405" s="1"/>
      <c r="CP405" s="1"/>
      <c r="DJ405" s="1"/>
      <c r="DK405" s="1"/>
      <c r="DL405" s="1"/>
      <c r="DM405" s="1"/>
      <c r="DN405" s="1"/>
      <c r="DO405" s="1"/>
      <c r="DP405" s="1"/>
      <c r="DQ405" s="1"/>
    </row>
    <row r="406" spans="1:121" x14ac:dyDescent="0.25">
      <c r="A406" s="1"/>
      <c r="B406" s="1" t="s">
        <v>217</v>
      </c>
      <c r="C406" s="3">
        <v>43044</v>
      </c>
      <c r="D406" s="1"/>
      <c r="E406" s="4"/>
      <c r="F406" s="4">
        <v>50</v>
      </c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>
        <v>447.2</v>
      </c>
      <c r="CB406" s="4">
        <v>0.13</v>
      </c>
      <c r="CC406" s="4">
        <v>0.16</v>
      </c>
      <c r="CD406" s="4">
        <v>0.21</v>
      </c>
      <c r="CE406" s="4">
        <v>0.32</v>
      </c>
      <c r="CF406" s="4">
        <v>0.34</v>
      </c>
      <c r="CG406" s="4">
        <v>0.32</v>
      </c>
      <c r="CH406" s="4">
        <v>0.15</v>
      </c>
      <c r="CI406" s="4"/>
      <c r="CJ406" s="4"/>
      <c r="CK406" s="4"/>
      <c r="CL406" s="4"/>
      <c r="CM406" s="4"/>
      <c r="CN406" s="1" t="s">
        <v>153</v>
      </c>
      <c r="CO406" s="1"/>
      <c r="CP406" s="1"/>
      <c r="DJ406" s="1"/>
      <c r="DK406" s="1"/>
      <c r="DL406" s="1"/>
      <c r="DM406" s="1"/>
      <c r="DN406" s="1"/>
      <c r="DO406" s="1"/>
      <c r="DP406" s="1"/>
      <c r="DQ406" s="1"/>
    </row>
    <row r="407" spans="1:121" x14ac:dyDescent="0.25">
      <c r="A407" s="1"/>
      <c r="B407" s="1" t="s">
        <v>217</v>
      </c>
      <c r="C407" s="3">
        <v>43045</v>
      </c>
      <c r="D407" s="1"/>
      <c r="E407" s="4"/>
      <c r="F407" s="4">
        <v>50</v>
      </c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>
        <f>AK407*AJ407</f>
        <v>9.3188311054105366</v>
      </c>
      <c r="AJ407">
        <v>817.44132503601202</v>
      </c>
      <c r="AK407">
        <v>1.14E-2</v>
      </c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  <c r="CA407" s="4">
        <v>481.59</v>
      </c>
      <c r="CB407" s="4">
        <v>0.25</v>
      </c>
      <c r="CC407" s="4">
        <v>0.24</v>
      </c>
      <c r="CD407" s="4">
        <v>0.23</v>
      </c>
      <c r="CE407" s="4">
        <v>0.32</v>
      </c>
      <c r="CF407" s="4">
        <v>0.34</v>
      </c>
      <c r="CG407" s="4">
        <v>0.32</v>
      </c>
      <c r="CH407" s="4">
        <v>0.15</v>
      </c>
      <c r="CI407" s="4"/>
      <c r="CJ407" s="4"/>
      <c r="CK407" s="4"/>
      <c r="CL407" s="4"/>
      <c r="CM407" s="4"/>
      <c r="CN407" s="1" t="s">
        <v>153</v>
      </c>
      <c r="CO407" s="1"/>
      <c r="CP407" s="1"/>
      <c r="DJ407" s="1"/>
      <c r="DK407" s="1"/>
      <c r="DL407" s="1"/>
      <c r="DM407" s="1"/>
      <c r="DN407" s="1"/>
      <c r="DO407" s="1"/>
      <c r="DP407" s="1"/>
      <c r="DQ407" s="1"/>
    </row>
    <row r="408" spans="1:121" x14ac:dyDescent="0.25">
      <c r="A408" s="1"/>
      <c r="B408" s="1" t="s">
        <v>217</v>
      </c>
      <c r="C408" s="3">
        <v>43046</v>
      </c>
      <c r="D408" s="1"/>
      <c r="E408" s="4"/>
      <c r="F408" s="4">
        <v>50</v>
      </c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1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>
        <v>477.66</v>
      </c>
      <c r="CB408" s="4">
        <v>0.23</v>
      </c>
      <c r="CC408" s="4">
        <v>0.23</v>
      </c>
      <c r="CD408" s="4">
        <v>0.24</v>
      </c>
      <c r="CE408" s="4">
        <v>0.32</v>
      </c>
      <c r="CF408" s="4">
        <v>0.34</v>
      </c>
      <c r="CG408" s="4">
        <v>0.32</v>
      </c>
      <c r="CH408" s="4">
        <v>0.15</v>
      </c>
      <c r="CI408" s="4"/>
      <c r="CJ408" s="4"/>
      <c r="CK408" s="4"/>
      <c r="CL408" s="4"/>
      <c r="CM408" s="4"/>
      <c r="CN408" s="1" t="s">
        <v>153</v>
      </c>
      <c r="CO408" s="1"/>
      <c r="CP408" s="1"/>
      <c r="DJ408" s="1"/>
      <c r="DK408" s="1"/>
      <c r="DL408" s="1"/>
      <c r="DM408" s="1"/>
      <c r="DN408" s="1"/>
      <c r="DO408" s="1"/>
      <c r="DP408" s="1"/>
      <c r="DQ408" s="1"/>
    </row>
    <row r="409" spans="1:121" x14ac:dyDescent="0.25">
      <c r="A409" s="1"/>
      <c r="B409" s="1" t="s">
        <v>217</v>
      </c>
      <c r="C409" s="3">
        <v>43047</v>
      </c>
      <c r="D409" s="1"/>
      <c r="E409" s="4"/>
      <c r="F409" s="4">
        <v>50</v>
      </c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1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  <c r="CA409" s="4">
        <v>474.06</v>
      </c>
      <c r="CB409" s="4">
        <v>0.22</v>
      </c>
      <c r="CC409" s="4">
        <v>0.22</v>
      </c>
      <c r="CD409" s="4">
        <v>0.24</v>
      </c>
      <c r="CE409" s="4">
        <v>0.31</v>
      </c>
      <c r="CF409" s="4">
        <v>0.34</v>
      </c>
      <c r="CG409" s="4">
        <v>0.32</v>
      </c>
      <c r="CH409" s="4">
        <v>0.15</v>
      </c>
      <c r="CI409" s="4"/>
      <c r="CJ409" s="4"/>
      <c r="CK409" s="4"/>
      <c r="CL409" s="4"/>
      <c r="CM409" s="4"/>
      <c r="CN409" s="1" t="s">
        <v>153</v>
      </c>
      <c r="CO409" s="1"/>
      <c r="CP409" s="1"/>
      <c r="CQ409">
        <v>2.8990447033441602</v>
      </c>
      <c r="CR409">
        <v>3.3007558030354001</v>
      </c>
      <c r="CS409">
        <v>7.0085729997517001</v>
      </c>
      <c r="CT409">
        <v>16.9865033759502</v>
      </c>
      <c r="CU409">
        <v>0.93906942426394302</v>
      </c>
      <c r="CV409">
        <v>1.3855375128024501</v>
      </c>
      <c r="CW409">
        <v>1.6713312452965501</v>
      </c>
      <c r="CX409">
        <v>0.87162647838567697</v>
      </c>
      <c r="CY409">
        <v>0.57883015098493495</v>
      </c>
      <c r="CZ409">
        <v>0.60627167684639705</v>
      </c>
      <c r="DA409">
        <v>1.9599752790802201</v>
      </c>
      <c r="DB409">
        <v>1.91521829023295</v>
      </c>
      <c r="DC409">
        <v>5.3372417544551496</v>
      </c>
      <c r="DD409">
        <v>16.1148768975645</v>
      </c>
      <c r="DE409">
        <v>18.933737161764</v>
      </c>
      <c r="DF409">
        <v>8.8337071055736391</v>
      </c>
      <c r="DG409">
        <v>59.1474229772504</v>
      </c>
      <c r="DH409">
        <v>53.094756488670399</v>
      </c>
      <c r="DI409">
        <v>6.0526664885799502</v>
      </c>
      <c r="DJ409" s="1"/>
      <c r="DK409" s="1"/>
      <c r="DL409" s="1"/>
      <c r="DM409" s="1"/>
      <c r="DN409" s="1"/>
      <c r="DO409" s="1"/>
      <c r="DP409" s="1"/>
      <c r="DQ409" s="1"/>
    </row>
    <row r="410" spans="1:121" x14ac:dyDescent="0.25">
      <c r="A410" s="1"/>
      <c r="B410" s="1" t="s">
        <v>217</v>
      </c>
      <c r="C410" s="3">
        <v>43048</v>
      </c>
      <c r="D410" s="1"/>
      <c r="E410" s="4"/>
      <c r="F410" s="4">
        <v>50</v>
      </c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>
        <v>0.91</v>
      </c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>
        <v>469.5</v>
      </c>
      <c r="CB410" s="4">
        <v>0.21</v>
      </c>
      <c r="CC410" s="4">
        <v>0.21</v>
      </c>
      <c r="CD410" s="4">
        <v>0.23</v>
      </c>
      <c r="CE410" s="4">
        <v>0.31</v>
      </c>
      <c r="CF410" s="4">
        <v>0.34</v>
      </c>
      <c r="CG410" s="4">
        <v>0.31</v>
      </c>
      <c r="CH410" s="4">
        <v>0.15</v>
      </c>
      <c r="CI410" s="4"/>
      <c r="CJ410" s="4"/>
      <c r="CK410" s="4"/>
      <c r="CL410" s="4"/>
      <c r="CM410" s="4"/>
      <c r="CN410" s="1" t="s">
        <v>153</v>
      </c>
      <c r="CO410" s="1"/>
      <c r="CP410" s="1"/>
      <c r="DJ410" s="1"/>
      <c r="DK410" s="1"/>
      <c r="DL410" s="1"/>
      <c r="DM410" s="1"/>
      <c r="DN410" s="1"/>
      <c r="DO410" s="1"/>
      <c r="DP410" s="1"/>
      <c r="DQ410" s="1"/>
    </row>
    <row r="411" spans="1:121" x14ac:dyDescent="0.25">
      <c r="A411" s="1"/>
      <c r="B411" s="1" t="s">
        <v>217</v>
      </c>
      <c r="C411" s="3">
        <v>43049</v>
      </c>
      <c r="D411" s="1"/>
      <c r="E411" s="4"/>
      <c r="F411" s="4">
        <v>50</v>
      </c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  <c r="CA411" s="4">
        <v>465.29</v>
      </c>
      <c r="CB411" s="4">
        <v>0.19</v>
      </c>
      <c r="CC411" s="4">
        <v>0.21</v>
      </c>
      <c r="CD411" s="4">
        <v>0.23</v>
      </c>
      <c r="CE411" s="4">
        <v>0.31</v>
      </c>
      <c r="CF411" s="4">
        <v>0.34</v>
      </c>
      <c r="CG411" s="4">
        <v>0.31</v>
      </c>
      <c r="CH411" s="4">
        <v>0.15</v>
      </c>
      <c r="CI411" s="4"/>
      <c r="CJ411" s="4"/>
      <c r="CK411" s="4"/>
      <c r="CL411" s="4"/>
      <c r="CM411" s="4"/>
      <c r="CN411" s="1" t="s">
        <v>153</v>
      </c>
      <c r="CO411" s="1"/>
      <c r="CP411" s="1"/>
      <c r="DJ411" s="1"/>
      <c r="DK411" s="1"/>
      <c r="DL411" s="1"/>
      <c r="DM411" s="1"/>
      <c r="DN411" s="1"/>
      <c r="DO411" s="1"/>
      <c r="DP411" s="1"/>
      <c r="DQ411" s="1"/>
    </row>
    <row r="412" spans="1:121" x14ac:dyDescent="0.25">
      <c r="A412" s="1"/>
      <c r="B412" s="1" t="s">
        <v>217</v>
      </c>
      <c r="C412" s="3">
        <v>43050</v>
      </c>
      <c r="D412" s="1"/>
      <c r="E412" s="4"/>
      <c r="F412" s="4">
        <v>50</v>
      </c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>
        <v>461.51</v>
      </c>
      <c r="CB412" s="4">
        <v>0.19</v>
      </c>
      <c r="CC412" s="4">
        <v>0.2</v>
      </c>
      <c r="CD412" s="4">
        <v>0.23</v>
      </c>
      <c r="CE412" s="4">
        <v>0.31</v>
      </c>
      <c r="CF412" s="4">
        <v>0.34</v>
      </c>
      <c r="CG412" s="4">
        <v>0.31</v>
      </c>
      <c r="CH412" s="4">
        <v>0.15</v>
      </c>
      <c r="CI412" s="4"/>
      <c r="CJ412" s="4"/>
      <c r="CK412" s="4"/>
      <c r="CL412" s="4"/>
      <c r="CM412" s="4"/>
      <c r="CN412" s="1" t="s">
        <v>153</v>
      </c>
      <c r="CO412" s="1"/>
      <c r="CP412" s="1"/>
      <c r="DJ412" s="1"/>
      <c r="DK412" s="1"/>
      <c r="DL412" s="1"/>
      <c r="DM412" s="1"/>
      <c r="DN412" s="1"/>
      <c r="DO412" s="1"/>
      <c r="DP412" s="1"/>
      <c r="DQ412" s="1"/>
    </row>
    <row r="413" spans="1:121" x14ac:dyDescent="0.25">
      <c r="A413" s="1"/>
      <c r="B413" s="1" t="s">
        <v>217</v>
      </c>
      <c r="C413" s="3">
        <v>43051</v>
      </c>
      <c r="D413" s="1"/>
      <c r="E413" s="4"/>
      <c r="F413" s="4">
        <v>50</v>
      </c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>
        <v>457.62</v>
      </c>
      <c r="CB413" s="4">
        <v>0.18</v>
      </c>
      <c r="CC413" s="4">
        <v>0.2</v>
      </c>
      <c r="CD413" s="4">
        <v>0.23</v>
      </c>
      <c r="CE413" s="4">
        <v>0.31</v>
      </c>
      <c r="CF413" s="4">
        <v>0.34</v>
      </c>
      <c r="CG413" s="4">
        <v>0.31</v>
      </c>
      <c r="CH413" s="4">
        <v>0.15</v>
      </c>
      <c r="CI413" s="4"/>
      <c r="CJ413" s="4"/>
      <c r="CK413" s="4"/>
      <c r="CL413" s="4"/>
      <c r="CM413" s="4"/>
      <c r="CN413" s="1" t="s">
        <v>153</v>
      </c>
      <c r="CO413" s="1"/>
      <c r="CP413" s="1"/>
      <c r="DJ413" s="1"/>
      <c r="DK413" s="1"/>
      <c r="DL413" s="1"/>
      <c r="DM413" s="1"/>
      <c r="DN413" s="1"/>
      <c r="DO413" s="1"/>
      <c r="DP413" s="1"/>
      <c r="DQ413" s="1"/>
    </row>
    <row r="414" spans="1:121" x14ac:dyDescent="0.25">
      <c r="A414" s="1"/>
      <c r="B414" s="1" t="s">
        <v>217</v>
      </c>
      <c r="C414" s="3">
        <v>43052</v>
      </c>
      <c r="D414" s="1"/>
      <c r="E414" s="4"/>
      <c r="F414" s="4">
        <v>50</v>
      </c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>
        <v>454.17</v>
      </c>
      <c r="CB414" s="4">
        <v>0.17</v>
      </c>
      <c r="CC414" s="4">
        <v>0.19</v>
      </c>
      <c r="CD414" s="4">
        <v>0.22</v>
      </c>
      <c r="CE414" s="4">
        <v>0.31</v>
      </c>
      <c r="CF414" s="4">
        <v>0.33</v>
      </c>
      <c r="CG414" s="4">
        <v>0.31</v>
      </c>
      <c r="CH414" s="4">
        <v>0.15</v>
      </c>
      <c r="CI414" s="4"/>
      <c r="CJ414" s="4"/>
      <c r="CK414" s="4"/>
      <c r="CL414" s="4"/>
      <c r="CM414" s="4"/>
      <c r="CN414" s="1" t="s">
        <v>153</v>
      </c>
      <c r="CO414" s="1"/>
      <c r="CP414" s="1"/>
      <c r="DJ414" s="1"/>
      <c r="DK414" s="1"/>
      <c r="DL414" s="1"/>
      <c r="DM414" s="1"/>
      <c r="DN414" s="1"/>
      <c r="DO414" s="1"/>
      <c r="DP414" s="1"/>
      <c r="DQ414" s="1"/>
    </row>
    <row r="415" spans="1:121" x14ac:dyDescent="0.25">
      <c r="A415" s="1"/>
      <c r="B415" s="1" t="s">
        <v>217</v>
      </c>
      <c r="C415" s="3">
        <v>43053</v>
      </c>
      <c r="D415" s="1"/>
      <c r="E415" s="4"/>
      <c r="F415" s="4">
        <v>50</v>
      </c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>
        <v>0.91</v>
      </c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4">
        <v>450.83</v>
      </c>
      <c r="CB415" s="4">
        <v>0.16</v>
      </c>
      <c r="CC415" s="4">
        <v>0.19</v>
      </c>
      <c r="CD415" s="4">
        <v>0.22</v>
      </c>
      <c r="CE415" s="4">
        <v>0.3</v>
      </c>
      <c r="CF415" s="4">
        <v>0.33</v>
      </c>
      <c r="CG415" s="4">
        <v>0.31</v>
      </c>
      <c r="CH415" s="4">
        <v>0.15</v>
      </c>
      <c r="CI415" s="4"/>
      <c r="CJ415" s="4"/>
      <c r="CK415" s="4"/>
      <c r="CL415" s="4"/>
      <c r="CM415" s="4"/>
      <c r="CN415" s="1" t="s">
        <v>153</v>
      </c>
      <c r="CO415" s="1"/>
      <c r="CP415" s="1"/>
      <c r="DJ415" s="1"/>
      <c r="DK415" s="1"/>
      <c r="DL415" s="1"/>
      <c r="DM415" s="1"/>
      <c r="DN415" s="1"/>
      <c r="DO415" s="1"/>
      <c r="DP415" s="1"/>
      <c r="DQ415" s="1"/>
    </row>
    <row r="416" spans="1:121" x14ac:dyDescent="0.25">
      <c r="A416" s="1"/>
      <c r="B416" s="1" t="s">
        <v>217</v>
      </c>
      <c r="C416" s="3">
        <v>43054</v>
      </c>
      <c r="D416" s="1"/>
      <c r="E416" s="4"/>
      <c r="F416" s="4">
        <v>50</v>
      </c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>
        <v>473.14</v>
      </c>
      <c r="CB416" s="4">
        <v>0.24</v>
      </c>
      <c r="CC416" s="4">
        <v>0.25</v>
      </c>
      <c r="CD416" s="4">
        <v>0.23</v>
      </c>
      <c r="CE416" s="4">
        <v>0.3</v>
      </c>
      <c r="CF416" s="4">
        <v>0.33</v>
      </c>
      <c r="CG416" s="4">
        <v>0.31</v>
      </c>
      <c r="CH416" s="4">
        <v>0.15</v>
      </c>
      <c r="CI416" s="4"/>
      <c r="CJ416" s="4"/>
      <c r="CK416" s="4"/>
      <c r="CL416" s="4"/>
      <c r="CM416" s="4"/>
      <c r="CN416" s="1" t="s">
        <v>153</v>
      </c>
      <c r="CO416" s="1"/>
      <c r="CP416" s="1"/>
      <c r="DJ416" s="1"/>
      <c r="DK416" s="1"/>
      <c r="DL416" s="1"/>
      <c r="DM416" s="1"/>
      <c r="DN416" s="1"/>
      <c r="DO416" s="1"/>
      <c r="DP416" s="1"/>
      <c r="DQ416" s="1"/>
    </row>
    <row r="417" spans="1:121" x14ac:dyDescent="0.25">
      <c r="A417" s="1"/>
      <c r="B417" s="1" t="s">
        <v>217</v>
      </c>
      <c r="C417" s="3">
        <v>43055</v>
      </c>
      <c r="D417" s="1"/>
      <c r="E417" s="4"/>
      <c r="F417" s="4">
        <v>50</v>
      </c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4"/>
      <c r="BY417" s="4"/>
      <c r="BZ417" s="4"/>
      <c r="CA417" s="4">
        <v>468.96</v>
      </c>
      <c r="CB417" s="4">
        <v>0.23</v>
      </c>
      <c r="CC417" s="4">
        <v>0.23</v>
      </c>
      <c r="CD417" s="4">
        <v>0.24</v>
      </c>
      <c r="CE417" s="4">
        <v>0.3</v>
      </c>
      <c r="CF417" s="4">
        <v>0.33</v>
      </c>
      <c r="CG417" s="4">
        <v>0.31</v>
      </c>
      <c r="CH417" s="4">
        <v>0.15</v>
      </c>
      <c r="CI417" s="4"/>
      <c r="CJ417" s="4"/>
      <c r="CK417" s="4"/>
      <c r="CL417" s="4"/>
      <c r="CM417" s="4"/>
      <c r="CN417" s="1" t="s">
        <v>153</v>
      </c>
      <c r="CO417" s="1"/>
      <c r="CP417" s="1"/>
      <c r="DJ417" s="1"/>
      <c r="DK417" s="1"/>
      <c r="DL417" s="1"/>
      <c r="DM417" s="1"/>
      <c r="DN417" s="1"/>
      <c r="DO417" s="1"/>
      <c r="DP417" s="1"/>
      <c r="DQ417" s="1"/>
    </row>
    <row r="418" spans="1:121" x14ac:dyDescent="0.25">
      <c r="A418" s="1"/>
      <c r="B418" s="1" t="s">
        <v>217</v>
      </c>
      <c r="C418" s="3">
        <v>43056</v>
      </c>
      <c r="D418" s="1"/>
      <c r="E418" s="4"/>
      <c r="F418" s="4">
        <v>50</v>
      </c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  <c r="CA418" s="4">
        <v>466.13</v>
      </c>
      <c r="CB418" s="4">
        <v>0.22</v>
      </c>
      <c r="CC418" s="4">
        <v>0.23</v>
      </c>
      <c r="CD418" s="4">
        <v>0.24</v>
      </c>
      <c r="CE418" s="4">
        <v>0.3</v>
      </c>
      <c r="CF418" s="4">
        <v>0.33</v>
      </c>
      <c r="CG418" s="4">
        <v>0.31</v>
      </c>
      <c r="CH418" s="4">
        <v>0.15</v>
      </c>
      <c r="CI418" s="4"/>
      <c r="CJ418" s="4"/>
      <c r="CK418" s="4"/>
      <c r="CL418" s="4"/>
      <c r="CM418" s="4"/>
      <c r="CN418" s="1" t="s">
        <v>153</v>
      </c>
      <c r="CO418" s="1"/>
      <c r="CP418" s="1"/>
      <c r="DJ418" s="1"/>
      <c r="DK418" s="1"/>
      <c r="DL418" s="1"/>
      <c r="DM418" s="1"/>
      <c r="DN418" s="1"/>
      <c r="DO418" s="1"/>
      <c r="DP418" s="1"/>
      <c r="DQ418" s="1"/>
    </row>
    <row r="419" spans="1:121" x14ac:dyDescent="0.25">
      <c r="A419" s="1"/>
      <c r="B419" s="1" t="s">
        <v>217</v>
      </c>
      <c r="C419" s="3">
        <v>43057</v>
      </c>
      <c r="D419" s="1"/>
      <c r="E419" s="4"/>
      <c r="F419" s="4">
        <v>50</v>
      </c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  <c r="BX419" s="4"/>
      <c r="BY419" s="4"/>
      <c r="BZ419" s="4"/>
      <c r="CA419" s="4">
        <v>462.98</v>
      </c>
      <c r="CB419" s="4">
        <v>0.21</v>
      </c>
      <c r="CC419" s="4">
        <v>0.22</v>
      </c>
      <c r="CD419" s="4">
        <v>0.24</v>
      </c>
      <c r="CE419" s="4">
        <v>0.3</v>
      </c>
      <c r="CF419" s="4">
        <v>0.33</v>
      </c>
      <c r="CG419" s="4">
        <v>0.31</v>
      </c>
      <c r="CH419" s="4">
        <v>0.15</v>
      </c>
      <c r="CI419" s="4"/>
      <c r="CJ419" s="4"/>
      <c r="CK419" s="4"/>
      <c r="CL419" s="4"/>
      <c r="CM419" s="4"/>
      <c r="CN419" s="1" t="s">
        <v>153</v>
      </c>
      <c r="CO419" s="1"/>
      <c r="CP419" s="1"/>
      <c r="DJ419" s="1"/>
      <c r="DK419" s="1"/>
      <c r="DL419" s="1"/>
      <c r="DM419" s="1"/>
      <c r="DN419" s="1"/>
      <c r="DO419" s="1"/>
      <c r="DP419" s="1"/>
      <c r="DQ419" s="1"/>
    </row>
    <row r="420" spans="1:121" x14ac:dyDescent="0.25">
      <c r="A420" s="1"/>
      <c r="B420" s="1" t="s">
        <v>217</v>
      </c>
      <c r="C420" s="3">
        <v>43058</v>
      </c>
      <c r="D420" s="1"/>
      <c r="E420" s="4"/>
      <c r="F420" s="4">
        <v>50</v>
      </c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>
        <v>458.74</v>
      </c>
      <c r="CB420" s="4">
        <v>0.2</v>
      </c>
      <c r="CC420" s="4">
        <v>0.21</v>
      </c>
      <c r="CD420" s="4">
        <v>0.23</v>
      </c>
      <c r="CE420" s="4">
        <v>0.3</v>
      </c>
      <c r="CF420" s="4">
        <v>0.33</v>
      </c>
      <c r="CG420" s="4">
        <v>0.31</v>
      </c>
      <c r="CH420" s="4">
        <v>0.15</v>
      </c>
      <c r="CI420" s="4"/>
      <c r="CJ420" s="4"/>
      <c r="CK420" s="4"/>
      <c r="CL420" s="4"/>
      <c r="CM420" s="4"/>
      <c r="CN420" s="1" t="s">
        <v>153</v>
      </c>
      <c r="CO420" s="1"/>
      <c r="CP420" s="1"/>
      <c r="DJ420" s="1"/>
      <c r="DK420" s="1"/>
      <c r="DL420" s="1"/>
      <c r="DM420" s="1"/>
      <c r="DN420" s="1"/>
      <c r="DO420" s="1"/>
      <c r="DP420" s="1"/>
      <c r="DQ420" s="1"/>
    </row>
    <row r="421" spans="1:121" x14ac:dyDescent="0.25">
      <c r="A421" s="1"/>
      <c r="B421" s="1" t="s">
        <v>217</v>
      </c>
      <c r="C421" s="3">
        <v>43059</v>
      </c>
      <c r="D421" s="1"/>
      <c r="E421" s="4"/>
      <c r="F421" s="4">
        <v>50</v>
      </c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  <c r="BY421" s="4"/>
      <c r="BZ421" s="4"/>
      <c r="CA421" s="4">
        <v>456.08</v>
      </c>
      <c r="CB421" s="4">
        <v>0.19</v>
      </c>
      <c r="CC421" s="4">
        <v>0.21</v>
      </c>
      <c r="CD421" s="4">
        <v>0.23</v>
      </c>
      <c r="CE421" s="4">
        <v>0.3</v>
      </c>
      <c r="CF421" s="4">
        <v>0.33</v>
      </c>
      <c r="CG421" s="4">
        <v>0.31</v>
      </c>
      <c r="CH421" s="4">
        <v>0.15</v>
      </c>
      <c r="CI421" s="4"/>
      <c r="CJ421" s="4"/>
      <c r="CK421" s="4"/>
      <c r="CL421" s="4"/>
      <c r="CM421" s="4"/>
      <c r="CN421" s="1" t="s">
        <v>153</v>
      </c>
      <c r="CO421" s="1"/>
      <c r="CP421" s="1"/>
      <c r="DJ421" s="1"/>
      <c r="DK421" s="1"/>
      <c r="DL421" s="1"/>
      <c r="DM421" s="1"/>
      <c r="DN421" s="1"/>
      <c r="DO421" s="1"/>
      <c r="DP421" s="1"/>
      <c r="DQ421" s="1"/>
    </row>
    <row r="422" spans="1:121" x14ac:dyDescent="0.25">
      <c r="A422" s="1"/>
      <c r="B422" s="1" t="s">
        <v>217</v>
      </c>
      <c r="C422" s="3">
        <v>43060</v>
      </c>
      <c r="D422" s="1"/>
      <c r="E422" s="4"/>
      <c r="F422" s="4">
        <v>50</v>
      </c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>
        <v>453.92</v>
      </c>
      <c r="CB422" s="4">
        <v>0.18</v>
      </c>
      <c r="CC422" s="4">
        <v>0.21</v>
      </c>
      <c r="CD422" s="4">
        <v>0.23</v>
      </c>
      <c r="CE422" s="4">
        <v>0.28999999999999998</v>
      </c>
      <c r="CF422" s="4">
        <v>0.33</v>
      </c>
      <c r="CG422" s="4">
        <v>0.31</v>
      </c>
      <c r="CH422" s="4">
        <v>0.15</v>
      </c>
      <c r="CI422" s="4"/>
      <c r="CJ422" s="4"/>
      <c r="CK422" s="4"/>
      <c r="CL422" s="4"/>
      <c r="CM422" s="4"/>
      <c r="CN422" s="1" t="s">
        <v>153</v>
      </c>
      <c r="CO422" s="1"/>
      <c r="CP422" s="1"/>
      <c r="DJ422" s="1"/>
      <c r="DK422" s="1"/>
      <c r="DL422" s="1"/>
      <c r="DM422" s="1"/>
      <c r="DN422" s="1"/>
      <c r="DO422" s="1"/>
      <c r="DP422" s="1"/>
      <c r="DQ422" s="1"/>
    </row>
    <row r="423" spans="1:121" x14ac:dyDescent="0.25">
      <c r="A423" s="1"/>
      <c r="B423" s="1" t="s">
        <v>217</v>
      </c>
      <c r="C423" s="3">
        <v>43061</v>
      </c>
      <c r="D423" s="1"/>
      <c r="E423" s="4"/>
      <c r="F423" s="4">
        <v>50</v>
      </c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>
        <v>476.33</v>
      </c>
      <c r="CB423" s="4">
        <v>0.26</v>
      </c>
      <c r="CC423" s="4">
        <v>0.26</v>
      </c>
      <c r="CD423" s="4">
        <v>0.24</v>
      </c>
      <c r="CE423" s="4">
        <v>0.28999999999999998</v>
      </c>
      <c r="CF423" s="4">
        <v>0.33</v>
      </c>
      <c r="CG423" s="4">
        <v>0.31</v>
      </c>
      <c r="CH423" s="4">
        <v>0.15</v>
      </c>
      <c r="CI423" s="4"/>
      <c r="CJ423" s="4"/>
      <c r="CK423" s="4"/>
      <c r="CL423" s="4"/>
      <c r="CM423" s="4"/>
      <c r="CN423" s="1" t="s">
        <v>153</v>
      </c>
      <c r="CO423" s="1"/>
      <c r="CP423" s="1"/>
      <c r="DJ423" s="1"/>
      <c r="DK423" s="1"/>
      <c r="DL423" s="1"/>
      <c r="DM423" s="1"/>
      <c r="DN423" s="1"/>
      <c r="DO423" s="1"/>
      <c r="DP423" s="1"/>
      <c r="DQ423" s="1"/>
    </row>
    <row r="424" spans="1:121" x14ac:dyDescent="0.25">
      <c r="A424" s="1"/>
      <c r="B424" s="1" t="s">
        <v>217</v>
      </c>
      <c r="C424" s="3">
        <v>43062</v>
      </c>
      <c r="D424" s="1"/>
      <c r="E424" s="4"/>
      <c r="F424" s="4">
        <v>50</v>
      </c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>
        <v>472.4</v>
      </c>
      <c r="CB424" s="4">
        <v>0.24</v>
      </c>
      <c r="CC424" s="4">
        <v>0.24</v>
      </c>
      <c r="CD424" s="4">
        <v>0.25</v>
      </c>
      <c r="CE424" s="4">
        <v>0.28999999999999998</v>
      </c>
      <c r="CF424" s="4">
        <v>0.32</v>
      </c>
      <c r="CG424" s="4">
        <v>0.31</v>
      </c>
      <c r="CH424" s="4">
        <v>0.15</v>
      </c>
      <c r="CI424" s="4"/>
      <c r="CJ424" s="4"/>
      <c r="CK424" s="4"/>
      <c r="CL424" s="4"/>
      <c r="CM424" s="4"/>
      <c r="CN424" s="1" t="s">
        <v>153</v>
      </c>
      <c r="CO424" s="1"/>
      <c r="CP424" s="1"/>
      <c r="DJ424" s="1"/>
      <c r="DK424" s="1"/>
      <c r="DL424" s="1"/>
      <c r="DM424" s="1"/>
      <c r="DN424" s="1"/>
      <c r="DO424" s="1"/>
      <c r="DP424" s="1"/>
      <c r="DQ424" s="1"/>
    </row>
    <row r="425" spans="1:121" x14ac:dyDescent="0.25">
      <c r="A425" s="1"/>
      <c r="B425" s="1" t="s">
        <v>217</v>
      </c>
      <c r="C425" s="3">
        <v>43063</v>
      </c>
      <c r="D425" s="1"/>
      <c r="E425" s="4"/>
      <c r="F425" s="4">
        <v>50</v>
      </c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>
        <v>0.87</v>
      </c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>
        <v>469.77</v>
      </c>
      <c r="CB425" s="4">
        <v>0.23</v>
      </c>
      <c r="CC425" s="4">
        <v>0.24</v>
      </c>
      <c r="CD425" s="4">
        <v>0.25</v>
      </c>
      <c r="CE425" s="4">
        <v>0.28999999999999998</v>
      </c>
      <c r="CF425" s="4">
        <v>0.32</v>
      </c>
      <c r="CG425" s="4">
        <v>0.31</v>
      </c>
      <c r="CH425" s="4">
        <v>0.15</v>
      </c>
      <c r="CI425" s="4"/>
      <c r="CJ425" s="4"/>
      <c r="CK425" s="4"/>
      <c r="CL425" s="4"/>
      <c r="CM425" s="4"/>
      <c r="CN425" s="1" t="s">
        <v>153</v>
      </c>
      <c r="CO425" s="1"/>
      <c r="CP425" s="1"/>
      <c r="DJ425" s="1"/>
      <c r="DK425" s="1"/>
      <c r="DL425" s="1"/>
      <c r="DM425" s="1"/>
      <c r="DN425" s="1"/>
      <c r="DO425" s="1"/>
      <c r="DP425" s="1"/>
      <c r="DQ425" s="1"/>
    </row>
    <row r="426" spans="1:121" x14ac:dyDescent="0.25">
      <c r="A426" s="1"/>
      <c r="B426" s="1" t="s">
        <v>217</v>
      </c>
      <c r="C426" s="3">
        <v>43064</v>
      </c>
      <c r="D426" s="1"/>
      <c r="E426" s="4"/>
      <c r="F426" s="4">
        <v>50</v>
      </c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>
        <v>466.19</v>
      </c>
      <c r="CB426" s="4">
        <v>0.22</v>
      </c>
      <c r="CC426" s="4">
        <v>0.23</v>
      </c>
      <c r="CD426" s="4">
        <v>0.25</v>
      </c>
      <c r="CE426" s="4">
        <v>0.28999999999999998</v>
      </c>
      <c r="CF426" s="4">
        <v>0.32</v>
      </c>
      <c r="CG426" s="4">
        <v>0.31</v>
      </c>
      <c r="CH426" s="4">
        <v>0.15</v>
      </c>
      <c r="CI426" s="4"/>
      <c r="CJ426" s="4"/>
      <c r="CK426" s="4"/>
      <c r="CL426" s="4"/>
      <c r="CM426" s="4"/>
      <c r="CN426" s="1" t="s">
        <v>153</v>
      </c>
      <c r="CO426" s="1"/>
      <c r="CP426" s="1"/>
      <c r="DJ426" s="1"/>
      <c r="DK426" s="1"/>
      <c r="DL426" s="1"/>
      <c r="DM426" s="1"/>
      <c r="DN426" s="1"/>
      <c r="DO426" s="1"/>
      <c r="DP426" s="1"/>
      <c r="DQ426" s="1"/>
    </row>
    <row r="427" spans="1:121" x14ac:dyDescent="0.25">
      <c r="A427" s="1"/>
      <c r="B427" s="1" t="s">
        <v>217</v>
      </c>
      <c r="C427" s="3">
        <v>43065</v>
      </c>
      <c r="D427" s="1"/>
      <c r="E427" s="4"/>
      <c r="F427" s="4">
        <v>50</v>
      </c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>
        <v>462.14</v>
      </c>
      <c r="CB427" s="4">
        <v>0.21</v>
      </c>
      <c r="CC427" s="4">
        <v>0.23</v>
      </c>
      <c r="CD427" s="4">
        <v>0.25</v>
      </c>
      <c r="CE427" s="4">
        <v>0.28999999999999998</v>
      </c>
      <c r="CF427" s="4">
        <v>0.32</v>
      </c>
      <c r="CG427" s="4">
        <v>0.31</v>
      </c>
      <c r="CH427" s="4">
        <v>0.15</v>
      </c>
      <c r="CI427" s="4"/>
      <c r="CJ427" s="4"/>
      <c r="CK427" s="4"/>
      <c r="CL427" s="4"/>
      <c r="CM427" s="4"/>
      <c r="CN427" s="1" t="s">
        <v>153</v>
      </c>
      <c r="CO427" s="1"/>
      <c r="CP427" s="1"/>
      <c r="DJ427" s="1"/>
      <c r="DK427" s="1"/>
      <c r="DL427" s="1"/>
      <c r="DM427" s="1"/>
      <c r="DN427" s="1"/>
      <c r="DO427" s="1"/>
      <c r="DP427" s="1"/>
      <c r="DQ427" s="1"/>
    </row>
    <row r="428" spans="1:121" x14ac:dyDescent="0.25">
      <c r="A428" s="1"/>
      <c r="B428" s="1" t="s">
        <v>217</v>
      </c>
      <c r="C428" s="3">
        <v>43066</v>
      </c>
      <c r="D428" s="1"/>
      <c r="E428" s="4"/>
      <c r="F428" s="4">
        <v>50</v>
      </c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>
        <v>457.13</v>
      </c>
      <c r="CB428" s="4">
        <v>0.2</v>
      </c>
      <c r="CC428" s="4">
        <v>0.22</v>
      </c>
      <c r="CD428" s="4">
        <v>0.24</v>
      </c>
      <c r="CE428" s="4">
        <v>0.28999999999999998</v>
      </c>
      <c r="CF428" s="4">
        <v>0.32</v>
      </c>
      <c r="CG428" s="4">
        <v>0.31</v>
      </c>
      <c r="CH428" s="4">
        <v>0.15</v>
      </c>
      <c r="CI428" s="4"/>
      <c r="CJ428" s="4"/>
      <c r="CK428" s="4"/>
      <c r="CL428" s="4"/>
      <c r="CM428" s="4"/>
      <c r="CN428" s="1" t="s">
        <v>153</v>
      </c>
      <c r="CO428" s="1"/>
      <c r="CP428" s="1"/>
      <c r="DJ428" s="1"/>
      <c r="DK428" s="1"/>
      <c r="DL428" s="1"/>
      <c r="DM428" s="1"/>
      <c r="DN428" s="1"/>
      <c r="DO428" s="1"/>
      <c r="DP428" s="1"/>
      <c r="DQ428" s="1"/>
    </row>
    <row r="429" spans="1:121" x14ac:dyDescent="0.25">
      <c r="A429" s="1"/>
      <c r="B429" s="1" t="s">
        <v>217</v>
      </c>
      <c r="C429" s="3">
        <v>43067</v>
      </c>
      <c r="D429" s="1"/>
      <c r="E429" s="4"/>
      <c r="F429" s="4">
        <v>50</v>
      </c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  <c r="BY429" s="4"/>
      <c r="BZ429" s="4"/>
      <c r="CA429" s="4">
        <v>452.69</v>
      </c>
      <c r="CB429" s="4">
        <v>0.19</v>
      </c>
      <c r="CC429" s="4">
        <v>0.21</v>
      </c>
      <c r="CD429" s="4">
        <v>0.24</v>
      </c>
      <c r="CE429" s="4">
        <v>0.28999999999999998</v>
      </c>
      <c r="CF429" s="4">
        <v>0.32</v>
      </c>
      <c r="CG429" s="4">
        <v>0.31</v>
      </c>
      <c r="CH429" s="4">
        <v>0.15</v>
      </c>
      <c r="CI429" s="4"/>
      <c r="CJ429" s="4"/>
      <c r="CK429" s="4"/>
      <c r="CL429" s="4"/>
      <c r="CM429" s="4"/>
      <c r="CN429" s="1" t="s">
        <v>153</v>
      </c>
      <c r="CO429" s="1"/>
      <c r="CP429" s="1"/>
      <c r="DJ429" s="1"/>
      <c r="DK429" s="1"/>
      <c r="DL429" s="1"/>
      <c r="DM429" s="1"/>
      <c r="DN429" s="1"/>
      <c r="DO429" s="1"/>
      <c r="DP429" s="1"/>
      <c r="DQ429" s="1"/>
    </row>
    <row r="430" spans="1:121" x14ac:dyDescent="0.25">
      <c r="A430" s="1"/>
      <c r="B430" s="1" t="s">
        <v>217</v>
      </c>
      <c r="C430" s="3">
        <v>43068</v>
      </c>
      <c r="D430" s="1"/>
      <c r="E430" s="4"/>
      <c r="F430" s="4">
        <v>50</v>
      </c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>
        <v>0.9</v>
      </c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  <c r="CA430" s="4">
        <v>478.33</v>
      </c>
      <c r="CB430" s="4">
        <v>0.27</v>
      </c>
      <c r="CC430" s="4">
        <v>0.26</v>
      </c>
      <c r="CD430" s="4">
        <v>0.26</v>
      </c>
      <c r="CE430" s="4">
        <v>0.28999999999999998</v>
      </c>
      <c r="CF430" s="4">
        <v>0.32</v>
      </c>
      <c r="CG430" s="4">
        <v>0.31</v>
      </c>
      <c r="CH430" s="4">
        <v>0.15</v>
      </c>
      <c r="CI430" s="4"/>
      <c r="CJ430" s="4"/>
      <c r="CK430" s="4"/>
      <c r="CL430" s="4"/>
      <c r="CM430" s="4"/>
      <c r="CN430" s="1" t="s">
        <v>153</v>
      </c>
      <c r="CO430" s="1"/>
      <c r="CP430" s="1"/>
      <c r="DJ430" s="1"/>
      <c r="DK430" s="1"/>
      <c r="DL430" s="1"/>
      <c r="DM430" s="1"/>
      <c r="DN430" s="1"/>
      <c r="DO430" s="1"/>
      <c r="DP430" s="1"/>
      <c r="DQ430" s="1"/>
    </row>
    <row r="431" spans="1:121" x14ac:dyDescent="0.25">
      <c r="A431" s="1"/>
      <c r="B431" s="1" t="s">
        <v>217</v>
      </c>
      <c r="C431" s="3">
        <v>43069</v>
      </c>
      <c r="D431" s="1"/>
      <c r="E431" s="4"/>
      <c r="F431" s="4">
        <v>50</v>
      </c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>
        <v>475.18</v>
      </c>
      <c r="CB431" s="4">
        <v>0.26</v>
      </c>
      <c r="CC431" s="4">
        <v>0.26</v>
      </c>
      <c r="CD431" s="4">
        <v>0.26</v>
      </c>
      <c r="CE431" s="4">
        <v>0.28999999999999998</v>
      </c>
      <c r="CF431" s="4">
        <v>0.32</v>
      </c>
      <c r="CG431" s="4">
        <v>0.31</v>
      </c>
      <c r="CH431" s="4">
        <v>0.15</v>
      </c>
      <c r="CI431" s="4"/>
      <c r="CJ431" s="4"/>
      <c r="CK431" s="4"/>
      <c r="CL431" s="4"/>
      <c r="CM431" s="4"/>
      <c r="CN431" s="1" t="s">
        <v>153</v>
      </c>
      <c r="CO431" s="1"/>
      <c r="CP431" s="1"/>
      <c r="DJ431" s="1"/>
      <c r="DK431" s="1"/>
      <c r="DL431" s="1"/>
      <c r="DM431" s="1"/>
      <c r="DN431" s="1"/>
      <c r="DO431" s="1"/>
      <c r="DP431" s="1"/>
      <c r="DQ431" s="1"/>
    </row>
    <row r="432" spans="1:121" x14ac:dyDescent="0.25">
      <c r="A432" s="1"/>
      <c r="B432" s="1" t="s">
        <v>217</v>
      </c>
      <c r="C432" s="3">
        <v>43070</v>
      </c>
      <c r="D432" s="1"/>
      <c r="E432" s="4"/>
      <c r="F432" s="4">
        <v>50</v>
      </c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>
        <v>469.89</v>
      </c>
      <c r="CB432" s="4">
        <v>0.24</v>
      </c>
      <c r="CC432" s="4">
        <v>0.25</v>
      </c>
      <c r="CD432" s="4">
        <v>0.26</v>
      </c>
      <c r="CE432" s="4">
        <v>0.28999999999999998</v>
      </c>
      <c r="CF432" s="4">
        <v>0.32</v>
      </c>
      <c r="CG432" s="4">
        <v>0.31</v>
      </c>
      <c r="CH432" s="4">
        <v>0.15</v>
      </c>
      <c r="CI432" s="4"/>
      <c r="CJ432" s="4"/>
      <c r="CK432" s="4"/>
      <c r="CL432" s="4"/>
      <c r="CM432" s="4"/>
      <c r="CN432" s="1" t="s">
        <v>153</v>
      </c>
      <c r="CO432" s="1"/>
      <c r="CP432" s="1"/>
      <c r="DJ432" s="1"/>
      <c r="DK432" s="1"/>
      <c r="DL432" s="1"/>
      <c r="DM432" s="1"/>
      <c r="DN432" s="1"/>
      <c r="DO432" s="1"/>
      <c r="DP432" s="1"/>
      <c r="DQ432" s="1"/>
    </row>
    <row r="433" spans="1:121" x14ac:dyDescent="0.25">
      <c r="A433" s="1"/>
      <c r="B433" s="1" t="s">
        <v>217</v>
      </c>
      <c r="C433" s="3">
        <v>43071</v>
      </c>
      <c r="D433" s="1"/>
      <c r="E433" s="4"/>
      <c r="F433" s="4">
        <v>50</v>
      </c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>
        <v>463.37</v>
      </c>
      <c r="CB433" s="4">
        <v>0.22</v>
      </c>
      <c r="CC433" s="4">
        <v>0.24</v>
      </c>
      <c r="CD433" s="4">
        <v>0.25</v>
      </c>
      <c r="CE433" s="4">
        <v>0.28000000000000003</v>
      </c>
      <c r="CF433" s="4">
        <v>0.32</v>
      </c>
      <c r="CG433" s="4">
        <v>0.31</v>
      </c>
      <c r="CH433" s="4">
        <v>0.15</v>
      </c>
      <c r="CI433" s="4"/>
      <c r="CJ433" s="4"/>
      <c r="CK433" s="4"/>
      <c r="CL433" s="4"/>
      <c r="CM433" s="4"/>
      <c r="CN433" s="1" t="s">
        <v>153</v>
      </c>
      <c r="CO433" s="1"/>
      <c r="CP433" s="1"/>
      <c r="DJ433" s="1"/>
      <c r="DK433" s="1"/>
      <c r="DL433" s="1"/>
      <c r="DM433" s="1"/>
      <c r="DN433" s="1"/>
      <c r="DO433" s="1"/>
      <c r="DP433" s="1"/>
      <c r="DQ433" s="1"/>
    </row>
    <row r="434" spans="1:121" x14ac:dyDescent="0.25">
      <c r="A434" s="1"/>
      <c r="B434" s="1" t="s">
        <v>217</v>
      </c>
      <c r="C434" s="3">
        <v>43072</v>
      </c>
      <c r="D434" s="1"/>
      <c r="E434" s="4"/>
      <c r="F434" s="4">
        <v>50</v>
      </c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4">
        <v>457.78</v>
      </c>
      <c r="CB434" s="4">
        <v>0.21</v>
      </c>
      <c r="CC434" s="4">
        <v>0.23</v>
      </c>
      <c r="CD434" s="4">
        <v>0.25</v>
      </c>
      <c r="CE434" s="4">
        <v>0.28000000000000003</v>
      </c>
      <c r="CF434" s="4">
        <v>0.32</v>
      </c>
      <c r="CG434" s="4">
        <v>0.31</v>
      </c>
      <c r="CH434" s="4">
        <v>0.15</v>
      </c>
      <c r="CI434" s="4"/>
      <c r="CJ434" s="4"/>
      <c r="CK434" s="4"/>
      <c r="CL434" s="4"/>
      <c r="CM434" s="4"/>
      <c r="CN434" s="1" t="s">
        <v>153</v>
      </c>
      <c r="CO434" s="1"/>
      <c r="CP434" s="1"/>
      <c r="DJ434" s="1"/>
      <c r="DK434" s="1"/>
      <c r="DL434" s="1"/>
      <c r="DM434" s="1"/>
      <c r="DN434" s="1"/>
      <c r="DO434" s="1"/>
      <c r="DP434" s="1"/>
      <c r="DQ434" s="1"/>
    </row>
    <row r="435" spans="1:121" x14ac:dyDescent="0.25">
      <c r="A435" s="1"/>
      <c r="B435" s="1" t="s">
        <v>217</v>
      </c>
      <c r="C435" s="3">
        <v>43073</v>
      </c>
      <c r="D435" s="1"/>
      <c r="E435" s="4"/>
      <c r="F435" s="4">
        <v>50</v>
      </c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>
        <v>451.3</v>
      </c>
      <c r="CB435" s="4">
        <v>0.19</v>
      </c>
      <c r="CC435" s="4">
        <v>0.22</v>
      </c>
      <c r="CD435" s="4">
        <v>0.24</v>
      </c>
      <c r="CE435" s="4">
        <v>0.28000000000000003</v>
      </c>
      <c r="CF435" s="4">
        <v>0.31</v>
      </c>
      <c r="CG435" s="4">
        <v>0.31</v>
      </c>
      <c r="CH435" s="4">
        <v>0.15</v>
      </c>
      <c r="CI435" s="4"/>
      <c r="CJ435" s="4"/>
      <c r="CK435" s="4"/>
      <c r="CL435" s="4"/>
      <c r="CM435" s="4"/>
      <c r="CN435" s="1" t="s">
        <v>153</v>
      </c>
      <c r="CO435" s="1"/>
      <c r="CP435" s="1"/>
      <c r="DJ435" s="1"/>
      <c r="DK435" s="1"/>
      <c r="DL435" s="1"/>
      <c r="DM435" s="1"/>
      <c r="DN435" s="1"/>
      <c r="DO435" s="1"/>
      <c r="DP435" s="1"/>
      <c r="DQ435" s="1"/>
    </row>
    <row r="436" spans="1:121" x14ac:dyDescent="0.25">
      <c r="A436" s="1"/>
      <c r="B436" s="1" t="s">
        <v>217</v>
      </c>
      <c r="C436" s="3">
        <v>43074</v>
      </c>
      <c r="D436" s="1"/>
      <c r="E436" s="4"/>
      <c r="F436" s="4">
        <v>50</v>
      </c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>
        <v>445.09</v>
      </c>
      <c r="CB436" s="4">
        <v>0.18</v>
      </c>
      <c r="CC436" s="4">
        <v>0.21</v>
      </c>
      <c r="CD436" s="4">
        <v>0.24</v>
      </c>
      <c r="CE436" s="4">
        <v>0.28000000000000003</v>
      </c>
      <c r="CF436" s="4">
        <v>0.31</v>
      </c>
      <c r="CG436" s="4">
        <v>0.31</v>
      </c>
      <c r="CH436" s="4">
        <v>0.15</v>
      </c>
      <c r="CI436" s="4"/>
      <c r="CJ436" s="4"/>
      <c r="CK436" s="4"/>
      <c r="CL436" s="4"/>
      <c r="CM436" s="4"/>
      <c r="CN436" s="1" t="s">
        <v>153</v>
      </c>
      <c r="CO436" s="1"/>
      <c r="CP436" s="1"/>
      <c r="DJ436" s="1"/>
      <c r="DK436" s="1"/>
      <c r="DL436" s="1"/>
      <c r="DM436" s="1"/>
      <c r="DN436" s="1"/>
      <c r="DO436" s="1"/>
      <c r="DP436" s="1"/>
      <c r="DQ436" s="1"/>
    </row>
    <row r="437" spans="1:121" x14ac:dyDescent="0.25">
      <c r="A437" s="1"/>
      <c r="B437" s="1" t="s">
        <v>217</v>
      </c>
      <c r="C437" s="3">
        <v>43075</v>
      </c>
      <c r="D437" s="1"/>
      <c r="E437" s="4"/>
      <c r="F437" s="4">
        <v>50</v>
      </c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>
        <v>469.32</v>
      </c>
      <c r="CB437" s="4">
        <v>0.26</v>
      </c>
      <c r="CC437" s="4">
        <v>0.26</v>
      </c>
      <c r="CD437" s="4">
        <v>0.26</v>
      </c>
      <c r="CE437" s="4">
        <v>0.28000000000000003</v>
      </c>
      <c r="CF437" s="4">
        <v>0.31</v>
      </c>
      <c r="CG437" s="4">
        <v>0.3</v>
      </c>
      <c r="CH437" s="4">
        <v>0.15</v>
      </c>
      <c r="CI437" s="4"/>
      <c r="CJ437" s="4"/>
      <c r="CK437" s="4"/>
      <c r="CL437" s="4"/>
      <c r="CM437" s="4"/>
      <c r="CN437" s="1" t="s">
        <v>153</v>
      </c>
      <c r="CO437" s="1"/>
      <c r="CP437" s="1"/>
      <c r="DJ437" s="1"/>
      <c r="DK437" s="1"/>
      <c r="DL437" s="1"/>
      <c r="DM437" s="1"/>
      <c r="DN437" s="1"/>
      <c r="DO437" s="1"/>
      <c r="DP437" s="1"/>
      <c r="DQ437" s="1"/>
    </row>
    <row r="438" spans="1:121" x14ac:dyDescent="0.25">
      <c r="A438" s="1"/>
      <c r="B438" s="1" t="s">
        <v>217</v>
      </c>
      <c r="C438" s="3">
        <v>43076</v>
      </c>
      <c r="D438" s="1"/>
      <c r="E438" s="4"/>
      <c r="F438" s="4">
        <v>50</v>
      </c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>
        <v>0.83</v>
      </c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>
        <v>469.36</v>
      </c>
      <c r="CB438" s="4">
        <v>0.25</v>
      </c>
      <c r="CC438" s="4">
        <v>0.26</v>
      </c>
      <c r="CD438" s="4">
        <v>0.26</v>
      </c>
      <c r="CE438" s="4">
        <v>0.28000000000000003</v>
      </c>
      <c r="CF438" s="4">
        <v>0.31</v>
      </c>
      <c r="CG438" s="4">
        <v>0.3</v>
      </c>
      <c r="CH438" s="4">
        <v>0.15</v>
      </c>
      <c r="CI438" s="4"/>
      <c r="CJ438" s="4"/>
      <c r="CK438" s="4"/>
      <c r="CL438" s="4"/>
      <c r="CM438" s="4"/>
      <c r="CN438" s="1" t="s">
        <v>153</v>
      </c>
      <c r="CO438" s="1"/>
      <c r="CP438" s="1"/>
      <c r="DJ438" s="1"/>
      <c r="DK438" s="1"/>
      <c r="DL438" s="1"/>
      <c r="DM438" s="1"/>
      <c r="DN438" s="1"/>
      <c r="DO438" s="1"/>
      <c r="DP438" s="1"/>
      <c r="DQ438" s="1"/>
    </row>
    <row r="439" spans="1:121" x14ac:dyDescent="0.25">
      <c r="A439" s="1"/>
      <c r="B439" s="1" t="s">
        <v>217</v>
      </c>
      <c r="C439" s="3">
        <v>43077</v>
      </c>
      <c r="D439" s="1"/>
      <c r="E439" s="4"/>
      <c r="F439" s="4">
        <v>50</v>
      </c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>
        <v>462.78</v>
      </c>
      <c r="CB439" s="4">
        <v>0.23</v>
      </c>
      <c r="CC439" s="4">
        <v>0.25</v>
      </c>
      <c r="CD439" s="4">
        <v>0.26</v>
      </c>
      <c r="CE439" s="4">
        <v>0.28000000000000003</v>
      </c>
      <c r="CF439" s="4">
        <v>0.31</v>
      </c>
      <c r="CG439" s="4">
        <v>0.3</v>
      </c>
      <c r="CH439" s="4">
        <v>0.15</v>
      </c>
      <c r="CI439" s="4"/>
      <c r="CJ439" s="4"/>
      <c r="CK439" s="4"/>
      <c r="CL439" s="4"/>
      <c r="CM439" s="4"/>
      <c r="CN439" s="1" t="s">
        <v>153</v>
      </c>
      <c r="CO439" s="1"/>
      <c r="CP439" s="1"/>
      <c r="DJ439" s="1"/>
      <c r="DK439" s="1"/>
      <c r="DL439" s="1"/>
      <c r="DM439" s="1"/>
      <c r="DN439" s="1"/>
      <c r="DO439" s="1"/>
      <c r="DP439" s="1"/>
      <c r="DQ439" s="1"/>
    </row>
    <row r="440" spans="1:121" x14ac:dyDescent="0.25">
      <c r="A440" s="1"/>
      <c r="B440" s="1" t="s">
        <v>217</v>
      </c>
      <c r="C440" s="3">
        <v>43078</v>
      </c>
      <c r="D440" s="1"/>
      <c r="E440" s="4"/>
      <c r="F440" s="4">
        <v>50</v>
      </c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>
        <v>455.35</v>
      </c>
      <c r="CB440" s="4">
        <v>0.22</v>
      </c>
      <c r="CC440" s="4">
        <v>0.23</v>
      </c>
      <c r="CD440" s="4">
        <v>0.25</v>
      </c>
      <c r="CE440" s="4">
        <v>0.28000000000000003</v>
      </c>
      <c r="CF440" s="4">
        <v>0.31</v>
      </c>
      <c r="CG440" s="4">
        <v>0.3</v>
      </c>
      <c r="CH440" s="4">
        <v>0.15</v>
      </c>
      <c r="CI440" s="4"/>
      <c r="CJ440" s="4"/>
      <c r="CK440" s="4"/>
      <c r="CL440" s="4"/>
      <c r="CM440" s="4"/>
      <c r="CN440" s="1" t="s">
        <v>153</v>
      </c>
      <c r="CO440" s="1"/>
      <c r="CP440" s="1"/>
      <c r="DJ440" s="1"/>
      <c r="DK440" s="1"/>
      <c r="DL440" s="1"/>
      <c r="DM440" s="1"/>
      <c r="DN440" s="1"/>
      <c r="DO440" s="1"/>
      <c r="DP440" s="1"/>
      <c r="DQ440" s="1"/>
    </row>
    <row r="441" spans="1:121" x14ac:dyDescent="0.25">
      <c r="A441" s="1"/>
      <c r="B441" s="1" t="s">
        <v>217</v>
      </c>
      <c r="C441" s="3">
        <v>43079</v>
      </c>
      <c r="D441" s="1"/>
      <c r="E441" s="4"/>
      <c r="F441" s="4">
        <v>50</v>
      </c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  <c r="BY441" s="4"/>
      <c r="BZ441" s="4"/>
      <c r="CA441" s="4">
        <v>448.26</v>
      </c>
      <c r="CB441" s="4">
        <v>0.2</v>
      </c>
      <c r="CC441" s="4">
        <v>0.22</v>
      </c>
      <c r="CD441" s="4">
        <v>0.24</v>
      </c>
      <c r="CE441" s="4">
        <v>0.27</v>
      </c>
      <c r="CF441" s="4">
        <v>0.31</v>
      </c>
      <c r="CG441" s="4">
        <v>0.3</v>
      </c>
      <c r="CH441" s="4">
        <v>0.15</v>
      </c>
      <c r="CI441" s="4"/>
      <c r="CJ441" s="4"/>
      <c r="CK441" s="4"/>
      <c r="CL441" s="4"/>
      <c r="CM441" s="4"/>
      <c r="CN441" s="1" t="s">
        <v>153</v>
      </c>
      <c r="CO441" s="1"/>
      <c r="CP441" s="1"/>
      <c r="DJ441" s="1"/>
      <c r="DK441" s="1"/>
      <c r="DL441" s="1"/>
      <c r="DM441" s="1"/>
      <c r="DN441" s="1"/>
      <c r="DO441" s="1"/>
      <c r="DP441" s="1"/>
      <c r="DQ441" s="1"/>
    </row>
    <row r="442" spans="1:121" x14ac:dyDescent="0.25">
      <c r="A442" s="1"/>
      <c r="B442" s="1" t="s">
        <v>217</v>
      </c>
      <c r="C442" s="3">
        <v>43080</v>
      </c>
      <c r="D442" s="1"/>
      <c r="E442" s="4"/>
      <c r="F442" s="4">
        <v>50</v>
      </c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  <c r="CA442" s="4">
        <v>441.97</v>
      </c>
      <c r="CB442" s="4">
        <v>0.19</v>
      </c>
      <c r="CC442" s="4">
        <v>0.21</v>
      </c>
      <c r="CD442" s="4">
        <v>0.24</v>
      </c>
      <c r="CE442" s="4">
        <v>0.27</v>
      </c>
      <c r="CF442" s="4">
        <v>0.31</v>
      </c>
      <c r="CG442" s="4">
        <v>0.3</v>
      </c>
      <c r="CH442" s="4">
        <v>0.15</v>
      </c>
      <c r="CI442" s="4"/>
      <c r="CJ442" s="4"/>
      <c r="CK442" s="4"/>
      <c r="CL442" s="4"/>
      <c r="CM442" s="4"/>
      <c r="CN442" s="1" t="s">
        <v>153</v>
      </c>
      <c r="CO442" s="1"/>
      <c r="CP442" s="1"/>
      <c r="DJ442" s="1"/>
      <c r="DK442" s="1"/>
      <c r="DL442" s="1"/>
      <c r="DM442" s="1"/>
      <c r="DN442" s="1"/>
      <c r="DO442" s="1"/>
      <c r="DP442" s="1"/>
      <c r="DQ442" s="1"/>
    </row>
    <row r="443" spans="1:121" x14ac:dyDescent="0.25">
      <c r="A443" s="1"/>
      <c r="B443" s="1" t="s">
        <v>217</v>
      </c>
      <c r="C443" s="3">
        <v>43081</v>
      </c>
      <c r="D443" s="1"/>
      <c r="E443" s="4"/>
      <c r="F443" s="4">
        <v>50</v>
      </c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  <c r="BY443" s="4"/>
      <c r="BZ443" s="4"/>
      <c r="CA443" s="4">
        <v>439.8</v>
      </c>
      <c r="CB443" s="4">
        <v>0.18</v>
      </c>
      <c r="CC443" s="4">
        <v>0.21</v>
      </c>
      <c r="CD443" s="4">
        <v>0.24</v>
      </c>
      <c r="CE443" s="4">
        <v>0.27</v>
      </c>
      <c r="CF443" s="4">
        <v>0.31</v>
      </c>
      <c r="CG443" s="4">
        <v>0.3</v>
      </c>
      <c r="CH443" s="4">
        <v>0.15</v>
      </c>
      <c r="CI443" s="4"/>
      <c r="CJ443" s="4"/>
      <c r="CK443" s="4"/>
      <c r="CL443" s="4"/>
      <c r="CM443" s="4"/>
      <c r="CN443" s="1" t="s">
        <v>153</v>
      </c>
      <c r="CO443" s="1"/>
      <c r="CP443" s="1"/>
      <c r="DJ443" s="1"/>
      <c r="DK443" s="1"/>
      <c r="DL443" s="1"/>
      <c r="DM443" s="1"/>
      <c r="DN443" s="1"/>
      <c r="DO443" s="1"/>
      <c r="DP443" s="1"/>
      <c r="DQ443" s="1"/>
    </row>
    <row r="444" spans="1:121" x14ac:dyDescent="0.25">
      <c r="A444" s="1"/>
      <c r="B444" s="1" t="s">
        <v>217</v>
      </c>
      <c r="C444" s="3">
        <v>43082</v>
      </c>
      <c r="D444" s="1"/>
      <c r="E444" s="4"/>
      <c r="F444" s="4">
        <v>50</v>
      </c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  <c r="CA444" s="4">
        <v>490.87</v>
      </c>
      <c r="CB444" s="4">
        <v>0.3</v>
      </c>
      <c r="CC444" s="4">
        <v>0.31</v>
      </c>
      <c r="CD444" s="4">
        <v>0.28000000000000003</v>
      </c>
      <c r="CE444" s="4">
        <v>0.3</v>
      </c>
      <c r="CF444" s="4">
        <v>0.3</v>
      </c>
      <c r="CG444" s="4">
        <v>0.3</v>
      </c>
      <c r="CH444" s="4">
        <v>0.15</v>
      </c>
      <c r="CI444" s="4"/>
      <c r="CJ444" s="4"/>
      <c r="CK444" s="4"/>
      <c r="CL444" s="4"/>
      <c r="CM444" s="4"/>
      <c r="CN444" s="1" t="s">
        <v>153</v>
      </c>
      <c r="CO444" s="1"/>
      <c r="CP444" s="1"/>
      <c r="DJ444" s="1"/>
      <c r="DK444" s="1"/>
      <c r="DL444" s="1"/>
      <c r="DM444" s="1"/>
      <c r="DN444" s="1"/>
      <c r="DO444" s="1"/>
      <c r="DP444" s="1"/>
      <c r="DQ444" s="1"/>
    </row>
    <row r="445" spans="1:121" x14ac:dyDescent="0.25">
      <c r="A445" s="1"/>
      <c r="B445" s="1" t="s">
        <v>217</v>
      </c>
      <c r="C445" s="3">
        <v>43083</v>
      </c>
      <c r="D445" s="1"/>
      <c r="E445" s="4"/>
      <c r="F445" s="4">
        <v>50</v>
      </c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>
        <v>486.43</v>
      </c>
      <c r="CB445" s="4">
        <v>0.28000000000000003</v>
      </c>
      <c r="CC445" s="4">
        <v>0.28999999999999998</v>
      </c>
      <c r="CD445" s="4">
        <v>0.28000000000000003</v>
      </c>
      <c r="CE445" s="4">
        <v>0.28999999999999998</v>
      </c>
      <c r="CF445" s="4">
        <v>0.3</v>
      </c>
      <c r="CG445" s="4">
        <v>0.3</v>
      </c>
      <c r="CH445" s="4">
        <v>0.15</v>
      </c>
      <c r="CI445" s="4"/>
      <c r="CJ445" s="4"/>
      <c r="CK445" s="4"/>
      <c r="CL445" s="4"/>
      <c r="CM445" s="4"/>
      <c r="CN445" s="1" t="s">
        <v>153</v>
      </c>
      <c r="CO445" s="1"/>
      <c r="CP445" s="1"/>
      <c r="DJ445" s="1"/>
      <c r="DK445" s="1"/>
      <c r="DL445" s="1"/>
      <c r="DM445" s="1"/>
      <c r="DN445" s="1"/>
      <c r="DO445" s="1"/>
      <c r="DP445" s="1"/>
      <c r="DQ445" s="1"/>
    </row>
    <row r="446" spans="1:121" x14ac:dyDescent="0.25">
      <c r="A446" s="1"/>
      <c r="B446" s="1" t="s">
        <v>217</v>
      </c>
      <c r="C446" s="3">
        <v>43084</v>
      </c>
      <c r="D446" s="1"/>
      <c r="E446" s="4"/>
      <c r="F446" s="4">
        <v>50</v>
      </c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>
        <v>0.67</v>
      </c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>
        <v>481.67</v>
      </c>
      <c r="CB446" s="4">
        <v>0.27</v>
      </c>
      <c r="CC446" s="4">
        <v>0.28000000000000003</v>
      </c>
      <c r="CD446" s="4">
        <v>0.28000000000000003</v>
      </c>
      <c r="CE446" s="4">
        <v>0.28999999999999998</v>
      </c>
      <c r="CF446" s="4">
        <v>0.3</v>
      </c>
      <c r="CG446" s="4">
        <v>0.3</v>
      </c>
      <c r="CH446" s="4">
        <v>0.15</v>
      </c>
      <c r="CI446" s="4"/>
      <c r="CJ446" s="4"/>
      <c r="CK446" s="4"/>
      <c r="CL446" s="4"/>
      <c r="CM446" s="4"/>
      <c r="CN446" s="1" t="s">
        <v>153</v>
      </c>
      <c r="CO446" s="1"/>
      <c r="CP446" s="1"/>
      <c r="DJ446" s="1"/>
      <c r="DK446" s="1"/>
      <c r="DL446" s="1"/>
      <c r="DM446" s="1"/>
      <c r="DN446" s="1"/>
      <c r="DO446" s="1"/>
      <c r="DP446" s="1"/>
      <c r="DQ446" s="1"/>
    </row>
    <row r="447" spans="1:121" x14ac:dyDescent="0.25">
      <c r="A447" s="1"/>
      <c r="B447" s="1" t="s">
        <v>217</v>
      </c>
      <c r="C447" s="3">
        <v>43085</v>
      </c>
      <c r="D447" s="1"/>
      <c r="E447" s="4"/>
      <c r="F447" s="4">
        <v>50</v>
      </c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  <c r="BX447" s="4"/>
      <c r="BY447" s="4"/>
      <c r="BZ447" s="4"/>
      <c r="CA447" s="4">
        <v>477.25</v>
      </c>
      <c r="CB447" s="4">
        <v>0.26</v>
      </c>
      <c r="CC447" s="4">
        <v>0.28000000000000003</v>
      </c>
      <c r="CD447" s="4">
        <v>0.28000000000000003</v>
      </c>
      <c r="CE447" s="4">
        <v>0.28999999999999998</v>
      </c>
      <c r="CF447" s="4">
        <v>0.3</v>
      </c>
      <c r="CG447" s="4">
        <v>0.3</v>
      </c>
      <c r="CH447" s="4">
        <v>0.15</v>
      </c>
      <c r="CI447" s="4"/>
      <c r="CJ447" s="4"/>
      <c r="CK447" s="4"/>
      <c r="CL447" s="4"/>
      <c r="CM447" s="4"/>
      <c r="CN447" s="1" t="s">
        <v>153</v>
      </c>
      <c r="CO447" s="1"/>
      <c r="CP447" s="1"/>
      <c r="DJ447" s="1"/>
      <c r="DK447" s="1"/>
      <c r="DL447" s="1"/>
      <c r="DM447" s="1"/>
      <c r="DN447" s="1"/>
      <c r="DO447" s="1"/>
      <c r="DP447" s="1"/>
      <c r="DQ447" s="1"/>
    </row>
    <row r="448" spans="1:121" x14ac:dyDescent="0.25">
      <c r="A448" s="1"/>
      <c r="B448" s="1" t="s">
        <v>217</v>
      </c>
      <c r="C448" s="3">
        <v>43086</v>
      </c>
      <c r="D448" s="1"/>
      <c r="E448" s="4"/>
      <c r="F448" s="4">
        <v>50</v>
      </c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  <c r="CA448" s="4">
        <v>472.6</v>
      </c>
      <c r="CB448" s="4">
        <v>0.25</v>
      </c>
      <c r="CC448" s="4">
        <v>0.27</v>
      </c>
      <c r="CD448" s="4">
        <v>0.27</v>
      </c>
      <c r="CE448" s="4">
        <v>0.28999999999999998</v>
      </c>
      <c r="CF448" s="4">
        <v>0.3</v>
      </c>
      <c r="CG448" s="4">
        <v>0.3</v>
      </c>
      <c r="CH448" s="4">
        <v>0.15</v>
      </c>
      <c r="CI448" s="4"/>
      <c r="CJ448" s="4"/>
      <c r="CK448" s="4"/>
      <c r="CL448" s="4"/>
      <c r="CM448" s="4"/>
      <c r="CN448" s="1" t="s">
        <v>153</v>
      </c>
      <c r="CO448" s="1"/>
      <c r="CP448" s="1"/>
      <c r="DJ448" s="1"/>
      <c r="DK448" s="1"/>
      <c r="DL448" s="1"/>
      <c r="DM448" s="1"/>
      <c r="DN448" s="1"/>
      <c r="DO448" s="1"/>
      <c r="DP448" s="1"/>
      <c r="DQ448" s="1"/>
    </row>
    <row r="449" spans="1:121" x14ac:dyDescent="0.25">
      <c r="A449" s="1"/>
      <c r="B449" s="1" t="s">
        <v>217</v>
      </c>
      <c r="C449" s="3">
        <v>43087</v>
      </c>
      <c r="D449" s="1"/>
      <c r="E449" s="4"/>
      <c r="F449" s="4">
        <v>50</v>
      </c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  <c r="CA449" s="4">
        <v>469.92</v>
      </c>
      <c r="CB449" s="4">
        <v>0.24</v>
      </c>
      <c r="CC449" s="4">
        <v>0.26</v>
      </c>
      <c r="CD449" s="4">
        <v>0.27</v>
      </c>
      <c r="CE449" s="4">
        <v>0.28999999999999998</v>
      </c>
      <c r="CF449" s="4">
        <v>0.3</v>
      </c>
      <c r="CG449" s="4">
        <v>0.3</v>
      </c>
      <c r="CH449" s="4">
        <v>0.15</v>
      </c>
      <c r="CI449" s="4"/>
      <c r="CJ449" s="4"/>
      <c r="CK449" s="4"/>
      <c r="CL449" s="4"/>
      <c r="CM449" s="4"/>
      <c r="CN449" s="1" t="s">
        <v>153</v>
      </c>
      <c r="CO449" s="1"/>
      <c r="CP449" s="1"/>
      <c r="DJ449" s="1"/>
      <c r="DK449" s="1"/>
      <c r="DL449" s="1"/>
      <c r="DM449" s="1"/>
      <c r="DN449" s="1"/>
      <c r="DO449" s="1"/>
      <c r="DP449" s="1"/>
      <c r="DQ449" s="1"/>
    </row>
    <row r="450" spans="1:121" x14ac:dyDescent="0.25">
      <c r="A450" s="1"/>
      <c r="B450" s="1" t="s">
        <v>217</v>
      </c>
      <c r="C450" s="3">
        <v>43088</v>
      </c>
      <c r="D450" s="1"/>
      <c r="E450" s="4"/>
      <c r="F450" s="4">
        <v>50</v>
      </c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>
        <v>0.45</v>
      </c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>
        <v>466.73</v>
      </c>
      <c r="CB450" s="4">
        <v>0.24</v>
      </c>
      <c r="CC450" s="4">
        <v>0.26</v>
      </c>
      <c r="CD450" s="4">
        <v>0.27</v>
      </c>
      <c r="CE450" s="4">
        <v>0.28999999999999998</v>
      </c>
      <c r="CF450" s="4">
        <v>0.3</v>
      </c>
      <c r="CG450" s="4">
        <v>0.3</v>
      </c>
      <c r="CH450" s="4">
        <v>0.15</v>
      </c>
      <c r="CI450" s="4"/>
      <c r="CJ450" s="4"/>
      <c r="CK450" s="4"/>
      <c r="CL450" s="4"/>
      <c r="CM450" s="4"/>
      <c r="CN450" s="1" t="s">
        <v>153</v>
      </c>
      <c r="CO450" s="1"/>
      <c r="CP450" s="1"/>
      <c r="DJ450" s="1"/>
      <c r="DK450" s="1"/>
      <c r="DL450" s="1"/>
      <c r="DM450" s="1"/>
      <c r="DN450" s="1"/>
      <c r="DO450" s="1"/>
      <c r="DP450" s="1"/>
      <c r="DQ450" s="1"/>
    </row>
    <row r="451" spans="1:121" x14ac:dyDescent="0.25">
      <c r="A451" s="1"/>
      <c r="B451" s="1" t="s">
        <v>217</v>
      </c>
      <c r="C451" s="3">
        <v>43089</v>
      </c>
      <c r="D451" s="1"/>
      <c r="E451" s="4"/>
      <c r="F451" s="4">
        <v>50</v>
      </c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>
        <f>AK451*AJ451</f>
        <v>13.119317403663574</v>
      </c>
      <c r="AJ451">
        <v>1614.68521891244</v>
      </c>
      <c r="AK451">
        <v>8.1250000000000003E-3</v>
      </c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>
        <v>463.54</v>
      </c>
      <c r="CB451" s="4">
        <v>0.23</v>
      </c>
      <c r="CC451" s="4">
        <v>0.25</v>
      </c>
      <c r="CD451" s="4">
        <v>0.27</v>
      </c>
      <c r="CE451" s="4">
        <v>0.28999999999999998</v>
      </c>
      <c r="CF451" s="4">
        <v>0.3</v>
      </c>
      <c r="CG451" s="4">
        <v>0.3</v>
      </c>
      <c r="CH451" s="4">
        <v>0.15</v>
      </c>
      <c r="CI451" s="4"/>
      <c r="CJ451" s="4"/>
      <c r="CK451" s="4"/>
      <c r="CL451" s="4"/>
      <c r="CM451" s="4"/>
      <c r="CN451" s="1" t="s">
        <v>153</v>
      </c>
      <c r="CO451" s="1"/>
      <c r="CP451" s="1"/>
      <c r="DJ451" s="1"/>
      <c r="DK451" s="1"/>
      <c r="DL451" s="1"/>
      <c r="DM451" s="1"/>
      <c r="DN451" s="1"/>
      <c r="DO451" s="1"/>
      <c r="DP451" s="1"/>
      <c r="DQ451" s="1"/>
    </row>
    <row r="452" spans="1:121" x14ac:dyDescent="0.25">
      <c r="A452" s="1"/>
      <c r="B452" s="1" t="s">
        <v>217</v>
      </c>
      <c r="C452" s="3">
        <v>43090</v>
      </c>
      <c r="D452" s="1"/>
      <c r="E452" s="4"/>
      <c r="F452" s="4">
        <v>50</v>
      </c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1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  <c r="CA452" s="4">
        <v>461.19</v>
      </c>
      <c r="CB452" s="4">
        <v>0.22</v>
      </c>
      <c r="CC452" s="4">
        <v>0.25</v>
      </c>
      <c r="CD452" s="4">
        <v>0.26</v>
      </c>
      <c r="CE452" s="4">
        <v>0.28000000000000003</v>
      </c>
      <c r="CF452" s="4">
        <v>0.3</v>
      </c>
      <c r="CG452" s="4">
        <v>0.3</v>
      </c>
      <c r="CH452" s="4">
        <v>0.15</v>
      </c>
      <c r="CI452" s="4"/>
      <c r="CJ452" s="4"/>
      <c r="CK452" s="4"/>
      <c r="CL452" s="4"/>
      <c r="CM452" s="4"/>
      <c r="CN452" s="1" t="s">
        <v>153</v>
      </c>
      <c r="CO452" s="1"/>
      <c r="CP452" s="1"/>
      <c r="DJ452" s="1"/>
      <c r="DK452" s="1"/>
      <c r="DL452" s="1"/>
      <c r="DM452" s="1"/>
      <c r="DN452" s="1"/>
      <c r="DO452" s="1"/>
      <c r="DP452" s="1"/>
      <c r="DQ452" s="1"/>
    </row>
    <row r="453" spans="1:121" x14ac:dyDescent="0.25">
      <c r="A453" s="1"/>
      <c r="B453" s="1" t="s">
        <v>217</v>
      </c>
      <c r="C453" s="3">
        <v>43091</v>
      </c>
      <c r="D453" s="1"/>
      <c r="E453" s="4"/>
      <c r="F453" s="4">
        <v>50</v>
      </c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>
        <v>459.36</v>
      </c>
      <c r="CB453" s="4">
        <v>0.22</v>
      </c>
      <c r="CC453" s="4">
        <v>0.25</v>
      </c>
      <c r="CD453" s="4">
        <v>0.26</v>
      </c>
      <c r="CE453" s="4">
        <v>0.28000000000000003</v>
      </c>
      <c r="CF453" s="4">
        <v>0.3</v>
      </c>
      <c r="CG453" s="4">
        <v>0.3</v>
      </c>
      <c r="CH453" s="4">
        <v>0.15</v>
      </c>
      <c r="CI453" s="4"/>
      <c r="CJ453" s="4"/>
      <c r="CK453" s="4"/>
      <c r="CL453" s="4"/>
      <c r="CM453" s="4"/>
      <c r="CN453" s="1" t="s">
        <v>153</v>
      </c>
      <c r="CO453" s="1"/>
      <c r="CP453" s="1"/>
      <c r="DJ453" s="1"/>
      <c r="DK453" s="1"/>
      <c r="DL453" s="1"/>
      <c r="DM453" s="1"/>
      <c r="DN453" s="1"/>
      <c r="DO453" s="1"/>
      <c r="DP453" s="1"/>
      <c r="DQ453" s="1"/>
    </row>
    <row r="454" spans="1:121" x14ac:dyDescent="0.25">
      <c r="A454" s="1"/>
      <c r="B454" s="1" t="s">
        <v>217</v>
      </c>
      <c r="C454" s="3">
        <v>43092</v>
      </c>
      <c r="D454" s="1"/>
      <c r="E454" s="4"/>
      <c r="F454" s="4">
        <v>50</v>
      </c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>
        <v>457.21</v>
      </c>
      <c r="CB454" s="4">
        <v>0.22</v>
      </c>
      <c r="CC454" s="4">
        <v>0.24</v>
      </c>
      <c r="CD454" s="4">
        <v>0.26</v>
      </c>
      <c r="CE454" s="4">
        <v>0.28000000000000003</v>
      </c>
      <c r="CF454" s="4">
        <v>0.3</v>
      </c>
      <c r="CG454" s="4">
        <v>0.3</v>
      </c>
      <c r="CH454" s="4">
        <v>0.15</v>
      </c>
      <c r="CI454" s="4"/>
      <c r="CJ454" s="4"/>
      <c r="CK454" s="4"/>
      <c r="CL454" s="4"/>
      <c r="CM454" s="4"/>
      <c r="CN454" s="1" t="s">
        <v>153</v>
      </c>
      <c r="CO454" s="1"/>
      <c r="CP454" s="1"/>
      <c r="DJ454" s="1"/>
      <c r="DK454" s="1"/>
      <c r="DL454" s="1"/>
      <c r="DM454" s="1"/>
      <c r="DN454" s="1"/>
      <c r="DO454" s="1"/>
      <c r="DP454" s="1"/>
      <c r="DQ454" s="1"/>
    </row>
    <row r="455" spans="1:121" x14ac:dyDescent="0.25">
      <c r="A455" s="1"/>
      <c r="B455" s="1" t="s">
        <v>217</v>
      </c>
      <c r="C455" s="3">
        <v>43093</v>
      </c>
      <c r="D455" s="1"/>
      <c r="E455" s="4"/>
      <c r="F455" s="4">
        <v>50</v>
      </c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>
        <v>454.63</v>
      </c>
      <c r="CB455" s="4">
        <v>0.21</v>
      </c>
      <c r="CC455" s="4">
        <v>0.24</v>
      </c>
      <c r="CD455" s="4">
        <v>0.26</v>
      </c>
      <c r="CE455" s="4">
        <v>0.28000000000000003</v>
      </c>
      <c r="CF455" s="4">
        <v>0.3</v>
      </c>
      <c r="CG455" s="4">
        <v>0.3</v>
      </c>
      <c r="CH455" s="4">
        <v>0.15</v>
      </c>
      <c r="CI455" s="4"/>
      <c r="CJ455" s="4"/>
      <c r="CK455" s="4"/>
      <c r="CL455" s="4"/>
      <c r="CM455" s="4"/>
      <c r="CN455" s="1" t="s">
        <v>153</v>
      </c>
      <c r="CO455" s="1"/>
      <c r="CP455" s="1"/>
      <c r="DJ455" s="1"/>
      <c r="DK455" s="1"/>
      <c r="DL455" s="1"/>
      <c r="DM455" s="1"/>
      <c r="DN455" s="1"/>
      <c r="DO455" s="1"/>
      <c r="DP455" s="1"/>
      <c r="DQ455" s="1"/>
    </row>
    <row r="456" spans="1:121" x14ac:dyDescent="0.25">
      <c r="A456" s="1"/>
      <c r="B456" s="1" t="s">
        <v>217</v>
      </c>
      <c r="C456" s="3">
        <v>43094</v>
      </c>
      <c r="D456" s="1"/>
      <c r="E456" s="4"/>
      <c r="F456" s="4">
        <v>50</v>
      </c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  <c r="CA456" s="4">
        <v>451.95</v>
      </c>
      <c r="CB456" s="4">
        <v>0.21</v>
      </c>
      <c r="CC456" s="4">
        <v>0.24</v>
      </c>
      <c r="CD456" s="4">
        <v>0.26</v>
      </c>
      <c r="CE456" s="4">
        <v>0.28000000000000003</v>
      </c>
      <c r="CF456" s="4">
        <v>0.3</v>
      </c>
      <c r="CG456" s="4">
        <v>0.3</v>
      </c>
      <c r="CH456" s="4">
        <v>0.15</v>
      </c>
      <c r="CI456" s="4"/>
      <c r="CJ456" s="4"/>
      <c r="CK456" s="4"/>
      <c r="CL456" s="4"/>
      <c r="CM456" s="4"/>
      <c r="CN456" s="1" t="s">
        <v>153</v>
      </c>
      <c r="CO456" s="1"/>
      <c r="CP456" s="1"/>
      <c r="DJ456" s="1"/>
      <c r="DK456" s="1"/>
      <c r="DL456" s="1"/>
      <c r="DM456" s="1"/>
      <c r="DN456" s="1"/>
      <c r="DO456" s="1"/>
      <c r="DP456" s="1"/>
      <c r="DQ456" s="1"/>
    </row>
    <row r="457" spans="1:121" x14ac:dyDescent="0.25">
      <c r="A457" s="1"/>
      <c r="B457" s="1" t="s">
        <v>217</v>
      </c>
      <c r="C457" s="3">
        <v>43095</v>
      </c>
      <c r="D457" s="1"/>
      <c r="E457" s="4"/>
      <c r="F457" s="4">
        <v>50</v>
      </c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  <c r="BY457" s="4"/>
      <c r="BZ457" s="4"/>
      <c r="CA457" s="4">
        <v>452.93</v>
      </c>
      <c r="CB457" s="4">
        <v>0.22</v>
      </c>
      <c r="CC457" s="4">
        <v>0.24</v>
      </c>
      <c r="CD457" s="4">
        <v>0.25</v>
      </c>
      <c r="CE457" s="4">
        <v>0.28000000000000003</v>
      </c>
      <c r="CF457" s="4">
        <v>0.3</v>
      </c>
      <c r="CG457" s="4">
        <v>0.3</v>
      </c>
      <c r="CH457" s="4">
        <v>0.15</v>
      </c>
      <c r="CI457" s="4"/>
      <c r="CJ457" s="4"/>
      <c r="CK457" s="4"/>
      <c r="CL457" s="4"/>
      <c r="CM457" s="4"/>
      <c r="CN457" s="1" t="s">
        <v>153</v>
      </c>
      <c r="CO457" s="1"/>
      <c r="CP457" s="1"/>
      <c r="DJ457" s="1"/>
      <c r="DK457" s="1"/>
      <c r="DL457" s="1"/>
      <c r="DM457" s="1"/>
      <c r="DN457" s="1"/>
      <c r="DO457" s="1"/>
      <c r="DP457" s="1"/>
      <c r="DQ457" s="1"/>
    </row>
    <row r="458" spans="1:121" x14ac:dyDescent="0.25">
      <c r="A458" s="1"/>
      <c r="B458" s="1" t="s">
        <v>217</v>
      </c>
      <c r="C458" s="3">
        <v>43096</v>
      </c>
      <c r="D458" s="1"/>
      <c r="E458" s="4"/>
      <c r="F458" s="4">
        <v>50</v>
      </c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>
        <v>461.38</v>
      </c>
      <c r="CB458" s="4">
        <v>0.26</v>
      </c>
      <c r="CC458" s="4">
        <v>0.25</v>
      </c>
      <c r="CD458" s="4">
        <v>0.26</v>
      </c>
      <c r="CE458" s="4">
        <v>0.28000000000000003</v>
      </c>
      <c r="CF458" s="4">
        <v>0.3</v>
      </c>
      <c r="CG458" s="4">
        <v>0.3</v>
      </c>
      <c r="CH458" s="4">
        <v>0.15</v>
      </c>
      <c r="CI458" s="4"/>
      <c r="CJ458" s="4"/>
      <c r="CK458" s="4"/>
      <c r="CL458" s="4"/>
      <c r="CM458" s="4"/>
      <c r="CN458" s="1" t="s">
        <v>153</v>
      </c>
      <c r="CO458" s="1"/>
      <c r="CP458" s="1"/>
      <c r="DJ458" s="1"/>
      <c r="DK458" s="1"/>
      <c r="DL458" s="1"/>
      <c r="DM458" s="1"/>
      <c r="DN458" s="1"/>
      <c r="DO458" s="1"/>
      <c r="DP458" s="1"/>
      <c r="DQ458" s="1"/>
    </row>
    <row r="459" spans="1:121" x14ac:dyDescent="0.25">
      <c r="A459" s="1"/>
      <c r="B459" s="1" t="s">
        <v>217</v>
      </c>
      <c r="C459" s="3">
        <v>43097</v>
      </c>
      <c r="D459" s="1"/>
      <c r="E459" s="4"/>
      <c r="F459" s="4">
        <v>50</v>
      </c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>
        <v>0.01</v>
      </c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>
        <v>460.91</v>
      </c>
      <c r="CB459" s="4">
        <v>0.26</v>
      </c>
      <c r="CC459" s="4">
        <v>0.25</v>
      </c>
      <c r="CD459" s="4">
        <v>0.26</v>
      </c>
      <c r="CE459" s="4">
        <v>0.28000000000000003</v>
      </c>
      <c r="CF459" s="4">
        <v>0.3</v>
      </c>
      <c r="CG459" s="4">
        <v>0.3</v>
      </c>
      <c r="CH459" s="4">
        <v>0.15</v>
      </c>
      <c r="CI459" s="4"/>
      <c r="CJ459" s="4"/>
      <c r="CK459" s="4"/>
      <c r="CL459" s="4"/>
      <c r="CM459" s="4"/>
      <c r="CN459" s="1" t="s">
        <v>153</v>
      </c>
      <c r="CO459" s="1"/>
      <c r="CP459" s="1"/>
      <c r="DJ459" s="1"/>
      <c r="DK459" s="1"/>
      <c r="DL459" s="1"/>
      <c r="DM459" s="1"/>
      <c r="DN459" s="1"/>
      <c r="DO459" s="1"/>
      <c r="DP459" s="1"/>
      <c r="DQ459" s="1"/>
    </row>
    <row r="460" spans="1:121" x14ac:dyDescent="0.25">
      <c r="A460" s="1"/>
      <c r="B460" s="1" t="s">
        <v>217</v>
      </c>
      <c r="C460" s="3">
        <v>43098</v>
      </c>
      <c r="D460" s="1"/>
      <c r="E460" s="4"/>
      <c r="F460" s="4">
        <v>50</v>
      </c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>
        <v>459.87</v>
      </c>
      <c r="CB460" s="4">
        <v>0.25</v>
      </c>
      <c r="CC460" s="4">
        <v>0.25</v>
      </c>
      <c r="CD460" s="4">
        <v>0.26</v>
      </c>
      <c r="CE460" s="4">
        <v>0.28000000000000003</v>
      </c>
      <c r="CF460" s="4">
        <v>0.3</v>
      </c>
      <c r="CG460" s="4">
        <v>0.3</v>
      </c>
      <c r="CH460" s="4">
        <v>0.15</v>
      </c>
      <c r="CI460" s="4"/>
      <c r="CJ460" s="4"/>
      <c r="CK460" s="4"/>
      <c r="CL460" s="4"/>
      <c r="CM460" s="4"/>
      <c r="CN460" s="1" t="s">
        <v>153</v>
      </c>
      <c r="CO460" s="1"/>
      <c r="CP460" s="1"/>
      <c r="DJ460" s="1"/>
      <c r="DK460" s="1"/>
      <c r="DL460" s="1"/>
      <c r="DM460" s="1"/>
      <c r="DN460" s="1"/>
      <c r="DO460" s="1"/>
      <c r="DP460" s="1"/>
      <c r="DQ460" s="1"/>
    </row>
    <row r="461" spans="1:121" x14ac:dyDescent="0.25">
      <c r="A461" s="1"/>
      <c r="B461" s="1" t="s">
        <v>217</v>
      </c>
      <c r="C461" s="3">
        <v>43099</v>
      </c>
      <c r="D461" s="1"/>
      <c r="E461" s="4"/>
      <c r="F461" s="4">
        <v>50</v>
      </c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>
        <v>458.82</v>
      </c>
      <c r="CB461" s="4">
        <v>0.25</v>
      </c>
      <c r="CC461" s="4">
        <v>0.25</v>
      </c>
      <c r="CD461" s="4">
        <v>0.26</v>
      </c>
      <c r="CE461" s="4">
        <v>0.28000000000000003</v>
      </c>
      <c r="CF461" s="4">
        <v>0.3</v>
      </c>
      <c r="CG461" s="4">
        <v>0.3</v>
      </c>
      <c r="CH461" s="4">
        <v>0.15</v>
      </c>
      <c r="CI461" s="4"/>
      <c r="CJ461" s="4"/>
      <c r="CK461" s="4"/>
      <c r="CL461" s="4"/>
      <c r="CM461" s="4"/>
      <c r="CN461" s="1" t="s">
        <v>153</v>
      </c>
      <c r="CO461" s="1"/>
      <c r="CP461" s="1"/>
      <c r="DJ461" s="1"/>
      <c r="DK461" s="1"/>
      <c r="DL461" s="1"/>
      <c r="DM461" s="1"/>
      <c r="DN461" s="1"/>
      <c r="DO461" s="1"/>
      <c r="DP461" s="1"/>
      <c r="DQ461" s="1"/>
    </row>
    <row r="462" spans="1:121" x14ac:dyDescent="0.25">
      <c r="A462" s="1"/>
      <c r="B462" s="1" t="s">
        <v>217</v>
      </c>
      <c r="C462" s="3">
        <v>43100</v>
      </c>
      <c r="D462" s="1"/>
      <c r="E462" s="4"/>
      <c r="F462" s="4">
        <v>50</v>
      </c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>
        <v>457.6</v>
      </c>
      <c r="CB462" s="4">
        <v>0.24</v>
      </c>
      <c r="CC462" s="4">
        <v>0.25</v>
      </c>
      <c r="CD462" s="4">
        <v>0.26</v>
      </c>
      <c r="CE462" s="4">
        <v>0.28000000000000003</v>
      </c>
      <c r="CF462" s="4">
        <v>0.28999999999999998</v>
      </c>
      <c r="CG462" s="4">
        <v>0.3</v>
      </c>
      <c r="CH462" s="4">
        <v>0.15</v>
      </c>
      <c r="CI462" s="4"/>
      <c r="CJ462" s="4"/>
      <c r="CK462" s="4"/>
      <c r="CL462" s="4"/>
      <c r="CM462" s="4"/>
      <c r="CN462" s="1" t="s">
        <v>153</v>
      </c>
      <c r="CO462" s="1"/>
      <c r="CP462" s="1"/>
      <c r="DJ462" s="1"/>
      <c r="DK462" s="1"/>
      <c r="DL462" s="1"/>
      <c r="DM462" s="1"/>
      <c r="DN462" s="1"/>
      <c r="DO462" s="1"/>
      <c r="DP462" s="1"/>
      <c r="DQ462" s="1"/>
    </row>
    <row r="463" spans="1:121" x14ac:dyDescent="0.25">
      <c r="A463" s="1"/>
      <c r="B463" s="1" t="s">
        <v>217</v>
      </c>
      <c r="C463" s="3">
        <v>43101</v>
      </c>
      <c r="D463" s="1"/>
      <c r="E463" s="4"/>
      <c r="F463" s="4">
        <v>50</v>
      </c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>
        <v>456.59</v>
      </c>
      <c r="CB463" s="4">
        <v>0.24</v>
      </c>
      <c r="CC463" s="4">
        <v>0.25</v>
      </c>
      <c r="CD463" s="4">
        <v>0.26</v>
      </c>
      <c r="CE463" s="4">
        <v>0.28000000000000003</v>
      </c>
      <c r="CF463" s="4">
        <v>0.28999999999999998</v>
      </c>
      <c r="CG463" s="4">
        <v>0.28999999999999998</v>
      </c>
      <c r="CH463" s="4">
        <v>0.15</v>
      </c>
      <c r="CI463" s="4"/>
      <c r="CJ463" s="4"/>
      <c r="CK463" s="4"/>
      <c r="CL463" s="4"/>
      <c r="CM463" s="4"/>
      <c r="CN463" s="1" t="s">
        <v>153</v>
      </c>
      <c r="CO463" s="1"/>
      <c r="CP463" s="1"/>
      <c r="DJ463" s="1"/>
      <c r="DK463" s="1"/>
      <c r="DL463" s="1"/>
      <c r="DM463" s="1"/>
      <c r="DN463" s="1"/>
      <c r="DO463" s="1"/>
      <c r="DP463" s="1"/>
      <c r="DQ463" s="1"/>
    </row>
    <row r="464" spans="1:121" x14ac:dyDescent="0.25">
      <c r="A464" s="1"/>
      <c r="B464" s="1" t="s">
        <v>217</v>
      </c>
      <c r="C464" s="3">
        <v>43102</v>
      </c>
      <c r="D464" s="1"/>
      <c r="E464" s="4"/>
      <c r="F464" s="4">
        <v>50</v>
      </c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>
        <v>455.68</v>
      </c>
      <c r="CB464" s="4">
        <v>0.24</v>
      </c>
      <c r="CC464" s="4">
        <v>0.25</v>
      </c>
      <c r="CD464" s="4">
        <v>0.26</v>
      </c>
      <c r="CE464" s="4">
        <v>0.28000000000000003</v>
      </c>
      <c r="CF464" s="4">
        <v>0.28999999999999998</v>
      </c>
      <c r="CG464" s="4">
        <v>0.28999999999999998</v>
      </c>
      <c r="CH464" s="4">
        <v>0.15</v>
      </c>
      <c r="CI464" s="4"/>
      <c r="CJ464" s="4"/>
      <c r="CK464" s="4"/>
      <c r="CL464" s="4"/>
      <c r="CM464" s="4"/>
      <c r="CN464" s="1" t="s">
        <v>153</v>
      </c>
      <c r="CO464" s="1"/>
      <c r="CP464" s="1"/>
      <c r="DJ464" s="1"/>
      <c r="DK464" s="1"/>
      <c r="DL464" s="1"/>
      <c r="DM464" s="1"/>
      <c r="DN464" s="1"/>
      <c r="DO464" s="1"/>
      <c r="DP464" s="1"/>
      <c r="DQ464" s="1"/>
    </row>
    <row r="465" spans="1:121" x14ac:dyDescent="0.25">
      <c r="A465" s="1"/>
      <c r="B465" s="1" t="s">
        <v>217</v>
      </c>
      <c r="C465" s="3">
        <v>43103</v>
      </c>
      <c r="D465" s="1"/>
      <c r="E465" s="4"/>
      <c r="F465" s="4">
        <v>50</v>
      </c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>
        <v>454.85</v>
      </c>
      <c r="CB465" s="4">
        <v>0.23</v>
      </c>
      <c r="CC465" s="4">
        <v>0.25</v>
      </c>
      <c r="CD465" s="4">
        <v>0.26</v>
      </c>
      <c r="CE465" s="4">
        <v>0.28000000000000003</v>
      </c>
      <c r="CF465" s="4">
        <v>0.28999999999999998</v>
      </c>
      <c r="CG465" s="4">
        <v>0.28999999999999998</v>
      </c>
      <c r="CH465" s="4">
        <v>0.15</v>
      </c>
      <c r="CI465" s="4"/>
      <c r="CJ465" s="4"/>
      <c r="CK465" s="4"/>
      <c r="CL465" s="4"/>
      <c r="CM465" s="4"/>
      <c r="CN465" s="1" t="s">
        <v>153</v>
      </c>
      <c r="CO465" s="1"/>
      <c r="CP465" s="1"/>
      <c r="DJ465" s="1"/>
      <c r="DK465" s="1"/>
      <c r="DL465" s="1"/>
      <c r="DM465" s="1"/>
      <c r="DN465" s="1"/>
      <c r="DO465" s="1"/>
      <c r="DP465" s="1"/>
      <c r="DQ465" s="1"/>
    </row>
    <row r="466" spans="1:121" x14ac:dyDescent="0.25">
      <c r="A466" s="1"/>
      <c r="B466" s="1" t="s">
        <v>217</v>
      </c>
      <c r="C466" s="3">
        <v>43104</v>
      </c>
      <c r="D466" s="1"/>
      <c r="E466" s="4"/>
      <c r="F466" s="4">
        <v>50</v>
      </c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>
        <v>1687.4907544809901</v>
      </c>
      <c r="AL466" s="4"/>
      <c r="AM466" s="4"/>
      <c r="AN466" s="4"/>
      <c r="AO466" s="4">
        <v>968.83</v>
      </c>
      <c r="AP466" s="4"/>
      <c r="AQ466" s="4"/>
      <c r="AR466">
        <v>1.7520000000000001E-2</v>
      </c>
      <c r="AS466" s="4">
        <v>853.08</v>
      </c>
      <c r="AT466" s="4">
        <v>0</v>
      </c>
      <c r="AU466" s="4"/>
      <c r="AV466">
        <v>0.43785000000000002</v>
      </c>
      <c r="AW466" s="4">
        <v>126.11</v>
      </c>
      <c r="AX466" s="4"/>
      <c r="AY466" s="4"/>
      <c r="AZ466" s="4"/>
      <c r="BA466" s="4"/>
      <c r="BB466" s="4"/>
      <c r="BC466" s="4">
        <v>0</v>
      </c>
      <c r="BD466" s="4">
        <v>0</v>
      </c>
      <c r="BE466" s="4">
        <v>0</v>
      </c>
      <c r="BF466" s="4">
        <v>0</v>
      </c>
      <c r="BG466" s="4"/>
      <c r="BH466" s="4"/>
      <c r="BI466" s="4"/>
      <c r="BJ466" s="4">
        <v>0</v>
      </c>
      <c r="BK466" s="4">
        <v>115.75</v>
      </c>
      <c r="BL466" s="4"/>
      <c r="BM466" s="4" t="s">
        <v>89</v>
      </c>
      <c r="BN466" s="4"/>
      <c r="BO466" s="4"/>
      <c r="BP466" s="4"/>
      <c r="BQ466" s="4"/>
      <c r="BR466" s="4"/>
      <c r="BS466" s="4"/>
      <c r="BT466" s="4"/>
      <c r="BU466">
        <v>1.00099337811758E-2</v>
      </c>
      <c r="BV466" s="4">
        <v>588.94000000000005</v>
      </c>
      <c r="BW466">
        <v>0.77860133965698797</v>
      </c>
      <c r="BX466" s="4"/>
      <c r="BY466" s="4"/>
      <c r="BZ466" s="4"/>
      <c r="CA466" s="4">
        <v>454.09</v>
      </c>
      <c r="CB466" s="4">
        <v>0.23</v>
      </c>
      <c r="CC466" s="4">
        <v>0.25</v>
      </c>
      <c r="CD466" s="4">
        <v>0.26</v>
      </c>
      <c r="CE466" s="4">
        <v>0.28000000000000003</v>
      </c>
      <c r="CF466" s="4">
        <v>0.28999999999999998</v>
      </c>
      <c r="CG466" s="4">
        <v>0.28999999999999998</v>
      </c>
      <c r="CH466" s="4">
        <v>0.15</v>
      </c>
      <c r="CI466" s="4"/>
      <c r="CJ466" s="4"/>
      <c r="CK466" s="4"/>
      <c r="CL466" s="4"/>
      <c r="CM466" s="4"/>
      <c r="CN466" s="1" t="s">
        <v>153</v>
      </c>
      <c r="CO466" s="1"/>
      <c r="CP466" s="1"/>
      <c r="DJ466" s="1"/>
      <c r="DK466" s="1"/>
      <c r="DL466" s="1"/>
      <c r="DM466" s="1"/>
      <c r="DN466" s="1"/>
      <c r="DO466" s="1"/>
      <c r="DP466" s="1"/>
      <c r="DQ466" s="1"/>
    </row>
    <row r="467" spans="1:121" x14ac:dyDescent="0.25">
      <c r="A467" s="1"/>
      <c r="B467" s="1" t="s">
        <v>217</v>
      </c>
      <c r="C467" s="3">
        <v>43105</v>
      </c>
      <c r="D467" s="1"/>
      <c r="E467" s="4"/>
      <c r="F467" s="4">
        <v>50</v>
      </c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>
        <v>500.79</v>
      </c>
      <c r="CB467" s="4">
        <v>0.34</v>
      </c>
      <c r="CC467" s="4">
        <v>0.34</v>
      </c>
      <c r="CD467" s="4">
        <v>0.32</v>
      </c>
      <c r="CE467" s="4">
        <v>0.28000000000000003</v>
      </c>
      <c r="CF467" s="4">
        <v>0.28999999999999998</v>
      </c>
      <c r="CG467" s="4">
        <v>0.28999999999999998</v>
      </c>
      <c r="CH467" s="4">
        <v>0.15</v>
      </c>
      <c r="CI467" s="4"/>
      <c r="CJ467" s="4"/>
      <c r="CK467" s="4"/>
      <c r="CL467" s="4"/>
      <c r="CM467" s="4"/>
      <c r="CN467" s="1" t="s">
        <v>153</v>
      </c>
      <c r="CO467" s="1"/>
      <c r="CP467" s="1"/>
      <c r="DJ467" s="1"/>
      <c r="DK467" s="1"/>
      <c r="DL467" s="1"/>
      <c r="DM467" s="1"/>
      <c r="DN467" s="1"/>
      <c r="DO467" s="1"/>
      <c r="DP467" s="1"/>
      <c r="DQ467" s="1"/>
    </row>
    <row r="468" spans="1:121" x14ac:dyDescent="0.25">
      <c r="A468" s="1"/>
      <c r="B468" s="1" t="s">
        <v>217</v>
      </c>
      <c r="C468" s="3">
        <v>43106</v>
      </c>
      <c r="D468" s="1"/>
      <c r="E468" s="4"/>
      <c r="F468" s="4">
        <v>50</v>
      </c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>
        <v>497.55</v>
      </c>
      <c r="CB468" s="4">
        <v>0.32</v>
      </c>
      <c r="CC468" s="4">
        <v>0.33</v>
      </c>
      <c r="CD468" s="4">
        <v>0.32</v>
      </c>
      <c r="CE468" s="4">
        <v>0.28000000000000003</v>
      </c>
      <c r="CF468" s="4">
        <v>0.28999999999999998</v>
      </c>
      <c r="CG468" s="4">
        <v>0.28999999999999998</v>
      </c>
      <c r="CH468" s="4">
        <v>0.15</v>
      </c>
      <c r="CI468" s="4"/>
      <c r="CJ468" s="4"/>
      <c r="CK468" s="4"/>
      <c r="CL468" s="4"/>
      <c r="CM468" s="4"/>
      <c r="CN468" s="1" t="s">
        <v>153</v>
      </c>
      <c r="CO468" s="1"/>
      <c r="CP468" s="1"/>
      <c r="DJ468" s="1"/>
      <c r="DK468" s="1"/>
      <c r="DL468" s="1"/>
      <c r="DM468" s="1"/>
      <c r="DN468" s="1"/>
      <c r="DO468" s="1"/>
      <c r="DP468" s="1"/>
      <c r="DQ468" s="1"/>
    </row>
    <row r="469" spans="1:121" x14ac:dyDescent="0.25">
      <c r="A469" s="1"/>
      <c r="B469" s="1" t="s">
        <v>217</v>
      </c>
      <c r="C469" s="3">
        <v>43107</v>
      </c>
      <c r="D469" s="1"/>
      <c r="E469" s="4"/>
      <c r="F469" s="4">
        <v>50</v>
      </c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>
        <v>494.6</v>
      </c>
      <c r="CB469" s="4">
        <v>0.31</v>
      </c>
      <c r="CC469" s="4">
        <v>0.32</v>
      </c>
      <c r="CD469" s="4">
        <v>0.32</v>
      </c>
      <c r="CE469" s="4">
        <v>0.28000000000000003</v>
      </c>
      <c r="CF469" s="4">
        <v>0.28999999999999998</v>
      </c>
      <c r="CG469" s="4">
        <v>0.28999999999999998</v>
      </c>
      <c r="CH469" s="4">
        <v>0.15</v>
      </c>
      <c r="CI469" s="4"/>
      <c r="CJ469" s="4"/>
      <c r="CK469" s="4"/>
      <c r="CL469" s="4"/>
      <c r="CM469" s="4"/>
      <c r="CN469" s="1" t="s">
        <v>153</v>
      </c>
      <c r="CO469" s="1"/>
      <c r="CP469" s="1"/>
      <c r="DJ469" s="1"/>
      <c r="DK469" s="1"/>
      <c r="DL469" s="1"/>
      <c r="DM469" s="1"/>
      <c r="DN469" s="1"/>
      <c r="DO469" s="1"/>
      <c r="DP469" s="1"/>
      <c r="DQ469" s="1"/>
    </row>
    <row r="470" spans="1:121" x14ac:dyDescent="0.25">
      <c r="A470" s="1"/>
      <c r="B470" s="1" t="s">
        <v>217</v>
      </c>
      <c r="C470" s="3">
        <v>43108</v>
      </c>
      <c r="D470" s="1"/>
      <c r="E470" s="4"/>
      <c r="F470" s="4">
        <v>50</v>
      </c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>
        <v>0</v>
      </c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>
        <v>492.42</v>
      </c>
      <c r="CB470" s="4">
        <v>0.3</v>
      </c>
      <c r="CC470" s="4">
        <v>0.32</v>
      </c>
      <c r="CD470" s="4">
        <v>0.32</v>
      </c>
      <c r="CE470" s="4">
        <v>0.28000000000000003</v>
      </c>
      <c r="CF470" s="4">
        <v>0.28999999999999998</v>
      </c>
      <c r="CG470" s="4">
        <v>0.28999999999999998</v>
      </c>
      <c r="CH470" s="4">
        <v>0.15</v>
      </c>
      <c r="CI470" s="4"/>
      <c r="CJ470" s="4"/>
      <c r="CK470" s="4"/>
      <c r="CL470" s="4"/>
      <c r="CM470" s="4"/>
      <c r="CN470" s="1" t="s">
        <v>153</v>
      </c>
      <c r="CO470" s="1"/>
      <c r="CP470" s="1"/>
      <c r="DJ470" s="1"/>
      <c r="DK470" s="1"/>
      <c r="DL470" s="1"/>
      <c r="DM470" s="1"/>
      <c r="DN470" s="1"/>
      <c r="DO470" s="1"/>
      <c r="DP470" s="1"/>
      <c r="DQ470" s="1"/>
    </row>
    <row r="471" spans="1:121" x14ac:dyDescent="0.25">
      <c r="A471" s="1"/>
      <c r="B471" s="1" t="s">
        <v>217</v>
      </c>
      <c r="C471" s="3">
        <v>43109</v>
      </c>
      <c r="D471" s="1"/>
      <c r="E471" s="4"/>
      <c r="F471" s="4">
        <v>50</v>
      </c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>
        <v>490.74</v>
      </c>
      <c r="CB471" s="4">
        <v>0.3</v>
      </c>
      <c r="CC471" s="4">
        <v>0.31</v>
      </c>
      <c r="CD471" s="4">
        <v>0.31</v>
      </c>
      <c r="CE471" s="4">
        <v>0.28999999999999998</v>
      </c>
      <c r="CF471" s="4">
        <v>0.28999999999999998</v>
      </c>
      <c r="CG471" s="4">
        <v>0.28999999999999998</v>
      </c>
      <c r="CH471" s="4">
        <v>0.15</v>
      </c>
      <c r="CI471" s="4"/>
      <c r="CJ471" s="4"/>
      <c r="CK471" s="4"/>
      <c r="CL471" s="4"/>
      <c r="CM471" s="4"/>
      <c r="CN471" s="1" t="s">
        <v>153</v>
      </c>
      <c r="CO471" s="1"/>
      <c r="CP471" s="1"/>
      <c r="DJ471" s="1"/>
      <c r="DK471" s="1"/>
      <c r="DL471" s="1"/>
      <c r="DM471" s="1"/>
      <c r="DN471" s="1"/>
      <c r="DO471" s="1"/>
      <c r="DP471" s="1"/>
      <c r="DQ471" s="1"/>
    </row>
    <row r="472" spans="1:121" x14ac:dyDescent="0.25">
      <c r="A472" s="1"/>
      <c r="B472" s="1" t="s">
        <v>217</v>
      </c>
      <c r="C472" s="3">
        <v>43110</v>
      </c>
      <c r="D472" s="1"/>
      <c r="E472" s="4"/>
      <c r="F472" s="4">
        <v>50</v>
      </c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>
        <v>501.39</v>
      </c>
      <c r="CB472" s="4">
        <v>0.33</v>
      </c>
      <c r="CC472" s="4">
        <v>0.33</v>
      </c>
      <c r="CD472" s="4">
        <v>0.32</v>
      </c>
      <c r="CE472" s="4">
        <v>0.28999999999999998</v>
      </c>
      <c r="CF472" s="4">
        <v>0.28999999999999998</v>
      </c>
      <c r="CG472" s="4">
        <v>0.28999999999999998</v>
      </c>
      <c r="CH472" s="4">
        <v>0.15</v>
      </c>
      <c r="CI472" s="4"/>
      <c r="CJ472" s="4"/>
      <c r="CK472" s="4"/>
      <c r="CL472" s="4"/>
      <c r="CM472" s="4"/>
      <c r="CN472" s="1" t="s">
        <v>153</v>
      </c>
      <c r="CO472" s="1"/>
      <c r="CP472" s="1"/>
      <c r="DJ472" s="1"/>
      <c r="DK472" s="1"/>
      <c r="DL472" s="1"/>
      <c r="DM472" s="1"/>
      <c r="DN472" s="1"/>
      <c r="DO472" s="1"/>
      <c r="DP472" s="1"/>
      <c r="DQ472" s="1"/>
    </row>
    <row r="473" spans="1:121" x14ac:dyDescent="0.25">
      <c r="A473" s="1"/>
      <c r="B473" s="1" t="s">
        <v>217</v>
      </c>
      <c r="C473" s="3">
        <v>43111</v>
      </c>
      <c r="D473" s="1"/>
      <c r="E473" s="4"/>
      <c r="F473" s="4">
        <v>50</v>
      </c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>
        <v>534.5</v>
      </c>
      <c r="CB473" s="4">
        <v>0.36</v>
      </c>
      <c r="CC473" s="4">
        <v>0.36</v>
      </c>
      <c r="CD473" s="4">
        <v>0.36</v>
      </c>
      <c r="CE473" s="4">
        <v>0.33</v>
      </c>
      <c r="CF473" s="4">
        <v>0.28999999999999998</v>
      </c>
      <c r="CG473" s="4">
        <v>0.28999999999999998</v>
      </c>
      <c r="CH473" s="4">
        <v>0.15</v>
      </c>
      <c r="CI473" s="4"/>
      <c r="CJ473" s="4"/>
      <c r="CK473" s="4"/>
      <c r="CL473" s="4"/>
      <c r="CM473" s="4"/>
      <c r="CN473" s="1" t="s">
        <v>153</v>
      </c>
      <c r="CO473" s="1"/>
      <c r="CP473" s="1"/>
      <c r="DJ473" s="1"/>
      <c r="DK473" s="1"/>
      <c r="DL473" s="1"/>
      <c r="DM473" s="1"/>
      <c r="DN473" s="1"/>
      <c r="DO473" s="1"/>
      <c r="DP473" s="1"/>
      <c r="DQ473" s="1"/>
    </row>
    <row r="474" spans="1:121" x14ac:dyDescent="0.25">
      <c r="A474" s="1"/>
      <c r="B474" s="1" t="s">
        <v>217</v>
      </c>
      <c r="C474" s="3">
        <v>43112</v>
      </c>
      <c r="D474" s="1"/>
      <c r="E474" s="4"/>
      <c r="F474" s="4">
        <v>50</v>
      </c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>
        <v>534.74</v>
      </c>
      <c r="CB474" s="4">
        <v>0.33</v>
      </c>
      <c r="CC474" s="4">
        <v>0.35</v>
      </c>
      <c r="CD474" s="4">
        <v>0.36</v>
      </c>
      <c r="CE474" s="4">
        <v>0.35</v>
      </c>
      <c r="CF474" s="4">
        <v>0.3</v>
      </c>
      <c r="CG474" s="4">
        <v>0.28999999999999998</v>
      </c>
      <c r="CH474" s="4">
        <v>0.15</v>
      </c>
      <c r="CI474" s="4"/>
      <c r="CJ474" s="4"/>
      <c r="CK474" s="4"/>
      <c r="CL474" s="4"/>
      <c r="CM474" s="4"/>
      <c r="CN474" s="1" t="s">
        <v>153</v>
      </c>
      <c r="CO474" s="1"/>
      <c r="CP474" s="1"/>
      <c r="DJ474" s="1"/>
      <c r="DK474" s="1"/>
      <c r="DL474" s="1"/>
      <c r="DM474" s="1"/>
      <c r="DN474" s="1"/>
      <c r="DO474" s="1"/>
      <c r="DP474" s="1"/>
      <c r="DQ474" s="1"/>
    </row>
    <row r="475" spans="1:121" x14ac:dyDescent="0.25">
      <c r="A475" s="1"/>
      <c r="B475" s="1" t="s">
        <v>217</v>
      </c>
      <c r="C475" s="3">
        <v>43113</v>
      </c>
      <c r="D475" s="1"/>
      <c r="E475" s="4"/>
      <c r="F475" s="4">
        <v>50</v>
      </c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>
        <v>531.47</v>
      </c>
      <c r="CB475" s="4">
        <v>0.32</v>
      </c>
      <c r="CC475" s="4">
        <v>0.34</v>
      </c>
      <c r="CD475" s="4">
        <v>0.35</v>
      </c>
      <c r="CE475" s="4">
        <v>0.35</v>
      </c>
      <c r="CF475" s="4">
        <v>0.3</v>
      </c>
      <c r="CG475" s="4">
        <v>0.28999999999999998</v>
      </c>
      <c r="CH475" s="4">
        <v>0.15</v>
      </c>
      <c r="CI475" s="4"/>
      <c r="CJ475" s="4"/>
      <c r="CK475" s="4"/>
      <c r="CL475" s="4"/>
      <c r="CM475" s="4"/>
      <c r="CN475" s="1" t="s">
        <v>153</v>
      </c>
      <c r="CO475" s="1"/>
      <c r="CP475" s="1"/>
      <c r="DJ475" s="1"/>
      <c r="DK475" s="1"/>
      <c r="DL475" s="1"/>
      <c r="DM475" s="1"/>
      <c r="DN475" s="1"/>
      <c r="DO475" s="1"/>
      <c r="DP475" s="1"/>
      <c r="DQ475" s="1"/>
    </row>
    <row r="476" spans="1:121" x14ac:dyDescent="0.25">
      <c r="A476" s="1"/>
      <c r="B476" s="1" t="s">
        <v>217</v>
      </c>
      <c r="C476" s="3">
        <v>43114</v>
      </c>
      <c r="D476" s="1"/>
      <c r="E476" s="4"/>
      <c r="F476" s="4">
        <v>50</v>
      </c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>
        <v>528.59</v>
      </c>
      <c r="CB476" s="4">
        <v>0.31</v>
      </c>
      <c r="CC476" s="4">
        <v>0.33</v>
      </c>
      <c r="CD476" s="4">
        <v>0.35</v>
      </c>
      <c r="CE476" s="4">
        <v>0.35</v>
      </c>
      <c r="CF476" s="4">
        <v>0.3</v>
      </c>
      <c r="CG476" s="4">
        <v>0.28999999999999998</v>
      </c>
      <c r="CH476" s="4">
        <v>0.15</v>
      </c>
      <c r="CI476" s="4"/>
      <c r="CJ476" s="4"/>
      <c r="CK476" s="4"/>
      <c r="CL476" s="4"/>
      <c r="CM476" s="4"/>
      <c r="CN476" s="1" t="s">
        <v>153</v>
      </c>
      <c r="CO476" s="1"/>
      <c r="CP476" s="1"/>
      <c r="DJ476" s="1"/>
      <c r="DK476" s="1"/>
      <c r="DL476" s="1"/>
      <c r="DM476" s="1"/>
      <c r="DN476" s="1"/>
      <c r="DO476" s="1"/>
      <c r="DP476" s="1"/>
      <c r="DQ476" s="1"/>
    </row>
    <row r="477" spans="1:121" x14ac:dyDescent="0.25">
      <c r="A477" s="1"/>
      <c r="B477" s="1" t="s">
        <v>217</v>
      </c>
      <c r="C477" s="3">
        <v>43115</v>
      </c>
      <c r="D477" s="1"/>
      <c r="E477" s="4"/>
      <c r="F477" s="4">
        <v>50</v>
      </c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/>
      <c r="BP477" s="4"/>
      <c r="BQ477" s="4"/>
      <c r="BR477" s="4"/>
      <c r="BS477" s="4"/>
      <c r="BT477" s="4"/>
      <c r="BU477" s="4"/>
      <c r="BV477" s="4"/>
      <c r="BW477" s="4"/>
      <c r="BX477" s="4"/>
      <c r="BY477" s="4"/>
      <c r="BZ477" s="4"/>
      <c r="CA477" s="4">
        <v>526.04999999999995</v>
      </c>
      <c r="CB477" s="4">
        <v>0.31</v>
      </c>
      <c r="CC477" s="4">
        <v>0.33</v>
      </c>
      <c r="CD477" s="4">
        <v>0.35</v>
      </c>
      <c r="CE477" s="4">
        <v>0.35</v>
      </c>
      <c r="CF477" s="4">
        <v>0.3</v>
      </c>
      <c r="CG477" s="4">
        <v>0.28999999999999998</v>
      </c>
      <c r="CH477" s="4">
        <v>0.15</v>
      </c>
      <c r="CI477" s="4"/>
      <c r="CJ477" s="4"/>
      <c r="CK477" s="4"/>
      <c r="CL477" s="4"/>
      <c r="CM477" s="4"/>
      <c r="CN477" s="1" t="s">
        <v>153</v>
      </c>
      <c r="CO477" s="1"/>
      <c r="CP477" s="1"/>
      <c r="DJ477" s="1"/>
      <c r="DK477" s="1"/>
      <c r="DL477" s="1"/>
      <c r="DM477" s="1"/>
      <c r="DN477" s="1"/>
      <c r="DO477" s="1"/>
      <c r="DP477" s="1"/>
      <c r="DQ477" s="1"/>
    </row>
    <row r="478" spans="1:121" x14ac:dyDescent="0.25">
      <c r="A478" s="1"/>
      <c r="B478" s="1" t="s">
        <v>217</v>
      </c>
      <c r="C478" s="3">
        <v>43116</v>
      </c>
      <c r="D478" s="1"/>
      <c r="E478" s="4"/>
      <c r="F478" s="4">
        <v>50</v>
      </c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/>
      <c r="BR478" s="4"/>
      <c r="BS478" s="4"/>
      <c r="BT478" s="4"/>
      <c r="BU478" s="4"/>
      <c r="BV478" s="4"/>
      <c r="BW478" s="4"/>
      <c r="BX478" s="4"/>
      <c r="BY478" s="4"/>
      <c r="BZ478" s="4"/>
      <c r="CA478" s="4">
        <v>523.66</v>
      </c>
      <c r="CB478" s="4">
        <v>0.3</v>
      </c>
      <c r="CC478" s="4">
        <v>0.32</v>
      </c>
      <c r="CD478" s="4">
        <v>0.34</v>
      </c>
      <c r="CE478" s="4">
        <v>0.34</v>
      </c>
      <c r="CF478" s="4">
        <v>0.3</v>
      </c>
      <c r="CG478" s="4">
        <v>0.28999999999999998</v>
      </c>
      <c r="CH478" s="4">
        <v>0.15</v>
      </c>
      <c r="CI478" s="4"/>
      <c r="CJ478" s="4"/>
      <c r="CK478" s="4"/>
      <c r="CL478" s="4"/>
      <c r="CM478" s="4"/>
      <c r="CN478" s="1" t="s">
        <v>153</v>
      </c>
      <c r="CO478" s="1"/>
      <c r="CP478" s="1"/>
      <c r="DJ478" s="1"/>
      <c r="DK478" s="1"/>
      <c r="DL478" s="1"/>
      <c r="DM478" s="1"/>
      <c r="DN478" s="1"/>
      <c r="DO478" s="1"/>
      <c r="DP478" s="1"/>
      <c r="DQ478" s="1"/>
    </row>
    <row r="479" spans="1:121" x14ac:dyDescent="0.25">
      <c r="A479" s="1"/>
      <c r="B479" s="1" t="s">
        <v>217</v>
      </c>
      <c r="C479" s="3">
        <v>43117</v>
      </c>
      <c r="D479" s="1"/>
      <c r="E479" s="4"/>
      <c r="F479" s="4">
        <v>50</v>
      </c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  <c r="BP479" s="4"/>
      <c r="BQ479" s="4"/>
      <c r="BR479" s="4"/>
      <c r="BS479" s="4"/>
      <c r="BT479" s="4"/>
      <c r="BU479" s="4"/>
      <c r="BV479" s="4"/>
      <c r="BW479" s="4"/>
      <c r="BX479" s="4"/>
      <c r="BY479" s="4"/>
      <c r="BZ479" s="4"/>
      <c r="CA479" s="4">
        <v>521.74</v>
      </c>
      <c r="CB479" s="4">
        <v>0.3</v>
      </c>
      <c r="CC479" s="4">
        <v>0.32</v>
      </c>
      <c r="CD479" s="4">
        <v>0.34</v>
      </c>
      <c r="CE479" s="4">
        <v>0.34</v>
      </c>
      <c r="CF479" s="4">
        <v>0.3</v>
      </c>
      <c r="CG479" s="4">
        <v>0.28999999999999998</v>
      </c>
      <c r="CH479" s="4">
        <v>0.15</v>
      </c>
      <c r="CI479" s="4"/>
      <c r="CJ479" s="4"/>
      <c r="CK479" s="4"/>
      <c r="CL479" s="4"/>
      <c r="CM479" s="4"/>
      <c r="CN479" s="1" t="s">
        <v>153</v>
      </c>
      <c r="CO479" s="1"/>
      <c r="CP479" s="1"/>
      <c r="DJ479" s="1"/>
      <c r="DK479" s="1"/>
      <c r="DL479" s="1"/>
      <c r="DM479" s="1"/>
      <c r="DN479" s="1"/>
      <c r="DO479" s="1"/>
      <c r="DP479" s="1"/>
      <c r="DQ479" s="1"/>
    </row>
    <row r="480" spans="1:121" x14ac:dyDescent="0.25">
      <c r="A480" s="1"/>
      <c r="B480" s="1" t="s">
        <v>217</v>
      </c>
      <c r="C480" s="3">
        <v>43118</v>
      </c>
      <c r="D480" s="1"/>
      <c r="E480" s="4"/>
      <c r="F480" s="4">
        <v>50</v>
      </c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>
        <v>519.87</v>
      </c>
      <c r="CB480" s="4">
        <v>0.28999999999999998</v>
      </c>
      <c r="CC480" s="4">
        <v>0.32</v>
      </c>
      <c r="CD480" s="4">
        <v>0.34</v>
      </c>
      <c r="CE480" s="4">
        <v>0.34</v>
      </c>
      <c r="CF480" s="4">
        <v>0.31</v>
      </c>
      <c r="CG480" s="4">
        <v>0.28999999999999998</v>
      </c>
      <c r="CH480" s="4">
        <v>0.15</v>
      </c>
      <c r="CI480" s="4"/>
      <c r="CJ480" s="4"/>
      <c r="CK480" s="4"/>
      <c r="CL480" s="4"/>
      <c r="CM480" s="4"/>
      <c r="CN480" s="1" t="s">
        <v>153</v>
      </c>
      <c r="CO480" s="1"/>
      <c r="CP480" s="1"/>
      <c r="DJ480" s="1"/>
      <c r="DK480" s="1"/>
      <c r="DL480" s="1"/>
      <c r="DM480" s="1"/>
      <c r="DN480" s="1"/>
      <c r="DO480" s="1"/>
      <c r="DP480" s="1"/>
      <c r="DQ480" s="1"/>
    </row>
    <row r="481" spans="1:121" x14ac:dyDescent="0.25">
      <c r="A481" s="1"/>
      <c r="B481" s="1" t="s">
        <v>217</v>
      </c>
      <c r="C481" s="3">
        <v>43119</v>
      </c>
      <c r="D481" s="1"/>
      <c r="E481" s="4"/>
      <c r="F481" s="4">
        <v>50</v>
      </c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  <c r="CA481" s="4">
        <v>517.87</v>
      </c>
      <c r="CB481" s="4">
        <v>0.28999999999999998</v>
      </c>
      <c r="CC481" s="4">
        <v>0.32</v>
      </c>
      <c r="CD481" s="4">
        <v>0.34</v>
      </c>
      <c r="CE481" s="4">
        <v>0.34</v>
      </c>
      <c r="CF481" s="4">
        <v>0.31</v>
      </c>
      <c r="CG481" s="4">
        <v>0.28999999999999998</v>
      </c>
      <c r="CH481" s="4">
        <v>0.15</v>
      </c>
      <c r="CI481" s="4"/>
      <c r="CJ481" s="4"/>
      <c r="CK481" s="4"/>
      <c r="CL481" s="4"/>
      <c r="CM481" s="4"/>
      <c r="CN481" s="1" t="s">
        <v>153</v>
      </c>
      <c r="CO481" s="1"/>
      <c r="CP481" s="1"/>
      <c r="DJ481" s="1"/>
      <c r="DK481" s="1"/>
      <c r="DL481" s="1"/>
      <c r="DM481" s="1"/>
      <c r="DN481" s="1"/>
      <c r="DO481" s="1"/>
      <c r="DP481" s="1"/>
      <c r="DQ481" s="1"/>
    </row>
    <row r="482" spans="1:121" x14ac:dyDescent="0.25">
      <c r="A482" s="1"/>
      <c r="B482" s="1" t="s">
        <v>217</v>
      </c>
      <c r="C482" s="3">
        <v>43120</v>
      </c>
      <c r="D482" s="1"/>
      <c r="E482" s="4"/>
      <c r="F482" s="4">
        <v>50</v>
      </c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4"/>
      <c r="BQ482" s="4"/>
      <c r="BR482" s="4"/>
      <c r="BS482" s="4"/>
      <c r="BT482" s="4"/>
      <c r="BU482" s="4"/>
      <c r="BV482" s="4"/>
      <c r="BW482" s="4"/>
      <c r="BX482" s="4"/>
      <c r="BY482" s="4"/>
      <c r="BZ482" s="4"/>
      <c r="CA482" s="4">
        <v>516.02</v>
      </c>
      <c r="CB482" s="4">
        <v>0.28000000000000003</v>
      </c>
      <c r="CC482" s="4">
        <v>0.31</v>
      </c>
      <c r="CD482" s="4">
        <v>0.34</v>
      </c>
      <c r="CE482" s="4">
        <v>0.34</v>
      </c>
      <c r="CF482" s="4">
        <v>0.31</v>
      </c>
      <c r="CG482" s="4">
        <v>0.28999999999999998</v>
      </c>
      <c r="CH482" s="4">
        <v>0.15</v>
      </c>
      <c r="CI482" s="4"/>
      <c r="CJ482" s="4"/>
      <c r="CK482" s="4"/>
      <c r="CL482" s="4"/>
      <c r="CM482" s="4"/>
      <c r="CN482" s="1" t="s">
        <v>153</v>
      </c>
      <c r="CO482" s="1"/>
      <c r="CP482" s="1"/>
      <c r="DJ482" s="1"/>
      <c r="DK482" s="1"/>
      <c r="DL482" s="1"/>
      <c r="DM482" s="1"/>
      <c r="DN482" s="1"/>
      <c r="DO482" s="1"/>
      <c r="DP482" s="1"/>
      <c r="DQ482" s="1"/>
    </row>
    <row r="483" spans="1:121" x14ac:dyDescent="0.25">
      <c r="A483" s="1"/>
      <c r="B483" s="1" t="s">
        <v>217</v>
      </c>
      <c r="C483" s="3">
        <v>43121</v>
      </c>
      <c r="D483" s="1"/>
      <c r="E483" s="4"/>
      <c r="F483" s="4">
        <v>50</v>
      </c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4"/>
      <c r="BS483" s="4"/>
      <c r="BT483" s="4"/>
      <c r="BU483" s="4"/>
      <c r="BV483" s="4"/>
      <c r="BW483" s="4"/>
      <c r="BX483" s="4"/>
      <c r="BY483" s="4"/>
      <c r="BZ483" s="4"/>
      <c r="CA483" s="4">
        <v>514.35</v>
      </c>
      <c r="CB483" s="4">
        <v>0.28000000000000003</v>
      </c>
      <c r="CC483" s="4">
        <v>0.31</v>
      </c>
      <c r="CD483" s="4">
        <v>0.33</v>
      </c>
      <c r="CE483" s="4">
        <v>0.34</v>
      </c>
      <c r="CF483" s="4">
        <v>0.31</v>
      </c>
      <c r="CG483" s="4">
        <v>0.28999999999999998</v>
      </c>
      <c r="CH483" s="4">
        <v>0.15</v>
      </c>
      <c r="CI483" s="4"/>
      <c r="CJ483" s="4"/>
      <c r="CK483" s="4"/>
      <c r="CL483" s="4"/>
      <c r="CM483" s="4"/>
      <c r="CN483" s="1" t="s">
        <v>153</v>
      </c>
      <c r="CO483" s="1"/>
      <c r="CP483" s="1"/>
      <c r="DJ483" s="1"/>
      <c r="DK483" s="1"/>
      <c r="DL483" s="1"/>
      <c r="DM483" s="1"/>
      <c r="DN483" s="1"/>
      <c r="DO483" s="1"/>
      <c r="DP483" s="1"/>
      <c r="DQ483" s="1"/>
    </row>
    <row r="484" spans="1:121" x14ac:dyDescent="0.25">
      <c r="A484" s="1"/>
      <c r="B484" s="1" t="s">
        <v>217</v>
      </c>
      <c r="C484" s="3">
        <v>43122</v>
      </c>
      <c r="D484" s="1"/>
      <c r="E484" s="4"/>
      <c r="F484" s="4">
        <v>50</v>
      </c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  <c r="BX484" s="4"/>
      <c r="BY484" s="4"/>
      <c r="BZ484" s="4"/>
      <c r="CA484" s="4">
        <v>512.88</v>
      </c>
      <c r="CB484" s="4">
        <v>0.28000000000000003</v>
      </c>
      <c r="CC484" s="4">
        <v>0.31</v>
      </c>
      <c r="CD484" s="4">
        <v>0.33</v>
      </c>
      <c r="CE484" s="4">
        <v>0.34</v>
      </c>
      <c r="CF484" s="4">
        <v>0.31</v>
      </c>
      <c r="CG484" s="4">
        <v>0.28999999999999998</v>
      </c>
      <c r="CH484" s="4">
        <v>0.15</v>
      </c>
      <c r="CI484" s="4"/>
      <c r="CJ484" s="4"/>
      <c r="CK484" s="4"/>
      <c r="CL484" s="4"/>
      <c r="CM484" s="4"/>
      <c r="CN484" s="1" t="s">
        <v>153</v>
      </c>
      <c r="CO484" s="1"/>
      <c r="CP484" s="1"/>
      <c r="DJ484" s="1"/>
      <c r="DK484" s="1"/>
      <c r="DL484" s="1"/>
      <c r="DM484" s="1"/>
      <c r="DN484" s="1"/>
      <c r="DO484" s="1"/>
      <c r="DP484" s="1"/>
      <c r="DQ484" s="1"/>
    </row>
    <row r="485" spans="1:121" x14ac:dyDescent="0.25">
      <c r="A485" s="1"/>
      <c r="B485" s="1" t="s">
        <v>217</v>
      </c>
      <c r="C485" s="3">
        <v>43123</v>
      </c>
      <c r="D485" s="1"/>
      <c r="E485" s="4"/>
      <c r="F485" s="4">
        <v>50</v>
      </c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  <c r="BP485" s="4"/>
      <c r="BQ485" s="4"/>
      <c r="BR485" s="4"/>
      <c r="BS485" s="4"/>
      <c r="BT485" s="4"/>
      <c r="BU485" s="4"/>
      <c r="BV485" s="4"/>
      <c r="BW485" s="4"/>
      <c r="BX485" s="4"/>
      <c r="BY485" s="4"/>
      <c r="BZ485" s="4"/>
      <c r="CA485" s="4">
        <v>511.22</v>
      </c>
      <c r="CB485" s="4">
        <v>0.27</v>
      </c>
      <c r="CC485" s="4">
        <v>0.31</v>
      </c>
      <c r="CD485" s="4">
        <v>0.33</v>
      </c>
      <c r="CE485" s="4">
        <v>0.34</v>
      </c>
      <c r="CF485" s="4">
        <v>0.31</v>
      </c>
      <c r="CG485" s="4">
        <v>0.28999999999999998</v>
      </c>
      <c r="CH485" s="4">
        <v>0.15</v>
      </c>
      <c r="CI485" s="4"/>
      <c r="CJ485" s="4"/>
      <c r="CK485" s="4"/>
      <c r="CL485" s="4"/>
      <c r="CM485" s="4"/>
      <c r="CN485" s="1" t="s">
        <v>153</v>
      </c>
      <c r="CO485" s="1"/>
      <c r="CP485" s="1"/>
      <c r="DJ485" s="1"/>
      <c r="DK485" s="1"/>
      <c r="DL485" s="1"/>
      <c r="DM485" s="1"/>
      <c r="DN485" s="1"/>
      <c r="DO485" s="1"/>
      <c r="DP485" s="1"/>
      <c r="DQ485" s="1"/>
    </row>
    <row r="486" spans="1:121" x14ac:dyDescent="0.25">
      <c r="A486" s="1"/>
      <c r="B486" s="1" t="s">
        <v>217</v>
      </c>
      <c r="C486" s="3">
        <v>43124</v>
      </c>
      <c r="D486" s="1"/>
      <c r="E486" s="4"/>
      <c r="F486" s="4">
        <v>50</v>
      </c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4"/>
      <c r="BX486" s="4"/>
      <c r="BY486" s="4"/>
      <c r="BZ486" s="4"/>
      <c r="CA486" s="4">
        <v>509.33</v>
      </c>
      <c r="CB486" s="4">
        <v>0.27</v>
      </c>
      <c r="CC486" s="4">
        <v>0.3</v>
      </c>
      <c r="CD486" s="4">
        <v>0.33</v>
      </c>
      <c r="CE486" s="4">
        <v>0.33</v>
      </c>
      <c r="CF486" s="4">
        <v>0.31</v>
      </c>
      <c r="CG486" s="4">
        <v>0.28999999999999998</v>
      </c>
      <c r="CH486" s="4">
        <v>0.15</v>
      </c>
      <c r="CI486" s="4"/>
      <c r="CJ486" s="4"/>
      <c r="CK486" s="4"/>
      <c r="CL486" s="4"/>
      <c r="CM486" s="4"/>
      <c r="CN486" s="1" t="s">
        <v>153</v>
      </c>
      <c r="CO486" s="1"/>
      <c r="CP486" s="1"/>
      <c r="DJ486" s="1"/>
      <c r="DK486" s="1"/>
      <c r="DL486" s="1"/>
      <c r="DM486" s="1"/>
      <c r="DN486" s="1"/>
      <c r="DO486" s="1"/>
      <c r="DP486" s="1"/>
      <c r="DQ486" s="1"/>
    </row>
    <row r="487" spans="1:121" x14ac:dyDescent="0.25">
      <c r="A487" s="1"/>
      <c r="B487" s="1" t="s">
        <v>217</v>
      </c>
      <c r="C487" s="3">
        <v>43125</v>
      </c>
      <c r="D487" s="1"/>
      <c r="E487" s="4"/>
      <c r="F487" s="4">
        <v>50</v>
      </c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4"/>
      <c r="CI487" s="4"/>
      <c r="CJ487" s="4"/>
      <c r="CK487" s="4"/>
      <c r="CL487" s="4"/>
      <c r="CM487" s="4"/>
      <c r="CN487" s="1" t="s">
        <v>153</v>
      </c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</row>
    <row r="488" spans="1:121" x14ac:dyDescent="0.25">
      <c r="A488" s="1"/>
      <c r="B488" s="1" t="s">
        <v>214</v>
      </c>
      <c r="C488" s="3">
        <v>42887</v>
      </c>
      <c r="D488" s="1"/>
      <c r="E488" s="4"/>
      <c r="F488" s="4">
        <v>300</v>
      </c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  <c r="BO488" s="4"/>
      <c r="BP488" s="4"/>
      <c r="BQ488" s="4"/>
      <c r="BR488" s="4"/>
      <c r="BS488" s="4"/>
      <c r="BT488" s="4"/>
      <c r="BU488" s="4"/>
      <c r="BV488" s="4"/>
      <c r="BW488" s="4"/>
      <c r="BX488" s="4"/>
      <c r="BY488" s="4"/>
      <c r="BZ488" s="4"/>
      <c r="CA488" s="4">
        <v>420.42</v>
      </c>
      <c r="CB488" s="4">
        <v>0.23</v>
      </c>
      <c r="CC488" s="4">
        <v>0.24</v>
      </c>
      <c r="CD488" s="4">
        <v>0.28000000000000003</v>
      </c>
      <c r="CE488" s="4">
        <v>0.3</v>
      </c>
      <c r="CF488" s="4">
        <v>0.26</v>
      </c>
      <c r="CG488" s="4">
        <v>0.19</v>
      </c>
      <c r="CH488" s="4">
        <v>0.14000000000000001</v>
      </c>
      <c r="CI488" s="4"/>
      <c r="CJ488" s="4"/>
      <c r="CK488" s="4"/>
      <c r="CL488" s="4"/>
      <c r="CM488" s="4"/>
      <c r="CN488" s="1" t="s">
        <v>141</v>
      </c>
      <c r="DJ488" s="1"/>
      <c r="DK488" s="1"/>
      <c r="DL488" s="1"/>
      <c r="DM488" s="1"/>
      <c r="DN488" s="1"/>
      <c r="DO488" s="1"/>
      <c r="DP488" s="1"/>
      <c r="DQ488" s="1"/>
    </row>
    <row r="489" spans="1:121" x14ac:dyDescent="0.25">
      <c r="A489" s="1"/>
      <c r="B489" s="1" t="s">
        <v>214</v>
      </c>
      <c r="C489" s="3">
        <v>42888</v>
      </c>
      <c r="D489" s="1"/>
      <c r="E489" s="4"/>
      <c r="F489" s="4">
        <v>300</v>
      </c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4"/>
      <c r="BY489" s="4"/>
      <c r="BZ489" s="4"/>
      <c r="CA489" s="4">
        <v>419.55</v>
      </c>
      <c r="CB489" s="4">
        <v>0.23</v>
      </c>
      <c r="CC489" s="4">
        <v>0.24</v>
      </c>
      <c r="CD489" s="4">
        <v>0.27</v>
      </c>
      <c r="CE489" s="4">
        <v>0.3</v>
      </c>
      <c r="CF489" s="4">
        <v>0.26</v>
      </c>
      <c r="CG489" s="4">
        <v>0.19</v>
      </c>
      <c r="CH489" s="4">
        <v>0.14000000000000001</v>
      </c>
      <c r="CI489" s="4"/>
      <c r="CJ489" s="4"/>
      <c r="CK489" s="4"/>
      <c r="CL489" s="4"/>
      <c r="CM489" s="4"/>
      <c r="CN489" s="1" t="s">
        <v>141</v>
      </c>
      <c r="CO489" s="1"/>
      <c r="CP489" s="1"/>
      <c r="CQ489">
        <v>14.5210286951013</v>
      </c>
      <c r="CR489">
        <v>8.2460880859721595</v>
      </c>
      <c r="CS489">
        <v>8.2100738525134496</v>
      </c>
      <c r="CT489">
        <v>5.1196948928507</v>
      </c>
      <c r="CU489">
        <v>1.8785945899613099</v>
      </c>
      <c r="CV489">
        <v>1.82241464737081</v>
      </c>
      <c r="CW489">
        <v>2.9645418320620398</v>
      </c>
      <c r="CX489">
        <v>2.3497676539107899</v>
      </c>
      <c r="CY489">
        <v>2.3937851504351801</v>
      </c>
      <c r="CZ489">
        <v>1.8304116597101501</v>
      </c>
      <c r="DA489">
        <v>12.64243410514</v>
      </c>
      <c r="DB489">
        <v>6.4236734386013401</v>
      </c>
      <c r="DC489">
        <v>5.2455320204514102</v>
      </c>
      <c r="DD489">
        <v>2.7699272389399199</v>
      </c>
      <c r="DE489">
        <v>2.1871446185194299</v>
      </c>
      <c r="DF489">
        <v>2.1720671671922398</v>
      </c>
      <c r="DG489">
        <v>44.680294122294598</v>
      </c>
      <c r="DH489">
        <v>31.440778588844299</v>
      </c>
      <c r="DI489">
        <v>13.2395155334503</v>
      </c>
      <c r="DJ489" s="1"/>
      <c r="DK489" s="1"/>
      <c r="DL489" s="1"/>
      <c r="DM489" s="1"/>
      <c r="DN489" s="1"/>
      <c r="DO489" s="1"/>
      <c r="DP489" s="1"/>
      <c r="DQ489" s="1"/>
    </row>
    <row r="490" spans="1:121" x14ac:dyDescent="0.25">
      <c r="A490" s="1"/>
      <c r="B490" s="1" t="s">
        <v>214</v>
      </c>
      <c r="C490" s="3">
        <v>42889</v>
      </c>
      <c r="D490" s="1"/>
      <c r="E490" s="4"/>
      <c r="F490" s="4">
        <v>300</v>
      </c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>
        <v>419.28</v>
      </c>
      <c r="CB490" s="4">
        <v>0.23</v>
      </c>
      <c r="CC490" s="4">
        <v>0.24</v>
      </c>
      <c r="CD490" s="4">
        <v>0.27</v>
      </c>
      <c r="CE490" s="4">
        <v>0.3</v>
      </c>
      <c r="CF490" s="4">
        <v>0.26</v>
      </c>
      <c r="CG490" s="4">
        <v>0.19</v>
      </c>
      <c r="CH490" s="4">
        <v>0.14000000000000001</v>
      </c>
      <c r="CI490" s="4"/>
      <c r="CJ490" s="4"/>
      <c r="CK490" s="4"/>
      <c r="CL490" s="4"/>
      <c r="CM490" s="4"/>
      <c r="CN490" s="1" t="s">
        <v>141</v>
      </c>
      <c r="CO490" s="1"/>
      <c r="CP490" s="1"/>
      <c r="DJ490" s="1"/>
      <c r="DK490" s="1"/>
      <c r="DL490" s="1"/>
      <c r="DM490" s="1"/>
      <c r="DN490" s="1"/>
      <c r="DO490" s="1"/>
      <c r="DP490" s="1"/>
      <c r="DQ490" s="1"/>
    </row>
    <row r="491" spans="1:121" x14ac:dyDescent="0.25">
      <c r="A491" s="1"/>
      <c r="B491" s="1" t="s">
        <v>214</v>
      </c>
      <c r="C491" s="3">
        <v>42890</v>
      </c>
      <c r="D491" s="1"/>
      <c r="E491" s="4"/>
      <c r="F491" s="4">
        <v>300</v>
      </c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4"/>
      <c r="BP491" s="4"/>
      <c r="BQ491" s="4"/>
      <c r="BR491" s="4"/>
      <c r="BS491" s="4"/>
      <c r="BT491" s="4"/>
      <c r="BU491" s="4"/>
      <c r="BV491" s="4"/>
      <c r="BW491" s="4"/>
      <c r="BX491" s="4"/>
      <c r="BY491" s="4"/>
      <c r="BZ491" s="4"/>
      <c r="CA491" s="4">
        <v>430.01</v>
      </c>
      <c r="CB491" s="4">
        <v>0.28999999999999998</v>
      </c>
      <c r="CC491" s="4">
        <v>0.25</v>
      </c>
      <c r="CD491" s="4">
        <v>0.27</v>
      </c>
      <c r="CE491" s="4">
        <v>0.3</v>
      </c>
      <c r="CF491" s="4">
        <v>0.26</v>
      </c>
      <c r="CG491" s="4">
        <v>0.19</v>
      </c>
      <c r="CH491" s="4">
        <v>0.14000000000000001</v>
      </c>
      <c r="CI491" s="4"/>
      <c r="CJ491" s="4"/>
      <c r="CK491" s="4"/>
      <c r="CL491" s="4"/>
      <c r="CM491" s="4"/>
      <c r="CN491" s="1" t="s">
        <v>141</v>
      </c>
      <c r="CO491" s="1"/>
      <c r="CP491" s="1"/>
      <c r="DJ491" s="1"/>
      <c r="DK491" s="1"/>
      <c r="DL491" s="1"/>
      <c r="DM491" s="1"/>
      <c r="DN491" s="1"/>
      <c r="DO491" s="1"/>
      <c r="DP491" s="1"/>
      <c r="DQ491" s="1"/>
    </row>
    <row r="492" spans="1:121" x14ac:dyDescent="0.25">
      <c r="A492" s="1"/>
      <c r="B492" s="1" t="s">
        <v>214</v>
      </c>
      <c r="C492" s="3">
        <v>42891</v>
      </c>
      <c r="D492" s="1"/>
      <c r="E492" s="4"/>
      <c r="F492" s="4">
        <v>300</v>
      </c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4"/>
      <c r="BS492" s="4"/>
      <c r="BT492" s="4"/>
      <c r="BU492" s="4"/>
      <c r="BV492" s="4"/>
      <c r="BW492" s="4"/>
      <c r="BX492" s="4"/>
      <c r="BY492" s="4"/>
      <c r="BZ492" s="4"/>
      <c r="CA492" s="4">
        <v>432.84</v>
      </c>
      <c r="CB492" s="4">
        <v>0.3</v>
      </c>
      <c r="CC492" s="4">
        <v>0.26</v>
      </c>
      <c r="CD492" s="4">
        <v>0.28000000000000003</v>
      </c>
      <c r="CE492" s="4">
        <v>0.3</v>
      </c>
      <c r="CF492" s="4">
        <v>0.26</v>
      </c>
      <c r="CG492" s="4">
        <v>0.19</v>
      </c>
      <c r="CH492" s="4">
        <v>0.14000000000000001</v>
      </c>
      <c r="CI492" s="4"/>
      <c r="CJ492" s="4"/>
      <c r="CK492" s="4"/>
      <c r="CL492" s="4"/>
      <c r="CM492" s="4"/>
      <c r="CN492" s="1" t="s">
        <v>141</v>
      </c>
      <c r="CO492" s="1"/>
      <c r="CP492" s="1"/>
      <c r="DJ492" s="1"/>
      <c r="DK492" s="1"/>
      <c r="DL492" s="1"/>
      <c r="DM492" s="1"/>
      <c r="DN492" s="1"/>
      <c r="DO492" s="1"/>
      <c r="DP492" s="1"/>
      <c r="DQ492" s="1"/>
    </row>
    <row r="493" spans="1:121" x14ac:dyDescent="0.25">
      <c r="A493" s="1"/>
      <c r="B493" s="1" t="s">
        <v>214</v>
      </c>
      <c r="C493" s="3">
        <v>42892</v>
      </c>
      <c r="D493" s="1"/>
      <c r="E493" s="4"/>
      <c r="F493" s="4">
        <v>300</v>
      </c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  <c r="BO493" s="4"/>
      <c r="BP493" s="4"/>
      <c r="BQ493" s="4"/>
      <c r="BR493" s="4"/>
      <c r="BS493" s="4"/>
      <c r="BT493" s="4"/>
      <c r="BU493" s="4"/>
      <c r="BV493" s="4"/>
      <c r="BW493" s="4"/>
      <c r="BX493" s="4"/>
      <c r="BY493" s="4"/>
      <c r="BZ493" s="4"/>
      <c r="CA493" s="4"/>
      <c r="CB493" s="4"/>
      <c r="CC493" s="4"/>
      <c r="CD493" s="4"/>
      <c r="CE493" s="4"/>
      <c r="CF493" s="4"/>
      <c r="CG493" s="4"/>
      <c r="CH493" s="4"/>
      <c r="CI493" s="4"/>
      <c r="CJ493" s="4"/>
      <c r="CK493" s="4"/>
      <c r="CL493" s="4"/>
      <c r="CM493" s="4"/>
      <c r="CN493" s="1" t="s">
        <v>141</v>
      </c>
      <c r="CO493" s="1"/>
      <c r="CP493" s="1"/>
      <c r="DJ493" s="1"/>
      <c r="DK493" s="1"/>
      <c r="DL493" s="1"/>
      <c r="DM493" s="1"/>
      <c r="DN493" s="1"/>
      <c r="DO493" s="1"/>
      <c r="DP493" s="1"/>
      <c r="DQ493" s="1"/>
    </row>
    <row r="494" spans="1:121" x14ac:dyDescent="0.25">
      <c r="A494" s="1"/>
      <c r="B494" s="1" t="s">
        <v>214</v>
      </c>
      <c r="C494" s="3">
        <v>42941</v>
      </c>
      <c r="D494" s="1"/>
      <c r="E494" s="4"/>
      <c r="F494" s="4">
        <v>300</v>
      </c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  <c r="BP494" s="4"/>
      <c r="BQ494" s="4"/>
      <c r="BR494" s="4"/>
      <c r="BS494" s="4"/>
      <c r="BT494" s="4"/>
      <c r="BU494" s="4"/>
      <c r="BV494" s="4"/>
      <c r="BW494" s="4"/>
      <c r="BX494" s="4"/>
      <c r="BY494" s="4"/>
      <c r="BZ494" s="4"/>
      <c r="CA494" s="4"/>
      <c r="CB494" s="4"/>
      <c r="CC494" s="4"/>
      <c r="CD494" s="4"/>
      <c r="CE494" s="4"/>
      <c r="CF494" s="4"/>
      <c r="CG494" s="4"/>
      <c r="CH494" s="4"/>
      <c r="CI494" s="4"/>
      <c r="CJ494" s="4"/>
      <c r="CK494" s="4"/>
      <c r="CL494" s="4"/>
      <c r="CM494" s="4"/>
      <c r="CN494" s="1" t="s">
        <v>141</v>
      </c>
      <c r="CO494" s="1"/>
      <c r="CP494" s="1"/>
      <c r="DJ494" s="1"/>
      <c r="DK494" s="1"/>
      <c r="DL494" s="1"/>
      <c r="DM494" s="1"/>
      <c r="DN494" s="1"/>
      <c r="DO494" s="1"/>
      <c r="DP494" s="1"/>
      <c r="DQ494" s="1"/>
    </row>
    <row r="495" spans="1:121" x14ac:dyDescent="0.25">
      <c r="A495" s="1"/>
      <c r="B495" s="1" t="s">
        <v>214</v>
      </c>
      <c r="C495" s="3">
        <v>42942</v>
      </c>
      <c r="D495" s="1"/>
      <c r="E495" s="4"/>
      <c r="F495" s="4">
        <v>300</v>
      </c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  <c r="BX495" s="4"/>
      <c r="BY495" s="4"/>
      <c r="BZ495" s="4"/>
      <c r="CA495" s="4"/>
      <c r="CB495" s="4"/>
      <c r="CC495" s="4"/>
      <c r="CD495" s="4"/>
      <c r="CE495" s="4"/>
      <c r="CF495" s="4"/>
      <c r="CG495" s="4"/>
      <c r="CH495" s="4"/>
      <c r="CI495" s="4"/>
      <c r="CJ495" s="4"/>
      <c r="CK495" s="4"/>
      <c r="CL495" s="4"/>
      <c r="CM495" s="4"/>
      <c r="CN495" s="1" t="s">
        <v>141</v>
      </c>
      <c r="CO495" s="1"/>
      <c r="CP495" s="1"/>
      <c r="DJ495" s="1"/>
      <c r="DK495" s="1"/>
      <c r="DL495" s="1"/>
      <c r="DM495" s="1"/>
      <c r="DN495" s="1"/>
      <c r="DO495" s="1"/>
      <c r="DP495" s="1"/>
      <c r="DQ495" s="1"/>
    </row>
    <row r="496" spans="1:121" x14ac:dyDescent="0.25">
      <c r="A496" s="1"/>
      <c r="B496" s="1" t="s">
        <v>214</v>
      </c>
      <c r="C496" s="3">
        <v>42944</v>
      </c>
      <c r="D496" s="1"/>
      <c r="E496" s="4"/>
      <c r="F496" s="4">
        <v>300</v>
      </c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4"/>
      <c r="BR496" s="4"/>
      <c r="BS496" s="4"/>
      <c r="BT496" s="4"/>
      <c r="BU496" s="4"/>
      <c r="BV496" s="4"/>
      <c r="BW496" s="4"/>
      <c r="BX496" s="4"/>
      <c r="BY496" s="4"/>
      <c r="BZ496" s="4"/>
      <c r="CA496" s="4"/>
      <c r="CB496" s="4"/>
      <c r="CC496" s="4"/>
      <c r="CD496" s="4"/>
      <c r="CE496" s="4"/>
      <c r="CF496" s="4"/>
      <c r="CG496" s="4"/>
      <c r="CH496" s="4"/>
      <c r="CI496" s="4"/>
      <c r="CJ496" s="4"/>
      <c r="CK496" s="4"/>
      <c r="CL496" s="4"/>
      <c r="CM496" s="4"/>
      <c r="CN496" s="1" t="s">
        <v>141</v>
      </c>
      <c r="CO496" s="1"/>
      <c r="CP496" s="1"/>
      <c r="DJ496" s="1"/>
      <c r="DK496" s="1"/>
      <c r="DL496" s="1"/>
      <c r="DM496" s="1"/>
      <c r="DN496" s="1"/>
      <c r="DO496" s="1"/>
      <c r="DP496" s="1"/>
      <c r="DQ496" s="1"/>
    </row>
    <row r="497" spans="1:121" x14ac:dyDescent="0.25">
      <c r="A497" s="1"/>
      <c r="B497" s="1" t="s">
        <v>214</v>
      </c>
      <c r="C497" s="3">
        <v>42947</v>
      </c>
      <c r="D497" s="1"/>
      <c r="E497" s="4"/>
      <c r="F497" s="4">
        <v>300</v>
      </c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  <c r="BO497" s="4"/>
      <c r="BP497" s="4"/>
      <c r="BQ497" s="4"/>
      <c r="BR497" s="4"/>
      <c r="BS497" s="4"/>
      <c r="BT497" s="4"/>
      <c r="BU497" s="4"/>
      <c r="BV497" s="4"/>
      <c r="BW497" s="4"/>
      <c r="BX497" s="4"/>
      <c r="BY497" s="4"/>
      <c r="BZ497" s="4"/>
      <c r="CA497" s="4"/>
      <c r="CB497" s="4"/>
      <c r="CC497" s="4"/>
      <c r="CD497" s="4"/>
      <c r="CE497" s="4"/>
      <c r="CF497" s="4"/>
      <c r="CG497" s="4"/>
      <c r="CH497" s="4"/>
      <c r="CI497" s="4"/>
      <c r="CJ497" s="4"/>
      <c r="CK497" s="4"/>
      <c r="CL497" s="4"/>
      <c r="CM497" s="4"/>
      <c r="CN497" s="1" t="s">
        <v>141</v>
      </c>
      <c r="CO497" s="1"/>
      <c r="CP497" s="1"/>
      <c r="DJ497" s="1"/>
      <c r="DK497" s="1"/>
      <c r="DL497" s="1"/>
      <c r="DM497" s="1"/>
      <c r="DN497" s="1"/>
      <c r="DO497" s="1"/>
      <c r="DP497" s="1"/>
      <c r="DQ497" s="1"/>
    </row>
    <row r="498" spans="1:121" x14ac:dyDescent="0.25">
      <c r="A498" s="1"/>
      <c r="B498" s="1" t="s">
        <v>214</v>
      </c>
      <c r="C498" s="3">
        <v>42949</v>
      </c>
      <c r="D498" s="1"/>
      <c r="E498" s="4"/>
      <c r="F498" s="4">
        <v>300</v>
      </c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4"/>
      <c r="BQ498" s="4"/>
      <c r="BR498" s="4"/>
      <c r="BS498" s="4"/>
      <c r="BT498" s="4"/>
      <c r="BU498" s="4"/>
      <c r="BV498" s="4"/>
      <c r="BW498" s="4"/>
      <c r="BX498" s="4"/>
      <c r="BY498" s="4"/>
      <c r="BZ498" s="4"/>
      <c r="CA498" s="4"/>
      <c r="CB498" s="4"/>
      <c r="CC498" s="4"/>
      <c r="CD498" s="4"/>
      <c r="CE498" s="4"/>
      <c r="CF498" s="4"/>
      <c r="CG498" s="4"/>
      <c r="CH498" s="4"/>
      <c r="CI498" s="4"/>
      <c r="CJ498" s="4"/>
      <c r="CK498" s="4"/>
      <c r="CL498" s="4"/>
      <c r="CM498" s="4"/>
      <c r="CN498" s="1" t="s">
        <v>141</v>
      </c>
      <c r="CO498" s="1"/>
      <c r="CP498" s="1"/>
      <c r="DJ498" s="1"/>
      <c r="DK498" s="1"/>
      <c r="DL498" s="1"/>
      <c r="DM498" s="1"/>
      <c r="DN498" s="1"/>
      <c r="DO498" s="1"/>
      <c r="DP498" s="1"/>
      <c r="DQ498" s="1"/>
    </row>
    <row r="499" spans="1:121" x14ac:dyDescent="0.25">
      <c r="A499" s="1"/>
      <c r="B499" s="1" t="s">
        <v>214</v>
      </c>
      <c r="C499" s="3">
        <v>42954</v>
      </c>
      <c r="D499" s="1"/>
      <c r="E499" s="4"/>
      <c r="F499" s="4">
        <v>300</v>
      </c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>
        <v>0</v>
      </c>
      <c r="AY499" s="4">
        <v>0</v>
      </c>
      <c r="AZ499" s="4">
        <v>0</v>
      </c>
      <c r="BA499" s="4">
        <v>1</v>
      </c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4"/>
      <c r="BQ499" s="4"/>
      <c r="BR499" s="4"/>
      <c r="BS499" s="4"/>
      <c r="BT499" s="4"/>
      <c r="BU499" s="4"/>
      <c r="BV499" s="4"/>
      <c r="BW499" s="4"/>
      <c r="BX499" s="4">
        <v>1</v>
      </c>
      <c r="BY499" s="4"/>
      <c r="BZ499" s="4"/>
      <c r="CA499" s="4"/>
      <c r="CB499" s="4"/>
      <c r="CC499" s="4"/>
      <c r="CD499" s="4"/>
      <c r="CE499" s="4"/>
      <c r="CF499" s="4"/>
      <c r="CG499" s="4"/>
      <c r="CH499" s="4"/>
      <c r="CI499" s="4"/>
      <c r="CJ499" s="4"/>
      <c r="CK499" s="4"/>
      <c r="CL499" s="4"/>
      <c r="CM499" s="4"/>
      <c r="CN499" s="1" t="s">
        <v>141</v>
      </c>
      <c r="CO499" s="1"/>
      <c r="CP499" s="1"/>
      <c r="DJ499" s="1"/>
      <c r="DK499" s="1"/>
      <c r="DL499" s="1"/>
      <c r="DM499" s="1"/>
      <c r="DN499" s="1"/>
      <c r="DO499" s="1"/>
      <c r="DP499" s="1"/>
      <c r="DQ499" s="1"/>
    </row>
    <row r="500" spans="1:121" x14ac:dyDescent="0.25">
      <c r="A500" s="1"/>
      <c r="B500" s="1" t="s">
        <v>214</v>
      </c>
      <c r="C500" s="3">
        <v>42961</v>
      </c>
      <c r="D500" s="1"/>
      <c r="E500" s="4"/>
      <c r="F500" s="4">
        <v>300</v>
      </c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>
        <v>0</v>
      </c>
      <c r="AY500" s="4">
        <v>1</v>
      </c>
      <c r="AZ500" s="4">
        <v>0</v>
      </c>
      <c r="BA500" s="4">
        <v>2</v>
      </c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  <c r="BR500" s="4"/>
      <c r="BS500" s="4"/>
      <c r="BT500" s="4"/>
      <c r="BU500" s="4"/>
      <c r="BV500" s="4"/>
      <c r="BW500" s="4"/>
      <c r="BX500" s="4">
        <v>2</v>
      </c>
      <c r="BY500" s="4"/>
      <c r="BZ500" s="4"/>
      <c r="CA500" s="4"/>
      <c r="CB500" s="4"/>
      <c r="CC500" s="4"/>
      <c r="CD500" s="4"/>
      <c r="CE500" s="4"/>
      <c r="CF500" s="4"/>
      <c r="CG500" s="4"/>
      <c r="CH500" s="4"/>
      <c r="CI500" s="4"/>
      <c r="CJ500" s="4"/>
      <c r="CK500" s="4"/>
      <c r="CL500" s="4"/>
      <c r="CM500" s="4"/>
      <c r="CN500" s="1" t="s">
        <v>141</v>
      </c>
      <c r="CO500" s="1"/>
      <c r="CP500" s="1"/>
      <c r="DJ500" s="1"/>
      <c r="DK500" s="1"/>
      <c r="DL500" s="1"/>
      <c r="DM500" s="1"/>
      <c r="DN500" s="1"/>
      <c r="DO500" s="1"/>
      <c r="DP500" s="1"/>
      <c r="DQ500" s="1"/>
    </row>
    <row r="501" spans="1:121" x14ac:dyDescent="0.25">
      <c r="A501" s="1"/>
      <c r="B501" s="1" t="s">
        <v>214</v>
      </c>
      <c r="C501" s="3">
        <v>42963</v>
      </c>
      <c r="D501" s="1"/>
      <c r="E501" s="4"/>
      <c r="F501" s="4">
        <v>300</v>
      </c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>
        <v>0.12</v>
      </c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  <c r="BP501" s="4"/>
      <c r="BQ501" s="4"/>
      <c r="BR501" s="4"/>
      <c r="BS501" s="4"/>
      <c r="BT501" s="4"/>
      <c r="BU501" s="4"/>
      <c r="BV501" s="4"/>
      <c r="BW501" s="4"/>
      <c r="BX501" s="4"/>
      <c r="BY501" s="4"/>
      <c r="BZ501" s="4"/>
      <c r="CA501" s="4"/>
      <c r="CB501" s="4"/>
      <c r="CC501" s="4"/>
      <c r="CD501" s="4"/>
      <c r="CE501" s="4"/>
      <c r="CF501" s="4"/>
      <c r="CG501" s="4"/>
      <c r="CH501" s="4"/>
      <c r="CI501" s="4"/>
      <c r="CJ501" s="4"/>
      <c r="CK501" s="4"/>
      <c r="CL501" s="4"/>
      <c r="CM501" s="4"/>
      <c r="CN501" s="1" t="s">
        <v>141</v>
      </c>
      <c r="CO501" s="1"/>
      <c r="CP501" s="1"/>
      <c r="DJ501" s="1"/>
      <c r="DK501" s="1"/>
      <c r="DL501" s="1"/>
      <c r="DM501" s="1"/>
      <c r="DN501" s="1"/>
      <c r="DO501" s="1"/>
      <c r="DP501" s="1"/>
      <c r="DQ501" s="1"/>
    </row>
    <row r="502" spans="1:121" x14ac:dyDescent="0.25">
      <c r="A502" s="1"/>
      <c r="B502" s="1" t="s">
        <v>214</v>
      </c>
      <c r="C502" s="3">
        <v>42969</v>
      </c>
      <c r="D502" s="1"/>
      <c r="E502" s="4"/>
      <c r="F502" s="4">
        <v>300</v>
      </c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>
        <v>0.12</v>
      </c>
      <c r="AU502" s="4"/>
      <c r="AV502" s="4"/>
      <c r="AW502" s="4"/>
      <c r="AX502" s="4">
        <v>0</v>
      </c>
      <c r="AY502" s="4">
        <v>1.1000000000000001</v>
      </c>
      <c r="AZ502" s="4">
        <v>0</v>
      </c>
      <c r="BA502" s="4">
        <v>2.5499999999999998</v>
      </c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  <c r="BX502" s="4">
        <v>2.5499999999999998</v>
      </c>
      <c r="BY502" s="4"/>
      <c r="BZ502" s="4"/>
      <c r="CA502" s="4"/>
      <c r="CB502" s="4"/>
      <c r="CC502" s="4"/>
      <c r="CD502" s="4"/>
      <c r="CE502" s="4"/>
      <c r="CF502" s="4"/>
      <c r="CG502" s="4"/>
      <c r="CH502" s="4"/>
      <c r="CI502" s="4"/>
      <c r="CJ502" s="4"/>
      <c r="CK502" s="4"/>
      <c r="CL502" s="4"/>
      <c r="CM502" s="4"/>
      <c r="CN502" s="1" t="s">
        <v>141</v>
      </c>
      <c r="CO502" s="1"/>
      <c r="CP502" s="1"/>
      <c r="DJ502" s="1"/>
      <c r="DK502" s="1"/>
      <c r="DL502" s="1"/>
      <c r="DM502" s="1"/>
      <c r="DN502" s="1"/>
      <c r="DO502" s="1"/>
      <c r="DP502" s="1"/>
      <c r="DQ502" s="1"/>
    </row>
    <row r="503" spans="1:121" x14ac:dyDescent="0.25">
      <c r="A503" s="1"/>
      <c r="B503" s="1" t="s">
        <v>214</v>
      </c>
      <c r="C503" s="3">
        <v>42974</v>
      </c>
      <c r="D503" s="1"/>
      <c r="E503" s="4"/>
      <c r="F503" s="4">
        <v>300</v>
      </c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  <c r="CA503" s="4">
        <v>548.99</v>
      </c>
      <c r="CB503" s="4">
        <v>0.28000000000000003</v>
      </c>
      <c r="CC503" s="4">
        <v>0.33</v>
      </c>
      <c r="CD503" s="4">
        <v>0.31</v>
      </c>
      <c r="CE503" s="4">
        <v>0.38</v>
      </c>
      <c r="CF503" s="4">
        <v>0.39</v>
      </c>
      <c r="CG503" s="4">
        <v>0.27</v>
      </c>
      <c r="CH503" s="4">
        <v>0.16</v>
      </c>
      <c r="CI503" s="4"/>
      <c r="CJ503" s="4"/>
      <c r="CK503" s="4"/>
      <c r="CL503" s="4"/>
      <c r="CM503" s="4"/>
      <c r="CN503" s="1" t="s">
        <v>141</v>
      </c>
      <c r="CO503" s="1"/>
      <c r="CP503" s="1"/>
      <c r="DJ503" s="1"/>
      <c r="DK503" s="1"/>
      <c r="DL503" s="1"/>
      <c r="DM503" s="1"/>
      <c r="DN503" s="1"/>
      <c r="DO503" s="1"/>
      <c r="DP503" s="1"/>
      <c r="DQ503" s="1"/>
    </row>
    <row r="504" spans="1:121" x14ac:dyDescent="0.25">
      <c r="A504" s="1"/>
      <c r="B504" s="1" t="s">
        <v>214</v>
      </c>
      <c r="C504" s="3">
        <v>42975</v>
      </c>
      <c r="D504" s="1"/>
      <c r="E504" s="4"/>
      <c r="F504" s="4">
        <v>300</v>
      </c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>
        <v>0.22</v>
      </c>
      <c r="AU504" s="4"/>
      <c r="AV504" s="4"/>
      <c r="AW504" s="4"/>
      <c r="AX504" s="4">
        <v>0</v>
      </c>
      <c r="AY504" s="4">
        <v>1.9</v>
      </c>
      <c r="AZ504" s="4">
        <v>0</v>
      </c>
      <c r="BA504" s="4">
        <v>3.2</v>
      </c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  <c r="BR504" s="4"/>
      <c r="BS504" s="4"/>
      <c r="BT504" s="4"/>
      <c r="BU504" s="4"/>
      <c r="BV504" s="4"/>
      <c r="BW504" s="4"/>
      <c r="BX504" s="4">
        <v>3.2</v>
      </c>
      <c r="BY504" s="4"/>
      <c r="BZ504" s="4"/>
      <c r="CA504" s="4">
        <v>548.27</v>
      </c>
      <c r="CB504" s="4">
        <v>0.28000000000000003</v>
      </c>
      <c r="CC504" s="4">
        <v>0.33</v>
      </c>
      <c r="CD504" s="4">
        <v>0.31</v>
      </c>
      <c r="CE504" s="4">
        <v>0.38</v>
      </c>
      <c r="CF504" s="4">
        <v>0.39</v>
      </c>
      <c r="CG504" s="4">
        <v>0.28000000000000003</v>
      </c>
      <c r="CH504" s="4">
        <v>0.16</v>
      </c>
      <c r="CI504" s="4"/>
      <c r="CJ504" s="4"/>
      <c r="CK504" s="4"/>
      <c r="CL504" s="4"/>
      <c r="CM504" s="4"/>
      <c r="CN504" s="1" t="s">
        <v>141</v>
      </c>
      <c r="CO504" s="1"/>
      <c r="CP504" s="1"/>
      <c r="DJ504" s="1"/>
      <c r="DK504" s="1"/>
      <c r="DL504" s="1"/>
      <c r="DM504" s="1"/>
      <c r="DN504" s="1"/>
      <c r="DO504" s="1"/>
      <c r="DP504" s="1"/>
      <c r="DQ504" s="1"/>
    </row>
    <row r="505" spans="1:121" x14ac:dyDescent="0.25">
      <c r="A505" s="1"/>
      <c r="B505" s="1" t="s">
        <v>214</v>
      </c>
      <c r="C505" s="3">
        <v>42976</v>
      </c>
      <c r="D505" s="1"/>
      <c r="E505" s="4"/>
      <c r="F505" s="4">
        <v>300</v>
      </c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  <c r="BO505" s="4"/>
      <c r="BP505" s="4"/>
      <c r="BQ505" s="4"/>
      <c r="BR505" s="4"/>
      <c r="BS505" s="4"/>
      <c r="BT505" s="4"/>
      <c r="BU505" s="4"/>
      <c r="BV505" s="4"/>
      <c r="BW505" s="4"/>
      <c r="BX505" s="4"/>
      <c r="BY505" s="4"/>
      <c r="BZ505" s="4"/>
      <c r="CA505" s="4">
        <v>547.57000000000005</v>
      </c>
      <c r="CB505" s="4">
        <v>0.28000000000000003</v>
      </c>
      <c r="CC505" s="4">
        <v>0.33</v>
      </c>
      <c r="CD505" s="4">
        <v>0.31</v>
      </c>
      <c r="CE505" s="4">
        <v>0.38</v>
      </c>
      <c r="CF505" s="4">
        <v>0.39</v>
      </c>
      <c r="CG505" s="4">
        <v>0.28000000000000003</v>
      </c>
      <c r="CH505" s="4">
        <v>0.16</v>
      </c>
      <c r="CI505" s="4"/>
      <c r="CJ505" s="4"/>
      <c r="CK505" s="4"/>
      <c r="CL505" s="4"/>
      <c r="CM505" s="4"/>
      <c r="CN505" s="1" t="s">
        <v>141</v>
      </c>
      <c r="CO505" s="1"/>
      <c r="CP505" s="1"/>
      <c r="DJ505" s="1"/>
      <c r="DK505" s="1"/>
      <c r="DL505" s="1"/>
      <c r="DM505" s="1"/>
      <c r="DN505" s="1"/>
      <c r="DO505" s="1"/>
      <c r="DP505" s="1"/>
      <c r="DQ505" s="1"/>
    </row>
    <row r="506" spans="1:121" x14ac:dyDescent="0.25">
      <c r="A506" s="1"/>
      <c r="B506" s="1" t="s">
        <v>214</v>
      </c>
      <c r="C506" s="3">
        <v>42977</v>
      </c>
      <c r="D506" s="1"/>
      <c r="E506" s="4"/>
      <c r="F506" s="4">
        <v>300</v>
      </c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  <c r="BX506" s="4"/>
      <c r="BY506" s="4"/>
      <c r="BZ506" s="4"/>
      <c r="CA506" s="4">
        <v>547.01</v>
      </c>
      <c r="CB506" s="4">
        <v>0.27</v>
      </c>
      <c r="CC506" s="4">
        <v>0.33</v>
      </c>
      <c r="CD506" s="4">
        <v>0.31</v>
      </c>
      <c r="CE506" s="4">
        <v>0.38</v>
      </c>
      <c r="CF506" s="4">
        <v>0.39</v>
      </c>
      <c r="CG506" s="4">
        <v>0.28000000000000003</v>
      </c>
      <c r="CH506" s="4">
        <v>0.16</v>
      </c>
      <c r="CI506" s="4"/>
      <c r="CJ506" s="4"/>
      <c r="CK506" s="4"/>
      <c r="CL506" s="4"/>
      <c r="CM506" s="4"/>
      <c r="CN506" s="1" t="s">
        <v>141</v>
      </c>
      <c r="CO506" s="1"/>
      <c r="CP506" s="1"/>
      <c r="DJ506" s="1"/>
      <c r="DK506" s="1"/>
      <c r="DL506" s="1"/>
      <c r="DM506" s="1"/>
      <c r="DN506" s="1"/>
      <c r="DO506" s="1"/>
      <c r="DP506" s="1"/>
      <c r="DQ506" s="1"/>
    </row>
    <row r="507" spans="1:121" x14ac:dyDescent="0.25">
      <c r="A507" s="1"/>
      <c r="B507" s="1" t="s">
        <v>214</v>
      </c>
      <c r="C507" s="3">
        <v>42978</v>
      </c>
      <c r="D507" s="1"/>
      <c r="E507" s="4"/>
      <c r="F507" s="4">
        <v>300</v>
      </c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  <c r="BO507" s="4"/>
      <c r="BP507" s="4"/>
      <c r="BQ507" s="4"/>
      <c r="BR507" s="4"/>
      <c r="BS507" s="4"/>
      <c r="BT507" s="4"/>
      <c r="BU507" s="4"/>
      <c r="BV507" s="4"/>
      <c r="BW507" s="4"/>
      <c r="BX507" s="4"/>
      <c r="BY507" s="4"/>
      <c r="BZ507" s="4"/>
      <c r="CA507" s="4">
        <v>546.63</v>
      </c>
      <c r="CB507" s="4">
        <v>0.27</v>
      </c>
      <c r="CC507" s="4">
        <v>0.33</v>
      </c>
      <c r="CD507" s="4">
        <v>0.31</v>
      </c>
      <c r="CE507" s="4">
        <v>0.38</v>
      </c>
      <c r="CF507" s="4">
        <v>0.39</v>
      </c>
      <c r="CG507" s="4">
        <v>0.28000000000000003</v>
      </c>
      <c r="CH507" s="4">
        <v>0.16</v>
      </c>
      <c r="CI507" s="4"/>
      <c r="CJ507" s="4"/>
      <c r="CK507" s="4"/>
      <c r="CL507" s="4"/>
      <c r="CM507" s="4"/>
      <c r="CN507" s="1" t="s">
        <v>141</v>
      </c>
      <c r="CO507" s="1"/>
      <c r="CP507" s="1"/>
      <c r="DJ507" s="1"/>
      <c r="DK507" s="1"/>
      <c r="DL507" s="1"/>
      <c r="DM507" s="1"/>
      <c r="DN507" s="1"/>
      <c r="DO507" s="1"/>
      <c r="DP507" s="1"/>
      <c r="DQ507" s="1"/>
    </row>
    <row r="508" spans="1:121" x14ac:dyDescent="0.25">
      <c r="A508" s="1"/>
      <c r="B508" s="1" t="s">
        <v>214</v>
      </c>
      <c r="C508" s="3">
        <v>42979</v>
      </c>
      <c r="D508" s="1"/>
      <c r="E508" s="4"/>
      <c r="F508" s="4">
        <v>300</v>
      </c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  <c r="CA508" s="4">
        <v>548.49</v>
      </c>
      <c r="CB508" s="4">
        <v>0.28999999999999998</v>
      </c>
      <c r="CC508" s="4">
        <v>0.32</v>
      </c>
      <c r="CD508" s="4">
        <v>0.31</v>
      </c>
      <c r="CE508" s="4">
        <v>0.38</v>
      </c>
      <c r="CF508" s="4">
        <v>0.39</v>
      </c>
      <c r="CG508" s="4">
        <v>0.28000000000000003</v>
      </c>
      <c r="CH508" s="4">
        <v>0.16</v>
      </c>
      <c r="CI508" s="4"/>
      <c r="CJ508" s="4"/>
      <c r="CK508" s="4"/>
      <c r="CL508" s="4"/>
      <c r="CM508" s="4"/>
      <c r="CN508" s="1" t="s">
        <v>141</v>
      </c>
      <c r="CO508" s="1"/>
      <c r="CP508" s="1"/>
      <c r="DJ508" s="1"/>
      <c r="DK508" s="1"/>
      <c r="DL508" s="1"/>
      <c r="DM508" s="1"/>
      <c r="DN508" s="1"/>
      <c r="DO508" s="1"/>
      <c r="DP508" s="1"/>
      <c r="DQ508" s="1"/>
    </row>
    <row r="509" spans="1:121" x14ac:dyDescent="0.25">
      <c r="A509" s="1"/>
      <c r="B509" s="1" t="s">
        <v>214</v>
      </c>
      <c r="C509" s="3">
        <v>42980</v>
      </c>
      <c r="D509" s="1"/>
      <c r="E509" s="4"/>
      <c r="F509" s="4">
        <v>300</v>
      </c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4"/>
      <c r="BS509" s="4"/>
      <c r="BT509" s="4"/>
      <c r="BU509" s="4"/>
      <c r="BV509" s="4"/>
      <c r="BW509" s="4"/>
      <c r="BX509" s="4"/>
      <c r="BY509" s="4"/>
      <c r="BZ509" s="4"/>
      <c r="CA509" s="4">
        <v>550.99</v>
      </c>
      <c r="CB509" s="4">
        <v>0.3</v>
      </c>
      <c r="CC509" s="4">
        <v>0.33</v>
      </c>
      <c r="CD509" s="4">
        <v>0.31</v>
      </c>
      <c r="CE509" s="4">
        <v>0.38</v>
      </c>
      <c r="CF509" s="4">
        <v>0.39</v>
      </c>
      <c r="CG509" s="4">
        <v>0.28000000000000003</v>
      </c>
      <c r="CH509" s="4">
        <v>0.16</v>
      </c>
      <c r="CI509" s="4"/>
      <c r="CJ509" s="4"/>
      <c r="CK509" s="4"/>
      <c r="CL509" s="4"/>
      <c r="CM509" s="4"/>
      <c r="CN509" s="1" t="s">
        <v>141</v>
      </c>
      <c r="CO509" s="1"/>
      <c r="CP509" s="1"/>
      <c r="DJ509" s="1"/>
      <c r="DK509" s="1"/>
      <c r="DL509" s="1"/>
      <c r="DM509" s="1"/>
      <c r="DN509" s="1"/>
      <c r="DO509" s="1"/>
      <c r="DP509" s="1"/>
      <c r="DQ509" s="1"/>
    </row>
    <row r="510" spans="1:121" x14ac:dyDescent="0.25">
      <c r="A510" s="1"/>
      <c r="B510" s="1" t="s">
        <v>214</v>
      </c>
      <c r="C510" s="3">
        <v>42981</v>
      </c>
      <c r="D510" s="1"/>
      <c r="E510" s="4"/>
      <c r="F510" s="4">
        <v>300</v>
      </c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  <c r="CA510" s="4">
        <v>554.71</v>
      </c>
      <c r="CB510" s="4">
        <v>0.31</v>
      </c>
      <c r="CC510" s="4">
        <v>0.33</v>
      </c>
      <c r="CD510" s="4">
        <v>0.31</v>
      </c>
      <c r="CE510" s="4">
        <v>0.38</v>
      </c>
      <c r="CF510" s="4">
        <v>0.39</v>
      </c>
      <c r="CG510" s="4">
        <v>0.28000000000000003</v>
      </c>
      <c r="CH510" s="4">
        <v>0.16</v>
      </c>
      <c r="CI510" s="4"/>
      <c r="CJ510" s="4"/>
      <c r="CK510" s="4"/>
      <c r="CL510" s="4"/>
      <c r="CM510" s="4"/>
      <c r="CN510" s="1" t="s">
        <v>141</v>
      </c>
      <c r="CO510" s="1"/>
      <c r="CP510" s="1"/>
      <c r="DJ510" s="1"/>
      <c r="DK510" s="1"/>
      <c r="DL510" s="1"/>
      <c r="DM510" s="1"/>
      <c r="DN510" s="1"/>
      <c r="DO510" s="1"/>
      <c r="DP510" s="1"/>
      <c r="DQ510" s="1"/>
    </row>
    <row r="511" spans="1:121" x14ac:dyDescent="0.25">
      <c r="A511" s="1"/>
      <c r="B511" s="1" t="s">
        <v>214</v>
      </c>
      <c r="C511" s="3">
        <v>42982</v>
      </c>
      <c r="D511" s="1"/>
      <c r="E511" s="4"/>
      <c r="F511" s="4">
        <v>300</v>
      </c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>
        <v>0.26</v>
      </c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4"/>
      <c r="BP511" s="4"/>
      <c r="BQ511" s="4"/>
      <c r="BR511" s="4"/>
      <c r="BS511" s="4"/>
      <c r="BT511" s="4"/>
      <c r="BU511" s="4"/>
      <c r="BV511" s="4"/>
      <c r="BW511" s="4"/>
      <c r="BX511" s="4"/>
      <c r="BY511" s="4"/>
      <c r="BZ511" s="4"/>
      <c r="CA511" s="4">
        <v>554.91</v>
      </c>
      <c r="CB511" s="4">
        <v>0.31</v>
      </c>
      <c r="CC511" s="4">
        <v>0.34</v>
      </c>
      <c r="CD511" s="4">
        <v>0.31</v>
      </c>
      <c r="CE511" s="4">
        <v>0.38</v>
      </c>
      <c r="CF511" s="4">
        <v>0.39</v>
      </c>
      <c r="CG511" s="4">
        <v>0.28000000000000003</v>
      </c>
      <c r="CH511" s="4">
        <v>0.17</v>
      </c>
      <c r="CI511" s="4"/>
      <c r="CJ511" s="4"/>
      <c r="CK511" s="4"/>
      <c r="CL511" s="4"/>
      <c r="CM511" s="4"/>
      <c r="CN511" s="1" t="s">
        <v>141</v>
      </c>
      <c r="CO511" s="1"/>
      <c r="CP511" s="1"/>
      <c r="DJ511" s="1"/>
      <c r="DK511" s="1"/>
      <c r="DL511" s="1"/>
      <c r="DM511" s="1"/>
      <c r="DN511" s="1"/>
      <c r="DO511" s="1"/>
      <c r="DP511" s="1"/>
      <c r="DQ511" s="1"/>
    </row>
    <row r="512" spans="1:121" x14ac:dyDescent="0.25">
      <c r="A512" s="1"/>
      <c r="B512" s="1" t="s">
        <v>214</v>
      </c>
      <c r="C512" s="3">
        <v>42983</v>
      </c>
      <c r="D512" s="1"/>
      <c r="E512" s="4"/>
      <c r="F512" s="4">
        <v>300</v>
      </c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>
        <f>AK512*AJ512</f>
        <v>2.1750030625196963</v>
      </c>
      <c r="AJ512">
        <v>35.636625858163399</v>
      </c>
      <c r="AK512">
        <v>6.10328001078548E-2</v>
      </c>
      <c r="AL512" s="4"/>
      <c r="AM512" s="4"/>
      <c r="AN512" s="4">
        <v>0</v>
      </c>
      <c r="AO512" s="4">
        <v>0</v>
      </c>
      <c r="AP512" s="4"/>
      <c r="AQ512" s="4"/>
      <c r="AR512" s="4">
        <v>0</v>
      </c>
      <c r="AS512" s="4">
        <v>0</v>
      </c>
      <c r="AT512" s="4"/>
      <c r="AU512" s="4"/>
      <c r="AV512" s="4">
        <v>0</v>
      </c>
      <c r="AW512" s="4">
        <v>0</v>
      </c>
      <c r="AX512" s="4"/>
      <c r="AY512" s="4"/>
      <c r="AZ512" s="4"/>
      <c r="BA512" s="4"/>
      <c r="BB512" s="4"/>
      <c r="BC512" s="4">
        <v>0.55000000000000004</v>
      </c>
      <c r="BD512" s="4">
        <v>0.06</v>
      </c>
      <c r="BE512" s="4">
        <v>1.86</v>
      </c>
      <c r="BF512" s="4">
        <v>29.59</v>
      </c>
      <c r="BG512" s="4">
        <v>18587.36059479554</v>
      </c>
      <c r="BH512" s="4"/>
      <c r="BI512" s="4"/>
      <c r="BJ512" s="4">
        <v>0</v>
      </c>
      <c r="BK512" s="4">
        <v>0</v>
      </c>
      <c r="BL512" s="4"/>
      <c r="BM512" s="4"/>
      <c r="BN512" s="4"/>
      <c r="BO512" s="4"/>
      <c r="BP512" s="4"/>
      <c r="BQ512" s="4"/>
      <c r="BR512" s="4"/>
      <c r="BS512" s="4"/>
      <c r="BT512" s="4"/>
      <c r="BU512" s="4">
        <v>0.05</v>
      </c>
      <c r="BV512" s="4">
        <v>6.05</v>
      </c>
      <c r="BW512" s="4">
        <v>0.31</v>
      </c>
      <c r="BX512" s="4"/>
      <c r="BY512" s="4"/>
      <c r="BZ512" s="4"/>
      <c r="CA512" s="4">
        <v>554.53</v>
      </c>
      <c r="CB512" s="4">
        <v>0.3</v>
      </c>
      <c r="CC512" s="4">
        <v>0.34</v>
      </c>
      <c r="CD512" s="4">
        <v>0.31</v>
      </c>
      <c r="CE512" s="4">
        <v>0.38</v>
      </c>
      <c r="CF512" s="4">
        <v>0.39</v>
      </c>
      <c r="CG512" s="4">
        <v>0.28000000000000003</v>
      </c>
      <c r="CH512" s="4">
        <v>0.17</v>
      </c>
      <c r="CI512" s="4"/>
      <c r="CJ512" s="4"/>
      <c r="CK512" s="4"/>
      <c r="CL512" s="4"/>
      <c r="CM512" s="4"/>
      <c r="CN512" s="1" t="s">
        <v>141</v>
      </c>
      <c r="CO512" s="1"/>
      <c r="CP512" s="1"/>
      <c r="CQ512">
        <v>94.169417755154797</v>
      </c>
      <c r="CR512">
        <v>38.7781176565788</v>
      </c>
      <c r="CS512">
        <v>32.924627765356803</v>
      </c>
      <c r="CT512">
        <v>24.138940345323999</v>
      </c>
      <c r="CU512">
        <v>2.400582965351</v>
      </c>
      <c r="CV512">
        <v>1.1742941418507999</v>
      </c>
      <c r="CW512">
        <v>1.0637072940781001</v>
      </c>
      <c r="CX512">
        <v>0.58883313556547201</v>
      </c>
      <c r="CY512">
        <v>0.61084876208081695</v>
      </c>
      <c r="CZ512">
        <v>0.67239993464347303</v>
      </c>
      <c r="DA512">
        <v>91.768834789803805</v>
      </c>
      <c r="DB512">
        <v>37.603823514727999</v>
      </c>
      <c r="DC512">
        <v>31.8609204712787</v>
      </c>
      <c r="DD512">
        <v>23.550107209758501</v>
      </c>
      <c r="DE512">
        <v>14.4906073477911</v>
      </c>
      <c r="DF512">
        <v>8.5630624813102401</v>
      </c>
      <c r="DG512">
        <v>214.34802204824001</v>
      </c>
      <c r="DH512">
        <v>207.83735581466999</v>
      </c>
      <c r="DI512">
        <v>6.5106662335696601</v>
      </c>
      <c r="DJ512" s="1"/>
      <c r="DK512" s="1"/>
      <c r="DL512" s="1"/>
      <c r="DM512" s="1"/>
      <c r="DN512" s="1"/>
      <c r="DO512" s="1"/>
      <c r="DP512" s="1"/>
      <c r="DQ512" s="1"/>
    </row>
    <row r="513" spans="1:121" x14ac:dyDescent="0.25">
      <c r="A513" s="1"/>
      <c r="B513" s="1" t="s">
        <v>214</v>
      </c>
      <c r="C513" s="3">
        <v>42984</v>
      </c>
      <c r="D513" s="1"/>
      <c r="E513" s="4"/>
      <c r="F513" s="4">
        <v>300</v>
      </c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  <c r="BX513" s="4"/>
      <c r="BY513" s="4"/>
      <c r="BZ513" s="4"/>
      <c r="CA513" s="4">
        <v>554.16999999999996</v>
      </c>
      <c r="CB513" s="4">
        <v>0.3</v>
      </c>
      <c r="CC513" s="4">
        <v>0.33</v>
      </c>
      <c r="CD513" s="4">
        <v>0.31</v>
      </c>
      <c r="CE513" s="4">
        <v>0.38</v>
      </c>
      <c r="CF513" s="4">
        <v>0.39</v>
      </c>
      <c r="CG513" s="4">
        <v>0.28000000000000003</v>
      </c>
      <c r="CH513" s="4">
        <v>0.17</v>
      </c>
      <c r="CI513" s="4"/>
      <c r="CJ513" s="4"/>
      <c r="CK513" s="4"/>
      <c r="CL513" s="4"/>
      <c r="CM513" s="4"/>
      <c r="CN513" s="1" t="s">
        <v>141</v>
      </c>
      <c r="CO513" s="1"/>
      <c r="CP513" s="1"/>
      <c r="DJ513" s="1"/>
      <c r="DK513" s="1"/>
      <c r="DL513" s="1"/>
      <c r="DM513" s="1"/>
      <c r="DN513" s="1"/>
      <c r="DO513" s="1"/>
      <c r="DP513" s="1"/>
      <c r="DQ513" s="1"/>
    </row>
    <row r="514" spans="1:121" x14ac:dyDescent="0.25">
      <c r="A514" s="1"/>
      <c r="B514" s="1" t="s">
        <v>214</v>
      </c>
      <c r="C514" s="3">
        <v>42985</v>
      </c>
      <c r="D514" s="1"/>
      <c r="E514" s="4"/>
      <c r="F514" s="4">
        <v>300</v>
      </c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>
        <v>0</v>
      </c>
      <c r="AY514" s="4">
        <v>2.75</v>
      </c>
      <c r="AZ514" s="4">
        <v>0</v>
      </c>
      <c r="BA514" s="4">
        <v>4.2</v>
      </c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4"/>
      <c r="BS514" s="4"/>
      <c r="BT514" s="4"/>
      <c r="BU514" s="4"/>
      <c r="BV514" s="4"/>
      <c r="BW514" s="4"/>
      <c r="BX514" s="4">
        <v>4.2</v>
      </c>
      <c r="BY514" s="4"/>
      <c r="BZ514" s="4"/>
      <c r="CA514" s="4">
        <v>553.22</v>
      </c>
      <c r="CB514" s="4">
        <v>0.28999999999999998</v>
      </c>
      <c r="CC514" s="4">
        <v>0.33</v>
      </c>
      <c r="CD514" s="4">
        <v>0.31</v>
      </c>
      <c r="CE514" s="4">
        <v>0.38</v>
      </c>
      <c r="CF514" s="4">
        <v>0.39</v>
      </c>
      <c r="CG514" s="4">
        <v>0.28000000000000003</v>
      </c>
      <c r="CH514" s="4">
        <v>0.17</v>
      </c>
      <c r="CI514" s="4"/>
      <c r="CJ514" s="4"/>
      <c r="CK514" s="4"/>
      <c r="CL514" s="4"/>
      <c r="CM514" s="4"/>
      <c r="CN514" s="1" t="s">
        <v>141</v>
      </c>
      <c r="CO514" s="1"/>
      <c r="CP514" s="1"/>
      <c r="DJ514" s="1"/>
      <c r="DK514" s="1"/>
      <c r="DL514" s="1"/>
      <c r="DM514" s="1"/>
      <c r="DN514" s="1"/>
      <c r="DO514" s="1"/>
      <c r="DP514" s="1"/>
      <c r="DQ514" s="1"/>
    </row>
    <row r="515" spans="1:121" x14ac:dyDescent="0.25">
      <c r="A515" s="1"/>
      <c r="B515" s="1" t="s">
        <v>214</v>
      </c>
      <c r="C515" s="3">
        <v>42986</v>
      </c>
      <c r="D515" s="1"/>
      <c r="E515" s="4"/>
      <c r="F515" s="4">
        <v>300</v>
      </c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4"/>
      <c r="BS515" s="4"/>
      <c r="BT515" s="4"/>
      <c r="BU515" s="4"/>
      <c r="BV515" s="4"/>
      <c r="BW515" s="4"/>
      <c r="BX515" s="4"/>
      <c r="BY515" s="4"/>
      <c r="BZ515" s="4"/>
      <c r="CA515" s="4">
        <v>551.96</v>
      </c>
      <c r="CB515" s="4">
        <v>0.28999999999999998</v>
      </c>
      <c r="CC515" s="4">
        <v>0.33</v>
      </c>
      <c r="CD515" s="4">
        <v>0.31</v>
      </c>
      <c r="CE515" s="4">
        <v>0.38</v>
      </c>
      <c r="CF515" s="4">
        <v>0.39</v>
      </c>
      <c r="CG515" s="4">
        <v>0.28000000000000003</v>
      </c>
      <c r="CH515" s="4">
        <v>0.17</v>
      </c>
      <c r="CI515" s="4"/>
      <c r="CJ515" s="4"/>
      <c r="CK515" s="4"/>
      <c r="CL515" s="4"/>
      <c r="CM515" s="4"/>
      <c r="CN515" s="1" t="s">
        <v>141</v>
      </c>
      <c r="CO515" s="1"/>
      <c r="CP515" s="1"/>
      <c r="DJ515" s="1"/>
      <c r="DK515" s="1"/>
      <c r="DL515" s="1"/>
      <c r="DM515" s="1"/>
      <c r="DN515" s="1"/>
      <c r="DO515" s="1"/>
      <c r="DP515" s="1"/>
      <c r="DQ515" s="1"/>
    </row>
    <row r="516" spans="1:121" x14ac:dyDescent="0.25">
      <c r="A516" s="1"/>
      <c r="B516" s="1" t="s">
        <v>214</v>
      </c>
      <c r="C516" s="3">
        <v>42987</v>
      </c>
      <c r="D516" s="1"/>
      <c r="E516" s="4"/>
      <c r="F516" s="4">
        <v>300</v>
      </c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  <c r="BO516" s="4"/>
      <c r="BP516" s="4"/>
      <c r="BQ516" s="4"/>
      <c r="BR516" s="4"/>
      <c r="BS516" s="4"/>
      <c r="BT516" s="4"/>
      <c r="BU516" s="4"/>
      <c r="BV516" s="4"/>
      <c r="BW516" s="4"/>
      <c r="BX516" s="4"/>
      <c r="BY516" s="4"/>
      <c r="BZ516" s="4"/>
      <c r="CA516" s="4">
        <v>550.29999999999995</v>
      </c>
      <c r="CB516" s="4">
        <v>0.28000000000000003</v>
      </c>
      <c r="CC516" s="4">
        <v>0.33</v>
      </c>
      <c r="CD516" s="4">
        <v>0.31</v>
      </c>
      <c r="CE516" s="4">
        <v>0.38</v>
      </c>
      <c r="CF516" s="4">
        <v>0.39</v>
      </c>
      <c r="CG516" s="4">
        <v>0.28000000000000003</v>
      </c>
      <c r="CH516" s="4">
        <v>0.17</v>
      </c>
      <c r="CI516" s="4"/>
      <c r="CJ516" s="4"/>
      <c r="CK516" s="4"/>
      <c r="CL516" s="4"/>
      <c r="CM516" s="4"/>
      <c r="CN516" s="1" t="s">
        <v>141</v>
      </c>
      <c r="CO516" s="1"/>
      <c r="CP516" s="1"/>
      <c r="DJ516" s="1"/>
      <c r="DK516" s="1"/>
      <c r="DL516" s="1"/>
      <c r="DM516" s="1"/>
      <c r="DN516" s="1"/>
      <c r="DO516" s="1"/>
      <c r="DP516" s="1"/>
      <c r="DQ516" s="1"/>
    </row>
    <row r="517" spans="1:121" x14ac:dyDescent="0.25">
      <c r="A517" s="1"/>
      <c r="B517" s="1" t="s">
        <v>214</v>
      </c>
      <c r="C517" s="3">
        <v>42988</v>
      </c>
      <c r="D517" s="1"/>
      <c r="E517" s="4"/>
      <c r="F517" s="4">
        <v>300</v>
      </c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  <c r="BO517" s="4"/>
      <c r="BP517" s="4"/>
      <c r="BQ517" s="4"/>
      <c r="BR517" s="4"/>
      <c r="BS517" s="4"/>
      <c r="BT517" s="4"/>
      <c r="BU517" s="4"/>
      <c r="BV517" s="4"/>
      <c r="BW517" s="4"/>
      <c r="BX517" s="4"/>
      <c r="BY517" s="4"/>
      <c r="BZ517" s="4"/>
      <c r="CA517" s="4">
        <v>553.23</v>
      </c>
      <c r="CB517" s="4">
        <v>0.3</v>
      </c>
      <c r="CC517" s="4">
        <v>0.33</v>
      </c>
      <c r="CD517" s="4">
        <v>0.31</v>
      </c>
      <c r="CE517" s="4">
        <v>0.38</v>
      </c>
      <c r="CF517" s="4">
        <v>0.39</v>
      </c>
      <c r="CG517" s="4">
        <v>0.28000000000000003</v>
      </c>
      <c r="CH517" s="4">
        <v>0.17</v>
      </c>
      <c r="CI517" s="4"/>
      <c r="CJ517" s="4"/>
      <c r="CK517" s="4"/>
      <c r="CL517" s="4"/>
      <c r="CM517" s="4"/>
      <c r="CN517" s="1" t="s">
        <v>141</v>
      </c>
      <c r="CO517" s="1"/>
      <c r="CP517" s="1"/>
      <c r="DJ517" s="1"/>
      <c r="DK517" s="1"/>
      <c r="DL517" s="1"/>
      <c r="DM517" s="1"/>
      <c r="DN517" s="1"/>
      <c r="DO517" s="1"/>
      <c r="DP517" s="1"/>
      <c r="DQ517" s="1"/>
    </row>
    <row r="518" spans="1:121" x14ac:dyDescent="0.25">
      <c r="A518" s="1"/>
      <c r="B518" s="1" t="s">
        <v>214</v>
      </c>
      <c r="C518" s="3">
        <v>42989</v>
      </c>
      <c r="D518" s="1"/>
      <c r="E518" s="4"/>
      <c r="F518" s="4">
        <v>300</v>
      </c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  <c r="BP518" s="4"/>
      <c r="BQ518" s="4"/>
      <c r="BR518" s="4"/>
      <c r="BS518" s="4"/>
      <c r="BT518" s="4"/>
      <c r="BU518" s="4"/>
      <c r="BV518" s="4"/>
      <c r="BW518" s="4"/>
      <c r="BX518" s="4"/>
      <c r="BY518" s="4"/>
      <c r="BZ518" s="4"/>
      <c r="CA518" s="4">
        <v>576.78</v>
      </c>
      <c r="CB518" s="4">
        <v>0.35</v>
      </c>
      <c r="CC518" s="4">
        <v>0.37</v>
      </c>
      <c r="CD518" s="4">
        <v>0.34</v>
      </c>
      <c r="CE518" s="4">
        <v>0.39</v>
      </c>
      <c r="CF518" s="4">
        <v>0.39</v>
      </c>
      <c r="CG518" s="4">
        <v>0.28999999999999998</v>
      </c>
      <c r="CH518" s="4">
        <v>0.17</v>
      </c>
      <c r="CI518" s="4"/>
      <c r="CJ518" s="4"/>
      <c r="CK518" s="4"/>
      <c r="CL518" s="4"/>
      <c r="CM518" s="4"/>
      <c r="CN518" s="1" t="s">
        <v>141</v>
      </c>
      <c r="CO518" s="1"/>
      <c r="CP518" s="1"/>
      <c r="DJ518" s="1"/>
      <c r="DK518" s="1"/>
      <c r="DL518" s="1"/>
      <c r="DM518" s="1"/>
      <c r="DN518" s="1"/>
      <c r="DO518" s="1"/>
      <c r="DP518" s="1"/>
      <c r="DQ518" s="1"/>
    </row>
    <row r="519" spans="1:121" x14ac:dyDescent="0.25">
      <c r="A519" s="1"/>
      <c r="B519" s="1" t="s">
        <v>214</v>
      </c>
      <c r="C519" s="3">
        <v>42990</v>
      </c>
      <c r="D519" s="1"/>
      <c r="E519" s="4"/>
      <c r="F519" s="4">
        <v>300</v>
      </c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4"/>
      <c r="BP519" s="4"/>
      <c r="BQ519" s="4"/>
      <c r="BR519" s="4"/>
      <c r="BS519" s="4"/>
      <c r="BT519" s="4"/>
      <c r="BU519" s="4"/>
      <c r="BV519" s="4"/>
      <c r="BW519" s="4"/>
      <c r="BX519" s="4"/>
      <c r="BY519" s="4"/>
      <c r="BZ519" s="4"/>
      <c r="CA519" s="4">
        <v>590.89</v>
      </c>
      <c r="CB519" s="4">
        <v>0.37</v>
      </c>
      <c r="CC519" s="4">
        <v>0.38</v>
      </c>
      <c r="CD519" s="4">
        <v>0.35</v>
      </c>
      <c r="CE519" s="4">
        <v>0.4</v>
      </c>
      <c r="CF519" s="4">
        <v>0.4</v>
      </c>
      <c r="CG519" s="4">
        <v>0.28999999999999998</v>
      </c>
      <c r="CH519" s="4">
        <v>0.17</v>
      </c>
      <c r="CI519" s="4"/>
      <c r="CJ519" s="4"/>
      <c r="CK519" s="4"/>
      <c r="CL519" s="4"/>
      <c r="CM519" s="4"/>
      <c r="CN519" s="1" t="s">
        <v>141</v>
      </c>
      <c r="CO519" s="1"/>
      <c r="CP519" s="1"/>
      <c r="DJ519" s="1"/>
      <c r="DK519" s="1"/>
      <c r="DL519" s="1"/>
      <c r="DM519" s="1"/>
      <c r="DN519" s="1"/>
      <c r="DO519" s="1"/>
      <c r="DP519" s="1"/>
      <c r="DQ519" s="1"/>
    </row>
    <row r="520" spans="1:121" x14ac:dyDescent="0.25">
      <c r="A520" s="1"/>
      <c r="B520" s="1" t="s">
        <v>214</v>
      </c>
      <c r="C520" s="3">
        <v>42991</v>
      </c>
      <c r="D520" s="1"/>
      <c r="E520" s="4"/>
      <c r="F520" s="4">
        <v>300</v>
      </c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>
        <v>0.51</v>
      </c>
      <c r="AU520" s="4"/>
      <c r="AV520" s="4"/>
      <c r="AW520" s="4"/>
      <c r="AX520" s="4">
        <v>0</v>
      </c>
      <c r="AY520" s="4">
        <v>3</v>
      </c>
      <c r="AZ520" s="4">
        <v>0</v>
      </c>
      <c r="BA520" s="4">
        <v>4.55</v>
      </c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>
        <v>4.55</v>
      </c>
      <c r="BY520" s="4"/>
      <c r="BZ520" s="4"/>
      <c r="CA520" s="4">
        <v>598.24</v>
      </c>
      <c r="CB520" s="4">
        <v>0.37</v>
      </c>
      <c r="CC520" s="4">
        <v>0.39</v>
      </c>
      <c r="CD520" s="4">
        <v>0.35</v>
      </c>
      <c r="CE520" s="4">
        <v>0.4</v>
      </c>
      <c r="CF520" s="4">
        <v>0.4</v>
      </c>
      <c r="CG520" s="4">
        <v>0.28999999999999998</v>
      </c>
      <c r="CH520" s="4">
        <v>0.17</v>
      </c>
      <c r="CI520" s="4"/>
      <c r="CJ520" s="4"/>
      <c r="CK520" s="4"/>
      <c r="CL520" s="4"/>
      <c r="CM520" s="4"/>
      <c r="CN520" s="1" t="s">
        <v>141</v>
      </c>
      <c r="CO520" s="1"/>
      <c r="CP520" s="1"/>
      <c r="DJ520" s="1"/>
      <c r="DK520" s="1"/>
      <c r="DL520" s="1"/>
      <c r="DM520" s="1"/>
      <c r="DN520" s="1"/>
      <c r="DO520" s="1"/>
      <c r="DP520" s="1"/>
      <c r="DQ520" s="1"/>
    </row>
    <row r="521" spans="1:121" x14ac:dyDescent="0.25">
      <c r="A521" s="1"/>
      <c r="B521" s="1" t="s">
        <v>214</v>
      </c>
      <c r="C521" s="3">
        <v>42992</v>
      </c>
      <c r="D521" s="1"/>
      <c r="E521" s="4"/>
      <c r="F521" s="4">
        <v>300</v>
      </c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  <c r="BO521" s="4"/>
      <c r="BP521" s="4"/>
      <c r="BQ521" s="4"/>
      <c r="BR521" s="4"/>
      <c r="BS521" s="4"/>
      <c r="BT521" s="4"/>
      <c r="BU521" s="4"/>
      <c r="BV521" s="4"/>
      <c r="BW521" s="4"/>
      <c r="BX521" s="4"/>
      <c r="BY521" s="4"/>
      <c r="BZ521" s="4"/>
      <c r="CA521" s="4">
        <v>592.42999999999995</v>
      </c>
      <c r="CB521" s="4">
        <v>0.35</v>
      </c>
      <c r="CC521" s="4">
        <v>0.38</v>
      </c>
      <c r="CD521" s="4">
        <v>0.35</v>
      </c>
      <c r="CE521" s="4">
        <v>0.4</v>
      </c>
      <c r="CF521" s="4">
        <v>0.4</v>
      </c>
      <c r="CG521" s="4">
        <v>0.28999999999999998</v>
      </c>
      <c r="CH521" s="4">
        <v>0.17</v>
      </c>
      <c r="CI521" s="4"/>
      <c r="CJ521" s="4"/>
      <c r="CK521" s="4"/>
      <c r="CL521" s="4"/>
      <c r="CM521" s="4"/>
      <c r="CN521" s="1" t="s">
        <v>141</v>
      </c>
      <c r="CO521" s="1"/>
      <c r="CP521" s="1"/>
      <c r="DJ521" s="1"/>
      <c r="DK521" s="1"/>
      <c r="DL521" s="1"/>
      <c r="DM521" s="1"/>
      <c r="DN521" s="1"/>
      <c r="DO521" s="1"/>
      <c r="DP521" s="1"/>
      <c r="DQ521" s="1"/>
    </row>
    <row r="522" spans="1:121" x14ac:dyDescent="0.25">
      <c r="A522" s="1"/>
      <c r="B522" s="1" t="s">
        <v>214</v>
      </c>
      <c r="C522" s="3">
        <v>42993</v>
      </c>
      <c r="D522" s="1"/>
      <c r="E522" s="4"/>
      <c r="F522" s="4">
        <v>300</v>
      </c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  <c r="BO522" s="4"/>
      <c r="BP522" s="4"/>
      <c r="BQ522" s="4"/>
      <c r="BR522" s="4"/>
      <c r="BS522" s="4"/>
      <c r="BT522" s="4"/>
      <c r="BU522" s="4"/>
      <c r="BV522" s="4"/>
      <c r="BW522" s="4"/>
      <c r="BX522" s="4"/>
      <c r="BY522" s="4"/>
      <c r="BZ522" s="4"/>
      <c r="CA522" s="4">
        <v>587.37</v>
      </c>
      <c r="CB522" s="4">
        <v>0.34</v>
      </c>
      <c r="CC522" s="4">
        <v>0.37</v>
      </c>
      <c r="CD522" s="4">
        <v>0.34</v>
      </c>
      <c r="CE522" s="4">
        <v>0.4</v>
      </c>
      <c r="CF522" s="4">
        <v>0.4</v>
      </c>
      <c r="CG522" s="4">
        <v>0.3</v>
      </c>
      <c r="CH522" s="4">
        <v>0.17</v>
      </c>
      <c r="CI522" s="4"/>
      <c r="CJ522" s="4"/>
      <c r="CK522" s="4"/>
      <c r="CL522" s="4"/>
      <c r="CM522" s="4"/>
      <c r="CN522" s="1" t="s">
        <v>141</v>
      </c>
      <c r="CO522" s="1"/>
      <c r="CP522" s="1"/>
      <c r="DJ522" s="1"/>
      <c r="DK522" s="1"/>
      <c r="DL522" s="1"/>
      <c r="DM522" s="1"/>
      <c r="DN522" s="1"/>
      <c r="DO522" s="1"/>
      <c r="DP522" s="1"/>
      <c r="DQ522" s="1"/>
    </row>
    <row r="523" spans="1:121" x14ac:dyDescent="0.25">
      <c r="A523" s="1"/>
      <c r="B523" s="1" t="s">
        <v>214</v>
      </c>
      <c r="C523" s="3">
        <v>42994</v>
      </c>
      <c r="D523" s="1"/>
      <c r="E523" s="4"/>
      <c r="F523" s="4">
        <v>300</v>
      </c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  <c r="BO523" s="4"/>
      <c r="BP523" s="4"/>
      <c r="BQ523" s="4"/>
      <c r="BR523" s="4"/>
      <c r="BS523" s="4"/>
      <c r="BT523" s="4"/>
      <c r="BU523" s="4"/>
      <c r="BV523" s="4"/>
      <c r="BW523" s="4"/>
      <c r="BX523" s="4"/>
      <c r="BY523" s="4"/>
      <c r="BZ523" s="4"/>
      <c r="CA523" s="4">
        <v>584.16</v>
      </c>
      <c r="CB523" s="4">
        <v>0.32</v>
      </c>
      <c r="CC523" s="4">
        <v>0.36</v>
      </c>
      <c r="CD523" s="4">
        <v>0.34</v>
      </c>
      <c r="CE523" s="4">
        <v>0.39</v>
      </c>
      <c r="CF523" s="4">
        <v>0.4</v>
      </c>
      <c r="CG523" s="4">
        <v>0.3</v>
      </c>
      <c r="CH523" s="4">
        <v>0.17</v>
      </c>
      <c r="CI523" s="4"/>
      <c r="CJ523" s="4"/>
      <c r="CK523" s="4"/>
      <c r="CL523" s="4"/>
      <c r="CM523" s="4"/>
      <c r="CN523" s="1" t="s">
        <v>141</v>
      </c>
      <c r="CO523" s="1"/>
      <c r="CP523" s="1"/>
      <c r="DJ523" s="1"/>
      <c r="DK523" s="1"/>
      <c r="DL523" s="1"/>
      <c r="DM523" s="1"/>
      <c r="DN523" s="1"/>
      <c r="DO523" s="1"/>
      <c r="DP523" s="1"/>
      <c r="DQ523" s="1"/>
    </row>
    <row r="524" spans="1:121" x14ac:dyDescent="0.25">
      <c r="A524" s="1"/>
      <c r="B524" s="1" t="s">
        <v>214</v>
      </c>
      <c r="C524" s="3">
        <v>42995</v>
      </c>
      <c r="D524" s="1"/>
      <c r="E524" s="4"/>
      <c r="F524" s="4">
        <v>300</v>
      </c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  <c r="BO524" s="4"/>
      <c r="BP524" s="4"/>
      <c r="BQ524" s="4"/>
      <c r="BR524" s="4"/>
      <c r="BS524" s="4"/>
      <c r="BT524" s="4"/>
      <c r="BU524" s="4"/>
      <c r="BV524" s="4"/>
      <c r="BW524" s="4"/>
      <c r="BX524" s="4"/>
      <c r="BY524" s="4"/>
      <c r="BZ524" s="4"/>
      <c r="CA524" s="4">
        <v>581.49</v>
      </c>
      <c r="CB524" s="4">
        <v>0.32</v>
      </c>
      <c r="CC524" s="4">
        <v>0.36</v>
      </c>
      <c r="CD524" s="4">
        <v>0.34</v>
      </c>
      <c r="CE524" s="4">
        <v>0.39</v>
      </c>
      <c r="CF524" s="4">
        <v>0.4</v>
      </c>
      <c r="CG524" s="4">
        <v>0.3</v>
      </c>
      <c r="CH524" s="4">
        <v>0.17</v>
      </c>
      <c r="CI524" s="4"/>
      <c r="CJ524" s="4"/>
      <c r="CK524" s="4"/>
      <c r="CL524" s="4"/>
      <c r="CM524" s="4"/>
      <c r="CN524" s="1" t="s">
        <v>141</v>
      </c>
      <c r="CO524" s="1"/>
      <c r="CP524" s="1"/>
      <c r="DJ524" s="1"/>
      <c r="DK524" s="1"/>
      <c r="DL524" s="1"/>
      <c r="DM524" s="1"/>
      <c r="DN524" s="1"/>
      <c r="DO524" s="1"/>
      <c r="DP524" s="1"/>
      <c r="DQ524" s="1"/>
    </row>
    <row r="525" spans="1:121" x14ac:dyDescent="0.25">
      <c r="A525" s="1"/>
      <c r="B525" s="1" t="s">
        <v>214</v>
      </c>
      <c r="C525" s="3">
        <v>42996</v>
      </c>
      <c r="D525" s="1"/>
      <c r="E525" s="4"/>
      <c r="F525" s="4">
        <v>300</v>
      </c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  <c r="BO525" s="4"/>
      <c r="BP525" s="4"/>
      <c r="BQ525" s="4"/>
      <c r="BR525" s="4"/>
      <c r="BS525" s="4"/>
      <c r="BT525" s="4"/>
      <c r="BU525" s="4"/>
      <c r="BV525" s="4"/>
      <c r="BW525" s="4"/>
      <c r="BX525" s="4"/>
      <c r="BY525" s="4"/>
      <c r="BZ525" s="4"/>
      <c r="CA525" s="4">
        <v>601.4</v>
      </c>
      <c r="CB525" s="4">
        <v>0.38</v>
      </c>
      <c r="CC525" s="4">
        <v>0.39</v>
      </c>
      <c r="CD525" s="4">
        <v>0.35</v>
      </c>
      <c r="CE525" s="4">
        <v>0.4</v>
      </c>
      <c r="CF525" s="4">
        <v>0.4</v>
      </c>
      <c r="CG525" s="4">
        <v>0.3</v>
      </c>
      <c r="CH525" s="4">
        <v>0.17</v>
      </c>
      <c r="CI525" s="4"/>
      <c r="CJ525" s="4"/>
      <c r="CK525" s="4"/>
      <c r="CL525" s="4"/>
      <c r="CM525" s="4"/>
      <c r="CN525" s="1" t="s">
        <v>141</v>
      </c>
      <c r="CO525" s="1"/>
      <c r="CP525" s="1"/>
      <c r="DJ525" s="1"/>
      <c r="DK525" s="1"/>
      <c r="DL525" s="1"/>
      <c r="DM525" s="1"/>
      <c r="DN525" s="1"/>
      <c r="DO525" s="1"/>
      <c r="DP525" s="1"/>
      <c r="DQ525" s="1"/>
    </row>
    <row r="526" spans="1:121" x14ac:dyDescent="0.25">
      <c r="A526" s="1"/>
      <c r="B526" s="1" t="s">
        <v>214</v>
      </c>
      <c r="C526" s="3">
        <v>42997</v>
      </c>
      <c r="D526" s="1"/>
      <c r="E526" s="4"/>
      <c r="F526" s="4">
        <v>300</v>
      </c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>
        <v>0.73</v>
      </c>
      <c r="AU526" s="4"/>
      <c r="AV526" s="4"/>
      <c r="AW526" s="4"/>
      <c r="AX526" s="4">
        <v>0</v>
      </c>
      <c r="AY526" s="4">
        <v>3.85</v>
      </c>
      <c r="AZ526" s="4">
        <v>0.2</v>
      </c>
      <c r="BA526" s="4">
        <v>5</v>
      </c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>
        <v>5.2</v>
      </c>
      <c r="BY526" s="4"/>
      <c r="BZ526" s="4"/>
      <c r="CA526" s="4">
        <v>599.27</v>
      </c>
      <c r="CB526" s="4">
        <v>0.36</v>
      </c>
      <c r="CC526" s="4">
        <v>0.38</v>
      </c>
      <c r="CD526" s="4">
        <v>0.35</v>
      </c>
      <c r="CE526" s="4">
        <v>0.4</v>
      </c>
      <c r="CF526" s="4">
        <v>0.4</v>
      </c>
      <c r="CG526" s="4">
        <v>0.3</v>
      </c>
      <c r="CH526" s="4">
        <v>0.17</v>
      </c>
      <c r="CI526" s="4"/>
      <c r="CJ526" s="4"/>
      <c r="CK526" s="4"/>
      <c r="CL526" s="4"/>
      <c r="CM526" s="4"/>
      <c r="CN526" s="1" t="s">
        <v>141</v>
      </c>
      <c r="CO526" s="1"/>
      <c r="CP526" s="1"/>
      <c r="DJ526" s="1"/>
      <c r="DK526" s="1"/>
      <c r="DL526" s="1"/>
      <c r="DM526" s="1"/>
      <c r="DN526" s="1"/>
      <c r="DO526" s="1"/>
      <c r="DP526" s="1"/>
      <c r="DQ526" s="1"/>
    </row>
    <row r="527" spans="1:121" x14ac:dyDescent="0.25">
      <c r="A527" s="1"/>
      <c r="B527" s="1" t="s">
        <v>214</v>
      </c>
      <c r="C527" s="3">
        <v>42998</v>
      </c>
      <c r="D527" s="1"/>
      <c r="E527" s="4"/>
      <c r="F527" s="4">
        <v>300</v>
      </c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  <c r="BP527" s="4"/>
      <c r="BQ527" s="4"/>
      <c r="BR527" s="4"/>
      <c r="BS527" s="4"/>
      <c r="BT527" s="4"/>
      <c r="BU527" s="4"/>
      <c r="BV527" s="4"/>
      <c r="BW527" s="4"/>
      <c r="BX527" s="4"/>
      <c r="BY527" s="4"/>
      <c r="BZ527" s="4"/>
      <c r="CA527" s="4">
        <v>596.02</v>
      </c>
      <c r="CB527" s="4">
        <v>0.35</v>
      </c>
      <c r="CC527" s="4">
        <v>0.38</v>
      </c>
      <c r="CD527" s="4">
        <v>0.35</v>
      </c>
      <c r="CE527" s="4">
        <v>0.4</v>
      </c>
      <c r="CF527" s="4">
        <v>0.4</v>
      </c>
      <c r="CG527" s="4">
        <v>0.3</v>
      </c>
      <c r="CH527" s="4">
        <v>0.18</v>
      </c>
      <c r="CI527" s="4"/>
      <c r="CJ527" s="4"/>
      <c r="CK527" s="4"/>
      <c r="CL527" s="4"/>
      <c r="CM527" s="4"/>
      <c r="CN527" s="1" t="s">
        <v>141</v>
      </c>
      <c r="CO527" s="1"/>
      <c r="CP527" s="1"/>
      <c r="DJ527" s="1"/>
      <c r="DK527" s="1"/>
      <c r="DL527" s="1"/>
      <c r="DM527" s="1"/>
      <c r="DN527" s="1"/>
      <c r="DO527" s="1"/>
      <c r="DP527" s="1"/>
      <c r="DQ527" s="1"/>
    </row>
    <row r="528" spans="1:121" x14ac:dyDescent="0.25">
      <c r="A528" s="1"/>
      <c r="B528" s="1" t="s">
        <v>214</v>
      </c>
      <c r="C528" s="3">
        <v>42999</v>
      </c>
      <c r="D528" s="1"/>
      <c r="E528" s="4"/>
      <c r="F528" s="4">
        <v>300</v>
      </c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  <c r="BP528" s="4"/>
      <c r="BQ528" s="4"/>
      <c r="BR528" s="4"/>
      <c r="BS528" s="4"/>
      <c r="BT528" s="4"/>
      <c r="BU528" s="4"/>
      <c r="BV528" s="4"/>
      <c r="BW528" s="4"/>
      <c r="BX528" s="4"/>
      <c r="BY528" s="4"/>
      <c r="BZ528" s="4"/>
      <c r="CA528" s="4">
        <v>599.62</v>
      </c>
      <c r="CB528" s="4">
        <v>0.37</v>
      </c>
      <c r="CC528" s="4">
        <v>0.38</v>
      </c>
      <c r="CD528" s="4">
        <v>0.35</v>
      </c>
      <c r="CE528" s="4">
        <v>0.4</v>
      </c>
      <c r="CF528" s="4">
        <v>0.4</v>
      </c>
      <c r="CG528" s="4">
        <v>0.3</v>
      </c>
      <c r="CH528" s="4">
        <v>0.18</v>
      </c>
      <c r="CI528" s="4"/>
      <c r="CJ528" s="4"/>
      <c r="CK528" s="4"/>
      <c r="CL528" s="4"/>
      <c r="CM528" s="4"/>
      <c r="CN528" s="1" t="s">
        <v>141</v>
      </c>
      <c r="CO528" s="1"/>
      <c r="CP528" s="1"/>
      <c r="DJ528" s="1"/>
      <c r="DK528" s="1"/>
      <c r="DL528" s="1"/>
      <c r="DM528" s="1"/>
      <c r="DN528" s="1"/>
      <c r="DO528" s="1"/>
      <c r="DP528" s="1"/>
      <c r="DQ528" s="1"/>
    </row>
    <row r="529" spans="1:121" x14ac:dyDescent="0.25">
      <c r="A529" s="1"/>
      <c r="B529" s="1" t="s">
        <v>214</v>
      </c>
      <c r="C529" s="3">
        <v>43000</v>
      </c>
      <c r="D529" s="1"/>
      <c r="E529" s="4"/>
      <c r="F529" s="4">
        <v>300</v>
      </c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  <c r="BX529" s="4"/>
      <c r="BY529" s="4"/>
      <c r="BZ529" s="4"/>
      <c r="CA529" s="4">
        <v>602.19000000000005</v>
      </c>
      <c r="CB529" s="4">
        <v>0.36</v>
      </c>
      <c r="CC529" s="4">
        <v>0.38</v>
      </c>
      <c r="CD529" s="4">
        <v>0.35</v>
      </c>
      <c r="CE529" s="4">
        <v>0.4</v>
      </c>
      <c r="CF529" s="4">
        <v>0.4</v>
      </c>
      <c r="CG529" s="4">
        <v>0.3</v>
      </c>
      <c r="CH529" s="4">
        <v>0.18</v>
      </c>
      <c r="CI529" s="4"/>
      <c r="CJ529" s="4"/>
      <c r="CK529" s="4"/>
      <c r="CL529" s="4"/>
      <c r="CM529" s="4"/>
      <c r="CN529" s="1" t="s">
        <v>141</v>
      </c>
      <c r="CO529" s="1"/>
      <c r="CP529" s="1"/>
      <c r="DJ529" s="1"/>
      <c r="DK529" s="1"/>
      <c r="DL529" s="1"/>
      <c r="DM529" s="1"/>
      <c r="DN529" s="1"/>
      <c r="DO529" s="1"/>
      <c r="DP529" s="1"/>
      <c r="DQ529" s="1"/>
    </row>
    <row r="530" spans="1:121" x14ac:dyDescent="0.25">
      <c r="A530" s="1"/>
      <c r="B530" s="1" t="s">
        <v>214</v>
      </c>
      <c r="C530" s="3">
        <v>43001</v>
      </c>
      <c r="D530" s="1"/>
      <c r="E530" s="4"/>
      <c r="F530" s="4">
        <v>300</v>
      </c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4"/>
      <c r="BS530" s="4"/>
      <c r="BT530" s="4"/>
      <c r="BU530" s="4"/>
      <c r="BV530" s="4"/>
      <c r="BW530" s="4"/>
      <c r="BX530" s="4"/>
      <c r="BY530" s="4"/>
      <c r="BZ530" s="4"/>
      <c r="CA530" s="4">
        <v>598.49</v>
      </c>
      <c r="CB530" s="4">
        <v>0.35</v>
      </c>
      <c r="CC530" s="4">
        <v>0.38</v>
      </c>
      <c r="CD530" s="4">
        <v>0.35</v>
      </c>
      <c r="CE530" s="4">
        <v>0.4</v>
      </c>
      <c r="CF530" s="4">
        <v>0.4</v>
      </c>
      <c r="CG530" s="4">
        <v>0.31</v>
      </c>
      <c r="CH530" s="4">
        <v>0.18</v>
      </c>
      <c r="CI530" s="4"/>
      <c r="CJ530" s="4"/>
      <c r="CK530" s="4"/>
      <c r="CL530" s="4"/>
      <c r="CM530" s="4"/>
      <c r="CN530" s="1" t="s">
        <v>141</v>
      </c>
      <c r="CO530" s="1"/>
      <c r="CP530" s="1"/>
      <c r="DJ530" s="1"/>
      <c r="DK530" s="1"/>
      <c r="DL530" s="1"/>
      <c r="DM530" s="1"/>
      <c r="DN530" s="1"/>
      <c r="DO530" s="1"/>
      <c r="DP530" s="1"/>
      <c r="DQ530" s="1"/>
    </row>
    <row r="531" spans="1:121" x14ac:dyDescent="0.25">
      <c r="A531" s="1"/>
      <c r="B531" s="1" t="s">
        <v>214</v>
      </c>
      <c r="C531" s="3">
        <v>43002</v>
      </c>
      <c r="D531" s="1"/>
      <c r="E531" s="4"/>
      <c r="F531" s="4">
        <v>300</v>
      </c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  <c r="BO531" s="4"/>
      <c r="BP531" s="4"/>
      <c r="BQ531" s="4"/>
      <c r="BR531" s="4"/>
      <c r="BS531" s="4"/>
      <c r="BT531" s="4"/>
      <c r="BU531" s="4"/>
      <c r="BV531" s="4"/>
      <c r="BW531" s="4"/>
      <c r="BX531" s="4"/>
      <c r="BY531" s="4"/>
      <c r="BZ531" s="4"/>
      <c r="CA531" s="4">
        <v>594.71</v>
      </c>
      <c r="CB531" s="4">
        <v>0.34</v>
      </c>
      <c r="CC531" s="4">
        <v>0.37</v>
      </c>
      <c r="CD531" s="4">
        <v>0.34</v>
      </c>
      <c r="CE531" s="4">
        <v>0.4</v>
      </c>
      <c r="CF531" s="4">
        <v>0.4</v>
      </c>
      <c r="CG531" s="4">
        <v>0.31</v>
      </c>
      <c r="CH531" s="4">
        <v>0.18</v>
      </c>
      <c r="CI531" s="4"/>
      <c r="CJ531" s="4"/>
      <c r="CK531" s="4"/>
      <c r="CL531" s="4"/>
      <c r="CM531" s="4"/>
      <c r="CN531" s="1" t="s">
        <v>141</v>
      </c>
      <c r="CO531" s="1"/>
      <c r="CP531" s="1"/>
      <c r="DJ531" s="1"/>
      <c r="DK531" s="1"/>
      <c r="DL531" s="1"/>
      <c r="DM531" s="1"/>
      <c r="DN531" s="1"/>
      <c r="DO531" s="1"/>
      <c r="DP531" s="1"/>
      <c r="DQ531" s="1"/>
    </row>
    <row r="532" spans="1:121" x14ac:dyDescent="0.25">
      <c r="A532" s="1"/>
      <c r="B532" s="1" t="s">
        <v>214</v>
      </c>
      <c r="C532" s="3">
        <v>43003</v>
      </c>
      <c r="D532" s="1"/>
      <c r="E532" s="4"/>
      <c r="F532" s="4">
        <v>300</v>
      </c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  <c r="CA532" s="4">
        <v>590.20000000000005</v>
      </c>
      <c r="CB532" s="4">
        <v>0.32</v>
      </c>
      <c r="CC532" s="4">
        <v>0.36</v>
      </c>
      <c r="CD532" s="4">
        <v>0.34</v>
      </c>
      <c r="CE532" s="4">
        <v>0.4</v>
      </c>
      <c r="CF532" s="4">
        <v>0.4</v>
      </c>
      <c r="CG532" s="4">
        <v>0.31</v>
      </c>
      <c r="CH532" s="4">
        <v>0.18</v>
      </c>
      <c r="CI532" s="4"/>
      <c r="CJ532" s="4"/>
      <c r="CK532" s="4"/>
      <c r="CL532" s="4"/>
      <c r="CM532" s="4"/>
      <c r="CN532" s="1" t="s">
        <v>141</v>
      </c>
      <c r="CO532" s="1"/>
      <c r="CP532" s="1"/>
      <c r="DJ532" s="1"/>
      <c r="DK532" s="1"/>
      <c r="DL532" s="1"/>
      <c r="DM532" s="1"/>
      <c r="DN532" s="1"/>
      <c r="DO532" s="1"/>
      <c r="DP532" s="1"/>
      <c r="DQ532" s="1"/>
    </row>
    <row r="533" spans="1:121" x14ac:dyDescent="0.25">
      <c r="A533" s="1"/>
      <c r="B533" s="1" t="s">
        <v>214</v>
      </c>
      <c r="C533" s="3">
        <v>43004</v>
      </c>
      <c r="D533" s="1"/>
      <c r="E533" s="4"/>
      <c r="F533" s="4">
        <v>300</v>
      </c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  <c r="BO533" s="4"/>
      <c r="BP533" s="4"/>
      <c r="BQ533" s="4"/>
      <c r="BR533" s="4"/>
      <c r="BS533" s="4"/>
      <c r="BT533" s="4"/>
      <c r="BU533" s="4"/>
      <c r="BV533" s="4"/>
      <c r="BW533" s="4"/>
      <c r="BX533" s="4"/>
      <c r="BY533" s="4"/>
      <c r="BZ533" s="4"/>
      <c r="CA533" s="4">
        <v>588.09</v>
      </c>
      <c r="CB533" s="4">
        <v>0.31</v>
      </c>
      <c r="CC533" s="4">
        <v>0.36</v>
      </c>
      <c r="CD533" s="4">
        <v>0.34</v>
      </c>
      <c r="CE533" s="4">
        <v>0.4</v>
      </c>
      <c r="CF533" s="4">
        <v>0.4</v>
      </c>
      <c r="CG533" s="4">
        <v>0.31</v>
      </c>
      <c r="CH533" s="4">
        <v>0.18</v>
      </c>
      <c r="CI533" s="4"/>
      <c r="CJ533" s="4"/>
      <c r="CK533" s="4"/>
      <c r="CL533" s="4"/>
      <c r="CM533" s="4"/>
      <c r="CN533" s="1" t="s">
        <v>141</v>
      </c>
      <c r="CO533" s="1"/>
      <c r="CP533" s="1"/>
      <c r="DJ533" s="1"/>
      <c r="DK533" s="1"/>
      <c r="DL533" s="1"/>
      <c r="DM533" s="1"/>
      <c r="DN533" s="1"/>
      <c r="DO533" s="1"/>
      <c r="DP533" s="1"/>
      <c r="DQ533" s="1"/>
    </row>
    <row r="534" spans="1:121" x14ac:dyDescent="0.25">
      <c r="A534" s="1"/>
      <c r="B534" s="1" t="s">
        <v>214</v>
      </c>
      <c r="C534" s="3">
        <v>43005</v>
      </c>
      <c r="D534" s="1"/>
      <c r="E534" s="4"/>
      <c r="F534" s="4">
        <v>300</v>
      </c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  <c r="CA534" s="4">
        <v>585.71</v>
      </c>
      <c r="CB534" s="4">
        <v>0.31</v>
      </c>
      <c r="CC534" s="4">
        <v>0.35</v>
      </c>
      <c r="CD534" s="4">
        <v>0.33</v>
      </c>
      <c r="CE534" s="4">
        <v>0.4</v>
      </c>
      <c r="CF534" s="4">
        <v>0.4</v>
      </c>
      <c r="CG534" s="4">
        <v>0.31</v>
      </c>
      <c r="CH534" s="4">
        <v>0.18</v>
      </c>
      <c r="CI534" s="4"/>
      <c r="CJ534" s="4"/>
      <c r="CK534" s="4"/>
      <c r="CL534" s="4"/>
      <c r="CM534" s="4"/>
      <c r="CN534" s="1" t="s">
        <v>141</v>
      </c>
      <c r="CO534" s="1"/>
      <c r="CP534" s="1"/>
      <c r="DJ534" s="1"/>
      <c r="DK534" s="1"/>
      <c r="DL534" s="1"/>
      <c r="DM534" s="1"/>
      <c r="DN534" s="1"/>
      <c r="DO534" s="1"/>
      <c r="DP534" s="1"/>
      <c r="DQ534" s="1"/>
    </row>
    <row r="535" spans="1:121" x14ac:dyDescent="0.25">
      <c r="A535" s="1"/>
      <c r="B535" s="1" t="s">
        <v>214</v>
      </c>
      <c r="C535" s="3">
        <v>43006</v>
      </c>
      <c r="D535" s="1"/>
      <c r="E535" s="4"/>
      <c r="F535" s="4">
        <v>300</v>
      </c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>
        <f>AK535*AJ535</f>
        <v>11.587707921640401</v>
      </c>
      <c r="AJ535">
        <v>218.48884496219199</v>
      </c>
      <c r="AK535">
        <v>5.3035695820743502E-2</v>
      </c>
      <c r="AL535" s="4"/>
      <c r="AM535" s="4"/>
      <c r="AN535" s="4">
        <v>0</v>
      </c>
      <c r="AO535" s="4">
        <v>0</v>
      </c>
      <c r="AP535" s="4"/>
      <c r="AQ535" s="4"/>
      <c r="AR535" s="4">
        <v>0</v>
      </c>
      <c r="AS535" s="4">
        <v>0</v>
      </c>
      <c r="AT535" s="4">
        <v>0.96</v>
      </c>
      <c r="AU535" s="4"/>
      <c r="AV535" s="4">
        <v>0</v>
      </c>
      <c r="AW535" s="4">
        <v>0</v>
      </c>
      <c r="AX535" s="4">
        <v>0.05</v>
      </c>
      <c r="AY535" s="4">
        <v>4.75</v>
      </c>
      <c r="AZ535" s="4">
        <v>0.5</v>
      </c>
      <c r="BA535" s="4">
        <v>5.65</v>
      </c>
      <c r="BB535" s="4"/>
      <c r="BC535" s="4">
        <v>3.53</v>
      </c>
      <c r="BD535" s="4">
        <v>0.06</v>
      </c>
      <c r="BE535" s="4">
        <v>8.7100000000000009</v>
      </c>
      <c r="BF535" s="4">
        <v>152.99</v>
      </c>
      <c r="BG535" s="4">
        <v>23073.403490424207</v>
      </c>
      <c r="BH535" s="4"/>
      <c r="BI535" s="4"/>
      <c r="BJ535" s="4">
        <v>0</v>
      </c>
      <c r="BK535" s="4">
        <v>0</v>
      </c>
      <c r="BL535" s="4"/>
      <c r="BM535" s="4"/>
      <c r="BN535" s="4"/>
      <c r="BO535" s="4"/>
      <c r="BP535" s="4"/>
      <c r="BQ535" s="4"/>
      <c r="BR535" s="4"/>
      <c r="BS535" s="4"/>
      <c r="BT535" s="4"/>
      <c r="BU535" s="4">
        <v>4.3999999999999997E-2</v>
      </c>
      <c r="BV535" s="4">
        <v>65.5</v>
      </c>
      <c r="BW535" s="4">
        <v>2.9</v>
      </c>
      <c r="BX535" s="4">
        <v>6.2</v>
      </c>
      <c r="BY535" s="4"/>
      <c r="BZ535" s="4"/>
      <c r="CA535" s="4">
        <v>582.59</v>
      </c>
      <c r="CB535" s="4">
        <v>0.3</v>
      </c>
      <c r="CC535" s="4">
        <v>0.35</v>
      </c>
      <c r="CD535" s="4">
        <v>0.33</v>
      </c>
      <c r="CE535" s="4">
        <v>0.39</v>
      </c>
      <c r="CF535" s="4">
        <v>0.4</v>
      </c>
      <c r="CG535" s="4">
        <v>0.31</v>
      </c>
      <c r="CH535" s="4">
        <v>0.18</v>
      </c>
      <c r="CI535" s="4"/>
      <c r="CJ535" s="4"/>
      <c r="CK535" s="4"/>
      <c r="CL535" s="4"/>
      <c r="CM535" s="4"/>
      <c r="CN535" s="1" t="s">
        <v>141</v>
      </c>
      <c r="CO535" s="1"/>
      <c r="CP535" s="1"/>
      <c r="CQ535">
        <v>11.582406880186101</v>
      </c>
      <c r="CR535">
        <v>16.0290560852639</v>
      </c>
      <c r="CS535">
        <v>38.721388936504603</v>
      </c>
      <c r="CT535">
        <v>29.136047016803101</v>
      </c>
      <c r="CU535">
        <v>1.8913969947792399</v>
      </c>
      <c r="CV535">
        <v>1.5225337582074701</v>
      </c>
      <c r="CW535">
        <v>2.5678032159656401</v>
      </c>
      <c r="CX535">
        <v>0.68260729711449597</v>
      </c>
      <c r="CY535">
        <v>1.2896972318161399</v>
      </c>
      <c r="CZ535">
        <v>4.5561855108708603E-3</v>
      </c>
      <c r="DA535">
        <v>9.6910098854068103</v>
      </c>
      <c r="DB535">
        <v>14.5065223270565</v>
      </c>
      <c r="DC535">
        <v>36.153585720538999</v>
      </c>
      <c r="DD535">
        <v>28.4534397196886</v>
      </c>
      <c r="DE535">
        <v>21.958007696503799</v>
      </c>
      <c r="DF535">
        <v>11.432555325521999</v>
      </c>
      <c r="DG535">
        <v>130.15371535811099</v>
      </c>
      <c r="DH535">
        <v>122.195120674717</v>
      </c>
      <c r="DI535">
        <v>7.9585946833938603</v>
      </c>
      <c r="DJ535" s="1"/>
      <c r="DK535" s="1"/>
      <c r="DL535" s="1"/>
      <c r="DM535" s="1"/>
      <c r="DN535" s="1"/>
      <c r="DO535" s="1"/>
      <c r="DP535" s="1"/>
      <c r="DQ535" s="1"/>
    </row>
    <row r="536" spans="1:121" x14ac:dyDescent="0.25">
      <c r="A536" s="1"/>
      <c r="B536" s="1" t="s">
        <v>214</v>
      </c>
      <c r="C536" s="3">
        <v>43007</v>
      </c>
      <c r="D536" s="1"/>
      <c r="E536" s="4"/>
      <c r="F536" s="4">
        <v>300</v>
      </c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1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  <c r="BO536" s="4"/>
      <c r="BP536" s="4"/>
      <c r="BQ536" s="4"/>
      <c r="BR536" s="4"/>
      <c r="BS536" s="4"/>
      <c r="BT536" s="4"/>
      <c r="BU536" s="4"/>
      <c r="BV536" s="4"/>
      <c r="BW536" s="4"/>
      <c r="BX536" s="4"/>
      <c r="BY536" s="4"/>
      <c r="BZ536" s="4"/>
      <c r="CA536" s="4">
        <v>577.67999999999995</v>
      </c>
      <c r="CB536" s="4">
        <v>0.28000000000000003</v>
      </c>
      <c r="CC536" s="4">
        <v>0.34</v>
      </c>
      <c r="CD536" s="4">
        <v>0.33</v>
      </c>
      <c r="CE536" s="4">
        <v>0.39</v>
      </c>
      <c r="CF536" s="4">
        <v>0.4</v>
      </c>
      <c r="CG536" s="4">
        <v>0.31</v>
      </c>
      <c r="CH536" s="4">
        <v>0.18</v>
      </c>
      <c r="CI536" s="4"/>
      <c r="CJ536" s="4"/>
      <c r="CK536" s="4"/>
      <c r="CL536" s="4"/>
      <c r="CM536" s="4"/>
      <c r="CN536" s="1" t="s">
        <v>141</v>
      </c>
      <c r="CO536" s="1"/>
      <c r="CP536" s="1"/>
      <c r="DJ536" s="1"/>
      <c r="DK536" s="1"/>
      <c r="DL536" s="1"/>
      <c r="DM536" s="1"/>
      <c r="DN536" s="1"/>
      <c r="DO536" s="1"/>
      <c r="DP536" s="1"/>
      <c r="DQ536" s="1"/>
    </row>
    <row r="537" spans="1:121" x14ac:dyDescent="0.25">
      <c r="A537" s="1"/>
      <c r="B537" s="1" t="s">
        <v>214</v>
      </c>
      <c r="C537" s="3">
        <v>43008</v>
      </c>
      <c r="D537" s="1"/>
      <c r="E537" s="4"/>
      <c r="F537" s="4">
        <v>300</v>
      </c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1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  <c r="CA537" s="4">
        <v>574.70000000000005</v>
      </c>
      <c r="CB537" s="4">
        <v>0.27</v>
      </c>
      <c r="CC537" s="4">
        <v>0.33</v>
      </c>
      <c r="CD537" s="4">
        <v>0.32</v>
      </c>
      <c r="CE537" s="4">
        <v>0.39</v>
      </c>
      <c r="CF537" s="4">
        <v>0.4</v>
      </c>
      <c r="CG537" s="4">
        <v>0.31</v>
      </c>
      <c r="CH537" s="4">
        <v>0.18</v>
      </c>
      <c r="CI537" s="4"/>
      <c r="CJ537" s="4"/>
      <c r="CK537" s="4"/>
      <c r="CL537" s="4"/>
      <c r="CM537" s="4"/>
      <c r="CN537" s="1" t="s">
        <v>141</v>
      </c>
      <c r="CO537" s="1"/>
      <c r="CP537" s="1"/>
      <c r="DJ537" s="1"/>
      <c r="DK537" s="1"/>
      <c r="DL537" s="1"/>
      <c r="DM537" s="1"/>
      <c r="DN537" s="1"/>
      <c r="DO537" s="1"/>
      <c r="DP537" s="1"/>
      <c r="DQ537" s="1"/>
    </row>
    <row r="538" spans="1:121" x14ac:dyDescent="0.25">
      <c r="A538" s="1"/>
      <c r="B538" s="1" t="s">
        <v>214</v>
      </c>
      <c r="C538" s="3">
        <v>43009</v>
      </c>
      <c r="D538" s="1"/>
      <c r="E538" s="4"/>
      <c r="F538" s="4">
        <v>300</v>
      </c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1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  <c r="BR538" s="4"/>
      <c r="BS538" s="4"/>
      <c r="BT538" s="4"/>
      <c r="BU538" s="4"/>
      <c r="BV538" s="4"/>
      <c r="BW538" s="4"/>
      <c r="BX538" s="4"/>
      <c r="BY538" s="4"/>
      <c r="BZ538" s="4"/>
      <c r="CA538" s="4">
        <v>572.1</v>
      </c>
      <c r="CB538" s="4">
        <v>0.27</v>
      </c>
      <c r="CC538" s="4">
        <v>0.33</v>
      </c>
      <c r="CD538" s="4">
        <v>0.32</v>
      </c>
      <c r="CE538" s="4">
        <v>0.39</v>
      </c>
      <c r="CF538" s="4">
        <v>0.4</v>
      </c>
      <c r="CG538" s="4">
        <v>0.31</v>
      </c>
      <c r="CH538" s="4">
        <v>0.18</v>
      </c>
      <c r="CI538" s="4"/>
      <c r="CJ538" s="4"/>
      <c r="CK538" s="4"/>
      <c r="CL538" s="4"/>
      <c r="CM538" s="4"/>
      <c r="CN538" s="1" t="s">
        <v>141</v>
      </c>
      <c r="CO538" s="1"/>
      <c r="CP538" s="1"/>
      <c r="DJ538" s="1"/>
      <c r="DK538" s="1"/>
      <c r="DL538" s="1"/>
      <c r="DM538" s="1"/>
      <c r="DN538" s="1"/>
      <c r="DO538" s="1"/>
      <c r="DP538" s="1"/>
      <c r="DQ538" s="1"/>
    </row>
    <row r="539" spans="1:121" x14ac:dyDescent="0.25">
      <c r="A539" s="1"/>
      <c r="B539" s="1" t="s">
        <v>214</v>
      </c>
      <c r="C539" s="3">
        <v>43010</v>
      </c>
      <c r="D539" s="1"/>
      <c r="E539" s="4"/>
      <c r="F539" s="4">
        <v>300</v>
      </c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4"/>
      <c r="BS539" s="4"/>
      <c r="BT539" s="4"/>
      <c r="BU539" s="4"/>
      <c r="BV539" s="4"/>
      <c r="BW539" s="4"/>
      <c r="BX539" s="4"/>
      <c r="BY539" s="4"/>
      <c r="BZ539" s="4"/>
      <c r="CA539" s="4">
        <v>568.66999999999996</v>
      </c>
      <c r="CB539" s="4">
        <v>0.26</v>
      </c>
      <c r="CC539" s="4">
        <v>0.32</v>
      </c>
      <c r="CD539" s="4">
        <v>0.31</v>
      </c>
      <c r="CE539" s="4">
        <v>0.39</v>
      </c>
      <c r="CF539" s="4">
        <v>0.4</v>
      </c>
      <c r="CG539" s="4">
        <v>0.31</v>
      </c>
      <c r="CH539" s="4">
        <v>0.18</v>
      </c>
      <c r="CI539" s="4"/>
      <c r="CJ539" s="4"/>
      <c r="CK539" s="4"/>
      <c r="CL539" s="4"/>
      <c r="CM539" s="4"/>
      <c r="CN539" s="1" t="s">
        <v>141</v>
      </c>
      <c r="CO539" s="1"/>
      <c r="CP539" s="1"/>
      <c r="DJ539" s="1"/>
      <c r="DK539" s="1"/>
      <c r="DL539" s="1"/>
      <c r="DM539" s="1"/>
      <c r="DN539" s="1"/>
      <c r="DO539" s="1"/>
      <c r="DP539" s="1"/>
      <c r="DQ539" s="1"/>
    </row>
    <row r="540" spans="1:121" x14ac:dyDescent="0.25">
      <c r="A540" s="1"/>
      <c r="B540" s="1" t="s">
        <v>214</v>
      </c>
      <c r="C540" s="3">
        <v>43011</v>
      </c>
      <c r="D540" s="1"/>
      <c r="E540" s="4"/>
      <c r="F540" s="4">
        <v>300</v>
      </c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>
        <v>563.32000000000005</v>
      </c>
      <c r="CB540" s="4">
        <v>0.25</v>
      </c>
      <c r="CC540" s="4">
        <v>0.31</v>
      </c>
      <c r="CD540" s="4">
        <v>0.31</v>
      </c>
      <c r="CE540" s="4">
        <v>0.39</v>
      </c>
      <c r="CF540" s="4">
        <v>0.4</v>
      </c>
      <c r="CG540" s="4">
        <v>0.32</v>
      </c>
      <c r="CH540" s="4">
        <v>0.18</v>
      </c>
      <c r="CI540" s="4"/>
      <c r="CJ540" s="4"/>
      <c r="CK540" s="4"/>
      <c r="CL540" s="4"/>
      <c r="CM540" s="4"/>
      <c r="CN540" s="1" t="s">
        <v>141</v>
      </c>
      <c r="CO540" s="1"/>
      <c r="CP540" s="1"/>
      <c r="DJ540" s="1"/>
      <c r="DK540" s="1"/>
      <c r="DL540" s="1"/>
      <c r="DM540" s="1"/>
      <c r="DN540" s="1"/>
      <c r="DO540" s="1"/>
      <c r="DP540" s="1"/>
      <c r="DQ540" s="1"/>
    </row>
    <row r="541" spans="1:121" x14ac:dyDescent="0.25">
      <c r="A541" s="1"/>
      <c r="B541" s="1" t="s">
        <v>214</v>
      </c>
      <c r="C541" s="3">
        <v>43012</v>
      </c>
      <c r="D541" s="1"/>
      <c r="E541" s="4"/>
      <c r="F541" s="4">
        <v>300</v>
      </c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>
        <v>0.95</v>
      </c>
      <c r="AU541" s="4"/>
      <c r="AV541" s="4"/>
      <c r="AW541" s="4"/>
      <c r="AX541" s="4">
        <v>0.05</v>
      </c>
      <c r="AY541" s="4">
        <v>5.3</v>
      </c>
      <c r="AZ541" s="4">
        <v>0.95</v>
      </c>
      <c r="BA541" s="4">
        <v>5.85</v>
      </c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  <c r="BO541" s="4"/>
      <c r="BP541" s="4"/>
      <c r="BQ541" s="4"/>
      <c r="BR541" s="4"/>
      <c r="BS541" s="4"/>
      <c r="BT541" s="4"/>
      <c r="BU541" s="4"/>
      <c r="BV541" s="4"/>
      <c r="BW541" s="4"/>
      <c r="BX541" s="4">
        <v>6.85</v>
      </c>
      <c r="BY541" s="4"/>
      <c r="BZ541" s="4"/>
      <c r="CA541" s="4">
        <v>559.46</v>
      </c>
      <c r="CB541" s="4">
        <v>0.24</v>
      </c>
      <c r="CC541" s="4">
        <v>0.3</v>
      </c>
      <c r="CD541" s="4">
        <v>0.3</v>
      </c>
      <c r="CE541" s="4">
        <v>0.39</v>
      </c>
      <c r="CF541" s="4">
        <v>0.4</v>
      </c>
      <c r="CG541" s="4">
        <v>0.32</v>
      </c>
      <c r="CH541" s="4">
        <v>0.18</v>
      </c>
      <c r="CI541" s="4"/>
      <c r="CJ541" s="4"/>
      <c r="CK541" s="4"/>
      <c r="CL541" s="4"/>
      <c r="CM541" s="4"/>
      <c r="CN541" s="1" t="s">
        <v>141</v>
      </c>
      <c r="CO541" s="1"/>
      <c r="CP541" s="1"/>
      <c r="DJ541" s="1"/>
      <c r="DK541" s="1"/>
      <c r="DL541" s="1"/>
      <c r="DM541" s="1"/>
      <c r="DN541" s="1"/>
      <c r="DO541" s="1"/>
      <c r="DP541" s="1"/>
      <c r="DQ541" s="1"/>
    </row>
    <row r="542" spans="1:121" x14ac:dyDescent="0.25">
      <c r="A542" s="1"/>
      <c r="B542" s="1" t="s">
        <v>214</v>
      </c>
      <c r="C542" s="3">
        <v>43013</v>
      </c>
      <c r="D542" s="1"/>
      <c r="E542" s="4"/>
      <c r="F542" s="4">
        <v>300</v>
      </c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>
        <v>555.04</v>
      </c>
      <c r="CB542" s="4">
        <v>0.23</v>
      </c>
      <c r="CC542" s="4">
        <v>0.28999999999999998</v>
      </c>
      <c r="CD542" s="4">
        <v>0.3</v>
      </c>
      <c r="CE542" s="4">
        <v>0.39</v>
      </c>
      <c r="CF542" s="4">
        <v>0.4</v>
      </c>
      <c r="CG542" s="4">
        <v>0.32</v>
      </c>
      <c r="CH542" s="4">
        <v>0.18</v>
      </c>
      <c r="CI542" s="4"/>
      <c r="CJ542" s="4"/>
      <c r="CK542" s="4"/>
      <c r="CL542" s="4"/>
      <c r="CM542" s="4"/>
      <c r="CN542" s="1" t="s">
        <v>141</v>
      </c>
      <c r="CO542" s="1"/>
      <c r="CP542" s="1"/>
      <c r="DJ542" s="1"/>
      <c r="DK542" s="1"/>
      <c r="DL542" s="1"/>
      <c r="DM542" s="1"/>
      <c r="DN542" s="1"/>
      <c r="DO542" s="1"/>
      <c r="DP542" s="1"/>
      <c r="DQ542" s="1"/>
    </row>
    <row r="543" spans="1:121" x14ac:dyDescent="0.25">
      <c r="A543" s="1"/>
      <c r="B543" s="1" t="s">
        <v>214</v>
      </c>
      <c r="C543" s="3">
        <v>43014</v>
      </c>
      <c r="D543" s="1"/>
      <c r="E543" s="4"/>
      <c r="F543" s="4">
        <v>300</v>
      </c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  <c r="BO543" s="4"/>
      <c r="BP543" s="4"/>
      <c r="BQ543" s="4"/>
      <c r="BR543" s="4"/>
      <c r="BS543" s="4"/>
      <c r="BT543" s="4"/>
      <c r="BU543" s="4"/>
      <c r="BV543" s="4"/>
      <c r="BW543" s="4"/>
      <c r="BX543" s="4"/>
      <c r="BY543" s="4"/>
      <c r="BZ543" s="4"/>
      <c r="CA543" s="4">
        <v>552.09</v>
      </c>
      <c r="CB543" s="4">
        <v>0.22</v>
      </c>
      <c r="CC543" s="4">
        <v>0.28999999999999998</v>
      </c>
      <c r="CD543" s="4">
        <v>0.3</v>
      </c>
      <c r="CE543" s="4">
        <v>0.39</v>
      </c>
      <c r="CF543" s="4">
        <v>0.4</v>
      </c>
      <c r="CG543" s="4">
        <v>0.32</v>
      </c>
      <c r="CH543" s="4">
        <v>0.18</v>
      </c>
      <c r="CI543" s="4"/>
      <c r="CJ543" s="4"/>
      <c r="CK543" s="4"/>
      <c r="CL543" s="4"/>
      <c r="CM543" s="4"/>
      <c r="CN543" s="1" t="s">
        <v>141</v>
      </c>
      <c r="CO543" s="1"/>
      <c r="CP543" s="1"/>
      <c r="DJ543" s="1"/>
      <c r="DK543" s="1"/>
      <c r="DL543" s="1"/>
      <c r="DM543" s="1"/>
      <c r="DN543" s="1"/>
      <c r="DO543" s="1"/>
      <c r="DP543" s="1"/>
      <c r="DQ543" s="1"/>
    </row>
    <row r="544" spans="1:121" x14ac:dyDescent="0.25">
      <c r="A544" s="1"/>
      <c r="B544" s="1" t="s">
        <v>214</v>
      </c>
      <c r="C544" s="3">
        <v>43015</v>
      </c>
      <c r="D544" s="1"/>
      <c r="E544" s="4"/>
      <c r="F544" s="4">
        <v>300</v>
      </c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  <c r="BO544" s="4"/>
      <c r="BP544" s="4"/>
      <c r="BQ544" s="4"/>
      <c r="BR544" s="4"/>
      <c r="BS544" s="4"/>
      <c r="BT544" s="4"/>
      <c r="BU544" s="4"/>
      <c r="BV544" s="4"/>
      <c r="BW544" s="4"/>
      <c r="BX544" s="4"/>
      <c r="BY544" s="4"/>
      <c r="BZ544" s="4"/>
      <c r="CA544" s="4">
        <v>557.07000000000005</v>
      </c>
      <c r="CB544" s="4">
        <v>0.26</v>
      </c>
      <c r="CC544" s="4">
        <v>0.28999999999999998</v>
      </c>
      <c r="CD544" s="4">
        <v>0.28999999999999998</v>
      </c>
      <c r="CE544" s="4">
        <v>0.39</v>
      </c>
      <c r="CF544" s="4">
        <v>0.4</v>
      </c>
      <c r="CG544" s="4">
        <v>0.32</v>
      </c>
      <c r="CH544" s="4">
        <v>0.19</v>
      </c>
      <c r="CI544" s="4"/>
      <c r="CJ544" s="4"/>
      <c r="CK544" s="4"/>
      <c r="CL544" s="4"/>
      <c r="CM544" s="4"/>
      <c r="CN544" s="1" t="s">
        <v>141</v>
      </c>
      <c r="CO544" s="1"/>
      <c r="CP544" s="1"/>
      <c r="DJ544" s="1"/>
      <c r="DK544" s="1"/>
      <c r="DL544" s="1"/>
      <c r="DM544" s="1"/>
      <c r="DN544" s="1"/>
      <c r="DO544" s="1"/>
      <c r="DP544" s="1"/>
      <c r="DQ544" s="1"/>
    </row>
    <row r="545" spans="1:121" x14ac:dyDescent="0.25">
      <c r="A545" s="1"/>
      <c r="B545" s="1" t="s">
        <v>214</v>
      </c>
      <c r="C545" s="3">
        <v>43016</v>
      </c>
      <c r="D545" s="1"/>
      <c r="E545" s="4"/>
      <c r="F545" s="4">
        <v>300</v>
      </c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  <c r="BO545" s="4"/>
      <c r="BP545" s="4"/>
      <c r="BQ545" s="4"/>
      <c r="BR545" s="4"/>
      <c r="BS545" s="4"/>
      <c r="BT545" s="4"/>
      <c r="BU545" s="4"/>
      <c r="BV545" s="4"/>
      <c r="BW545" s="4"/>
      <c r="BX545" s="4"/>
      <c r="BY545" s="4"/>
      <c r="BZ545" s="4"/>
      <c r="CA545" s="4">
        <v>564.20000000000005</v>
      </c>
      <c r="CB545" s="4">
        <v>0.28999999999999998</v>
      </c>
      <c r="CC545" s="4">
        <v>0.3</v>
      </c>
      <c r="CD545" s="4">
        <v>0.28999999999999998</v>
      </c>
      <c r="CE545" s="4">
        <v>0.39</v>
      </c>
      <c r="CF545" s="4">
        <v>0.4</v>
      </c>
      <c r="CG545" s="4">
        <v>0.32</v>
      </c>
      <c r="CH545" s="4">
        <v>0.19</v>
      </c>
      <c r="CI545" s="4"/>
      <c r="CJ545" s="4"/>
      <c r="CK545" s="4"/>
      <c r="CL545" s="4"/>
      <c r="CM545" s="4"/>
      <c r="CN545" s="1" t="s">
        <v>141</v>
      </c>
      <c r="CO545" s="1"/>
      <c r="CP545" s="1"/>
      <c r="DJ545" s="1"/>
      <c r="DK545" s="1"/>
      <c r="DL545" s="1"/>
      <c r="DM545" s="1"/>
      <c r="DN545" s="1"/>
      <c r="DO545" s="1"/>
      <c r="DP545" s="1"/>
      <c r="DQ545" s="1"/>
    </row>
    <row r="546" spans="1:121" x14ac:dyDescent="0.25">
      <c r="A546" s="1"/>
      <c r="B546" s="1" t="s">
        <v>214</v>
      </c>
      <c r="C546" s="3">
        <v>43017</v>
      </c>
      <c r="D546" s="1"/>
      <c r="E546" s="4"/>
      <c r="F546" s="4">
        <v>300</v>
      </c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  <c r="BP546" s="4"/>
      <c r="BQ546" s="4"/>
      <c r="BR546" s="4"/>
      <c r="BS546" s="4"/>
      <c r="BT546" s="4"/>
      <c r="BU546" s="4"/>
      <c r="BV546" s="4"/>
      <c r="BW546" s="4"/>
      <c r="BX546" s="4"/>
      <c r="BY546" s="4"/>
      <c r="BZ546" s="4"/>
      <c r="CA546" s="4">
        <v>568.24</v>
      </c>
      <c r="CB546" s="4">
        <v>0.31</v>
      </c>
      <c r="CC546" s="4">
        <v>0.31</v>
      </c>
      <c r="CD546" s="4">
        <v>0.3</v>
      </c>
      <c r="CE546" s="4">
        <v>0.39</v>
      </c>
      <c r="CF546" s="4">
        <v>0.4</v>
      </c>
      <c r="CG546" s="4">
        <v>0.32</v>
      </c>
      <c r="CH546" s="4">
        <v>0.19</v>
      </c>
      <c r="CI546" s="4"/>
      <c r="CJ546" s="4"/>
      <c r="CK546" s="4"/>
      <c r="CL546" s="4"/>
      <c r="CM546" s="4"/>
      <c r="CN546" s="1" t="s">
        <v>141</v>
      </c>
      <c r="CO546" s="1"/>
      <c r="CP546" s="1"/>
      <c r="DJ546" s="1"/>
      <c r="DK546" s="1"/>
      <c r="DL546" s="1"/>
      <c r="DM546" s="1"/>
      <c r="DN546" s="1"/>
      <c r="DO546" s="1"/>
      <c r="DP546" s="1"/>
      <c r="DQ546" s="1"/>
    </row>
    <row r="547" spans="1:121" x14ac:dyDescent="0.25">
      <c r="A547" s="1"/>
      <c r="B547" s="1" t="s">
        <v>214</v>
      </c>
      <c r="C547" s="3">
        <v>43018</v>
      </c>
      <c r="D547" s="1"/>
      <c r="E547" s="4"/>
      <c r="F547" s="4">
        <v>300</v>
      </c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  <c r="BO547" s="4"/>
      <c r="BP547" s="4"/>
      <c r="BQ547" s="4"/>
      <c r="BR547" s="4"/>
      <c r="BS547" s="4"/>
      <c r="BT547" s="4"/>
      <c r="BU547" s="4"/>
      <c r="BV547" s="4"/>
      <c r="BW547" s="4"/>
      <c r="BX547" s="4"/>
      <c r="BY547" s="4"/>
      <c r="BZ547" s="4"/>
      <c r="CA547" s="4">
        <v>596.39</v>
      </c>
      <c r="CB547" s="4">
        <v>0.35</v>
      </c>
      <c r="CC547" s="4">
        <v>0.37</v>
      </c>
      <c r="CD547" s="4">
        <v>0.34</v>
      </c>
      <c r="CE547" s="4">
        <v>0.39</v>
      </c>
      <c r="CF547" s="4">
        <v>0.4</v>
      </c>
      <c r="CG547" s="4">
        <v>0.32</v>
      </c>
      <c r="CH547" s="4">
        <v>0.19</v>
      </c>
      <c r="CI547" s="4"/>
      <c r="CJ547" s="4"/>
      <c r="CK547" s="4"/>
      <c r="CL547" s="4"/>
      <c r="CM547" s="4"/>
      <c r="CN547" s="1" t="s">
        <v>141</v>
      </c>
      <c r="CO547" s="1"/>
      <c r="CP547" s="1"/>
      <c r="DJ547" s="1"/>
      <c r="DK547" s="1"/>
      <c r="DL547" s="1"/>
      <c r="DM547" s="1"/>
      <c r="DN547" s="1"/>
      <c r="DO547" s="1"/>
      <c r="DP547" s="1"/>
      <c r="DQ547" s="1"/>
    </row>
    <row r="548" spans="1:121" x14ac:dyDescent="0.25">
      <c r="A548" s="1"/>
      <c r="B548" s="1" t="s">
        <v>214</v>
      </c>
      <c r="C548" s="3">
        <v>43019</v>
      </c>
      <c r="D548" s="1"/>
      <c r="E548" s="4"/>
      <c r="F548" s="4">
        <v>300</v>
      </c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  <c r="CA548" s="4">
        <v>611.97</v>
      </c>
      <c r="CB548" s="4">
        <v>0.37</v>
      </c>
      <c r="CC548" s="4">
        <v>0.39</v>
      </c>
      <c r="CD548" s="4">
        <v>0.35</v>
      </c>
      <c r="CE548" s="4">
        <v>0.4</v>
      </c>
      <c r="CF548" s="4">
        <v>0.4</v>
      </c>
      <c r="CG548" s="4">
        <v>0.32</v>
      </c>
      <c r="CH548" s="4">
        <v>0.19</v>
      </c>
      <c r="CI548" s="4"/>
      <c r="CJ548" s="4"/>
      <c r="CK548" s="4"/>
      <c r="CL548" s="4"/>
      <c r="CM548" s="4"/>
      <c r="CN548" s="1" t="s">
        <v>141</v>
      </c>
      <c r="CO548" s="1"/>
      <c r="CP548" s="1"/>
      <c r="DJ548" s="1"/>
      <c r="DK548" s="1"/>
      <c r="DL548" s="1"/>
      <c r="DM548" s="1"/>
      <c r="DN548" s="1"/>
      <c r="DO548" s="1"/>
      <c r="DP548" s="1"/>
      <c r="DQ548" s="1"/>
    </row>
    <row r="549" spans="1:121" x14ac:dyDescent="0.25">
      <c r="A549" s="1"/>
      <c r="B549" s="1" t="s">
        <v>214</v>
      </c>
      <c r="C549" s="3">
        <v>43020</v>
      </c>
      <c r="D549" s="1"/>
      <c r="E549" s="4"/>
      <c r="F549" s="4">
        <v>300</v>
      </c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  <c r="BX549" s="4"/>
      <c r="BY549" s="4"/>
      <c r="BZ549" s="4"/>
      <c r="CA549" s="4">
        <v>617.16999999999996</v>
      </c>
      <c r="CB549" s="4">
        <v>0.37</v>
      </c>
      <c r="CC549" s="4">
        <v>0.39</v>
      </c>
      <c r="CD549" s="4">
        <v>0.36</v>
      </c>
      <c r="CE549" s="4">
        <v>0.4</v>
      </c>
      <c r="CF549" s="4">
        <v>0.41</v>
      </c>
      <c r="CG549" s="4">
        <v>0.32</v>
      </c>
      <c r="CH549" s="4">
        <v>0.19</v>
      </c>
      <c r="CI549" s="4"/>
      <c r="CJ549" s="4"/>
      <c r="CK549" s="4"/>
      <c r="CL549" s="4"/>
      <c r="CM549" s="4"/>
      <c r="CN549" s="1" t="s">
        <v>141</v>
      </c>
      <c r="CO549" s="1"/>
      <c r="CP549" s="1"/>
      <c r="DJ549" s="1"/>
      <c r="DK549" s="1"/>
      <c r="DL549" s="1"/>
      <c r="DM549" s="1"/>
      <c r="DN549" s="1"/>
      <c r="DO549" s="1"/>
      <c r="DP549" s="1"/>
      <c r="DQ549" s="1"/>
    </row>
    <row r="550" spans="1:121" x14ac:dyDescent="0.25">
      <c r="A550" s="1"/>
      <c r="B550" s="1" t="s">
        <v>214</v>
      </c>
      <c r="C550" s="3">
        <v>43021</v>
      </c>
      <c r="D550" s="1"/>
      <c r="E550" s="4"/>
      <c r="F550" s="4">
        <v>300</v>
      </c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>
        <v>0.93</v>
      </c>
      <c r="AU550" s="4"/>
      <c r="AV550" s="4"/>
      <c r="AW550" s="4"/>
      <c r="AX550" s="4">
        <v>0.8</v>
      </c>
      <c r="AY550" s="4">
        <v>6</v>
      </c>
      <c r="AZ550" s="4">
        <v>1.2</v>
      </c>
      <c r="BA550" s="4">
        <v>5.45</v>
      </c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>
        <v>7.45</v>
      </c>
      <c r="BY550" s="4"/>
      <c r="BZ550" s="4"/>
      <c r="CA550" s="4">
        <v>608.04</v>
      </c>
      <c r="CB550" s="4">
        <v>0.34</v>
      </c>
      <c r="CC550" s="4">
        <v>0.37</v>
      </c>
      <c r="CD550" s="4">
        <v>0.35</v>
      </c>
      <c r="CE550" s="4">
        <v>0.4</v>
      </c>
      <c r="CF550" s="4">
        <v>0.41</v>
      </c>
      <c r="CG550" s="4">
        <v>0.32</v>
      </c>
      <c r="CH550" s="4">
        <v>0.19</v>
      </c>
      <c r="CI550" s="4"/>
      <c r="CJ550" s="4"/>
      <c r="CK550" s="4"/>
      <c r="CL550" s="4"/>
      <c r="CM550" s="4"/>
      <c r="CN550" s="1" t="s">
        <v>141</v>
      </c>
      <c r="CO550" s="1"/>
      <c r="CP550" s="1"/>
      <c r="DJ550" s="1"/>
      <c r="DK550" s="1"/>
      <c r="DL550" s="1"/>
      <c r="DM550" s="1"/>
      <c r="DN550" s="1"/>
      <c r="DO550" s="1"/>
      <c r="DP550" s="1"/>
      <c r="DQ550" s="1"/>
    </row>
    <row r="551" spans="1:121" x14ac:dyDescent="0.25">
      <c r="A551" s="1"/>
      <c r="B551" s="1" t="s">
        <v>214</v>
      </c>
      <c r="C551" s="3">
        <v>43022</v>
      </c>
      <c r="D551" s="1"/>
      <c r="E551" s="4"/>
      <c r="F551" s="4">
        <v>300</v>
      </c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  <c r="BO551" s="4"/>
      <c r="BP551" s="4"/>
      <c r="BQ551" s="4"/>
      <c r="BR551" s="4"/>
      <c r="BS551" s="4"/>
      <c r="BT551" s="4"/>
      <c r="BU551" s="4"/>
      <c r="BV551" s="4"/>
      <c r="BW551" s="4"/>
      <c r="BX551" s="4"/>
      <c r="BY551" s="4"/>
      <c r="BZ551" s="4"/>
      <c r="CA551" s="4">
        <v>603.96</v>
      </c>
      <c r="CB551" s="4">
        <v>0.33</v>
      </c>
      <c r="CC551" s="4">
        <v>0.37</v>
      </c>
      <c r="CD551" s="4">
        <v>0.35</v>
      </c>
      <c r="CE551" s="4">
        <v>0.4</v>
      </c>
      <c r="CF551" s="4">
        <v>0.41</v>
      </c>
      <c r="CG551" s="4">
        <v>0.32</v>
      </c>
      <c r="CH551" s="4">
        <v>0.19</v>
      </c>
      <c r="CI551" s="4"/>
      <c r="CJ551" s="4"/>
      <c r="CK551" s="4"/>
      <c r="CL551" s="4"/>
      <c r="CM551" s="4"/>
      <c r="CN551" s="1" t="s">
        <v>141</v>
      </c>
      <c r="CO551" s="1"/>
      <c r="CP551" s="1"/>
      <c r="DJ551" s="1"/>
      <c r="DK551" s="1"/>
      <c r="DL551" s="1"/>
      <c r="DM551" s="1"/>
      <c r="DN551" s="1"/>
      <c r="DO551" s="1"/>
      <c r="DP551" s="1"/>
      <c r="DQ551" s="1"/>
    </row>
    <row r="552" spans="1:121" x14ac:dyDescent="0.25">
      <c r="A552" s="1"/>
      <c r="B552" s="1" t="s">
        <v>214</v>
      </c>
      <c r="C552" s="3">
        <v>43023</v>
      </c>
      <c r="D552" s="1"/>
      <c r="E552" s="4"/>
      <c r="F552" s="4">
        <v>300</v>
      </c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  <c r="CA552" s="4">
        <v>601.37</v>
      </c>
      <c r="CB552" s="4">
        <v>0.33</v>
      </c>
      <c r="CC552" s="4">
        <v>0.36</v>
      </c>
      <c r="CD552" s="4">
        <v>0.34</v>
      </c>
      <c r="CE552" s="4">
        <v>0.4</v>
      </c>
      <c r="CF552" s="4">
        <v>0.41</v>
      </c>
      <c r="CG552" s="4">
        <v>0.33</v>
      </c>
      <c r="CH552" s="4">
        <v>0.19</v>
      </c>
      <c r="CI552" s="4"/>
      <c r="CJ552" s="4"/>
      <c r="CK552" s="4"/>
      <c r="CL552" s="4"/>
      <c r="CM552" s="4"/>
      <c r="CN552" s="1" t="s">
        <v>141</v>
      </c>
      <c r="CO552" s="1"/>
      <c r="CP552" s="1"/>
      <c r="DJ552" s="1"/>
      <c r="DK552" s="1"/>
      <c r="DL552" s="1"/>
      <c r="DM552" s="1"/>
      <c r="DN552" s="1"/>
      <c r="DO552" s="1"/>
      <c r="DP552" s="1"/>
      <c r="DQ552" s="1"/>
    </row>
    <row r="553" spans="1:121" x14ac:dyDescent="0.25">
      <c r="A553" s="1"/>
      <c r="B553" s="1" t="s">
        <v>214</v>
      </c>
      <c r="C553" s="3">
        <v>43024</v>
      </c>
      <c r="D553" s="1"/>
      <c r="E553" s="4"/>
      <c r="F553" s="4">
        <v>300</v>
      </c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  <c r="CA553" s="4">
        <v>598.87</v>
      </c>
      <c r="CB553" s="4">
        <v>0.32</v>
      </c>
      <c r="CC553" s="4">
        <v>0.36</v>
      </c>
      <c r="CD553" s="4">
        <v>0.34</v>
      </c>
      <c r="CE553" s="4">
        <v>0.4</v>
      </c>
      <c r="CF553" s="4">
        <v>0.41</v>
      </c>
      <c r="CG553" s="4">
        <v>0.33</v>
      </c>
      <c r="CH553" s="4">
        <v>0.19</v>
      </c>
      <c r="CI553" s="4"/>
      <c r="CJ553" s="4"/>
      <c r="CK553" s="4"/>
      <c r="CL553" s="4"/>
      <c r="CM553" s="4"/>
      <c r="CN553" s="1" t="s">
        <v>141</v>
      </c>
      <c r="CO553" s="1"/>
      <c r="CP553" s="1"/>
      <c r="DJ553" s="1"/>
      <c r="DK553" s="1"/>
      <c r="DL553" s="1"/>
      <c r="DM553" s="1"/>
      <c r="DN553" s="1"/>
      <c r="DO553" s="1"/>
      <c r="DP553" s="1"/>
      <c r="DQ553" s="1"/>
    </row>
    <row r="554" spans="1:121" x14ac:dyDescent="0.25">
      <c r="A554" s="1"/>
      <c r="B554" s="1" t="s">
        <v>214</v>
      </c>
      <c r="C554" s="3">
        <v>43025</v>
      </c>
      <c r="D554" s="1"/>
      <c r="E554" s="4"/>
      <c r="F554" s="4">
        <v>300</v>
      </c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  <c r="CA554" s="4">
        <v>594.01</v>
      </c>
      <c r="CB554" s="4">
        <v>0.31</v>
      </c>
      <c r="CC554" s="4">
        <v>0.35</v>
      </c>
      <c r="CD554" s="4">
        <v>0.33</v>
      </c>
      <c r="CE554" s="4">
        <v>0.39</v>
      </c>
      <c r="CF554" s="4">
        <v>0.4</v>
      </c>
      <c r="CG554" s="4">
        <v>0.33</v>
      </c>
      <c r="CH554" s="4">
        <v>0.19</v>
      </c>
      <c r="CI554" s="4"/>
      <c r="CJ554" s="4"/>
      <c r="CK554" s="4"/>
      <c r="CL554" s="4"/>
      <c r="CM554" s="4"/>
      <c r="CN554" s="1" t="s">
        <v>141</v>
      </c>
      <c r="CO554" s="1"/>
      <c r="CP554" s="1"/>
      <c r="DJ554" s="1"/>
      <c r="DK554" s="1"/>
      <c r="DL554" s="1"/>
      <c r="DM554" s="1"/>
      <c r="DN554" s="1"/>
      <c r="DO554" s="1"/>
      <c r="DP554" s="1"/>
      <c r="DQ554" s="1"/>
    </row>
    <row r="555" spans="1:121" x14ac:dyDescent="0.25">
      <c r="A555" s="1"/>
      <c r="B555" s="1" t="s">
        <v>214</v>
      </c>
      <c r="C555" s="3">
        <v>43026</v>
      </c>
      <c r="D555" s="1"/>
      <c r="E555" s="4"/>
      <c r="F555" s="4">
        <v>300</v>
      </c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>
        <v>590.1</v>
      </c>
      <c r="CB555" s="4">
        <v>0.3</v>
      </c>
      <c r="CC555" s="4">
        <v>0.34</v>
      </c>
      <c r="CD555" s="4">
        <v>0.33</v>
      </c>
      <c r="CE555" s="4">
        <v>0.39</v>
      </c>
      <c r="CF555" s="4">
        <v>0.4</v>
      </c>
      <c r="CG555" s="4">
        <v>0.33</v>
      </c>
      <c r="CH555" s="4">
        <v>0.19</v>
      </c>
      <c r="CI555" s="4"/>
      <c r="CJ555" s="4"/>
      <c r="CK555" s="4"/>
      <c r="CL555" s="4"/>
      <c r="CM555" s="4"/>
      <c r="CN555" s="1" t="s">
        <v>141</v>
      </c>
      <c r="CO555" s="1"/>
      <c r="CP555" s="1"/>
      <c r="DJ555" s="1"/>
      <c r="DK555" s="1"/>
      <c r="DL555" s="1"/>
      <c r="DM555" s="1"/>
      <c r="DN555" s="1"/>
      <c r="DO555" s="1"/>
      <c r="DP555" s="1"/>
      <c r="DQ555" s="1"/>
    </row>
    <row r="556" spans="1:121" x14ac:dyDescent="0.25">
      <c r="A556" s="1"/>
      <c r="B556" s="1" t="s">
        <v>214</v>
      </c>
      <c r="C556" s="3">
        <v>43027</v>
      </c>
      <c r="D556" s="1"/>
      <c r="E556" s="4"/>
      <c r="F556" s="4">
        <v>300</v>
      </c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>
        <v>0.96</v>
      </c>
      <c r="AU556" s="4"/>
      <c r="AV556" s="4"/>
      <c r="AW556" s="4"/>
      <c r="AX556" s="4">
        <v>1.8</v>
      </c>
      <c r="AY556" s="4">
        <v>6.35</v>
      </c>
      <c r="AZ556" s="4">
        <v>1.1499999999999999</v>
      </c>
      <c r="BA556" s="4">
        <v>5.2</v>
      </c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4"/>
      <c r="BS556" s="4"/>
      <c r="BT556" s="4"/>
      <c r="BU556" s="4"/>
      <c r="BV556" s="4"/>
      <c r="BW556" s="4"/>
      <c r="BX556" s="4">
        <v>8.15</v>
      </c>
      <c r="BY556" s="4"/>
      <c r="BZ556" s="4"/>
      <c r="CA556" s="4">
        <v>584.09</v>
      </c>
      <c r="CB556" s="4">
        <v>0.28999999999999998</v>
      </c>
      <c r="CC556" s="4">
        <v>0.33</v>
      </c>
      <c r="CD556" s="4">
        <v>0.32</v>
      </c>
      <c r="CE556" s="4">
        <v>0.39</v>
      </c>
      <c r="CF556" s="4">
        <v>0.4</v>
      </c>
      <c r="CG556" s="4">
        <v>0.33</v>
      </c>
      <c r="CH556" s="4">
        <v>0.19</v>
      </c>
      <c r="CI556" s="4"/>
      <c r="CJ556" s="4"/>
      <c r="CK556" s="4"/>
      <c r="CL556" s="4"/>
      <c r="CM556" s="4"/>
      <c r="CN556" s="1" t="s">
        <v>141</v>
      </c>
      <c r="CO556" s="1"/>
      <c r="CP556" s="1"/>
      <c r="DJ556" s="1"/>
      <c r="DK556" s="1"/>
      <c r="DL556" s="1"/>
      <c r="DM556" s="1"/>
      <c r="DN556" s="1"/>
      <c r="DO556" s="1"/>
      <c r="DP556" s="1"/>
      <c r="DQ556" s="1"/>
    </row>
    <row r="557" spans="1:121" x14ac:dyDescent="0.25">
      <c r="A557" s="1"/>
      <c r="B557" s="1" t="s">
        <v>214</v>
      </c>
      <c r="C557" s="3">
        <v>43028</v>
      </c>
      <c r="D557" s="1"/>
      <c r="E557" s="4"/>
      <c r="F557" s="4">
        <v>300</v>
      </c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  <c r="CA557" s="4">
        <v>579.21</v>
      </c>
      <c r="CB557" s="4">
        <v>0.28000000000000003</v>
      </c>
      <c r="CC557" s="4">
        <v>0.32</v>
      </c>
      <c r="CD557" s="4">
        <v>0.32</v>
      </c>
      <c r="CE557" s="4">
        <v>0.39</v>
      </c>
      <c r="CF557" s="4">
        <v>0.4</v>
      </c>
      <c r="CG557" s="4">
        <v>0.33</v>
      </c>
      <c r="CH557" s="4">
        <v>0.19</v>
      </c>
      <c r="CI557" s="4"/>
      <c r="CJ557" s="4"/>
      <c r="CK557" s="4"/>
      <c r="CL557" s="4"/>
      <c r="CM557" s="4"/>
      <c r="CN557" s="1" t="s">
        <v>141</v>
      </c>
      <c r="CO557" s="1"/>
      <c r="CP557" s="1"/>
      <c r="DJ557" s="1"/>
      <c r="DK557" s="1"/>
      <c r="DL557" s="1"/>
      <c r="DM557" s="1"/>
      <c r="DN557" s="1"/>
      <c r="DO557" s="1"/>
      <c r="DP557" s="1"/>
      <c r="DQ557" s="1"/>
    </row>
    <row r="558" spans="1:121" x14ac:dyDescent="0.25">
      <c r="A558" s="1"/>
      <c r="B558" s="1" t="s">
        <v>214</v>
      </c>
      <c r="C558" s="3">
        <v>43029</v>
      </c>
      <c r="D558" s="1"/>
      <c r="E558" s="4"/>
      <c r="F558" s="4">
        <v>300</v>
      </c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>
        <v>574.89</v>
      </c>
      <c r="CB558" s="4">
        <v>0.27</v>
      </c>
      <c r="CC558" s="4">
        <v>0.32</v>
      </c>
      <c r="CD558" s="4">
        <v>0.31</v>
      </c>
      <c r="CE558" s="4">
        <v>0.39</v>
      </c>
      <c r="CF558" s="4">
        <v>0.4</v>
      </c>
      <c r="CG558" s="4">
        <v>0.33</v>
      </c>
      <c r="CH558" s="4">
        <v>0.19</v>
      </c>
      <c r="CI558" s="4"/>
      <c r="CJ558" s="4"/>
      <c r="CK558" s="4"/>
      <c r="CL558" s="4"/>
      <c r="CM558" s="4"/>
      <c r="CN558" s="1" t="s">
        <v>141</v>
      </c>
      <c r="CO558" s="1"/>
      <c r="CP558" s="1"/>
      <c r="DJ558" s="1"/>
      <c r="DK558" s="1"/>
      <c r="DL558" s="1"/>
      <c r="DM558" s="1"/>
      <c r="DN558" s="1"/>
      <c r="DO558" s="1"/>
      <c r="DP558" s="1"/>
      <c r="DQ558" s="1"/>
    </row>
    <row r="559" spans="1:121" x14ac:dyDescent="0.25">
      <c r="A559" s="1"/>
      <c r="B559" s="1" t="s">
        <v>214</v>
      </c>
      <c r="C559" s="3">
        <v>43030</v>
      </c>
      <c r="D559" s="1"/>
      <c r="E559" s="4"/>
      <c r="F559" s="4">
        <v>300</v>
      </c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  <c r="CA559" s="4">
        <v>569.16</v>
      </c>
      <c r="CB559" s="4">
        <v>0.26</v>
      </c>
      <c r="CC559" s="4">
        <v>0.31</v>
      </c>
      <c r="CD559" s="4">
        <v>0.31</v>
      </c>
      <c r="CE559" s="4">
        <v>0.39</v>
      </c>
      <c r="CF559" s="4">
        <v>0.4</v>
      </c>
      <c r="CG559" s="4">
        <v>0.33</v>
      </c>
      <c r="CH559" s="4">
        <v>0.19</v>
      </c>
      <c r="CI559" s="4"/>
      <c r="CJ559" s="4"/>
      <c r="CK559" s="4"/>
      <c r="CL559" s="4"/>
      <c r="CM559" s="4"/>
      <c r="CN559" s="1" t="s">
        <v>141</v>
      </c>
      <c r="CO559" s="1"/>
      <c r="CP559" s="1"/>
      <c r="DJ559" s="1"/>
      <c r="DK559" s="1"/>
      <c r="DL559" s="1"/>
      <c r="DM559" s="1"/>
      <c r="DN559" s="1"/>
      <c r="DO559" s="1"/>
      <c r="DP559" s="1"/>
      <c r="DQ559" s="1"/>
    </row>
    <row r="560" spans="1:121" x14ac:dyDescent="0.25">
      <c r="A560" s="1"/>
      <c r="B560" s="1" t="s">
        <v>214</v>
      </c>
      <c r="C560" s="3">
        <v>43031</v>
      </c>
      <c r="D560" s="1"/>
      <c r="E560" s="4"/>
      <c r="F560" s="4">
        <v>300</v>
      </c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  <c r="BP560" s="4"/>
      <c r="BQ560" s="4"/>
      <c r="BR560" s="4"/>
      <c r="BS560" s="4"/>
      <c r="BT560" s="4"/>
      <c r="BU560" s="4"/>
      <c r="BV560" s="4"/>
      <c r="BW560" s="4"/>
      <c r="BX560" s="4"/>
      <c r="BY560" s="4"/>
      <c r="BZ560" s="4"/>
      <c r="CA560" s="4">
        <v>564.21</v>
      </c>
      <c r="CB560" s="4">
        <v>0.25</v>
      </c>
      <c r="CC560" s="4">
        <v>0.3</v>
      </c>
      <c r="CD560" s="4">
        <v>0.3</v>
      </c>
      <c r="CE560" s="4">
        <v>0.39</v>
      </c>
      <c r="CF560" s="4">
        <v>0.4</v>
      </c>
      <c r="CG560" s="4">
        <v>0.33</v>
      </c>
      <c r="CH560" s="4">
        <v>0.19</v>
      </c>
      <c r="CI560" s="4"/>
      <c r="CJ560" s="4"/>
      <c r="CK560" s="4"/>
      <c r="CL560" s="4"/>
      <c r="CM560" s="4"/>
      <c r="CN560" s="1" t="s">
        <v>141</v>
      </c>
      <c r="CO560" s="1"/>
      <c r="CP560" s="1"/>
      <c r="DJ560" s="1"/>
      <c r="DK560" s="1"/>
      <c r="DL560" s="1"/>
      <c r="DM560" s="1"/>
      <c r="DN560" s="1"/>
      <c r="DO560" s="1"/>
      <c r="DP560" s="1"/>
      <c r="DQ560" s="1"/>
    </row>
    <row r="561" spans="1:121" x14ac:dyDescent="0.25">
      <c r="A561" s="1"/>
      <c r="B561" s="1" t="s">
        <v>214</v>
      </c>
      <c r="C561" s="3">
        <v>43032</v>
      </c>
      <c r="D561" s="1"/>
      <c r="E561" s="4"/>
      <c r="F561" s="4">
        <v>300</v>
      </c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  <c r="BO561" s="4"/>
      <c r="BP561" s="4"/>
      <c r="BQ561" s="4"/>
      <c r="BR561" s="4"/>
      <c r="BS561" s="4"/>
      <c r="BT561" s="4"/>
      <c r="BU561" s="4"/>
      <c r="BV561" s="4"/>
      <c r="BW561" s="4"/>
      <c r="BX561" s="4"/>
      <c r="BY561" s="4"/>
      <c r="BZ561" s="4"/>
      <c r="CA561" s="4">
        <v>558.91</v>
      </c>
      <c r="CB561" s="4">
        <v>0.24</v>
      </c>
      <c r="CC561" s="4">
        <v>0.28999999999999998</v>
      </c>
      <c r="CD561" s="4">
        <v>0.28999999999999998</v>
      </c>
      <c r="CE561" s="4">
        <v>0.39</v>
      </c>
      <c r="CF561" s="4">
        <v>0.4</v>
      </c>
      <c r="CG561" s="4">
        <v>0.33</v>
      </c>
      <c r="CH561" s="4">
        <v>0.19</v>
      </c>
      <c r="CI561" s="4"/>
      <c r="CJ561" s="4"/>
      <c r="CK561" s="4"/>
      <c r="CL561" s="4"/>
      <c r="CM561" s="4"/>
      <c r="CN561" s="1" t="s">
        <v>141</v>
      </c>
      <c r="CO561" s="1"/>
      <c r="CP561" s="1"/>
      <c r="DJ561" s="1"/>
      <c r="DK561" s="1"/>
      <c r="DL561" s="1"/>
      <c r="DM561" s="1"/>
      <c r="DN561" s="1"/>
      <c r="DO561" s="1"/>
      <c r="DP561" s="1"/>
      <c r="DQ561" s="1"/>
    </row>
    <row r="562" spans="1:121" x14ac:dyDescent="0.25">
      <c r="A562" s="1"/>
      <c r="B562" s="1" t="s">
        <v>214</v>
      </c>
      <c r="C562" s="3">
        <v>43033</v>
      </c>
      <c r="D562" s="1"/>
      <c r="E562" s="4"/>
      <c r="F562" s="4">
        <v>300</v>
      </c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  <c r="BR562" s="4"/>
      <c r="BS562" s="4"/>
      <c r="BT562" s="4"/>
      <c r="BU562" s="4"/>
      <c r="BV562" s="4"/>
      <c r="BW562" s="4"/>
      <c r="BX562" s="4"/>
      <c r="BY562" s="4"/>
      <c r="BZ562" s="4"/>
      <c r="CA562" s="4">
        <v>554.5</v>
      </c>
      <c r="CB562" s="4">
        <v>0.23</v>
      </c>
      <c r="CC562" s="4">
        <v>0.28000000000000003</v>
      </c>
      <c r="CD562" s="4">
        <v>0.28999999999999998</v>
      </c>
      <c r="CE562" s="4">
        <v>0.39</v>
      </c>
      <c r="CF562" s="4">
        <v>0.4</v>
      </c>
      <c r="CG562" s="4">
        <v>0.33</v>
      </c>
      <c r="CH562" s="4">
        <v>0.19</v>
      </c>
      <c r="CI562" s="4"/>
      <c r="CJ562" s="4"/>
      <c r="CK562" s="4"/>
      <c r="CL562" s="4"/>
      <c r="CM562" s="4"/>
      <c r="CN562" s="1" t="s">
        <v>141</v>
      </c>
      <c r="CO562" s="1"/>
      <c r="CP562" s="1"/>
      <c r="DJ562" s="1"/>
      <c r="DK562" s="1"/>
      <c r="DL562" s="1"/>
      <c r="DM562" s="1"/>
      <c r="DN562" s="1"/>
      <c r="DO562" s="1"/>
      <c r="DP562" s="1"/>
      <c r="DQ562" s="1"/>
    </row>
    <row r="563" spans="1:121" x14ac:dyDescent="0.25">
      <c r="A563" s="1"/>
      <c r="B563" s="1" t="s">
        <v>214</v>
      </c>
      <c r="C563" s="3">
        <v>43034</v>
      </c>
      <c r="D563" s="1"/>
      <c r="E563" s="4"/>
      <c r="F563" s="4">
        <v>300</v>
      </c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4"/>
      <c r="BS563" s="4"/>
      <c r="BT563" s="4"/>
      <c r="BU563" s="4"/>
      <c r="BV563" s="4"/>
      <c r="BW563" s="4"/>
      <c r="BX563" s="4"/>
      <c r="BY563" s="4"/>
      <c r="BZ563" s="4"/>
      <c r="CA563" s="4">
        <v>550.32000000000005</v>
      </c>
      <c r="CB563" s="4">
        <v>0.22</v>
      </c>
      <c r="CC563" s="4">
        <v>0.28000000000000003</v>
      </c>
      <c r="CD563" s="4">
        <v>0.28000000000000003</v>
      </c>
      <c r="CE563" s="4">
        <v>0.38</v>
      </c>
      <c r="CF563" s="4">
        <v>0.4</v>
      </c>
      <c r="CG563" s="4">
        <v>0.33</v>
      </c>
      <c r="CH563" s="4">
        <v>0.19</v>
      </c>
      <c r="CI563" s="4"/>
      <c r="CJ563" s="4"/>
      <c r="CK563" s="4"/>
      <c r="CL563" s="4"/>
      <c r="CM563" s="4"/>
      <c r="CN563" s="1" t="s">
        <v>141</v>
      </c>
      <c r="CO563" s="1"/>
      <c r="CP563" s="1"/>
      <c r="DJ563" s="1"/>
      <c r="DK563" s="1"/>
      <c r="DL563" s="1"/>
      <c r="DM563" s="1"/>
      <c r="DN563" s="1"/>
      <c r="DO563" s="1"/>
      <c r="DP563" s="1"/>
      <c r="DQ563" s="1"/>
    </row>
    <row r="564" spans="1:121" x14ac:dyDescent="0.25">
      <c r="A564" s="1"/>
      <c r="B564" s="1" t="s">
        <v>214</v>
      </c>
      <c r="C564" s="3">
        <v>43035</v>
      </c>
      <c r="D564" s="1"/>
      <c r="E564" s="4"/>
      <c r="F564" s="4">
        <v>300</v>
      </c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>
        <v>0.98</v>
      </c>
      <c r="AU564" s="4"/>
      <c r="AV564" s="4"/>
      <c r="AW564" s="4"/>
      <c r="AX564" s="4">
        <v>2.2000000000000002</v>
      </c>
      <c r="AY564" s="4">
        <v>7.5</v>
      </c>
      <c r="AZ564" s="4">
        <v>1.2</v>
      </c>
      <c r="BA564" s="4">
        <v>5.6</v>
      </c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4"/>
      <c r="BP564" s="4"/>
      <c r="BQ564" s="4"/>
      <c r="BR564" s="4"/>
      <c r="BS564" s="4"/>
      <c r="BT564" s="4"/>
      <c r="BU564" s="4"/>
      <c r="BV564" s="4"/>
      <c r="BW564" s="4"/>
      <c r="BX564" s="4">
        <v>9</v>
      </c>
      <c r="BY564" s="4"/>
      <c r="BZ564" s="4"/>
      <c r="CA564" s="4">
        <v>545.64</v>
      </c>
      <c r="CB564" s="4">
        <v>0.21</v>
      </c>
      <c r="CC564" s="4">
        <v>0.27</v>
      </c>
      <c r="CD564" s="4">
        <v>0.28000000000000003</v>
      </c>
      <c r="CE564" s="4">
        <v>0.38</v>
      </c>
      <c r="CF564" s="4">
        <v>0.4</v>
      </c>
      <c r="CG564" s="4">
        <v>0.32</v>
      </c>
      <c r="CH564" s="4">
        <v>0.19</v>
      </c>
      <c r="CI564" s="4"/>
      <c r="CJ564" s="4"/>
      <c r="CK564" s="4"/>
      <c r="CL564" s="4"/>
      <c r="CM564" s="4"/>
      <c r="CN564" s="1" t="s">
        <v>141</v>
      </c>
      <c r="CO564" s="1"/>
      <c r="CP564" s="1"/>
      <c r="DJ564" s="1"/>
      <c r="DK564" s="1"/>
      <c r="DL564" s="1"/>
      <c r="DM564" s="1"/>
      <c r="DN564" s="1"/>
      <c r="DO564" s="1"/>
      <c r="DP564" s="1"/>
      <c r="DQ564" s="1"/>
    </row>
    <row r="565" spans="1:121" x14ac:dyDescent="0.25">
      <c r="A565" s="1"/>
      <c r="B565" s="1" t="s">
        <v>214</v>
      </c>
      <c r="C565" s="3">
        <v>43036</v>
      </c>
      <c r="D565" s="1"/>
      <c r="E565" s="4"/>
      <c r="F565" s="4">
        <v>300</v>
      </c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  <c r="CA565" s="4">
        <v>539.61</v>
      </c>
      <c r="CB565" s="4">
        <v>0.2</v>
      </c>
      <c r="CC565" s="4">
        <v>0.26</v>
      </c>
      <c r="CD565" s="4">
        <v>0.27</v>
      </c>
      <c r="CE565" s="4">
        <v>0.38</v>
      </c>
      <c r="CF565" s="4">
        <v>0.4</v>
      </c>
      <c r="CG565" s="4">
        <v>0.32</v>
      </c>
      <c r="CH565" s="4">
        <v>0.19</v>
      </c>
      <c r="CI565" s="4"/>
      <c r="CJ565" s="4"/>
      <c r="CK565" s="4"/>
      <c r="CL565" s="4"/>
      <c r="CM565" s="4"/>
      <c r="CN565" s="1" t="s">
        <v>141</v>
      </c>
      <c r="CO565" s="1"/>
      <c r="CP565" s="1"/>
      <c r="DJ565" s="1"/>
      <c r="DK565" s="1"/>
      <c r="DL565" s="1"/>
      <c r="DM565" s="1"/>
      <c r="DN565" s="1"/>
      <c r="DO565" s="1"/>
      <c r="DP565" s="1"/>
      <c r="DQ565" s="1"/>
    </row>
    <row r="566" spans="1:121" x14ac:dyDescent="0.25">
      <c r="A566" s="1"/>
      <c r="B566" s="1" t="s">
        <v>214</v>
      </c>
      <c r="C566" s="3">
        <v>43037</v>
      </c>
      <c r="D566" s="1"/>
      <c r="E566" s="4"/>
      <c r="F566" s="4">
        <v>300</v>
      </c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  <c r="BR566" s="4"/>
      <c r="BS566" s="4"/>
      <c r="BT566" s="4"/>
      <c r="BU566" s="4"/>
      <c r="BV566" s="4"/>
      <c r="BW566" s="4"/>
      <c r="BX566" s="4"/>
      <c r="BY566" s="4"/>
      <c r="BZ566" s="4"/>
      <c r="CA566" s="4">
        <v>533.1</v>
      </c>
      <c r="CB566" s="4">
        <v>0.19</v>
      </c>
      <c r="CC566" s="4">
        <v>0.25</v>
      </c>
      <c r="CD566" s="4">
        <v>0.26</v>
      </c>
      <c r="CE566" s="4">
        <v>0.38</v>
      </c>
      <c r="CF566" s="4">
        <v>0.4</v>
      </c>
      <c r="CG566" s="4">
        <v>0.32</v>
      </c>
      <c r="CH566" s="4">
        <v>0.19</v>
      </c>
      <c r="CI566" s="4"/>
      <c r="CJ566" s="4"/>
      <c r="CK566" s="4"/>
      <c r="CL566" s="4"/>
      <c r="CM566" s="4"/>
      <c r="CN566" s="1" t="s">
        <v>141</v>
      </c>
      <c r="CO566" s="1"/>
      <c r="CP566" s="1"/>
      <c r="DJ566" s="1"/>
      <c r="DK566" s="1"/>
      <c r="DL566" s="1"/>
      <c r="DM566" s="1"/>
      <c r="DN566" s="1"/>
      <c r="DO566" s="1"/>
      <c r="DP566" s="1"/>
      <c r="DQ566" s="1"/>
    </row>
    <row r="567" spans="1:121" x14ac:dyDescent="0.25">
      <c r="A567" s="1"/>
      <c r="B567" s="1" t="s">
        <v>214</v>
      </c>
      <c r="C567" s="3">
        <v>43038</v>
      </c>
      <c r="D567" s="1"/>
      <c r="E567" s="4"/>
      <c r="F567" s="4">
        <v>300</v>
      </c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  <c r="CA567" s="4">
        <v>526.04999999999995</v>
      </c>
      <c r="CB567" s="4">
        <v>0.18</v>
      </c>
      <c r="CC567" s="4">
        <v>0.24</v>
      </c>
      <c r="CD567" s="4">
        <v>0.25</v>
      </c>
      <c r="CE567" s="4">
        <v>0.38</v>
      </c>
      <c r="CF567" s="4">
        <v>0.39</v>
      </c>
      <c r="CG567" s="4">
        <v>0.32</v>
      </c>
      <c r="CH567" s="4">
        <v>0.19</v>
      </c>
      <c r="CI567" s="4"/>
      <c r="CJ567" s="4"/>
      <c r="CK567" s="4"/>
      <c r="CL567" s="4"/>
      <c r="CM567" s="4"/>
      <c r="CN567" s="1" t="s">
        <v>141</v>
      </c>
      <c r="CO567" s="1"/>
      <c r="CP567" s="1"/>
      <c r="DJ567" s="1"/>
      <c r="DK567" s="1"/>
      <c r="DL567" s="1"/>
      <c r="DM567" s="1"/>
      <c r="DN567" s="1"/>
      <c r="DO567" s="1"/>
      <c r="DP567" s="1"/>
      <c r="DQ567" s="1"/>
    </row>
    <row r="568" spans="1:121" x14ac:dyDescent="0.25">
      <c r="A568" s="1"/>
      <c r="B568" s="1" t="s">
        <v>214</v>
      </c>
      <c r="C568" s="3">
        <v>43039</v>
      </c>
      <c r="D568" s="1"/>
      <c r="E568" s="4"/>
      <c r="F568" s="4">
        <v>300</v>
      </c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  <c r="BP568" s="4"/>
      <c r="BQ568" s="4"/>
      <c r="BR568" s="4"/>
      <c r="BS568" s="4"/>
      <c r="BT568" s="4"/>
      <c r="BU568" s="4"/>
      <c r="BV568" s="4"/>
      <c r="BW568" s="4"/>
      <c r="BX568" s="4"/>
      <c r="BY568" s="4"/>
      <c r="BZ568" s="4"/>
      <c r="CA568" s="4">
        <v>519.48</v>
      </c>
      <c r="CB568" s="4">
        <v>0.17</v>
      </c>
      <c r="CC568" s="4">
        <v>0.23</v>
      </c>
      <c r="CD568" s="4">
        <v>0.24</v>
      </c>
      <c r="CE568" s="4">
        <v>0.38</v>
      </c>
      <c r="CF568" s="4">
        <v>0.39</v>
      </c>
      <c r="CG568" s="4">
        <v>0.32</v>
      </c>
      <c r="CH568" s="4">
        <v>0.19</v>
      </c>
      <c r="CI568" s="4"/>
      <c r="CJ568" s="4"/>
      <c r="CK568" s="4"/>
      <c r="CL568" s="4"/>
      <c r="CM568" s="4"/>
      <c r="CN568" s="1" t="s">
        <v>141</v>
      </c>
      <c r="CO568" s="1"/>
      <c r="CP568" s="1"/>
      <c r="DJ568" s="1"/>
      <c r="DK568" s="1"/>
      <c r="DL568" s="1"/>
      <c r="DM568" s="1"/>
      <c r="DN568" s="1"/>
      <c r="DO568" s="1"/>
      <c r="DP568" s="1"/>
      <c r="DQ568" s="1"/>
    </row>
    <row r="569" spans="1:121" x14ac:dyDescent="0.25">
      <c r="A569" s="1"/>
      <c r="B569" s="1" t="s">
        <v>214</v>
      </c>
      <c r="C569" s="3">
        <v>43040</v>
      </c>
      <c r="D569" s="1"/>
      <c r="E569" s="4"/>
      <c r="F569" s="4">
        <v>300</v>
      </c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  <c r="BO569" s="4"/>
      <c r="BP569" s="4"/>
      <c r="BQ569" s="4"/>
      <c r="BR569" s="4"/>
      <c r="BS569" s="4"/>
      <c r="BT569" s="4"/>
      <c r="BU569" s="4"/>
      <c r="BV569" s="4"/>
      <c r="BW569" s="4"/>
      <c r="BX569" s="4"/>
      <c r="BY569" s="4"/>
      <c r="BZ569" s="4"/>
      <c r="CA569" s="4">
        <v>513.09</v>
      </c>
      <c r="CB569" s="4">
        <v>0.16</v>
      </c>
      <c r="CC569" s="4">
        <v>0.22</v>
      </c>
      <c r="CD569" s="4">
        <v>0.24</v>
      </c>
      <c r="CE569" s="4">
        <v>0.37</v>
      </c>
      <c r="CF569" s="4">
        <v>0.39</v>
      </c>
      <c r="CG569" s="4">
        <v>0.32</v>
      </c>
      <c r="CH569" s="4">
        <v>0.19</v>
      </c>
      <c r="CI569" s="4"/>
      <c r="CJ569" s="4"/>
      <c r="CK569" s="4"/>
      <c r="CL569" s="4"/>
      <c r="CM569" s="4"/>
      <c r="CN569" s="1" t="s">
        <v>141</v>
      </c>
      <c r="CO569" s="1"/>
      <c r="CP569" s="1"/>
      <c r="DJ569" s="1"/>
      <c r="DK569" s="1"/>
      <c r="DL569" s="1"/>
      <c r="DM569" s="1"/>
      <c r="DN569" s="1"/>
      <c r="DO569" s="1"/>
      <c r="DP569" s="1"/>
      <c r="DQ569" s="1"/>
    </row>
    <row r="570" spans="1:121" x14ac:dyDescent="0.25">
      <c r="A570" s="1"/>
      <c r="B570" s="1" t="s">
        <v>214</v>
      </c>
      <c r="C570" s="3">
        <v>43041</v>
      </c>
      <c r="D570" s="1"/>
      <c r="E570" s="4"/>
      <c r="F570" s="4">
        <v>300</v>
      </c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  <c r="BR570" s="4"/>
      <c r="BS570" s="4"/>
      <c r="BT570" s="4"/>
      <c r="BU570" s="4"/>
      <c r="BV570" s="4"/>
      <c r="BW570" s="4"/>
      <c r="BX570" s="4"/>
      <c r="BY570" s="4"/>
      <c r="BZ570" s="4"/>
      <c r="CA570" s="4">
        <v>505.32</v>
      </c>
      <c r="CB570" s="4">
        <v>0.15</v>
      </c>
      <c r="CC570" s="4">
        <v>0.21</v>
      </c>
      <c r="CD570" s="4">
        <v>0.22</v>
      </c>
      <c r="CE570" s="4">
        <v>0.37</v>
      </c>
      <c r="CF570" s="4">
        <v>0.39</v>
      </c>
      <c r="CG570" s="4">
        <v>0.32</v>
      </c>
      <c r="CH570" s="4">
        <v>0.2</v>
      </c>
      <c r="CI570" s="4"/>
      <c r="CJ570" s="4"/>
      <c r="CK570" s="4"/>
      <c r="CL570" s="4"/>
      <c r="CM570" s="4"/>
      <c r="CN570" s="1" t="s">
        <v>141</v>
      </c>
      <c r="CO570" s="1"/>
      <c r="CP570" s="1"/>
      <c r="DJ570" s="1"/>
      <c r="DK570" s="1"/>
      <c r="DL570" s="1"/>
      <c r="DM570" s="1"/>
      <c r="DN570" s="1"/>
      <c r="DO570" s="1"/>
      <c r="DP570" s="1"/>
      <c r="DQ570" s="1"/>
    </row>
    <row r="571" spans="1:121" x14ac:dyDescent="0.25">
      <c r="A571" s="1"/>
      <c r="B571" s="1" t="s">
        <v>214</v>
      </c>
      <c r="C571" s="3">
        <v>43042</v>
      </c>
      <c r="D571" s="1"/>
      <c r="E571" s="4"/>
      <c r="F571" s="4">
        <v>300</v>
      </c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>
        <v>0.98</v>
      </c>
      <c r="AU571" s="4"/>
      <c r="AV571" s="4"/>
      <c r="AW571" s="4"/>
      <c r="AX571" s="4">
        <v>3.25</v>
      </c>
      <c r="AY571" s="4">
        <v>8.85</v>
      </c>
      <c r="AZ571" s="4">
        <v>1.45</v>
      </c>
      <c r="BA571" s="4">
        <v>4.75</v>
      </c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  <c r="BO571" s="4"/>
      <c r="BP571" s="4"/>
      <c r="BQ571" s="4"/>
      <c r="BR571" s="4"/>
      <c r="BS571" s="4"/>
      <c r="BT571" s="4"/>
      <c r="BU571" s="4"/>
      <c r="BV571" s="4"/>
      <c r="BW571" s="4"/>
      <c r="BX571" s="4">
        <v>9.4499999999999993</v>
      </c>
      <c r="BY571" s="4"/>
      <c r="BZ571" s="4"/>
      <c r="CA571" s="4">
        <v>496.2</v>
      </c>
      <c r="CB571" s="4">
        <v>0.14000000000000001</v>
      </c>
      <c r="CC571" s="4">
        <v>0.19</v>
      </c>
      <c r="CD571" s="4">
        <v>0.21</v>
      </c>
      <c r="CE571" s="4">
        <v>0.37</v>
      </c>
      <c r="CF571" s="4">
        <v>0.39</v>
      </c>
      <c r="CG571" s="4">
        <v>0.32</v>
      </c>
      <c r="CH571" s="4">
        <v>0.2</v>
      </c>
      <c r="CI571" s="4"/>
      <c r="CJ571" s="4"/>
      <c r="CK571" s="4"/>
      <c r="CL571" s="4"/>
      <c r="CM571" s="4"/>
      <c r="CN571" s="1" t="s">
        <v>141</v>
      </c>
      <c r="CO571" s="1"/>
      <c r="CP571" s="1"/>
      <c r="DJ571" s="1"/>
      <c r="DK571" s="1"/>
      <c r="DL571" s="1"/>
      <c r="DM571" s="1"/>
      <c r="DN571" s="1"/>
      <c r="DO571" s="1"/>
      <c r="DP571" s="1"/>
      <c r="DQ571" s="1"/>
    </row>
    <row r="572" spans="1:121" x14ac:dyDescent="0.25">
      <c r="A572" s="1"/>
      <c r="B572" s="1" t="s">
        <v>214</v>
      </c>
      <c r="C572" s="3">
        <v>43043</v>
      </c>
      <c r="D572" s="1"/>
      <c r="E572" s="4"/>
      <c r="F572" s="4">
        <v>300</v>
      </c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  <c r="BO572" s="4"/>
      <c r="BP572" s="4"/>
      <c r="BQ572" s="4"/>
      <c r="BR572" s="4"/>
      <c r="BS572" s="4"/>
      <c r="BT572" s="4"/>
      <c r="BU572" s="4"/>
      <c r="BV572" s="4"/>
      <c r="BW572" s="4"/>
      <c r="BX572" s="4"/>
      <c r="BY572" s="4"/>
      <c r="BZ572" s="4"/>
      <c r="CA572" s="4">
        <v>488.16</v>
      </c>
      <c r="CB572" s="4">
        <v>0.13</v>
      </c>
      <c r="CC572" s="4">
        <v>0.18</v>
      </c>
      <c r="CD572" s="4">
        <v>0.2</v>
      </c>
      <c r="CE572" s="4">
        <v>0.36</v>
      </c>
      <c r="CF572" s="4">
        <v>0.39</v>
      </c>
      <c r="CG572" s="4">
        <v>0.32</v>
      </c>
      <c r="CH572" s="4">
        <v>0.2</v>
      </c>
      <c r="CI572" s="4"/>
      <c r="CJ572" s="4"/>
      <c r="CK572" s="4"/>
      <c r="CL572" s="4"/>
      <c r="CM572" s="4"/>
      <c r="CN572" s="1" t="s">
        <v>141</v>
      </c>
      <c r="CO572" s="1"/>
      <c r="CP572" s="1"/>
      <c r="DJ572" s="1"/>
      <c r="DK572" s="1"/>
      <c r="DL572" s="1"/>
      <c r="DM572" s="1"/>
      <c r="DN572" s="1"/>
      <c r="DO572" s="1"/>
      <c r="DP572" s="1"/>
      <c r="DQ572" s="1"/>
    </row>
    <row r="573" spans="1:121" x14ac:dyDescent="0.25">
      <c r="A573" s="1"/>
      <c r="B573" s="1" t="s">
        <v>214</v>
      </c>
      <c r="C573" s="3">
        <v>43044</v>
      </c>
      <c r="D573" s="1"/>
      <c r="E573" s="4"/>
      <c r="F573" s="4">
        <v>300</v>
      </c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  <c r="BX573" s="4"/>
      <c r="BY573" s="4"/>
      <c r="BZ573" s="4"/>
      <c r="CA573" s="4">
        <v>481.71</v>
      </c>
      <c r="CB573" s="4">
        <v>0.13</v>
      </c>
      <c r="CC573" s="4">
        <v>0.18</v>
      </c>
      <c r="CD573" s="4">
        <v>0.19</v>
      </c>
      <c r="CE573" s="4">
        <v>0.36</v>
      </c>
      <c r="CF573" s="4">
        <v>0.39</v>
      </c>
      <c r="CG573" s="4">
        <v>0.32</v>
      </c>
      <c r="CH573" s="4">
        <v>0.2</v>
      </c>
      <c r="CI573" s="4"/>
      <c r="CJ573" s="4"/>
      <c r="CK573" s="4"/>
      <c r="CL573" s="4"/>
      <c r="CM573" s="4"/>
      <c r="CN573" s="1" t="s">
        <v>141</v>
      </c>
      <c r="CO573" s="1"/>
      <c r="CP573" s="1"/>
      <c r="DJ573" s="1"/>
      <c r="DK573" s="1"/>
      <c r="DL573" s="1"/>
      <c r="DM573" s="1"/>
      <c r="DN573" s="1"/>
      <c r="DO573" s="1"/>
      <c r="DP573" s="1"/>
      <c r="DQ573" s="1"/>
    </row>
    <row r="574" spans="1:121" x14ac:dyDescent="0.25">
      <c r="A574" s="1"/>
      <c r="B574" s="1" t="s">
        <v>214</v>
      </c>
      <c r="C574" s="3">
        <v>43045</v>
      </c>
      <c r="D574" s="1"/>
      <c r="E574" s="4"/>
      <c r="F574" s="4">
        <v>300</v>
      </c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>
        <f>AK574*AJ574</f>
        <v>17.971911340104533</v>
      </c>
      <c r="AJ574">
        <v>904.21497477961498</v>
      </c>
      <c r="AK574">
        <v>1.98757063766665E-2</v>
      </c>
      <c r="AL574" s="4"/>
      <c r="AM574" s="4"/>
      <c r="AN574" s="4">
        <v>1.7899999999999999E-2</v>
      </c>
      <c r="AO574" s="4">
        <v>16.010000000000002</v>
      </c>
      <c r="AP574" s="4"/>
      <c r="AQ574" s="4"/>
      <c r="AR574" s="4">
        <v>0</v>
      </c>
      <c r="AS574" s="4">
        <v>0</v>
      </c>
      <c r="AT574" s="4"/>
      <c r="AU574" s="4"/>
      <c r="AV574" s="4">
        <v>1.72</v>
      </c>
      <c r="AW574" s="4">
        <v>36.11</v>
      </c>
      <c r="AX574" s="4">
        <v>3.85</v>
      </c>
      <c r="AY574" s="4">
        <v>9.4499999999999993</v>
      </c>
      <c r="AZ574" s="4">
        <v>1.75</v>
      </c>
      <c r="BA574" s="4">
        <v>3.85</v>
      </c>
      <c r="BB574" s="4"/>
      <c r="BC574" s="4">
        <v>6.01</v>
      </c>
      <c r="BD574" s="4">
        <v>0.04</v>
      </c>
      <c r="BE574" s="4">
        <v>10.3</v>
      </c>
      <c r="BF574" s="4">
        <v>283.39</v>
      </c>
      <c r="BG574" s="4">
        <v>21207.523201242104</v>
      </c>
      <c r="BH574" s="4"/>
      <c r="BI574" s="4"/>
      <c r="BJ574" s="4">
        <v>0</v>
      </c>
      <c r="BK574" s="4">
        <v>0</v>
      </c>
      <c r="BL574" s="4"/>
      <c r="BM574" s="4"/>
      <c r="BN574" s="4"/>
      <c r="BO574" s="4"/>
      <c r="BP574" s="4"/>
      <c r="BQ574" s="4"/>
      <c r="BR574" s="4"/>
      <c r="BS574" s="4"/>
      <c r="BT574" s="4"/>
      <c r="BU574" s="4">
        <v>1.18E-2</v>
      </c>
      <c r="BV574" s="4">
        <v>568.70000000000005</v>
      </c>
      <c r="BW574" s="4">
        <v>6.77</v>
      </c>
      <c r="BX574" s="4">
        <v>9.4499999999999993</v>
      </c>
      <c r="BY574" s="4"/>
      <c r="BZ574" s="4"/>
      <c r="CA574" s="4">
        <v>525.85</v>
      </c>
      <c r="CB574" s="4">
        <v>0.28999999999999998</v>
      </c>
      <c r="CC574" s="4">
        <v>0.27</v>
      </c>
      <c r="CD574" s="4">
        <v>0.22</v>
      </c>
      <c r="CE574" s="4">
        <v>0.36</v>
      </c>
      <c r="CF574" s="4">
        <v>0.39</v>
      </c>
      <c r="CG574" s="4">
        <v>0.32</v>
      </c>
      <c r="CH574" s="4">
        <v>0.2</v>
      </c>
      <c r="CI574" s="4"/>
      <c r="CJ574" s="4"/>
      <c r="CK574" s="4"/>
      <c r="CL574" s="4"/>
      <c r="CM574" s="4"/>
      <c r="CN574" s="1" t="s">
        <v>141</v>
      </c>
      <c r="CO574" s="1"/>
      <c r="CP574" s="1"/>
      <c r="DJ574" s="1"/>
      <c r="DK574" s="1"/>
      <c r="DL574" s="1"/>
      <c r="DM574" s="1"/>
      <c r="DN574" s="1"/>
      <c r="DO574" s="1"/>
      <c r="DP574" s="1"/>
      <c r="DQ574" s="1"/>
    </row>
    <row r="575" spans="1:121" x14ac:dyDescent="0.25">
      <c r="A575" s="1"/>
      <c r="B575" s="1" t="s">
        <v>214</v>
      </c>
      <c r="C575" s="3">
        <v>43046</v>
      </c>
      <c r="D575" s="1"/>
      <c r="E575" s="4"/>
      <c r="F575" s="4">
        <v>300</v>
      </c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1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  <c r="BO575" s="4"/>
      <c r="BP575" s="4"/>
      <c r="BQ575" s="4"/>
      <c r="BR575" s="4"/>
      <c r="BS575" s="4"/>
      <c r="BT575" s="4"/>
      <c r="BU575" s="4"/>
      <c r="BV575" s="4"/>
      <c r="BW575" s="4"/>
      <c r="BX575" s="4"/>
      <c r="BY575" s="4"/>
      <c r="BZ575" s="4"/>
      <c r="CA575" s="4">
        <v>521.6</v>
      </c>
      <c r="CB575" s="4">
        <v>0.26</v>
      </c>
      <c r="CC575" s="4">
        <v>0.26</v>
      </c>
      <c r="CD575" s="4">
        <v>0.22</v>
      </c>
      <c r="CE575" s="4">
        <v>0.35</v>
      </c>
      <c r="CF575" s="4">
        <v>0.38</v>
      </c>
      <c r="CG575" s="4">
        <v>0.32</v>
      </c>
      <c r="CH575" s="4">
        <v>0.2</v>
      </c>
      <c r="CI575" s="4"/>
      <c r="CJ575" s="4"/>
      <c r="CK575" s="4"/>
      <c r="CL575" s="4"/>
      <c r="CM575" s="4"/>
      <c r="CN575" s="1" t="s">
        <v>141</v>
      </c>
      <c r="CO575" s="1"/>
      <c r="CP575" s="1"/>
      <c r="DJ575" s="1"/>
      <c r="DK575" s="1"/>
      <c r="DL575" s="1"/>
      <c r="DM575" s="1"/>
      <c r="DN575" s="1"/>
      <c r="DO575" s="1"/>
      <c r="DP575" s="1"/>
      <c r="DQ575" s="1"/>
    </row>
    <row r="576" spans="1:121" x14ac:dyDescent="0.25">
      <c r="A576" s="1"/>
      <c r="B576" s="1" t="s">
        <v>214</v>
      </c>
      <c r="C576" s="3">
        <v>43047</v>
      </c>
      <c r="D576" s="1"/>
      <c r="E576" s="4"/>
      <c r="F576" s="4">
        <v>300</v>
      </c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1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  <c r="BO576" s="4"/>
      <c r="BP576" s="4"/>
      <c r="BQ576" s="4"/>
      <c r="BR576" s="4"/>
      <c r="BS576" s="4"/>
      <c r="BT576" s="4"/>
      <c r="BU576" s="4"/>
      <c r="BV576" s="4"/>
      <c r="BW576" s="4"/>
      <c r="BX576" s="4"/>
      <c r="BY576" s="4"/>
      <c r="BZ576" s="4"/>
      <c r="CA576" s="4">
        <v>516.88</v>
      </c>
      <c r="CB576" s="4">
        <v>0.24</v>
      </c>
      <c r="CC576" s="4">
        <v>0.25</v>
      </c>
      <c r="CD576" s="4">
        <v>0.22</v>
      </c>
      <c r="CE576" s="4">
        <v>0.35</v>
      </c>
      <c r="CF576" s="4">
        <v>0.38</v>
      </c>
      <c r="CG576" s="4">
        <v>0.32</v>
      </c>
      <c r="CH576" s="4">
        <v>0.2</v>
      </c>
      <c r="CI576" s="4"/>
      <c r="CJ576" s="4"/>
      <c r="CK576" s="4"/>
      <c r="CL576" s="4"/>
      <c r="CM576" s="4"/>
      <c r="CN576" s="1" t="s">
        <v>141</v>
      </c>
      <c r="CO576" s="1"/>
      <c r="CP576" s="1"/>
      <c r="CQ576">
        <v>5.49054420212775</v>
      </c>
      <c r="CR576">
        <v>5.07242600591929</v>
      </c>
      <c r="CS576">
        <v>9.7657382368725791</v>
      </c>
      <c r="CT576">
        <v>19.0300190357055</v>
      </c>
      <c r="CU576">
        <v>1.2045048021335401</v>
      </c>
      <c r="CV576">
        <v>1.5111771387681301</v>
      </c>
      <c r="CW576">
        <v>1.17063947659097</v>
      </c>
      <c r="CX576">
        <v>0.38205665887850498</v>
      </c>
      <c r="CY576">
        <v>1.26353220089034</v>
      </c>
      <c r="CZ576">
        <v>0.13652168628387401</v>
      </c>
      <c r="DA576">
        <v>4.2860393999942001</v>
      </c>
      <c r="DB576">
        <v>3.5612488671511602</v>
      </c>
      <c r="DC576">
        <v>8.5950987602815996</v>
      </c>
      <c r="DD576">
        <v>18.647962376827</v>
      </c>
      <c r="DE576">
        <v>16.7742011005334</v>
      </c>
      <c r="DF576">
        <v>17.693207918540701</v>
      </c>
      <c r="DG576">
        <v>75.226190386873498</v>
      </c>
      <c r="DH576">
        <v>69.557758423328096</v>
      </c>
      <c r="DI576">
        <v>5.6684319635453599</v>
      </c>
      <c r="DJ576" s="1"/>
      <c r="DK576" s="1"/>
      <c r="DL576" s="1"/>
      <c r="DM576" s="1"/>
      <c r="DN576" s="1"/>
      <c r="DO576" s="1"/>
      <c r="DP576" s="1"/>
      <c r="DQ576" s="1"/>
    </row>
    <row r="577" spans="1:121" x14ac:dyDescent="0.25">
      <c r="A577" s="1"/>
      <c r="B577" s="1" t="s">
        <v>214</v>
      </c>
      <c r="C577" s="3">
        <v>43048</v>
      </c>
      <c r="D577" s="1"/>
      <c r="E577" s="4"/>
      <c r="F577" s="4">
        <v>300</v>
      </c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>
        <v>0.99</v>
      </c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/>
      <c r="BN577" s="4"/>
      <c r="BO577" s="4"/>
      <c r="BP577" s="4"/>
      <c r="BQ577" s="4"/>
      <c r="BR577" s="4"/>
      <c r="BS577" s="4"/>
      <c r="BT577" s="4"/>
      <c r="BU577" s="4"/>
      <c r="BV577" s="4"/>
      <c r="BW577" s="4"/>
      <c r="BX577" s="4"/>
      <c r="BY577" s="4"/>
      <c r="BZ577" s="4"/>
      <c r="CA577" s="4">
        <v>510.25</v>
      </c>
      <c r="CB577" s="4">
        <v>0.22</v>
      </c>
      <c r="CC577" s="4">
        <v>0.24</v>
      </c>
      <c r="CD577" s="4">
        <v>0.22</v>
      </c>
      <c r="CE577" s="4">
        <v>0.35</v>
      </c>
      <c r="CF577" s="4">
        <v>0.38</v>
      </c>
      <c r="CG577" s="4">
        <v>0.32</v>
      </c>
      <c r="CH577" s="4">
        <v>0.2</v>
      </c>
      <c r="CI577" s="4"/>
      <c r="CJ577" s="4"/>
      <c r="CK577" s="4"/>
      <c r="CL577" s="4"/>
      <c r="CM577" s="4"/>
      <c r="CN577" s="1" t="s">
        <v>141</v>
      </c>
      <c r="CO577" s="1"/>
      <c r="CP577" s="1"/>
      <c r="DJ577" s="1"/>
      <c r="DK577" s="1"/>
      <c r="DL577" s="1"/>
      <c r="DM577" s="1"/>
      <c r="DN577" s="1"/>
      <c r="DO577" s="1"/>
      <c r="DP577" s="1"/>
      <c r="DQ577" s="1"/>
    </row>
    <row r="578" spans="1:121" x14ac:dyDescent="0.25">
      <c r="A578" s="1"/>
      <c r="B578" s="1" t="s">
        <v>214</v>
      </c>
      <c r="C578" s="3">
        <v>43049</v>
      </c>
      <c r="D578" s="1"/>
      <c r="E578" s="4"/>
      <c r="F578" s="4">
        <v>300</v>
      </c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  <c r="CA578" s="4">
        <v>504.32</v>
      </c>
      <c r="CB578" s="4">
        <v>0.21</v>
      </c>
      <c r="CC578" s="4">
        <v>0.23</v>
      </c>
      <c r="CD578" s="4">
        <v>0.22</v>
      </c>
      <c r="CE578" s="4">
        <v>0.35</v>
      </c>
      <c r="CF578" s="4">
        <v>0.38</v>
      </c>
      <c r="CG578" s="4">
        <v>0.32</v>
      </c>
      <c r="CH578" s="4">
        <v>0.2</v>
      </c>
      <c r="CI578" s="4"/>
      <c r="CJ578" s="4"/>
      <c r="CK578" s="4"/>
      <c r="CL578" s="4"/>
      <c r="CM578" s="4"/>
      <c r="CN578" s="1" t="s">
        <v>141</v>
      </c>
      <c r="CO578" s="1"/>
      <c r="CP578" s="1"/>
      <c r="DJ578" s="1"/>
      <c r="DK578" s="1"/>
      <c r="DL578" s="1"/>
      <c r="DM578" s="1"/>
      <c r="DN578" s="1"/>
      <c r="DO578" s="1"/>
      <c r="DP578" s="1"/>
      <c r="DQ578" s="1"/>
    </row>
    <row r="579" spans="1:121" x14ac:dyDescent="0.25">
      <c r="A579" s="1"/>
      <c r="B579" s="1" t="s">
        <v>214</v>
      </c>
      <c r="C579" s="3">
        <v>43050</v>
      </c>
      <c r="D579" s="1"/>
      <c r="E579" s="4"/>
      <c r="F579" s="4">
        <v>300</v>
      </c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  <c r="BY579" s="4"/>
      <c r="BZ579" s="4"/>
      <c r="CA579" s="4">
        <v>498.94</v>
      </c>
      <c r="CB579" s="4">
        <v>0.19</v>
      </c>
      <c r="CC579" s="4">
        <v>0.22</v>
      </c>
      <c r="CD579" s="4">
        <v>0.21</v>
      </c>
      <c r="CE579" s="4">
        <v>0.35</v>
      </c>
      <c r="CF579" s="4">
        <v>0.38</v>
      </c>
      <c r="CG579" s="4">
        <v>0.32</v>
      </c>
      <c r="CH579" s="4">
        <v>0.2</v>
      </c>
      <c r="CI579" s="4"/>
      <c r="CJ579" s="4"/>
      <c r="CK579" s="4"/>
      <c r="CL579" s="4"/>
      <c r="CM579" s="4"/>
      <c r="CN579" s="1" t="s">
        <v>141</v>
      </c>
      <c r="CO579" s="1"/>
      <c r="CP579" s="1"/>
      <c r="DJ579" s="1"/>
      <c r="DK579" s="1"/>
      <c r="DL579" s="1"/>
      <c r="DM579" s="1"/>
      <c r="DN579" s="1"/>
      <c r="DO579" s="1"/>
      <c r="DP579" s="1"/>
      <c r="DQ579" s="1"/>
    </row>
    <row r="580" spans="1:121" x14ac:dyDescent="0.25">
      <c r="A580" s="1"/>
      <c r="B580" s="1" t="s">
        <v>214</v>
      </c>
      <c r="C580" s="3">
        <v>43051</v>
      </c>
      <c r="D580" s="1"/>
      <c r="E580" s="4"/>
      <c r="F580" s="4">
        <v>300</v>
      </c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  <c r="BP580" s="4"/>
      <c r="BQ580" s="4"/>
      <c r="BR580" s="4"/>
      <c r="BS580" s="4"/>
      <c r="BT580" s="4"/>
      <c r="BU580" s="4"/>
      <c r="BV580" s="4"/>
      <c r="BW580" s="4"/>
      <c r="BX580" s="4"/>
      <c r="BY580" s="4"/>
      <c r="BZ580" s="4"/>
      <c r="CA580" s="4">
        <v>493.31</v>
      </c>
      <c r="CB580" s="4">
        <v>0.18</v>
      </c>
      <c r="CC580" s="4">
        <v>0.21</v>
      </c>
      <c r="CD580" s="4">
        <v>0.21</v>
      </c>
      <c r="CE580" s="4">
        <v>0.35</v>
      </c>
      <c r="CF580" s="4">
        <v>0.37</v>
      </c>
      <c r="CG580" s="4">
        <v>0.32</v>
      </c>
      <c r="CH580" s="4">
        <v>0.2</v>
      </c>
      <c r="CI580" s="4"/>
      <c r="CJ580" s="4"/>
      <c r="CK580" s="4"/>
      <c r="CL580" s="4"/>
      <c r="CM580" s="4"/>
      <c r="CN580" s="1" t="s">
        <v>141</v>
      </c>
      <c r="CO580" s="1"/>
      <c r="CP580" s="1"/>
      <c r="DJ580" s="1"/>
      <c r="DK580" s="1"/>
      <c r="DL580" s="1"/>
      <c r="DM580" s="1"/>
      <c r="DN580" s="1"/>
      <c r="DO580" s="1"/>
      <c r="DP580" s="1"/>
      <c r="DQ580" s="1"/>
    </row>
    <row r="581" spans="1:121" x14ac:dyDescent="0.25">
      <c r="A581" s="1"/>
      <c r="B581" s="1" t="s">
        <v>214</v>
      </c>
      <c r="C581" s="3">
        <v>43052</v>
      </c>
      <c r="D581" s="1"/>
      <c r="E581" s="4"/>
      <c r="F581" s="4">
        <v>300</v>
      </c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  <c r="BO581" s="4"/>
      <c r="BP581" s="4"/>
      <c r="BQ581" s="4"/>
      <c r="BR581" s="4"/>
      <c r="BS581" s="4"/>
      <c r="BT581" s="4"/>
      <c r="BU581" s="4"/>
      <c r="BV581" s="4"/>
      <c r="BW581" s="4"/>
      <c r="BX581" s="4"/>
      <c r="BY581" s="4"/>
      <c r="BZ581" s="4"/>
      <c r="CA581" s="4">
        <v>488.52</v>
      </c>
      <c r="CB581" s="4">
        <v>0.17</v>
      </c>
      <c r="CC581" s="4">
        <v>0.21</v>
      </c>
      <c r="CD581" s="4">
        <v>0.21</v>
      </c>
      <c r="CE581" s="4">
        <v>0.34</v>
      </c>
      <c r="CF581" s="4">
        <v>0.37</v>
      </c>
      <c r="CG581" s="4">
        <v>0.32</v>
      </c>
      <c r="CH581" s="4">
        <v>0.2</v>
      </c>
      <c r="CI581" s="4"/>
      <c r="CJ581" s="4"/>
      <c r="CK581" s="4"/>
      <c r="CL581" s="4"/>
      <c r="CM581" s="4"/>
      <c r="CN581" s="1" t="s">
        <v>141</v>
      </c>
      <c r="CO581" s="1"/>
      <c r="CP581" s="1"/>
      <c r="DJ581" s="1"/>
      <c r="DK581" s="1"/>
      <c r="DL581" s="1"/>
      <c r="DM581" s="1"/>
      <c r="DN581" s="1"/>
      <c r="DO581" s="1"/>
      <c r="DP581" s="1"/>
      <c r="DQ581" s="1"/>
    </row>
    <row r="582" spans="1:121" x14ac:dyDescent="0.25">
      <c r="A582" s="1"/>
      <c r="B582" s="1" t="s">
        <v>214</v>
      </c>
      <c r="C582" s="3">
        <v>43053</v>
      </c>
      <c r="D582" s="1"/>
      <c r="E582" s="4"/>
      <c r="F582" s="4">
        <v>300</v>
      </c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>
        <v>0.97</v>
      </c>
      <c r="AU582" s="4"/>
      <c r="AV582" s="4"/>
      <c r="AW582" s="4"/>
      <c r="AX582" s="4">
        <v>4</v>
      </c>
      <c r="AY582" s="4">
        <v>9.4499999999999993</v>
      </c>
      <c r="AZ582" s="4">
        <v>1.7</v>
      </c>
      <c r="BA582" s="4">
        <v>3.75</v>
      </c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>
        <v>9.4499999999999993</v>
      </c>
      <c r="BY582" s="4"/>
      <c r="BZ582" s="4"/>
      <c r="CA582" s="4">
        <v>483.83</v>
      </c>
      <c r="CB582" s="4">
        <v>0.16</v>
      </c>
      <c r="CC582" s="4">
        <v>0.2</v>
      </c>
      <c r="CD582" s="4">
        <v>0.21</v>
      </c>
      <c r="CE582" s="4">
        <v>0.34</v>
      </c>
      <c r="CF582" s="4">
        <v>0.37</v>
      </c>
      <c r="CG582" s="4">
        <v>0.32</v>
      </c>
      <c r="CH582" s="4">
        <v>0.2</v>
      </c>
      <c r="CI582" s="4"/>
      <c r="CJ582" s="4"/>
      <c r="CK582" s="4"/>
      <c r="CL582" s="4"/>
      <c r="CM582" s="4"/>
      <c r="CN582" s="1" t="s">
        <v>141</v>
      </c>
      <c r="CO582" s="1"/>
      <c r="CP582" s="1"/>
      <c r="DJ582" s="1"/>
      <c r="DK582" s="1"/>
      <c r="DL582" s="1"/>
      <c r="DM582" s="1"/>
      <c r="DN582" s="1"/>
      <c r="DO582" s="1"/>
      <c r="DP582" s="1"/>
      <c r="DQ582" s="1"/>
    </row>
    <row r="583" spans="1:121" x14ac:dyDescent="0.25">
      <c r="A583" s="1"/>
      <c r="B583" s="1" t="s">
        <v>214</v>
      </c>
      <c r="C583" s="3">
        <v>43054</v>
      </c>
      <c r="D583" s="1"/>
      <c r="E583" s="4"/>
      <c r="F583" s="4">
        <v>300</v>
      </c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  <c r="CA583" s="4">
        <v>504.86</v>
      </c>
      <c r="CB583" s="4">
        <v>0.27</v>
      </c>
      <c r="CC583" s="4">
        <v>0.24</v>
      </c>
      <c r="CD583" s="4">
        <v>0.21</v>
      </c>
      <c r="CE583" s="4">
        <v>0.34</v>
      </c>
      <c r="CF583" s="4">
        <v>0.37</v>
      </c>
      <c r="CG583" s="4">
        <v>0.32</v>
      </c>
      <c r="CH583" s="4">
        <v>0.2</v>
      </c>
      <c r="CI583" s="4"/>
      <c r="CJ583" s="4"/>
      <c r="CK583" s="4"/>
      <c r="CL583" s="4"/>
      <c r="CM583" s="4"/>
      <c r="CN583" s="1" t="s">
        <v>141</v>
      </c>
      <c r="CO583" s="1"/>
      <c r="CP583" s="1"/>
      <c r="DJ583" s="1"/>
      <c r="DK583" s="1"/>
      <c r="DL583" s="1"/>
      <c r="DM583" s="1"/>
      <c r="DN583" s="1"/>
      <c r="DO583" s="1"/>
      <c r="DP583" s="1"/>
      <c r="DQ583" s="1"/>
    </row>
    <row r="584" spans="1:121" x14ac:dyDescent="0.25">
      <c r="A584" s="1"/>
      <c r="B584" s="1" t="s">
        <v>214</v>
      </c>
      <c r="C584" s="3">
        <v>43055</v>
      </c>
      <c r="D584" s="1"/>
      <c r="E584" s="4"/>
      <c r="F584" s="4">
        <v>300</v>
      </c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4">
        <v>501.5</v>
      </c>
      <c r="CB584" s="4">
        <v>0.25</v>
      </c>
      <c r="CC584" s="4">
        <v>0.24</v>
      </c>
      <c r="CD584" s="4">
        <v>0.21</v>
      </c>
      <c r="CE584" s="4">
        <v>0.34</v>
      </c>
      <c r="CF584" s="4">
        <v>0.37</v>
      </c>
      <c r="CG584" s="4">
        <v>0.32</v>
      </c>
      <c r="CH584" s="4">
        <v>0.2</v>
      </c>
      <c r="CI584" s="4"/>
      <c r="CJ584" s="4"/>
      <c r="CK584" s="4"/>
      <c r="CL584" s="4"/>
      <c r="CM584" s="4"/>
      <c r="CN584" s="1" t="s">
        <v>141</v>
      </c>
      <c r="CO584" s="1"/>
      <c r="CP584" s="1"/>
      <c r="DJ584" s="1"/>
      <c r="DK584" s="1"/>
      <c r="DL584" s="1"/>
      <c r="DM584" s="1"/>
      <c r="DN584" s="1"/>
      <c r="DO584" s="1"/>
      <c r="DP584" s="1"/>
      <c r="DQ584" s="1"/>
    </row>
    <row r="585" spans="1:121" x14ac:dyDescent="0.25">
      <c r="A585" s="1"/>
      <c r="B585" s="1" t="s">
        <v>214</v>
      </c>
      <c r="C585" s="3">
        <v>43056</v>
      </c>
      <c r="D585" s="1"/>
      <c r="E585" s="4"/>
      <c r="F585" s="4">
        <v>300</v>
      </c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  <c r="CA585" s="4">
        <v>498.04</v>
      </c>
      <c r="CB585" s="4">
        <v>0.23</v>
      </c>
      <c r="CC585" s="4">
        <v>0.23</v>
      </c>
      <c r="CD585" s="4">
        <v>0.21</v>
      </c>
      <c r="CE585" s="4">
        <v>0.34</v>
      </c>
      <c r="CF585" s="4">
        <v>0.36</v>
      </c>
      <c r="CG585" s="4">
        <v>0.32</v>
      </c>
      <c r="CH585" s="4">
        <v>0.2</v>
      </c>
      <c r="CI585" s="4"/>
      <c r="CJ585" s="4"/>
      <c r="CK585" s="4"/>
      <c r="CL585" s="4"/>
      <c r="CM585" s="4"/>
      <c r="CN585" s="1" t="s">
        <v>141</v>
      </c>
      <c r="CO585" s="1"/>
      <c r="CP585" s="1"/>
      <c r="DJ585" s="1"/>
      <c r="DK585" s="1"/>
      <c r="DL585" s="1"/>
      <c r="DM585" s="1"/>
      <c r="DN585" s="1"/>
      <c r="DO585" s="1"/>
      <c r="DP585" s="1"/>
      <c r="DQ585" s="1"/>
    </row>
    <row r="586" spans="1:121" x14ac:dyDescent="0.25">
      <c r="A586" s="1"/>
      <c r="B586" s="1" t="s">
        <v>214</v>
      </c>
      <c r="C586" s="3">
        <v>43057</v>
      </c>
      <c r="D586" s="1"/>
      <c r="E586" s="4"/>
      <c r="F586" s="4">
        <v>300</v>
      </c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4"/>
      <c r="BQ586" s="4"/>
      <c r="BR586" s="4"/>
      <c r="BS586" s="4"/>
      <c r="BT586" s="4"/>
      <c r="BU586" s="4"/>
      <c r="BV586" s="4"/>
      <c r="BW586" s="4"/>
      <c r="BX586" s="4"/>
      <c r="BY586" s="4"/>
      <c r="BZ586" s="4"/>
      <c r="CA586" s="4">
        <v>493.85</v>
      </c>
      <c r="CB586" s="4">
        <v>0.22</v>
      </c>
      <c r="CC586" s="4">
        <v>0.23</v>
      </c>
      <c r="CD586" s="4">
        <v>0.21</v>
      </c>
      <c r="CE586" s="4">
        <v>0.34</v>
      </c>
      <c r="CF586" s="4">
        <v>0.36</v>
      </c>
      <c r="CG586" s="4">
        <v>0.31</v>
      </c>
      <c r="CH586" s="4">
        <v>0.2</v>
      </c>
      <c r="CI586" s="4"/>
      <c r="CJ586" s="4"/>
      <c r="CK586" s="4"/>
      <c r="CL586" s="4"/>
      <c r="CM586" s="4"/>
      <c r="CN586" s="1" t="s">
        <v>141</v>
      </c>
      <c r="CO586" s="1"/>
      <c r="CP586" s="1"/>
      <c r="DJ586" s="1"/>
      <c r="DK586" s="1"/>
      <c r="DL586" s="1"/>
      <c r="DM586" s="1"/>
      <c r="DN586" s="1"/>
      <c r="DO586" s="1"/>
      <c r="DP586" s="1"/>
      <c r="DQ586" s="1"/>
    </row>
    <row r="587" spans="1:121" x14ac:dyDescent="0.25">
      <c r="A587" s="1"/>
      <c r="B587" s="1" t="s">
        <v>214</v>
      </c>
      <c r="C587" s="3">
        <v>43058</v>
      </c>
      <c r="D587" s="1"/>
      <c r="E587" s="4"/>
      <c r="F587" s="4">
        <v>300</v>
      </c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  <c r="BX587" s="4"/>
      <c r="BY587" s="4"/>
      <c r="BZ587" s="4"/>
      <c r="CA587" s="4">
        <v>487.94</v>
      </c>
      <c r="CB587" s="4">
        <v>0.2</v>
      </c>
      <c r="CC587" s="4">
        <v>0.22</v>
      </c>
      <c r="CD587" s="4">
        <v>0.21</v>
      </c>
      <c r="CE587" s="4">
        <v>0.34</v>
      </c>
      <c r="CF587" s="4">
        <v>0.36</v>
      </c>
      <c r="CG587" s="4">
        <v>0.31</v>
      </c>
      <c r="CH587" s="4">
        <v>0.2</v>
      </c>
      <c r="CI587" s="4"/>
      <c r="CJ587" s="4"/>
      <c r="CK587" s="4"/>
      <c r="CL587" s="4"/>
      <c r="CM587" s="4"/>
      <c r="CN587" s="1" t="s">
        <v>141</v>
      </c>
      <c r="CO587" s="1"/>
      <c r="CP587" s="1"/>
      <c r="DJ587" s="1"/>
      <c r="DK587" s="1"/>
      <c r="DL587" s="1"/>
      <c r="DM587" s="1"/>
      <c r="DN587" s="1"/>
      <c r="DO587" s="1"/>
      <c r="DP587" s="1"/>
      <c r="DQ587" s="1"/>
    </row>
    <row r="588" spans="1:121" x14ac:dyDescent="0.25">
      <c r="A588" s="1"/>
      <c r="B588" s="1" t="s">
        <v>214</v>
      </c>
      <c r="C588" s="3">
        <v>43059</v>
      </c>
      <c r="D588" s="1"/>
      <c r="E588" s="4"/>
      <c r="F588" s="4">
        <v>300</v>
      </c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/>
      <c r="BP588" s="4"/>
      <c r="BQ588" s="4"/>
      <c r="BR588" s="4"/>
      <c r="BS588" s="4"/>
      <c r="BT588" s="4"/>
      <c r="BU588" s="4"/>
      <c r="BV588" s="4"/>
      <c r="BW588" s="4"/>
      <c r="BX588" s="4"/>
      <c r="BY588" s="4"/>
      <c r="BZ588" s="4"/>
      <c r="CA588" s="4">
        <v>484.12</v>
      </c>
      <c r="CB588" s="4">
        <v>0.19</v>
      </c>
      <c r="CC588" s="4">
        <v>0.22</v>
      </c>
      <c r="CD588" s="4">
        <v>0.21</v>
      </c>
      <c r="CE588" s="4">
        <v>0.33</v>
      </c>
      <c r="CF588" s="4">
        <v>0.36</v>
      </c>
      <c r="CG588" s="4">
        <v>0.31</v>
      </c>
      <c r="CH588" s="4">
        <v>0.2</v>
      </c>
      <c r="CI588" s="4"/>
      <c r="CJ588" s="4"/>
      <c r="CK588" s="4"/>
      <c r="CL588" s="4"/>
      <c r="CM588" s="4"/>
      <c r="CN588" s="1" t="s">
        <v>141</v>
      </c>
      <c r="CO588" s="1"/>
      <c r="CP588" s="1"/>
      <c r="DJ588" s="1"/>
      <c r="DK588" s="1"/>
      <c r="DL588" s="1"/>
      <c r="DM588" s="1"/>
      <c r="DN588" s="1"/>
      <c r="DO588" s="1"/>
      <c r="DP588" s="1"/>
      <c r="DQ588" s="1"/>
    </row>
    <row r="589" spans="1:121" x14ac:dyDescent="0.25">
      <c r="A589" s="1"/>
      <c r="B589" s="1" t="s">
        <v>214</v>
      </c>
      <c r="C589" s="3">
        <v>43060</v>
      </c>
      <c r="D589" s="1"/>
      <c r="E589" s="4"/>
      <c r="F589" s="4">
        <v>300</v>
      </c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  <c r="BR589" s="4"/>
      <c r="BS589" s="4"/>
      <c r="BT589" s="4"/>
      <c r="BU589" s="4"/>
      <c r="BV589" s="4"/>
      <c r="BW589" s="4"/>
      <c r="BX589" s="4"/>
      <c r="BY589" s="4"/>
      <c r="BZ589" s="4"/>
      <c r="CA589" s="4">
        <v>480.93</v>
      </c>
      <c r="CB589" s="4">
        <v>0.18</v>
      </c>
      <c r="CC589" s="4">
        <v>0.21</v>
      </c>
      <c r="CD589" s="4">
        <v>0.21</v>
      </c>
      <c r="CE589" s="4">
        <v>0.33</v>
      </c>
      <c r="CF589" s="4">
        <v>0.36</v>
      </c>
      <c r="CG589" s="4">
        <v>0.31</v>
      </c>
      <c r="CH589" s="4">
        <v>0.19</v>
      </c>
      <c r="CI589" s="4"/>
      <c r="CJ589" s="4"/>
      <c r="CK589" s="4"/>
      <c r="CL589" s="4"/>
      <c r="CM589" s="4"/>
      <c r="CN589" s="1" t="s">
        <v>141</v>
      </c>
      <c r="CO589" s="1"/>
      <c r="CP589" s="1"/>
      <c r="DJ589" s="1"/>
      <c r="DK589" s="1"/>
      <c r="DL589" s="1"/>
      <c r="DM589" s="1"/>
      <c r="DN589" s="1"/>
      <c r="DO589" s="1"/>
      <c r="DP589" s="1"/>
      <c r="DQ589" s="1"/>
    </row>
    <row r="590" spans="1:121" x14ac:dyDescent="0.25">
      <c r="A590" s="1"/>
      <c r="B590" s="1" t="s">
        <v>214</v>
      </c>
      <c r="C590" s="3">
        <v>43061</v>
      </c>
      <c r="D590" s="1"/>
      <c r="E590" s="4"/>
      <c r="F590" s="4">
        <v>300</v>
      </c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  <c r="CA590" s="4">
        <v>504.95</v>
      </c>
      <c r="CB590" s="4">
        <v>0.28999999999999998</v>
      </c>
      <c r="CC590" s="4">
        <v>0.26</v>
      </c>
      <c r="CD590" s="4">
        <v>0.22</v>
      </c>
      <c r="CE590" s="4">
        <v>0.33</v>
      </c>
      <c r="CF590" s="4">
        <v>0.36</v>
      </c>
      <c r="CG590" s="4">
        <v>0.31</v>
      </c>
      <c r="CH590" s="4">
        <v>0.19</v>
      </c>
      <c r="CI590" s="4"/>
      <c r="CJ590" s="4"/>
      <c r="CK590" s="4"/>
      <c r="CL590" s="4"/>
      <c r="CM590" s="4"/>
      <c r="CN590" s="1" t="s">
        <v>141</v>
      </c>
      <c r="CO590" s="1"/>
      <c r="CP590" s="1"/>
      <c r="DJ590" s="1"/>
      <c r="DK590" s="1"/>
      <c r="DL590" s="1"/>
      <c r="DM590" s="1"/>
      <c r="DN590" s="1"/>
      <c r="DO590" s="1"/>
      <c r="DP590" s="1"/>
      <c r="DQ590" s="1"/>
    </row>
    <row r="591" spans="1:121" x14ac:dyDescent="0.25">
      <c r="A591" s="1"/>
      <c r="B591" s="1" t="s">
        <v>214</v>
      </c>
      <c r="C591" s="3">
        <v>43062</v>
      </c>
      <c r="D591" s="1"/>
      <c r="E591" s="4"/>
      <c r="F591" s="4">
        <v>300</v>
      </c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  <c r="BO591" s="4"/>
      <c r="BP591" s="4"/>
      <c r="BQ591" s="4"/>
      <c r="BR591" s="4"/>
      <c r="BS591" s="4"/>
      <c r="BT591" s="4"/>
      <c r="BU591" s="4"/>
      <c r="BV591" s="4"/>
      <c r="BW591" s="4"/>
      <c r="BX591" s="4"/>
      <c r="BY591" s="4"/>
      <c r="BZ591" s="4"/>
      <c r="CA591" s="4">
        <v>501.26</v>
      </c>
      <c r="CB591" s="4">
        <v>0.27</v>
      </c>
      <c r="CC591" s="4">
        <v>0.26</v>
      </c>
      <c r="CD591" s="4">
        <v>0.22</v>
      </c>
      <c r="CE591" s="4">
        <v>0.33</v>
      </c>
      <c r="CF591" s="4">
        <v>0.35</v>
      </c>
      <c r="CG591" s="4">
        <v>0.31</v>
      </c>
      <c r="CH591" s="4">
        <v>0.19</v>
      </c>
      <c r="CI591" s="4"/>
      <c r="CJ591" s="4"/>
      <c r="CK591" s="4"/>
      <c r="CL591" s="4"/>
      <c r="CM591" s="4"/>
      <c r="CN591" s="1" t="s">
        <v>141</v>
      </c>
      <c r="CO591" s="1"/>
      <c r="CP591" s="1"/>
      <c r="DJ591" s="1"/>
      <c r="DK591" s="1"/>
      <c r="DL591" s="1"/>
      <c r="DM591" s="1"/>
      <c r="DN591" s="1"/>
      <c r="DO591" s="1"/>
      <c r="DP591" s="1"/>
      <c r="DQ591" s="1"/>
    </row>
    <row r="592" spans="1:121" x14ac:dyDescent="0.25">
      <c r="A592" s="1"/>
      <c r="B592" s="1" t="s">
        <v>214</v>
      </c>
      <c r="C592" s="3">
        <v>43063</v>
      </c>
      <c r="D592" s="1"/>
      <c r="E592" s="4"/>
      <c r="F592" s="4">
        <v>300</v>
      </c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>
        <v>0.97</v>
      </c>
      <c r="AU592" s="4"/>
      <c r="AV592" s="4"/>
      <c r="AW592" s="4"/>
      <c r="AX592" s="4">
        <v>4.4000000000000004</v>
      </c>
      <c r="AY592" s="4">
        <v>9.4499999999999993</v>
      </c>
      <c r="AZ592" s="4">
        <v>1.7</v>
      </c>
      <c r="BA592" s="4">
        <v>3.35</v>
      </c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>
        <v>9.4499999999999993</v>
      </c>
      <c r="BY592" s="4"/>
      <c r="BZ592" s="4"/>
      <c r="CA592" s="4">
        <v>497.84</v>
      </c>
      <c r="CB592" s="4">
        <v>0.25</v>
      </c>
      <c r="CC592" s="4">
        <v>0.25</v>
      </c>
      <c r="CD592" s="4">
        <v>0.22</v>
      </c>
      <c r="CE592" s="4">
        <v>0.33</v>
      </c>
      <c r="CF592" s="4">
        <v>0.35</v>
      </c>
      <c r="CG592" s="4">
        <v>0.31</v>
      </c>
      <c r="CH592" s="4">
        <v>0.19</v>
      </c>
      <c r="CI592" s="4"/>
      <c r="CJ592" s="4"/>
      <c r="CK592" s="4"/>
      <c r="CL592" s="4"/>
      <c r="CM592" s="4"/>
      <c r="CN592" s="1" t="s">
        <v>141</v>
      </c>
      <c r="CO592" s="1"/>
      <c r="CP592" s="1"/>
      <c r="DJ592" s="1"/>
      <c r="DK592" s="1"/>
      <c r="DL592" s="1"/>
      <c r="DM592" s="1"/>
      <c r="DN592" s="1"/>
      <c r="DO592" s="1"/>
      <c r="DP592" s="1"/>
      <c r="DQ592" s="1"/>
    </row>
    <row r="593" spans="1:121" x14ac:dyDescent="0.25">
      <c r="A593" s="1"/>
      <c r="B593" s="1" t="s">
        <v>214</v>
      </c>
      <c r="C593" s="3">
        <v>43064</v>
      </c>
      <c r="D593" s="1"/>
      <c r="E593" s="4"/>
      <c r="F593" s="4">
        <v>300</v>
      </c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  <c r="BO593" s="4"/>
      <c r="BP593" s="4"/>
      <c r="BQ593" s="4"/>
      <c r="BR593" s="4"/>
      <c r="BS593" s="4"/>
      <c r="BT593" s="4"/>
      <c r="BU593" s="4"/>
      <c r="BV593" s="4"/>
      <c r="BW593" s="4"/>
      <c r="BX593" s="4"/>
      <c r="BY593" s="4"/>
      <c r="BZ593" s="4"/>
      <c r="CA593" s="4">
        <v>492.51</v>
      </c>
      <c r="CB593" s="4">
        <v>0.23</v>
      </c>
      <c r="CC593" s="4">
        <v>0.25</v>
      </c>
      <c r="CD593" s="4">
        <v>0.22</v>
      </c>
      <c r="CE593" s="4">
        <v>0.33</v>
      </c>
      <c r="CF593" s="4">
        <v>0.35</v>
      </c>
      <c r="CG593" s="4">
        <v>0.31</v>
      </c>
      <c r="CH593" s="4">
        <v>0.19</v>
      </c>
      <c r="CI593" s="4"/>
      <c r="CJ593" s="4"/>
      <c r="CK593" s="4"/>
      <c r="CL593" s="4"/>
      <c r="CM593" s="4"/>
      <c r="CN593" s="1" t="s">
        <v>141</v>
      </c>
      <c r="CO593" s="1"/>
      <c r="CP593" s="1"/>
      <c r="DJ593" s="1"/>
      <c r="DK593" s="1"/>
      <c r="DL593" s="1"/>
      <c r="DM593" s="1"/>
      <c r="DN593" s="1"/>
      <c r="DO593" s="1"/>
      <c r="DP593" s="1"/>
      <c r="DQ593" s="1"/>
    </row>
    <row r="594" spans="1:121" x14ac:dyDescent="0.25">
      <c r="A594" s="1"/>
      <c r="B594" s="1" t="s">
        <v>214</v>
      </c>
      <c r="C594" s="3">
        <v>43065</v>
      </c>
      <c r="D594" s="1"/>
      <c r="E594" s="4"/>
      <c r="F594" s="4">
        <v>300</v>
      </c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4"/>
      <c r="BQ594" s="4"/>
      <c r="BR594" s="4"/>
      <c r="BS594" s="4"/>
      <c r="BT594" s="4"/>
      <c r="BU594" s="4"/>
      <c r="BV594" s="4"/>
      <c r="BW594" s="4"/>
      <c r="BX594" s="4"/>
      <c r="BY594" s="4"/>
      <c r="BZ594" s="4"/>
      <c r="CA594" s="4">
        <v>486.75</v>
      </c>
      <c r="CB594" s="4">
        <v>0.22</v>
      </c>
      <c r="CC594" s="4">
        <v>0.24</v>
      </c>
      <c r="CD594" s="4">
        <v>0.22</v>
      </c>
      <c r="CE594" s="4">
        <v>0.33</v>
      </c>
      <c r="CF594" s="4">
        <v>0.35</v>
      </c>
      <c r="CG594" s="4">
        <v>0.31</v>
      </c>
      <c r="CH594" s="4">
        <v>0.19</v>
      </c>
      <c r="CI594" s="4"/>
      <c r="CJ594" s="4"/>
      <c r="CK594" s="4"/>
      <c r="CL594" s="4"/>
      <c r="CM594" s="4"/>
      <c r="CN594" s="1" t="s">
        <v>141</v>
      </c>
      <c r="CO594" s="1"/>
      <c r="CP594" s="1"/>
      <c r="DJ594" s="1"/>
      <c r="DK594" s="1"/>
      <c r="DL594" s="1"/>
      <c r="DM594" s="1"/>
      <c r="DN594" s="1"/>
      <c r="DO594" s="1"/>
      <c r="DP594" s="1"/>
      <c r="DQ594" s="1"/>
    </row>
    <row r="595" spans="1:121" x14ac:dyDescent="0.25">
      <c r="A595" s="1"/>
      <c r="B595" s="1" t="s">
        <v>214</v>
      </c>
      <c r="C595" s="3">
        <v>43066</v>
      </c>
      <c r="D595" s="1"/>
      <c r="E595" s="4"/>
      <c r="F595" s="4">
        <v>300</v>
      </c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/>
      <c r="BM595" s="4"/>
      <c r="BN595" s="4"/>
      <c r="BO595" s="4"/>
      <c r="BP595" s="4"/>
      <c r="BQ595" s="4"/>
      <c r="BR595" s="4"/>
      <c r="BS595" s="4"/>
      <c r="BT595" s="4"/>
      <c r="BU595" s="4"/>
      <c r="BV595" s="4"/>
      <c r="BW595" s="4"/>
      <c r="BX595" s="4"/>
      <c r="BY595" s="4"/>
      <c r="BZ595" s="4"/>
      <c r="CA595" s="4">
        <v>479.92</v>
      </c>
      <c r="CB595" s="4">
        <v>0.2</v>
      </c>
      <c r="CC595" s="4">
        <v>0.23</v>
      </c>
      <c r="CD595" s="4">
        <v>0.22</v>
      </c>
      <c r="CE595" s="4">
        <v>0.32</v>
      </c>
      <c r="CF595" s="4">
        <v>0.35</v>
      </c>
      <c r="CG595" s="4">
        <v>0.31</v>
      </c>
      <c r="CH595" s="4">
        <v>0.19</v>
      </c>
      <c r="CI595" s="4"/>
      <c r="CJ595" s="4"/>
      <c r="CK595" s="4"/>
      <c r="CL595" s="4"/>
      <c r="CM595" s="4"/>
      <c r="CN595" s="1" t="s">
        <v>141</v>
      </c>
      <c r="CO595" s="1"/>
      <c r="CP595" s="1"/>
      <c r="DJ595" s="1"/>
      <c r="DK595" s="1"/>
      <c r="DL595" s="1"/>
      <c r="DM595" s="1"/>
      <c r="DN595" s="1"/>
      <c r="DO595" s="1"/>
      <c r="DP595" s="1"/>
      <c r="DQ595" s="1"/>
    </row>
    <row r="596" spans="1:121" x14ac:dyDescent="0.25">
      <c r="A596" s="1"/>
      <c r="B596" s="1" t="s">
        <v>214</v>
      </c>
      <c r="C596" s="3">
        <v>43067</v>
      </c>
      <c r="D596" s="1"/>
      <c r="E596" s="4"/>
      <c r="F596" s="4">
        <v>300</v>
      </c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  <c r="BX596" s="4"/>
      <c r="BY596" s="4"/>
      <c r="BZ596" s="4"/>
      <c r="CA596" s="4">
        <v>474.04</v>
      </c>
      <c r="CB596" s="4">
        <v>0.18</v>
      </c>
      <c r="CC596" s="4">
        <v>0.22</v>
      </c>
      <c r="CD596" s="4">
        <v>0.21</v>
      </c>
      <c r="CE596" s="4">
        <v>0.32</v>
      </c>
      <c r="CF596" s="4">
        <v>0.34</v>
      </c>
      <c r="CG596" s="4">
        <v>0.31</v>
      </c>
      <c r="CH596" s="4">
        <v>0.19</v>
      </c>
      <c r="CI596" s="4"/>
      <c r="CJ596" s="4"/>
      <c r="CK596" s="4"/>
      <c r="CL596" s="4"/>
      <c r="CM596" s="4"/>
      <c r="CN596" s="1" t="s">
        <v>141</v>
      </c>
      <c r="CO596" s="1"/>
      <c r="CP596" s="1"/>
      <c r="DJ596" s="1"/>
      <c r="DK596" s="1"/>
      <c r="DL596" s="1"/>
      <c r="DM596" s="1"/>
      <c r="DN596" s="1"/>
      <c r="DO596" s="1"/>
      <c r="DP596" s="1"/>
      <c r="DQ596" s="1"/>
    </row>
    <row r="597" spans="1:121" x14ac:dyDescent="0.25">
      <c r="A597" s="1"/>
      <c r="B597" s="1" t="s">
        <v>214</v>
      </c>
      <c r="C597" s="3">
        <v>43068</v>
      </c>
      <c r="D597" s="1"/>
      <c r="E597" s="4"/>
      <c r="F597" s="4">
        <v>300</v>
      </c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>
        <v>0.98</v>
      </c>
      <c r="AU597" s="4"/>
      <c r="AV597" s="4"/>
      <c r="AW597" s="4"/>
      <c r="AX597" s="4">
        <v>4.5</v>
      </c>
      <c r="AY597" s="4">
        <v>9.4499999999999993</v>
      </c>
      <c r="AZ597" s="4">
        <v>1.75</v>
      </c>
      <c r="BA597" s="4">
        <v>3.2</v>
      </c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4"/>
      <c r="BP597" s="4"/>
      <c r="BQ597" s="4"/>
      <c r="BR597" s="4"/>
      <c r="BS597" s="4"/>
      <c r="BT597" s="4"/>
      <c r="BU597" s="4"/>
      <c r="BV597" s="4"/>
      <c r="BW597" s="4"/>
      <c r="BX597" s="4">
        <v>9.4499999999999993</v>
      </c>
      <c r="BY597" s="4"/>
      <c r="BZ597" s="4"/>
      <c r="CA597" s="4">
        <v>512.70000000000005</v>
      </c>
      <c r="CB597" s="4">
        <v>0.3</v>
      </c>
      <c r="CC597" s="4">
        <v>0.31</v>
      </c>
      <c r="CD597" s="4">
        <v>0.24</v>
      </c>
      <c r="CE597" s="4">
        <v>0.32</v>
      </c>
      <c r="CF597" s="4">
        <v>0.34</v>
      </c>
      <c r="CG597" s="4">
        <v>0.31</v>
      </c>
      <c r="CH597" s="4">
        <v>0.19</v>
      </c>
      <c r="CI597" s="4"/>
      <c r="CJ597" s="4"/>
      <c r="CK597" s="4"/>
      <c r="CL597" s="4"/>
      <c r="CM597" s="4"/>
      <c r="CN597" s="1" t="s">
        <v>141</v>
      </c>
      <c r="CO597" s="1"/>
      <c r="CP597" s="1"/>
      <c r="DJ597" s="1"/>
      <c r="DK597" s="1"/>
      <c r="DL597" s="1"/>
      <c r="DM597" s="1"/>
      <c r="DN597" s="1"/>
      <c r="DO597" s="1"/>
      <c r="DP597" s="1"/>
      <c r="DQ597" s="1"/>
    </row>
    <row r="598" spans="1:121" x14ac:dyDescent="0.25">
      <c r="A598" s="1"/>
      <c r="B598" s="1" t="s">
        <v>214</v>
      </c>
      <c r="C598" s="3">
        <v>43069</v>
      </c>
      <c r="D598" s="1"/>
      <c r="E598" s="4"/>
      <c r="F598" s="4">
        <v>300</v>
      </c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  <c r="CA598" s="4">
        <v>508.36</v>
      </c>
      <c r="CB598" s="4">
        <v>0.28000000000000003</v>
      </c>
      <c r="CC598" s="4">
        <v>0.3</v>
      </c>
      <c r="CD598" s="4">
        <v>0.24</v>
      </c>
      <c r="CE598" s="4">
        <v>0.32</v>
      </c>
      <c r="CF598" s="4">
        <v>0.34</v>
      </c>
      <c r="CG598" s="4">
        <v>0.3</v>
      </c>
      <c r="CH598" s="4">
        <v>0.19</v>
      </c>
      <c r="CI598" s="4"/>
      <c r="CJ598" s="4"/>
      <c r="CK598" s="4"/>
      <c r="CL598" s="4"/>
      <c r="CM598" s="4"/>
      <c r="CN598" s="1" t="s">
        <v>141</v>
      </c>
      <c r="CO598" s="1"/>
      <c r="CP598" s="1"/>
      <c r="DJ598" s="1"/>
      <c r="DK598" s="1"/>
      <c r="DL598" s="1"/>
      <c r="DM598" s="1"/>
      <c r="DN598" s="1"/>
      <c r="DO598" s="1"/>
      <c r="DP598" s="1"/>
      <c r="DQ598" s="1"/>
    </row>
    <row r="599" spans="1:121" x14ac:dyDescent="0.25">
      <c r="A599" s="1"/>
      <c r="B599" s="1" t="s">
        <v>214</v>
      </c>
      <c r="C599" s="3">
        <v>43070</v>
      </c>
      <c r="D599" s="1"/>
      <c r="E599" s="4"/>
      <c r="F599" s="4">
        <v>300</v>
      </c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4"/>
      <c r="BS599" s="4"/>
      <c r="BT599" s="4"/>
      <c r="BU599" s="4"/>
      <c r="BV599" s="4"/>
      <c r="BW599" s="4"/>
      <c r="BX599" s="4"/>
      <c r="BY599" s="4"/>
      <c r="BZ599" s="4"/>
      <c r="CA599" s="4">
        <v>500.39</v>
      </c>
      <c r="CB599" s="4">
        <v>0.26</v>
      </c>
      <c r="CC599" s="4">
        <v>0.28000000000000003</v>
      </c>
      <c r="CD599" s="4">
        <v>0.24</v>
      </c>
      <c r="CE599" s="4">
        <v>0.32</v>
      </c>
      <c r="CF599" s="4">
        <v>0.34</v>
      </c>
      <c r="CG599" s="4">
        <v>0.3</v>
      </c>
      <c r="CH599" s="4">
        <v>0.19</v>
      </c>
      <c r="CI599" s="4"/>
      <c r="CJ599" s="4"/>
      <c r="CK599" s="4"/>
      <c r="CL599" s="4"/>
      <c r="CM599" s="4"/>
      <c r="CN599" s="1" t="s">
        <v>141</v>
      </c>
      <c r="CO599" s="1"/>
      <c r="CP599" s="1"/>
      <c r="DJ599" s="1"/>
      <c r="DK599" s="1"/>
      <c r="DL599" s="1"/>
      <c r="DM599" s="1"/>
      <c r="DN599" s="1"/>
      <c r="DO599" s="1"/>
      <c r="DP599" s="1"/>
      <c r="DQ599" s="1"/>
    </row>
    <row r="600" spans="1:121" x14ac:dyDescent="0.25">
      <c r="A600" s="1"/>
      <c r="B600" s="1" t="s">
        <v>214</v>
      </c>
      <c r="C600" s="3">
        <v>43071</v>
      </c>
      <c r="D600" s="1"/>
      <c r="E600" s="4"/>
      <c r="F600" s="4">
        <v>300</v>
      </c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  <c r="BO600" s="4"/>
      <c r="BP600" s="4"/>
      <c r="BQ600" s="4"/>
      <c r="BR600" s="4"/>
      <c r="BS600" s="4"/>
      <c r="BT600" s="4"/>
      <c r="BU600" s="4"/>
      <c r="BV600" s="4"/>
      <c r="BW600" s="4"/>
      <c r="BX600" s="4"/>
      <c r="BY600" s="4"/>
      <c r="BZ600" s="4"/>
      <c r="CA600" s="4">
        <v>490.81</v>
      </c>
      <c r="CB600" s="4">
        <v>0.23</v>
      </c>
      <c r="CC600" s="4">
        <v>0.27</v>
      </c>
      <c r="CD600" s="4">
        <v>0.24</v>
      </c>
      <c r="CE600" s="4">
        <v>0.32</v>
      </c>
      <c r="CF600" s="4">
        <v>0.34</v>
      </c>
      <c r="CG600" s="4">
        <v>0.3</v>
      </c>
      <c r="CH600" s="4">
        <v>0.19</v>
      </c>
      <c r="CI600" s="4"/>
      <c r="CJ600" s="4"/>
      <c r="CK600" s="4"/>
      <c r="CL600" s="4"/>
      <c r="CM600" s="4"/>
      <c r="CN600" s="1" t="s">
        <v>141</v>
      </c>
      <c r="CO600" s="1"/>
      <c r="CP600" s="1"/>
      <c r="DJ600" s="1"/>
      <c r="DK600" s="1"/>
      <c r="DL600" s="1"/>
      <c r="DM600" s="1"/>
      <c r="DN600" s="1"/>
      <c r="DO600" s="1"/>
      <c r="DP600" s="1"/>
      <c r="DQ600" s="1"/>
    </row>
    <row r="601" spans="1:121" x14ac:dyDescent="0.25">
      <c r="A601" s="1"/>
      <c r="B601" s="1" t="s">
        <v>214</v>
      </c>
      <c r="C601" s="3">
        <v>43072</v>
      </c>
      <c r="D601" s="1"/>
      <c r="E601" s="4"/>
      <c r="F601" s="4">
        <v>300</v>
      </c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4"/>
      <c r="BP601" s="4"/>
      <c r="BQ601" s="4"/>
      <c r="BR601" s="4"/>
      <c r="BS601" s="4"/>
      <c r="BT601" s="4"/>
      <c r="BU601" s="4"/>
      <c r="BV601" s="4"/>
      <c r="BW601" s="4"/>
      <c r="BX601" s="4"/>
      <c r="BY601" s="4"/>
      <c r="BZ601" s="4"/>
      <c r="CA601" s="4">
        <v>483.23</v>
      </c>
      <c r="CB601" s="4">
        <v>0.21</v>
      </c>
      <c r="CC601" s="4">
        <v>0.25</v>
      </c>
      <c r="CD601" s="4">
        <v>0.23</v>
      </c>
      <c r="CE601" s="4">
        <v>0.32</v>
      </c>
      <c r="CF601" s="4">
        <v>0.33</v>
      </c>
      <c r="CG601" s="4">
        <v>0.3</v>
      </c>
      <c r="CH601" s="4">
        <v>0.19</v>
      </c>
      <c r="CI601" s="4"/>
      <c r="CJ601" s="4"/>
      <c r="CK601" s="4"/>
      <c r="CL601" s="4"/>
      <c r="CM601" s="4"/>
      <c r="CN601" s="1" t="s">
        <v>141</v>
      </c>
      <c r="CO601" s="1"/>
      <c r="CP601" s="1"/>
      <c r="DJ601" s="1"/>
      <c r="DK601" s="1"/>
      <c r="DL601" s="1"/>
      <c r="DM601" s="1"/>
      <c r="DN601" s="1"/>
      <c r="DO601" s="1"/>
      <c r="DP601" s="1"/>
      <c r="DQ601" s="1"/>
    </row>
    <row r="602" spans="1:121" x14ac:dyDescent="0.25">
      <c r="A602" s="1"/>
      <c r="B602" s="1" t="s">
        <v>214</v>
      </c>
      <c r="C602" s="3">
        <v>43073</v>
      </c>
      <c r="D602" s="1"/>
      <c r="E602" s="4"/>
      <c r="F602" s="4">
        <v>300</v>
      </c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  <c r="CA602" s="4">
        <v>474.35</v>
      </c>
      <c r="CB602" s="4">
        <v>0.19</v>
      </c>
      <c r="CC602" s="4">
        <v>0.24</v>
      </c>
      <c r="CD602" s="4">
        <v>0.23</v>
      </c>
      <c r="CE602" s="4">
        <v>0.31</v>
      </c>
      <c r="CF602" s="4">
        <v>0.33</v>
      </c>
      <c r="CG602" s="4">
        <v>0.3</v>
      </c>
      <c r="CH602" s="4">
        <v>0.19</v>
      </c>
      <c r="CI602" s="4"/>
      <c r="CJ602" s="4"/>
      <c r="CK602" s="4"/>
      <c r="CL602" s="4"/>
      <c r="CM602" s="4"/>
      <c r="CN602" s="1" t="s">
        <v>141</v>
      </c>
      <c r="CO602" s="1"/>
      <c r="CP602" s="1"/>
      <c r="DJ602" s="1"/>
      <c r="DK602" s="1"/>
      <c r="DL602" s="1"/>
      <c r="DM602" s="1"/>
      <c r="DN602" s="1"/>
      <c r="DO602" s="1"/>
      <c r="DP602" s="1"/>
      <c r="DQ602" s="1"/>
    </row>
    <row r="603" spans="1:121" x14ac:dyDescent="0.25">
      <c r="A603" s="1"/>
      <c r="B603" s="1" t="s">
        <v>214</v>
      </c>
      <c r="C603" s="3">
        <v>43074</v>
      </c>
      <c r="D603" s="1"/>
      <c r="E603" s="4"/>
      <c r="F603" s="4">
        <v>300</v>
      </c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  <c r="BX603" s="4"/>
      <c r="BY603" s="4"/>
      <c r="BZ603" s="4"/>
      <c r="CA603" s="4">
        <v>465.19</v>
      </c>
      <c r="CB603" s="4">
        <v>0.17</v>
      </c>
      <c r="CC603" s="4">
        <v>0.23</v>
      </c>
      <c r="CD603" s="4">
        <v>0.22</v>
      </c>
      <c r="CE603" s="4">
        <v>0.31</v>
      </c>
      <c r="CF603" s="4">
        <v>0.33</v>
      </c>
      <c r="CG603" s="4">
        <v>0.3</v>
      </c>
      <c r="CH603" s="4">
        <v>0.19</v>
      </c>
      <c r="CI603" s="4"/>
      <c r="CJ603" s="4"/>
      <c r="CK603" s="4"/>
      <c r="CL603" s="4"/>
      <c r="CM603" s="4"/>
      <c r="CN603" s="1" t="s">
        <v>141</v>
      </c>
      <c r="CO603" s="1"/>
      <c r="CP603" s="1"/>
      <c r="DJ603" s="1"/>
      <c r="DK603" s="1"/>
      <c r="DL603" s="1"/>
      <c r="DM603" s="1"/>
      <c r="DN603" s="1"/>
      <c r="DO603" s="1"/>
      <c r="DP603" s="1"/>
      <c r="DQ603" s="1"/>
    </row>
    <row r="604" spans="1:121" x14ac:dyDescent="0.25">
      <c r="A604" s="1"/>
      <c r="B604" s="1" t="s">
        <v>214</v>
      </c>
      <c r="C604" s="3">
        <v>43075</v>
      </c>
      <c r="D604" s="1"/>
      <c r="E604" s="4"/>
      <c r="F604" s="4">
        <v>300</v>
      </c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4"/>
      <c r="BP604" s="4"/>
      <c r="BQ604" s="4"/>
      <c r="BR604" s="4"/>
      <c r="BS604" s="4"/>
      <c r="BT604" s="4"/>
      <c r="BU604" s="4"/>
      <c r="BV604" s="4"/>
      <c r="BW604" s="4"/>
      <c r="BX604" s="4"/>
      <c r="BY604" s="4"/>
      <c r="BZ604" s="4"/>
      <c r="CA604" s="4">
        <v>508.18</v>
      </c>
      <c r="CB604" s="4">
        <v>0.3</v>
      </c>
      <c r="CC604" s="4">
        <v>0.32</v>
      </c>
      <c r="CD604" s="4">
        <v>0.26</v>
      </c>
      <c r="CE604" s="4">
        <v>0.31</v>
      </c>
      <c r="CF604" s="4">
        <v>0.33</v>
      </c>
      <c r="CG604" s="4">
        <v>0.3</v>
      </c>
      <c r="CH604" s="4">
        <v>0.19</v>
      </c>
      <c r="CI604" s="4"/>
      <c r="CJ604" s="4"/>
      <c r="CK604" s="4"/>
      <c r="CL604" s="4"/>
      <c r="CM604" s="4"/>
      <c r="CN604" s="1" t="s">
        <v>141</v>
      </c>
      <c r="CO604" s="1"/>
      <c r="CP604" s="1"/>
      <c r="DJ604" s="1"/>
      <c r="DK604" s="1"/>
      <c r="DL604" s="1"/>
      <c r="DM604" s="1"/>
      <c r="DN604" s="1"/>
      <c r="DO604" s="1"/>
      <c r="DP604" s="1"/>
      <c r="DQ604" s="1"/>
    </row>
    <row r="605" spans="1:121" x14ac:dyDescent="0.25">
      <c r="A605" s="1"/>
      <c r="B605" s="1" t="s">
        <v>214</v>
      </c>
      <c r="C605" s="3">
        <v>43076</v>
      </c>
      <c r="D605" s="1"/>
      <c r="E605" s="4"/>
      <c r="F605" s="4">
        <v>300</v>
      </c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>
        <v>0.94</v>
      </c>
      <c r="AU605" s="4"/>
      <c r="AV605" s="4"/>
      <c r="AW605" s="4"/>
      <c r="AX605" s="4">
        <v>5.3</v>
      </c>
      <c r="AY605" s="4">
        <v>9.4499999999999993</v>
      </c>
      <c r="AZ605" s="4">
        <v>1.45</v>
      </c>
      <c r="BA605" s="4">
        <v>2.7</v>
      </c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  <c r="BX605" s="4">
        <v>9.4499999999999993</v>
      </c>
      <c r="BY605" s="4"/>
      <c r="BZ605" s="4"/>
      <c r="CA605" s="4">
        <v>511.84</v>
      </c>
      <c r="CB605" s="4">
        <v>0.3</v>
      </c>
      <c r="CC605" s="4">
        <v>0.32</v>
      </c>
      <c r="CD605" s="4">
        <v>0.27</v>
      </c>
      <c r="CE605" s="4">
        <v>0.31</v>
      </c>
      <c r="CF605" s="4">
        <v>0.33</v>
      </c>
      <c r="CG605" s="4">
        <v>0.3</v>
      </c>
      <c r="CH605" s="4">
        <v>0.19</v>
      </c>
      <c r="CI605" s="4"/>
      <c r="CJ605" s="4"/>
      <c r="CK605" s="4"/>
      <c r="CL605" s="4"/>
      <c r="CM605" s="4"/>
      <c r="CN605" s="1" t="s">
        <v>141</v>
      </c>
      <c r="CO605" s="1"/>
      <c r="CP605" s="1"/>
      <c r="DJ605" s="1"/>
      <c r="DK605" s="1"/>
      <c r="DL605" s="1"/>
      <c r="DM605" s="1"/>
      <c r="DN605" s="1"/>
      <c r="DO605" s="1"/>
      <c r="DP605" s="1"/>
      <c r="DQ605" s="1"/>
    </row>
    <row r="606" spans="1:121" x14ac:dyDescent="0.25">
      <c r="A606" s="1"/>
      <c r="B606" s="1" t="s">
        <v>214</v>
      </c>
      <c r="C606" s="3">
        <v>43077</v>
      </c>
      <c r="D606" s="1"/>
      <c r="E606" s="4"/>
      <c r="F606" s="4">
        <v>300</v>
      </c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4"/>
      <c r="BP606" s="4"/>
      <c r="BQ606" s="4"/>
      <c r="BR606" s="4"/>
      <c r="BS606" s="4"/>
      <c r="BT606" s="4"/>
      <c r="BU606" s="4"/>
      <c r="BV606" s="4"/>
      <c r="BW606" s="4"/>
      <c r="BX606" s="4"/>
      <c r="BY606" s="4"/>
      <c r="BZ606" s="4"/>
      <c r="CA606" s="4">
        <v>500.15</v>
      </c>
      <c r="CB606" s="4">
        <v>0.26</v>
      </c>
      <c r="CC606" s="4">
        <v>0.3</v>
      </c>
      <c r="CD606" s="4">
        <v>0.27</v>
      </c>
      <c r="CE606" s="4">
        <v>0.31</v>
      </c>
      <c r="CF606" s="4">
        <v>0.32</v>
      </c>
      <c r="CG606" s="4">
        <v>0.3</v>
      </c>
      <c r="CH606" s="4">
        <v>0.19</v>
      </c>
      <c r="CI606" s="4"/>
      <c r="CJ606" s="4"/>
      <c r="CK606" s="4"/>
      <c r="CL606" s="4"/>
      <c r="CM606" s="4"/>
      <c r="CN606" s="1" t="s">
        <v>141</v>
      </c>
      <c r="CO606" s="1"/>
      <c r="CP606" s="1"/>
      <c r="DJ606" s="1"/>
      <c r="DK606" s="1"/>
      <c r="DL606" s="1"/>
      <c r="DM606" s="1"/>
      <c r="DN606" s="1"/>
      <c r="DO606" s="1"/>
      <c r="DP606" s="1"/>
      <c r="DQ606" s="1"/>
    </row>
    <row r="607" spans="1:121" x14ac:dyDescent="0.25">
      <c r="A607" s="1"/>
      <c r="B607" s="1" t="s">
        <v>214</v>
      </c>
      <c r="C607" s="3">
        <v>43078</v>
      </c>
      <c r="D607" s="1"/>
      <c r="E607" s="4"/>
      <c r="F607" s="4">
        <v>300</v>
      </c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  <c r="BX607" s="4"/>
      <c r="BY607" s="4"/>
      <c r="BZ607" s="4"/>
      <c r="CA607" s="4">
        <v>486.66</v>
      </c>
      <c r="CB607" s="4">
        <v>0.23</v>
      </c>
      <c r="CC607" s="4">
        <v>0.28000000000000003</v>
      </c>
      <c r="CD607" s="4">
        <v>0.25</v>
      </c>
      <c r="CE607" s="4">
        <v>0.3</v>
      </c>
      <c r="CF607" s="4">
        <v>0.32</v>
      </c>
      <c r="CG607" s="4">
        <v>0.3</v>
      </c>
      <c r="CH607" s="4">
        <v>0.19</v>
      </c>
      <c r="CI607" s="4"/>
      <c r="CJ607" s="4"/>
      <c r="CK607" s="4"/>
      <c r="CL607" s="4"/>
      <c r="CM607" s="4"/>
      <c r="CN607" s="1" t="s">
        <v>141</v>
      </c>
      <c r="CO607" s="1"/>
      <c r="CP607" s="1"/>
      <c r="DJ607" s="1"/>
      <c r="DK607" s="1"/>
      <c r="DL607" s="1"/>
      <c r="DM607" s="1"/>
      <c r="DN607" s="1"/>
      <c r="DO607" s="1"/>
      <c r="DP607" s="1"/>
      <c r="DQ607" s="1"/>
    </row>
    <row r="608" spans="1:121" x14ac:dyDescent="0.25">
      <c r="A608" s="1"/>
      <c r="B608" s="1" t="s">
        <v>214</v>
      </c>
      <c r="C608" s="3">
        <v>43079</v>
      </c>
      <c r="D608" s="1"/>
      <c r="E608" s="4"/>
      <c r="F608" s="4">
        <v>300</v>
      </c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  <c r="CA608" s="4">
        <v>474.03</v>
      </c>
      <c r="CB608" s="4">
        <v>0.2</v>
      </c>
      <c r="CC608" s="4">
        <v>0.25</v>
      </c>
      <c r="CD608" s="4">
        <v>0.24</v>
      </c>
      <c r="CE608" s="4">
        <v>0.3</v>
      </c>
      <c r="CF608" s="4">
        <v>0.32</v>
      </c>
      <c r="CG608" s="4">
        <v>0.28999999999999998</v>
      </c>
      <c r="CH608" s="4">
        <v>0.19</v>
      </c>
      <c r="CI608" s="4"/>
      <c r="CJ608" s="4"/>
      <c r="CK608" s="4"/>
      <c r="CL608" s="4"/>
      <c r="CM608" s="4"/>
      <c r="CN608" s="1" t="s">
        <v>141</v>
      </c>
      <c r="CO608" s="1"/>
      <c r="CP608" s="1"/>
      <c r="DJ608" s="1"/>
      <c r="DK608" s="1"/>
      <c r="DL608" s="1"/>
      <c r="DM608" s="1"/>
      <c r="DN608" s="1"/>
      <c r="DO608" s="1"/>
      <c r="DP608" s="1"/>
      <c r="DQ608" s="1"/>
    </row>
    <row r="609" spans="1:121" x14ac:dyDescent="0.25">
      <c r="A609" s="1"/>
      <c r="B609" s="1" t="s">
        <v>214</v>
      </c>
      <c r="C609" s="3">
        <v>43080</v>
      </c>
      <c r="D609" s="1"/>
      <c r="E609" s="4"/>
      <c r="F609" s="4">
        <v>300</v>
      </c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  <c r="BX609" s="4"/>
      <c r="BY609" s="4"/>
      <c r="BZ609" s="4"/>
      <c r="CA609" s="4">
        <v>463.42</v>
      </c>
      <c r="CB609" s="4">
        <v>0.18</v>
      </c>
      <c r="CC609" s="4">
        <v>0.24</v>
      </c>
      <c r="CD609" s="4">
        <v>0.23</v>
      </c>
      <c r="CE609" s="4">
        <v>0.3</v>
      </c>
      <c r="CF609" s="4">
        <v>0.32</v>
      </c>
      <c r="CG609" s="4">
        <v>0.28999999999999998</v>
      </c>
      <c r="CH609" s="4">
        <v>0.19</v>
      </c>
      <c r="CI609" s="4"/>
      <c r="CJ609" s="4"/>
      <c r="CK609" s="4"/>
      <c r="CL609" s="4"/>
      <c r="CM609" s="4"/>
      <c r="CN609" s="1" t="s">
        <v>141</v>
      </c>
      <c r="CO609" s="1"/>
      <c r="CP609" s="1"/>
      <c r="DJ609" s="1"/>
      <c r="DK609" s="1"/>
      <c r="DL609" s="1"/>
      <c r="DM609" s="1"/>
      <c r="DN609" s="1"/>
      <c r="DO609" s="1"/>
      <c r="DP609" s="1"/>
      <c r="DQ609" s="1"/>
    </row>
    <row r="610" spans="1:121" x14ac:dyDescent="0.25">
      <c r="A610" s="1"/>
      <c r="B610" s="1" t="s">
        <v>214</v>
      </c>
      <c r="C610" s="3">
        <v>43081</v>
      </c>
      <c r="D610" s="1"/>
      <c r="E610" s="4"/>
      <c r="F610" s="4">
        <v>300</v>
      </c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  <c r="BO610" s="4"/>
      <c r="BP610" s="4"/>
      <c r="BQ610" s="4"/>
      <c r="BR610" s="4"/>
      <c r="BS610" s="4"/>
      <c r="BT610" s="4"/>
      <c r="BU610" s="4"/>
      <c r="BV610" s="4"/>
      <c r="BW610" s="4"/>
      <c r="BX610" s="4"/>
      <c r="BY610" s="4"/>
      <c r="BZ610" s="4"/>
      <c r="CA610" s="4">
        <v>460.3</v>
      </c>
      <c r="CB610" s="4">
        <v>0.18</v>
      </c>
      <c r="CC610" s="4">
        <v>0.23</v>
      </c>
      <c r="CD610" s="4">
        <v>0.23</v>
      </c>
      <c r="CE610" s="4">
        <v>0.3</v>
      </c>
      <c r="CF610" s="4">
        <v>0.32</v>
      </c>
      <c r="CG610" s="4">
        <v>0.28999999999999998</v>
      </c>
      <c r="CH610" s="4">
        <v>0.19</v>
      </c>
      <c r="CI610" s="4"/>
      <c r="CJ610" s="4"/>
      <c r="CK610" s="4"/>
      <c r="CL610" s="4"/>
      <c r="CM610" s="4"/>
      <c r="CN610" s="1" t="s">
        <v>141</v>
      </c>
      <c r="CO610" s="1"/>
      <c r="CP610" s="1"/>
      <c r="DJ610" s="1"/>
      <c r="DK610" s="1"/>
      <c r="DL610" s="1"/>
      <c r="DM610" s="1"/>
      <c r="DN610" s="1"/>
      <c r="DO610" s="1"/>
      <c r="DP610" s="1"/>
      <c r="DQ610" s="1"/>
    </row>
    <row r="611" spans="1:121" x14ac:dyDescent="0.25">
      <c r="A611" s="1"/>
      <c r="B611" s="1" t="s">
        <v>214</v>
      </c>
      <c r="C611" s="3">
        <v>43082</v>
      </c>
      <c r="D611" s="1"/>
      <c r="E611" s="4"/>
      <c r="F611" s="4">
        <v>300</v>
      </c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  <c r="BO611" s="4"/>
      <c r="BP611" s="4"/>
      <c r="BQ611" s="4"/>
      <c r="BR611" s="4"/>
      <c r="BS611" s="4"/>
      <c r="BT611" s="4"/>
      <c r="BU611" s="4"/>
      <c r="BV611" s="4"/>
      <c r="BW611" s="4"/>
      <c r="BX611" s="4"/>
      <c r="BY611" s="4"/>
      <c r="BZ611" s="4"/>
      <c r="CA611" s="4">
        <v>532.24</v>
      </c>
      <c r="CB611" s="4">
        <v>0.34</v>
      </c>
      <c r="CC611" s="4">
        <v>0.36</v>
      </c>
      <c r="CD611" s="4">
        <v>0.32</v>
      </c>
      <c r="CE611" s="4">
        <v>0.3</v>
      </c>
      <c r="CF611" s="4">
        <v>0.32</v>
      </c>
      <c r="CG611" s="4">
        <v>0.28999999999999998</v>
      </c>
      <c r="CH611" s="4">
        <v>0.19</v>
      </c>
      <c r="CI611" s="4"/>
      <c r="CJ611" s="4"/>
      <c r="CK611" s="4"/>
      <c r="CL611" s="4"/>
      <c r="CM611" s="4"/>
      <c r="CN611" s="1" t="s">
        <v>141</v>
      </c>
      <c r="CO611" s="1"/>
      <c r="CP611" s="1"/>
      <c r="DJ611" s="1"/>
      <c r="DK611" s="1"/>
      <c r="DL611" s="1"/>
      <c r="DM611" s="1"/>
      <c r="DN611" s="1"/>
      <c r="DO611" s="1"/>
      <c r="DP611" s="1"/>
      <c r="DQ611" s="1"/>
    </row>
    <row r="612" spans="1:121" x14ac:dyDescent="0.25">
      <c r="A612" s="1"/>
      <c r="B612" s="1" t="s">
        <v>214</v>
      </c>
      <c r="C612" s="3">
        <v>43083</v>
      </c>
      <c r="D612" s="1"/>
      <c r="E612" s="4"/>
      <c r="F612" s="4">
        <v>300</v>
      </c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>
        <v>6.4</v>
      </c>
      <c r="AY612" s="4">
        <v>9.4499999999999993</v>
      </c>
      <c r="AZ612" s="4">
        <v>1.85</v>
      </c>
      <c r="BA612" s="4">
        <v>1.2</v>
      </c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  <c r="BO612" s="4"/>
      <c r="BP612" s="4"/>
      <c r="BQ612" s="4"/>
      <c r="BR612" s="4"/>
      <c r="BS612" s="4"/>
      <c r="BT612" s="4"/>
      <c r="BU612" s="4"/>
      <c r="BV612" s="4"/>
      <c r="BW612" s="4"/>
      <c r="BX612" s="4">
        <v>9.4499999999999993</v>
      </c>
      <c r="BY612" s="4"/>
      <c r="BZ612" s="4"/>
      <c r="CA612" s="4">
        <v>524.72</v>
      </c>
      <c r="CB612" s="4">
        <v>0.32</v>
      </c>
      <c r="CC612" s="4">
        <v>0.35</v>
      </c>
      <c r="CD612" s="4">
        <v>0.32</v>
      </c>
      <c r="CE612" s="4">
        <v>0.3</v>
      </c>
      <c r="CF612" s="4">
        <v>0.31</v>
      </c>
      <c r="CG612" s="4">
        <v>0.28999999999999998</v>
      </c>
      <c r="CH612" s="4">
        <v>0.19</v>
      </c>
      <c r="CI612" s="4"/>
      <c r="CJ612" s="4"/>
      <c r="CK612" s="4"/>
      <c r="CL612" s="4"/>
      <c r="CM612" s="4"/>
      <c r="CN612" s="1" t="s">
        <v>141</v>
      </c>
      <c r="CO612" s="1"/>
      <c r="CP612" s="1"/>
      <c r="DJ612" s="1"/>
      <c r="DK612" s="1"/>
      <c r="DL612" s="1"/>
      <c r="DM612" s="1"/>
      <c r="DN612" s="1"/>
      <c r="DO612" s="1"/>
      <c r="DP612" s="1"/>
      <c r="DQ612" s="1"/>
    </row>
    <row r="613" spans="1:121" x14ac:dyDescent="0.25">
      <c r="A613" s="1"/>
      <c r="B613" s="1" t="s">
        <v>214</v>
      </c>
      <c r="C613" s="3">
        <v>43084</v>
      </c>
      <c r="D613" s="1"/>
      <c r="E613" s="4"/>
      <c r="F613" s="4">
        <v>300</v>
      </c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>
        <v>0.95</v>
      </c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  <c r="BX613" s="4"/>
      <c r="BY613" s="4"/>
      <c r="BZ613" s="4"/>
      <c r="CA613" s="4">
        <v>516.44000000000005</v>
      </c>
      <c r="CB613" s="4">
        <v>0.3</v>
      </c>
      <c r="CC613" s="4">
        <v>0.33</v>
      </c>
      <c r="CD613" s="4">
        <v>0.31</v>
      </c>
      <c r="CE613" s="4">
        <v>0.31</v>
      </c>
      <c r="CF613" s="4">
        <v>0.31</v>
      </c>
      <c r="CG613" s="4">
        <v>0.28999999999999998</v>
      </c>
      <c r="CH613" s="4">
        <v>0.19</v>
      </c>
      <c r="CI613" s="4"/>
      <c r="CJ613" s="4"/>
      <c r="CK613" s="4"/>
      <c r="CL613" s="4"/>
      <c r="CM613" s="4"/>
      <c r="CN613" s="1" t="s">
        <v>141</v>
      </c>
      <c r="CO613" s="1"/>
      <c r="CP613" s="1"/>
      <c r="DJ613" s="1"/>
      <c r="DK613" s="1"/>
      <c r="DL613" s="1"/>
      <c r="DM613" s="1"/>
      <c r="DN613" s="1"/>
      <c r="DO613" s="1"/>
      <c r="DP613" s="1"/>
      <c r="DQ613" s="1"/>
    </row>
    <row r="614" spans="1:121" x14ac:dyDescent="0.25">
      <c r="A614" s="1"/>
      <c r="B614" s="1" t="s">
        <v>214</v>
      </c>
      <c r="C614" s="3">
        <v>43085</v>
      </c>
      <c r="D614" s="1"/>
      <c r="E614" s="4"/>
      <c r="F614" s="4">
        <v>300</v>
      </c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4"/>
      <c r="BP614" s="4"/>
      <c r="BQ614" s="4"/>
      <c r="BR614" s="4"/>
      <c r="BS614" s="4"/>
      <c r="BT614" s="4"/>
      <c r="BU614" s="4"/>
      <c r="BV614" s="4"/>
      <c r="BW614" s="4"/>
      <c r="BX614" s="4"/>
      <c r="BY614" s="4"/>
      <c r="BZ614" s="4"/>
      <c r="CA614" s="4">
        <v>509.08</v>
      </c>
      <c r="CB614" s="4">
        <v>0.28000000000000003</v>
      </c>
      <c r="CC614" s="4">
        <v>0.32</v>
      </c>
      <c r="CD614" s="4">
        <v>0.3</v>
      </c>
      <c r="CE614" s="4">
        <v>0.31</v>
      </c>
      <c r="CF614" s="4">
        <v>0.31</v>
      </c>
      <c r="CG614" s="4">
        <v>0.28999999999999998</v>
      </c>
      <c r="CH614" s="4">
        <v>0.19</v>
      </c>
      <c r="CI614" s="4"/>
      <c r="CJ614" s="4"/>
      <c r="CK614" s="4"/>
      <c r="CL614" s="4"/>
      <c r="CM614" s="4"/>
      <c r="CN614" s="1" t="s">
        <v>141</v>
      </c>
      <c r="CO614" s="1"/>
      <c r="CP614" s="1"/>
      <c r="DJ614" s="1"/>
      <c r="DK614" s="1"/>
      <c r="DL614" s="1"/>
      <c r="DM614" s="1"/>
      <c r="DN614" s="1"/>
      <c r="DO614" s="1"/>
      <c r="DP614" s="1"/>
      <c r="DQ614" s="1"/>
    </row>
    <row r="615" spans="1:121" x14ac:dyDescent="0.25">
      <c r="A615" s="1"/>
      <c r="B615" s="1" t="s">
        <v>214</v>
      </c>
      <c r="C615" s="3">
        <v>43086</v>
      </c>
      <c r="D615" s="1"/>
      <c r="E615" s="4"/>
      <c r="F615" s="4">
        <v>300</v>
      </c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  <c r="BO615" s="4"/>
      <c r="BP615" s="4"/>
      <c r="BQ615" s="4"/>
      <c r="BR615" s="4"/>
      <c r="BS615" s="4"/>
      <c r="BT615" s="4"/>
      <c r="BU615" s="4"/>
      <c r="BV615" s="4"/>
      <c r="BW615" s="4"/>
      <c r="BX615" s="4"/>
      <c r="BY615" s="4"/>
      <c r="BZ615" s="4"/>
      <c r="CA615" s="4">
        <v>500.54</v>
      </c>
      <c r="CB615" s="4">
        <v>0.26</v>
      </c>
      <c r="CC615" s="4">
        <v>0.31</v>
      </c>
      <c r="CD615" s="4">
        <v>0.28999999999999998</v>
      </c>
      <c r="CE615" s="4">
        <v>0.31</v>
      </c>
      <c r="CF615" s="4">
        <v>0.31</v>
      </c>
      <c r="CG615" s="4">
        <v>0.28999999999999998</v>
      </c>
      <c r="CH615" s="4">
        <v>0.19</v>
      </c>
      <c r="CI615" s="4"/>
      <c r="CJ615" s="4"/>
      <c r="CK615" s="4"/>
      <c r="CL615" s="4"/>
      <c r="CM615" s="4"/>
      <c r="CN615" s="1" t="s">
        <v>141</v>
      </c>
      <c r="CO615" s="1"/>
      <c r="CP615" s="1"/>
      <c r="DJ615" s="1"/>
      <c r="DK615" s="1"/>
      <c r="DL615" s="1"/>
      <c r="DM615" s="1"/>
      <c r="DN615" s="1"/>
      <c r="DO615" s="1"/>
      <c r="DP615" s="1"/>
      <c r="DQ615" s="1"/>
    </row>
    <row r="616" spans="1:121" x14ac:dyDescent="0.25">
      <c r="A616" s="1"/>
      <c r="B616" s="1" t="s">
        <v>214</v>
      </c>
      <c r="C616" s="3">
        <v>43087</v>
      </c>
      <c r="D616" s="1"/>
      <c r="E616" s="4"/>
      <c r="F616" s="4">
        <v>300</v>
      </c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  <c r="CA616" s="4">
        <v>494.69</v>
      </c>
      <c r="CB616" s="4">
        <v>0.25</v>
      </c>
      <c r="CC616" s="4">
        <v>0.3</v>
      </c>
      <c r="CD616" s="4">
        <v>0.28000000000000003</v>
      </c>
      <c r="CE616" s="4">
        <v>0.31</v>
      </c>
      <c r="CF616" s="4">
        <v>0.31</v>
      </c>
      <c r="CG616" s="4">
        <v>0.28999999999999998</v>
      </c>
      <c r="CH616" s="4">
        <v>0.19</v>
      </c>
      <c r="CI616" s="4"/>
      <c r="CJ616" s="4"/>
      <c r="CK616" s="4"/>
      <c r="CL616" s="4"/>
      <c r="CM616" s="4"/>
      <c r="CN616" s="1" t="s">
        <v>141</v>
      </c>
      <c r="CO616" s="1"/>
      <c r="CP616" s="1"/>
      <c r="DJ616" s="1"/>
      <c r="DK616" s="1"/>
      <c r="DL616" s="1"/>
      <c r="DM616" s="1"/>
      <c r="DN616" s="1"/>
      <c r="DO616" s="1"/>
      <c r="DP616" s="1"/>
      <c r="DQ616" s="1"/>
    </row>
    <row r="617" spans="1:121" x14ac:dyDescent="0.25">
      <c r="A617" s="1"/>
      <c r="B617" s="1" t="s">
        <v>214</v>
      </c>
      <c r="C617" s="3">
        <v>43088</v>
      </c>
      <c r="D617" s="1"/>
      <c r="E617" s="4"/>
      <c r="F617" s="4">
        <v>300</v>
      </c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>
        <v>0.91</v>
      </c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  <c r="BO617" s="4"/>
      <c r="BP617" s="4"/>
      <c r="BQ617" s="4"/>
      <c r="BR617" s="4"/>
      <c r="BS617" s="4"/>
      <c r="BT617" s="4"/>
      <c r="BU617" s="4"/>
      <c r="BV617" s="4"/>
      <c r="BW617" s="4"/>
      <c r="BX617" s="4"/>
      <c r="BY617" s="4"/>
      <c r="BZ617" s="4"/>
      <c r="CA617" s="4">
        <v>487.72</v>
      </c>
      <c r="CB617" s="4">
        <v>0.23</v>
      </c>
      <c r="CC617" s="4">
        <v>0.28999999999999998</v>
      </c>
      <c r="CD617" s="4">
        <v>0.27</v>
      </c>
      <c r="CE617" s="4">
        <v>0.31</v>
      </c>
      <c r="CF617" s="4">
        <v>0.31</v>
      </c>
      <c r="CG617" s="4">
        <v>0.28999999999999998</v>
      </c>
      <c r="CH617" s="4">
        <v>0.19</v>
      </c>
      <c r="CI617" s="4"/>
      <c r="CJ617" s="4"/>
      <c r="CK617" s="4"/>
      <c r="CL617" s="4"/>
      <c r="CM617" s="4"/>
      <c r="CN617" s="1" t="s">
        <v>141</v>
      </c>
      <c r="CO617" s="1"/>
      <c r="CP617" s="1"/>
      <c r="DJ617" s="1"/>
      <c r="DK617" s="1"/>
      <c r="DL617" s="1"/>
      <c r="DM617" s="1"/>
      <c r="DN617" s="1"/>
      <c r="DO617" s="1"/>
      <c r="DP617" s="1"/>
      <c r="DQ617" s="1"/>
    </row>
    <row r="618" spans="1:121" x14ac:dyDescent="0.25">
      <c r="A618" s="1"/>
      <c r="B618" s="1" t="s">
        <v>214</v>
      </c>
      <c r="C618" s="3">
        <v>43089</v>
      </c>
      <c r="D618" s="1"/>
      <c r="E618" s="4"/>
      <c r="F618" s="4">
        <v>300</v>
      </c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>
        <f>AK618*AJ618</f>
        <v>27.173848455081639</v>
      </c>
      <c r="AJ618">
        <v>2108.9620177336001</v>
      </c>
      <c r="AK618">
        <v>1.28849397127996E-2</v>
      </c>
      <c r="AL618" s="4"/>
      <c r="AM618" s="4"/>
      <c r="AN618" s="4">
        <v>1.9800000000000002E-2</v>
      </c>
      <c r="AO618" s="4">
        <v>1041.3599999999999</v>
      </c>
      <c r="AP618" s="4"/>
      <c r="AQ618" s="4"/>
      <c r="AR618" s="4"/>
      <c r="AS618" s="4"/>
      <c r="AT618" s="4"/>
      <c r="AU618" s="4"/>
      <c r="AV618" s="4">
        <v>0.81</v>
      </c>
      <c r="AW618" s="4">
        <v>144.6</v>
      </c>
      <c r="AX618" s="4">
        <v>8</v>
      </c>
      <c r="AY618" s="4">
        <v>9.4499999999999993</v>
      </c>
      <c r="AZ618" s="4">
        <v>1.2</v>
      </c>
      <c r="BA618" s="4">
        <v>0.25</v>
      </c>
      <c r="BB618" s="4"/>
      <c r="BC618" s="4">
        <v>2.9</v>
      </c>
      <c r="BD618" s="4">
        <v>0.02</v>
      </c>
      <c r="BE618" s="4">
        <v>2.44</v>
      </c>
      <c r="BF618" s="4">
        <v>127.49</v>
      </c>
      <c r="BG618" s="4">
        <v>22746.882108400659</v>
      </c>
      <c r="BH618" s="4"/>
      <c r="BI618" s="4"/>
      <c r="BJ618" s="4">
        <v>0</v>
      </c>
      <c r="BK618" s="4">
        <v>0</v>
      </c>
      <c r="BL618" s="4"/>
      <c r="BM618" s="4"/>
      <c r="BN618" s="4"/>
      <c r="BO618" s="4"/>
      <c r="BP618" s="4"/>
      <c r="BQ618" s="4"/>
      <c r="BR618" s="4"/>
      <c r="BS618" s="4"/>
      <c r="BT618" s="4"/>
      <c r="BU618" s="4">
        <v>4.0000000000000001E-3</v>
      </c>
      <c r="BV618" s="4">
        <v>795.51</v>
      </c>
      <c r="BW618" s="4">
        <v>3.19</v>
      </c>
      <c r="BX618" s="4">
        <v>9.4499999999999993</v>
      </c>
      <c r="BY618" s="4"/>
      <c r="BZ618" s="4"/>
      <c r="CA618" s="4">
        <v>480.44</v>
      </c>
      <c r="CB618" s="4">
        <v>0.22</v>
      </c>
      <c r="CC618" s="4">
        <v>0.27</v>
      </c>
      <c r="CD618" s="4">
        <v>0.27</v>
      </c>
      <c r="CE618" s="4">
        <v>0.3</v>
      </c>
      <c r="CF618" s="4">
        <v>0.31</v>
      </c>
      <c r="CG618" s="4">
        <v>0.28000000000000003</v>
      </c>
      <c r="CH618" s="4">
        <v>0.19</v>
      </c>
      <c r="CI618" s="4"/>
      <c r="CJ618" s="4"/>
      <c r="CK618" s="4"/>
      <c r="CL618" s="4"/>
      <c r="CM618" s="4"/>
      <c r="CN618" s="1" t="s">
        <v>141</v>
      </c>
      <c r="CO618" s="1"/>
      <c r="CP618" s="1"/>
      <c r="DJ618" s="1"/>
      <c r="DK618" s="1"/>
      <c r="DL618" s="1"/>
      <c r="DM618" s="1"/>
      <c r="DN618" s="1"/>
      <c r="DO618" s="1"/>
      <c r="DP618" s="1"/>
      <c r="DQ618" s="1"/>
    </row>
    <row r="619" spans="1:121" x14ac:dyDescent="0.25">
      <c r="A619" s="1"/>
      <c r="B619" s="1" t="s">
        <v>214</v>
      </c>
      <c r="C619" s="3">
        <v>43090</v>
      </c>
      <c r="D619" s="1"/>
      <c r="E619" s="4"/>
      <c r="F619" s="4">
        <v>300</v>
      </c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1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/>
      <c r="BM619" s="4"/>
      <c r="BN619" s="4"/>
      <c r="BO619" s="4"/>
      <c r="BP619" s="4"/>
      <c r="BQ619" s="4"/>
      <c r="BR619" s="4"/>
      <c r="BS619" s="4"/>
      <c r="BT619" s="4"/>
      <c r="BU619" s="4"/>
      <c r="BV619" s="4"/>
      <c r="BW619" s="4"/>
      <c r="BX619" s="4"/>
      <c r="BY619" s="4"/>
      <c r="BZ619" s="4"/>
      <c r="CA619" s="4">
        <v>475.34</v>
      </c>
      <c r="CB619" s="4">
        <v>0.21</v>
      </c>
      <c r="CC619" s="4">
        <v>0.27</v>
      </c>
      <c r="CD619" s="4">
        <v>0.26</v>
      </c>
      <c r="CE619" s="4">
        <v>0.3</v>
      </c>
      <c r="CF619" s="4">
        <v>0.31</v>
      </c>
      <c r="CG619" s="4">
        <v>0.28000000000000003</v>
      </c>
      <c r="CH619" s="4">
        <v>0.19</v>
      </c>
      <c r="CI619" s="4"/>
      <c r="CJ619" s="4"/>
      <c r="CK619" s="4"/>
      <c r="CL619" s="4"/>
      <c r="CM619" s="4"/>
      <c r="CN619" s="1" t="s">
        <v>141</v>
      </c>
      <c r="CO619" s="1"/>
      <c r="CP619" s="1"/>
      <c r="DJ619" s="1"/>
      <c r="DK619" s="1"/>
      <c r="DL619" s="1"/>
      <c r="DM619" s="1"/>
      <c r="DN619" s="1"/>
      <c r="DO619" s="1"/>
      <c r="DP619" s="1"/>
      <c r="DQ619" s="1"/>
    </row>
    <row r="620" spans="1:121" x14ac:dyDescent="0.25">
      <c r="A620" s="1"/>
      <c r="B620" s="1" t="s">
        <v>214</v>
      </c>
      <c r="C620" s="3">
        <v>43091</v>
      </c>
      <c r="D620" s="1"/>
      <c r="E620" s="4"/>
      <c r="F620" s="4">
        <v>300</v>
      </c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  <c r="BO620" s="4"/>
      <c r="BP620" s="4"/>
      <c r="BQ620" s="4"/>
      <c r="BR620" s="4"/>
      <c r="BS620" s="4"/>
      <c r="BT620" s="4"/>
      <c r="BU620" s="4"/>
      <c r="BV620" s="4"/>
      <c r="BW620" s="4"/>
      <c r="BX620" s="4"/>
      <c r="BY620" s="4"/>
      <c r="BZ620" s="4"/>
      <c r="CA620" s="4">
        <v>470.79</v>
      </c>
      <c r="CB620" s="4">
        <v>0.2</v>
      </c>
      <c r="CC620" s="4">
        <v>0.26</v>
      </c>
      <c r="CD620" s="4">
        <v>0.26</v>
      </c>
      <c r="CE620" s="4">
        <v>0.3</v>
      </c>
      <c r="CF620" s="4">
        <v>0.31</v>
      </c>
      <c r="CG620" s="4">
        <v>0.28000000000000003</v>
      </c>
      <c r="CH620" s="4">
        <v>0.19</v>
      </c>
      <c r="CI620" s="4"/>
      <c r="CJ620" s="4"/>
      <c r="CK620" s="4"/>
      <c r="CL620" s="4"/>
      <c r="CM620" s="4"/>
      <c r="CN620" s="1" t="s">
        <v>141</v>
      </c>
      <c r="CO620" s="1"/>
      <c r="CP620" s="1"/>
      <c r="DJ620" s="1"/>
      <c r="DK620" s="1"/>
      <c r="DL620" s="1"/>
      <c r="DM620" s="1"/>
      <c r="DN620" s="1"/>
      <c r="DO620" s="1"/>
      <c r="DP620" s="1"/>
      <c r="DQ620" s="1"/>
    </row>
    <row r="621" spans="1:121" x14ac:dyDescent="0.25">
      <c r="A621" s="1"/>
      <c r="B621" s="1" t="s">
        <v>214</v>
      </c>
      <c r="C621" s="3">
        <v>43092</v>
      </c>
      <c r="D621" s="1"/>
      <c r="E621" s="4"/>
      <c r="F621" s="4">
        <v>300</v>
      </c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  <c r="BP621" s="4"/>
      <c r="BQ621" s="4"/>
      <c r="BR621" s="4"/>
      <c r="BS621" s="4"/>
      <c r="BT621" s="4"/>
      <c r="BU621" s="4"/>
      <c r="BV621" s="4"/>
      <c r="BW621" s="4"/>
      <c r="BX621" s="4"/>
      <c r="BY621" s="4"/>
      <c r="BZ621" s="4"/>
      <c r="CA621" s="4">
        <v>465.14</v>
      </c>
      <c r="CB621" s="4">
        <v>0.19</v>
      </c>
      <c r="CC621" s="4">
        <v>0.25</v>
      </c>
      <c r="CD621" s="4">
        <v>0.25</v>
      </c>
      <c r="CE621" s="4">
        <v>0.3</v>
      </c>
      <c r="CF621" s="4">
        <v>0.31</v>
      </c>
      <c r="CG621" s="4">
        <v>0.28000000000000003</v>
      </c>
      <c r="CH621" s="4">
        <v>0.19</v>
      </c>
      <c r="CI621" s="4"/>
      <c r="CJ621" s="4"/>
      <c r="CK621" s="4"/>
      <c r="CL621" s="4"/>
      <c r="CM621" s="4"/>
      <c r="CN621" s="1" t="s">
        <v>141</v>
      </c>
      <c r="CO621" s="1"/>
      <c r="CP621" s="1"/>
      <c r="DJ621" s="1"/>
      <c r="DK621" s="1"/>
      <c r="DL621" s="1"/>
      <c r="DM621" s="1"/>
      <c r="DN621" s="1"/>
      <c r="DO621" s="1"/>
      <c r="DP621" s="1"/>
      <c r="DQ621" s="1"/>
    </row>
    <row r="622" spans="1:121" x14ac:dyDescent="0.25">
      <c r="A622" s="1"/>
      <c r="B622" s="1" t="s">
        <v>214</v>
      </c>
      <c r="C622" s="3">
        <v>43093</v>
      </c>
      <c r="D622" s="1"/>
      <c r="E622" s="4"/>
      <c r="F622" s="4">
        <v>300</v>
      </c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4"/>
      <c r="BS622" s="4"/>
      <c r="BT622" s="4"/>
      <c r="BU622" s="4"/>
      <c r="BV622" s="4"/>
      <c r="BW622" s="4"/>
      <c r="BX622" s="4"/>
      <c r="BY622" s="4"/>
      <c r="BZ622" s="4"/>
      <c r="CA622" s="4">
        <v>458.03</v>
      </c>
      <c r="CB622" s="4">
        <v>0.18</v>
      </c>
      <c r="CC622" s="4">
        <v>0.24</v>
      </c>
      <c r="CD622" s="4">
        <v>0.24</v>
      </c>
      <c r="CE622" s="4">
        <v>0.3</v>
      </c>
      <c r="CF622" s="4">
        <v>0.31</v>
      </c>
      <c r="CG622" s="4">
        <v>0.28000000000000003</v>
      </c>
      <c r="CH622" s="4">
        <v>0.19</v>
      </c>
      <c r="CI622" s="4"/>
      <c r="CJ622" s="4"/>
      <c r="CK622" s="4"/>
      <c r="CL622" s="4"/>
      <c r="CM622" s="4"/>
      <c r="CN622" s="1" t="s">
        <v>141</v>
      </c>
      <c r="CO622" s="1"/>
      <c r="CP622" s="1"/>
      <c r="DJ622" s="1"/>
      <c r="DK622" s="1"/>
      <c r="DL622" s="1"/>
      <c r="DM622" s="1"/>
      <c r="DN622" s="1"/>
      <c r="DO622" s="1"/>
      <c r="DP622" s="1"/>
      <c r="DQ622" s="1"/>
    </row>
    <row r="623" spans="1:121" x14ac:dyDescent="0.25">
      <c r="A623" s="1"/>
      <c r="B623" s="1" t="s">
        <v>214</v>
      </c>
      <c r="C623" s="3">
        <v>43094</v>
      </c>
      <c r="D623" s="1"/>
      <c r="E623" s="4"/>
      <c r="F623" s="4">
        <v>300</v>
      </c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  <c r="BO623" s="4"/>
      <c r="BP623" s="4"/>
      <c r="BQ623" s="4"/>
      <c r="BR623" s="4"/>
      <c r="BS623" s="4"/>
      <c r="BT623" s="4"/>
      <c r="BU623" s="4"/>
      <c r="BV623" s="4"/>
      <c r="BW623" s="4"/>
      <c r="BX623" s="4"/>
      <c r="BY623" s="4"/>
      <c r="BZ623" s="4"/>
      <c r="CA623" s="4">
        <v>449.86</v>
      </c>
      <c r="CB623" s="4">
        <v>0.17</v>
      </c>
      <c r="CC623" s="4">
        <v>0.23</v>
      </c>
      <c r="CD623" s="4">
        <v>0.23</v>
      </c>
      <c r="CE623" s="4">
        <v>0.3</v>
      </c>
      <c r="CF623" s="4">
        <v>0.3</v>
      </c>
      <c r="CG623" s="4">
        <v>0.28000000000000003</v>
      </c>
      <c r="CH623" s="4">
        <v>0.19</v>
      </c>
      <c r="CI623" s="4"/>
      <c r="CJ623" s="4"/>
      <c r="CK623" s="4"/>
      <c r="CL623" s="4"/>
      <c r="CM623" s="4"/>
      <c r="CN623" s="1" t="s">
        <v>141</v>
      </c>
      <c r="CO623" s="1"/>
      <c r="CP623" s="1"/>
      <c r="DJ623" s="1"/>
      <c r="DK623" s="1"/>
      <c r="DL623" s="1"/>
      <c r="DM623" s="1"/>
      <c r="DN623" s="1"/>
      <c r="DO623" s="1"/>
      <c r="DP623" s="1"/>
      <c r="DQ623" s="1"/>
    </row>
    <row r="624" spans="1:121" x14ac:dyDescent="0.25">
      <c r="A624" s="1"/>
      <c r="B624" s="1" t="s">
        <v>214</v>
      </c>
      <c r="C624" s="3">
        <v>43095</v>
      </c>
      <c r="D624" s="1"/>
      <c r="E624" s="4"/>
      <c r="F624" s="4">
        <v>300</v>
      </c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4"/>
      <c r="BP624" s="4"/>
      <c r="BQ624" s="4"/>
      <c r="BR624" s="4"/>
      <c r="BS624" s="4"/>
      <c r="BT624" s="4"/>
      <c r="BU624" s="4"/>
      <c r="BV624" s="4"/>
      <c r="BW624" s="4"/>
      <c r="BX624" s="4"/>
      <c r="BY624" s="4"/>
      <c r="BZ624" s="4"/>
      <c r="CA624" s="4">
        <v>449.78</v>
      </c>
      <c r="CB624" s="4">
        <v>0.17</v>
      </c>
      <c r="CC624" s="4">
        <v>0.23</v>
      </c>
      <c r="CD624" s="4">
        <v>0.23</v>
      </c>
      <c r="CE624" s="4">
        <v>0.3</v>
      </c>
      <c r="CF624" s="4">
        <v>0.3</v>
      </c>
      <c r="CG624" s="4">
        <v>0.28000000000000003</v>
      </c>
      <c r="CH624" s="4">
        <v>0.19</v>
      </c>
      <c r="CI624" s="4"/>
      <c r="CJ624" s="4"/>
      <c r="CK624" s="4"/>
      <c r="CL624" s="4"/>
      <c r="CM624" s="4"/>
      <c r="CN624" s="1" t="s">
        <v>141</v>
      </c>
      <c r="CO624" s="1"/>
      <c r="CP624" s="1"/>
      <c r="DJ624" s="1"/>
      <c r="DK624" s="1"/>
      <c r="DL624" s="1"/>
      <c r="DM624" s="1"/>
      <c r="DN624" s="1"/>
      <c r="DO624" s="1"/>
      <c r="DP624" s="1"/>
      <c r="DQ624" s="1"/>
    </row>
    <row r="625" spans="1:121" x14ac:dyDescent="0.25">
      <c r="A625" s="1"/>
      <c r="B625" s="1" t="s">
        <v>214</v>
      </c>
      <c r="C625" s="3">
        <v>43096</v>
      </c>
      <c r="D625" s="1"/>
      <c r="E625" s="4"/>
      <c r="F625" s="4">
        <v>300</v>
      </c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  <c r="BO625" s="4"/>
      <c r="BP625" s="4"/>
      <c r="BQ625" s="4"/>
      <c r="BR625" s="4"/>
      <c r="BS625" s="4"/>
      <c r="BT625" s="4"/>
      <c r="BU625" s="4"/>
      <c r="BV625" s="4"/>
      <c r="BW625" s="4"/>
      <c r="BX625" s="4"/>
      <c r="BY625" s="4"/>
      <c r="BZ625" s="4"/>
      <c r="CA625" s="4">
        <v>453.72</v>
      </c>
      <c r="CB625" s="4">
        <v>0.21</v>
      </c>
      <c r="CC625" s="4">
        <v>0.23</v>
      </c>
      <c r="CD625" s="4">
        <v>0.23</v>
      </c>
      <c r="CE625" s="4">
        <v>0.3</v>
      </c>
      <c r="CF625" s="4">
        <v>0.3</v>
      </c>
      <c r="CG625" s="4">
        <v>0.28000000000000003</v>
      </c>
      <c r="CH625" s="4">
        <v>0.19</v>
      </c>
      <c r="CI625" s="4"/>
      <c r="CJ625" s="4"/>
      <c r="CK625" s="4"/>
      <c r="CL625" s="4"/>
      <c r="CM625" s="4"/>
      <c r="CN625" s="1" t="s">
        <v>141</v>
      </c>
      <c r="CO625" s="1"/>
      <c r="CP625" s="1"/>
      <c r="DJ625" s="1"/>
      <c r="DK625" s="1"/>
      <c r="DL625" s="1"/>
      <c r="DM625" s="1"/>
      <c r="DN625" s="1"/>
      <c r="DO625" s="1"/>
      <c r="DP625" s="1"/>
      <c r="DQ625" s="1"/>
    </row>
    <row r="626" spans="1:121" x14ac:dyDescent="0.25">
      <c r="A626" s="1"/>
      <c r="B626" s="1" t="s">
        <v>214</v>
      </c>
      <c r="C626" s="3">
        <v>43097</v>
      </c>
      <c r="D626" s="1"/>
      <c r="E626" s="4"/>
      <c r="F626" s="4">
        <v>300</v>
      </c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>
        <v>0.9</v>
      </c>
      <c r="AU626" s="4"/>
      <c r="AV626" s="4"/>
      <c r="AW626" s="4"/>
      <c r="AX626" s="4">
        <v>8.6</v>
      </c>
      <c r="AY626" s="4">
        <v>9.4499999999999993</v>
      </c>
      <c r="AZ626" s="4">
        <v>0.85</v>
      </c>
      <c r="BA626" s="4">
        <v>0</v>
      </c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/>
      <c r="BP626" s="4"/>
      <c r="BQ626" s="4"/>
      <c r="BR626" s="4"/>
      <c r="BS626" s="4"/>
      <c r="BT626" s="4"/>
      <c r="BU626" s="4"/>
      <c r="BV626" s="4"/>
      <c r="BW626" s="4"/>
      <c r="BX626" s="4">
        <v>9.4499999999999993</v>
      </c>
      <c r="BY626" s="4"/>
      <c r="BZ626" s="4"/>
      <c r="CA626" s="4">
        <v>451.62</v>
      </c>
      <c r="CB626" s="4">
        <v>0.2</v>
      </c>
      <c r="CC626" s="4">
        <v>0.23</v>
      </c>
      <c r="CD626" s="4">
        <v>0.23</v>
      </c>
      <c r="CE626" s="4">
        <v>0.28999999999999998</v>
      </c>
      <c r="CF626" s="4">
        <v>0.3</v>
      </c>
      <c r="CG626" s="4">
        <v>0.28000000000000003</v>
      </c>
      <c r="CH626" s="4">
        <v>0.19</v>
      </c>
      <c r="CI626" s="4"/>
      <c r="CJ626" s="4"/>
      <c r="CK626" s="4"/>
      <c r="CL626" s="4"/>
      <c r="CM626" s="4"/>
      <c r="CN626" s="1" t="s">
        <v>141</v>
      </c>
      <c r="CO626" s="1"/>
      <c r="CP626" s="1"/>
      <c r="DJ626" s="1"/>
      <c r="DK626" s="1"/>
      <c r="DL626" s="1"/>
      <c r="DM626" s="1"/>
      <c r="DN626" s="1"/>
      <c r="DO626" s="1"/>
      <c r="DP626" s="1"/>
      <c r="DQ626" s="1"/>
    </row>
    <row r="627" spans="1:121" x14ac:dyDescent="0.25">
      <c r="A627" s="1"/>
      <c r="B627" s="1" t="s">
        <v>214</v>
      </c>
      <c r="C627" s="3">
        <v>43098</v>
      </c>
      <c r="D627" s="1"/>
      <c r="E627" s="4"/>
      <c r="F627" s="4">
        <v>300</v>
      </c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  <c r="BO627" s="4"/>
      <c r="BP627" s="4"/>
      <c r="BQ627" s="4"/>
      <c r="BR627" s="4"/>
      <c r="BS627" s="4"/>
      <c r="BT627" s="4"/>
      <c r="BU627" s="4"/>
      <c r="BV627" s="4"/>
      <c r="BW627" s="4"/>
      <c r="BX627" s="4"/>
      <c r="BY627" s="4"/>
      <c r="BZ627" s="4"/>
      <c r="CA627" s="4">
        <v>449.33</v>
      </c>
      <c r="CB627" s="4">
        <v>0.2</v>
      </c>
      <c r="CC627" s="4">
        <v>0.23</v>
      </c>
      <c r="CD627" s="4">
        <v>0.23</v>
      </c>
      <c r="CE627" s="4">
        <v>0.28999999999999998</v>
      </c>
      <c r="CF627" s="4">
        <v>0.3</v>
      </c>
      <c r="CG627" s="4">
        <v>0.28000000000000003</v>
      </c>
      <c r="CH627" s="4">
        <v>0.19</v>
      </c>
      <c r="CI627" s="4"/>
      <c r="CJ627" s="4"/>
      <c r="CK627" s="4"/>
      <c r="CL627" s="4"/>
      <c r="CM627" s="4"/>
      <c r="CN627" s="1" t="s">
        <v>141</v>
      </c>
      <c r="CO627" s="1"/>
      <c r="CP627" s="1"/>
      <c r="DJ627" s="1"/>
      <c r="DK627" s="1"/>
      <c r="DL627" s="1"/>
      <c r="DM627" s="1"/>
      <c r="DN627" s="1"/>
      <c r="DO627" s="1"/>
      <c r="DP627" s="1"/>
      <c r="DQ627" s="1"/>
    </row>
    <row r="628" spans="1:121" x14ac:dyDescent="0.25">
      <c r="A628" s="1"/>
      <c r="B628" s="1" t="s">
        <v>214</v>
      </c>
      <c r="C628" s="3">
        <v>43099</v>
      </c>
      <c r="D628" s="1"/>
      <c r="E628" s="4"/>
      <c r="F628" s="4">
        <v>300</v>
      </c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  <c r="BO628" s="4"/>
      <c r="BP628" s="4"/>
      <c r="BQ628" s="4"/>
      <c r="BR628" s="4"/>
      <c r="BS628" s="4"/>
      <c r="BT628" s="4"/>
      <c r="BU628" s="4"/>
      <c r="BV628" s="4"/>
      <c r="BW628" s="4"/>
      <c r="BX628" s="4"/>
      <c r="BY628" s="4"/>
      <c r="BZ628" s="4"/>
      <c r="CA628" s="4">
        <v>447.23</v>
      </c>
      <c r="CB628" s="4">
        <v>0.19</v>
      </c>
      <c r="CC628" s="4">
        <v>0.22</v>
      </c>
      <c r="CD628" s="4">
        <v>0.23</v>
      </c>
      <c r="CE628" s="4">
        <v>0.28999999999999998</v>
      </c>
      <c r="CF628" s="4">
        <v>0.3</v>
      </c>
      <c r="CG628" s="4">
        <v>0.27</v>
      </c>
      <c r="CH628" s="4">
        <v>0.19</v>
      </c>
      <c r="CI628" s="4"/>
      <c r="CJ628" s="4"/>
      <c r="CK628" s="4"/>
      <c r="CL628" s="4"/>
      <c r="CM628" s="4"/>
      <c r="CN628" s="1" t="s">
        <v>141</v>
      </c>
      <c r="CO628" s="1"/>
      <c r="CP628" s="1"/>
      <c r="DJ628" s="1"/>
      <c r="DK628" s="1"/>
      <c r="DL628" s="1"/>
      <c r="DM628" s="1"/>
      <c r="DN628" s="1"/>
      <c r="DO628" s="1"/>
      <c r="DP628" s="1"/>
      <c r="DQ628" s="1"/>
    </row>
    <row r="629" spans="1:121" x14ac:dyDescent="0.25">
      <c r="A629" s="1"/>
      <c r="B629" s="1" t="s">
        <v>214</v>
      </c>
      <c r="C629" s="3">
        <v>43100</v>
      </c>
      <c r="D629" s="1"/>
      <c r="E629" s="4"/>
      <c r="F629" s="4">
        <v>300</v>
      </c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/>
      <c r="BM629" s="4"/>
      <c r="BN629" s="4"/>
      <c r="BO629" s="4"/>
      <c r="BP629" s="4"/>
      <c r="BQ629" s="4"/>
      <c r="BR629" s="4"/>
      <c r="BS629" s="4"/>
      <c r="BT629" s="4"/>
      <c r="BU629" s="4"/>
      <c r="BV629" s="4"/>
      <c r="BW629" s="4"/>
      <c r="BX629" s="4"/>
      <c r="BY629" s="4"/>
      <c r="BZ629" s="4"/>
      <c r="CA629" s="4">
        <v>444.37</v>
      </c>
      <c r="CB629" s="4">
        <v>0.19</v>
      </c>
      <c r="CC629" s="4">
        <v>0.22</v>
      </c>
      <c r="CD629" s="4">
        <v>0.23</v>
      </c>
      <c r="CE629" s="4">
        <v>0.28999999999999998</v>
      </c>
      <c r="CF629" s="4">
        <v>0.3</v>
      </c>
      <c r="CG629" s="4">
        <v>0.27</v>
      </c>
      <c r="CH629" s="4">
        <v>0.18</v>
      </c>
      <c r="CI629" s="4"/>
      <c r="CJ629" s="4"/>
      <c r="CK629" s="4"/>
      <c r="CL629" s="4"/>
      <c r="CM629" s="4"/>
      <c r="CN629" s="1" t="s">
        <v>141</v>
      </c>
      <c r="CO629" s="1"/>
      <c r="CP629" s="1"/>
      <c r="DJ629" s="1"/>
      <c r="DK629" s="1"/>
      <c r="DL629" s="1"/>
      <c r="DM629" s="1"/>
      <c r="DN629" s="1"/>
      <c r="DO629" s="1"/>
      <c r="DP629" s="1"/>
      <c r="DQ629" s="1"/>
    </row>
    <row r="630" spans="1:121" x14ac:dyDescent="0.25">
      <c r="A630" s="1"/>
      <c r="B630" s="1" t="s">
        <v>214</v>
      </c>
      <c r="C630" s="3">
        <v>43101</v>
      </c>
      <c r="D630" s="1"/>
      <c r="E630" s="4"/>
      <c r="F630" s="4">
        <v>300</v>
      </c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/>
      <c r="BN630" s="4"/>
      <c r="BO630" s="4"/>
      <c r="BP630" s="4"/>
      <c r="BQ630" s="4"/>
      <c r="BR630" s="4"/>
      <c r="BS630" s="4"/>
      <c r="BT630" s="4"/>
      <c r="BU630" s="4"/>
      <c r="BV630" s="4"/>
      <c r="BW630" s="4"/>
      <c r="BX630" s="4"/>
      <c r="BY630" s="4"/>
      <c r="BZ630" s="4"/>
      <c r="CA630" s="4">
        <v>441.97</v>
      </c>
      <c r="CB630" s="4">
        <v>0.18</v>
      </c>
      <c r="CC630" s="4">
        <v>0.22</v>
      </c>
      <c r="CD630" s="4">
        <v>0.23</v>
      </c>
      <c r="CE630" s="4">
        <v>0.28999999999999998</v>
      </c>
      <c r="CF630" s="4">
        <v>0.3</v>
      </c>
      <c r="CG630" s="4">
        <v>0.27</v>
      </c>
      <c r="CH630" s="4">
        <v>0.18</v>
      </c>
      <c r="CI630" s="4"/>
      <c r="CJ630" s="4"/>
      <c r="CK630" s="4"/>
      <c r="CL630" s="4"/>
      <c r="CM630" s="4"/>
      <c r="CN630" s="1" t="s">
        <v>141</v>
      </c>
      <c r="CO630" s="1"/>
      <c r="CP630" s="1"/>
      <c r="DJ630" s="1"/>
      <c r="DK630" s="1"/>
      <c r="DL630" s="1"/>
      <c r="DM630" s="1"/>
      <c r="DN630" s="1"/>
      <c r="DO630" s="1"/>
      <c r="DP630" s="1"/>
      <c r="DQ630" s="1"/>
    </row>
    <row r="631" spans="1:121" x14ac:dyDescent="0.25">
      <c r="A631" s="1"/>
      <c r="B631" s="1" t="s">
        <v>214</v>
      </c>
      <c r="C631" s="3">
        <v>43102</v>
      </c>
      <c r="D631" s="1"/>
      <c r="E631" s="4"/>
      <c r="F631" s="4">
        <v>300</v>
      </c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  <c r="BO631" s="4"/>
      <c r="BP631" s="4"/>
      <c r="BQ631" s="4"/>
      <c r="BR631" s="4"/>
      <c r="BS631" s="4"/>
      <c r="BT631" s="4"/>
      <c r="BU631" s="4"/>
      <c r="BV631" s="4"/>
      <c r="BW631" s="4"/>
      <c r="BX631" s="4"/>
      <c r="BY631" s="4"/>
      <c r="BZ631" s="4"/>
      <c r="CA631" s="4">
        <v>439.42</v>
      </c>
      <c r="CB631" s="4">
        <v>0.18</v>
      </c>
      <c r="CC631" s="4">
        <v>0.22</v>
      </c>
      <c r="CD631" s="4">
        <v>0.22</v>
      </c>
      <c r="CE631" s="4">
        <v>0.28999999999999998</v>
      </c>
      <c r="CF631" s="4">
        <v>0.3</v>
      </c>
      <c r="CG631" s="4">
        <v>0.27</v>
      </c>
      <c r="CH631" s="4">
        <v>0.18</v>
      </c>
      <c r="CI631" s="4"/>
      <c r="CJ631" s="4"/>
      <c r="CK631" s="4"/>
      <c r="CL631" s="4"/>
      <c r="CM631" s="4"/>
      <c r="CN631" s="1" t="s">
        <v>141</v>
      </c>
      <c r="CO631" s="1"/>
      <c r="CP631" s="1"/>
      <c r="DJ631" s="1"/>
      <c r="DK631" s="1"/>
      <c r="DL631" s="1"/>
      <c r="DM631" s="1"/>
      <c r="DN631" s="1"/>
      <c r="DO631" s="1"/>
      <c r="DP631" s="1"/>
      <c r="DQ631" s="1"/>
    </row>
    <row r="632" spans="1:121" x14ac:dyDescent="0.25">
      <c r="A632" s="1"/>
      <c r="B632" s="1" t="s">
        <v>214</v>
      </c>
      <c r="C632" s="3">
        <v>43103</v>
      </c>
      <c r="D632" s="1"/>
      <c r="E632" s="4"/>
      <c r="F632" s="4">
        <v>300</v>
      </c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  <c r="BO632" s="4"/>
      <c r="BP632" s="4"/>
      <c r="BQ632" s="4"/>
      <c r="BR632" s="4"/>
      <c r="BS632" s="4"/>
      <c r="BT632" s="4"/>
      <c r="BU632" s="4"/>
      <c r="BV632" s="4"/>
      <c r="BW632" s="4"/>
      <c r="BX632" s="4"/>
      <c r="BY632" s="4"/>
      <c r="BZ632" s="4"/>
      <c r="CA632" s="4">
        <v>437.17</v>
      </c>
      <c r="CB632" s="4">
        <v>0.17</v>
      </c>
      <c r="CC632" s="4">
        <v>0.22</v>
      </c>
      <c r="CD632" s="4">
        <v>0.22</v>
      </c>
      <c r="CE632" s="4">
        <v>0.28999999999999998</v>
      </c>
      <c r="CF632" s="4">
        <v>0.3</v>
      </c>
      <c r="CG632" s="4">
        <v>0.27</v>
      </c>
      <c r="CH632" s="4">
        <v>0.18</v>
      </c>
      <c r="CI632" s="4"/>
      <c r="CJ632" s="4"/>
      <c r="CK632" s="4"/>
      <c r="CL632" s="4"/>
      <c r="CM632" s="4"/>
      <c r="CN632" s="1" t="s">
        <v>141</v>
      </c>
      <c r="CO632" s="1"/>
      <c r="CP632" s="1"/>
      <c r="DJ632" s="1"/>
      <c r="DK632" s="1"/>
      <c r="DL632" s="1"/>
      <c r="DM632" s="1"/>
      <c r="DN632" s="1"/>
      <c r="DO632" s="1"/>
      <c r="DP632" s="1"/>
      <c r="DQ632" s="1"/>
    </row>
    <row r="633" spans="1:121" x14ac:dyDescent="0.25">
      <c r="A633" s="1"/>
      <c r="B633" s="1" t="s">
        <v>214</v>
      </c>
      <c r="C633" s="3">
        <v>43104</v>
      </c>
      <c r="D633" s="1"/>
      <c r="E633" s="4"/>
      <c r="F633" s="4">
        <v>300</v>
      </c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L633" s="4"/>
      <c r="AM633" s="4"/>
      <c r="AN633" s="4"/>
      <c r="AO633" s="4"/>
      <c r="AP633" s="4"/>
      <c r="AQ633" s="4"/>
      <c r="AR633" s="4"/>
      <c r="AS633" s="4"/>
      <c r="AT633" s="4">
        <v>0.65</v>
      </c>
      <c r="AU633" s="4"/>
      <c r="AW633" s="4"/>
      <c r="AX633" s="4">
        <v>8.9</v>
      </c>
      <c r="AY633" s="4">
        <v>9.4499999999999993</v>
      </c>
      <c r="AZ633" s="4">
        <v>0.55000000000000004</v>
      </c>
      <c r="BA633" s="4">
        <v>0</v>
      </c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  <c r="BR633" s="4"/>
      <c r="BS633" s="4"/>
      <c r="BT633" s="4"/>
      <c r="BV633" s="4"/>
      <c r="BX633" s="4">
        <v>9.4499999999999993</v>
      </c>
      <c r="BY633" s="4"/>
      <c r="BZ633" s="4"/>
      <c r="CA633" s="4">
        <v>435.59</v>
      </c>
      <c r="CB633" s="4">
        <v>0.17</v>
      </c>
      <c r="CC633" s="4">
        <v>0.22</v>
      </c>
      <c r="CD633" s="4">
        <v>0.22</v>
      </c>
      <c r="CE633" s="4">
        <v>0.28999999999999998</v>
      </c>
      <c r="CF633" s="4">
        <v>0.28999999999999998</v>
      </c>
      <c r="CG633" s="4">
        <v>0.27</v>
      </c>
      <c r="CH633" s="4">
        <v>0.18</v>
      </c>
      <c r="CI633" s="4"/>
      <c r="CJ633" s="4"/>
      <c r="CK633" s="4"/>
      <c r="CL633" s="4"/>
      <c r="CM633" s="4"/>
      <c r="CN633" s="1" t="s">
        <v>141</v>
      </c>
      <c r="CO633" s="1"/>
      <c r="CP633" s="1"/>
      <c r="DJ633" s="1"/>
      <c r="DK633" s="1"/>
      <c r="DL633" s="1"/>
      <c r="DM633" s="1"/>
      <c r="DN633" s="1"/>
      <c r="DO633" s="1"/>
      <c r="DP633" s="1"/>
      <c r="DQ633" s="1"/>
    </row>
    <row r="634" spans="1:121" x14ac:dyDescent="0.25">
      <c r="A634" s="1"/>
      <c r="B634" s="1" t="s">
        <v>214</v>
      </c>
      <c r="C634" s="3">
        <v>43105</v>
      </c>
      <c r="D634" s="1"/>
      <c r="E634" s="4"/>
      <c r="F634" s="4">
        <v>300</v>
      </c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  <c r="BO634" s="4"/>
      <c r="BP634" s="4"/>
      <c r="BQ634" s="4"/>
      <c r="BR634" s="4"/>
      <c r="BS634" s="4"/>
      <c r="BT634" s="4"/>
      <c r="BU634" s="4"/>
      <c r="BV634" s="4"/>
      <c r="BW634" s="4"/>
      <c r="BX634" s="4"/>
      <c r="BY634" s="4"/>
      <c r="BZ634" s="4"/>
      <c r="CA634" s="4">
        <v>465.59</v>
      </c>
      <c r="CB634" s="4">
        <v>0.28999999999999998</v>
      </c>
      <c r="CC634" s="4">
        <v>0.27</v>
      </c>
      <c r="CD634" s="4">
        <v>0.24</v>
      </c>
      <c r="CE634" s="4">
        <v>0.28999999999999998</v>
      </c>
      <c r="CF634" s="4">
        <v>0.28999999999999998</v>
      </c>
      <c r="CG634" s="4">
        <v>0.27</v>
      </c>
      <c r="CH634" s="4">
        <v>0.18</v>
      </c>
      <c r="CI634" s="4"/>
      <c r="CJ634" s="4"/>
      <c r="CK634" s="4"/>
      <c r="CL634" s="4"/>
      <c r="CM634" s="4"/>
      <c r="CN634" s="1" t="s">
        <v>141</v>
      </c>
      <c r="CO634" s="1"/>
      <c r="CP634" s="1"/>
      <c r="DJ634" s="1"/>
      <c r="DK634" s="1"/>
      <c r="DL634" s="1"/>
      <c r="DM634" s="1"/>
      <c r="DN634" s="1"/>
      <c r="DO634" s="1"/>
      <c r="DP634" s="1"/>
      <c r="DQ634" s="1"/>
    </row>
    <row r="635" spans="1:121" x14ac:dyDescent="0.25">
      <c r="A635" s="1"/>
      <c r="B635" s="1" t="s">
        <v>214</v>
      </c>
      <c r="C635" s="3">
        <v>43106</v>
      </c>
      <c r="D635" s="1"/>
      <c r="E635" s="4"/>
      <c r="F635" s="4">
        <v>300</v>
      </c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  <c r="BO635" s="4"/>
      <c r="BP635" s="4"/>
      <c r="BQ635" s="4"/>
      <c r="BR635" s="4"/>
      <c r="BS635" s="4"/>
      <c r="BT635" s="4"/>
      <c r="BU635" s="4"/>
      <c r="BV635" s="4"/>
      <c r="BW635" s="4"/>
      <c r="BX635" s="4"/>
      <c r="BY635" s="4"/>
      <c r="BZ635" s="4"/>
      <c r="CA635" s="4">
        <v>467.45</v>
      </c>
      <c r="CB635" s="4">
        <v>0.28000000000000003</v>
      </c>
      <c r="CC635" s="4">
        <v>0.28000000000000003</v>
      </c>
      <c r="CD635" s="4">
        <v>0.25</v>
      </c>
      <c r="CE635" s="4">
        <v>0.28999999999999998</v>
      </c>
      <c r="CF635" s="4">
        <v>0.28999999999999998</v>
      </c>
      <c r="CG635" s="4">
        <v>0.27</v>
      </c>
      <c r="CH635" s="4">
        <v>0.18</v>
      </c>
      <c r="CI635" s="4"/>
      <c r="CJ635" s="4"/>
      <c r="CK635" s="4"/>
      <c r="CL635" s="4"/>
      <c r="CM635" s="4"/>
      <c r="CN635" s="1" t="s">
        <v>141</v>
      </c>
      <c r="CO635" s="1"/>
      <c r="CP635" s="1"/>
      <c r="DJ635" s="1"/>
      <c r="DK635" s="1"/>
      <c r="DL635" s="1"/>
      <c r="DM635" s="1"/>
      <c r="DN635" s="1"/>
      <c r="DO635" s="1"/>
      <c r="DP635" s="1"/>
      <c r="DQ635" s="1"/>
    </row>
    <row r="636" spans="1:121" x14ac:dyDescent="0.25">
      <c r="A636" s="1"/>
      <c r="B636" s="1" t="s">
        <v>214</v>
      </c>
      <c r="C636" s="3">
        <v>43107</v>
      </c>
      <c r="D636" s="1"/>
      <c r="E636" s="4"/>
      <c r="F636" s="4">
        <v>300</v>
      </c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4"/>
      <c r="BS636" s="4"/>
      <c r="BT636" s="4"/>
      <c r="BU636" s="4"/>
      <c r="BV636" s="4"/>
      <c r="BW636" s="4"/>
      <c r="BX636" s="4"/>
      <c r="BY636" s="4"/>
      <c r="BZ636" s="4"/>
      <c r="CA636" s="4">
        <v>466.46</v>
      </c>
      <c r="CB636" s="4">
        <v>0.27</v>
      </c>
      <c r="CC636" s="4">
        <v>0.28000000000000003</v>
      </c>
      <c r="CD636" s="4">
        <v>0.25</v>
      </c>
      <c r="CE636" s="4">
        <v>0.28999999999999998</v>
      </c>
      <c r="CF636" s="4">
        <v>0.28999999999999998</v>
      </c>
      <c r="CG636" s="4">
        <v>0.27</v>
      </c>
      <c r="CH636" s="4">
        <v>0.18</v>
      </c>
      <c r="CI636" s="4"/>
      <c r="CJ636" s="4"/>
      <c r="CK636" s="4"/>
      <c r="CL636" s="4"/>
      <c r="CM636" s="4"/>
      <c r="CN636" s="1" t="s">
        <v>141</v>
      </c>
      <c r="CO636" s="1"/>
      <c r="CP636" s="1"/>
      <c r="DJ636" s="1"/>
      <c r="DK636" s="1"/>
      <c r="DL636" s="1"/>
      <c r="DM636" s="1"/>
      <c r="DN636" s="1"/>
      <c r="DO636" s="1"/>
      <c r="DP636" s="1"/>
      <c r="DQ636" s="1"/>
    </row>
    <row r="637" spans="1:121" x14ac:dyDescent="0.25">
      <c r="A637" s="1"/>
      <c r="B637" s="1" t="s">
        <v>214</v>
      </c>
      <c r="C637" s="3">
        <v>43108</v>
      </c>
      <c r="D637" s="1"/>
      <c r="E637" s="4"/>
      <c r="F637" s="4">
        <v>300</v>
      </c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>
        <v>0.66</v>
      </c>
      <c r="AU637" s="4"/>
      <c r="AV637" s="4"/>
      <c r="AW637" s="4"/>
      <c r="AX637" s="4">
        <v>9</v>
      </c>
      <c r="AY637" s="4">
        <v>9.4499999999999993</v>
      </c>
      <c r="AZ637" s="4">
        <v>0.45</v>
      </c>
      <c r="BA637" s="4">
        <v>0</v>
      </c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4"/>
      <c r="BX637" s="4">
        <v>9.4499999999999993</v>
      </c>
      <c r="BY637" s="4"/>
      <c r="BZ637" s="4"/>
      <c r="CA637" s="4">
        <v>464.72</v>
      </c>
      <c r="CB637" s="4">
        <v>0.26</v>
      </c>
      <c r="CC637" s="4">
        <v>0.28000000000000003</v>
      </c>
      <c r="CD637" s="4">
        <v>0.25</v>
      </c>
      <c r="CE637" s="4">
        <v>0.28999999999999998</v>
      </c>
      <c r="CF637" s="4">
        <v>0.28999999999999998</v>
      </c>
      <c r="CG637" s="4">
        <v>0.27</v>
      </c>
      <c r="CH637" s="4">
        <v>0.18</v>
      </c>
      <c r="CI637" s="4"/>
      <c r="CJ637" s="4"/>
      <c r="CK637" s="4"/>
      <c r="CL637" s="4"/>
      <c r="CM637" s="4"/>
      <c r="CN637" s="1" t="s">
        <v>141</v>
      </c>
      <c r="CO637" s="1"/>
      <c r="CP637" s="1"/>
      <c r="DJ637" s="1"/>
      <c r="DK637" s="1"/>
      <c r="DL637" s="1"/>
      <c r="DM637" s="1"/>
      <c r="DN637" s="1"/>
      <c r="DO637" s="1"/>
      <c r="DP637" s="1"/>
      <c r="DQ637" s="1"/>
    </row>
    <row r="638" spans="1:121" x14ac:dyDescent="0.25">
      <c r="A638" s="1"/>
      <c r="B638" s="1" t="s">
        <v>214</v>
      </c>
      <c r="C638" s="3">
        <v>43109</v>
      </c>
      <c r="D638" s="1"/>
      <c r="E638" s="4"/>
      <c r="F638" s="4">
        <v>300</v>
      </c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>
        <v>2060.1999999999998</v>
      </c>
      <c r="AK638" s="4"/>
      <c r="AL638" s="4"/>
      <c r="AM638" s="4"/>
      <c r="AN638" s="4"/>
      <c r="AO638" s="4">
        <v>1051.18</v>
      </c>
      <c r="AP638" s="4"/>
      <c r="AQ638" s="4"/>
      <c r="AR638">
        <v>2.3859999999999999E-2</v>
      </c>
      <c r="AS638" s="4">
        <v>906.96</v>
      </c>
      <c r="AT638" s="4"/>
      <c r="AU638" s="4"/>
      <c r="AV638">
        <v>0.91767500000000002</v>
      </c>
      <c r="AW638" s="4">
        <v>205.68</v>
      </c>
      <c r="AX638" s="4"/>
      <c r="AY638" s="4"/>
      <c r="AZ638" s="4"/>
      <c r="BA638" s="4"/>
      <c r="BB638" s="4"/>
      <c r="BC638" s="4">
        <v>0</v>
      </c>
      <c r="BD638" s="4">
        <v>0</v>
      </c>
      <c r="BE638" s="4">
        <v>0</v>
      </c>
      <c r="BF638" s="4">
        <v>0</v>
      </c>
      <c r="BG638" s="4"/>
      <c r="BH638" s="4"/>
      <c r="BI638" s="4"/>
      <c r="BJ638">
        <v>8.2572500000000007E-3</v>
      </c>
      <c r="BK638" s="4">
        <v>144.22</v>
      </c>
      <c r="BL638" s="4"/>
      <c r="BM638" s="4" t="s">
        <v>89</v>
      </c>
      <c r="BN638" s="4"/>
      <c r="BO638" s="4"/>
      <c r="BP638" s="4"/>
      <c r="BQ638" s="4"/>
      <c r="BR638" s="4"/>
      <c r="BS638" s="4"/>
      <c r="BT638" s="4"/>
      <c r="BU638">
        <v>5.2717500000000004E-3</v>
      </c>
      <c r="BV638" s="4">
        <v>803.34</v>
      </c>
      <c r="BW638">
        <v>4.2743420061385198</v>
      </c>
      <c r="BX638" s="4"/>
      <c r="BY638" s="4"/>
      <c r="BZ638" s="4"/>
      <c r="CA638" s="4">
        <v>463.73</v>
      </c>
      <c r="CB638" s="4">
        <v>0.26</v>
      </c>
      <c r="CC638" s="4">
        <v>0.27</v>
      </c>
      <c r="CD638" s="4">
        <v>0.25</v>
      </c>
      <c r="CE638" s="4">
        <v>0.28999999999999998</v>
      </c>
      <c r="CF638" s="4">
        <v>0.28999999999999998</v>
      </c>
      <c r="CG638" s="4">
        <v>0.27</v>
      </c>
      <c r="CH638" s="4">
        <v>0.18</v>
      </c>
      <c r="CI638" s="4"/>
      <c r="CJ638" s="4"/>
      <c r="CK638" s="4"/>
      <c r="CL638" s="4"/>
      <c r="CM638" s="4"/>
      <c r="CN638" s="1" t="s">
        <v>141</v>
      </c>
      <c r="CO638" s="1"/>
      <c r="CP638" s="1"/>
      <c r="DJ638" s="1"/>
      <c r="DK638" s="1"/>
      <c r="DL638" s="1"/>
      <c r="DM638" s="1"/>
      <c r="DN638" s="1"/>
      <c r="DO638" s="1"/>
      <c r="DP638" s="1"/>
      <c r="DQ638" s="1"/>
    </row>
    <row r="639" spans="1:121" x14ac:dyDescent="0.25">
      <c r="A639" s="1"/>
      <c r="B639" s="1" t="s">
        <v>214</v>
      </c>
      <c r="C639" s="3">
        <v>43110</v>
      </c>
      <c r="D639" s="1"/>
      <c r="E639" s="4"/>
      <c r="F639" s="4">
        <v>300</v>
      </c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/>
      <c r="BM639" s="4"/>
      <c r="BN639" s="4"/>
      <c r="BO639" s="4"/>
      <c r="BP639" s="4"/>
      <c r="BQ639" s="4"/>
      <c r="BR639" s="4"/>
      <c r="BS639" s="4"/>
      <c r="BT639" s="4"/>
      <c r="BU639" s="4"/>
      <c r="BV639" s="4"/>
      <c r="BW639" s="4"/>
      <c r="BX639" s="4"/>
      <c r="BY639" s="4"/>
      <c r="BZ639" s="4"/>
      <c r="CA639" s="4">
        <v>470.45</v>
      </c>
      <c r="CB639" s="4">
        <v>0.28999999999999998</v>
      </c>
      <c r="CC639" s="4">
        <v>0.28000000000000003</v>
      </c>
      <c r="CD639" s="4">
        <v>0.25</v>
      </c>
      <c r="CE639" s="4">
        <v>0.28999999999999998</v>
      </c>
      <c r="CF639" s="4">
        <v>0.28999999999999998</v>
      </c>
      <c r="CG639" s="4">
        <v>0.27</v>
      </c>
      <c r="CH639" s="4">
        <v>0.18</v>
      </c>
      <c r="CI639" s="4"/>
      <c r="CJ639" s="4"/>
      <c r="CK639" s="4"/>
      <c r="CL639" s="4"/>
      <c r="CM639" s="4"/>
      <c r="CN639" s="1" t="s">
        <v>141</v>
      </c>
      <c r="CO639" s="1"/>
      <c r="CP639" s="1"/>
      <c r="DJ639" s="1"/>
      <c r="DK639" s="1"/>
      <c r="DL639" s="1"/>
      <c r="DM639" s="1"/>
      <c r="DN639" s="1"/>
      <c r="DO639" s="1"/>
      <c r="DP639" s="1"/>
      <c r="DQ639" s="1"/>
    </row>
    <row r="640" spans="1:121" x14ac:dyDescent="0.25">
      <c r="A640" s="1"/>
      <c r="B640" s="1" t="s">
        <v>214</v>
      </c>
      <c r="C640" s="3">
        <v>43111</v>
      </c>
      <c r="D640" s="1"/>
      <c r="E640" s="4"/>
      <c r="F640" s="4">
        <v>300</v>
      </c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>
        <v>9.15</v>
      </c>
      <c r="AY640" s="4">
        <v>9.4499999999999993</v>
      </c>
      <c r="AZ640" s="4">
        <v>0.3</v>
      </c>
      <c r="BA640" s="4">
        <v>0</v>
      </c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/>
      <c r="BM640" s="4"/>
      <c r="BN640" s="4"/>
      <c r="BO640" s="4"/>
      <c r="BP640" s="4"/>
      <c r="BQ640" s="4"/>
      <c r="BR640" s="4"/>
      <c r="BS640" s="4"/>
      <c r="BT640" s="4"/>
      <c r="BU640" s="4"/>
      <c r="BV640" s="4"/>
      <c r="BW640" s="4"/>
      <c r="BX640" s="4">
        <v>9.4499999999999993</v>
      </c>
      <c r="BY640" s="4"/>
      <c r="BZ640" s="4"/>
      <c r="CA640" s="4">
        <v>514.48</v>
      </c>
      <c r="CB640" s="4">
        <v>0.35</v>
      </c>
      <c r="CC640" s="4">
        <v>0.37</v>
      </c>
      <c r="CD640" s="4">
        <v>0.32</v>
      </c>
      <c r="CE640" s="4">
        <v>0.3</v>
      </c>
      <c r="CF640" s="4">
        <v>0.28999999999999998</v>
      </c>
      <c r="CG640" s="4">
        <v>0.26</v>
      </c>
      <c r="CH640" s="4">
        <v>0.18</v>
      </c>
      <c r="CI640" s="4"/>
      <c r="CJ640" s="4"/>
      <c r="CK640" s="4"/>
      <c r="CL640" s="4"/>
      <c r="CM640" s="4"/>
      <c r="CN640" s="1" t="s">
        <v>141</v>
      </c>
      <c r="CO640" s="1"/>
      <c r="CP640" s="1"/>
      <c r="DJ640" s="1"/>
      <c r="DK640" s="1"/>
      <c r="DL640" s="1"/>
      <c r="DM640" s="1"/>
      <c r="DN640" s="1"/>
      <c r="DO640" s="1"/>
      <c r="DP640" s="1"/>
      <c r="DQ640" s="1"/>
    </row>
    <row r="641" spans="1:121" x14ac:dyDescent="0.25">
      <c r="A641" s="1"/>
      <c r="B641" s="1" t="s">
        <v>214</v>
      </c>
      <c r="C641" s="3">
        <v>43112</v>
      </c>
      <c r="D641" s="1"/>
      <c r="E641" s="4"/>
      <c r="F641" s="4">
        <v>300</v>
      </c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  <c r="BO641" s="4"/>
      <c r="BP641" s="4"/>
      <c r="BQ641" s="4"/>
      <c r="BR641" s="4"/>
      <c r="BS641" s="4"/>
      <c r="BT641" s="4"/>
      <c r="BU641" s="4"/>
      <c r="BV641" s="4"/>
      <c r="BW641" s="4"/>
      <c r="BX641" s="4"/>
      <c r="BY641" s="4"/>
      <c r="BZ641" s="4"/>
      <c r="CA641" s="4">
        <v>518.79999999999995</v>
      </c>
      <c r="CB641" s="4">
        <v>0.33</v>
      </c>
      <c r="CC641" s="4">
        <v>0.36</v>
      </c>
      <c r="CD641" s="4">
        <v>0.33</v>
      </c>
      <c r="CE641" s="4">
        <v>0.31</v>
      </c>
      <c r="CF641" s="4">
        <v>0.28999999999999998</v>
      </c>
      <c r="CG641" s="4">
        <v>0.26</v>
      </c>
      <c r="CH641" s="4">
        <v>0.18</v>
      </c>
      <c r="CI641" s="4"/>
      <c r="CJ641" s="4"/>
      <c r="CK641" s="4"/>
      <c r="CL641" s="4"/>
      <c r="CM641" s="4"/>
      <c r="CN641" s="1" t="s">
        <v>141</v>
      </c>
      <c r="CO641" s="1"/>
      <c r="CP641" s="1"/>
      <c r="DJ641" s="1"/>
      <c r="DK641" s="1"/>
      <c r="DL641" s="1"/>
      <c r="DM641" s="1"/>
      <c r="DN641" s="1"/>
      <c r="DO641" s="1"/>
      <c r="DP641" s="1"/>
      <c r="DQ641" s="1"/>
    </row>
    <row r="642" spans="1:121" x14ac:dyDescent="0.25">
      <c r="A642" s="1"/>
      <c r="B642" s="1" t="s">
        <v>214</v>
      </c>
      <c r="C642" s="3">
        <v>43113</v>
      </c>
      <c r="D642" s="1"/>
      <c r="E642" s="4"/>
      <c r="F642" s="4">
        <v>300</v>
      </c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  <c r="BX642" s="4"/>
      <c r="BY642" s="4"/>
      <c r="BZ642" s="4"/>
      <c r="CA642" s="4">
        <v>519.20000000000005</v>
      </c>
      <c r="CB642" s="4">
        <v>0.32</v>
      </c>
      <c r="CC642" s="4">
        <v>0.36</v>
      </c>
      <c r="CD642" s="4">
        <v>0.33</v>
      </c>
      <c r="CE642" s="4">
        <v>0.32</v>
      </c>
      <c r="CF642" s="4">
        <v>0.28999999999999998</v>
      </c>
      <c r="CG642" s="4">
        <v>0.26</v>
      </c>
      <c r="CH642" s="4">
        <v>0.18</v>
      </c>
      <c r="CI642" s="4"/>
      <c r="CJ642" s="4"/>
      <c r="CK642" s="4"/>
      <c r="CL642" s="4"/>
      <c r="CM642" s="4"/>
      <c r="CN642" s="1" t="s">
        <v>141</v>
      </c>
      <c r="CO642" s="1"/>
      <c r="CP642" s="1"/>
      <c r="DJ642" s="1"/>
      <c r="DK642" s="1"/>
      <c r="DL642" s="1"/>
      <c r="DM642" s="1"/>
      <c r="DN642" s="1"/>
      <c r="DO642" s="1"/>
      <c r="DP642" s="1"/>
      <c r="DQ642" s="1"/>
    </row>
    <row r="643" spans="1:121" x14ac:dyDescent="0.25">
      <c r="A643" s="1"/>
      <c r="B643" s="1" t="s">
        <v>214</v>
      </c>
      <c r="C643" s="3">
        <v>43114</v>
      </c>
      <c r="D643" s="1"/>
      <c r="E643" s="4"/>
      <c r="F643" s="4">
        <v>300</v>
      </c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/>
      <c r="BN643" s="4"/>
      <c r="BO643" s="4"/>
      <c r="BP643" s="4"/>
      <c r="BQ643" s="4"/>
      <c r="BR643" s="4"/>
      <c r="BS643" s="4"/>
      <c r="BT643" s="4"/>
      <c r="BU643" s="4"/>
      <c r="BV643" s="4"/>
      <c r="BW643" s="4"/>
      <c r="BX643" s="4"/>
      <c r="BY643" s="4"/>
      <c r="BZ643" s="4"/>
      <c r="CA643" s="4">
        <v>518.17999999999995</v>
      </c>
      <c r="CB643" s="4">
        <v>0.31</v>
      </c>
      <c r="CC643" s="4">
        <v>0.35</v>
      </c>
      <c r="CD643" s="4">
        <v>0.33</v>
      </c>
      <c r="CE643" s="4">
        <v>0.32</v>
      </c>
      <c r="CF643" s="4">
        <v>0.28999999999999998</v>
      </c>
      <c r="CG643" s="4">
        <v>0.26</v>
      </c>
      <c r="CH643" s="4">
        <v>0.18</v>
      </c>
      <c r="CI643" s="4"/>
      <c r="CJ643" s="4"/>
      <c r="CK643" s="4"/>
      <c r="CL643" s="4"/>
      <c r="CM643" s="4"/>
      <c r="CN643" s="1" t="s">
        <v>141</v>
      </c>
      <c r="CO643" s="1"/>
      <c r="CP643" s="1"/>
      <c r="DJ643" s="1"/>
      <c r="DK643" s="1"/>
      <c r="DL643" s="1"/>
      <c r="DM643" s="1"/>
      <c r="DN643" s="1"/>
      <c r="DO643" s="1"/>
      <c r="DP643" s="1"/>
      <c r="DQ643" s="1"/>
    </row>
    <row r="644" spans="1:121" x14ac:dyDescent="0.25">
      <c r="A644" s="1"/>
      <c r="B644" s="1" t="s">
        <v>214</v>
      </c>
      <c r="C644" s="3">
        <v>43115</v>
      </c>
      <c r="D644" s="1"/>
      <c r="E644" s="4"/>
      <c r="F644" s="4">
        <v>300</v>
      </c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  <c r="BO644" s="4"/>
      <c r="BP644" s="4"/>
      <c r="BQ644" s="4"/>
      <c r="BR644" s="4"/>
      <c r="BS644" s="4"/>
      <c r="BT644" s="4"/>
      <c r="BU644" s="4"/>
      <c r="BV644" s="4"/>
      <c r="BW644" s="4"/>
      <c r="BX644" s="4"/>
      <c r="BY644" s="4"/>
      <c r="BZ644" s="4"/>
      <c r="CA644" s="4">
        <v>517.03</v>
      </c>
      <c r="CB644" s="4">
        <v>0.31</v>
      </c>
      <c r="CC644" s="4">
        <v>0.35</v>
      </c>
      <c r="CD644" s="4">
        <v>0.33</v>
      </c>
      <c r="CE644" s="4">
        <v>0.33</v>
      </c>
      <c r="CF644" s="4">
        <v>0.3</v>
      </c>
      <c r="CG644" s="4">
        <v>0.26</v>
      </c>
      <c r="CH644" s="4">
        <v>0.18</v>
      </c>
      <c r="CI644" s="4"/>
      <c r="CJ644" s="4"/>
      <c r="CK644" s="4"/>
      <c r="CL644" s="4"/>
      <c r="CM644" s="4"/>
      <c r="CN644" s="1" t="s">
        <v>141</v>
      </c>
      <c r="CO644" s="1"/>
      <c r="CP644" s="1"/>
      <c r="DJ644" s="1"/>
      <c r="DK644" s="1"/>
      <c r="DL644" s="1"/>
      <c r="DM644" s="1"/>
      <c r="DN644" s="1"/>
      <c r="DO644" s="1"/>
      <c r="DP644" s="1"/>
      <c r="DQ644" s="1"/>
    </row>
    <row r="645" spans="1:121" x14ac:dyDescent="0.25">
      <c r="A645" s="1"/>
      <c r="B645" s="1" t="s">
        <v>214</v>
      </c>
      <c r="C645" s="3">
        <v>43116</v>
      </c>
      <c r="D645" s="1"/>
      <c r="E645" s="4"/>
      <c r="F645" s="4">
        <v>300</v>
      </c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  <c r="BO645" s="4"/>
      <c r="BP645" s="4"/>
      <c r="BQ645" s="4"/>
      <c r="BR645" s="4"/>
      <c r="BS645" s="4"/>
      <c r="BT645" s="4"/>
      <c r="BU645" s="4"/>
      <c r="BV645" s="4"/>
      <c r="BW645" s="4"/>
      <c r="BX645" s="4"/>
      <c r="BY645" s="4"/>
      <c r="BZ645" s="4"/>
      <c r="CA645" s="4">
        <v>515.52</v>
      </c>
      <c r="CB645" s="4">
        <v>0.3</v>
      </c>
      <c r="CC645" s="4">
        <v>0.35</v>
      </c>
      <c r="CD645" s="4">
        <v>0.33</v>
      </c>
      <c r="CE645" s="4">
        <v>0.33</v>
      </c>
      <c r="CF645" s="4">
        <v>0.3</v>
      </c>
      <c r="CG645" s="4">
        <v>0.26</v>
      </c>
      <c r="CH645" s="4">
        <v>0.18</v>
      </c>
      <c r="CI645" s="4"/>
      <c r="CJ645" s="4"/>
      <c r="CK645" s="4"/>
      <c r="CL645" s="4"/>
      <c r="CM645" s="4"/>
      <c r="CN645" s="1" t="s">
        <v>141</v>
      </c>
      <c r="CO645" s="1"/>
      <c r="CP645" s="1"/>
      <c r="DJ645" s="1"/>
      <c r="DK645" s="1"/>
      <c r="DL645" s="1"/>
      <c r="DM645" s="1"/>
      <c r="DN645" s="1"/>
      <c r="DO645" s="1"/>
      <c r="DP645" s="1"/>
      <c r="DQ645" s="1"/>
    </row>
    <row r="646" spans="1:121" x14ac:dyDescent="0.25">
      <c r="A646" s="1"/>
      <c r="B646" s="1" t="s">
        <v>214</v>
      </c>
      <c r="C646" s="3">
        <v>43117</v>
      </c>
      <c r="D646" s="1"/>
      <c r="E646" s="4"/>
      <c r="F646" s="4">
        <v>300</v>
      </c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/>
      <c r="BP646" s="4"/>
      <c r="BQ646" s="4"/>
      <c r="BR646" s="4"/>
      <c r="BS646" s="4"/>
      <c r="BT646" s="4"/>
      <c r="BU646" s="4"/>
      <c r="BV646" s="4"/>
      <c r="BW646" s="4"/>
      <c r="BX646" s="4"/>
      <c r="BY646" s="4"/>
      <c r="BZ646" s="4"/>
      <c r="CA646" s="4">
        <v>514.38</v>
      </c>
      <c r="CB646" s="4">
        <v>0.3</v>
      </c>
      <c r="CC646" s="4">
        <v>0.34</v>
      </c>
      <c r="CD646" s="4">
        <v>0.32</v>
      </c>
      <c r="CE646" s="4">
        <v>0.33</v>
      </c>
      <c r="CF646" s="4">
        <v>0.3</v>
      </c>
      <c r="CG646" s="4">
        <v>0.26</v>
      </c>
      <c r="CH646" s="4">
        <v>0.18</v>
      </c>
      <c r="CI646" s="4"/>
      <c r="CJ646" s="4"/>
      <c r="CK646" s="4"/>
      <c r="CL646" s="4"/>
      <c r="CM646" s="4"/>
      <c r="CN646" s="1" t="s">
        <v>141</v>
      </c>
      <c r="CO646" s="1"/>
      <c r="CP646" s="1"/>
      <c r="DJ646" s="1"/>
      <c r="DK646" s="1"/>
      <c r="DL646" s="1"/>
      <c r="DM646" s="1"/>
      <c r="DN646" s="1"/>
      <c r="DO646" s="1"/>
      <c r="DP646" s="1"/>
      <c r="DQ646" s="1"/>
    </row>
    <row r="647" spans="1:121" x14ac:dyDescent="0.25">
      <c r="A647" s="1"/>
      <c r="B647" s="1" t="s">
        <v>214</v>
      </c>
      <c r="C647" s="3">
        <v>43118</v>
      </c>
      <c r="D647" s="1"/>
      <c r="E647" s="4"/>
      <c r="F647" s="4">
        <v>300</v>
      </c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  <c r="BO647" s="4"/>
      <c r="BP647" s="4"/>
      <c r="BQ647" s="4"/>
      <c r="BR647" s="4"/>
      <c r="BS647" s="4"/>
      <c r="BT647" s="4"/>
      <c r="BU647" s="4"/>
      <c r="BV647" s="4"/>
      <c r="BW647" s="4"/>
      <c r="BX647" s="4"/>
      <c r="BY647" s="4"/>
      <c r="BZ647" s="4"/>
      <c r="CA647" s="4">
        <v>513.16999999999996</v>
      </c>
      <c r="CB647" s="4">
        <v>0.28999999999999998</v>
      </c>
      <c r="CC647" s="4">
        <v>0.34</v>
      </c>
      <c r="CD647" s="4">
        <v>0.32</v>
      </c>
      <c r="CE647" s="4">
        <v>0.33</v>
      </c>
      <c r="CF647" s="4">
        <v>0.3</v>
      </c>
      <c r="CG647" s="4">
        <v>0.26</v>
      </c>
      <c r="CH647" s="4">
        <v>0.18</v>
      </c>
      <c r="CI647" s="4"/>
      <c r="CJ647" s="4"/>
      <c r="CK647" s="4"/>
      <c r="CL647" s="4"/>
      <c r="CM647" s="4"/>
      <c r="CN647" s="1" t="s">
        <v>141</v>
      </c>
      <c r="CO647" s="1"/>
      <c r="CP647" s="1"/>
      <c r="DJ647" s="1"/>
      <c r="DK647" s="1"/>
      <c r="DL647" s="1"/>
      <c r="DM647" s="1"/>
      <c r="DN647" s="1"/>
      <c r="DO647" s="1"/>
      <c r="DP647" s="1"/>
      <c r="DQ647" s="1"/>
    </row>
    <row r="648" spans="1:121" x14ac:dyDescent="0.25">
      <c r="A648" s="1"/>
      <c r="B648" s="1" t="s">
        <v>214</v>
      </c>
      <c r="C648" s="3">
        <v>43119</v>
      </c>
      <c r="D648" s="1"/>
      <c r="E648" s="4"/>
      <c r="F648" s="4">
        <v>300</v>
      </c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  <c r="BX648" s="4"/>
      <c r="BY648" s="4"/>
      <c r="BZ648" s="4"/>
      <c r="CA648" s="4">
        <v>511.94</v>
      </c>
      <c r="CB648" s="4">
        <v>0.28999999999999998</v>
      </c>
      <c r="CC648" s="4">
        <v>0.34</v>
      </c>
      <c r="CD648" s="4">
        <v>0.32</v>
      </c>
      <c r="CE648" s="4">
        <v>0.33</v>
      </c>
      <c r="CF648" s="4">
        <v>0.3</v>
      </c>
      <c r="CG648" s="4">
        <v>0.26</v>
      </c>
      <c r="CH648" s="4">
        <v>0.18</v>
      </c>
      <c r="CI648" s="4"/>
      <c r="CJ648" s="4"/>
      <c r="CK648" s="4"/>
      <c r="CL648" s="4"/>
      <c r="CM648" s="4"/>
      <c r="CN648" s="1" t="s">
        <v>141</v>
      </c>
      <c r="CO648" s="1"/>
      <c r="CP648" s="1"/>
      <c r="DJ648" s="1"/>
      <c r="DK648" s="1"/>
      <c r="DL648" s="1"/>
      <c r="DM648" s="1"/>
      <c r="DN648" s="1"/>
      <c r="DO648" s="1"/>
      <c r="DP648" s="1"/>
      <c r="DQ648" s="1"/>
    </row>
    <row r="649" spans="1:121" x14ac:dyDescent="0.25">
      <c r="A649" s="1"/>
      <c r="B649" s="1" t="s">
        <v>214</v>
      </c>
      <c r="C649" s="3">
        <v>43120</v>
      </c>
      <c r="D649" s="1"/>
      <c r="E649" s="4"/>
      <c r="F649" s="4">
        <v>300</v>
      </c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  <c r="BX649" s="4"/>
      <c r="BY649" s="4"/>
      <c r="BZ649" s="4"/>
      <c r="CA649" s="4">
        <v>510.61</v>
      </c>
      <c r="CB649" s="4">
        <v>0.28000000000000003</v>
      </c>
      <c r="CC649" s="4">
        <v>0.33</v>
      </c>
      <c r="CD649" s="4">
        <v>0.32</v>
      </c>
      <c r="CE649" s="4">
        <v>0.33</v>
      </c>
      <c r="CF649" s="4">
        <v>0.3</v>
      </c>
      <c r="CG649" s="4">
        <v>0.26</v>
      </c>
      <c r="CH649" s="4">
        <v>0.18</v>
      </c>
      <c r="CI649" s="4"/>
      <c r="CJ649" s="4"/>
      <c r="CK649" s="4"/>
      <c r="CL649" s="4"/>
      <c r="CM649" s="4"/>
      <c r="CN649" s="1" t="s">
        <v>141</v>
      </c>
      <c r="CO649" s="1"/>
      <c r="CP649" s="1"/>
      <c r="DJ649" s="1"/>
      <c r="DK649" s="1"/>
      <c r="DL649" s="1"/>
      <c r="DM649" s="1"/>
      <c r="DN649" s="1"/>
      <c r="DO649" s="1"/>
      <c r="DP649" s="1"/>
      <c r="DQ649" s="1"/>
    </row>
    <row r="650" spans="1:121" x14ac:dyDescent="0.25">
      <c r="A650" s="1"/>
      <c r="B650" s="1" t="s">
        <v>214</v>
      </c>
      <c r="C650" s="3">
        <v>43121</v>
      </c>
      <c r="D650" s="1"/>
      <c r="E650" s="4"/>
      <c r="F650" s="4">
        <v>300</v>
      </c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  <c r="BX650" s="4"/>
      <c r="BY650" s="4"/>
      <c r="BZ650" s="4"/>
      <c r="CA650" s="4">
        <v>509.55</v>
      </c>
      <c r="CB650" s="4">
        <v>0.28000000000000003</v>
      </c>
      <c r="CC650" s="4">
        <v>0.33</v>
      </c>
      <c r="CD650" s="4">
        <v>0.32</v>
      </c>
      <c r="CE650" s="4">
        <v>0.33</v>
      </c>
      <c r="CF650" s="4">
        <v>0.3</v>
      </c>
      <c r="CG650" s="4">
        <v>0.26</v>
      </c>
      <c r="CH650" s="4">
        <v>0.18</v>
      </c>
      <c r="CI650" s="4"/>
      <c r="CJ650" s="4"/>
      <c r="CK650" s="4"/>
      <c r="CL650" s="4"/>
      <c r="CM650" s="4"/>
      <c r="CN650" s="1" t="s">
        <v>141</v>
      </c>
      <c r="CO650" s="1"/>
      <c r="CP650" s="1"/>
      <c r="DJ650" s="1"/>
      <c r="DK650" s="1"/>
      <c r="DL650" s="1"/>
      <c r="DM650" s="1"/>
      <c r="DN650" s="1"/>
      <c r="DO650" s="1"/>
      <c r="DP650" s="1"/>
      <c r="DQ650" s="1"/>
    </row>
    <row r="651" spans="1:121" x14ac:dyDescent="0.25">
      <c r="A651" s="1"/>
      <c r="B651" s="1" t="s">
        <v>214</v>
      </c>
      <c r="C651" s="3">
        <v>43122</v>
      </c>
      <c r="D651" s="1"/>
      <c r="E651" s="4"/>
      <c r="F651" s="4">
        <v>300</v>
      </c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  <c r="BO651" s="4"/>
      <c r="BP651" s="4"/>
      <c r="BQ651" s="4"/>
      <c r="BR651" s="4"/>
      <c r="BS651" s="4"/>
      <c r="BT651" s="4"/>
      <c r="BU651" s="4"/>
      <c r="BV651" s="4"/>
      <c r="BW651" s="4"/>
      <c r="BX651" s="4"/>
      <c r="BY651" s="4"/>
      <c r="BZ651" s="4"/>
      <c r="CA651" s="4">
        <v>508.5</v>
      </c>
      <c r="CB651" s="4">
        <v>0.28000000000000003</v>
      </c>
      <c r="CC651" s="4">
        <v>0.33</v>
      </c>
      <c r="CD651" s="4">
        <v>0.31</v>
      </c>
      <c r="CE651" s="4">
        <v>0.33</v>
      </c>
      <c r="CF651" s="4">
        <v>0.3</v>
      </c>
      <c r="CG651" s="4">
        <v>0.26</v>
      </c>
      <c r="CH651" s="4">
        <v>0.18</v>
      </c>
      <c r="CI651" s="4"/>
      <c r="CJ651" s="4"/>
      <c r="CK651" s="4"/>
      <c r="CL651" s="4"/>
      <c r="CM651" s="4"/>
      <c r="CN651" s="1" t="s">
        <v>141</v>
      </c>
      <c r="CO651" s="1"/>
      <c r="CP651" s="1"/>
      <c r="DJ651" s="1"/>
      <c r="DK651" s="1"/>
      <c r="DL651" s="1"/>
      <c r="DM651" s="1"/>
      <c r="DN651" s="1"/>
      <c r="DO651" s="1"/>
      <c r="DP651" s="1"/>
      <c r="DQ651" s="1"/>
    </row>
    <row r="652" spans="1:121" x14ac:dyDescent="0.25">
      <c r="A652" s="1"/>
      <c r="B652" s="1" t="s">
        <v>214</v>
      </c>
      <c r="C652" s="3">
        <v>43123</v>
      </c>
      <c r="D652" s="1"/>
      <c r="E652" s="4"/>
      <c r="F652" s="4">
        <v>300</v>
      </c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  <c r="BO652" s="4"/>
      <c r="BP652" s="4"/>
      <c r="BQ652" s="4"/>
      <c r="BR652" s="4"/>
      <c r="BS652" s="4"/>
      <c r="BT652" s="4"/>
      <c r="BU652" s="4"/>
      <c r="BV652" s="4"/>
      <c r="BW652" s="4"/>
      <c r="BX652" s="4"/>
      <c r="BY652" s="4"/>
      <c r="BZ652" s="4"/>
      <c r="CA652" s="4">
        <v>507.27</v>
      </c>
      <c r="CB652" s="4">
        <v>0.27</v>
      </c>
      <c r="CC652" s="4">
        <v>0.32</v>
      </c>
      <c r="CD652" s="4">
        <v>0.31</v>
      </c>
      <c r="CE652" s="4">
        <v>0.33</v>
      </c>
      <c r="CF652" s="4">
        <v>0.31</v>
      </c>
      <c r="CG652" s="4">
        <v>0.26</v>
      </c>
      <c r="CH652" s="4">
        <v>0.18</v>
      </c>
      <c r="CI652" s="4"/>
      <c r="CJ652" s="4"/>
      <c r="CK652" s="4"/>
      <c r="CL652" s="4"/>
      <c r="CM652" s="4"/>
      <c r="CN652" s="1" t="s">
        <v>141</v>
      </c>
      <c r="CO652" s="1"/>
      <c r="CP652" s="1"/>
      <c r="DJ652" s="1"/>
      <c r="DK652" s="1"/>
      <c r="DL652" s="1"/>
      <c r="DM652" s="1"/>
      <c r="DN652" s="1"/>
      <c r="DO652" s="1"/>
      <c r="DP652" s="1"/>
      <c r="DQ652" s="1"/>
    </row>
    <row r="653" spans="1:121" x14ac:dyDescent="0.25">
      <c r="A653" s="1"/>
      <c r="B653" s="1" t="s">
        <v>214</v>
      </c>
      <c r="C653" s="3">
        <v>43124</v>
      </c>
      <c r="D653" s="1"/>
      <c r="E653" s="4"/>
      <c r="F653" s="4">
        <v>300</v>
      </c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4"/>
      <c r="BX653" s="4"/>
      <c r="BY653" s="4"/>
      <c r="BZ653" s="4"/>
      <c r="CA653" s="4">
        <v>505.72</v>
      </c>
      <c r="CB653" s="4">
        <v>0.27</v>
      </c>
      <c r="CC653" s="4">
        <v>0.32</v>
      </c>
      <c r="CD653" s="4">
        <v>0.31</v>
      </c>
      <c r="CE653" s="4">
        <v>0.33</v>
      </c>
      <c r="CF653" s="4">
        <v>0.31</v>
      </c>
      <c r="CG653" s="4">
        <v>0.26</v>
      </c>
      <c r="CH653" s="4">
        <v>0.18</v>
      </c>
      <c r="CI653" s="4"/>
      <c r="CJ653" s="4"/>
      <c r="CK653" s="4"/>
      <c r="CL653" s="4"/>
      <c r="CM653" s="4"/>
      <c r="CN653" s="1" t="s">
        <v>141</v>
      </c>
      <c r="CO653" s="1"/>
      <c r="CP653" s="1"/>
      <c r="DJ653" s="1"/>
      <c r="DK653" s="1"/>
      <c r="DL653" s="1"/>
      <c r="DM653" s="1"/>
      <c r="DN653" s="1"/>
      <c r="DO653" s="1"/>
      <c r="DP653" s="1"/>
      <c r="DQ653" s="1"/>
    </row>
    <row r="654" spans="1:121" x14ac:dyDescent="0.25">
      <c r="A654" s="1"/>
      <c r="B654" s="1" t="s">
        <v>214</v>
      </c>
      <c r="C654" s="3">
        <v>43125</v>
      </c>
      <c r="D654" s="1"/>
      <c r="E654" s="4"/>
      <c r="F654" s="4">
        <v>300</v>
      </c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  <c r="BX654" s="4"/>
      <c r="BY654" s="4"/>
      <c r="BZ654" s="4"/>
      <c r="CA654" s="4"/>
      <c r="CB654" s="4"/>
      <c r="CC654" s="4"/>
      <c r="CD654" s="4"/>
      <c r="CE654" s="4"/>
      <c r="CF654" s="4"/>
      <c r="CG654" s="4"/>
      <c r="CH654" s="4"/>
      <c r="CI654" s="4"/>
      <c r="CJ654" s="4"/>
      <c r="CK654" s="4"/>
      <c r="CL654" s="4"/>
      <c r="CM654" s="4"/>
      <c r="CN654" s="1" t="s">
        <v>141</v>
      </c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</row>
    <row r="655" spans="1:121" x14ac:dyDescent="0.25">
      <c r="A655" s="1"/>
      <c r="B655" s="1" t="s">
        <v>215</v>
      </c>
      <c r="C655" s="3">
        <v>42887</v>
      </c>
      <c r="D655" s="1"/>
      <c r="E655" s="4"/>
      <c r="F655" s="4">
        <v>300</v>
      </c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/>
      <c r="BN655" s="4"/>
      <c r="BO655" s="4"/>
      <c r="BP655" s="4"/>
      <c r="BQ655" s="4"/>
      <c r="BR655" s="4"/>
      <c r="BS655" s="4"/>
      <c r="BT655" s="4"/>
      <c r="BU655" s="4"/>
      <c r="BV655" s="4"/>
      <c r="BW655" s="4"/>
      <c r="BX655" s="4"/>
      <c r="BY655" s="4"/>
      <c r="BZ655" s="4"/>
      <c r="CA655" s="4">
        <v>478.03</v>
      </c>
      <c r="CB655" s="4">
        <v>0.33</v>
      </c>
      <c r="CC655" s="4">
        <v>0.36</v>
      </c>
      <c r="CD655" s="4">
        <v>0.34</v>
      </c>
      <c r="CE655" s="4">
        <v>0.28000000000000003</v>
      </c>
      <c r="CF655" s="4">
        <v>0.23</v>
      </c>
      <c r="CG655" s="4">
        <v>0.23</v>
      </c>
      <c r="CH655" s="4">
        <v>0.17</v>
      </c>
      <c r="CI655" s="4"/>
      <c r="CJ655" s="4"/>
      <c r="CK655" s="4"/>
      <c r="CL655" s="4"/>
      <c r="CM655" s="4"/>
      <c r="CN655" s="1" t="s">
        <v>153</v>
      </c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</row>
    <row r="656" spans="1:121" x14ac:dyDescent="0.25">
      <c r="A656" s="1"/>
      <c r="B656" s="1" t="s">
        <v>215</v>
      </c>
      <c r="C656" s="3">
        <v>42888</v>
      </c>
      <c r="D656" s="1"/>
      <c r="E656" s="4"/>
      <c r="F656" s="4">
        <v>300</v>
      </c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  <c r="BO656" s="4"/>
      <c r="BP656" s="4"/>
      <c r="BQ656" s="4"/>
      <c r="BR656" s="4"/>
      <c r="BS656" s="4"/>
      <c r="BT656" s="4"/>
      <c r="BU656" s="4"/>
      <c r="BV656" s="4"/>
      <c r="BW656" s="4"/>
      <c r="BX656" s="4"/>
      <c r="BY656" s="4"/>
      <c r="BZ656" s="4"/>
      <c r="CA656" s="4">
        <v>475.58</v>
      </c>
      <c r="CB656" s="4">
        <v>0.32</v>
      </c>
      <c r="CC656" s="4">
        <v>0.36</v>
      </c>
      <c r="CD656" s="4">
        <v>0.33</v>
      </c>
      <c r="CE656" s="4">
        <v>0.28000000000000003</v>
      </c>
      <c r="CF656" s="4">
        <v>0.23</v>
      </c>
      <c r="CG656" s="4">
        <v>0.23</v>
      </c>
      <c r="CH656" s="4">
        <v>0.17</v>
      </c>
      <c r="CI656" s="4"/>
      <c r="CJ656" s="4"/>
      <c r="CK656" s="4"/>
      <c r="CL656" s="4"/>
      <c r="CM656" s="4"/>
      <c r="CN656" s="1" t="s">
        <v>153</v>
      </c>
      <c r="CO656" s="1"/>
      <c r="CP656" s="1"/>
      <c r="CQ656">
        <v>163.11103877495501</v>
      </c>
      <c r="CR656">
        <v>42.2182529742499</v>
      </c>
      <c r="CS656">
        <v>32.725070673132997</v>
      </c>
      <c r="CT656">
        <v>17.427340479120701</v>
      </c>
      <c r="CU656">
        <v>108.347130439742</v>
      </c>
      <c r="CV656">
        <v>12.212324483855401</v>
      </c>
      <c r="CW656">
        <v>7.3588758814765001</v>
      </c>
      <c r="CX656">
        <v>4.6236390357522099</v>
      </c>
      <c r="CY656">
        <v>3.5723671307327201</v>
      </c>
      <c r="CZ656">
        <v>3.7444427658347199</v>
      </c>
      <c r="DA656">
        <v>54.763908335213401</v>
      </c>
      <c r="DB656">
        <v>30.005928490394499</v>
      </c>
      <c r="DC656">
        <v>25.3661947916565</v>
      </c>
      <c r="DD656">
        <v>12.803701443368499</v>
      </c>
      <c r="DE656">
        <v>3.0610609863603599</v>
      </c>
      <c r="DF656">
        <v>4.93917940952604</v>
      </c>
      <c r="DG656">
        <v>270.798753193913</v>
      </c>
      <c r="DH656">
        <v>130.939973456519</v>
      </c>
      <c r="DI656">
        <v>139.858779737394</v>
      </c>
      <c r="DJ656" s="1"/>
      <c r="DK656" s="1"/>
      <c r="DL656" s="1"/>
      <c r="DM656" s="1"/>
      <c r="DN656" s="1"/>
      <c r="DO656" s="1"/>
      <c r="DP656" s="1"/>
      <c r="DQ656" s="1"/>
    </row>
    <row r="657" spans="1:121" x14ac:dyDescent="0.25">
      <c r="A657" s="1"/>
      <c r="B657" s="1" t="s">
        <v>215</v>
      </c>
      <c r="C657" s="3">
        <v>42889</v>
      </c>
      <c r="D657" s="1"/>
      <c r="E657" s="4"/>
      <c r="F657" s="4">
        <v>300</v>
      </c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/>
      <c r="BM657" s="4"/>
      <c r="BN657" s="4"/>
      <c r="BO657" s="4"/>
      <c r="BP657" s="4"/>
      <c r="BQ657" s="4"/>
      <c r="BR657" s="4"/>
      <c r="BS657" s="4"/>
      <c r="BT657" s="4"/>
      <c r="BU657" s="4"/>
      <c r="BV657" s="4"/>
      <c r="BW657" s="4"/>
      <c r="BX657" s="4"/>
      <c r="BY657" s="4"/>
      <c r="BZ657" s="4"/>
      <c r="CA657" s="4">
        <v>474.26</v>
      </c>
      <c r="CB657" s="4">
        <v>0.32</v>
      </c>
      <c r="CC657" s="4">
        <v>0.36</v>
      </c>
      <c r="CD657" s="4">
        <v>0.33</v>
      </c>
      <c r="CE657" s="4">
        <v>0.28000000000000003</v>
      </c>
      <c r="CF657" s="4">
        <v>0.23</v>
      </c>
      <c r="CG657" s="4">
        <v>0.23</v>
      </c>
      <c r="CH657" s="4">
        <v>0.17</v>
      </c>
      <c r="CI657" s="4"/>
      <c r="CJ657" s="4"/>
      <c r="CK657" s="4"/>
      <c r="CL657" s="4"/>
      <c r="CM657" s="4"/>
      <c r="CN657" s="1" t="s">
        <v>153</v>
      </c>
      <c r="CO657" s="1"/>
      <c r="CP657" s="1"/>
      <c r="DJ657" s="1"/>
      <c r="DK657" s="1"/>
      <c r="DL657" s="1"/>
      <c r="DM657" s="1"/>
      <c r="DN657" s="1"/>
      <c r="DO657" s="1"/>
      <c r="DP657" s="1"/>
      <c r="DQ657" s="1"/>
    </row>
    <row r="658" spans="1:121" x14ac:dyDescent="0.25">
      <c r="A658" s="1"/>
      <c r="B658" s="1" t="s">
        <v>215</v>
      </c>
      <c r="C658" s="3">
        <v>42890</v>
      </c>
      <c r="D658" s="1"/>
      <c r="E658" s="4"/>
      <c r="F658" s="4">
        <v>300</v>
      </c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/>
      <c r="BM658" s="4"/>
      <c r="BN658" s="4"/>
      <c r="BO658" s="4"/>
      <c r="BP658" s="4"/>
      <c r="BQ658" s="4"/>
      <c r="BR658" s="4"/>
      <c r="BS658" s="4"/>
      <c r="BT658" s="4"/>
      <c r="BU658" s="4"/>
      <c r="BV658" s="4"/>
      <c r="BW658" s="4"/>
      <c r="BX658" s="4"/>
      <c r="BY658" s="4"/>
      <c r="BZ658" s="4"/>
      <c r="CA658" s="4">
        <v>489.86</v>
      </c>
      <c r="CB658" s="4">
        <v>0.36</v>
      </c>
      <c r="CC658" s="4">
        <v>0.38</v>
      </c>
      <c r="CD658" s="4">
        <v>0.35</v>
      </c>
      <c r="CE658" s="4">
        <v>0.28000000000000003</v>
      </c>
      <c r="CF658" s="4">
        <v>0.23</v>
      </c>
      <c r="CG658" s="4">
        <v>0.23</v>
      </c>
      <c r="CH658" s="4">
        <v>0.17</v>
      </c>
      <c r="CI658" s="4"/>
      <c r="CJ658" s="4"/>
      <c r="CK658" s="4"/>
      <c r="CL658" s="4"/>
      <c r="CM658" s="4"/>
      <c r="CN658" s="1" t="s">
        <v>153</v>
      </c>
      <c r="CO658" s="1"/>
      <c r="CP658" s="1"/>
      <c r="DJ658" s="1"/>
      <c r="DK658" s="1"/>
      <c r="DL658" s="1"/>
      <c r="DM658" s="1"/>
      <c r="DN658" s="1"/>
      <c r="DO658" s="1"/>
      <c r="DP658" s="1"/>
      <c r="DQ658" s="1"/>
    </row>
    <row r="659" spans="1:121" x14ac:dyDescent="0.25">
      <c r="A659" s="1"/>
      <c r="B659" s="1" t="s">
        <v>215</v>
      </c>
      <c r="C659" s="3">
        <v>42891</v>
      </c>
      <c r="D659" s="1"/>
      <c r="E659" s="4"/>
      <c r="F659" s="4">
        <v>300</v>
      </c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/>
      <c r="BN659" s="4"/>
      <c r="BO659" s="4"/>
      <c r="BP659" s="4"/>
      <c r="BQ659" s="4"/>
      <c r="BR659" s="4"/>
      <c r="BS659" s="4"/>
      <c r="BT659" s="4"/>
      <c r="BU659" s="4"/>
      <c r="BV659" s="4"/>
      <c r="BW659" s="4"/>
      <c r="BX659" s="4"/>
      <c r="BY659" s="4"/>
      <c r="BZ659" s="4"/>
      <c r="CA659" s="4">
        <v>489.88</v>
      </c>
      <c r="CB659" s="4">
        <v>0.35</v>
      </c>
      <c r="CC659" s="4">
        <v>0.37</v>
      </c>
      <c r="CD659" s="4">
        <v>0.35</v>
      </c>
      <c r="CE659" s="4">
        <v>0.28999999999999998</v>
      </c>
      <c r="CF659" s="4">
        <v>0.23</v>
      </c>
      <c r="CG659" s="4">
        <v>0.24</v>
      </c>
      <c r="CH659" s="4">
        <v>0.17</v>
      </c>
      <c r="CI659" s="4"/>
      <c r="CJ659" s="4"/>
      <c r="CK659" s="4"/>
      <c r="CL659" s="4"/>
      <c r="CM659" s="4"/>
      <c r="CN659" s="1" t="s">
        <v>153</v>
      </c>
      <c r="CO659" s="1"/>
      <c r="CP659" s="1"/>
      <c r="DJ659" s="1"/>
      <c r="DK659" s="1"/>
      <c r="DL659" s="1"/>
      <c r="DM659" s="1"/>
      <c r="DN659" s="1"/>
      <c r="DO659" s="1"/>
      <c r="DP659" s="1"/>
      <c r="DQ659" s="1"/>
    </row>
    <row r="660" spans="1:121" x14ac:dyDescent="0.25">
      <c r="A660" s="1"/>
      <c r="B660" s="1" t="s">
        <v>215</v>
      </c>
      <c r="C660" s="3">
        <v>42892</v>
      </c>
      <c r="D660" s="1"/>
      <c r="E660" s="4"/>
      <c r="F660" s="4">
        <v>300</v>
      </c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  <c r="BO660" s="4"/>
      <c r="BP660" s="4"/>
      <c r="BQ660" s="4"/>
      <c r="BR660" s="4"/>
      <c r="BS660" s="4"/>
      <c r="BT660" s="4"/>
      <c r="BU660" s="4"/>
      <c r="BV660" s="4"/>
      <c r="BW660" s="4"/>
      <c r="BX660" s="4"/>
      <c r="BY660" s="4"/>
      <c r="BZ660" s="4"/>
      <c r="CA660" s="4"/>
      <c r="CB660" s="4"/>
      <c r="CC660" s="4"/>
      <c r="CD660" s="4"/>
      <c r="CE660" s="4"/>
      <c r="CF660" s="4"/>
      <c r="CG660" s="4"/>
      <c r="CH660" s="4"/>
      <c r="CI660" s="4"/>
      <c r="CJ660" s="4"/>
      <c r="CK660" s="4"/>
      <c r="CL660" s="4"/>
      <c r="CM660" s="4"/>
      <c r="CN660" s="1" t="s">
        <v>153</v>
      </c>
      <c r="CO660" s="1"/>
      <c r="CP660" s="1"/>
      <c r="DJ660" s="1"/>
      <c r="DK660" s="1"/>
      <c r="DL660" s="1"/>
      <c r="DM660" s="1"/>
      <c r="DN660" s="1"/>
      <c r="DO660" s="1"/>
      <c r="DP660" s="1"/>
      <c r="DQ660" s="1"/>
    </row>
    <row r="661" spans="1:121" x14ac:dyDescent="0.25">
      <c r="A661" s="1"/>
      <c r="B661" s="1" t="s">
        <v>215</v>
      </c>
      <c r="C661" s="3">
        <v>42963</v>
      </c>
      <c r="D661" s="1"/>
      <c r="E661" s="4"/>
      <c r="F661" s="4">
        <v>300</v>
      </c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>
        <v>0.11</v>
      </c>
      <c r="AU661" s="4"/>
      <c r="AV661" s="4"/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4"/>
      <c r="BP661" s="4"/>
      <c r="BQ661" s="4"/>
      <c r="BR661" s="4"/>
      <c r="BS661" s="4"/>
      <c r="BT661" s="4"/>
      <c r="BU661" s="4"/>
      <c r="BV661" s="4"/>
      <c r="BW661" s="4"/>
      <c r="BX661" s="4"/>
      <c r="BY661" s="4"/>
      <c r="BZ661" s="4"/>
      <c r="CA661" s="4"/>
      <c r="CB661" s="4"/>
      <c r="CC661" s="4"/>
      <c r="CD661" s="4"/>
      <c r="CE661" s="4"/>
      <c r="CF661" s="4"/>
      <c r="CG661" s="4"/>
      <c r="CH661" s="4"/>
      <c r="CI661" s="4"/>
      <c r="CJ661" s="4"/>
      <c r="CK661" s="4"/>
      <c r="CL661" s="4"/>
      <c r="CM661" s="4"/>
      <c r="CN661" s="1" t="s">
        <v>153</v>
      </c>
      <c r="CO661" s="1"/>
      <c r="CP661" s="1"/>
      <c r="DJ661" s="1"/>
      <c r="DK661" s="1"/>
      <c r="DL661" s="1"/>
      <c r="DM661" s="1"/>
      <c r="DN661" s="1"/>
      <c r="DO661" s="1"/>
      <c r="DP661" s="1"/>
      <c r="DQ661" s="1"/>
    </row>
    <row r="662" spans="1:121" x14ac:dyDescent="0.25">
      <c r="A662" s="1"/>
      <c r="B662" s="1" t="s">
        <v>215</v>
      </c>
      <c r="C662" s="3">
        <v>42969</v>
      </c>
      <c r="D662" s="1"/>
      <c r="E662" s="4"/>
      <c r="F662" s="4">
        <v>300</v>
      </c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>
        <v>0.14000000000000001</v>
      </c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  <c r="BR662" s="4"/>
      <c r="BS662" s="4"/>
      <c r="BT662" s="4"/>
      <c r="BU662" s="4"/>
      <c r="BV662" s="4"/>
      <c r="BW662" s="4"/>
      <c r="BX662" s="4"/>
      <c r="BY662" s="4"/>
      <c r="BZ662" s="4"/>
      <c r="CA662" s="4"/>
      <c r="CB662" s="4"/>
      <c r="CC662" s="4"/>
      <c r="CD662" s="4"/>
      <c r="CE662" s="4"/>
      <c r="CF662" s="4"/>
      <c r="CG662" s="4"/>
      <c r="CH662" s="4"/>
      <c r="CI662" s="4"/>
      <c r="CJ662" s="4"/>
      <c r="CK662" s="4"/>
      <c r="CL662" s="4"/>
      <c r="CM662" s="4"/>
      <c r="CN662" s="1" t="s">
        <v>153</v>
      </c>
      <c r="CO662" s="1"/>
      <c r="CP662" s="1"/>
      <c r="DJ662" s="1"/>
      <c r="DK662" s="1"/>
      <c r="DL662" s="1"/>
      <c r="DM662" s="1"/>
      <c r="DN662" s="1"/>
      <c r="DO662" s="1"/>
      <c r="DP662" s="1"/>
      <c r="DQ662" s="1"/>
    </row>
    <row r="663" spans="1:121" x14ac:dyDescent="0.25">
      <c r="A663" s="1"/>
      <c r="B663" s="1" t="s">
        <v>215</v>
      </c>
      <c r="C663" s="3">
        <v>42974</v>
      </c>
      <c r="D663" s="1"/>
      <c r="E663" s="4"/>
      <c r="F663" s="4">
        <v>300</v>
      </c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/>
      <c r="BN663" s="4"/>
      <c r="BO663" s="4"/>
      <c r="BP663" s="4"/>
      <c r="BQ663" s="4"/>
      <c r="BR663" s="4"/>
      <c r="BS663" s="4"/>
      <c r="BT663" s="4"/>
      <c r="BU663" s="4"/>
      <c r="BV663" s="4"/>
      <c r="BW663" s="4"/>
      <c r="BX663" s="4"/>
      <c r="BY663" s="4"/>
      <c r="BZ663" s="4"/>
      <c r="CA663" s="4">
        <v>572.75</v>
      </c>
      <c r="CB663" s="4">
        <v>0.28000000000000003</v>
      </c>
      <c r="CC663" s="4">
        <v>0.32</v>
      </c>
      <c r="CD663" s="4">
        <v>0.33</v>
      </c>
      <c r="CE663" s="4">
        <v>0.36</v>
      </c>
      <c r="CF663" s="4">
        <v>0.37</v>
      </c>
      <c r="CG663" s="4">
        <v>0.33</v>
      </c>
      <c r="CH663" s="4">
        <v>0.22</v>
      </c>
      <c r="CI663" s="4"/>
      <c r="CJ663" s="4"/>
      <c r="CK663" s="4"/>
      <c r="CL663" s="4"/>
      <c r="CM663" s="4"/>
      <c r="CN663" s="1" t="s">
        <v>153</v>
      </c>
      <c r="CO663" s="1"/>
      <c r="CP663" s="1"/>
      <c r="DJ663" s="1"/>
      <c r="DK663" s="1"/>
      <c r="DL663" s="1"/>
      <c r="DM663" s="1"/>
      <c r="DN663" s="1"/>
      <c r="DO663" s="1"/>
      <c r="DP663" s="1"/>
      <c r="DQ663" s="1"/>
    </row>
    <row r="664" spans="1:121" x14ac:dyDescent="0.25">
      <c r="A664" s="1"/>
      <c r="B664" s="1" t="s">
        <v>215</v>
      </c>
      <c r="C664" s="3">
        <v>42975</v>
      </c>
      <c r="D664" s="1"/>
      <c r="E664" s="4"/>
      <c r="F664" s="4">
        <v>300</v>
      </c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>
        <v>0.22</v>
      </c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  <c r="BO664" s="4"/>
      <c r="BP664" s="4"/>
      <c r="BQ664" s="4"/>
      <c r="BR664" s="4"/>
      <c r="BS664" s="4"/>
      <c r="BT664" s="4"/>
      <c r="BU664" s="4"/>
      <c r="BV664" s="4"/>
      <c r="BW664" s="4"/>
      <c r="BX664" s="4"/>
      <c r="BY664" s="4"/>
      <c r="BZ664" s="4"/>
      <c r="CA664" s="4">
        <v>571.83000000000004</v>
      </c>
      <c r="CB664" s="4">
        <v>0.27</v>
      </c>
      <c r="CC664" s="4">
        <v>0.32</v>
      </c>
      <c r="CD664" s="4">
        <v>0.33</v>
      </c>
      <c r="CE664" s="4">
        <v>0.36</v>
      </c>
      <c r="CF664" s="4">
        <v>0.37</v>
      </c>
      <c r="CG664" s="4">
        <v>0.33</v>
      </c>
      <c r="CH664" s="4">
        <v>0.22</v>
      </c>
      <c r="CI664" s="4"/>
      <c r="CJ664" s="4"/>
      <c r="CK664" s="4"/>
      <c r="CL664" s="4"/>
      <c r="CM664" s="4"/>
      <c r="CN664" s="1" t="s">
        <v>153</v>
      </c>
      <c r="CO664" s="1"/>
      <c r="CP664" s="1"/>
      <c r="DJ664" s="1"/>
      <c r="DK664" s="1"/>
      <c r="DL664" s="1"/>
      <c r="DM664" s="1"/>
      <c r="DN664" s="1"/>
      <c r="DO664" s="1"/>
      <c r="DP664" s="1"/>
      <c r="DQ664" s="1"/>
    </row>
    <row r="665" spans="1:121" x14ac:dyDescent="0.25">
      <c r="A665" s="1"/>
      <c r="B665" s="1" t="s">
        <v>215</v>
      </c>
      <c r="C665" s="3">
        <v>42976</v>
      </c>
      <c r="D665" s="1"/>
      <c r="E665" s="4"/>
      <c r="F665" s="4">
        <v>300</v>
      </c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/>
      <c r="BM665" s="4"/>
      <c r="BN665" s="4"/>
      <c r="BO665" s="4"/>
      <c r="BP665" s="4"/>
      <c r="BQ665" s="4"/>
      <c r="BR665" s="4"/>
      <c r="BS665" s="4"/>
      <c r="BT665" s="4"/>
      <c r="BU665" s="4"/>
      <c r="BV665" s="4"/>
      <c r="BW665" s="4"/>
      <c r="BX665" s="4"/>
      <c r="BY665" s="4"/>
      <c r="BZ665" s="4"/>
      <c r="CA665" s="4">
        <v>571.08000000000004</v>
      </c>
      <c r="CB665" s="4">
        <v>0.27</v>
      </c>
      <c r="CC665" s="4">
        <v>0.32</v>
      </c>
      <c r="CD665" s="4">
        <v>0.33</v>
      </c>
      <c r="CE665" s="4">
        <v>0.36</v>
      </c>
      <c r="CF665" s="4">
        <v>0.37</v>
      </c>
      <c r="CG665" s="4">
        <v>0.33</v>
      </c>
      <c r="CH665" s="4">
        <v>0.22</v>
      </c>
      <c r="CI665" s="4"/>
      <c r="CJ665" s="4"/>
      <c r="CK665" s="4"/>
      <c r="CL665" s="4"/>
      <c r="CM665" s="4"/>
      <c r="CN665" s="1" t="s">
        <v>153</v>
      </c>
      <c r="CO665" s="1"/>
      <c r="CP665" s="1"/>
      <c r="DJ665" s="1"/>
      <c r="DK665" s="1"/>
      <c r="DL665" s="1"/>
      <c r="DM665" s="1"/>
      <c r="DN665" s="1"/>
      <c r="DO665" s="1"/>
      <c r="DP665" s="1"/>
      <c r="DQ665" s="1"/>
    </row>
    <row r="666" spans="1:121" x14ac:dyDescent="0.25">
      <c r="A666" s="1"/>
      <c r="B666" s="1" t="s">
        <v>215</v>
      </c>
      <c r="C666" s="3">
        <v>42977</v>
      </c>
      <c r="D666" s="1"/>
      <c r="E666" s="4"/>
      <c r="F666" s="4">
        <v>300</v>
      </c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  <c r="BO666" s="4"/>
      <c r="BP666" s="4"/>
      <c r="BQ666" s="4"/>
      <c r="BR666" s="4"/>
      <c r="BS666" s="4"/>
      <c r="BT666" s="4"/>
      <c r="BU666" s="4"/>
      <c r="BV666" s="4"/>
      <c r="BW666" s="4"/>
      <c r="BX666" s="4"/>
      <c r="BY666" s="4"/>
      <c r="BZ666" s="4"/>
      <c r="CA666" s="4">
        <v>570.48</v>
      </c>
      <c r="CB666" s="4">
        <v>0.27</v>
      </c>
      <c r="CC666" s="4">
        <v>0.32</v>
      </c>
      <c r="CD666" s="4">
        <v>0.33</v>
      </c>
      <c r="CE666" s="4">
        <v>0.36</v>
      </c>
      <c r="CF666" s="4">
        <v>0.36</v>
      </c>
      <c r="CG666" s="4">
        <v>0.33</v>
      </c>
      <c r="CH666" s="4">
        <v>0.22</v>
      </c>
      <c r="CI666" s="4"/>
      <c r="CJ666" s="4"/>
      <c r="CK666" s="4"/>
      <c r="CL666" s="4"/>
      <c r="CM666" s="4"/>
      <c r="CN666" s="1" t="s">
        <v>153</v>
      </c>
      <c r="CO666" s="1"/>
      <c r="CP666" s="1"/>
      <c r="DJ666" s="1"/>
      <c r="DK666" s="1"/>
      <c r="DL666" s="1"/>
      <c r="DM666" s="1"/>
      <c r="DN666" s="1"/>
      <c r="DO666" s="1"/>
      <c r="DP666" s="1"/>
      <c r="DQ666" s="1"/>
    </row>
    <row r="667" spans="1:121" x14ac:dyDescent="0.25">
      <c r="A667" s="1"/>
      <c r="B667" s="1" t="s">
        <v>215</v>
      </c>
      <c r="C667" s="3">
        <v>42978</v>
      </c>
      <c r="D667" s="1"/>
      <c r="E667" s="4"/>
      <c r="F667" s="4">
        <v>300</v>
      </c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/>
      <c r="BM667" s="4"/>
      <c r="BN667" s="4"/>
      <c r="BO667" s="4"/>
      <c r="BP667" s="4"/>
      <c r="BQ667" s="4"/>
      <c r="BR667" s="4"/>
      <c r="BS667" s="4"/>
      <c r="BT667" s="4"/>
      <c r="BU667" s="4"/>
      <c r="BV667" s="4"/>
      <c r="BW667" s="4"/>
      <c r="BX667" s="4"/>
      <c r="BY667" s="4"/>
      <c r="BZ667" s="4"/>
      <c r="CA667" s="4">
        <v>570.29999999999995</v>
      </c>
      <c r="CB667" s="4">
        <v>0.27</v>
      </c>
      <c r="CC667" s="4">
        <v>0.32</v>
      </c>
      <c r="CD667" s="4">
        <v>0.33</v>
      </c>
      <c r="CE667" s="4">
        <v>0.36</v>
      </c>
      <c r="CF667" s="4">
        <v>0.36</v>
      </c>
      <c r="CG667" s="4">
        <v>0.33</v>
      </c>
      <c r="CH667" s="4">
        <v>0.22</v>
      </c>
      <c r="CI667" s="4"/>
      <c r="CJ667" s="4"/>
      <c r="CK667" s="4"/>
      <c r="CL667" s="4"/>
      <c r="CM667" s="4"/>
      <c r="CN667" s="1" t="s">
        <v>153</v>
      </c>
      <c r="CO667" s="1"/>
      <c r="CP667" s="1"/>
      <c r="DJ667" s="1"/>
      <c r="DK667" s="1"/>
      <c r="DL667" s="1"/>
      <c r="DM667" s="1"/>
      <c r="DN667" s="1"/>
      <c r="DO667" s="1"/>
      <c r="DP667" s="1"/>
      <c r="DQ667" s="1"/>
    </row>
    <row r="668" spans="1:121" x14ac:dyDescent="0.25">
      <c r="A668" s="1"/>
      <c r="B668" s="1" t="s">
        <v>215</v>
      </c>
      <c r="C668" s="3">
        <v>42979</v>
      </c>
      <c r="D668" s="1"/>
      <c r="E668" s="4"/>
      <c r="F668" s="4">
        <v>300</v>
      </c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/>
      <c r="CA668" s="4">
        <v>572.6</v>
      </c>
      <c r="CB668" s="4">
        <v>0.28000000000000003</v>
      </c>
      <c r="CC668" s="4">
        <v>0.32</v>
      </c>
      <c r="CD668" s="4">
        <v>0.33</v>
      </c>
      <c r="CE668" s="4">
        <v>0.36</v>
      </c>
      <c r="CF668" s="4">
        <v>0.36</v>
      </c>
      <c r="CG668" s="4">
        <v>0.33</v>
      </c>
      <c r="CH668" s="4">
        <v>0.23</v>
      </c>
      <c r="CI668" s="4"/>
      <c r="CJ668" s="4"/>
      <c r="CK668" s="4"/>
      <c r="CL668" s="4"/>
      <c r="CM668" s="4"/>
      <c r="CN668" s="1" t="s">
        <v>153</v>
      </c>
      <c r="CO668" s="1"/>
      <c r="CP668" s="1"/>
      <c r="DJ668" s="1"/>
      <c r="DK668" s="1"/>
      <c r="DL668" s="1"/>
      <c r="DM668" s="1"/>
      <c r="DN668" s="1"/>
      <c r="DO668" s="1"/>
      <c r="DP668" s="1"/>
      <c r="DQ668" s="1"/>
    </row>
    <row r="669" spans="1:121" x14ac:dyDescent="0.25">
      <c r="A669" s="1"/>
      <c r="B669" s="1" t="s">
        <v>215</v>
      </c>
      <c r="C669" s="3">
        <v>42980</v>
      </c>
      <c r="D669" s="1"/>
      <c r="E669" s="4"/>
      <c r="F669" s="4">
        <v>300</v>
      </c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/>
      <c r="BN669" s="4"/>
      <c r="BO669" s="4"/>
      <c r="BP669" s="4"/>
      <c r="BQ669" s="4"/>
      <c r="BR669" s="4"/>
      <c r="BS669" s="4"/>
      <c r="BT669" s="4"/>
      <c r="BU669" s="4"/>
      <c r="BV669" s="4"/>
      <c r="BW669" s="4"/>
      <c r="BX669" s="4"/>
      <c r="BY669" s="4"/>
      <c r="BZ669" s="4"/>
      <c r="CA669" s="4">
        <v>575.34</v>
      </c>
      <c r="CB669" s="4">
        <v>0.28999999999999998</v>
      </c>
      <c r="CC669" s="4">
        <v>0.32</v>
      </c>
      <c r="CD669" s="4">
        <v>0.33</v>
      </c>
      <c r="CE669" s="4">
        <v>0.36</v>
      </c>
      <c r="CF669" s="4">
        <v>0.36</v>
      </c>
      <c r="CG669" s="4">
        <v>0.33</v>
      </c>
      <c r="CH669" s="4">
        <v>0.23</v>
      </c>
      <c r="CI669" s="4"/>
      <c r="CJ669" s="4"/>
      <c r="CK669" s="4"/>
      <c r="CL669" s="4"/>
      <c r="CM669" s="4"/>
      <c r="CN669" s="1" t="s">
        <v>153</v>
      </c>
      <c r="CO669" s="1"/>
      <c r="CP669" s="1"/>
      <c r="DJ669" s="1"/>
      <c r="DK669" s="1"/>
      <c r="DL669" s="1"/>
      <c r="DM669" s="1"/>
      <c r="DN669" s="1"/>
      <c r="DO669" s="1"/>
      <c r="DP669" s="1"/>
      <c r="DQ669" s="1"/>
    </row>
    <row r="670" spans="1:121" x14ac:dyDescent="0.25">
      <c r="A670" s="1"/>
      <c r="B670" s="1" t="s">
        <v>215</v>
      </c>
      <c r="C670" s="3">
        <v>42981</v>
      </c>
      <c r="D670" s="1"/>
      <c r="E670" s="4"/>
      <c r="F670" s="4">
        <v>300</v>
      </c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  <c r="BX670" s="4"/>
      <c r="BY670" s="4"/>
      <c r="BZ670" s="4"/>
      <c r="CA670" s="4">
        <v>579</v>
      </c>
      <c r="CB670" s="4">
        <v>0.31</v>
      </c>
      <c r="CC670" s="4">
        <v>0.33</v>
      </c>
      <c r="CD670" s="4">
        <v>0.33</v>
      </c>
      <c r="CE670" s="4">
        <v>0.36</v>
      </c>
      <c r="CF670" s="4">
        <v>0.36</v>
      </c>
      <c r="CG670" s="4">
        <v>0.33</v>
      </c>
      <c r="CH670" s="4">
        <v>0.23</v>
      </c>
      <c r="CI670" s="4"/>
      <c r="CJ670" s="4"/>
      <c r="CK670" s="4"/>
      <c r="CL670" s="4"/>
      <c r="CM670" s="4"/>
      <c r="CN670" s="1" t="s">
        <v>153</v>
      </c>
      <c r="CO670" s="1"/>
      <c r="CP670" s="1"/>
      <c r="DJ670" s="1"/>
      <c r="DK670" s="1"/>
      <c r="DL670" s="1"/>
      <c r="DM670" s="1"/>
      <c r="DN670" s="1"/>
      <c r="DO670" s="1"/>
      <c r="DP670" s="1"/>
      <c r="DQ670" s="1"/>
    </row>
    <row r="671" spans="1:121" x14ac:dyDescent="0.25">
      <c r="A671" s="1"/>
      <c r="B671" s="1" t="s">
        <v>215</v>
      </c>
      <c r="C671" s="3">
        <v>42982</v>
      </c>
      <c r="D671" s="1"/>
      <c r="E671" s="4"/>
      <c r="F671" s="4">
        <v>300</v>
      </c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>
        <v>0.27</v>
      </c>
      <c r="AU671" s="4"/>
      <c r="AV671" s="4"/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  <c r="BR671" s="4"/>
      <c r="BS671" s="4"/>
      <c r="BT671" s="4"/>
      <c r="BU671" s="4"/>
      <c r="BV671" s="4"/>
      <c r="BW671" s="4"/>
      <c r="BX671" s="4"/>
      <c r="BY671" s="4"/>
      <c r="BZ671" s="4"/>
      <c r="CA671" s="4">
        <v>579.03</v>
      </c>
      <c r="CB671" s="4">
        <v>0.3</v>
      </c>
      <c r="CC671" s="4">
        <v>0.33</v>
      </c>
      <c r="CD671" s="4">
        <v>0.33</v>
      </c>
      <c r="CE671" s="4">
        <v>0.36</v>
      </c>
      <c r="CF671" s="4">
        <v>0.36</v>
      </c>
      <c r="CG671" s="4">
        <v>0.33</v>
      </c>
      <c r="CH671" s="4">
        <v>0.23</v>
      </c>
      <c r="CI671" s="4"/>
      <c r="CJ671" s="4"/>
      <c r="CK671" s="4"/>
      <c r="CL671" s="4"/>
      <c r="CM671" s="4"/>
      <c r="CN671" s="1" t="s">
        <v>153</v>
      </c>
      <c r="CO671" s="1"/>
      <c r="CP671" s="1"/>
      <c r="DJ671" s="1"/>
      <c r="DK671" s="1"/>
      <c r="DL671" s="1"/>
      <c r="DM671" s="1"/>
      <c r="DN671" s="1"/>
      <c r="DO671" s="1"/>
      <c r="DP671" s="1"/>
      <c r="DQ671" s="1"/>
    </row>
    <row r="672" spans="1:121" x14ac:dyDescent="0.25">
      <c r="A672" s="1"/>
      <c r="B672" s="1" t="s">
        <v>215</v>
      </c>
      <c r="C672" s="3">
        <v>42983</v>
      </c>
      <c r="D672" s="1"/>
      <c r="E672" s="4"/>
      <c r="F672" s="4">
        <v>300</v>
      </c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>
        <f>AK672*AJ672</f>
        <v>2.2637884375000001</v>
      </c>
      <c r="AJ672">
        <v>38.875</v>
      </c>
      <c r="AK672">
        <v>5.82325E-2</v>
      </c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  <c r="BX672" s="4"/>
      <c r="BY672" s="4"/>
      <c r="BZ672" s="4"/>
      <c r="CA672" s="4">
        <v>578.35</v>
      </c>
      <c r="CB672" s="4">
        <v>0.28999999999999998</v>
      </c>
      <c r="CC672" s="4">
        <v>0.33</v>
      </c>
      <c r="CD672" s="4">
        <v>0.34</v>
      </c>
      <c r="CE672" s="4">
        <v>0.36</v>
      </c>
      <c r="CF672" s="4">
        <v>0.36</v>
      </c>
      <c r="CG672" s="4">
        <v>0.33</v>
      </c>
      <c r="CH672" s="4">
        <v>0.23</v>
      </c>
      <c r="CI672" s="4"/>
      <c r="CJ672" s="4"/>
      <c r="CK672" s="4"/>
      <c r="CL672" s="4"/>
      <c r="CM672" s="4"/>
      <c r="CN672" s="1" t="s">
        <v>153</v>
      </c>
      <c r="CO672" s="1"/>
      <c r="CP672" s="1"/>
      <c r="CQ672">
        <v>8.4450485271311493</v>
      </c>
      <c r="CR672">
        <v>22.5568287734514</v>
      </c>
      <c r="CS672">
        <v>71.406783830373001</v>
      </c>
      <c r="CT672">
        <v>56.9046455128532</v>
      </c>
      <c r="CU672">
        <v>0.76365167016157098</v>
      </c>
      <c r="CV672">
        <v>0.46297331220153898</v>
      </c>
      <c r="CW672">
        <v>2.14846189704032</v>
      </c>
      <c r="CX672">
        <v>2.5161190137367901</v>
      </c>
      <c r="CY672">
        <v>2.0702546239187201</v>
      </c>
      <c r="CZ672">
        <v>2.0351404720296999</v>
      </c>
      <c r="DA672">
        <v>7.6813968569695801</v>
      </c>
      <c r="DB672">
        <v>22.093855461249898</v>
      </c>
      <c r="DC672">
        <v>69.258321933332695</v>
      </c>
      <c r="DD672">
        <v>54.388526499116402</v>
      </c>
      <c r="DE672">
        <v>39.452095041944403</v>
      </c>
      <c r="DF672">
        <v>14.5154967731364</v>
      </c>
      <c r="DG672">
        <v>217.38629355483801</v>
      </c>
      <c r="DH672">
        <v>207.38969256574899</v>
      </c>
      <c r="DI672">
        <v>9.99660098908865</v>
      </c>
      <c r="DJ672" s="1"/>
      <c r="DK672" s="1"/>
      <c r="DL672" s="1"/>
      <c r="DM672" s="1"/>
      <c r="DN672" s="1"/>
      <c r="DO672" s="1"/>
      <c r="DP672" s="1"/>
      <c r="DQ672" s="1"/>
    </row>
    <row r="673" spans="1:121" x14ac:dyDescent="0.25">
      <c r="A673" s="1"/>
      <c r="B673" s="1" t="s">
        <v>215</v>
      </c>
      <c r="C673" s="3">
        <v>42984</v>
      </c>
      <c r="D673" s="1"/>
      <c r="E673" s="4"/>
      <c r="F673" s="4">
        <v>300</v>
      </c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/>
      <c r="BM673" s="4"/>
      <c r="BN673" s="4"/>
      <c r="BO673" s="4"/>
      <c r="BP673" s="4"/>
      <c r="BQ673" s="4"/>
      <c r="BR673" s="4"/>
      <c r="BS673" s="4"/>
      <c r="BT673" s="4"/>
      <c r="BU673" s="4"/>
      <c r="BV673" s="4"/>
      <c r="BW673" s="4"/>
      <c r="BX673" s="4"/>
      <c r="BY673" s="4"/>
      <c r="BZ673" s="4"/>
      <c r="CA673" s="4">
        <v>577.54</v>
      </c>
      <c r="CB673" s="4">
        <v>0.28999999999999998</v>
      </c>
      <c r="CC673" s="4">
        <v>0.33</v>
      </c>
      <c r="CD673" s="4">
        <v>0.33</v>
      </c>
      <c r="CE673" s="4">
        <v>0.36</v>
      </c>
      <c r="CF673" s="4">
        <v>0.36</v>
      </c>
      <c r="CG673" s="4">
        <v>0.33</v>
      </c>
      <c r="CH673" s="4">
        <v>0.23</v>
      </c>
      <c r="CI673" s="4"/>
      <c r="CJ673" s="4"/>
      <c r="CK673" s="4"/>
      <c r="CL673" s="4"/>
      <c r="CM673" s="4"/>
      <c r="CN673" s="1" t="s">
        <v>153</v>
      </c>
      <c r="CO673" s="1"/>
      <c r="CP673" s="1"/>
      <c r="DJ673" s="1"/>
      <c r="DK673" s="1"/>
      <c r="DL673" s="1"/>
      <c r="DM673" s="1"/>
      <c r="DN673" s="1"/>
      <c r="DO673" s="1"/>
      <c r="DP673" s="1"/>
      <c r="DQ673" s="1"/>
    </row>
    <row r="674" spans="1:121" x14ac:dyDescent="0.25">
      <c r="A674" s="1"/>
      <c r="B674" s="1" t="s">
        <v>215</v>
      </c>
      <c r="C674" s="3">
        <v>42985</v>
      </c>
      <c r="D674" s="1"/>
      <c r="E674" s="4"/>
      <c r="F674" s="4">
        <v>300</v>
      </c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  <c r="BO674" s="4"/>
      <c r="BP674" s="4"/>
      <c r="BQ674" s="4"/>
      <c r="BR674" s="4"/>
      <c r="BS674" s="4"/>
      <c r="BT674" s="4"/>
      <c r="BU674" s="4"/>
      <c r="BV674" s="4"/>
      <c r="BW674" s="4"/>
      <c r="BX674" s="4"/>
      <c r="BY674" s="4"/>
      <c r="BZ674" s="4"/>
      <c r="CA674" s="4">
        <v>576.47</v>
      </c>
      <c r="CB674" s="4">
        <v>0.28000000000000003</v>
      </c>
      <c r="CC674" s="4">
        <v>0.33</v>
      </c>
      <c r="CD674" s="4">
        <v>0.33</v>
      </c>
      <c r="CE674" s="4">
        <v>0.36</v>
      </c>
      <c r="CF674" s="4">
        <v>0.36</v>
      </c>
      <c r="CG674" s="4">
        <v>0.33</v>
      </c>
      <c r="CH674" s="4">
        <v>0.23</v>
      </c>
      <c r="CI674" s="4"/>
      <c r="CJ674" s="4"/>
      <c r="CK674" s="4"/>
      <c r="CL674" s="4"/>
      <c r="CM674" s="4"/>
      <c r="CN674" s="1" t="s">
        <v>153</v>
      </c>
      <c r="CO674" s="1"/>
      <c r="CP674" s="1"/>
      <c r="DJ674" s="1"/>
      <c r="DK674" s="1"/>
      <c r="DL674" s="1"/>
      <c r="DM674" s="1"/>
      <c r="DN674" s="1"/>
      <c r="DO674" s="1"/>
      <c r="DP674" s="1"/>
      <c r="DQ674" s="1"/>
    </row>
    <row r="675" spans="1:121" x14ac:dyDescent="0.25">
      <c r="A675" s="1"/>
      <c r="B675" s="1" t="s">
        <v>215</v>
      </c>
      <c r="C675" s="3">
        <v>42986</v>
      </c>
      <c r="D675" s="1"/>
      <c r="E675" s="4"/>
      <c r="F675" s="4">
        <v>300</v>
      </c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/>
      <c r="BM675" s="4"/>
      <c r="BN675" s="4"/>
      <c r="BO675" s="4"/>
      <c r="BP675" s="4"/>
      <c r="BQ675" s="4"/>
      <c r="BR675" s="4"/>
      <c r="BS675" s="4"/>
      <c r="BT675" s="4"/>
      <c r="BU675" s="4"/>
      <c r="BV675" s="4"/>
      <c r="BW675" s="4"/>
      <c r="BX675" s="4"/>
      <c r="BY675" s="4"/>
      <c r="BZ675" s="4"/>
      <c r="CA675" s="4">
        <v>575.12</v>
      </c>
      <c r="CB675" s="4">
        <v>0.28000000000000003</v>
      </c>
      <c r="CC675" s="4">
        <v>0.32</v>
      </c>
      <c r="CD675" s="4">
        <v>0.33</v>
      </c>
      <c r="CE675" s="4">
        <v>0.36</v>
      </c>
      <c r="CF675" s="4">
        <v>0.36</v>
      </c>
      <c r="CG675" s="4">
        <v>0.33</v>
      </c>
      <c r="CH675" s="4">
        <v>0.23</v>
      </c>
      <c r="CI675" s="4"/>
      <c r="CJ675" s="4"/>
      <c r="CK675" s="4"/>
      <c r="CL675" s="4"/>
      <c r="CM675" s="4"/>
      <c r="CN675" s="1" t="s">
        <v>153</v>
      </c>
      <c r="CO675" s="1"/>
      <c r="CP675" s="1"/>
      <c r="DJ675" s="1"/>
      <c r="DK675" s="1"/>
      <c r="DL675" s="1"/>
      <c r="DM675" s="1"/>
      <c r="DN675" s="1"/>
      <c r="DO675" s="1"/>
      <c r="DP675" s="1"/>
      <c r="DQ675" s="1"/>
    </row>
    <row r="676" spans="1:121" x14ac:dyDescent="0.25">
      <c r="A676" s="1"/>
      <c r="B676" s="1" t="s">
        <v>215</v>
      </c>
      <c r="C676" s="3">
        <v>42987</v>
      </c>
      <c r="D676" s="1"/>
      <c r="E676" s="4"/>
      <c r="F676" s="4">
        <v>300</v>
      </c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  <c r="BX676" s="4"/>
      <c r="BY676" s="4"/>
      <c r="BZ676" s="4"/>
      <c r="CA676" s="4">
        <v>573.54999999999995</v>
      </c>
      <c r="CB676" s="4">
        <v>0.27</v>
      </c>
      <c r="CC676" s="4">
        <v>0.32</v>
      </c>
      <c r="CD676" s="4">
        <v>0.33</v>
      </c>
      <c r="CE676" s="4">
        <v>0.35</v>
      </c>
      <c r="CF676" s="4">
        <v>0.36</v>
      </c>
      <c r="CG676" s="4">
        <v>0.33</v>
      </c>
      <c r="CH676" s="4">
        <v>0.23</v>
      </c>
      <c r="CI676" s="4"/>
      <c r="CJ676" s="4"/>
      <c r="CK676" s="4"/>
      <c r="CL676" s="4"/>
      <c r="CM676" s="4"/>
      <c r="CN676" s="1" t="s">
        <v>153</v>
      </c>
      <c r="CO676" s="1"/>
      <c r="CP676" s="1"/>
      <c r="DJ676" s="1"/>
      <c r="DK676" s="1"/>
      <c r="DL676" s="1"/>
      <c r="DM676" s="1"/>
      <c r="DN676" s="1"/>
      <c r="DO676" s="1"/>
      <c r="DP676" s="1"/>
      <c r="DQ676" s="1"/>
    </row>
    <row r="677" spans="1:121" x14ac:dyDescent="0.25">
      <c r="A677" s="1"/>
      <c r="B677" s="1" t="s">
        <v>215</v>
      </c>
      <c r="C677" s="3">
        <v>42988</v>
      </c>
      <c r="D677" s="1"/>
      <c r="E677" s="4"/>
      <c r="F677" s="4">
        <v>300</v>
      </c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/>
      <c r="BM677" s="4"/>
      <c r="BN677" s="4"/>
      <c r="BO677" s="4"/>
      <c r="BP677" s="4"/>
      <c r="BQ677" s="4"/>
      <c r="BR677" s="4"/>
      <c r="BS677" s="4"/>
      <c r="BT677" s="4"/>
      <c r="BU677" s="4"/>
      <c r="BV677" s="4"/>
      <c r="BW677" s="4"/>
      <c r="BX677" s="4"/>
      <c r="BY677" s="4"/>
      <c r="BZ677" s="4"/>
      <c r="CA677" s="4">
        <v>576.80999999999995</v>
      </c>
      <c r="CB677" s="4">
        <v>0.3</v>
      </c>
      <c r="CC677" s="4">
        <v>0.32</v>
      </c>
      <c r="CD677" s="4">
        <v>0.33</v>
      </c>
      <c r="CE677" s="4">
        <v>0.35</v>
      </c>
      <c r="CF677" s="4">
        <v>0.36</v>
      </c>
      <c r="CG677" s="4">
        <v>0.33</v>
      </c>
      <c r="CH677" s="4">
        <v>0.23</v>
      </c>
      <c r="CI677" s="4"/>
      <c r="CJ677" s="4"/>
      <c r="CK677" s="4"/>
      <c r="CL677" s="4"/>
      <c r="CM677" s="4"/>
      <c r="CN677" s="1" t="s">
        <v>153</v>
      </c>
      <c r="CO677" s="1"/>
      <c r="CP677" s="1"/>
      <c r="DJ677" s="1"/>
      <c r="DK677" s="1"/>
      <c r="DL677" s="1"/>
      <c r="DM677" s="1"/>
      <c r="DN677" s="1"/>
      <c r="DO677" s="1"/>
      <c r="DP677" s="1"/>
      <c r="DQ677" s="1"/>
    </row>
    <row r="678" spans="1:121" x14ac:dyDescent="0.25">
      <c r="A678" s="1"/>
      <c r="B678" s="1" t="s">
        <v>215</v>
      </c>
      <c r="C678" s="3">
        <v>42989</v>
      </c>
      <c r="D678" s="1"/>
      <c r="E678" s="4"/>
      <c r="F678" s="4">
        <v>300</v>
      </c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  <c r="BO678" s="4"/>
      <c r="BP678" s="4"/>
      <c r="BQ678" s="4"/>
      <c r="BR678" s="4"/>
      <c r="BS678" s="4"/>
      <c r="BT678" s="4"/>
      <c r="BU678" s="4"/>
      <c r="BV678" s="4"/>
      <c r="BW678" s="4"/>
      <c r="BX678" s="4"/>
      <c r="BY678" s="4"/>
      <c r="BZ678" s="4"/>
      <c r="CA678" s="4">
        <v>577.59</v>
      </c>
      <c r="CB678" s="4">
        <v>0.3</v>
      </c>
      <c r="CC678" s="4">
        <v>0.33</v>
      </c>
      <c r="CD678" s="4">
        <v>0.33</v>
      </c>
      <c r="CE678" s="4">
        <v>0.35</v>
      </c>
      <c r="CF678" s="4">
        <v>0.36</v>
      </c>
      <c r="CG678" s="4">
        <v>0.33</v>
      </c>
      <c r="CH678" s="4">
        <v>0.23</v>
      </c>
      <c r="CI678" s="4"/>
      <c r="CJ678" s="4"/>
      <c r="CK678" s="4"/>
      <c r="CL678" s="4"/>
      <c r="CM678" s="4"/>
      <c r="CN678" s="1" t="s">
        <v>153</v>
      </c>
      <c r="CO678" s="1"/>
      <c r="CP678" s="1"/>
      <c r="DJ678" s="1"/>
      <c r="DK678" s="1"/>
      <c r="DL678" s="1"/>
      <c r="DM678" s="1"/>
      <c r="DN678" s="1"/>
      <c r="DO678" s="1"/>
      <c r="DP678" s="1"/>
      <c r="DQ678" s="1"/>
    </row>
    <row r="679" spans="1:121" x14ac:dyDescent="0.25">
      <c r="A679" s="1"/>
      <c r="B679" s="1" t="s">
        <v>215</v>
      </c>
      <c r="C679" s="3">
        <v>42990</v>
      </c>
      <c r="D679" s="1"/>
      <c r="E679" s="4"/>
      <c r="F679" s="4">
        <v>300</v>
      </c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/>
      <c r="BM679" s="4"/>
      <c r="BN679" s="4"/>
      <c r="BO679" s="4"/>
      <c r="BP679" s="4"/>
      <c r="BQ679" s="4"/>
      <c r="BR679" s="4"/>
      <c r="BS679" s="4"/>
      <c r="BT679" s="4"/>
      <c r="BU679" s="4"/>
      <c r="BV679" s="4"/>
      <c r="BW679" s="4"/>
      <c r="BX679" s="4"/>
      <c r="BY679" s="4"/>
      <c r="BZ679" s="4"/>
      <c r="CA679" s="4">
        <v>577.36</v>
      </c>
      <c r="CB679" s="4">
        <v>0.28999999999999998</v>
      </c>
      <c r="CC679" s="4">
        <v>0.33</v>
      </c>
      <c r="CD679" s="4">
        <v>0.33</v>
      </c>
      <c r="CE679" s="4">
        <v>0.35</v>
      </c>
      <c r="CF679" s="4">
        <v>0.36</v>
      </c>
      <c r="CG679" s="4">
        <v>0.33</v>
      </c>
      <c r="CH679" s="4">
        <v>0.23</v>
      </c>
      <c r="CI679" s="4"/>
      <c r="CJ679" s="4"/>
      <c r="CK679" s="4"/>
      <c r="CL679" s="4"/>
      <c r="CM679" s="4"/>
      <c r="CN679" s="1" t="s">
        <v>153</v>
      </c>
      <c r="CO679" s="1"/>
      <c r="CP679" s="1"/>
      <c r="DJ679" s="1"/>
      <c r="DK679" s="1"/>
      <c r="DL679" s="1"/>
      <c r="DM679" s="1"/>
      <c r="DN679" s="1"/>
      <c r="DO679" s="1"/>
      <c r="DP679" s="1"/>
      <c r="DQ679" s="1"/>
    </row>
    <row r="680" spans="1:121" x14ac:dyDescent="0.25">
      <c r="A680" s="1"/>
      <c r="B680" s="1" t="s">
        <v>215</v>
      </c>
      <c r="C680" s="3">
        <v>42991</v>
      </c>
      <c r="D680" s="1"/>
      <c r="E680" s="4"/>
      <c r="F680" s="4">
        <v>300</v>
      </c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>
        <v>0.48</v>
      </c>
      <c r="AU680" s="4"/>
      <c r="AV680" s="4"/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  <c r="BO680" s="4"/>
      <c r="BP680" s="4"/>
      <c r="BQ680" s="4"/>
      <c r="BR680" s="4"/>
      <c r="BS680" s="4"/>
      <c r="BT680" s="4"/>
      <c r="BU680" s="4"/>
      <c r="BV680" s="4"/>
      <c r="BW680" s="4"/>
      <c r="BX680" s="4"/>
      <c r="BY680" s="4"/>
      <c r="BZ680" s="4"/>
      <c r="CA680" s="4">
        <v>577.53</v>
      </c>
      <c r="CB680" s="4">
        <v>0.28999999999999998</v>
      </c>
      <c r="CC680" s="4">
        <v>0.33</v>
      </c>
      <c r="CD680" s="4">
        <v>0.33</v>
      </c>
      <c r="CE680" s="4">
        <v>0.35</v>
      </c>
      <c r="CF680" s="4">
        <v>0.36</v>
      </c>
      <c r="CG680" s="4">
        <v>0.33</v>
      </c>
      <c r="CH680" s="4">
        <v>0.23</v>
      </c>
      <c r="CI680" s="4"/>
      <c r="CJ680" s="4"/>
      <c r="CK680" s="4"/>
      <c r="CL680" s="4"/>
      <c r="CM680" s="4"/>
      <c r="CN680" s="1" t="s">
        <v>153</v>
      </c>
      <c r="CO680" s="1"/>
      <c r="CP680" s="1"/>
      <c r="DJ680" s="1"/>
      <c r="DK680" s="1"/>
      <c r="DL680" s="1"/>
      <c r="DM680" s="1"/>
      <c r="DN680" s="1"/>
      <c r="DO680" s="1"/>
      <c r="DP680" s="1"/>
      <c r="DQ680" s="1"/>
    </row>
    <row r="681" spans="1:121" x14ac:dyDescent="0.25">
      <c r="A681" s="1"/>
      <c r="B681" s="1" t="s">
        <v>215</v>
      </c>
      <c r="C681" s="3">
        <v>42992</v>
      </c>
      <c r="D681" s="1"/>
      <c r="E681" s="4"/>
      <c r="F681" s="4">
        <v>300</v>
      </c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/>
      <c r="BM681" s="4"/>
      <c r="BN681" s="4"/>
      <c r="BO681" s="4"/>
      <c r="BP681" s="4"/>
      <c r="BQ681" s="4"/>
      <c r="BR681" s="4"/>
      <c r="BS681" s="4"/>
      <c r="BT681" s="4"/>
      <c r="BU681" s="4"/>
      <c r="BV681" s="4"/>
      <c r="BW681" s="4"/>
      <c r="BX681" s="4"/>
      <c r="BY681" s="4"/>
      <c r="BZ681" s="4"/>
      <c r="CA681" s="4">
        <v>578.21</v>
      </c>
      <c r="CB681" s="4">
        <v>0.28000000000000003</v>
      </c>
      <c r="CC681" s="4">
        <v>0.32</v>
      </c>
      <c r="CD681" s="4">
        <v>0.34</v>
      </c>
      <c r="CE681" s="4">
        <v>0.36</v>
      </c>
      <c r="CF681" s="4">
        <v>0.36</v>
      </c>
      <c r="CG681" s="4">
        <v>0.33</v>
      </c>
      <c r="CH681" s="4">
        <v>0.23</v>
      </c>
      <c r="CI681" s="4"/>
      <c r="CJ681" s="4"/>
      <c r="CK681" s="4"/>
      <c r="CL681" s="4"/>
      <c r="CM681" s="4"/>
      <c r="CN681" s="1" t="s">
        <v>153</v>
      </c>
      <c r="CO681" s="1"/>
      <c r="CP681" s="1"/>
      <c r="DJ681" s="1"/>
      <c r="DK681" s="1"/>
      <c r="DL681" s="1"/>
      <c r="DM681" s="1"/>
      <c r="DN681" s="1"/>
      <c r="DO681" s="1"/>
      <c r="DP681" s="1"/>
      <c r="DQ681" s="1"/>
    </row>
    <row r="682" spans="1:121" x14ac:dyDescent="0.25">
      <c r="A682" s="1"/>
      <c r="B682" s="1" t="s">
        <v>215</v>
      </c>
      <c r="C682" s="3">
        <v>42993</v>
      </c>
      <c r="D682" s="1"/>
      <c r="E682" s="4"/>
      <c r="F682" s="4">
        <v>300</v>
      </c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  <c r="BO682" s="4"/>
      <c r="BP682" s="4"/>
      <c r="BQ682" s="4"/>
      <c r="BR682" s="4"/>
      <c r="BS682" s="4"/>
      <c r="BT682" s="4"/>
      <c r="BU682" s="4"/>
      <c r="BV682" s="4"/>
      <c r="BW682" s="4"/>
      <c r="BX682" s="4"/>
      <c r="BY682" s="4"/>
      <c r="BZ682" s="4"/>
      <c r="CA682" s="4">
        <v>577.09</v>
      </c>
      <c r="CB682" s="4">
        <v>0.27</v>
      </c>
      <c r="CC682" s="4">
        <v>0.32</v>
      </c>
      <c r="CD682" s="4">
        <v>0.34</v>
      </c>
      <c r="CE682" s="4">
        <v>0.36</v>
      </c>
      <c r="CF682" s="4">
        <v>0.36</v>
      </c>
      <c r="CG682" s="4">
        <v>0.33</v>
      </c>
      <c r="CH682" s="4">
        <v>0.23</v>
      </c>
      <c r="CI682" s="4"/>
      <c r="CJ682" s="4"/>
      <c r="CK682" s="4"/>
      <c r="CL682" s="4"/>
      <c r="CM682" s="4"/>
      <c r="CN682" s="1" t="s">
        <v>153</v>
      </c>
      <c r="CO682" s="1"/>
      <c r="CP682" s="1"/>
      <c r="DJ682" s="1"/>
      <c r="DK682" s="1"/>
      <c r="DL682" s="1"/>
      <c r="DM682" s="1"/>
      <c r="DN682" s="1"/>
      <c r="DO682" s="1"/>
      <c r="DP682" s="1"/>
      <c r="DQ682" s="1"/>
    </row>
    <row r="683" spans="1:121" x14ac:dyDescent="0.25">
      <c r="A683" s="1"/>
      <c r="B683" s="1" t="s">
        <v>215</v>
      </c>
      <c r="C683" s="3">
        <v>42994</v>
      </c>
      <c r="D683" s="1"/>
      <c r="E683" s="4"/>
      <c r="F683" s="4">
        <v>300</v>
      </c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/>
      <c r="BM683" s="4"/>
      <c r="BN683" s="4"/>
      <c r="BO683" s="4"/>
      <c r="BP683" s="4"/>
      <c r="BQ683" s="4"/>
      <c r="BR683" s="4"/>
      <c r="BS683" s="4"/>
      <c r="BT683" s="4"/>
      <c r="BU683" s="4"/>
      <c r="BV683" s="4"/>
      <c r="BW683" s="4"/>
      <c r="BX683" s="4"/>
      <c r="BY683" s="4"/>
      <c r="BZ683" s="4"/>
      <c r="CA683" s="4">
        <v>576.36</v>
      </c>
      <c r="CB683" s="4">
        <v>0.26</v>
      </c>
      <c r="CC683" s="4">
        <v>0.32</v>
      </c>
      <c r="CD683" s="4">
        <v>0.34</v>
      </c>
      <c r="CE683" s="4">
        <v>0.36</v>
      </c>
      <c r="CF683" s="4">
        <v>0.37</v>
      </c>
      <c r="CG683" s="4">
        <v>0.34</v>
      </c>
      <c r="CH683" s="4">
        <v>0.23</v>
      </c>
      <c r="CI683" s="4"/>
      <c r="CJ683" s="4"/>
      <c r="CK683" s="4"/>
      <c r="CL683" s="4"/>
      <c r="CM683" s="4"/>
      <c r="CN683" s="1" t="s">
        <v>153</v>
      </c>
      <c r="CO683" s="1"/>
      <c r="CP683" s="1"/>
      <c r="DJ683" s="1"/>
      <c r="DK683" s="1"/>
      <c r="DL683" s="1"/>
      <c r="DM683" s="1"/>
      <c r="DN683" s="1"/>
      <c r="DO683" s="1"/>
      <c r="DP683" s="1"/>
      <c r="DQ683" s="1"/>
    </row>
    <row r="684" spans="1:121" x14ac:dyDescent="0.25">
      <c r="A684" s="1"/>
      <c r="B684" s="1" t="s">
        <v>215</v>
      </c>
      <c r="C684" s="3">
        <v>42995</v>
      </c>
      <c r="D684" s="1"/>
      <c r="E684" s="4"/>
      <c r="F684" s="4">
        <v>300</v>
      </c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  <c r="BO684" s="4"/>
      <c r="BP684" s="4"/>
      <c r="BQ684" s="4"/>
      <c r="BR684" s="4"/>
      <c r="BS684" s="4"/>
      <c r="BT684" s="4"/>
      <c r="BU684" s="4"/>
      <c r="BV684" s="4"/>
      <c r="BW684" s="4"/>
      <c r="BX684" s="4"/>
      <c r="BY684" s="4"/>
      <c r="BZ684" s="4"/>
      <c r="CA684" s="4">
        <v>575.53</v>
      </c>
      <c r="CB684" s="4">
        <v>0.26</v>
      </c>
      <c r="CC684" s="4">
        <v>0.32</v>
      </c>
      <c r="CD684" s="4">
        <v>0.33</v>
      </c>
      <c r="CE684" s="4">
        <v>0.36</v>
      </c>
      <c r="CF684" s="4">
        <v>0.37</v>
      </c>
      <c r="CG684" s="4">
        <v>0.34</v>
      </c>
      <c r="CH684" s="4">
        <v>0.23</v>
      </c>
      <c r="CI684" s="4"/>
      <c r="CJ684" s="4"/>
      <c r="CK684" s="4"/>
      <c r="CL684" s="4"/>
      <c r="CM684" s="4"/>
      <c r="CN684" s="1" t="s">
        <v>153</v>
      </c>
      <c r="CO684" s="1"/>
      <c r="CP684" s="1"/>
      <c r="DJ684" s="1"/>
      <c r="DK684" s="1"/>
      <c r="DL684" s="1"/>
      <c r="DM684" s="1"/>
      <c r="DN684" s="1"/>
      <c r="DO684" s="1"/>
      <c r="DP684" s="1"/>
      <c r="DQ684" s="1"/>
    </row>
    <row r="685" spans="1:121" x14ac:dyDescent="0.25">
      <c r="A685" s="1"/>
      <c r="B685" s="1" t="s">
        <v>215</v>
      </c>
      <c r="C685" s="3">
        <v>42996</v>
      </c>
      <c r="D685" s="1"/>
      <c r="E685" s="4"/>
      <c r="F685" s="4">
        <v>300</v>
      </c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/>
      <c r="BN685" s="4"/>
      <c r="BO685" s="4"/>
      <c r="BP685" s="4"/>
      <c r="BQ685" s="4"/>
      <c r="BR685" s="4"/>
      <c r="BS685" s="4"/>
      <c r="BT685" s="4"/>
      <c r="BU685" s="4"/>
      <c r="BV685" s="4"/>
      <c r="BW685" s="4"/>
      <c r="BX685" s="4"/>
      <c r="BY685" s="4"/>
      <c r="BZ685" s="4"/>
      <c r="CA685" s="4">
        <v>594.26</v>
      </c>
      <c r="CB685" s="4">
        <v>0.35</v>
      </c>
      <c r="CC685" s="4">
        <v>0.34</v>
      </c>
      <c r="CD685" s="4">
        <v>0.34</v>
      </c>
      <c r="CE685" s="4">
        <v>0.36</v>
      </c>
      <c r="CF685" s="4">
        <v>0.37</v>
      </c>
      <c r="CG685" s="4">
        <v>0.34</v>
      </c>
      <c r="CH685" s="4">
        <v>0.24</v>
      </c>
      <c r="CI685" s="4"/>
      <c r="CJ685" s="4"/>
      <c r="CK685" s="4"/>
      <c r="CL685" s="4"/>
      <c r="CM685" s="4"/>
      <c r="CN685" s="1" t="s">
        <v>153</v>
      </c>
      <c r="CO685" s="1"/>
      <c r="CP685" s="1"/>
      <c r="DJ685" s="1"/>
      <c r="DK685" s="1"/>
      <c r="DL685" s="1"/>
      <c r="DM685" s="1"/>
      <c r="DN685" s="1"/>
      <c r="DO685" s="1"/>
      <c r="DP685" s="1"/>
      <c r="DQ685" s="1"/>
    </row>
    <row r="686" spans="1:121" x14ac:dyDescent="0.25">
      <c r="A686" s="1"/>
      <c r="B686" s="1" t="s">
        <v>215</v>
      </c>
      <c r="C686" s="3">
        <v>42997</v>
      </c>
      <c r="D686" s="1"/>
      <c r="E686" s="4"/>
      <c r="F686" s="4">
        <v>300</v>
      </c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>
        <v>0.67</v>
      </c>
      <c r="AU686" s="4"/>
      <c r="AV686" s="4"/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  <c r="BO686" s="4"/>
      <c r="BP686" s="4"/>
      <c r="BQ686" s="4"/>
      <c r="BR686" s="4"/>
      <c r="BS686" s="4"/>
      <c r="BT686" s="4"/>
      <c r="BU686" s="4"/>
      <c r="BV686" s="4"/>
      <c r="BW686" s="4"/>
      <c r="BX686" s="4"/>
      <c r="BY686" s="4"/>
      <c r="BZ686" s="4"/>
      <c r="CA686" s="4">
        <v>599.55999999999995</v>
      </c>
      <c r="CB686" s="4">
        <v>0.34</v>
      </c>
      <c r="CC686" s="4">
        <v>0.35</v>
      </c>
      <c r="CD686" s="4">
        <v>0.35</v>
      </c>
      <c r="CE686" s="4">
        <v>0.36</v>
      </c>
      <c r="CF686" s="4">
        <v>0.37</v>
      </c>
      <c r="CG686" s="4">
        <v>0.34</v>
      </c>
      <c r="CH686" s="4">
        <v>0.24</v>
      </c>
      <c r="CI686" s="4"/>
      <c r="CJ686" s="4"/>
      <c r="CK686" s="4"/>
      <c r="CL686" s="4"/>
      <c r="CM686" s="4"/>
      <c r="CN686" s="1" t="s">
        <v>153</v>
      </c>
      <c r="CO686" s="1"/>
      <c r="CP686" s="1"/>
      <c r="DJ686" s="1"/>
      <c r="DK686" s="1"/>
      <c r="DL686" s="1"/>
      <c r="DM686" s="1"/>
      <c r="DN686" s="1"/>
      <c r="DO686" s="1"/>
      <c r="DP686" s="1"/>
      <c r="DQ686" s="1"/>
    </row>
    <row r="687" spans="1:121" x14ac:dyDescent="0.25">
      <c r="A687" s="1"/>
      <c r="B687" s="1" t="s">
        <v>215</v>
      </c>
      <c r="C687" s="3">
        <v>42998</v>
      </c>
      <c r="D687" s="1"/>
      <c r="E687" s="4"/>
      <c r="F687" s="4">
        <v>300</v>
      </c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  <c r="BX687" s="4"/>
      <c r="BY687" s="4"/>
      <c r="BZ687" s="4"/>
      <c r="CA687" s="4">
        <v>599.73</v>
      </c>
      <c r="CB687" s="4">
        <v>0.33</v>
      </c>
      <c r="CC687" s="4">
        <v>0.35</v>
      </c>
      <c r="CD687" s="4">
        <v>0.35</v>
      </c>
      <c r="CE687" s="4">
        <v>0.36</v>
      </c>
      <c r="CF687" s="4">
        <v>0.37</v>
      </c>
      <c r="CG687" s="4">
        <v>0.34</v>
      </c>
      <c r="CH687" s="4">
        <v>0.24</v>
      </c>
      <c r="CI687" s="4"/>
      <c r="CJ687" s="4"/>
      <c r="CK687" s="4"/>
      <c r="CL687" s="4"/>
      <c r="CM687" s="4"/>
      <c r="CN687" s="1" t="s">
        <v>153</v>
      </c>
      <c r="CO687" s="1"/>
      <c r="CP687" s="1"/>
      <c r="DJ687" s="1"/>
      <c r="DK687" s="1"/>
      <c r="DL687" s="1"/>
      <c r="DM687" s="1"/>
      <c r="DN687" s="1"/>
      <c r="DO687" s="1"/>
      <c r="DP687" s="1"/>
      <c r="DQ687" s="1"/>
    </row>
    <row r="688" spans="1:121" x14ac:dyDescent="0.25">
      <c r="A688" s="1"/>
      <c r="B688" s="1" t="s">
        <v>215</v>
      </c>
      <c r="C688" s="3">
        <v>42999</v>
      </c>
      <c r="D688" s="1"/>
      <c r="E688" s="4"/>
      <c r="F688" s="4">
        <v>300</v>
      </c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  <c r="BO688" s="4"/>
      <c r="BP688" s="4"/>
      <c r="BQ688" s="4"/>
      <c r="BR688" s="4"/>
      <c r="BS688" s="4"/>
      <c r="BT688" s="4"/>
      <c r="BU688" s="4"/>
      <c r="BV688" s="4"/>
      <c r="BW688" s="4"/>
      <c r="BX688" s="4"/>
      <c r="BY688" s="4"/>
      <c r="BZ688" s="4"/>
      <c r="CA688" s="4">
        <v>604.69000000000005</v>
      </c>
      <c r="CB688" s="4">
        <v>0.35</v>
      </c>
      <c r="CC688" s="4">
        <v>0.35</v>
      </c>
      <c r="CD688" s="4">
        <v>0.35</v>
      </c>
      <c r="CE688" s="4">
        <v>0.37</v>
      </c>
      <c r="CF688" s="4">
        <v>0.37</v>
      </c>
      <c r="CG688" s="4">
        <v>0.34</v>
      </c>
      <c r="CH688" s="4">
        <v>0.24</v>
      </c>
      <c r="CI688" s="4"/>
      <c r="CJ688" s="4"/>
      <c r="CK688" s="4"/>
      <c r="CL688" s="4"/>
      <c r="CM688" s="4"/>
      <c r="CN688" s="1" t="s">
        <v>153</v>
      </c>
      <c r="CO688" s="1"/>
      <c r="CP688" s="1"/>
      <c r="DJ688" s="1"/>
      <c r="DK688" s="1"/>
      <c r="DL688" s="1"/>
      <c r="DM688" s="1"/>
      <c r="DN688" s="1"/>
      <c r="DO688" s="1"/>
      <c r="DP688" s="1"/>
      <c r="DQ688" s="1"/>
    </row>
    <row r="689" spans="1:121" x14ac:dyDescent="0.25">
      <c r="A689" s="1"/>
      <c r="B689" s="1" t="s">
        <v>215</v>
      </c>
      <c r="C689" s="3">
        <v>43000</v>
      </c>
      <c r="D689" s="1"/>
      <c r="E689" s="4"/>
      <c r="F689" s="4">
        <v>300</v>
      </c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/>
      <c r="BQ689" s="4"/>
      <c r="BR689" s="4"/>
      <c r="BS689" s="4"/>
      <c r="BT689" s="4"/>
      <c r="BU689" s="4"/>
      <c r="BV689" s="4"/>
      <c r="BW689" s="4"/>
      <c r="BX689" s="4"/>
      <c r="BY689" s="4"/>
      <c r="BZ689" s="4"/>
      <c r="CA689" s="4">
        <v>609.98</v>
      </c>
      <c r="CB689" s="4">
        <v>0.35</v>
      </c>
      <c r="CC689" s="4">
        <v>0.36</v>
      </c>
      <c r="CD689" s="4">
        <v>0.36</v>
      </c>
      <c r="CE689" s="4">
        <v>0.37</v>
      </c>
      <c r="CF689" s="4">
        <v>0.37</v>
      </c>
      <c r="CG689" s="4">
        <v>0.34</v>
      </c>
      <c r="CH689" s="4">
        <v>0.24</v>
      </c>
      <c r="CI689" s="4"/>
      <c r="CJ689" s="4"/>
      <c r="CK689" s="4"/>
      <c r="CL689" s="4"/>
      <c r="CM689" s="4"/>
      <c r="CN689" s="1" t="s">
        <v>153</v>
      </c>
      <c r="CO689" s="1"/>
      <c r="CP689" s="1"/>
      <c r="DJ689" s="1"/>
      <c r="DK689" s="1"/>
      <c r="DL689" s="1"/>
      <c r="DM689" s="1"/>
      <c r="DN689" s="1"/>
      <c r="DO689" s="1"/>
      <c r="DP689" s="1"/>
      <c r="DQ689" s="1"/>
    </row>
    <row r="690" spans="1:121" x14ac:dyDescent="0.25">
      <c r="A690" s="1"/>
      <c r="B690" s="1" t="s">
        <v>215</v>
      </c>
      <c r="C690" s="3">
        <v>43001</v>
      </c>
      <c r="D690" s="1"/>
      <c r="E690" s="4"/>
      <c r="F690" s="4">
        <v>300</v>
      </c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  <c r="BX690" s="4"/>
      <c r="BY690" s="4"/>
      <c r="BZ690" s="4"/>
      <c r="CA690" s="4">
        <v>608.23</v>
      </c>
      <c r="CB690" s="4">
        <v>0.34</v>
      </c>
      <c r="CC690" s="4">
        <v>0.36</v>
      </c>
      <c r="CD690" s="4">
        <v>0.36</v>
      </c>
      <c r="CE690" s="4">
        <v>0.37</v>
      </c>
      <c r="CF690" s="4">
        <v>0.37</v>
      </c>
      <c r="CG690" s="4">
        <v>0.34</v>
      </c>
      <c r="CH690" s="4">
        <v>0.24</v>
      </c>
      <c r="CI690" s="4"/>
      <c r="CJ690" s="4"/>
      <c r="CK690" s="4"/>
      <c r="CL690" s="4"/>
      <c r="CM690" s="4"/>
      <c r="CN690" s="1" t="s">
        <v>153</v>
      </c>
      <c r="CO690" s="1"/>
      <c r="CP690" s="1"/>
      <c r="DJ690" s="1"/>
      <c r="DK690" s="1"/>
      <c r="DL690" s="1"/>
      <c r="DM690" s="1"/>
      <c r="DN690" s="1"/>
      <c r="DO690" s="1"/>
      <c r="DP690" s="1"/>
      <c r="DQ690" s="1"/>
    </row>
    <row r="691" spans="1:121" x14ac:dyDescent="0.25">
      <c r="A691" s="1"/>
      <c r="B691" s="1" t="s">
        <v>215</v>
      </c>
      <c r="C691" s="3">
        <v>43002</v>
      </c>
      <c r="D691" s="1"/>
      <c r="E691" s="4"/>
      <c r="F691" s="4">
        <v>300</v>
      </c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  <c r="BO691" s="4"/>
      <c r="BP691" s="4"/>
      <c r="BQ691" s="4"/>
      <c r="BR691" s="4"/>
      <c r="BS691" s="4"/>
      <c r="BT691" s="4"/>
      <c r="BU691" s="4"/>
      <c r="BV691" s="4"/>
      <c r="BW691" s="4"/>
      <c r="BX691" s="4"/>
      <c r="BY691" s="4"/>
      <c r="BZ691" s="4"/>
      <c r="CA691" s="4">
        <v>606</v>
      </c>
      <c r="CB691" s="4">
        <v>0.32</v>
      </c>
      <c r="CC691" s="4">
        <v>0.35</v>
      </c>
      <c r="CD691" s="4">
        <v>0.36</v>
      </c>
      <c r="CE691" s="4">
        <v>0.37</v>
      </c>
      <c r="CF691" s="4">
        <v>0.38</v>
      </c>
      <c r="CG691" s="4">
        <v>0.34</v>
      </c>
      <c r="CH691" s="4">
        <v>0.24</v>
      </c>
      <c r="CI691" s="4"/>
      <c r="CJ691" s="4"/>
      <c r="CK691" s="4"/>
      <c r="CL691" s="4"/>
      <c r="CM691" s="4"/>
      <c r="CN691" s="1" t="s">
        <v>153</v>
      </c>
      <c r="CO691" s="1"/>
      <c r="CP691" s="1"/>
      <c r="DJ691" s="1"/>
      <c r="DK691" s="1"/>
      <c r="DL691" s="1"/>
      <c r="DM691" s="1"/>
      <c r="DN691" s="1"/>
      <c r="DO691" s="1"/>
      <c r="DP691" s="1"/>
      <c r="DQ691" s="1"/>
    </row>
    <row r="692" spans="1:121" x14ac:dyDescent="0.25">
      <c r="A692" s="1"/>
      <c r="B692" s="1" t="s">
        <v>215</v>
      </c>
      <c r="C692" s="3">
        <v>43003</v>
      </c>
      <c r="D692" s="1"/>
      <c r="E692" s="4"/>
      <c r="F692" s="4">
        <v>300</v>
      </c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  <c r="BO692" s="4"/>
      <c r="BP692" s="4"/>
      <c r="BQ692" s="4"/>
      <c r="BR692" s="4"/>
      <c r="BS692" s="4"/>
      <c r="BT692" s="4"/>
      <c r="BU692" s="4"/>
      <c r="BV692" s="4"/>
      <c r="BW692" s="4"/>
      <c r="BX692" s="4"/>
      <c r="BY692" s="4"/>
      <c r="BZ692" s="4"/>
      <c r="CA692" s="4">
        <v>602.96</v>
      </c>
      <c r="CB692" s="4">
        <v>0.31</v>
      </c>
      <c r="CC692" s="4">
        <v>0.35</v>
      </c>
      <c r="CD692" s="4">
        <v>0.35</v>
      </c>
      <c r="CE692" s="4">
        <v>0.37</v>
      </c>
      <c r="CF692" s="4">
        <v>0.38</v>
      </c>
      <c r="CG692" s="4">
        <v>0.34</v>
      </c>
      <c r="CH692" s="4">
        <v>0.24</v>
      </c>
      <c r="CI692" s="4"/>
      <c r="CJ692" s="4"/>
      <c r="CK692" s="4"/>
      <c r="CL692" s="4"/>
      <c r="CM692" s="4"/>
      <c r="CN692" s="1" t="s">
        <v>153</v>
      </c>
      <c r="CO692" s="1"/>
      <c r="CP692" s="1"/>
      <c r="DJ692" s="1"/>
      <c r="DK692" s="1"/>
      <c r="DL692" s="1"/>
      <c r="DM692" s="1"/>
      <c r="DN692" s="1"/>
      <c r="DO692" s="1"/>
      <c r="DP692" s="1"/>
      <c r="DQ692" s="1"/>
    </row>
    <row r="693" spans="1:121" x14ac:dyDescent="0.25">
      <c r="A693" s="1"/>
      <c r="B693" s="1" t="s">
        <v>215</v>
      </c>
      <c r="C693" s="3">
        <v>43004</v>
      </c>
      <c r="D693" s="1"/>
      <c r="E693" s="4"/>
      <c r="F693" s="4">
        <v>300</v>
      </c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  <c r="BR693" s="4"/>
      <c r="BS693" s="4"/>
      <c r="BT693" s="4"/>
      <c r="BU693" s="4"/>
      <c r="BV693" s="4"/>
      <c r="BW693" s="4"/>
      <c r="BX693" s="4"/>
      <c r="BY693" s="4"/>
      <c r="BZ693" s="4"/>
      <c r="CA693" s="4">
        <v>602.08000000000004</v>
      </c>
      <c r="CB693" s="4">
        <v>0.3</v>
      </c>
      <c r="CC693" s="4">
        <v>0.34</v>
      </c>
      <c r="CD693" s="4">
        <v>0.35</v>
      </c>
      <c r="CE693" s="4">
        <v>0.37</v>
      </c>
      <c r="CF693" s="4">
        <v>0.38</v>
      </c>
      <c r="CG693" s="4">
        <v>0.34</v>
      </c>
      <c r="CH693" s="4">
        <v>0.24</v>
      </c>
      <c r="CI693" s="4"/>
      <c r="CJ693" s="4"/>
      <c r="CK693" s="4"/>
      <c r="CL693" s="4"/>
      <c r="CM693" s="4"/>
      <c r="CN693" s="1" t="s">
        <v>153</v>
      </c>
      <c r="CO693" s="1"/>
      <c r="CP693" s="1"/>
      <c r="DJ693" s="1"/>
      <c r="DK693" s="1"/>
      <c r="DL693" s="1"/>
      <c r="DM693" s="1"/>
      <c r="DN693" s="1"/>
      <c r="DO693" s="1"/>
      <c r="DP693" s="1"/>
      <c r="DQ693" s="1"/>
    </row>
    <row r="694" spans="1:121" x14ac:dyDescent="0.25">
      <c r="A694" s="1"/>
      <c r="B694" s="1" t="s">
        <v>215</v>
      </c>
      <c r="C694" s="3">
        <v>43005</v>
      </c>
      <c r="D694" s="1"/>
      <c r="E694" s="4"/>
      <c r="F694" s="4">
        <v>300</v>
      </c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/>
      <c r="BM694" s="4"/>
      <c r="BN694" s="4"/>
      <c r="BO694" s="4"/>
      <c r="BP694" s="4"/>
      <c r="BQ694" s="4"/>
      <c r="BR694" s="4"/>
      <c r="BS694" s="4"/>
      <c r="BT694" s="4"/>
      <c r="BU694" s="4"/>
      <c r="BV694" s="4"/>
      <c r="BW694" s="4"/>
      <c r="BX694" s="4"/>
      <c r="BY694" s="4"/>
      <c r="BZ694" s="4"/>
      <c r="CA694" s="4">
        <v>600.72</v>
      </c>
      <c r="CB694" s="4">
        <v>0.3</v>
      </c>
      <c r="CC694" s="4">
        <v>0.34</v>
      </c>
      <c r="CD694" s="4">
        <v>0.35</v>
      </c>
      <c r="CE694" s="4">
        <v>0.37</v>
      </c>
      <c r="CF694" s="4">
        <v>0.38</v>
      </c>
      <c r="CG694" s="4">
        <v>0.34</v>
      </c>
      <c r="CH694" s="4">
        <v>0.24</v>
      </c>
      <c r="CI694" s="4"/>
      <c r="CJ694" s="4"/>
      <c r="CK694" s="4"/>
      <c r="CL694" s="4"/>
      <c r="CM694" s="4"/>
      <c r="CN694" s="1" t="s">
        <v>153</v>
      </c>
      <c r="CO694" s="1"/>
      <c r="CP694" s="1"/>
      <c r="DJ694" s="1"/>
      <c r="DK694" s="1"/>
      <c r="DL694" s="1"/>
      <c r="DM694" s="1"/>
      <c r="DN694" s="1"/>
      <c r="DO694" s="1"/>
      <c r="DP694" s="1"/>
      <c r="DQ694" s="1"/>
    </row>
    <row r="695" spans="1:121" x14ac:dyDescent="0.25">
      <c r="A695" s="1"/>
      <c r="B695" s="1" t="s">
        <v>215</v>
      </c>
      <c r="C695" s="3">
        <v>43006</v>
      </c>
      <c r="D695" s="1"/>
      <c r="E695" s="4"/>
      <c r="F695" s="4">
        <v>300</v>
      </c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>
        <f>AK695*AJ695</f>
        <v>8.5024370802164313</v>
      </c>
      <c r="AJ695">
        <v>206.18216623743999</v>
      </c>
      <c r="AK695">
        <v>4.1237500000000003E-2</v>
      </c>
      <c r="AL695" s="4"/>
      <c r="AM695" s="4"/>
      <c r="AN695" s="4"/>
      <c r="AO695" s="4"/>
      <c r="AP695" s="4"/>
      <c r="AQ695" s="4"/>
      <c r="AR695" s="4"/>
      <c r="AS695" s="4"/>
      <c r="AT695" s="4">
        <v>0.93</v>
      </c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  <c r="BO695" s="4"/>
      <c r="BP695" s="4"/>
      <c r="BQ695" s="4"/>
      <c r="BR695" s="4"/>
      <c r="BS695" s="4"/>
      <c r="BT695" s="4"/>
      <c r="BU695" s="4"/>
      <c r="BV695" s="4"/>
      <c r="BW695" s="4"/>
      <c r="BX695" s="4"/>
      <c r="BY695" s="4"/>
      <c r="BZ695" s="4"/>
      <c r="CA695" s="4">
        <v>598.79999999999995</v>
      </c>
      <c r="CB695" s="4">
        <v>0.28999999999999998</v>
      </c>
      <c r="CC695" s="4">
        <v>0.34</v>
      </c>
      <c r="CD695" s="4">
        <v>0.35</v>
      </c>
      <c r="CE695" s="4">
        <v>0.37</v>
      </c>
      <c r="CF695" s="4">
        <v>0.38</v>
      </c>
      <c r="CG695" s="4">
        <v>0.34</v>
      </c>
      <c r="CH695" s="4">
        <v>0.24</v>
      </c>
      <c r="CI695" s="4"/>
      <c r="CJ695" s="4"/>
      <c r="CK695" s="4"/>
      <c r="CL695" s="4"/>
      <c r="CM695" s="4"/>
      <c r="CN695" s="1" t="s">
        <v>153</v>
      </c>
      <c r="CO695" s="1"/>
      <c r="CP695" s="1"/>
      <c r="CQ695">
        <v>4.5953933623646597</v>
      </c>
      <c r="CR695">
        <v>5.6470365972211196</v>
      </c>
      <c r="CS695">
        <v>45.342625315611002</v>
      </c>
      <c r="CT695">
        <v>55.799561281315</v>
      </c>
      <c r="CU695">
        <v>1.43956933330018</v>
      </c>
      <c r="CV695">
        <v>2.05190372918331</v>
      </c>
      <c r="CW695">
        <v>2.0776190165342601</v>
      </c>
      <c r="CX695">
        <v>1.25947686994596</v>
      </c>
      <c r="CY695">
        <v>1.78788243632735</v>
      </c>
      <c r="CZ695">
        <v>0.107455204185657</v>
      </c>
      <c r="DA695">
        <v>3.1558240290644801</v>
      </c>
      <c r="DB695">
        <v>3.5951328680378101</v>
      </c>
      <c r="DC695">
        <v>43.265006299076703</v>
      </c>
      <c r="DD695">
        <v>54.540084411369001</v>
      </c>
      <c r="DE695">
        <v>45.057076794204796</v>
      </c>
      <c r="DF695">
        <v>15.2468097709344</v>
      </c>
      <c r="DG695">
        <v>173.58384076216399</v>
      </c>
      <c r="DH695">
        <v>164.85993417268699</v>
      </c>
      <c r="DI695">
        <v>8.7239065894767105</v>
      </c>
      <c r="DJ695" s="1"/>
      <c r="DK695" s="1"/>
      <c r="DL695" s="1"/>
      <c r="DM695" s="1"/>
      <c r="DN695" s="1"/>
      <c r="DO695" s="1"/>
      <c r="DP695" s="1"/>
      <c r="DQ695" s="1"/>
    </row>
    <row r="696" spans="1:121" x14ac:dyDescent="0.25">
      <c r="A696" s="1"/>
      <c r="B696" s="1" t="s">
        <v>215</v>
      </c>
      <c r="C696" s="3">
        <v>43007</v>
      </c>
      <c r="D696" s="1"/>
      <c r="E696" s="4"/>
      <c r="F696" s="4">
        <v>300</v>
      </c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1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  <c r="BO696" s="4"/>
      <c r="BP696" s="4"/>
      <c r="BQ696" s="4"/>
      <c r="BR696" s="4"/>
      <c r="BS696" s="4"/>
      <c r="BT696" s="4"/>
      <c r="BU696" s="4"/>
      <c r="BV696" s="4"/>
      <c r="BW696" s="4"/>
      <c r="BX696" s="4"/>
      <c r="BY696" s="4"/>
      <c r="BZ696" s="4"/>
      <c r="CA696" s="4">
        <v>595.27</v>
      </c>
      <c r="CB696" s="4">
        <v>0.28000000000000003</v>
      </c>
      <c r="CC696" s="4">
        <v>0.33</v>
      </c>
      <c r="CD696" s="4">
        <v>0.34</v>
      </c>
      <c r="CE696" s="4">
        <v>0.37</v>
      </c>
      <c r="CF696" s="4">
        <v>0.38</v>
      </c>
      <c r="CG696" s="4">
        <v>0.35</v>
      </c>
      <c r="CH696" s="4">
        <v>0.24</v>
      </c>
      <c r="CI696" s="4"/>
      <c r="CJ696" s="4"/>
      <c r="CK696" s="4"/>
      <c r="CL696" s="4"/>
      <c r="CM696" s="4"/>
      <c r="CN696" s="1" t="s">
        <v>153</v>
      </c>
      <c r="CO696" s="1"/>
      <c r="CP696" s="1"/>
      <c r="DJ696" s="1"/>
      <c r="DK696" s="1"/>
      <c r="DL696" s="1"/>
      <c r="DM696" s="1"/>
      <c r="DN696" s="1"/>
      <c r="DO696" s="1"/>
      <c r="DP696" s="1"/>
      <c r="DQ696" s="1"/>
    </row>
    <row r="697" spans="1:121" x14ac:dyDescent="0.25">
      <c r="A697" s="1"/>
      <c r="B697" s="1" t="s">
        <v>215</v>
      </c>
      <c r="C697" s="3">
        <v>43008</v>
      </c>
      <c r="D697" s="1"/>
      <c r="E697" s="4"/>
      <c r="F697" s="4">
        <v>300</v>
      </c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1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4"/>
      <c r="BP697" s="4"/>
      <c r="BQ697" s="4"/>
      <c r="BR697" s="4"/>
      <c r="BS697" s="4"/>
      <c r="BT697" s="4"/>
      <c r="BU697" s="4"/>
      <c r="BV697" s="4"/>
      <c r="BW697" s="4"/>
      <c r="BX697" s="4"/>
      <c r="BY697" s="4"/>
      <c r="BZ697" s="4"/>
      <c r="CA697" s="4">
        <v>593.29</v>
      </c>
      <c r="CB697" s="4">
        <v>0.28000000000000003</v>
      </c>
      <c r="CC697" s="4">
        <v>0.32</v>
      </c>
      <c r="CD697" s="4">
        <v>0.34</v>
      </c>
      <c r="CE697" s="4">
        <v>0.37</v>
      </c>
      <c r="CF697" s="4">
        <v>0.38</v>
      </c>
      <c r="CG697" s="4">
        <v>0.35</v>
      </c>
      <c r="CH697" s="4">
        <v>0.24</v>
      </c>
      <c r="CI697" s="4"/>
      <c r="CJ697" s="4"/>
      <c r="CK697" s="4"/>
      <c r="CL697" s="4"/>
      <c r="CM697" s="4"/>
      <c r="CN697" s="1" t="s">
        <v>153</v>
      </c>
      <c r="CO697" s="1"/>
      <c r="CP697" s="1"/>
      <c r="DJ697" s="1"/>
      <c r="DK697" s="1"/>
      <c r="DL697" s="1"/>
      <c r="DM697" s="1"/>
      <c r="DN697" s="1"/>
      <c r="DO697" s="1"/>
      <c r="DP697" s="1"/>
      <c r="DQ697" s="1"/>
    </row>
    <row r="698" spans="1:121" x14ac:dyDescent="0.25">
      <c r="A698" s="1"/>
      <c r="B698" s="1" t="s">
        <v>215</v>
      </c>
      <c r="C698" s="3">
        <v>43009</v>
      </c>
      <c r="D698" s="1"/>
      <c r="E698" s="4"/>
      <c r="F698" s="4">
        <v>300</v>
      </c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1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/>
      <c r="BM698" s="4"/>
      <c r="BN698" s="4"/>
      <c r="BO698" s="4"/>
      <c r="BP698" s="4"/>
      <c r="BQ698" s="4"/>
      <c r="BR698" s="4"/>
      <c r="BS698" s="4"/>
      <c r="BT698" s="4"/>
      <c r="BU698" s="4"/>
      <c r="BV698" s="4"/>
      <c r="BW698" s="4"/>
      <c r="BX698" s="4"/>
      <c r="BY698" s="4"/>
      <c r="BZ698" s="4"/>
      <c r="CA698" s="4">
        <v>591.71</v>
      </c>
      <c r="CB698" s="4">
        <v>0.27</v>
      </c>
      <c r="CC698" s="4">
        <v>0.32</v>
      </c>
      <c r="CD698" s="4">
        <v>0.34</v>
      </c>
      <c r="CE698" s="4">
        <v>0.37</v>
      </c>
      <c r="CF698" s="4">
        <v>0.38</v>
      </c>
      <c r="CG698" s="4">
        <v>0.35</v>
      </c>
      <c r="CH698" s="4">
        <v>0.24</v>
      </c>
      <c r="CI698" s="4"/>
      <c r="CJ698" s="4"/>
      <c r="CK698" s="4"/>
      <c r="CL698" s="4"/>
      <c r="CM698" s="4"/>
      <c r="CN698" s="1" t="s">
        <v>153</v>
      </c>
      <c r="CO698" s="1"/>
      <c r="CP698" s="1"/>
      <c r="DJ698" s="1"/>
      <c r="DK698" s="1"/>
      <c r="DL698" s="1"/>
      <c r="DM698" s="1"/>
      <c r="DN698" s="1"/>
      <c r="DO698" s="1"/>
      <c r="DP698" s="1"/>
      <c r="DQ698" s="1"/>
    </row>
    <row r="699" spans="1:121" x14ac:dyDescent="0.25">
      <c r="A699" s="1"/>
      <c r="B699" s="1" t="s">
        <v>215</v>
      </c>
      <c r="C699" s="3">
        <v>43010</v>
      </c>
      <c r="D699" s="1"/>
      <c r="E699" s="4"/>
      <c r="F699" s="4">
        <v>300</v>
      </c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/>
      <c r="BM699" s="4"/>
      <c r="BN699" s="4"/>
      <c r="BO699" s="4"/>
      <c r="BP699" s="4"/>
      <c r="BQ699" s="4"/>
      <c r="BR699" s="4"/>
      <c r="BS699" s="4"/>
      <c r="BT699" s="4"/>
      <c r="BU699" s="4"/>
      <c r="BV699" s="4"/>
      <c r="BW699" s="4"/>
      <c r="BX699" s="4"/>
      <c r="BY699" s="4"/>
      <c r="BZ699" s="4"/>
      <c r="CA699" s="4">
        <v>589.35</v>
      </c>
      <c r="CB699" s="4">
        <v>0.27</v>
      </c>
      <c r="CC699" s="4">
        <v>0.32</v>
      </c>
      <c r="CD699" s="4">
        <v>0.33</v>
      </c>
      <c r="CE699" s="4">
        <v>0.37</v>
      </c>
      <c r="CF699" s="4">
        <v>0.38</v>
      </c>
      <c r="CG699" s="4">
        <v>0.35</v>
      </c>
      <c r="CH699" s="4">
        <v>0.24</v>
      </c>
      <c r="CI699" s="4"/>
      <c r="CJ699" s="4"/>
      <c r="CK699" s="4"/>
      <c r="CL699" s="4"/>
      <c r="CM699" s="4"/>
      <c r="CN699" s="1" t="s">
        <v>153</v>
      </c>
      <c r="CO699" s="1"/>
      <c r="CP699" s="1"/>
      <c r="DJ699" s="1"/>
      <c r="DK699" s="1"/>
      <c r="DL699" s="1"/>
      <c r="DM699" s="1"/>
      <c r="DN699" s="1"/>
      <c r="DO699" s="1"/>
      <c r="DP699" s="1"/>
      <c r="DQ699" s="1"/>
    </row>
    <row r="700" spans="1:121" x14ac:dyDescent="0.25">
      <c r="A700" s="1"/>
      <c r="B700" s="1" t="s">
        <v>215</v>
      </c>
      <c r="C700" s="3">
        <v>43011</v>
      </c>
      <c r="D700" s="1"/>
      <c r="E700" s="4"/>
      <c r="F700" s="4">
        <v>300</v>
      </c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/>
      <c r="BN700" s="4"/>
      <c r="BO700" s="4"/>
      <c r="BP700" s="4"/>
      <c r="BQ700" s="4"/>
      <c r="BR700" s="4"/>
      <c r="BS700" s="4"/>
      <c r="BT700" s="4"/>
      <c r="BU700" s="4"/>
      <c r="BV700" s="4"/>
      <c r="BW700" s="4"/>
      <c r="BX700" s="4"/>
      <c r="BY700" s="4"/>
      <c r="BZ700" s="4"/>
      <c r="CA700" s="4">
        <v>585.76</v>
      </c>
      <c r="CB700" s="4">
        <v>0.26</v>
      </c>
      <c r="CC700" s="4">
        <v>0.31</v>
      </c>
      <c r="CD700" s="4">
        <v>0.33</v>
      </c>
      <c r="CE700" s="4">
        <v>0.36</v>
      </c>
      <c r="CF700" s="4">
        <v>0.38</v>
      </c>
      <c r="CG700" s="4">
        <v>0.35</v>
      </c>
      <c r="CH700" s="4">
        <v>0.24</v>
      </c>
      <c r="CI700" s="4"/>
      <c r="CJ700" s="4"/>
      <c r="CK700" s="4"/>
      <c r="CL700" s="4"/>
      <c r="CM700" s="4"/>
      <c r="CN700" s="1" t="s">
        <v>153</v>
      </c>
      <c r="CO700" s="1"/>
      <c r="CP700" s="1"/>
      <c r="DJ700" s="1"/>
      <c r="DK700" s="1"/>
      <c r="DL700" s="1"/>
      <c r="DM700" s="1"/>
      <c r="DN700" s="1"/>
      <c r="DO700" s="1"/>
      <c r="DP700" s="1"/>
      <c r="DQ700" s="1"/>
    </row>
    <row r="701" spans="1:121" x14ac:dyDescent="0.25">
      <c r="A701" s="1"/>
      <c r="B701" s="1" t="s">
        <v>215</v>
      </c>
      <c r="C701" s="3">
        <v>43012</v>
      </c>
      <c r="D701" s="1"/>
      <c r="E701" s="4"/>
      <c r="F701" s="4">
        <v>300</v>
      </c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>
        <v>0.9</v>
      </c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4"/>
      <c r="BQ701" s="4"/>
      <c r="BR701" s="4"/>
      <c r="BS701" s="4"/>
      <c r="BT701" s="4"/>
      <c r="BU701" s="4"/>
      <c r="BV701" s="4"/>
      <c r="BW701" s="4"/>
      <c r="BX701" s="4"/>
      <c r="BY701" s="4"/>
      <c r="BZ701" s="4"/>
      <c r="CA701" s="4">
        <v>583.09</v>
      </c>
      <c r="CB701" s="4">
        <v>0.25</v>
      </c>
      <c r="CC701" s="4">
        <v>0.31</v>
      </c>
      <c r="CD701" s="4">
        <v>0.33</v>
      </c>
      <c r="CE701" s="4">
        <v>0.36</v>
      </c>
      <c r="CF701" s="4">
        <v>0.38</v>
      </c>
      <c r="CG701" s="4">
        <v>0.35</v>
      </c>
      <c r="CH701" s="4">
        <v>0.25</v>
      </c>
      <c r="CI701" s="4"/>
      <c r="CJ701" s="4"/>
      <c r="CK701" s="4"/>
      <c r="CL701" s="4"/>
      <c r="CM701" s="4"/>
      <c r="CN701" s="1" t="s">
        <v>153</v>
      </c>
      <c r="CO701" s="1"/>
      <c r="CP701" s="1"/>
      <c r="DJ701" s="1"/>
      <c r="DK701" s="1"/>
      <c r="DL701" s="1"/>
      <c r="DM701" s="1"/>
      <c r="DN701" s="1"/>
      <c r="DO701" s="1"/>
      <c r="DP701" s="1"/>
      <c r="DQ701" s="1"/>
    </row>
    <row r="702" spans="1:121" x14ac:dyDescent="0.25">
      <c r="A702" s="1"/>
      <c r="B702" s="1" t="s">
        <v>215</v>
      </c>
      <c r="C702" s="3">
        <v>43013</v>
      </c>
      <c r="D702" s="1"/>
      <c r="E702" s="4"/>
      <c r="F702" s="4">
        <v>300</v>
      </c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  <c r="BR702" s="4"/>
      <c r="BS702" s="4"/>
      <c r="BT702" s="4"/>
      <c r="BU702" s="4"/>
      <c r="BV702" s="4"/>
      <c r="BW702" s="4"/>
      <c r="BX702" s="4"/>
      <c r="BY702" s="4"/>
      <c r="BZ702" s="4"/>
      <c r="CA702" s="4">
        <v>579.86</v>
      </c>
      <c r="CB702" s="4">
        <v>0.24</v>
      </c>
      <c r="CC702" s="4">
        <v>0.3</v>
      </c>
      <c r="CD702" s="4">
        <v>0.32</v>
      </c>
      <c r="CE702" s="4">
        <v>0.36</v>
      </c>
      <c r="CF702" s="4">
        <v>0.38</v>
      </c>
      <c r="CG702" s="4">
        <v>0.35</v>
      </c>
      <c r="CH702" s="4">
        <v>0.25</v>
      </c>
      <c r="CI702" s="4"/>
      <c r="CJ702" s="4"/>
      <c r="CK702" s="4"/>
      <c r="CL702" s="4"/>
      <c r="CM702" s="4"/>
      <c r="CN702" s="1" t="s">
        <v>153</v>
      </c>
      <c r="CO702" s="1"/>
      <c r="CP702" s="1"/>
      <c r="DJ702" s="1"/>
      <c r="DK702" s="1"/>
      <c r="DL702" s="1"/>
      <c r="DM702" s="1"/>
      <c r="DN702" s="1"/>
      <c r="DO702" s="1"/>
      <c r="DP702" s="1"/>
      <c r="DQ702" s="1"/>
    </row>
    <row r="703" spans="1:121" x14ac:dyDescent="0.25">
      <c r="A703" s="1"/>
      <c r="B703" s="1" t="s">
        <v>215</v>
      </c>
      <c r="C703" s="3">
        <v>43014</v>
      </c>
      <c r="D703" s="1"/>
      <c r="E703" s="4"/>
      <c r="F703" s="4">
        <v>300</v>
      </c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  <c r="BP703" s="4"/>
      <c r="BQ703" s="4"/>
      <c r="BR703" s="4"/>
      <c r="BS703" s="4"/>
      <c r="BT703" s="4"/>
      <c r="BU703" s="4"/>
      <c r="BV703" s="4"/>
      <c r="BW703" s="4"/>
      <c r="BX703" s="4"/>
      <c r="BY703" s="4"/>
      <c r="BZ703" s="4"/>
      <c r="CA703" s="4">
        <v>577.57000000000005</v>
      </c>
      <c r="CB703" s="4">
        <v>0.24</v>
      </c>
      <c r="CC703" s="4">
        <v>0.3</v>
      </c>
      <c r="CD703" s="4">
        <v>0.32</v>
      </c>
      <c r="CE703" s="4">
        <v>0.36</v>
      </c>
      <c r="CF703" s="4">
        <v>0.38</v>
      </c>
      <c r="CG703" s="4">
        <v>0.35</v>
      </c>
      <c r="CH703" s="4">
        <v>0.25</v>
      </c>
      <c r="CI703" s="4"/>
      <c r="CJ703" s="4"/>
      <c r="CK703" s="4"/>
      <c r="CL703" s="4"/>
      <c r="CM703" s="4"/>
      <c r="CN703" s="1" t="s">
        <v>153</v>
      </c>
      <c r="CO703" s="1"/>
      <c r="CP703" s="1"/>
      <c r="DJ703" s="1"/>
      <c r="DK703" s="1"/>
      <c r="DL703" s="1"/>
      <c r="DM703" s="1"/>
      <c r="DN703" s="1"/>
      <c r="DO703" s="1"/>
      <c r="DP703" s="1"/>
      <c r="DQ703" s="1"/>
    </row>
    <row r="704" spans="1:121" x14ac:dyDescent="0.25">
      <c r="A704" s="1"/>
      <c r="B704" s="1" t="s">
        <v>215</v>
      </c>
      <c r="C704" s="3">
        <v>43015</v>
      </c>
      <c r="D704" s="1"/>
      <c r="E704" s="4"/>
      <c r="F704" s="4">
        <v>300</v>
      </c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  <c r="BO704" s="4"/>
      <c r="BP704" s="4"/>
      <c r="BQ704" s="4"/>
      <c r="BR704" s="4"/>
      <c r="BS704" s="4"/>
      <c r="BT704" s="4"/>
      <c r="BU704" s="4"/>
      <c r="BV704" s="4"/>
      <c r="BW704" s="4"/>
      <c r="BX704" s="4"/>
      <c r="BY704" s="4"/>
      <c r="BZ704" s="4"/>
      <c r="CA704" s="4">
        <v>582.78</v>
      </c>
      <c r="CB704" s="4">
        <v>0.27</v>
      </c>
      <c r="CC704" s="4">
        <v>0.3</v>
      </c>
      <c r="CD704" s="4">
        <v>0.32</v>
      </c>
      <c r="CE704" s="4">
        <v>0.36</v>
      </c>
      <c r="CF704" s="4">
        <v>0.38</v>
      </c>
      <c r="CG704" s="4">
        <v>0.35</v>
      </c>
      <c r="CH704" s="4">
        <v>0.25</v>
      </c>
      <c r="CI704" s="4"/>
      <c r="CJ704" s="4"/>
      <c r="CK704" s="4"/>
      <c r="CL704" s="4"/>
      <c r="CM704" s="4"/>
      <c r="CN704" s="1" t="s">
        <v>153</v>
      </c>
      <c r="CO704" s="1"/>
      <c r="CP704" s="1"/>
      <c r="DJ704" s="1"/>
      <c r="DK704" s="1"/>
      <c r="DL704" s="1"/>
      <c r="DM704" s="1"/>
      <c r="DN704" s="1"/>
      <c r="DO704" s="1"/>
      <c r="DP704" s="1"/>
      <c r="DQ704" s="1"/>
    </row>
    <row r="705" spans="1:121" x14ac:dyDescent="0.25">
      <c r="A705" s="1"/>
      <c r="B705" s="1" t="s">
        <v>215</v>
      </c>
      <c r="C705" s="3">
        <v>43016</v>
      </c>
      <c r="D705" s="1"/>
      <c r="E705" s="4"/>
      <c r="F705" s="4">
        <v>300</v>
      </c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  <c r="BP705" s="4"/>
      <c r="BQ705" s="4"/>
      <c r="BR705" s="4"/>
      <c r="BS705" s="4"/>
      <c r="BT705" s="4"/>
      <c r="BU705" s="4"/>
      <c r="BV705" s="4"/>
      <c r="BW705" s="4"/>
      <c r="BX705" s="4"/>
      <c r="BY705" s="4"/>
      <c r="BZ705" s="4"/>
      <c r="CA705" s="4">
        <v>590.63</v>
      </c>
      <c r="CB705" s="4">
        <v>0.31</v>
      </c>
      <c r="CC705" s="4">
        <v>0.31</v>
      </c>
      <c r="CD705" s="4">
        <v>0.32</v>
      </c>
      <c r="CE705" s="4">
        <v>0.36</v>
      </c>
      <c r="CF705" s="4">
        <v>0.38</v>
      </c>
      <c r="CG705" s="4">
        <v>0.35</v>
      </c>
      <c r="CH705" s="4">
        <v>0.25</v>
      </c>
      <c r="CI705" s="4"/>
      <c r="CJ705" s="4"/>
      <c r="CK705" s="4"/>
      <c r="CL705" s="4"/>
      <c r="CM705" s="4"/>
      <c r="CN705" s="1" t="s">
        <v>153</v>
      </c>
      <c r="CO705" s="1"/>
      <c r="CP705" s="1"/>
      <c r="DJ705" s="1"/>
      <c r="DK705" s="1"/>
      <c r="DL705" s="1"/>
      <c r="DM705" s="1"/>
      <c r="DN705" s="1"/>
      <c r="DO705" s="1"/>
      <c r="DP705" s="1"/>
      <c r="DQ705" s="1"/>
    </row>
    <row r="706" spans="1:121" x14ac:dyDescent="0.25">
      <c r="A706" s="1"/>
      <c r="B706" s="1" t="s">
        <v>215</v>
      </c>
      <c r="C706" s="3">
        <v>43017</v>
      </c>
      <c r="D706" s="1"/>
      <c r="E706" s="4"/>
      <c r="F706" s="4">
        <v>300</v>
      </c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4"/>
      <c r="BN706" s="4"/>
      <c r="BO706" s="4"/>
      <c r="BP706" s="4"/>
      <c r="BQ706" s="4"/>
      <c r="BR706" s="4"/>
      <c r="BS706" s="4"/>
      <c r="BT706" s="4"/>
      <c r="BU706" s="4"/>
      <c r="BV706" s="4"/>
      <c r="BW706" s="4"/>
      <c r="BX706" s="4"/>
      <c r="BY706" s="4"/>
      <c r="BZ706" s="4"/>
      <c r="CA706" s="4">
        <v>594.70000000000005</v>
      </c>
      <c r="CB706" s="4">
        <v>0.32</v>
      </c>
      <c r="CC706" s="4">
        <v>0.32</v>
      </c>
      <c r="CD706" s="4">
        <v>0.32</v>
      </c>
      <c r="CE706" s="4">
        <v>0.36</v>
      </c>
      <c r="CF706" s="4">
        <v>0.38</v>
      </c>
      <c r="CG706" s="4">
        <v>0.35</v>
      </c>
      <c r="CH706" s="4">
        <v>0.25</v>
      </c>
      <c r="CI706" s="4"/>
      <c r="CJ706" s="4"/>
      <c r="CK706" s="4"/>
      <c r="CL706" s="4"/>
      <c r="CM706" s="4"/>
      <c r="CN706" s="1" t="s">
        <v>153</v>
      </c>
      <c r="CO706" s="1"/>
      <c r="CP706" s="1"/>
      <c r="DJ706" s="1"/>
      <c r="DK706" s="1"/>
      <c r="DL706" s="1"/>
      <c r="DM706" s="1"/>
      <c r="DN706" s="1"/>
      <c r="DO706" s="1"/>
      <c r="DP706" s="1"/>
      <c r="DQ706" s="1"/>
    </row>
    <row r="707" spans="1:121" x14ac:dyDescent="0.25">
      <c r="A707" s="1"/>
      <c r="B707" s="1" t="s">
        <v>215</v>
      </c>
      <c r="C707" s="3">
        <v>43018</v>
      </c>
      <c r="D707" s="1"/>
      <c r="E707" s="4"/>
      <c r="F707" s="4">
        <v>300</v>
      </c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/>
      <c r="BM707" s="4"/>
      <c r="BN707" s="4"/>
      <c r="BO707" s="4"/>
      <c r="BP707" s="4"/>
      <c r="BQ707" s="4"/>
      <c r="BR707" s="4"/>
      <c r="BS707" s="4"/>
      <c r="BT707" s="4"/>
      <c r="BU707" s="4"/>
      <c r="BV707" s="4"/>
      <c r="BW707" s="4"/>
      <c r="BX707" s="4"/>
      <c r="BY707" s="4"/>
      <c r="BZ707" s="4"/>
      <c r="CA707" s="4">
        <v>595.22</v>
      </c>
      <c r="CB707" s="4">
        <v>0.32</v>
      </c>
      <c r="CC707" s="4">
        <v>0.33</v>
      </c>
      <c r="CD707" s="4">
        <v>0.33</v>
      </c>
      <c r="CE707" s="4">
        <v>0.36</v>
      </c>
      <c r="CF707" s="4">
        <v>0.38</v>
      </c>
      <c r="CG707" s="4">
        <v>0.35</v>
      </c>
      <c r="CH707" s="4">
        <v>0.25</v>
      </c>
      <c r="CI707" s="4"/>
      <c r="CJ707" s="4"/>
      <c r="CK707" s="4"/>
      <c r="CL707" s="4"/>
      <c r="CM707" s="4"/>
      <c r="CN707" s="1" t="s">
        <v>153</v>
      </c>
      <c r="CO707" s="1"/>
      <c r="CP707" s="1"/>
      <c r="DJ707" s="1"/>
      <c r="DK707" s="1"/>
      <c r="DL707" s="1"/>
      <c r="DM707" s="1"/>
      <c r="DN707" s="1"/>
      <c r="DO707" s="1"/>
      <c r="DP707" s="1"/>
      <c r="DQ707" s="1"/>
    </row>
    <row r="708" spans="1:121" x14ac:dyDescent="0.25">
      <c r="A708" s="1"/>
      <c r="B708" s="1" t="s">
        <v>215</v>
      </c>
      <c r="C708" s="3">
        <v>43019</v>
      </c>
      <c r="D708" s="1"/>
      <c r="E708" s="4"/>
      <c r="F708" s="4">
        <v>300</v>
      </c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/>
      <c r="BM708" s="4"/>
      <c r="BN708" s="4"/>
      <c r="BO708" s="4"/>
      <c r="BP708" s="4"/>
      <c r="BQ708" s="4"/>
      <c r="BR708" s="4"/>
      <c r="BS708" s="4"/>
      <c r="BT708" s="4"/>
      <c r="BU708" s="4"/>
      <c r="BV708" s="4"/>
      <c r="BW708" s="4"/>
      <c r="BX708" s="4"/>
      <c r="BY708" s="4"/>
      <c r="BZ708" s="4"/>
      <c r="CA708" s="4">
        <v>596.87</v>
      </c>
      <c r="CB708" s="4">
        <v>0.32</v>
      </c>
      <c r="CC708" s="4">
        <v>0.33</v>
      </c>
      <c r="CD708" s="4">
        <v>0.33</v>
      </c>
      <c r="CE708" s="4">
        <v>0.36</v>
      </c>
      <c r="CF708" s="4">
        <v>0.38</v>
      </c>
      <c r="CG708" s="4">
        <v>0.35</v>
      </c>
      <c r="CH708" s="4">
        <v>0.25</v>
      </c>
      <c r="CI708" s="4"/>
      <c r="CJ708" s="4"/>
      <c r="CK708" s="4"/>
      <c r="CL708" s="4"/>
      <c r="CM708" s="4"/>
      <c r="CN708" s="1" t="s">
        <v>153</v>
      </c>
      <c r="CO708" s="1"/>
      <c r="CP708" s="1"/>
      <c r="DJ708" s="1"/>
      <c r="DK708" s="1"/>
      <c r="DL708" s="1"/>
      <c r="DM708" s="1"/>
      <c r="DN708" s="1"/>
      <c r="DO708" s="1"/>
      <c r="DP708" s="1"/>
      <c r="DQ708" s="1"/>
    </row>
    <row r="709" spans="1:121" x14ac:dyDescent="0.25">
      <c r="A709" s="1"/>
      <c r="B709" s="1" t="s">
        <v>215</v>
      </c>
      <c r="C709" s="3">
        <v>43020</v>
      </c>
      <c r="D709" s="1"/>
      <c r="E709" s="4"/>
      <c r="F709" s="4">
        <v>300</v>
      </c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/>
      <c r="BM709" s="4"/>
      <c r="BN709" s="4"/>
      <c r="BO709" s="4"/>
      <c r="BP709" s="4"/>
      <c r="BQ709" s="4"/>
      <c r="BR709" s="4"/>
      <c r="BS709" s="4"/>
      <c r="BT709" s="4"/>
      <c r="BU709" s="4"/>
      <c r="BV709" s="4"/>
      <c r="BW709" s="4"/>
      <c r="BX709" s="4"/>
      <c r="BY709" s="4"/>
      <c r="BZ709" s="4"/>
      <c r="CA709" s="4">
        <v>595.95000000000005</v>
      </c>
      <c r="CB709" s="4">
        <v>0.31</v>
      </c>
      <c r="CC709" s="4">
        <v>0.33</v>
      </c>
      <c r="CD709" s="4">
        <v>0.33</v>
      </c>
      <c r="CE709" s="4">
        <v>0.36</v>
      </c>
      <c r="CF709" s="4">
        <v>0.38</v>
      </c>
      <c r="CG709" s="4">
        <v>0.35</v>
      </c>
      <c r="CH709" s="4">
        <v>0.25</v>
      </c>
      <c r="CI709" s="4"/>
      <c r="CJ709" s="4"/>
      <c r="CK709" s="4"/>
      <c r="CL709" s="4"/>
      <c r="CM709" s="4"/>
      <c r="CN709" s="1" t="s">
        <v>153</v>
      </c>
      <c r="CO709" s="1"/>
      <c r="CP709" s="1"/>
      <c r="DJ709" s="1"/>
      <c r="DK709" s="1"/>
      <c r="DL709" s="1"/>
      <c r="DM709" s="1"/>
      <c r="DN709" s="1"/>
      <c r="DO709" s="1"/>
      <c r="DP709" s="1"/>
      <c r="DQ709" s="1"/>
    </row>
    <row r="710" spans="1:121" x14ac:dyDescent="0.25">
      <c r="A710" s="1"/>
      <c r="B710" s="1" t="s">
        <v>215</v>
      </c>
      <c r="C710" s="3">
        <v>43021</v>
      </c>
      <c r="D710" s="1"/>
      <c r="E710" s="4"/>
      <c r="F710" s="4">
        <v>300</v>
      </c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>
        <v>0.95</v>
      </c>
      <c r="AU710" s="4"/>
      <c r="AV710" s="4"/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/>
      <c r="BN710" s="4"/>
      <c r="BO710" s="4"/>
      <c r="BP710" s="4"/>
      <c r="BQ710" s="4"/>
      <c r="BR710" s="4"/>
      <c r="BS710" s="4"/>
      <c r="BT710" s="4"/>
      <c r="BU710" s="4"/>
      <c r="BV710" s="4"/>
      <c r="BW710" s="4"/>
      <c r="BX710" s="4"/>
      <c r="BY710" s="4"/>
      <c r="BZ710" s="4"/>
      <c r="CA710" s="4">
        <v>593.29999999999995</v>
      </c>
      <c r="CB710" s="4">
        <v>0.28999999999999998</v>
      </c>
      <c r="CC710" s="4">
        <v>0.32</v>
      </c>
      <c r="CD710" s="4">
        <v>0.33</v>
      </c>
      <c r="CE710" s="4">
        <v>0.36</v>
      </c>
      <c r="CF710" s="4">
        <v>0.38</v>
      </c>
      <c r="CG710" s="4">
        <v>0.35</v>
      </c>
      <c r="CH710" s="4">
        <v>0.25</v>
      </c>
      <c r="CI710" s="4"/>
      <c r="CJ710" s="4"/>
      <c r="CK710" s="4"/>
      <c r="CL710" s="4"/>
      <c r="CM710" s="4"/>
      <c r="CN710" s="1" t="s">
        <v>153</v>
      </c>
      <c r="CO710" s="1"/>
      <c r="CP710" s="1"/>
      <c r="DJ710" s="1"/>
      <c r="DK710" s="1"/>
      <c r="DL710" s="1"/>
      <c r="DM710" s="1"/>
      <c r="DN710" s="1"/>
      <c r="DO710" s="1"/>
      <c r="DP710" s="1"/>
      <c r="DQ710" s="1"/>
    </row>
    <row r="711" spans="1:121" x14ac:dyDescent="0.25">
      <c r="A711" s="1"/>
      <c r="B711" s="1" t="s">
        <v>215</v>
      </c>
      <c r="C711" s="3">
        <v>43022</v>
      </c>
      <c r="D711" s="1"/>
      <c r="E711" s="4"/>
      <c r="F711" s="4">
        <v>300</v>
      </c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/>
      <c r="BM711" s="4"/>
      <c r="BN711" s="4"/>
      <c r="BO711" s="4"/>
      <c r="BP711" s="4"/>
      <c r="BQ711" s="4"/>
      <c r="BR711" s="4"/>
      <c r="BS711" s="4"/>
      <c r="BT711" s="4"/>
      <c r="BU711" s="4"/>
      <c r="BV711" s="4"/>
      <c r="BW711" s="4"/>
      <c r="BX711" s="4"/>
      <c r="BY711" s="4"/>
      <c r="BZ711" s="4"/>
      <c r="CA711" s="4">
        <v>592.32000000000005</v>
      </c>
      <c r="CB711" s="4">
        <v>0.28000000000000003</v>
      </c>
      <c r="CC711" s="4">
        <v>0.32</v>
      </c>
      <c r="CD711" s="4">
        <v>0.33</v>
      </c>
      <c r="CE711" s="4">
        <v>0.36</v>
      </c>
      <c r="CF711" s="4">
        <v>0.38</v>
      </c>
      <c r="CG711" s="4">
        <v>0.35</v>
      </c>
      <c r="CH711" s="4">
        <v>0.25</v>
      </c>
      <c r="CI711" s="4"/>
      <c r="CJ711" s="4"/>
      <c r="CK711" s="4"/>
      <c r="CL711" s="4"/>
      <c r="CM711" s="4"/>
      <c r="CN711" s="1" t="s">
        <v>153</v>
      </c>
      <c r="CO711" s="1"/>
      <c r="CP711" s="1"/>
      <c r="DJ711" s="1"/>
      <c r="DK711" s="1"/>
      <c r="DL711" s="1"/>
      <c r="DM711" s="1"/>
      <c r="DN711" s="1"/>
      <c r="DO711" s="1"/>
      <c r="DP711" s="1"/>
      <c r="DQ711" s="1"/>
    </row>
    <row r="712" spans="1:121" x14ac:dyDescent="0.25">
      <c r="A712" s="1"/>
      <c r="B712" s="1" t="s">
        <v>215</v>
      </c>
      <c r="C712" s="3">
        <v>43023</v>
      </c>
      <c r="D712" s="1"/>
      <c r="E712" s="4"/>
      <c r="F712" s="4">
        <v>300</v>
      </c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  <c r="BO712" s="4"/>
      <c r="BP712" s="4"/>
      <c r="BQ712" s="4"/>
      <c r="BR712" s="4"/>
      <c r="BS712" s="4"/>
      <c r="BT712" s="4"/>
      <c r="BU712" s="4"/>
      <c r="BV712" s="4"/>
      <c r="BW712" s="4"/>
      <c r="BX712" s="4"/>
      <c r="BY712" s="4"/>
      <c r="BZ712" s="4"/>
      <c r="CA712" s="4">
        <v>591.77</v>
      </c>
      <c r="CB712" s="4">
        <v>0.28000000000000003</v>
      </c>
      <c r="CC712" s="4">
        <v>0.32</v>
      </c>
      <c r="CD712" s="4">
        <v>0.33</v>
      </c>
      <c r="CE712" s="4">
        <v>0.36</v>
      </c>
      <c r="CF712" s="4">
        <v>0.38</v>
      </c>
      <c r="CG712" s="4">
        <v>0.35</v>
      </c>
      <c r="CH712" s="4">
        <v>0.25</v>
      </c>
      <c r="CI712" s="4"/>
      <c r="CJ712" s="4"/>
      <c r="CK712" s="4"/>
      <c r="CL712" s="4"/>
      <c r="CM712" s="4"/>
      <c r="CN712" s="1" t="s">
        <v>153</v>
      </c>
      <c r="CO712" s="1"/>
      <c r="CP712" s="1"/>
      <c r="DJ712" s="1"/>
      <c r="DK712" s="1"/>
      <c r="DL712" s="1"/>
      <c r="DM712" s="1"/>
      <c r="DN712" s="1"/>
      <c r="DO712" s="1"/>
      <c r="DP712" s="1"/>
      <c r="DQ712" s="1"/>
    </row>
    <row r="713" spans="1:121" x14ac:dyDescent="0.25">
      <c r="A713" s="1"/>
      <c r="B713" s="1" t="s">
        <v>215</v>
      </c>
      <c r="C713" s="3">
        <v>43024</v>
      </c>
      <c r="D713" s="1"/>
      <c r="E713" s="4"/>
      <c r="F713" s="4">
        <v>300</v>
      </c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/>
      <c r="BQ713" s="4"/>
      <c r="BR713" s="4"/>
      <c r="BS713" s="4"/>
      <c r="BT713" s="4"/>
      <c r="BU713" s="4"/>
      <c r="BV713" s="4"/>
      <c r="BW713" s="4"/>
      <c r="BX713" s="4"/>
      <c r="BY713" s="4"/>
      <c r="BZ713" s="4"/>
      <c r="CA713" s="4">
        <v>591.03</v>
      </c>
      <c r="CB713" s="4">
        <v>0.28000000000000003</v>
      </c>
      <c r="CC713" s="4">
        <v>0.32</v>
      </c>
      <c r="CD713" s="4">
        <v>0.33</v>
      </c>
      <c r="CE713" s="4">
        <v>0.36</v>
      </c>
      <c r="CF713" s="4">
        <v>0.38</v>
      </c>
      <c r="CG713" s="4">
        <v>0.35</v>
      </c>
      <c r="CH713" s="4">
        <v>0.25</v>
      </c>
      <c r="CI713" s="4"/>
      <c r="CJ713" s="4"/>
      <c r="CK713" s="4"/>
      <c r="CL713" s="4"/>
      <c r="CM713" s="4"/>
      <c r="CN713" s="1" t="s">
        <v>153</v>
      </c>
      <c r="CO713" s="1"/>
      <c r="CP713" s="1"/>
      <c r="DJ713" s="1"/>
      <c r="DK713" s="1"/>
      <c r="DL713" s="1"/>
      <c r="DM713" s="1"/>
      <c r="DN713" s="1"/>
      <c r="DO713" s="1"/>
      <c r="DP713" s="1"/>
      <c r="DQ713" s="1"/>
    </row>
    <row r="714" spans="1:121" x14ac:dyDescent="0.25">
      <c r="A714" s="1"/>
      <c r="B714" s="1" t="s">
        <v>215</v>
      </c>
      <c r="C714" s="3">
        <v>43025</v>
      </c>
      <c r="D714" s="1"/>
      <c r="E714" s="4"/>
      <c r="F714" s="4">
        <v>300</v>
      </c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  <c r="BX714" s="4"/>
      <c r="BY714" s="4"/>
      <c r="BZ714" s="4"/>
      <c r="CA714" s="4">
        <v>588.5</v>
      </c>
      <c r="CB714" s="4">
        <v>0.27</v>
      </c>
      <c r="CC714" s="4">
        <v>0.31</v>
      </c>
      <c r="CD714" s="4">
        <v>0.32</v>
      </c>
      <c r="CE714" s="4">
        <v>0.36</v>
      </c>
      <c r="CF714" s="4">
        <v>0.38</v>
      </c>
      <c r="CG714" s="4">
        <v>0.35</v>
      </c>
      <c r="CH714" s="4">
        <v>0.25</v>
      </c>
      <c r="CI714" s="4"/>
      <c r="CJ714" s="4"/>
      <c r="CK714" s="4"/>
      <c r="CL714" s="4"/>
      <c r="CM714" s="4"/>
      <c r="CN714" s="1" t="s">
        <v>153</v>
      </c>
      <c r="CO714" s="1"/>
      <c r="CP714" s="1"/>
      <c r="DJ714" s="1"/>
      <c r="DK714" s="1"/>
      <c r="DL714" s="1"/>
      <c r="DM714" s="1"/>
      <c r="DN714" s="1"/>
      <c r="DO714" s="1"/>
      <c r="DP714" s="1"/>
      <c r="DQ714" s="1"/>
    </row>
    <row r="715" spans="1:121" x14ac:dyDescent="0.25">
      <c r="A715" s="1"/>
      <c r="B715" s="1" t="s">
        <v>215</v>
      </c>
      <c r="C715" s="3">
        <v>43026</v>
      </c>
      <c r="D715" s="1"/>
      <c r="E715" s="4"/>
      <c r="F715" s="4">
        <v>300</v>
      </c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/>
      <c r="BM715" s="4"/>
      <c r="BN715" s="4"/>
      <c r="BO715" s="4"/>
      <c r="BP715" s="4"/>
      <c r="BQ715" s="4"/>
      <c r="BR715" s="4"/>
      <c r="BS715" s="4"/>
      <c r="BT715" s="4"/>
      <c r="BU715" s="4"/>
      <c r="BV715" s="4"/>
      <c r="BW715" s="4"/>
      <c r="BX715" s="4"/>
      <c r="BY715" s="4"/>
      <c r="BZ715" s="4"/>
      <c r="CA715" s="4">
        <v>586.65</v>
      </c>
      <c r="CB715" s="4">
        <v>0.26</v>
      </c>
      <c r="CC715" s="4">
        <v>0.31</v>
      </c>
      <c r="CD715" s="4">
        <v>0.32</v>
      </c>
      <c r="CE715" s="4">
        <v>0.36</v>
      </c>
      <c r="CF715" s="4">
        <v>0.38</v>
      </c>
      <c r="CG715" s="4">
        <v>0.35</v>
      </c>
      <c r="CH715" s="4">
        <v>0.25</v>
      </c>
      <c r="CI715" s="4"/>
      <c r="CJ715" s="4"/>
      <c r="CK715" s="4"/>
      <c r="CL715" s="4"/>
      <c r="CM715" s="4"/>
      <c r="CN715" s="1" t="s">
        <v>153</v>
      </c>
      <c r="CO715" s="1"/>
      <c r="CP715" s="1"/>
      <c r="DJ715" s="1"/>
      <c r="DK715" s="1"/>
      <c r="DL715" s="1"/>
      <c r="DM715" s="1"/>
      <c r="DN715" s="1"/>
      <c r="DO715" s="1"/>
      <c r="DP715" s="1"/>
      <c r="DQ715" s="1"/>
    </row>
    <row r="716" spans="1:121" x14ac:dyDescent="0.25">
      <c r="A716" s="1"/>
      <c r="B716" s="1" t="s">
        <v>215</v>
      </c>
      <c r="C716" s="3">
        <v>43027</v>
      </c>
      <c r="D716" s="1"/>
      <c r="E716" s="4"/>
      <c r="F716" s="4">
        <v>300</v>
      </c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>
        <v>0.93</v>
      </c>
      <c r="AU716" s="4"/>
      <c r="AV716" s="4"/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/>
      <c r="BM716" s="4"/>
      <c r="BN716" s="4"/>
      <c r="BO716" s="4"/>
      <c r="BP716" s="4"/>
      <c r="BQ716" s="4"/>
      <c r="BR716" s="4"/>
      <c r="BS716" s="4"/>
      <c r="BT716" s="4"/>
      <c r="BU716" s="4"/>
      <c r="BV716" s="4"/>
      <c r="BW716" s="4"/>
      <c r="BX716" s="4"/>
      <c r="BY716" s="4"/>
      <c r="BZ716" s="4"/>
      <c r="CA716" s="4">
        <v>583.34</v>
      </c>
      <c r="CB716" s="4">
        <v>0.25</v>
      </c>
      <c r="CC716" s="4">
        <v>0.3</v>
      </c>
      <c r="CD716" s="4">
        <v>0.32</v>
      </c>
      <c r="CE716" s="4">
        <v>0.36</v>
      </c>
      <c r="CF716" s="4">
        <v>0.38</v>
      </c>
      <c r="CG716" s="4">
        <v>0.35</v>
      </c>
      <c r="CH716" s="4">
        <v>0.25</v>
      </c>
      <c r="CI716" s="4"/>
      <c r="CJ716" s="4"/>
      <c r="CK716" s="4"/>
      <c r="CL716" s="4"/>
      <c r="CM716" s="4"/>
      <c r="CN716" s="1" t="s">
        <v>153</v>
      </c>
      <c r="CO716" s="1"/>
      <c r="CP716" s="1"/>
      <c r="DJ716" s="1"/>
      <c r="DK716" s="1"/>
      <c r="DL716" s="1"/>
      <c r="DM716" s="1"/>
      <c r="DN716" s="1"/>
      <c r="DO716" s="1"/>
      <c r="DP716" s="1"/>
      <c r="DQ716" s="1"/>
    </row>
    <row r="717" spans="1:121" x14ac:dyDescent="0.25">
      <c r="A717" s="1"/>
      <c r="B717" s="1" t="s">
        <v>215</v>
      </c>
      <c r="C717" s="3">
        <v>43028</v>
      </c>
      <c r="D717" s="1"/>
      <c r="E717" s="4"/>
      <c r="F717" s="4">
        <v>300</v>
      </c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/>
      <c r="BM717" s="4"/>
      <c r="BN717" s="4"/>
      <c r="BO717" s="4"/>
      <c r="BP717" s="4"/>
      <c r="BQ717" s="4"/>
      <c r="BR717" s="4"/>
      <c r="BS717" s="4"/>
      <c r="BT717" s="4"/>
      <c r="BU717" s="4"/>
      <c r="BV717" s="4"/>
      <c r="BW717" s="4"/>
      <c r="BX717" s="4"/>
      <c r="BY717" s="4"/>
      <c r="BZ717" s="4"/>
      <c r="CA717" s="4">
        <v>580.53</v>
      </c>
      <c r="CB717" s="4">
        <v>0.24</v>
      </c>
      <c r="CC717" s="4">
        <v>0.3</v>
      </c>
      <c r="CD717" s="4">
        <v>0.32</v>
      </c>
      <c r="CE717" s="4">
        <v>0.36</v>
      </c>
      <c r="CF717" s="4">
        <v>0.38</v>
      </c>
      <c r="CG717" s="4">
        <v>0.35</v>
      </c>
      <c r="CH717" s="4">
        <v>0.25</v>
      </c>
      <c r="CI717" s="4"/>
      <c r="CJ717" s="4"/>
      <c r="CK717" s="4"/>
      <c r="CL717" s="4"/>
      <c r="CM717" s="4"/>
      <c r="CN717" s="1" t="s">
        <v>153</v>
      </c>
      <c r="CO717" s="1"/>
      <c r="CP717" s="1"/>
      <c r="DJ717" s="1"/>
      <c r="DK717" s="1"/>
      <c r="DL717" s="1"/>
      <c r="DM717" s="1"/>
      <c r="DN717" s="1"/>
      <c r="DO717" s="1"/>
      <c r="DP717" s="1"/>
      <c r="DQ717" s="1"/>
    </row>
    <row r="718" spans="1:121" x14ac:dyDescent="0.25">
      <c r="A718" s="1"/>
      <c r="B718" s="1" t="s">
        <v>215</v>
      </c>
      <c r="C718" s="3">
        <v>43029</v>
      </c>
      <c r="D718" s="1"/>
      <c r="E718" s="4"/>
      <c r="F718" s="4">
        <v>300</v>
      </c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/>
      <c r="BM718" s="4"/>
      <c r="BN718" s="4"/>
      <c r="BO718" s="4"/>
      <c r="BP718" s="4"/>
      <c r="BQ718" s="4"/>
      <c r="BR718" s="4"/>
      <c r="BS718" s="4"/>
      <c r="BT718" s="4"/>
      <c r="BU718" s="4"/>
      <c r="BV718" s="4"/>
      <c r="BW718" s="4"/>
      <c r="BX718" s="4"/>
      <c r="BY718" s="4"/>
      <c r="BZ718" s="4"/>
      <c r="CA718" s="4">
        <v>578.04999999999995</v>
      </c>
      <c r="CB718" s="4">
        <v>0.24</v>
      </c>
      <c r="CC718" s="4">
        <v>0.28999999999999998</v>
      </c>
      <c r="CD718" s="4">
        <v>0.31</v>
      </c>
      <c r="CE718" s="4">
        <v>0.36</v>
      </c>
      <c r="CF718" s="4">
        <v>0.38</v>
      </c>
      <c r="CG718" s="4">
        <v>0.35</v>
      </c>
      <c r="CH718" s="4">
        <v>0.26</v>
      </c>
      <c r="CI718" s="4"/>
      <c r="CJ718" s="4"/>
      <c r="CK718" s="4"/>
      <c r="CL718" s="4"/>
      <c r="CM718" s="4"/>
      <c r="CN718" s="1" t="s">
        <v>153</v>
      </c>
      <c r="CO718" s="1"/>
      <c r="CP718" s="1"/>
      <c r="DJ718" s="1"/>
      <c r="DK718" s="1"/>
      <c r="DL718" s="1"/>
      <c r="DM718" s="1"/>
      <c r="DN718" s="1"/>
      <c r="DO718" s="1"/>
      <c r="DP718" s="1"/>
      <c r="DQ718" s="1"/>
    </row>
    <row r="719" spans="1:121" x14ac:dyDescent="0.25">
      <c r="A719" s="1"/>
      <c r="B719" s="1" t="s">
        <v>215</v>
      </c>
      <c r="C719" s="3">
        <v>43030</v>
      </c>
      <c r="D719" s="1"/>
      <c r="E719" s="4"/>
      <c r="F719" s="4">
        <v>300</v>
      </c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/>
      <c r="BM719" s="4"/>
      <c r="BN719" s="4"/>
      <c r="BO719" s="4"/>
      <c r="BP719" s="4"/>
      <c r="BQ719" s="4"/>
      <c r="BR719" s="4"/>
      <c r="BS719" s="4"/>
      <c r="BT719" s="4"/>
      <c r="BU719" s="4"/>
      <c r="BV719" s="4"/>
      <c r="BW719" s="4"/>
      <c r="BX719" s="4"/>
      <c r="BY719" s="4"/>
      <c r="BZ719" s="4"/>
      <c r="CA719" s="4">
        <v>574.37</v>
      </c>
      <c r="CB719" s="4">
        <v>0.23</v>
      </c>
      <c r="CC719" s="4">
        <v>0.28999999999999998</v>
      </c>
      <c r="CD719" s="4">
        <v>0.31</v>
      </c>
      <c r="CE719" s="4">
        <v>0.36</v>
      </c>
      <c r="CF719" s="4">
        <v>0.38</v>
      </c>
      <c r="CG719" s="4">
        <v>0.35</v>
      </c>
      <c r="CH719" s="4">
        <v>0.26</v>
      </c>
      <c r="CI719" s="4"/>
      <c r="CJ719" s="4"/>
      <c r="CK719" s="4"/>
      <c r="CL719" s="4"/>
      <c r="CM719" s="4"/>
      <c r="CN719" s="1" t="s">
        <v>153</v>
      </c>
      <c r="CO719" s="1"/>
      <c r="CP719" s="1"/>
      <c r="DJ719" s="1"/>
      <c r="DK719" s="1"/>
      <c r="DL719" s="1"/>
      <c r="DM719" s="1"/>
      <c r="DN719" s="1"/>
      <c r="DO719" s="1"/>
      <c r="DP719" s="1"/>
      <c r="DQ719" s="1"/>
    </row>
    <row r="720" spans="1:121" x14ac:dyDescent="0.25">
      <c r="A720" s="1"/>
      <c r="B720" s="1" t="s">
        <v>215</v>
      </c>
      <c r="C720" s="3">
        <v>43031</v>
      </c>
      <c r="D720" s="1"/>
      <c r="E720" s="4"/>
      <c r="F720" s="4">
        <v>300</v>
      </c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  <c r="BO720" s="4"/>
      <c r="BP720" s="4"/>
      <c r="BQ720" s="4"/>
      <c r="BR720" s="4"/>
      <c r="BS720" s="4"/>
      <c r="BT720" s="4"/>
      <c r="BU720" s="4"/>
      <c r="BV720" s="4"/>
      <c r="BW720" s="4"/>
      <c r="BX720" s="4"/>
      <c r="BY720" s="4"/>
      <c r="BZ720" s="4"/>
      <c r="CA720" s="4">
        <v>570.71</v>
      </c>
      <c r="CB720" s="4">
        <v>0.22</v>
      </c>
      <c r="CC720" s="4">
        <v>0.28000000000000003</v>
      </c>
      <c r="CD720" s="4">
        <v>0.31</v>
      </c>
      <c r="CE720" s="4">
        <v>0.35</v>
      </c>
      <c r="CF720" s="4">
        <v>0.38</v>
      </c>
      <c r="CG720" s="4">
        <v>0.35</v>
      </c>
      <c r="CH720" s="4">
        <v>0.26</v>
      </c>
      <c r="CI720" s="4"/>
      <c r="CJ720" s="4"/>
      <c r="CK720" s="4"/>
      <c r="CL720" s="4"/>
      <c r="CM720" s="4"/>
      <c r="CN720" s="1" t="s">
        <v>153</v>
      </c>
      <c r="CO720" s="1"/>
      <c r="CP720" s="1"/>
      <c r="DJ720" s="1"/>
      <c r="DK720" s="1"/>
      <c r="DL720" s="1"/>
      <c r="DM720" s="1"/>
      <c r="DN720" s="1"/>
      <c r="DO720" s="1"/>
      <c r="DP720" s="1"/>
      <c r="DQ720" s="1"/>
    </row>
    <row r="721" spans="1:121" x14ac:dyDescent="0.25">
      <c r="A721" s="1"/>
      <c r="B721" s="1" t="s">
        <v>215</v>
      </c>
      <c r="C721" s="3">
        <v>43032</v>
      </c>
      <c r="D721" s="1"/>
      <c r="E721" s="4"/>
      <c r="F721" s="4">
        <v>300</v>
      </c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  <c r="BO721" s="4"/>
      <c r="BP721" s="4"/>
      <c r="BQ721" s="4"/>
      <c r="BR721" s="4"/>
      <c r="BS721" s="4"/>
      <c r="BT721" s="4"/>
      <c r="BU721" s="4"/>
      <c r="BV721" s="4"/>
      <c r="BW721" s="4"/>
      <c r="BX721" s="4"/>
      <c r="BY721" s="4"/>
      <c r="BZ721" s="4"/>
      <c r="CA721" s="4">
        <v>566.76</v>
      </c>
      <c r="CB721" s="4">
        <v>0.21</v>
      </c>
      <c r="CC721" s="4">
        <v>0.27</v>
      </c>
      <c r="CD721" s="4">
        <v>0.3</v>
      </c>
      <c r="CE721" s="4">
        <v>0.35</v>
      </c>
      <c r="CF721" s="4">
        <v>0.38</v>
      </c>
      <c r="CG721" s="4">
        <v>0.35</v>
      </c>
      <c r="CH721" s="4">
        <v>0.26</v>
      </c>
      <c r="CI721" s="4"/>
      <c r="CJ721" s="4"/>
      <c r="CK721" s="4"/>
      <c r="CL721" s="4"/>
      <c r="CM721" s="4"/>
      <c r="CN721" s="1" t="s">
        <v>153</v>
      </c>
      <c r="CO721" s="1"/>
      <c r="CP721" s="1"/>
      <c r="DJ721" s="1"/>
      <c r="DK721" s="1"/>
      <c r="DL721" s="1"/>
      <c r="DM721" s="1"/>
      <c r="DN721" s="1"/>
      <c r="DO721" s="1"/>
      <c r="DP721" s="1"/>
      <c r="DQ721" s="1"/>
    </row>
    <row r="722" spans="1:121" x14ac:dyDescent="0.25">
      <c r="A722" s="1"/>
      <c r="B722" s="1" t="s">
        <v>215</v>
      </c>
      <c r="C722" s="3">
        <v>43033</v>
      </c>
      <c r="D722" s="1"/>
      <c r="E722" s="4"/>
      <c r="F722" s="4">
        <v>300</v>
      </c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/>
      <c r="BM722" s="4"/>
      <c r="BN722" s="4"/>
      <c r="BO722" s="4"/>
      <c r="BP722" s="4"/>
      <c r="BQ722" s="4"/>
      <c r="BR722" s="4"/>
      <c r="BS722" s="4"/>
      <c r="BT722" s="4"/>
      <c r="BU722" s="4"/>
      <c r="BV722" s="4"/>
      <c r="BW722" s="4"/>
      <c r="BX722" s="4"/>
      <c r="BY722" s="4"/>
      <c r="BZ722" s="4"/>
      <c r="CA722" s="4">
        <v>563.38</v>
      </c>
      <c r="CB722" s="4">
        <v>0.21</v>
      </c>
      <c r="CC722" s="4">
        <v>0.27</v>
      </c>
      <c r="CD722" s="4">
        <v>0.3</v>
      </c>
      <c r="CE722" s="4">
        <v>0.35</v>
      </c>
      <c r="CF722" s="4">
        <v>0.38</v>
      </c>
      <c r="CG722" s="4">
        <v>0.35</v>
      </c>
      <c r="CH722" s="4">
        <v>0.26</v>
      </c>
      <c r="CI722" s="4"/>
      <c r="CJ722" s="4"/>
      <c r="CK722" s="4"/>
      <c r="CL722" s="4"/>
      <c r="CM722" s="4"/>
      <c r="CN722" s="1" t="s">
        <v>153</v>
      </c>
      <c r="CO722" s="1"/>
      <c r="CP722" s="1"/>
      <c r="DJ722" s="1"/>
      <c r="DK722" s="1"/>
      <c r="DL722" s="1"/>
      <c r="DM722" s="1"/>
      <c r="DN722" s="1"/>
      <c r="DO722" s="1"/>
      <c r="DP722" s="1"/>
      <c r="DQ722" s="1"/>
    </row>
    <row r="723" spans="1:121" x14ac:dyDescent="0.25">
      <c r="A723" s="1"/>
      <c r="B723" s="1" t="s">
        <v>215</v>
      </c>
      <c r="C723" s="3">
        <v>43034</v>
      </c>
      <c r="D723" s="1"/>
      <c r="E723" s="4"/>
      <c r="F723" s="4">
        <v>300</v>
      </c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/>
      <c r="BM723" s="4"/>
      <c r="BN723" s="4"/>
      <c r="BO723" s="4"/>
      <c r="BP723" s="4"/>
      <c r="BQ723" s="4"/>
      <c r="BR723" s="4"/>
      <c r="BS723" s="4"/>
      <c r="BT723" s="4"/>
      <c r="BU723" s="4"/>
      <c r="BV723" s="4"/>
      <c r="BW723" s="4"/>
      <c r="BX723" s="4"/>
      <c r="BY723" s="4"/>
      <c r="BZ723" s="4"/>
      <c r="CA723" s="4">
        <v>560.30999999999995</v>
      </c>
      <c r="CB723" s="4">
        <v>0.2</v>
      </c>
      <c r="CC723" s="4">
        <v>0.26</v>
      </c>
      <c r="CD723" s="4">
        <v>0.3</v>
      </c>
      <c r="CE723" s="4">
        <v>0.35</v>
      </c>
      <c r="CF723" s="4">
        <v>0.38</v>
      </c>
      <c r="CG723" s="4">
        <v>0.35</v>
      </c>
      <c r="CH723" s="4">
        <v>0.26</v>
      </c>
      <c r="CI723" s="4"/>
      <c r="CJ723" s="4"/>
      <c r="CK723" s="4"/>
      <c r="CL723" s="4"/>
      <c r="CM723" s="4"/>
      <c r="CN723" s="1" t="s">
        <v>153</v>
      </c>
      <c r="CO723" s="1"/>
      <c r="CP723" s="1"/>
      <c r="DJ723" s="1"/>
      <c r="DK723" s="1"/>
      <c r="DL723" s="1"/>
      <c r="DM723" s="1"/>
      <c r="DN723" s="1"/>
      <c r="DO723" s="1"/>
      <c r="DP723" s="1"/>
      <c r="DQ723" s="1"/>
    </row>
    <row r="724" spans="1:121" x14ac:dyDescent="0.25">
      <c r="A724" s="1"/>
      <c r="B724" s="1" t="s">
        <v>215</v>
      </c>
      <c r="C724" s="3">
        <v>43035</v>
      </c>
      <c r="D724" s="1"/>
      <c r="E724" s="4"/>
      <c r="F724" s="4">
        <v>300</v>
      </c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>
        <v>0.97</v>
      </c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  <c r="BX724" s="4"/>
      <c r="BY724" s="4"/>
      <c r="BZ724" s="4"/>
      <c r="CA724" s="4">
        <v>556.72</v>
      </c>
      <c r="CB724" s="4">
        <v>0.2</v>
      </c>
      <c r="CC724" s="4">
        <v>0.26</v>
      </c>
      <c r="CD724" s="4">
        <v>0.28999999999999998</v>
      </c>
      <c r="CE724" s="4">
        <v>0.35</v>
      </c>
      <c r="CF724" s="4">
        <v>0.38</v>
      </c>
      <c r="CG724" s="4">
        <v>0.36</v>
      </c>
      <c r="CH724" s="4">
        <v>0.26</v>
      </c>
      <c r="CI724" s="4"/>
      <c r="CJ724" s="4"/>
      <c r="CK724" s="4"/>
      <c r="CL724" s="4"/>
      <c r="CM724" s="4"/>
      <c r="CN724" s="1" t="s">
        <v>153</v>
      </c>
      <c r="CO724" s="1"/>
      <c r="CP724" s="1"/>
      <c r="DJ724" s="1"/>
      <c r="DK724" s="1"/>
      <c r="DL724" s="1"/>
      <c r="DM724" s="1"/>
      <c r="DN724" s="1"/>
      <c r="DO724" s="1"/>
      <c r="DP724" s="1"/>
      <c r="DQ724" s="1"/>
    </row>
    <row r="725" spans="1:121" x14ac:dyDescent="0.25">
      <c r="A725" s="1"/>
      <c r="B725" s="1" t="s">
        <v>215</v>
      </c>
      <c r="C725" s="3">
        <v>43036</v>
      </c>
      <c r="D725" s="1"/>
      <c r="E725" s="4"/>
      <c r="F725" s="4">
        <v>300</v>
      </c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/>
      <c r="BM725" s="4"/>
      <c r="BN725" s="4"/>
      <c r="BO725" s="4"/>
      <c r="BP725" s="4"/>
      <c r="BQ725" s="4"/>
      <c r="BR725" s="4"/>
      <c r="BS725" s="4"/>
      <c r="BT725" s="4"/>
      <c r="BU725" s="4"/>
      <c r="BV725" s="4"/>
      <c r="BW725" s="4"/>
      <c r="BX725" s="4"/>
      <c r="BY725" s="4"/>
      <c r="BZ725" s="4"/>
      <c r="CA725" s="4">
        <v>551.9</v>
      </c>
      <c r="CB725" s="4">
        <v>0.19</v>
      </c>
      <c r="CC725" s="4">
        <v>0.25</v>
      </c>
      <c r="CD725" s="4">
        <v>0.28999999999999998</v>
      </c>
      <c r="CE725" s="4">
        <v>0.35</v>
      </c>
      <c r="CF725" s="4">
        <v>0.38</v>
      </c>
      <c r="CG725" s="4">
        <v>0.36</v>
      </c>
      <c r="CH725" s="4">
        <v>0.26</v>
      </c>
      <c r="CI725" s="4"/>
      <c r="CJ725" s="4"/>
      <c r="CK725" s="4"/>
      <c r="CL725" s="4"/>
      <c r="CM725" s="4"/>
      <c r="CN725" s="1" t="s">
        <v>153</v>
      </c>
      <c r="CO725" s="1"/>
      <c r="CP725" s="1"/>
      <c r="DJ725" s="1"/>
      <c r="DK725" s="1"/>
      <c r="DL725" s="1"/>
      <c r="DM725" s="1"/>
      <c r="DN725" s="1"/>
      <c r="DO725" s="1"/>
      <c r="DP725" s="1"/>
      <c r="DQ725" s="1"/>
    </row>
    <row r="726" spans="1:121" x14ac:dyDescent="0.25">
      <c r="A726" s="1"/>
      <c r="B726" s="1" t="s">
        <v>215</v>
      </c>
      <c r="C726" s="3">
        <v>43037</v>
      </c>
      <c r="D726" s="1"/>
      <c r="E726" s="4"/>
      <c r="F726" s="4">
        <v>300</v>
      </c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/>
      <c r="BM726" s="4"/>
      <c r="BN726" s="4"/>
      <c r="BO726" s="4"/>
      <c r="BP726" s="4"/>
      <c r="BQ726" s="4"/>
      <c r="BR726" s="4"/>
      <c r="BS726" s="4"/>
      <c r="BT726" s="4"/>
      <c r="BU726" s="4"/>
      <c r="BV726" s="4"/>
      <c r="BW726" s="4"/>
      <c r="BX726" s="4"/>
      <c r="BY726" s="4"/>
      <c r="BZ726" s="4"/>
      <c r="CA726" s="4">
        <v>546.59</v>
      </c>
      <c r="CB726" s="4">
        <v>0.18</v>
      </c>
      <c r="CC726" s="4">
        <v>0.24</v>
      </c>
      <c r="CD726" s="4">
        <v>0.28000000000000003</v>
      </c>
      <c r="CE726" s="4">
        <v>0.34</v>
      </c>
      <c r="CF726" s="4">
        <v>0.38</v>
      </c>
      <c r="CG726" s="4">
        <v>0.35</v>
      </c>
      <c r="CH726" s="4">
        <v>0.26</v>
      </c>
      <c r="CI726" s="4"/>
      <c r="CJ726" s="4"/>
      <c r="CK726" s="4"/>
      <c r="CL726" s="4"/>
      <c r="CM726" s="4"/>
      <c r="CN726" s="1" t="s">
        <v>153</v>
      </c>
      <c r="CO726" s="1"/>
      <c r="CP726" s="1"/>
      <c r="DJ726" s="1"/>
      <c r="DK726" s="1"/>
      <c r="DL726" s="1"/>
      <c r="DM726" s="1"/>
      <c r="DN726" s="1"/>
      <c r="DO726" s="1"/>
      <c r="DP726" s="1"/>
      <c r="DQ726" s="1"/>
    </row>
    <row r="727" spans="1:121" x14ac:dyDescent="0.25">
      <c r="A727" s="1"/>
      <c r="B727" s="1" t="s">
        <v>215</v>
      </c>
      <c r="C727" s="3">
        <v>43038</v>
      </c>
      <c r="D727" s="1"/>
      <c r="E727" s="4"/>
      <c r="F727" s="4">
        <v>300</v>
      </c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  <c r="BP727" s="4"/>
      <c r="BQ727" s="4"/>
      <c r="BR727" s="4"/>
      <c r="BS727" s="4"/>
      <c r="BT727" s="4"/>
      <c r="BU727" s="4"/>
      <c r="BV727" s="4"/>
      <c r="BW727" s="4"/>
      <c r="BX727" s="4"/>
      <c r="BY727" s="4"/>
      <c r="BZ727" s="4"/>
      <c r="CA727" s="4">
        <v>540.5</v>
      </c>
      <c r="CB727" s="4">
        <v>0.17</v>
      </c>
      <c r="CC727" s="4">
        <v>0.23</v>
      </c>
      <c r="CD727" s="4">
        <v>0.27</v>
      </c>
      <c r="CE727" s="4">
        <v>0.34</v>
      </c>
      <c r="CF727" s="4">
        <v>0.37</v>
      </c>
      <c r="CG727" s="4">
        <v>0.35</v>
      </c>
      <c r="CH727" s="4">
        <v>0.26</v>
      </c>
      <c r="CI727" s="4"/>
      <c r="CJ727" s="4"/>
      <c r="CK727" s="4"/>
      <c r="CL727" s="4"/>
      <c r="CM727" s="4"/>
      <c r="CN727" s="1" t="s">
        <v>153</v>
      </c>
      <c r="CO727" s="1"/>
      <c r="CP727" s="1"/>
      <c r="DJ727" s="1"/>
      <c r="DK727" s="1"/>
      <c r="DL727" s="1"/>
      <c r="DM727" s="1"/>
      <c r="DN727" s="1"/>
      <c r="DO727" s="1"/>
      <c r="DP727" s="1"/>
      <c r="DQ727" s="1"/>
    </row>
    <row r="728" spans="1:121" x14ac:dyDescent="0.25">
      <c r="A728" s="1"/>
      <c r="B728" s="1" t="s">
        <v>215</v>
      </c>
      <c r="C728" s="3">
        <v>43039</v>
      </c>
      <c r="D728" s="1"/>
      <c r="E728" s="4"/>
      <c r="F728" s="4">
        <v>300</v>
      </c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  <c r="BO728" s="4"/>
      <c r="BP728" s="4"/>
      <c r="BQ728" s="4"/>
      <c r="BR728" s="4"/>
      <c r="BS728" s="4"/>
      <c r="BT728" s="4"/>
      <c r="BU728" s="4"/>
      <c r="BV728" s="4"/>
      <c r="BW728" s="4"/>
      <c r="BX728" s="4"/>
      <c r="BY728" s="4"/>
      <c r="BZ728" s="4"/>
      <c r="CA728" s="4">
        <v>534.71</v>
      </c>
      <c r="CB728" s="4">
        <v>0.16</v>
      </c>
      <c r="CC728" s="4">
        <v>0.22</v>
      </c>
      <c r="CD728" s="4">
        <v>0.27</v>
      </c>
      <c r="CE728" s="4">
        <v>0.34</v>
      </c>
      <c r="CF728" s="4">
        <v>0.37</v>
      </c>
      <c r="CG728" s="4">
        <v>0.35</v>
      </c>
      <c r="CH728" s="4">
        <v>0.26</v>
      </c>
      <c r="CI728" s="4"/>
      <c r="CJ728" s="4"/>
      <c r="CK728" s="4"/>
      <c r="CL728" s="4"/>
      <c r="CM728" s="4"/>
      <c r="CN728" s="1" t="s">
        <v>153</v>
      </c>
      <c r="CO728" s="1"/>
      <c r="CP728" s="1"/>
      <c r="DJ728" s="1"/>
      <c r="DK728" s="1"/>
      <c r="DL728" s="1"/>
      <c r="DM728" s="1"/>
      <c r="DN728" s="1"/>
      <c r="DO728" s="1"/>
      <c r="DP728" s="1"/>
      <c r="DQ728" s="1"/>
    </row>
    <row r="729" spans="1:121" x14ac:dyDescent="0.25">
      <c r="A729" s="1"/>
      <c r="B729" s="1" t="s">
        <v>215</v>
      </c>
      <c r="C729" s="3">
        <v>43040</v>
      </c>
      <c r="D729" s="1"/>
      <c r="E729" s="4"/>
      <c r="F729" s="4">
        <v>300</v>
      </c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/>
      <c r="BM729" s="4"/>
      <c r="BN729" s="4"/>
      <c r="BO729" s="4"/>
      <c r="BP729" s="4"/>
      <c r="BQ729" s="4"/>
      <c r="BR729" s="4"/>
      <c r="BS729" s="4"/>
      <c r="BT729" s="4"/>
      <c r="BU729" s="4"/>
      <c r="BV729" s="4"/>
      <c r="BW729" s="4"/>
      <c r="BX729" s="4"/>
      <c r="BY729" s="4"/>
      <c r="BZ729" s="4"/>
      <c r="CA729" s="4">
        <v>529.19000000000005</v>
      </c>
      <c r="CB729" s="4">
        <v>0.15</v>
      </c>
      <c r="CC729" s="4">
        <v>0.21</v>
      </c>
      <c r="CD729" s="4">
        <v>0.26</v>
      </c>
      <c r="CE729" s="4">
        <v>0.33</v>
      </c>
      <c r="CF729" s="4">
        <v>0.37</v>
      </c>
      <c r="CG729" s="4">
        <v>0.35</v>
      </c>
      <c r="CH729" s="4">
        <v>0.26</v>
      </c>
      <c r="CI729" s="4"/>
      <c r="CJ729" s="4"/>
      <c r="CK729" s="4"/>
      <c r="CL729" s="4"/>
      <c r="CM729" s="4"/>
      <c r="CN729" s="1" t="s">
        <v>153</v>
      </c>
      <c r="CO729" s="1"/>
      <c r="CP729" s="1"/>
      <c r="DJ729" s="1"/>
      <c r="DK729" s="1"/>
      <c r="DL729" s="1"/>
      <c r="DM729" s="1"/>
      <c r="DN729" s="1"/>
      <c r="DO729" s="1"/>
      <c r="DP729" s="1"/>
      <c r="DQ729" s="1"/>
    </row>
    <row r="730" spans="1:121" x14ac:dyDescent="0.25">
      <c r="A730" s="1"/>
      <c r="B730" s="1" t="s">
        <v>215</v>
      </c>
      <c r="C730" s="3">
        <v>43041</v>
      </c>
      <c r="D730" s="1"/>
      <c r="E730" s="4"/>
      <c r="F730" s="4">
        <v>300</v>
      </c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/>
      <c r="BQ730" s="4"/>
      <c r="BR730" s="4"/>
      <c r="BS730" s="4"/>
      <c r="BT730" s="4"/>
      <c r="BU730" s="4"/>
      <c r="BV730" s="4"/>
      <c r="BW730" s="4"/>
      <c r="BX730" s="4"/>
      <c r="BY730" s="4"/>
      <c r="BZ730" s="4"/>
      <c r="CA730" s="4">
        <v>522.16999999999996</v>
      </c>
      <c r="CB730" s="4">
        <v>0.14000000000000001</v>
      </c>
      <c r="CC730" s="4">
        <v>0.2</v>
      </c>
      <c r="CD730" s="4">
        <v>0.25</v>
      </c>
      <c r="CE730" s="4">
        <v>0.33</v>
      </c>
      <c r="CF730" s="4">
        <v>0.37</v>
      </c>
      <c r="CG730" s="4">
        <v>0.35</v>
      </c>
      <c r="CH730" s="4">
        <v>0.26</v>
      </c>
      <c r="CI730" s="4"/>
      <c r="CJ730" s="4"/>
      <c r="CK730" s="4"/>
      <c r="CL730" s="4"/>
      <c r="CM730" s="4"/>
      <c r="CN730" s="1" t="s">
        <v>153</v>
      </c>
      <c r="CO730" s="1"/>
      <c r="CP730" s="1"/>
      <c r="DJ730" s="1"/>
      <c r="DK730" s="1"/>
      <c r="DL730" s="1"/>
      <c r="DM730" s="1"/>
      <c r="DN730" s="1"/>
      <c r="DO730" s="1"/>
      <c r="DP730" s="1"/>
      <c r="DQ730" s="1"/>
    </row>
    <row r="731" spans="1:121" x14ac:dyDescent="0.25">
      <c r="A731" s="1"/>
      <c r="B731" s="1" t="s">
        <v>215</v>
      </c>
      <c r="C731" s="3">
        <v>43042</v>
      </c>
      <c r="D731" s="1"/>
      <c r="E731" s="4"/>
      <c r="F731" s="4">
        <v>300</v>
      </c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>
        <v>0.97</v>
      </c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  <c r="BP731" s="4"/>
      <c r="BQ731" s="4"/>
      <c r="BR731" s="4"/>
      <c r="BS731" s="4"/>
      <c r="BT731" s="4"/>
      <c r="BU731" s="4"/>
      <c r="BV731" s="4"/>
      <c r="BW731" s="4"/>
      <c r="BX731" s="4"/>
      <c r="BY731" s="4"/>
      <c r="BZ731" s="4"/>
      <c r="CA731" s="4">
        <v>513.6</v>
      </c>
      <c r="CB731" s="4">
        <v>0.13</v>
      </c>
      <c r="CC731" s="4">
        <v>0.19</v>
      </c>
      <c r="CD731" s="4">
        <v>0.24</v>
      </c>
      <c r="CE731" s="4">
        <v>0.32</v>
      </c>
      <c r="CF731" s="4">
        <v>0.37</v>
      </c>
      <c r="CG731" s="4">
        <v>0.35</v>
      </c>
      <c r="CH731" s="4">
        <v>0.26</v>
      </c>
      <c r="CI731" s="4"/>
      <c r="CJ731" s="4"/>
      <c r="CK731" s="4"/>
      <c r="CL731" s="4"/>
      <c r="CM731" s="4"/>
      <c r="CN731" s="1" t="s">
        <v>153</v>
      </c>
      <c r="CO731" s="1"/>
      <c r="CP731" s="1"/>
      <c r="DJ731" s="1"/>
      <c r="DK731" s="1"/>
      <c r="DL731" s="1"/>
      <c r="DM731" s="1"/>
      <c r="DN731" s="1"/>
      <c r="DO731" s="1"/>
      <c r="DP731" s="1"/>
      <c r="DQ731" s="1"/>
    </row>
    <row r="732" spans="1:121" x14ac:dyDescent="0.25">
      <c r="A732" s="1"/>
      <c r="B732" s="1" t="s">
        <v>215</v>
      </c>
      <c r="C732" s="3">
        <v>43043</v>
      </c>
      <c r="D732" s="1"/>
      <c r="E732" s="4"/>
      <c r="F732" s="4">
        <v>300</v>
      </c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  <c r="BO732" s="4"/>
      <c r="BP732" s="4"/>
      <c r="BQ732" s="4"/>
      <c r="BR732" s="4"/>
      <c r="BS732" s="4"/>
      <c r="BT732" s="4"/>
      <c r="BU732" s="4"/>
      <c r="BV732" s="4"/>
      <c r="BW732" s="4"/>
      <c r="BX732" s="4"/>
      <c r="BY732" s="4"/>
      <c r="BZ732" s="4"/>
      <c r="CA732" s="4">
        <v>505.7</v>
      </c>
      <c r="CB732" s="4">
        <v>0.13</v>
      </c>
      <c r="CC732" s="4">
        <v>0.18</v>
      </c>
      <c r="CD732" s="4">
        <v>0.23</v>
      </c>
      <c r="CE732" s="4">
        <v>0.32</v>
      </c>
      <c r="CF732" s="4">
        <v>0.37</v>
      </c>
      <c r="CG732" s="4">
        <v>0.35</v>
      </c>
      <c r="CH732" s="4">
        <v>0.26</v>
      </c>
      <c r="CI732" s="4"/>
      <c r="CJ732" s="4"/>
      <c r="CK732" s="4"/>
      <c r="CL732" s="4"/>
      <c r="CM732" s="4"/>
      <c r="CN732" s="1" t="s">
        <v>153</v>
      </c>
      <c r="CO732" s="1"/>
      <c r="CP732" s="1"/>
      <c r="DJ732" s="1"/>
      <c r="DK732" s="1"/>
      <c r="DL732" s="1"/>
      <c r="DM732" s="1"/>
      <c r="DN732" s="1"/>
      <c r="DO732" s="1"/>
      <c r="DP732" s="1"/>
      <c r="DQ732" s="1"/>
    </row>
    <row r="733" spans="1:121" x14ac:dyDescent="0.25">
      <c r="A733" s="1"/>
      <c r="B733" s="1" t="s">
        <v>215</v>
      </c>
      <c r="C733" s="3">
        <v>43044</v>
      </c>
      <c r="D733" s="1"/>
      <c r="E733" s="4"/>
      <c r="F733" s="4">
        <v>300</v>
      </c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/>
      <c r="BM733" s="4"/>
      <c r="BN733" s="4"/>
      <c r="BO733" s="4"/>
      <c r="BP733" s="4"/>
      <c r="BQ733" s="4"/>
      <c r="BR733" s="4"/>
      <c r="BS733" s="4"/>
      <c r="BT733" s="4"/>
      <c r="BU733" s="4"/>
      <c r="BV733" s="4"/>
      <c r="BW733" s="4"/>
      <c r="BX733" s="4"/>
      <c r="BY733" s="4"/>
      <c r="BZ733" s="4"/>
      <c r="CA733" s="4">
        <v>498.89</v>
      </c>
      <c r="CB733" s="4">
        <v>0.12</v>
      </c>
      <c r="CC733" s="4">
        <v>0.17</v>
      </c>
      <c r="CD733" s="4">
        <v>0.22</v>
      </c>
      <c r="CE733" s="4">
        <v>0.31</v>
      </c>
      <c r="CF733" s="4">
        <v>0.37</v>
      </c>
      <c r="CG733" s="4">
        <v>0.35</v>
      </c>
      <c r="CH733" s="4">
        <v>0.26</v>
      </c>
      <c r="CI733" s="4"/>
      <c r="CJ733" s="4"/>
      <c r="CK733" s="4"/>
      <c r="CL733" s="4"/>
      <c r="CM733" s="4"/>
      <c r="CN733" s="1" t="s">
        <v>153</v>
      </c>
      <c r="CO733" s="1"/>
      <c r="CP733" s="1"/>
      <c r="DJ733" s="1"/>
      <c r="DK733" s="1"/>
      <c r="DL733" s="1"/>
      <c r="DM733" s="1"/>
      <c r="DN733" s="1"/>
      <c r="DO733" s="1"/>
      <c r="DP733" s="1"/>
      <c r="DQ733" s="1"/>
    </row>
    <row r="734" spans="1:121" x14ac:dyDescent="0.25">
      <c r="A734" s="1"/>
      <c r="B734" s="1" t="s">
        <v>215</v>
      </c>
      <c r="C734" s="3">
        <v>43045</v>
      </c>
      <c r="D734" s="1"/>
      <c r="E734" s="4"/>
      <c r="F734" s="4">
        <v>300</v>
      </c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>
        <f>AK734*AJ734</f>
        <v>15.834243708001219</v>
      </c>
      <c r="AJ734">
        <v>968.45527266062504</v>
      </c>
      <c r="AK734">
        <v>1.635E-2</v>
      </c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  <c r="BX734" s="4"/>
      <c r="BY734" s="4"/>
      <c r="BZ734" s="4"/>
      <c r="CA734" s="4">
        <v>542.29</v>
      </c>
      <c r="CB734" s="4">
        <v>0.24</v>
      </c>
      <c r="CC734" s="4">
        <v>0.28999999999999998</v>
      </c>
      <c r="CD734" s="4">
        <v>0.25</v>
      </c>
      <c r="CE734" s="4">
        <v>0.31</v>
      </c>
      <c r="CF734" s="4">
        <v>0.37</v>
      </c>
      <c r="CG734" s="4">
        <v>0.35</v>
      </c>
      <c r="CH734" s="4">
        <v>0.26</v>
      </c>
      <c r="CI734" s="4"/>
      <c r="CJ734" s="4"/>
      <c r="CK734" s="4"/>
      <c r="CL734" s="4"/>
      <c r="CM734" s="4"/>
      <c r="CN734" s="1" t="s">
        <v>153</v>
      </c>
      <c r="CO734" s="1"/>
      <c r="CP734" s="1"/>
      <c r="DJ734" s="1"/>
      <c r="DK734" s="1"/>
      <c r="DL734" s="1"/>
      <c r="DM734" s="1"/>
      <c r="DN734" s="1"/>
      <c r="DO734" s="1"/>
      <c r="DP734" s="1"/>
      <c r="DQ734" s="1"/>
    </row>
    <row r="735" spans="1:121" x14ac:dyDescent="0.25">
      <c r="A735" s="1"/>
      <c r="B735" s="1" t="s">
        <v>215</v>
      </c>
      <c r="C735" s="3">
        <v>43046</v>
      </c>
      <c r="D735" s="1"/>
      <c r="E735" s="4"/>
      <c r="F735" s="4">
        <v>300</v>
      </c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1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/>
      <c r="BM735" s="4"/>
      <c r="BN735" s="4"/>
      <c r="BO735" s="4"/>
      <c r="BP735" s="4"/>
      <c r="BQ735" s="4"/>
      <c r="BR735" s="4"/>
      <c r="BS735" s="4"/>
      <c r="BT735" s="4"/>
      <c r="BU735" s="4"/>
      <c r="BV735" s="4"/>
      <c r="BW735" s="4"/>
      <c r="BX735" s="4"/>
      <c r="BY735" s="4"/>
      <c r="BZ735" s="4"/>
      <c r="CA735" s="4">
        <v>537.08000000000004</v>
      </c>
      <c r="CB735" s="4">
        <v>0.23</v>
      </c>
      <c r="CC735" s="4">
        <v>0.27</v>
      </c>
      <c r="CD735" s="4">
        <v>0.25</v>
      </c>
      <c r="CE735" s="4">
        <v>0.31</v>
      </c>
      <c r="CF735" s="4">
        <v>0.37</v>
      </c>
      <c r="CG735" s="4">
        <v>0.35</v>
      </c>
      <c r="CH735" s="4">
        <v>0.26</v>
      </c>
      <c r="CI735" s="4"/>
      <c r="CJ735" s="4"/>
      <c r="CK735" s="4"/>
      <c r="CL735" s="4"/>
      <c r="CM735" s="4"/>
      <c r="CN735" s="1" t="s">
        <v>153</v>
      </c>
      <c r="CO735" s="1"/>
      <c r="CP735" s="1"/>
      <c r="DJ735" s="1"/>
      <c r="DK735" s="1"/>
      <c r="DL735" s="1"/>
      <c r="DM735" s="1"/>
      <c r="DN735" s="1"/>
      <c r="DO735" s="1"/>
      <c r="DP735" s="1"/>
      <c r="DQ735" s="1"/>
    </row>
    <row r="736" spans="1:121" x14ac:dyDescent="0.25">
      <c r="A736" s="1"/>
      <c r="B736" s="1" t="s">
        <v>215</v>
      </c>
      <c r="C736" s="3">
        <v>43047</v>
      </c>
      <c r="D736" s="1"/>
      <c r="E736" s="4"/>
      <c r="F736" s="4">
        <v>300</v>
      </c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1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  <c r="BX736" s="4"/>
      <c r="BY736" s="4"/>
      <c r="BZ736" s="4"/>
      <c r="CA736" s="4">
        <v>532.34</v>
      </c>
      <c r="CB736" s="4">
        <v>0.21</v>
      </c>
      <c r="CC736" s="4">
        <v>0.26</v>
      </c>
      <c r="CD736" s="4">
        <v>0.25</v>
      </c>
      <c r="CE736" s="4">
        <v>0.31</v>
      </c>
      <c r="CF736" s="4">
        <v>0.36</v>
      </c>
      <c r="CG736" s="4">
        <v>0.35</v>
      </c>
      <c r="CH736" s="4">
        <v>0.26</v>
      </c>
      <c r="CI736" s="4"/>
      <c r="CJ736" s="4"/>
      <c r="CK736" s="4"/>
      <c r="CL736" s="4"/>
      <c r="CM736" s="4"/>
      <c r="CN736" s="1" t="s">
        <v>153</v>
      </c>
      <c r="CO736" s="1"/>
      <c r="CP736" s="1"/>
      <c r="CQ736">
        <v>3.7316968060444</v>
      </c>
      <c r="CR736">
        <v>4.7263592842138102</v>
      </c>
      <c r="CS736">
        <v>19.738314071733502</v>
      </c>
      <c r="CT736">
        <v>52.671291548442397</v>
      </c>
      <c r="CU736">
        <v>0.64849367698572002</v>
      </c>
      <c r="CV736">
        <v>1.5646975427929799</v>
      </c>
      <c r="CW736">
        <v>1.7852206272096001</v>
      </c>
      <c r="CX736">
        <v>0.68444411352729595</v>
      </c>
      <c r="CY736">
        <v>1.14386190247865</v>
      </c>
      <c r="CZ736">
        <v>0.20713762878456701</v>
      </c>
      <c r="DA736">
        <v>3.0832031290586799</v>
      </c>
      <c r="DB736">
        <v>3.1616617414208301</v>
      </c>
      <c r="DC736">
        <v>17.953093444523901</v>
      </c>
      <c r="DD736">
        <v>51.986847434915099</v>
      </c>
      <c r="DE736">
        <v>46.717012263779502</v>
      </c>
      <c r="DF736">
        <v>21.791713093412799</v>
      </c>
      <c r="DG736">
        <v>150.72738659889001</v>
      </c>
      <c r="DH736">
        <v>144.693531107111</v>
      </c>
      <c r="DI736">
        <v>6.0338554917788203</v>
      </c>
      <c r="DJ736" s="1"/>
      <c r="DK736" s="1"/>
      <c r="DL736" s="1"/>
      <c r="DM736" s="1"/>
      <c r="DN736" s="1"/>
      <c r="DO736" s="1"/>
      <c r="DP736" s="1"/>
      <c r="DQ736" s="1"/>
    </row>
    <row r="737" spans="1:121" x14ac:dyDescent="0.25">
      <c r="A737" s="1"/>
      <c r="B737" s="1" t="s">
        <v>215</v>
      </c>
      <c r="C737" s="3">
        <v>43048</v>
      </c>
      <c r="D737" s="1"/>
      <c r="E737" s="4"/>
      <c r="F737" s="4">
        <v>300</v>
      </c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>
        <v>0.98</v>
      </c>
      <c r="AU737" s="4"/>
      <c r="AV737" s="4"/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/>
      <c r="BM737" s="4"/>
      <c r="BN737" s="4"/>
      <c r="BO737" s="4"/>
      <c r="BP737" s="4"/>
      <c r="BQ737" s="4"/>
      <c r="BR737" s="4"/>
      <c r="BS737" s="4"/>
      <c r="BT737" s="4"/>
      <c r="BU737" s="4"/>
      <c r="BV737" s="4"/>
      <c r="BW737" s="4"/>
      <c r="BX737" s="4"/>
      <c r="BY737" s="4"/>
      <c r="BZ737" s="4"/>
      <c r="CA737" s="4">
        <v>526.24</v>
      </c>
      <c r="CB737" s="4">
        <v>0.2</v>
      </c>
      <c r="CC737" s="4">
        <v>0.24</v>
      </c>
      <c r="CD737" s="4">
        <v>0.25</v>
      </c>
      <c r="CE737" s="4">
        <v>0.31</v>
      </c>
      <c r="CF737" s="4">
        <v>0.36</v>
      </c>
      <c r="CG737" s="4">
        <v>0.35</v>
      </c>
      <c r="CH737" s="4">
        <v>0.26</v>
      </c>
      <c r="CI737" s="4"/>
      <c r="CJ737" s="4"/>
      <c r="CK737" s="4"/>
      <c r="CL737" s="4"/>
      <c r="CM737" s="4"/>
      <c r="CN737" s="1" t="s">
        <v>153</v>
      </c>
      <c r="CO737" s="1"/>
      <c r="CP737" s="1"/>
      <c r="DJ737" s="1"/>
      <c r="DK737" s="1"/>
      <c r="DL737" s="1"/>
      <c r="DM737" s="1"/>
      <c r="DN737" s="1"/>
      <c r="DO737" s="1"/>
      <c r="DP737" s="1"/>
      <c r="DQ737" s="1"/>
    </row>
    <row r="738" spans="1:121" x14ac:dyDescent="0.25">
      <c r="A738" s="1"/>
      <c r="B738" s="1" t="s">
        <v>215</v>
      </c>
      <c r="C738" s="3">
        <v>43049</v>
      </c>
      <c r="D738" s="1"/>
      <c r="E738" s="4"/>
      <c r="F738" s="4">
        <v>300</v>
      </c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/>
      <c r="BO738" s="4"/>
      <c r="BP738" s="4"/>
      <c r="BQ738" s="4"/>
      <c r="BR738" s="4"/>
      <c r="BS738" s="4"/>
      <c r="BT738" s="4"/>
      <c r="BU738" s="4"/>
      <c r="BV738" s="4"/>
      <c r="BW738" s="4"/>
      <c r="BX738" s="4"/>
      <c r="BY738" s="4"/>
      <c r="BZ738" s="4"/>
      <c r="CA738" s="4">
        <v>520.89</v>
      </c>
      <c r="CB738" s="4">
        <v>0.19</v>
      </c>
      <c r="CC738" s="4">
        <v>0.23</v>
      </c>
      <c r="CD738" s="4">
        <v>0.24</v>
      </c>
      <c r="CE738" s="4">
        <v>0.31</v>
      </c>
      <c r="CF738" s="4">
        <v>0.36</v>
      </c>
      <c r="CG738" s="4">
        <v>0.35</v>
      </c>
      <c r="CH738" s="4">
        <v>0.26</v>
      </c>
      <c r="CI738" s="4"/>
      <c r="CJ738" s="4"/>
      <c r="CK738" s="4"/>
      <c r="CL738" s="4"/>
      <c r="CM738" s="4"/>
      <c r="CN738" s="1" t="s">
        <v>153</v>
      </c>
      <c r="CO738" s="1"/>
      <c r="CP738" s="1"/>
      <c r="DJ738" s="1"/>
      <c r="DK738" s="1"/>
      <c r="DL738" s="1"/>
      <c r="DM738" s="1"/>
      <c r="DN738" s="1"/>
      <c r="DO738" s="1"/>
      <c r="DP738" s="1"/>
      <c r="DQ738" s="1"/>
    </row>
    <row r="739" spans="1:121" x14ac:dyDescent="0.25">
      <c r="A739" s="1"/>
      <c r="B739" s="1" t="s">
        <v>215</v>
      </c>
      <c r="C739" s="3">
        <v>43050</v>
      </c>
      <c r="D739" s="1"/>
      <c r="E739" s="4"/>
      <c r="F739" s="4">
        <v>300</v>
      </c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4"/>
      <c r="BQ739" s="4"/>
      <c r="BR739" s="4"/>
      <c r="BS739" s="4"/>
      <c r="BT739" s="4"/>
      <c r="BU739" s="4"/>
      <c r="BV739" s="4"/>
      <c r="BW739" s="4"/>
      <c r="BX739" s="4"/>
      <c r="BY739" s="4"/>
      <c r="BZ739" s="4"/>
      <c r="CA739" s="4">
        <v>516.02</v>
      </c>
      <c r="CB739" s="4">
        <v>0.18</v>
      </c>
      <c r="CC739" s="4">
        <v>0.22</v>
      </c>
      <c r="CD739" s="4">
        <v>0.24</v>
      </c>
      <c r="CE739" s="4">
        <v>0.31</v>
      </c>
      <c r="CF739" s="4">
        <v>0.36</v>
      </c>
      <c r="CG739" s="4">
        <v>0.35</v>
      </c>
      <c r="CH739" s="4">
        <v>0.26</v>
      </c>
      <c r="CI739" s="4"/>
      <c r="CJ739" s="4"/>
      <c r="CK739" s="4"/>
      <c r="CL739" s="4"/>
      <c r="CM739" s="4"/>
      <c r="CN739" s="1" t="s">
        <v>153</v>
      </c>
      <c r="CO739" s="1"/>
      <c r="CP739" s="1"/>
      <c r="DJ739" s="1"/>
      <c r="DK739" s="1"/>
      <c r="DL739" s="1"/>
      <c r="DM739" s="1"/>
      <c r="DN739" s="1"/>
      <c r="DO739" s="1"/>
      <c r="DP739" s="1"/>
      <c r="DQ739" s="1"/>
    </row>
    <row r="740" spans="1:121" x14ac:dyDescent="0.25">
      <c r="A740" s="1"/>
      <c r="B740" s="1" t="s">
        <v>215</v>
      </c>
      <c r="C740" s="3">
        <v>43051</v>
      </c>
      <c r="D740" s="1"/>
      <c r="E740" s="4"/>
      <c r="F740" s="4">
        <v>300</v>
      </c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/>
      <c r="BM740" s="4"/>
      <c r="BN740" s="4"/>
      <c r="BO740" s="4"/>
      <c r="BP740" s="4"/>
      <c r="BQ740" s="4"/>
      <c r="BR740" s="4"/>
      <c r="BS740" s="4"/>
      <c r="BT740" s="4"/>
      <c r="BU740" s="4"/>
      <c r="BV740" s="4"/>
      <c r="BW740" s="4"/>
      <c r="BX740" s="4"/>
      <c r="BY740" s="4"/>
      <c r="BZ740" s="4"/>
      <c r="CA740" s="4">
        <v>510.92</v>
      </c>
      <c r="CB740" s="4">
        <v>0.17</v>
      </c>
      <c r="CC740" s="4">
        <v>0.21</v>
      </c>
      <c r="CD740" s="4">
        <v>0.24</v>
      </c>
      <c r="CE740" s="4">
        <v>0.3</v>
      </c>
      <c r="CF740" s="4">
        <v>0.36</v>
      </c>
      <c r="CG740" s="4">
        <v>0.35</v>
      </c>
      <c r="CH740" s="4">
        <v>0.26</v>
      </c>
      <c r="CI740" s="4"/>
      <c r="CJ740" s="4"/>
      <c r="CK740" s="4"/>
      <c r="CL740" s="4"/>
      <c r="CM740" s="4"/>
      <c r="CN740" s="1" t="s">
        <v>153</v>
      </c>
      <c r="CO740" s="1"/>
      <c r="CP740" s="1"/>
      <c r="DJ740" s="1"/>
      <c r="DK740" s="1"/>
      <c r="DL740" s="1"/>
      <c r="DM740" s="1"/>
      <c r="DN740" s="1"/>
      <c r="DO740" s="1"/>
      <c r="DP740" s="1"/>
      <c r="DQ740" s="1"/>
    </row>
    <row r="741" spans="1:121" x14ac:dyDescent="0.25">
      <c r="A741" s="1"/>
      <c r="B741" s="1" t="s">
        <v>215</v>
      </c>
      <c r="C741" s="3">
        <v>43052</v>
      </c>
      <c r="D741" s="1"/>
      <c r="E741" s="4"/>
      <c r="F741" s="4">
        <v>300</v>
      </c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/>
      <c r="BM741" s="4"/>
      <c r="BN741" s="4"/>
      <c r="BO741" s="4"/>
      <c r="BP741" s="4"/>
      <c r="BQ741" s="4"/>
      <c r="BR741" s="4"/>
      <c r="BS741" s="4"/>
      <c r="BT741" s="4"/>
      <c r="BU741" s="4"/>
      <c r="BV741" s="4"/>
      <c r="BW741" s="4"/>
      <c r="BX741" s="4"/>
      <c r="BY741" s="4"/>
      <c r="BZ741" s="4"/>
      <c r="CA741" s="4">
        <v>506.5</v>
      </c>
      <c r="CB741" s="4">
        <v>0.16</v>
      </c>
      <c r="CC741" s="4">
        <v>0.21</v>
      </c>
      <c r="CD741" s="4">
        <v>0.23</v>
      </c>
      <c r="CE741" s="4">
        <v>0.3</v>
      </c>
      <c r="CF741" s="4">
        <v>0.36</v>
      </c>
      <c r="CG741" s="4">
        <v>0.35</v>
      </c>
      <c r="CH741" s="4">
        <v>0.26</v>
      </c>
      <c r="CI741" s="4"/>
      <c r="CJ741" s="4"/>
      <c r="CK741" s="4"/>
      <c r="CL741" s="4"/>
      <c r="CM741" s="4"/>
      <c r="CN741" s="1" t="s">
        <v>153</v>
      </c>
      <c r="CO741" s="1"/>
      <c r="CP741" s="1"/>
      <c r="DJ741" s="1"/>
      <c r="DK741" s="1"/>
      <c r="DL741" s="1"/>
      <c r="DM741" s="1"/>
      <c r="DN741" s="1"/>
      <c r="DO741" s="1"/>
      <c r="DP741" s="1"/>
      <c r="DQ741" s="1"/>
    </row>
    <row r="742" spans="1:121" x14ac:dyDescent="0.25">
      <c r="A742" s="1"/>
      <c r="B742" s="1" t="s">
        <v>215</v>
      </c>
      <c r="C742" s="3">
        <v>43053</v>
      </c>
      <c r="D742" s="1"/>
      <c r="E742" s="4"/>
      <c r="F742" s="4">
        <v>300</v>
      </c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>
        <v>0.97</v>
      </c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  <c r="BP742" s="4"/>
      <c r="BQ742" s="4"/>
      <c r="BR742" s="4"/>
      <c r="BS742" s="4"/>
      <c r="BT742" s="4"/>
      <c r="BU742" s="4"/>
      <c r="BV742" s="4"/>
      <c r="BW742" s="4"/>
      <c r="BX742" s="4"/>
      <c r="BY742" s="4"/>
      <c r="BZ742" s="4"/>
      <c r="CA742" s="4">
        <v>502.05</v>
      </c>
      <c r="CB742" s="4">
        <v>0.15</v>
      </c>
      <c r="CC742" s="4">
        <v>0.2</v>
      </c>
      <c r="CD742" s="4">
        <v>0.23</v>
      </c>
      <c r="CE742" s="4">
        <v>0.3</v>
      </c>
      <c r="CF742" s="4">
        <v>0.36</v>
      </c>
      <c r="CG742" s="4">
        <v>0.35</v>
      </c>
      <c r="CH742" s="4">
        <v>0.26</v>
      </c>
      <c r="CI742" s="4"/>
      <c r="CJ742" s="4"/>
      <c r="CK742" s="4"/>
      <c r="CL742" s="4"/>
      <c r="CM742" s="4"/>
      <c r="CN742" s="1" t="s">
        <v>153</v>
      </c>
      <c r="CO742" s="1"/>
      <c r="CP742" s="1"/>
      <c r="DJ742" s="1"/>
      <c r="DK742" s="1"/>
      <c r="DL742" s="1"/>
      <c r="DM742" s="1"/>
      <c r="DN742" s="1"/>
      <c r="DO742" s="1"/>
      <c r="DP742" s="1"/>
      <c r="DQ742" s="1"/>
    </row>
    <row r="743" spans="1:121" x14ac:dyDescent="0.25">
      <c r="A743" s="1"/>
      <c r="B743" s="1" t="s">
        <v>215</v>
      </c>
      <c r="C743" s="3">
        <v>43054</v>
      </c>
      <c r="D743" s="1"/>
      <c r="E743" s="4"/>
      <c r="F743" s="4">
        <v>300</v>
      </c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  <c r="BL743" s="4"/>
      <c r="BM743" s="4"/>
      <c r="BN743" s="4"/>
      <c r="BO743" s="4"/>
      <c r="BP743" s="4"/>
      <c r="BQ743" s="4"/>
      <c r="BR743" s="4"/>
      <c r="BS743" s="4"/>
      <c r="BT743" s="4"/>
      <c r="BU743" s="4"/>
      <c r="BV743" s="4"/>
      <c r="BW743" s="4"/>
      <c r="BX743" s="4"/>
      <c r="BY743" s="4"/>
      <c r="BZ743" s="4"/>
      <c r="CA743" s="4">
        <v>524.82000000000005</v>
      </c>
      <c r="CB743" s="4">
        <v>0.23</v>
      </c>
      <c r="CC743" s="4">
        <v>0.27</v>
      </c>
      <c r="CD743" s="4">
        <v>0.24</v>
      </c>
      <c r="CE743" s="4">
        <v>0.3</v>
      </c>
      <c r="CF743" s="4">
        <v>0.35</v>
      </c>
      <c r="CG743" s="4">
        <v>0.35</v>
      </c>
      <c r="CH743" s="4">
        <v>0.26</v>
      </c>
      <c r="CI743" s="4"/>
      <c r="CJ743" s="4"/>
      <c r="CK743" s="4"/>
      <c r="CL743" s="4"/>
      <c r="CM743" s="4"/>
      <c r="CN743" s="1" t="s">
        <v>153</v>
      </c>
      <c r="CO743" s="1"/>
      <c r="CP743" s="1"/>
      <c r="DJ743" s="1"/>
      <c r="DK743" s="1"/>
      <c r="DL743" s="1"/>
      <c r="DM743" s="1"/>
      <c r="DN743" s="1"/>
      <c r="DO743" s="1"/>
      <c r="DP743" s="1"/>
      <c r="DQ743" s="1"/>
    </row>
    <row r="744" spans="1:121" x14ac:dyDescent="0.25">
      <c r="A744" s="1"/>
      <c r="B744" s="1" t="s">
        <v>215</v>
      </c>
      <c r="C744" s="3">
        <v>43055</v>
      </c>
      <c r="D744" s="1"/>
      <c r="E744" s="4"/>
      <c r="F744" s="4">
        <v>300</v>
      </c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4"/>
      <c r="BN744" s="4"/>
      <c r="BO744" s="4"/>
      <c r="BP744" s="4"/>
      <c r="BQ744" s="4"/>
      <c r="BR744" s="4"/>
      <c r="BS744" s="4"/>
      <c r="BT744" s="4"/>
      <c r="BU744" s="4"/>
      <c r="BV744" s="4"/>
      <c r="BW744" s="4"/>
      <c r="BX744" s="4"/>
      <c r="BY744" s="4"/>
      <c r="BZ744" s="4"/>
      <c r="CA744" s="4">
        <v>520.58000000000004</v>
      </c>
      <c r="CB744" s="4">
        <v>0.22</v>
      </c>
      <c r="CC744" s="4">
        <v>0.25</v>
      </c>
      <c r="CD744" s="4">
        <v>0.24</v>
      </c>
      <c r="CE744" s="4">
        <v>0.3</v>
      </c>
      <c r="CF744" s="4">
        <v>0.35</v>
      </c>
      <c r="CG744" s="4">
        <v>0.35</v>
      </c>
      <c r="CH744" s="4">
        <v>0.26</v>
      </c>
      <c r="CI744" s="4"/>
      <c r="CJ744" s="4"/>
      <c r="CK744" s="4"/>
      <c r="CL744" s="4"/>
      <c r="CM744" s="4"/>
      <c r="CN744" s="1" t="s">
        <v>153</v>
      </c>
      <c r="CO744" s="1"/>
      <c r="CP744" s="1"/>
      <c r="DJ744" s="1"/>
      <c r="DK744" s="1"/>
      <c r="DL744" s="1"/>
      <c r="DM744" s="1"/>
      <c r="DN744" s="1"/>
      <c r="DO744" s="1"/>
      <c r="DP744" s="1"/>
      <c r="DQ744" s="1"/>
    </row>
    <row r="745" spans="1:121" x14ac:dyDescent="0.25">
      <c r="A745" s="1"/>
      <c r="B745" s="1" t="s">
        <v>215</v>
      </c>
      <c r="C745" s="3">
        <v>43056</v>
      </c>
      <c r="D745" s="1"/>
      <c r="E745" s="4"/>
      <c r="F745" s="4">
        <v>300</v>
      </c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/>
      <c r="BM745" s="4"/>
      <c r="BN745" s="4"/>
      <c r="BO745" s="4"/>
      <c r="BP745" s="4"/>
      <c r="BQ745" s="4"/>
      <c r="BR745" s="4"/>
      <c r="BS745" s="4"/>
      <c r="BT745" s="4"/>
      <c r="BU745" s="4"/>
      <c r="BV745" s="4"/>
      <c r="BW745" s="4"/>
      <c r="BX745" s="4"/>
      <c r="BY745" s="4"/>
      <c r="BZ745" s="4"/>
      <c r="CA745" s="4">
        <v>516.77</v>
      </c>
      <c r="CB745" s="4">
        <v>0.21</v>
      </c>
      <c r="CC745" s="4">
        <v>0.24</v>
      </c>
      <c r="CD745" s="4">
        <v>0.24</v>
      </c>
      <c r="CE745" s="4">
        <v>0.3</v>
      </c>
      <c r="CF745" s="4">
        <v>0.35</v>
      </c>
      <c r="CG745" s="4">
        <v>0.35</v>
      </c>
      <c r="CH745" s="4">
        <v>0.26</v>
      </c>
      <c r="CI745" s="4"/>
      <c r="CJ745" s="4"/>
      <c r="CK745" s="4"/>
      <c r="CL745" s="4"/>
      <c r="CM745" s="4"/>
      <c r="CN745" s="1" t="s">
        <v>153</v>
      </c>
      <c r="CO745" s="1"/>
      <c r="CP745" s="1"/>
      <c r="DJ745" s="1"/>
      <c r="DK745" s="1"/>
      <c r="DL745" s="1"/>
      <c r="DM745" s="1"/>
      <c r="DN745" s="1"/>
      <c r="DO745" s="1"/>
      <c r="DP745" s="1"/>
      <c r="DQ745" s="1"/>
    </row>
    <row r="746" spans="1:121" x14ac:dyDescent="0.25">
      <c r="A746" s="1"/>
      <c r="B746" s="1" t="s">
        <v>215</v>
      </c>
      <c r="C746" s="3">
        <v>43057</v>
      </c>
      <c r="D746" s="1"/>
      <c r="E746" s="4"/>
      <c r="F746" s="4">
        <v>300</v>
      </c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/>
      <c r="BX746" s="4"/>
      <c r="BY746" s="4"/>
      <c r="BZ746" s="4"/>
      <c r="CA746" s="4">
        <v>512.59</v>
      </c>
      <c r="CB746" s="4">
        <v>0.2</v>
      </c>
      <c r="CC746" s="4">
        <v>0.23</v>
      </c>
      <c r="CD746" s="4">
        <v>0.24</v>
      </c>
      <c r="CE746" s="4">
        <v>0.3</v>
      </c>
      <c r="CF746" s="4">
        <v>0.35</v>
      </c>
      <c r="CG746" s="4">
        <v>0.35</v>
      </c>
      <c r="CH746" s="4">
        <v>0.26</v>
      </c>
      <c r="CI746" s="4"/>
      <c r="CJ746" s="4"/>
      <c r="CK746" s="4"/>
      <c r="CL746" s="4"/>
      <c r="CM746" s="4"/>
      <c r="CN746" s="1" t="s">
        <v>153</v>
      </c>
      <c r="CO746" s="1"/>
      <c r="CP746" s="1"/>
      <c r="DJ746" s="1"/>
      <c r="DK746" s="1"/>
      <c r="DL746" s="1"/>
      <c r="DM746" s="1"/>
      <c r="DN746" s="1"/>
      <c r="DO746" s="1"/>
      <c r="DP746" s="1"/>
      <c r="DQ746" s="1"/>
    </row>
    <row r="747" spans="1:121" x14ac:dyDescent="0.25">
      <c r="A747" s="1"/>
      <c r="B747" s="1" t="s">
        <v>215</v>
      </c>
      <c r="C747" s="3">
        <v>43058</v>
      </c>
      <c r="D747" s="1"/>
      <c r="E747" s="4"/>
      <c r="F747" s="4">
        <v>300</v>
      </c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/>
      <c r="BM747" s="4"/>
      <c r="BN747" s="4"/>
      <c r="BO747" s="4"/>
      <c r="BP747" s="4"/>
      <c r="BQ747" s="4"/>
      <c r="BR747" s="4"/>
      <c r="BS747" s="4"/>
      <c r="BT747" s="4"/>
      <c r="BU747" s="4"/>
      <c r="BV747" s="4"/>
      <c r="BW747" s="4"/>
      <c r="BX747" s="4"/>
      <c r="BY747" s="4"/>
      <c r="BZ747" s="4"/>
      <c r="CA747" s="4">
        <v>506.89</v>
      </c>
      <c r="CB747" s="4">
        <v>0.18</v>
      </c>
      <c r="CC747" s="4">
        <v>0.22</v>
      </c>
      <c r="CD747" s="4">
        <v>0.23</v>
      </c>
      <c r="CE747" s="4">
        <v>0.3</v>
      </c>
      <c r="CF747" s="4">
        <v>0.35</v>
      </c>
      <c r="CG747" s="4">
        <v>0.35</v>
      </c>
      <c r="CH747" s="4">
        <v>0.26</v>
      </c>
      <c r="CI747" s="4"/>
      <c r="CJ747" s="4"/>
      <c r="CK747" s="4"/>
      <c r="CL747" s="4"/>
      <c r="CM747" s="4"/>
      <c r="CN747" s="1" t="s">
        <v>153</v>
      </c>
      <c r="CO747" s="1"/>
      <c r="CP747" s="1"/>
      <c r="DJ747" s="1"/>
      <c r="DK747" s="1"/>
      <c r="DL747" s="1"/>
      <c r="DM747" s="1"/>
      <c r="DN747" s="1"/>
      <c r="DO747" s="1"/>
      <c r="DP747" s="1"/>
      <c r="DQ747" s="1"/>
    </row>
    <row r="748" spans="1:121" x14ac:dyDescent="0.25">
      <c r="A748" s="1"/>
      <c r="B748" s="1" t="s">
        <v>215</v>
      </c>
      <c r="C748" s="3">
        <v>43059</v>
      </c>
      <c r="D748" s="1"/>
      <c r="E748" s="4"/>
      <c r="F748" s="4">
        <v>300</v>
      </c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/>
      <c r="BM748" s="4"/>
      <c r="BN748" s="4"/>
      <c r="BO748" s="4"/>
      <c r="BP748" s="4"/>
      <c r="BQ748" s="4"/>
      <c r="BR748" s="4"/>
      <c r="BS748" s="4"/>
      <c r="BT748" s="4"/>
      <c r="BU748" s="4"/>
      <c r="BV748" s="4"/>
      <c r="BW748" s="4"/>
      <c r="BX748" s="4"/>
      <c r="BY748" s="4"/>
      <c r="BZ748" s="4"/>
      <c r="CA748" s="4">
        <v>503.3</v>
      </c>
      <c r="CB748" s="4">
        <v>0.17</v>
      </c>
      <c r="CC748" s="4">
        <v>0.22</v>
      </c>
      <c r="CD748" s="4">
        <v>0.23</v>
      </c>
      <c r="CE748" s="4">
        <v>0.3</v>
      </c>
      <c r="CF748" s="4">
        <v>0.35</v>
      </c>
      <c r="CG748" s="4">
        <v>0.35</v>
      </c>
      <c r="CH748" s="4">
        <v>0.26</v>
      </c>
      <c r="CI748" s="4"/>
      <c r="CJ748" s="4"/>
      <c r="CK748" s="4"/>
      <c r="CL748" s="4"/>
      <c r="CM748" s="4"/>
      <c r="CN748" s="1" t="s">
        <v>153</v>
      </c>
      <c r="CO748" s="1"/>
      <c r="CP748" s="1"/>
      <c r="DJ748" s="1"/>
      <c r="DK748" s="1"/>
      <c r="DL748" s="1"/>
      <c r="DM748" s="1"/>
      <c r="DN748" s="1"/>
      <c r="DO748" s="1"/>
      <c r="DP748" s="1"/>
      <c r="DQ748" s="1"/>
    </row>
    <row r="749" spans="1:121" x14ac:dyDescent="0.25">
      <c r="A749" s="1"/>
      <c r="B749" s="1" t="s">
        <v>215</v>
      </c>
      <c r="C749" s="3">
        <v>43060</v>
      </c>
      <c r="D749" s="1"/>
      <c r="E749" s="4"/>
      <c r="F749" s="4">
        <v>300</v>
      </c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/>
      <c r="BM749" s="4"/>
      <c r="BN749" s="4"/>
      <c r="BO749" s="4"/>
      <c r="BP749" s="4"/>
      <c r="BQ749" s="4"/>
      <c r="BR749" s="4"/>
      <c r="BS749" s="4"/>
      <c r="BT749" s="4"/>
      <c r="BU749" s="4"/>
      <c r="BV749" s="4"/>
      <c r="BW749" s="4"/>
      <c r="BX749" s="4"/>
      <c r="BY749" s="4"/>
      <c r="BZ749" s="4"/>
      <c r="CA749" s="4">
        <v>500.34</v>
      </c>
      <c r="CB749" s="4">
        <v>0.17</v>
      </c>
      <c r="CC749" s="4">
        <v>0.21</v>
      </c>
      <c r="CD749" s="4">
        <v>0.23</v>
      </c>
      <c r="CE749" s="4">
        <v>0.28999999999999998</v>
      </c>
      <c r="CF749" s="4">
        <v>0.35</v>
      </c>
      <c r="CG749" s="4">
        <v>0.35</v>
      </c>
      <c r="CH749" s="4">
        <v>0.26</v>
      </c>
      <c r="CI749" s="4"/>
      <c r="CJ749" s="4"/>
      <c r="CK749" s="4"/>
      <c r="CL749" s="4"/>
      <c r="CM749" s="4"/>
      <c r="CN749" s="1" t="s">
        <v>153</v>
      </c>
      <c r="CO749" s="1"/>
      <c r="CP749" s="1"/>
      <c r="DJ749" s="1"/>
      <c r="DK749" s="1"/>
      <c r="DL749" s="1"/>
      <c r="DM749" s="1"/>
      <c r="DN749" s="1"/>
      <c r="DO749" s="1"/>
      <c r="DP749" s="1"/>
      <c r="DQ749" s="1"/>
    </row>
    <row r="750" spans="1:121" x14ac:dyDescent="0.25">
      <c r="A750" s="1"/>
      <c r="B750" s="1" t="s">
        <v>215</v>
      </c>
      <c r="C750" s="3">
        <v>43061</v>
      </c>
      <c r="D750" s="1"/>
      <c r="E750" s="4"/>
      <c r="F750" s="4">
        <v>300</v>
      </c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/>
      <c r="BM750" s="4"/>
      <c r="BN750" s="4"/>
      <c r="BO750" s="4"/>
      <c r="BP750" s="4"/>
      <c r="BQ750" s="4"/>
      <c r="BR750" s="4"/>
      <c r="BS750" s="4"/>
      <c r="BT750" s="4"/>
      <c r="BU750" s="4"/>
      <c r="BV750" s="4"/>
      <c r="BW750" s="4"/>
      <c r="BX750" s="4"/>
      <c r="BY750" s="4"/>
      <c r="BZ750" s="4"/>
      <c r="CA750" s="4">
        <v>523.65</v>
      </c>
      <c r="CB750" s="4">
        <v>0.24</v>
      </c>
      <c r="CC750" s="4">
        <v>0.28000000000000003</v>
      </c>
      <c r="CD750" s="4">
        <v>0.24</v>
      </c>
      <c r="CE750" s="4">
        <v>0.28999999999999998</v>
      </c>
      <c r="CF750" s="4">
        <v>0.34</v>
      </c>
      <c r="CG750" s="4">
        <v>0.35</v>
      </c>
      <c r="CH750" s="4">
        <v>0.26</v>
      </c>
      <c r="CI750" s="4"/>
      <c r="CJ750" s="4"/>
      <c r="CK750" s="4"/>
      <c r="CL750" s="4"/>
      <c r="CM750" s="4"/>
      <c r="CN750" s="1" t="s">
        <v>153</v>
      </c>
      <c r="CO750" s="1"/>
      <c r="CP750" s="1"/>
      <c r="DJ750" s="1"/>
      <c r="DK750" s="1"/>
      <c r="DL750" s="1"/>
      <c r="DM750" s="1"/>
      <c r="DN750" s="1"/>
      <c r="DO750" s="1"/>
      <c r="DP750" s="1"/>
      <c r="DQ750" s="1"/>
    </row>
    <row r="751" spans="1:121" x14ac:dyDescent="0.25">
      <c r="A751" s="1"/>
      <c r="B751" s="1" t="s">
        <v>215</v>
      </c>
      <c r="C751" s="3">
        <v>43062</v>
      </c>
      <c r="D751" s="1"/>
      <c r="E751" s="4"/>
      <c r="F751" s="4">
        <v>300</v>
      </c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4"/>
      <c r="BX751" s="4"/>
      <c r="BY751" s="4"/>
      <c r="BZ751" s="4"/>
      <c r="CA751" s="4">
        <v>520.11</v>
      </c>
      <c r="CB751" s="4">
        <v>0.23</v>
      </c>
      <c r="CC751" s="4">
        <v>0.26</v>
      </c>
      <c r="CD751" s="4">
        <v>0.24</v>
      </c>
      <c r="CE751" s="4">
        <v>0.28999999999999998</v>
      </c>
      <c r="CF751" s="4">
        <v>0.34</v>
      </c>
      <c r="CG751" s="4">
        <v>0.35</v>
      </c>
      <c r="CH751" s="4">
        <v>0.26</v>
      </c>
      <c r="CI751" s="4"/>
      <c r="CJ751" s="4"/>
      <c r="CK751" s="4"/>
      <c r="CL751" s="4"/>
      <c r="CM751" s="4"/>
      <c r="CN751" s="1" t="s">
        <v>153</v>
      </c>
      <c r="CO751" s="1"/>
      <c r="CP751" s="1"/>
      <c r="DJ751" s="1"/>
      <c r="DK751" s="1"/>
      <c r="DL751" s="1"/>
      <c r="DM751" s="1"/>
      <c r="DN751" s="1"/>
      <c r="DO751" s="1"/>
      <c r="DP751" s="1"/>
      <c r="DQ751" s="1"/>
    </row>
    <row r="752" spans="1:121" x14ac:dyDescent="0.25">
      <c r="A752" s="1"/>
      <c r="B752" s="1" t="s">
        <v>215</v>
      </c>
      <c r="C752" s="3">
        <v>43063</v>
      </c>
      <c r="D752" s="1"/>
      <c r="E752" s="4"/>
      <c r="F752" s="4">
        <v>300</v>
      </c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>
        <v>0.97</v>
      </c>
      <c r="AU752" s="4"/>
      <c r="AV752" s="4"/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4"/>
      <c r="BN752" s="4"/>
      <c r="BO752" s="4"/>
      <c r="BP752" s="4"/>
      <c r="BQ752" s="4"/>
      <c r="BR752" s="4"/>
      <c r="BS752" s="4"/>
      <c r="BT752" s="4"/>
      <c r="BU752" s="4"/>
      <c r="BV752" s="4"/>
      <c r="BW752" s="4"/>
      <c r="BX752" s="4"/>
      <c r="BY752" s="4"/>
      <c r="BZ752" s="4"/>
      <c r="CA752" s="4">
        <v>516.70000000000005</v>
      </c>
      <c r="CB752" s="4">
        <v>0.22</v>
      </c>
      <c r="CC752" s="4">
        <v>0.25</v>
      </c>
      <c r="CD752" s="4">
        <v>0.24</v>
      </c>
      <c r="CE752" s="4">
        <v>0.28999999999999998</v>
      </c>
      <c r="CF752" s="4">
        <v>0.34</v>
      </c>
      <c r="CG752" s="4">
        <v>0.34</v>
      </c>
      <c r="CH752" s="4">
        <v>0.26</v>
      </c>
      <c r="CI752" s="4"/>
      <c r="CJ752" s="4"/>
      <c r="CK752" s="4"/>
      <c r="CL752" s="4"/>
      <c r="CM752" s="4"/>
      <c r="CN752" s="1" t="s">
        <v>153</v>
      </c>
      <c r="CO752" s="1"/>
      <c r="CP752" s="1"/>
      <c r="DJ752" s="1"/>
      <c r="DK752" s="1"/>
      <c r="DL752" s="1"/>
      <c r="DM752" s="1"/>
      <c r="DN752" s="1"/>
      <c r="DO752" s="1"/>
      <c r="DP752" s="1"/>
      <c r="DQ752" s="1"/>
    </row>
    <row r="753" spans="1:121" x14ac:dyDescent="0.25">
      <c r="A753" s="1"/>
      <c r="B753" s="1" t="s">
        <v>215</v>
      </c>
      <c r="C753" s="3">
        <v>43064</v>
      </c>
      <c r="D753" s="1"/>
      <c r="E753" s="4"/>
      <c r="F753" s="4">
        <v>300</v>
      </c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/>
      <c r="BM753" s="4"/>
      <c r="BN753" s="4"/>
      <c r="BO753" s="4"/>
      <c r="BP753" s="4"/>
      <c r="BQ753" s="4"/>
      <c r="BR753" s="4"/>
      <c r="BS753" s="4"/>
      <c r="BT753" s="4"/>
      <c r="BU753" s="4"/>
      <c r="BV753" s="4"/>
      <c r="BW753" s="4"/>
      <c r="BX753" s="4"/>
      <c r="BY753" s="4"/>
      <c r="BZ753" s="4"/>
      <c r="CA753" s="4">
        <v>511.91</v>
      </c>
      <c r="CB753" s="4">
        <v>0.21</v>
      </c>
      <c r="CC753" s="4">
        <v>0.24</v>
      </c>
      <c r="CD753" s="4">
        <v>0.24</v>
      </c>
      <c r="CE753" s="4">
        <v>0.28999999999999998</v>
      </c>
      <c r="CF753" s="4">
        <v>0.34</v>
      </c>
      <c r="CG753" s="4">
        <v>0.34</v>
      </c>
      <c r="CH753" s="4">
        <v>0.26</v>
      </c>
      <c r="CI753" s="4"/>
      <c r="CJ753" s="4"/>
      <c r="CK753" s="4"/>
      <c r="CL753" s="4"/>
      <c r="CM753" s="4"/>
      <c r="CN753" s="1" t="s">
        <v>153</v>
      </c>
      <c r="CO753" s="1"/>
      <c r="CP753" s="1"/>
      <c r="DJ753" s="1"/>
      <c r="DK753" s="1"/>
      <c r="DL753" s="1"/>
      <c r="DM753" s="1"/>
      <c r="DN753" s="1"/>
      <c r="DO753" s="1"/>
      <c r="DP753" s="1"/>
      <c r="DQ753" s="1"/>
    </row>
    <row r="754" spans="1:121" x14ac:dyDescent="0.25">
      <c r="A754" s="1"/>
      <c r="B754" s="1" t="s">
        <v>215</v>
      </c>
      <c r="C754" s="3">
        <v>43065</v>
      </c>
      <c r="D754" s="1"/>
      <c r="E754" s="4"/>
      <c r="F754" s="4">
        <v>300</v>
      </c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  <c r="BO754" s="4"/>
      <c r="BP754" s="4"/>
      <c r="BQ754" s="4"/>
      <c r="BR754" s="4"/>
      <c r="BS754" s="4"/>
      <c r="BT754" s="4"/>
      <c r="BU754" s="4"/>
      <c r="BV754" s="4"/>
      <c r="BW754" s="4"/>
      <c r="BX754" s="4"/>
      <c r="BY754" s="4"/>
      <c r="BZ754" s="4"/>
      <c r="CA754" s="4">
        <v>506.67</v>
      </c>
      <c r="CB754" s="4">
        <v>0.19</v>
      </c>
      <c r="CC754" s="4">
        <v>0.23</v>
      </c>
      <c r="CD754" s="4">
        <v>0.24</v>
      </c>
      <c r="CE754" s="4">
        <v>0.28999999999999998</v>
      </c>
      <c r="CF754" s="4">
        <v>0.34</v>
      </c>
      <c r="CG754" s="4">
        <v>0.34</v>
      </c>
      <c r="CH754" s="4">
        <v>0.26</v>
      </c>
      <c r="CI754" s="4"/>
      <c r="CJ754" s="4"/>
      <c r="CK754" s="4"/>
      <c r="CL754" s="4"/>
      <c r="CM754" s="4"/>
      <c r="CN754" s="1" t="s">
        <v>153</v>
      </c>
      <c r="CO754" s="1"/>
      <c r="CP754" s="1"/>
      <c r="DJ754" s="1"/>
      <c r="DK754" s="1"/>
      <c r="DL754" s="1"/>
      <c r="DM754" s="1"/>
      <c r="DN754" s="1"/>
      <c r="DO754" s="1"/>
      <c r="DP754" s="1"/>
      <c r="DQ754" s="1"/>
    </row>
    <row r="755" spans="1:121" x14ac:dyDescent="0.25">
      <c r="A755" s="1"/>
      <c r="B755" s="1" t="s">
        <v>215</v>
      </c>
      <c r="C755" s="3">
        <v>43066</v>
      </c>
      <c r="D755" s="1"/>
      <c r="E755" s="4"/>
      <c r="F755" s="4">
        <v>300</v>
      </c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/>
      <c r="BM755" s="4"/>
      <c r="BN755" s="4"/>
      <c r="BO755" s="4"/>
      <c r="BP755" s="4"/>
      <c r="BQ755" s="4"/>
      <c r="BR755" s="4"/>
      <c r="BS755" s="4"/>
      <c r="BT755" s="4"/>
      <c r="BU755" s="4"/>
      <c r="BV755" s="4"/>
      <c r="BW755" s="4"/>
      <c r="BX755" s="4"/>
      <c r="BY755" s="4"/>
      <c r="BZ755" s="4"/>
      <c r="CA755" s="4">
        <v>500.32</v>
      </c>
      <c r="CB755" s="4">
        <v>0.18</v>
      </c>
      <c r="CC755" s="4">
        <v>0.22</v>
      </c>
      <c r="CD755" s="4">
        <v>0.24</v>
      </c>
      <c r="CE755" s="4">
        <v>0.28999999999999998</v>
      </c>
      <c r="CF755" s="4">
        <v>0.34</v>
      </c>
      <c r="CG755" s="4">
        <v>0.34</v>
      </c>
      <c r="CH755" s="4">
        <v>0.26</v>
      </c>
      <c r="CI755" s="4"/>
      <c r="CJ755" s="4"/>
      <c r="CK755" s="4"/>
      <c r="CL755" s="4"/>
      <c r="CM755" s="4"/>
      <c r="CN755" s="1" t="s">
        <v>153</v>
      </c>
      <c r="CO755" s="1"/>
      <c r="CP755" s="1"/>
      <c r="DJ755" s="1"/>
      <c r="DK755" s="1"/>
      <c r="DL755" s="1"/>
      <c r="DM755" s="1"/>
      <c r="DN755" s="1"/>
      <c r="DO755" s="1"/>
      <c r="DP755" s="1"/>
      <c r="DQ755" s="1"/>
    </row>
    <row r="756" spans="1:121" x14ac:dyDescent="0.25">
      <c r="A756" s="1"/>
      <c r="B756" s="1" t="s">
        <v>215</v>
      </c>
      <c r="C756" s="3">
        <v>43067</v>
      </c>
      <c r="D756" s="1"/>
      <c r="E756" s="4"/>
      <c r="F756" s="4">
        <v>300</v>
      </c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/>
      <c r="BM756" s="4"/>
      <c r="BN756" s="4"/>
      <c r="BO756" s="4"/>
      <c r="BP756" s="4"/>
      <c r="BQ756" s="4"/>
      <c r="BR756" s="4"/>
      <c r="BS756" s="4"/>
      <c r="BT756" s="4"/>
      <c r="BU756" s="4"/>
      <c r="BV756" s="4"/>
      <c r="BW756" s="4"/>
      <c r="BX756" s="4"/>
      <c r="BY756" s="4"/>
      <c r="BZ756" s="4"/>
      <c r="CA756" s="4">
        <v>494.81</v>
      </c>
      <c r="CB756" s="4">
        <v>0.17</v>
      </c>
      <c r="CC756" s="4">
        <v>0.21</v>
      </c>
      <c r="CD756" s="4">
        <v>0.23</v>
      </c>
      <c r="CE756" s="4">
        <v>0.28999999999999998</v>
      </c>
      <c r="CF756" s="4">
        <v>0.34</v>
      </c>
      <c r="CG756" s="4">
        <v>0.34</v>
      </c>
      <c r="CH756" s="4">
        <v>0.26</v>
      </c>
      <c r="CI756" s="4"/>
      <c r="CJ756" s="4"/>
      <c r="CK756" s="4"/>
      <c r="CL756" s="4"/>
      <c r="CM756" s="4"/>
      <c r="CN756" s="1" t="s">
        <v>153</v>
      </c>
      <c r="CO756" s="1"/>
      <c r="CP756" s="1"/>
      <c r="DJ756" s="1"/>
      <c r="DK756" s="1"/>
      <c r="DL756" s="1"/>
      <c r="DM756" s="1"/>
      <c r="DN756" s="1"/>
      <c r="DO756" s="1"/>
      <c r="DP756" s="1"/>
      <c r="DQ756" s="1"/>
    </row>
    <row r="757" spans="1:121" x14ac:dyDescent="0.25">
      <c r="A757" s="1"/>
      <c r="B757" s="1" t="s">
        <v>215</v>
      </c>
      <c r="C757" s="3">
        <v>43068</v>
      </c>
      <c r="D757" s="1"/>
      <c r="E757" s="4"/>
      <c r="F757" s="4">
        <v>300</v>
      </c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>
        <v>0.98</v>
      </c>
      <c r="AU757" s="4"/>
      <c r="AV757" s="4"/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/>
      <c r="BM757" s="4"/>
      <c r="BN757" s="4"/>
      <c r="BO757" s="4"/>
      <c r="BP757" s="4"/>
      <c r="BQ757" s="4"/>
      <c r="BR757" s="4"/>
      <c r="BS757" s="4"/>
      <c r="BT757" s="4"/>
      <c r="BU757" s="4"/>
      <c r="BV757" s="4"/>
      <c r="BW757" s="4"/>
      <c r="BX757" s="4"/>
      <c r="BY757" s="4"/>
      <c r="BZ757" s="4"/>
      <c r="CA757" s="4">
        <v>531.4</v>
      </c>
      <c r="CB757" s="4">
        <v>0.27</v>
      </c>
      <c r="CC757" s="4">
        <v>0.28999999999999998</v>
      </c>
      <c r="CD757" s="4">
        <v>0.27</v>
      </c>
      <c r="CE757" s="4">
        <v>0.28999999999999998</v>
      </c>
      <c r="CF757" s="4">
        <v>0.34</v>
      </c>
      <c r="CG757" s="4">
        <v>0.34</v>
      </c>
      <c r="CH757" s="4">
        <v>0.26</v>
      </c>
      <c r="CI757" s="4"/>
      <c r="CJ757" s="4"/>
      <c r="CK757" s="4"/>
      <c r="CL757" s="4"/>
      <c r="CM757" s="4"/>
      <c r="CN757" s="1" t="s">
        <v>153</v>
      </c>
      <c r="CO757" s="1"/>
      <c r="CP757" s="1"/>
      <c r="DJ757" s="1"/>
      <c r="DK757" s="1"/>
      <c r="DL757" s="1"/>
      <c r="DM757" s="1"/>
      <c r="DN757" s="1"/>
      <c r="DO757" s="1"/>
      <c r="DP757" s="1"/>
      <c r="DQ757" s="1"/>
    </row>
    <row r="758" spans="1:121" x14ac:dyDescent="0.25">
      <c r="A758" s="1"/>
      <c r="B758" s="1" t="s">
        <v>215</v>
      </c>
      <c r="C758" s="3">
        <v>43069</v>
      </c>
      <c r="D758" s="1"/>
      <c r="E758" s="4"/>
      <c r="F758" s="4">
        <v>300</v>
      </c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4"/>
      <c r="BN758" s="4"/>
      <c r="BO758" s="4"/>
      <c r="BP758" s="4"/>
      <c r="BQ758" s="4"/>
      <c r="BR758" s="4"/>
      <c r="BS758" s="4"/>
      <c r="BT758" s="4"/>
      <c r="BU758" s="4"/>
      <c r="BV758" s="4"/>
      <c r="BW758" s="4"/>
      <c r="BX758" s="4"/>
      <c r="BY758" s="4"/>
      <c r="BZ758" s="4"/>
      <c r="CA758" s="4">
        <v>526.77</v>
      </c>
      <c r="CB758" s="4">
        <v>0.25</v>
      </c>
      <c r="CC758" s="4">
        <v>0.28000000000000003</v>
      </c>
      <c r="CD758" s="4">
        <v>0.27</v>
      </c>
      <c r="CE758" s="4">
        <v>0.28999999999999998</v>
      </c>
      <c r="CF758" s="4">
        <v>0.33</v>
      </c>
      <c r="CG758" s="4">
        <v>0.34</v>
      </c>
      <c r="CH758" s="4">
        <v>0.26</v>
      </c>
      <c r="CI758" s="4"/>
      <c r="CJ758" s="4"/>
      <c r="CK758" s="4"/>
      <c r="CL758" s="4"/>
      <c r="CM758" s="4"/>
      <c r="CN758" s="1" t="s">
        <v>153</v>
      </c>
      <c r="CO758" s="1"/>
      <c r="CP758" s="1"/>
      <c r="DJ758" s="1"/>
      <c r="DK758" s="1"/>
      <c r="DL758" s="1"/>
      <c r="DM758" s="1"/>
      <c r="DN758" s="1"/>
      <c r="DO758" s="1"/>
      <c r="DP758" s="1"/>
      <c r="DQ758" s="1"/>
    </row>
    <row r="759" spans="1:121" x14ac:dyDescent="0.25">
      <c r="A759" s="1"/>
      <c r="B759" s="1" t="s">
        <v>215</v>
      </c>
      <c r="C759" s="3">
        <v>43070</v>
      </c>
      <c r="D759" s="1"/>
      <c r="E759" s="4"/>
      <c r="F759" s="4">
        <v>300</v>
      </c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  <c r="BL759" s="4"/>
      <c r="BM759" s="4"/>
      <c r="BN759" s="4"/>
      <c r="BO759" s="4"/>
      <c r="BP759" s="4"/>
      <c r="BQ759" s="4"/>
      <c r="BR759" s="4"/>
      <c r="BS759" s="4"/>
      <c r="BT759" s="4"/>
      <c r="BU759" s="4"/>
      <c r="BV759" s="4"/>
      <c r="BW759" s="4"/>
      <c r="BX759" s="4"/>
      <c r="BY759" s="4"/>
      <c r="BZ759" s="4"/>
      <c r="CA759" s="4">
        <v>519.54</v>
      </c>
      <c r="CB759" s="4">
        <v>0.23</v>
      </c>
      <c r="CC759" s="4">
        <v>0.27</v>
      </c>
      <c r="CD759" s="4">
        <v>0.26</v>
      </c>
      <c r="CE759" s="4">
        <v>0.28999999999999998</v>
      </c>
      <c r="CF759" s="4">
        <v>0.33</v>
      </c>
      <c r="CG759" s="4">
        <v>0.34</v>
      </c>
      <c r="CH759" s="4">
        <v>0.26</v>
      </c>
      <c r="CI759" s="4"/>
      <c r="CJ759" s="4"/>
      <c r="CK759" s="4"/>
      <c r="CL759" s="4"/>
      <c r="CM759" s="4"/>
      <c r="CN759" s="1" t="s">
        <v>153</v>
      </c>
      <c r="CO759" s="1"/>
      <c r="CP759" s="1"/>
      <c r="DJ759" s="1"/>
      <c r="DK759" s="1"/>
      <c r="DL759" s="1"/>
      <c r="DM759" s="1"/>
      <c r="DN759" s="1"/>
      <c r="DO759" s="1"/>
      <c r="DP759" s="1"/>
      <c r="DQ759" s="1"/>
    </row>
    <row r="760" spans="1:121" x14ac:dyDescent="0.25">
      <c r="A760" s="1"/>
      <c r="B760" s="1" t="s">
        <v>215</v>
      </c>
      <c r="C760" s="3">
        <v>43071</v>
      </c>
      <c r="D760" s="1"/>
      <c r="E760" s="4"/>
      <c r="F760" s="4">
        <v>300</v>
      </c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  <c r="BP760" s="4"/>
      <c r="BQ760" s="4"/>
      <c r="BR760" s="4"/>
      <c r="BS760" s="4"/>
      <c r="BT760" s="4"/>
      <c r="BU760" s="4"/>
      <c r="BV760" s="4"/>
      <c r="BW760" s="4"/>
      <c r="BX760" s="4"/>
      <c r="BY760" s="4"/>
      <c r="BZ760" s="4"/>
      <c r="CA760" s="4">
        <v>510.9</v>
      </c>
      <c r="CB760" s="4">
        <v>0.21</v>
      </c>
      <c r="CC760" s="4">
        <v>0.25</v>
      </c>
      <c r="CD760" s="4">
        <v>0.26</v>
      </c>
      <c r="CE760" s="4">
        <v>0.28999999999999998</v>
      </c>
      <c r="CF760" s="4">
        <v>0.33</v>
      </c>
      <c r="CG760" s="4">
        <v>0.34</v>
      </c>
      <c r="CH760" s="4">
        <v>0.26</v>
      </c>
      <c r="CI760" s="4"/>
      <c r="CJ760" s="4"/>
      <c r="CK760" s="4"/>
      <c r="CL760" s="4"/>
      <c r="CM760" s="4"/>
      <c r="CN760" s="1" t="s">
        <v>153</v>
      </c>
      <c r="CO760" s="1"/>
      <c r="CP760" s="1"/>
      <c r="DJ760" s="1"/>
      <c r="DK760" s="1"/>
      <c r="DL760" s="1"/>
      <c r="DM760" s="1"/>
      <c r="DN760" s="1"/>
      <c r="DO760" s="1"/>
      <c r="DP760" s="1"/>
      <c r="DQ760" s="1"/>
    </row>
    <row r="761" spans="1:121" x14ac:dyDescent="0.25">
      <c r="A761" s="1"/>
      <c r="B761" s="1" t="s">
        <v>215</v>
      </c>
      <c r="C761" s="3">
        <v>43072</v>
      </c>
      <c r="D761" s="1"/>
      <c r="E761" s="4"/>
      <c r="F761" s="4">
        <v>300</v>
      </c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/>
      <c r="BM761" s="4"/>
      <c r="BN761" s="4"/>
      <c r="BO761" s="4"/>
      <c r="BP761" s="4"/>
      <c r="BQ761" s="4"/>
      <c r="BR761" s="4"/>
      <c r="BS761" s="4"/>
      <c r="BT761" s="4"/>
      <c r="BU761" s="4"/>
      <c r="BV761" s="4"/>
      <c r="BW761" s="4"/>
      <c r="BX761" s="4"/>
      <c r="BY761" s="4"/>
      <c r="BZ761" s="4"/>
      <c r="CA761" s="4">
        <v>503.85</v>
      </c>
      <c r="CB761" s="4">
        <v>0.19</v>
      </c>
      <c r="CC761" s="4">
        <v>0.24</v>
      </c>
      <c r="CD761" s="4">
        <v>0.25</v>
      </c>
      <c r="CE761" s="4">
        <v>0.28999999999999998</v>
      </c>
      <c r="CF761" s="4">
        <v>0.33</v>
      </c>
      <c r="CG761" s="4">
        <v>0.34</v>
      </c>
      <c r="CH761" s="4">
        <v>0.26</v>
      </c>
      <c r="CI761" s="4"/>
      <c r="CJ761" s="4"/>
      <c r="CK761" s="4"/>
      <c r="CL761" s="4"/>
      <c r="CM761" s="4"/>
      <c r="CN761" s="1" t="s">
        <v>153</v>
      </c>
      <c r="CO761" s="1"/>
      <c r="CP761" s="1"/>
      <c r="DJ761" s="1"/>
      <c r="DK761" s="1"/>
      <c r="DL761" s="1"/>
      <c r="DM761" s="1"/>
      <c r="DN761" s="1"/>
      <c r="DO761" s="1"/>
      <c r="DP761" s="1"/>
      <c r="DQ761" s="1"/>
    </row>
    <row r="762" spans="1:121" x14ac:dyDescent="0.25">
      <c r="A762" s="1"/>
      <c r="B762" s="1" t="s">
        <v>215</v>
      </c>
      <c r="C762" s="3">
        <v>43073</v>
      </c>
      <c r="D762" s="1"/>
      <c r="E762" s="4"/>
      <c r="F762" s="4">
        <v>300</v>
      </c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  <c r="BP762" s="4"/>
      <c r="BQ762" s="4"/>
      <c r="BR762" s="4"/>
      <c r="BS762" s="4"/>
      <c r="BT762" s="4"/>
      <c r="BU762" s="4"/>
      <c r="BV762" s="4"/>
      <c r="BW762" s="4"/>
      <c r="BX762" s="4"/>
      <c r="BY762" s="4"/>
      <c r="BZ762" s="4"/>
      <c r="CA762" s="4">
        <v>495.39</v>
      </c>
      <c r="CB762" s="4">
        <v>0.17</v>
      </c>
      <c r="CC762" s="4">
        <v>0.22</v>
      </c>
      <c r="CD762" s="4">
        <v>0.24</v>
      </c>
      <c r="CE762" s="4">
        <v>0.28000000000000003</v>
      </c>
      <c r="CF762" s="4">
        <v>0.33</v>
      </c>
      <c r="CG762" s="4">
        <v>0.34</v>
      </c>
      <c r="CH762" s="4">
        <v>0.26</v>
      </c>
      <c r="CI762" s="4"/>
      <c r="CJ762" s="4"/>
      <c r="CK762" s="4"/>
      <c r="CL762" s="4"/>
      <c r="CM762" s="4"/>
      <c r="CN762" s="1" t="s">
        <v>153</v>
      </c>
      <c r="CO762" s="1"/>
      <c r="CP762" s="1"/>
      <c r="DJ762" s="1"/>
      <c r="DK762" s="1"/>
      <c r="DL762" s="1"/>
      <c r="DM762" s="1"/>
      <c r="DN762" s="1"/>
      <c r="DO762" s="1"/>
      <c r="DP762" s="1"/>
      <c r="DQ762" s="1"/>
    </row>
    <row r="763" spans="1:121" x14ac:dyDescent="0.25">
      <c r="A763" s="1"/>
      <c r="B763" s="1" t="s">
        <v>215</v>
      </c>
      <c r="C763" s="3">
        <v>43074</v>
      </c>
      <c r="D763" s="1"/>
      <c r="E763" s="4"/>
      <c r="F763" s="4">
        <v>300</v>
      </c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  <c r="BP763" s="4"/>
      <c r="BQ763" s="4"/>
      <c r="BR763" s="4"/>
      <c r="BS763" s="4"/>
      <c r="BT763" s="4"/>
      <c r="BU763" s="4"/>
      <c r="BV763" s="4"/>
      <c r="BW763" s="4"/>
      <c r="BX763" s="4"/>
      <c r="BY763" s="4"/>
      <c r="BZ763" s="4"/>
      <c r="CA763" s="4">
        <v>487.14</v>
      </c>
      <c r="CB763" s="4">
        <v>0.16</v>
      </c>
      <c r="CC763" s="4">
        <v>0.21</v>
      </c>
      <c r="CD763" s="4">
        <v>0.24</v>
      </c>
      <c r="CE763" s="4">
        <v>0.28000000000000003</v>
      </c>
      <c r="CF763" s="4">
        <v>0.33</v>
      </c>
      <c r="CG763" s="4">
        <v>0.34</v>
      </c>
      <c r="CH763" s="4">
        <v>0.26</v>
      </c>
      <c r="CI763" s="4"/>
      <c r="CJ763" s="4"/>
      <c r="CK763" s="4"/>
      <c r="CL763" s="4"/>
      <c r="CM763" s="4"/>
      <c r="CN763" s="1" t="s">
        <v>153</v>
      </c>
      <c r="CO763" s="1"/>
      <c r="CP763" s="1"/>
      <c r="DJ763" s="1"/>
      <c r="DK763" s="1"/>
      <c r="DL763" s="1"/>
      <c r="DM763" s="1"/>
      <c r="DN763" s="1"/>
      <c r="DO763" s="1"/>
      <c r="DP763" s="1"/>
      <c r="DQ763" s="1"/>
    </row>
    <row r="764" spans="1:121" x14ac:dyDescent="0.25">
      <c r="A764" s="1"/>
      <c r="B764" s="1" t="s">
        <v>215</v>
      </c>
      <c r="C764" s="3">
        <v>43075</v>
      </c>
      <c r="D764" s="1"/>
      <c r="E764" s="4"/>
      <c r="F764" s="4">
        <v>300</v>
      </c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/>
      <c r="BM764" s="4"/>
      <c r="BN764" s="4"/>
      <c r="BO764" s="4"/>
      <c r="BP764" s="4"/>
      <c r="BQ764" s="4"/>
      <c r="BR764" s="4"/>
      <c r="BS764" s="4"/>
      <c r="BT764" s="4"/>
      <c r="BU764" s="4"/>
      <c r="BV764" s="4"/>
      <c r="BW764" s="4"/>
      <c r="BX764" s="4"/>
      <c r="BY764" s="4"/>
      <c r="BZ764" s="4"/>
      <c r="CA764" s="4">
        <v>529.87</v>
      </c>
      <c r="CB764" s="4">
        <v>0.27</v>
      </c>
      <c r="CC764" s="4">
        <v>0.28999999999999998</v>
      </c>
      <c r="CD764" s="4">
        <v>0.28000000000000003</v>
      </c>
      <c r="CE764" s="4">
        <v>0.28999999999999998</v>
      </c>
      <c r="CF764" s="4">
        <v>0.33</v>
      </c>
      <c r="CG764" s="4">
        <v>0.34</v>
      </c>
      <c r="CH764" s="4">
        <v>0.26</v>
      </c>
      <c r="CI764" s="4"/>
      <c r="CJ764" s="4"/>
      <c r="CK764" s="4"/>
      <c r="CL764" s="4"/>
      <c r="CM764" s="4"/>
      <c r="CN764" s="1" t="s">
        <v>153</v>
      </c>
      <c r="CO764" s="1"/>
      <c r="CP764" s="1"/>
      <c r="DJ764" s="1"/>
      <c r="DK764" s="1"/>
      <c r="DL764" s="1"/>
      <c r="DM764" s="1"/>
      <c r="DN764" s="1"/>
      <c r="DO764" s="1"/>
      <c r="DP764" s="1"/>
      <c r="DQ764" s="1"/>
    </row>
    <row r="765" spans="1:121" x14ac:dyDescent="0.25">
      <c r="A765" s="1"/>
      <c r="B765" s="1" t="s">
        <v>215</v>
      </c>
      <c r="C765" s="3">
        <v>43076</v>
      </c>
      <c r="D765" s="1"/>
      <c r="E765" s="4"/>
      <c r="F765" s="4">
        <v>300</v>
      </c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>
        <v>0.97</v>
      </c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  <c r="BO765" s="4"/>
      <c r="BP765" s="4"/>
      <c r="BQ765" s="4"/>
      <c r="BR765" s="4"/>
      <c r="BS765" s="4"/>
      <c r="BT765" s="4"/>
      <c r="BU765" s="4"/>
      <c r="BV765" s="4"/>
      <c r="BW765" s="4"/>
      <c r="BX765" s="4"/>
      <c r="BY765" s="4"/>
      <c r="BZ765" s="4"/>
      <c r="CA765" s="4">
        <v>532.23</v>
      </c>
      <c r="CB765" s="4">
        <v>0.27</v>
      </c>
      <c r="CC765" s="4">
        <v>0.3</v>
      </c>
      <c r="CD765" s="4">
        <v>0.28000000000000003</v>
      </c>
      <c r="CE765" s="4">
        <v>0.28999999999999998</v>
      </c>
      <c r="CF765" s="4">
        <v>0.32</v>
      </c>
      <c r="CG765" s="4">
        <v>0.34</v>
      </c>
      <c r="CH765" s="4">
        <v>0.26</v>
      </c>
      <c r="CI765" s="4"/>
      <c r="CJ765" s="4"/>
      <c r="CK765" s="4"/>
      <c r="CL765" s="4"/>
      <c r="CM765" s="4"/>
      <c r="CN765" s="1" t="s">
        <v>153</v>
      </c>
      <c r="CO765" s="1"/>
      <c r="CP765" s="1"/>
      <c r="DJ765" s="1"/>
      <c r="DK765" s="1"/>
      <c r="DL765" s="1"/>
      <c r="DM765" s="1"/>
      <c r="DN765" s="1"/>
      <c r="DO765" s="1"/>
      <c r="DP765" s="1"/>
      <c r="DQ765" s="1"/>
    </row>
    <row r="766" spans="1:121" x14ac:dyDescent="0.25">
      <c r="A766" s="1"/>
      <c r="B766" s="1" t="s">
        <v>215</v>
      </c>
      <c r="C766" s="3">
        <v>43077</v>
      </c>
      <c r="D766" s="1"/>
      <c r="E766" s="4"/>
      <c r="F766" s="4">
        <v>300</v>
      </c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4"/>
      <c r="BX766" s="4"/>
      <c r="BY766" s="4"/>
      <c r="BZ766" s="4"/>
      <c r="CA766" s="4">
        <v>521.20000000000005</v>
      </c>
      <c r="CB766" s="4">
        <v>0.24</v>
      </c>
      <c r="CC766" s="4">
        <v>0.28000000000000003</v>
      </c>
      <c r="CD766" s="4">
        <v>0.28000000000000003</v>
      </c>
      <c r="CE766" s="4">
        <v>0.28000000000000003</v>
      </c>
      <c r="CF766" s="4">
        <v>0.32</v>
      </c>
      <c r="CG766" s="4">
        <v>0.34</v>
      </c>
      <c r="CH766" s="4">
        <v>0.26</v>
      </c>
      <c r="CI766" s="4"/>
      <c r="CJ766" s="4"/>
      <c r="CK766" s="4"/>
      <c r="CL766" s="4"/>
      <c r="CM766" s="4"/>
      <c r="CN766" s="1" t="s">
        <v>153</v>
      </c>
      <c r="CO766" s="1"/>
      <c r="CP766" s="1"/>
      <c r="DJ766" s="1"/>
      <c r="DK766" s="1"/>
      <c r="DL766" s="1"/>
      <c r="DM766" s="1"/>
      <c r="DN766" s="1"/>
      <c r="DO766" s="1"/>
      <c r="DP766" s="1"/>
      <c r="DQ766" s="1"/>
    </row>
    <row r="767" spans="1:121" x14ac:dyDescent="0.25">
      <c r="A767" s="1"/>
      <c r="B767" s="1" t="s">
        <v>215</v>
      </c>
      <c r="C767" s="3">
        <v>43078</v>
      </c>
      <c r="D767" s="1"/>
      <c r="E767" s="4"/>
      <c r="F767" s="4">
        <v>300</v>
      </c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  <c r="BO767" s="4"/>
      <c r="BP767" s="4"/>
      <c r="BQ767" s="4"/>
      <c r="BR767" s="4"/>
      <c r="BS767" s="4"/>
      <c r="BT767" s="4"/>
      <c r="BU767" s="4"/>
      <c r="BV767" s="4"/>
      <c r="BW767" s="4"/>
      <c r="BX767" s="4"/>
      <c r="BY767" s="4"/>
      <c r="BZ767" s="4"/>
      <c r="CA767" s="4">
        <v>509.26</v>
      </c>
      <c r="CB767" s="4">
        <v>0.21</v>
      </c>
      <c r="CC767" s="4">
        <v>0.26</v>
      </c>
      <c r="CD767" s="4">
        <v>0.27</v>
      </c>
      <c r="CE767" s="4">
        <v>0.28000000000000003</v>
      </c>
      <c r="CF767" s="4">
        <v>0.32</v>
      </c>
      <c r="CG767" s="4">
        <v>0.33</v>
      </c>
      <c r="CH767" s="4">
        <v>0.26</v>
      </c>
      <c r="CI767" s="4"/>
      <c r="CJ767" s="4"/>
      <c r="CK767" s="4"/>
      <c r="CL767" s="4"/>
      <c r="CM767" s="4"/>
      <c r="CN767" s="1" t="s">
        <v>153</v>
      </c>
      <c r="CO767" s="1"/>
      <c r="CP767" s="1"/>
      <c r="DJ767" s="1"/>
      <c r="DK767" s="1"/>
      <c r="DL767" s="1"/>
      <c r="DM767" s="1"/>
      <c r="DN767" s="1"/>
      <c r="DO767" s="1"/>
      <c r="DP767" s="1"/>
      <c r="DQ767" s="1"/>
    </row>
    <row r="768" spans="1:121" x14ac:dyDescent="0.25">
      <c r="A768" s="1"/>
      <c r="B768" s="1" t="s">
        <v>215</v>
      </c>
      <c r="C768" s="3">
        <v>43079</v>
      </c>
      <c r="D768" s="1"/>
      <c r="E768" s="4"/>
      <c r="F768" s="4">
        <v>300</v>
      </c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  <c r="BO768" s="4"/>
      <c r="BP768" s="4"/>
      <c r="BQ768" s="4"/>
      <c r="BR768" s="4"/>
      <c r="BS768" s="4"/>
      <c r="BT768" s="4"/>
      <c r="BU768" s="4"/>
      <c r="BV768" s="4"/>
      <c r="BW768" s="4"/>
      <c r="BX768" s="4"/>
      <c r="BY768" s="4"/>
      <c r="BZ768" s="4"/>
      <c r="CA768" s="4">
        <v>498.13</v>
      </c>
      <c r="CB768" s="4">
        <v>0.19</v>
      </c>
      <c r="CC768" s="4">
        <v>0.24</v>
      </c>
      <c r="CD768" s="4">
        <v>0.26</v>
      </c>
      <c r="CE768" s="4">
        <v>0.28000000000000003</v>
      </c>
      <c r="CF768" s="4">
        <v>0.32</v>
      </c>
      <c r="CG768" s="4">
        <v>0.33</v>
      </c>
      <c r="CH768" s="4">
        <v>0.26</v>
      </c>
      <c r="CI768" s="4"/>
      <c r="CJ768" s="4"/>
      <c r="CK768" s="4"/>
      <c r="CL768" s="4"/>
      <c r="CM768" s="4"/>
      <c r="CN768" s="1" t="s">
        <v>153</v>
      </c>
      <c r="CO768" s="1"/>
      <c r="CP768" s="1"/>
      <c r="DJ768" s="1"/>
      <c r="DK768" s="1"/>
      <c r="DL768" s="1"/>
      <c r="DM768" s="1"/>
      <c r="DN768" s="1"/>
      <c r="DO768" s="1"/>
      <c r="DP768" s="1"/>
      <c r="DQ768" s="1"/>
    </row>
    <row r="769" spans="1:121" x14ac:dyDescent="0.25">
      <c r="A769" s="1"/>
      <c r="B769" s="1" t="s">
        <v>215</v>
      </c>
      <c r="C769" s="3">
        <v>43080</v>
      </c>
      <c r="D769" s="1"/>
      <c r="E769" s="4"/>
      <c r="F769" s="4">
        <v>300</v>
      </c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  <c r="BL769" s="4"/>
      <c r="BM769" s="4"/>
      <c r="BN769" s="4"/>
      <c r="BO769" s="4"/>
      <c r="BP769" s="4"/>
      <c r="BQ769" s="4"/>
      <c r="BR769" s="4"/>
      <c r="BS769" s="4"/>
      <c r="BT769" s="4"/>
      <c r="BU769" s="4"/>
      <c r="BV769" s="4"/>
      <c r="BW769" s="4"/>
      <c r="BX769" s="4"/>
      <c r="BY769" s="4"/>
      <c r="BZ769" s="4"/>
      <c r="CA769" s="4">
        <v>488.14</v>
      </c>
      <c r="CB769" s="4">
        <v>0.17</v>
      </c>
      <c r="CC769" s="4">
        <v>0.22</v>
      </c>
      <c r="CD769" s="4">
        <v>0.25</v>
      </c>
      <c r="CE769" s="4">
        <v>0.28000000000000003</v>
      </c>
      <c r="CF769" s="4">
        <v>0.32</v>
      </c>
      <c r="CG769" s="4">
        <v>0.33</v>
      </c>
      <c r="CH769" s="4">
        <v>0.26</v>
      </c>
      <c r="CI769" s="4"/>
      <c r="CJ769" s="4"/>
      <c r="CK769" s="4"/>
      <c r="CL769" s="4"/>
      <c r="CM769" s="4"/>
      <c r="CN769" s="1" t="s">
        <v>153</v>
      </c>
      <c r="CO769" s="1"/>
      <c r="CP769" s="1"/>
      <c r="DJ769" s="1"/>
      <c r="DK769" s="1"/>
      <c r="DL769" s="1"/>
      <c r="DM769" s="1"/>
      <c r="DN769" s="1"/>
      <c r="DO769" s="1"/>
      <c r="DP769" s="1"/>
      <c r="DQ769" s="1"/>
    </row>
    <row r="770" spans="1:121" x14ac:dyDescent="0.25">
      <c r="A770" s="1"/>
      <c r="B770" s="1" t="s">
        <v>215</v>
      </c>
      <c r="C770" s="3">
        <v>43081</v>
      </c>
      <c r="D770" s="1"/>
      <c r="E770" s="4"/>
      <c r="F770" s="4">
        <v>300</v>
      </c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/>
      <c r="BM770" s="4"/>
      <c r="BN770" s="4"/>
      <c r="BO770" s="4"/>
      <c r="BP770" s="4"/>
      <c r="BQ770" s="4"/>
      <c r="BR770" s="4"/>
      <c r="BS770" s="4"/>
      <c r="BT770" s="4"/>
      <c r="BU770" s="4"/>
      <c r="BV770" s="4"/>
      <c r="BW770" s="4"/>
      <c r="BX770" s="4"/>
      <c r="BY770" s="4"/>
      <c r="BZ770" s="4"/>
      <c r="CA770" s="4">
        <v>484.93</v>
      </c>
      <c r="CB770" s="4">
        <v>0.16</v>
      </c>
      <c r="CC770" s="4">
        <v>0.21</v>
      </c>
      <c r="CD770" s="4">
        <v>0.24</v>
      </c>
      <c r="CE770" s="4">
        <v>0.28000000000000003</v>
      </c>
      <c r="CF770" s="4">
        <v>0.32</v>
      </c>
      <c r="CG770" s="4">
        <v>0.33</v>
      </c>
      <c r="CH770" s="4">
        <v>0.26</v>
      </c>
      <c r="CI770" s="4"/>
      <c r="CJ770" s="4"/>
      <c r="CK770" s="4"/>
      <c r="CL770" s="4"/>
      <c r="CM770" s="4"/>
      <c r="CN770" s="1" t="s">
        <v>153</v>
      </c>
      <c r="CO770" s="1"/>
      <c r="CP770" s="1"/>
      <c r="DJ770" s="1"/>
      <c r="DK770" s="1"/>
      <c r="DL770" s="1"/>
      <c r="DM770" s="1"/>
      <c r="DN770" s="1"/>
      <c r="DO770" s="1"/>
      <c r="DP770" s="1"/>
      <c r="DQ770" s="1"/>
    </row>
    <row r="771" spans="1:121" x14ac:dyDescent="0.25">
      <c r="A771" s="1"/>
      <c r="B771" s="1" t="s">
        <v>215</v>
      </c>
      <c r="C771" s="3">
        <v>43082</v>
      </c>
      <c r="D771" s="1"/>
      <c r="E771" s="4"/>
      <c r="F771" s="4">
        <v>300</v>
      </c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/>
      <c r="BM771" s="4"/>
      <c r="BN771" s="4"/>
      <c r="BO771" s="4"/>
      <c r="BP771" s="4"/>
      <c r="BQ771" s="4"/>
      <c r="BR771" s="4"/>
      <c r="BS771" s="4"/>
      <c r="BT771" s="4"/>
      <c r="BU771" s="4"/>
      <c r="BV771" s="4"/>
      <c r="BW771" s="4"/>
      <c r="BX771" s="4"/>
      <c r="BY771" s="4"/>
      <c r="BZ771" s="4"/>
      <c r="CA771" s="4">
        <v>561.54</v>
      </c>
      <c r="CB771" s="4">
        <v>0.32</v>
      </c>
      <c r="CC771" s="4">
        <v>0.36</v>
      </c>
      <c r="CD771" s="4">
        <v>0.33</v>
      </c>
      <c r="CE771" s="4">
        <v>0.28999999999999998</v>
      </c>
      <c r="CF771" s="4">
        <v>0.33</v>
      </c>
      <c r="CG771" s="4">
        <v>0.33</v>
      </c>
      <c r="CH771" s="4">
        <v>0.26</v>
      </c>
      <c r="CI771" s="4"/>
      <c r="CJ771" s="4"/>
      <c r="CK771" s="4"/>
      <c r="CL771" s="4"/>
      <c r="CM771" s="4"/>
      <c r="CN771" s="1" t="s">
        <v>153</v>
      </c>
      <c r="CO771" s="1"/>
      <c r="CP771" s="1"/>
      <c r="DJ771" s="1"/>
      <c r="DK771" s="1"/>
      <c r="DL771" s="1"/>
      <c r="DM771" s="1"/>
      <c r="DN771" s="1"/>
      <c r="DO771" s="1"/>
      <c r="DP771" s="1"/>
      <c r="DQ771" s="1"/>
    </row>
    <row r="772" spans="1:121" x14ac:dyDescent="0.25">
      <c r="A772" s="1"/>
      <c r="B772" s="1" t="s">
        <v>215</v>
      </c>
      <c r="C772" s="3">
        <v>43083</v>
      </c>
      <c r="D772" s="1"/>
      <c r="E772" s="4"/>
      <c r="F772" s="4">
        <v>300</v>
      </c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  <c r="BX772" s="4"/>
      <c r="BY772" s="4"/>
      <c r="BZ772" s="4"/>
      <c r="CA772" s="4">
        <v>554.29</v>
      </c>
      <c r="CB772" s="4">
        <v>0.3</v>
      </c>
      <c r="CC772" s="4">
        <v>0.34</v>
      </c>
      <c r="CD772" s="4">
        <v>0.33</v>
      </c>
      <c r="CE772" s="4">
        <v>0.28999999999999998</v>
      </c>
      <c r="CF772" s="4">
        <v>0.32</v>
      </c>
      <c r="CG772" s="4">
        <v>0.33</v>
      </c>
      <c r="CH772" s="4">
        <v>0.26</v>
      </c>
      <c r="CI772" s="4"/>
      <c r="CJ772" s="4"/>
      <c r="CK772" s="4"/>
      <c r="CL772" s="4"/>
      <c r="CM772" s="4"/>
      <c r="CN772" s="1" t="s">
        <v>153</v>
      </c>
      <c r="CO772" s="1"/>
      <c r="CP772" s="1"/>
      <c r="DJ772" s="1"/>
      <c r="DK772" s="1"/>
      <c r="DL772" s="1"/>
      <c r="DM772" s="1"/>
      <c r="DN772" s="1"/>
      <c r="DO772" s="1"/>
      <c r="DP772" s="1"/>
      <c r="DQ772" s="1"/>
    </row>
    <row r="773" spans="1:121" x14ac:dyDescent="0.25">
      <c r="A773" s="1"/>
      <c r="B773" s="1" t="s">
        <v>215</v>
      </c>
      <c r="C773" s="3">
        <v>43084</v>
      </c>
      <c r="D773" s="1"/>
      <c r="E773" s="4"/>
      <c r="F773" s="4">
        <v>300</v>
      </c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>
        <v>0.94</v>
      </c>
      <c r="AU773" s="4"/>
      <c r="AV773" s="4"/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/>
      <c r="BM773" s="4"/>
      <c r="BN773" s="4"/>
      <c r="BO773" s="4"/>
      <c r="BP773" s="4"/>
      <c r="BQ773" s="4"/>
      <c r="BR773" s="4"/>
      <c r="BS773" s="4"/>
      <c r="BT773" s="4"/>
      <c r="BU773" s="4"/>
      <c r="BV773" s="4"/>
      <c r="BW773" s="4"/>
      <c r="BX773" s="4"/>
      <c r="BY773" s="4"/>
      <c r="BZ773" s="4"/>
      <c r="CA773" s="4">
        <v>545.63</v>
      </c>
      <c r="CB773" s="4">
        <v>0.28000000000000003</v>
      </c>
      <c r="CC773" s="4">
        <v>0.33</v>
      </c>
      <c r="CD773" s="4">
        <v>0.32</v>
      </c>
      <c r="CE773" s="4">
        <v>0.28999999999999998</v>
      </c>
      <c r="CF773" s="4">
        <v>0.32</v>
      </c>
      <c r="CG773" s="4">
        <v>0.33</v>
      </c>
      <c r="CH773" s="4">
        <v>0.25</v>
      </c>
      <c r="CI773" s="4"/>
      <c r="CJ773" s="4"/>
      <c r="CK773" s="4"/>
      <c r="CL773" s="4"/>
      <c r="CM773" s="4"/>
      <c r="CN773" s="1" t="s">
        <v>153</v>
      </c>
      <c r="CO773" s="1"/>
      <c r="CP773" s="1"/>
      <c r="DJ773" s="1"/>
      <c r="DK773" s="1"/>
      <c r="DL773" s="1"/>
      <c r="DM773" s="1"/>
      <c r="DN773" s="1"/>
      <c r="DO773" s="1"/>
      <c r="DP773" s="1"/>
      <c r="DQ773" s="1"/>
    </row>
    <row r="774" spans="1:121" x14ac:dyDescent="0.25">
      <c r="A774" s="1"/>
      <c r="B774" s="1" t="s">
        <v>215</v>
      </c>
      <c r="C774" s="3">
        <v>43085</v>
      </c>
      <c r="D774" s="1"/>
      <c r="E774" s="4"/>
      <c r="F774" s="4">
        <v>300</v>
      </c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/>
      <c r="BM774" s="4"/>
      <c r="BN774" s="4"/>
      <c r="BO774" s="4"/>
      <c r="BP774" s="4"/>
      <c r="BQ774" s="4"/>
      <c r="BR774" s="4"/>
      <c r="BS774" s="4"/>
      <c r="BT774" s="4"/>
      <c r="BU774" s="4"/>
      <c r="BV774" s="4"/>
      <c r="BW774" s="4"/>
      <c r="BX774" s="4"/>
      <c r="BY774" s="4"/>
      <c r="BZ774" s="4"/>
      <c r="CA774" s="4">
        <v>537.79</v>
      </c>
      <c r="CB774" s="4">
        <v>0.26</v>
      </c>
      <c r="CC774" s="4">
        <v>0.31</v>
      </c>
      <c r="CD774" s="4">
        <v>0.31</v>
      </c>
      <c r="CE774" s="4">
        <v>0.28999999999999998</v>
      </c>
      <c r="CF774" s="4">
        <v>0.32</v>
      </c>
      <c r="CG774" s="4">
        <v>0.33</v>
      </c>
      <c r="CH774" s="4">
        <v>0.25</v>
      </c>
      <c r="CI774" s="4"/>
      <c r="CJ774" s="4"/>
      <c r="CK774" s="4"/>
      <c r="CL774" s="4"/>
      <c r="CM774" s="4"/>
      <c r="CN774" s="1" t="s">
        <v>153</v>
      </c>
      <c r="CO774" s="1"/>
      <c r="CP774" s="1"/>
      <c r="DJ774" s="1"/>
      <c r="DK774" s="1"/>
      <c r="DL774" s="1"/>
      <c r="DM774" s="1"/>
      <c r="DN774" s="1"/>
      <c r="DO774" s="1"/>
      <c r="DP774" s="1"/>
      <c r="DQ774" s="1"/>
    </row>
    <row r="775" spans="1:121" x14ac:dyDescent="0.25">
      <c r="A775" s="1"/>
      <c r="B775" s="1" t="s">
        <v>215</v>
      </c>
      <c r="C775" s="3">
        <v>43086</v>
      </c>
      <c r="D775" s="1"/>
      <c r="E775" s="4"/>
      <c r="F775" s="4">
        <v>300</v>
      </c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  <c r="BP775" s="4"/>
      <c r="BQ775" s="4"/>
      <c r="BR775" s="4"/>
      <c r="BS775" s="4"/>
      <c r="BT775" s="4"/>
      <c r="BU775" s="4"/>
      <c r="BV775" s="4"/>
      <c r="BW775" s="4"/>
      <c r="BX775" s="4"/>
      <c r="BY775" s="4"/>
      <c r="BZ775" s="4"/>
      <c r="CA775" s="4">
        <v>528.91</v>
      </c>
      <c r="CB775" s="4">
        <v>0.24</v>
      </c>
      <c r="CC775" s="4">
        <v>0.3</v>
      </c>
      <c r="CD775" s="4">
        <v>0.3</v>
      </c>
      <c r="CE775" s="4">
        <v>0.28999999999999998</v>
      </c>
      <c r="CF775" s="4">
        <v>0.32</v>
      </c>
      <c r="CG775" s="4">
        <v>0.33</v>
      </c>
      <c r="CH775" s="4">
        <v>0.25</v>
      </c>
      <c r="CI775" s="4"/>
      <c r="CJ775" s="4"/>
      <c r="CK775" s="4"/>
      <c r="CL775" s="4"/>
      <c r="CM775" s="4"/>
      <c r="CN775" s="1" t="s">
        <v>153</v>
      </c>
      <c r="CO775" s="1"/>
      <c r="CP775" s="1"/>
      <c r="DJ775" s="1"/>
      <c r="DK775" s="1"/>
      <c r="DL775" s="1"/>
      <c r="DM775" s="1"/>
      <c r="DN775" s="1"/>
      <c r="DO775" s="1"/>
      <c r="DP775" s="1"/>
      <c r="DQ775" s="1"/>
    </row>
    <row r="776" spans="1:121" x14ac:dyDescent="0.25">
      <c r="A776" s="1"/>
      <c r="B776" s="1" t="s">
        <v>215</v>
      </c>
      <c r="C776" s="3">
        <v>43087</v>
      </c>
      <c r="D776" s="1"/>
      <c r="E776" s="4"/>
      <c r="F776" s="4">
        <v>300</v>
      </c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/>
      <c r="BM776" s="4"/>
      <c r="BN776" s="4"/>
      <c r="BO776" s="4"/>
      <c r="BP776" s="4"/>
      <c r="BQ776" s="4"/>
      <c r="BR776" s="4"/>
      <c r="BS776" s="4"/>
      <c r="BT776" s="4"/>
      <c r="BU776" s="4"/>
      <c r="BV776" s="4"/>
      <c r="BW776" s="4"/>
      <c r="BX776" s="4"/>
      <c r="BY776" s="4"/>
      <c r="BZ776" s="4"/>
      <c r="CA776" s="4">
        <v>523.53</v>
      </c>
      <c r="CB776" s="4">
        <v>0.23</v>
      </c>
      <c r="CC776" s="4">
        <v>0.28999999999999998</v>
      </c>
      <c r="CD776" s="4">
        <v>0.3</v>
      </c>
      <c r="CE776" s="4">
        <v>0.28999999999999998</v>
      </c>
      <c r="CF776" s="4">
        <v>0.32</v>
      </c>
      <c r="CG776" s="4">
        <v>0.33</v>
      </c>
      <c r="CH776" s="4">
        <v>0.25</v>
      </c>
      <c r="CI776" s="4"/>
      <c r="CJ776" s="4"/>
      <c r="CK776" s="4"/>
      <c r="CL776" s="4"/>
      <c r="CM776" s="4"/>
      <c r="CN776" s="1" t="s">
        <v>153</v>
      </c>
      <c r="CO776" s="1"/>
      <c r="CP776" s="1"/>
      <c r="DJ776" s="1"/>
      <c r="DK776" s="1"/>
      <c r="DL776" s="1"/>
      <c r="DM776" s="1"/>
      <c r="DN776" s="1"/>
      <c r="DO776" s="1"/>
      <c r="DP776" s="1"/>
      <c r="DQ776" s="1"/>
    </row>
    <row r="777" spans="1:121" x14ac:dyDescent="0.25">
      <c r="A777" s="1"/>
      <c r="B777" s="1" t="s">
        <v>215</v>
      </c>
      <c r="C777" s="3">
        <v>43088</v>
      </c>
      <c r="D777" s="1"/>
      <c r="E777" s="4"/>
      <c r="F777" s="4">
        <v>300</v>
      </c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>
        <v>0.88</v>
      </c>
      <c r="AU777" s="4"/>
      <c r="AV777" s="4"/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/>
      <c r="BM777" s="4"/>
      <c r="BN777" s="4"/>
      <c r="BO777" s="4"/>
      <c r="BP777" s="4"/>
      <c r="BQ777" s="4"/>
      <c r="BR777" s="4"/>
      <c r="BS777" s="4"/>
      <c r="BT777" s="4"/>
      <c r="BU777" s="4"/>
      <c r="BV777" s="4"/>
      <c r="BW777" s="4"/>
      <c r="BX777" s="4"/>
      <c r="BY777" s="4"/>
      <c r="BZ777" s="4"/>
      <c r="CA777" s="4">
        <v>517.13</v>
      </c>
      <c r="CB777" s="4">
        <v>0.22</v>
      </c>
      <c r="CC777" s="4">
        <v>0.28000000000000003</v>
      </c>
      <c r="CD777" s="4">
        <v>0.28999999999999998</v>
      </c>
      <c r="CE777" s="4">
        <v>0.28999999999999998</v>
      </c>
      <c r="CF777" s="4">
        <v>0.31</v>
      </c>
      <c r="CG777" s="4">
        <v>0.33</v>
      </c>
      <c r="CH777" s="4">
        <v>0.25</v>
      </c>
      <c r="CI777" s="4"/>
      <c r="CJ777" s="4"/>
      <c r="CK777" s="4"/>
      <c r="CL777" s="4"/>
      <c r="CM777" s="4"/>
      <c r="CN777" s="1" t="s">
        <v>153</v>
      </c>
      <c r="CO777" s="1"/>
      <c r="CP777" s="1"/>
      <c r="DJ777" s="1"/>
      <c r="DK777" s="1"/>
      <c r="DL777" s="1"/>
      <c r="DM777" s="1"/>
      <c r="DN777" s="1"/>
      <c r="DO777" s="1"/>
      <c r="DP777" s="1"/>
      <c r="DQ777" s="1"/>
    </row>
    <row r="778" spans="1:121" x14ac:dyDescent="0.25">
      <c r="A778" s="1"/>
      <c r="B778" s="1" t="s">
        <v>215</v>
      </c>
      <c r="C778" s="3">
        <v>43089</v>
      </c>
      <c r="D778" s="1"/>
      <c r="E778" s="4"/>
      <c r="F778" s="4">
        <v>300</v>
      </c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>
        <f>AK778*AJ778</f>
        <v>23.969883869596256</v>
      </c>
      <c r="AJ778">
        <v>2229.7566390322099</v>
      </c>
      <c r="AK778">
        <v>1.0749999999999999E-2</v>
      </c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/>
      <c r="BM778" s="4"/>
      <c r="BN778" s="4"/>
      <c r="BO778" s="4"/>
      <c r="BP778" s="4"/>
      <c r="BQ778" s="4"/>
      <c r="BR778" s="4"/>
      <c r="BS778" s="4"/>
      <c r="BT778" s="4"/>
      <c r="BU778" s="4"/>
      <c r="BV778" s="4"/>
      <c r="BW778" s="4"/>
      <c r="BX778" s="4"/>
      <c r="BY778" s="4"/>
      <c r="BZ778" s="4"/>
      <c r="CA778" s="4">
        <v>510.77</v>
      </c>
      <c r="CB778" s="4">
        <v>0.21</v>
      </c>
      <c r="CC778" s="4">
        <v>0.27</v>
      </c>
      <c r="CD778" s="4">
        <v>0.28000000000000003</v>
      </c>
      <c r="CE778" s="4">
        <v>0.28999999999999998</v>
      </c>
      <c r="CF778" s="4">
        <v>0.31</v>
      </c>
      <c r="CG778" s="4">
        <v>0.33</v>
      </c>
      <c r="CH778" s="4">
        <v>0.25</v>
      </c>
      <c r="CI778" s="4"/>
      <c r="CJ778" s="4"/>
      <c r="CK778" s="4"/>
      <c r="CL778" s="4"/>
      <c r="CM778" s="4"/>
      <c r="CN778" s="1" t="s">
        <v>153</v>
      </c>
      <c r="CO778" s="1"/>
      <c r="CP778" s="1"/>
      <c r="DJ778" s="1"/>
      <c r="DK778" s="1"/>
      <c r="DL778" s="1"/>
      <c r="DM778" s="1"/>
      <c r="DN778" s="1"/>
      <c r="DO778" s="1"/>
      <c r="DP778" s="1"/>
      <c r="DQ778" s="1"/>
    </row>
    <row r="779" spans="1:121" x14ac:dyDescent="0.25">
      <c r="A779" s="1"/>
      <c r="B779" s="1" t="s">
        <v>215</v>
      </c>
      <c r="C779" s="3">
        <v>43090</v>
      </c>
      <c r="D779" s="1"/>
      <c r="E779" s="4"/>
      <c r="F779" s="4">
        <v>300</v>
      </c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1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  <c r="BO779" s="4"/>
      <c r="BP779" s="4"/>
      <c r="BQ779" s="4"/>
      <c r="BR779" s="4"/>
      <c r="BS779" s="4"/>
      <c r="BT779" s="4"/>
      <c r="BU779" s="4"/>
      <c r="BV779" s="4"/>
      <c r="BW779" s="4"/>
      <c r="BX779" s="4"/>
      <c r="BY779" s="4"/>
      <c r="BZ779" s="4"/>
      <c r="CA779" s="4">
        <v>506.15</v>
      </c>
      <c r="CB779" s="4">
        <v>0.2</v>
      </c>
      <c r="CC779" s="4">
        <v>0.26</v>
      </c>
      <c r="CD779" s="4">
        <v>0.28000000000000003</v>
      </c>
      <c r="CE779" s="4">
        <v>0.28999999999999998</v>
      </c>
      <c r="CF779" s="4">
        <v>0.31</v>
      </c>
      <c r="CG779" s="4">
        <v>0.33</v>
      </c>
      <c r="CH779" s="4">
        <v>0.25</v>
      </c>
      <c r="CI779" s="4"/>
      <c r="CJ779" s="4"/>
      <c r="CK779" s="4"/>
      <c r="CL779" s="4"/>
      <c r="CM779" s="4"/>
      <c r="CN779" s="1" t="s">
        <v>153</v>
      </c>
      <c r="CO779" s="1"/>
      <c r="CP779" s="1"/>
      <c r="DJ779" s="1"/>
      <c r="DK779" s="1"/>
      <c r="DL779" s="1"/>
      <c r="DM779" s="1"/>
      <c r="DN779" s="1"/>
      <c r="DO779" s="1"/>
      <c r="DP779" s="1"/>
      <c r="DQ779" s="1"/>
    </row>
    <row r="780" spans="1:121" x14ac:dyDescent="0.25">
      <c r="A780" s="1"/>
      <c r="B780" s="1" t="s">
        <v>215</v>
      </c>
      <c r="C780" s="3">
        <v>43091</v>
      </c>
      <c r="D780" s="1"/>
      <c r="E780" s="4"/>
      <c r="F780" s="4">
        <v>300</v>
      </c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/>
      <c r="BM780" s="4"/>
      <c r="BN780" s="4"/>
      <c r="BO780" s="4"/>
      <c r="BP780" s="4"/>
      <c r="BQ780" s="4"/>
      <c r="BR780" s="4"/>
      <c r="BS780" s="4"/>
      <c r="BT780" s="4"/>
      <c r="BU780" s="4"/>
      <c r="BV780" s="4"/>
      <c r="BW780" s="4"/>
      <c r="BX780" s="4"/>
      <c r="BY780" s="4"/>
      <c r="BZ780" s="4"/>
      <c r="CA780" s="4">
        <v>502.25</v>
      </c>
      <c r="CB780" s="4">
        <v>0.19</v>
      </c>
      <c r="CC780" s="4">
        <v>0.26</v>
      </c>
      <c r="CD780" s="4">
        <v>0.27</v>
      </c>
      <c r="CE780" s="4">
        <v>0.28000000000000003</v>
      </c>
      <c r="CF780" s="4">
        <v>0.31</v>
      </c>
      <c r="CG780" s="4">
        <v>0.33</v>
      </c>
      <c r="CH780" s="4">
        <v>0.25</v>
      </c>
      <c r="CI780" s="4"/>
      <c r="CJ780" s="4"/>
      <c r="CK780" s="4"/>
      <c r="CL780" s="4"/>
      <c r="CM780" s="4"/>
      <c r="CN780" s="1" t="s">
        <v>153</v>
      </c>
      <c r="CO780" s="1"/>
      <c r="CP780" s="1"/>
      <c r="DJ780" s="1"/>
      <c r="DK780" s="1"/>
      <c r="DL780" s="1"/>
      <c r="DM780" s="1"/>
      <c r="DN780" s="1"/>
      <c r="DO780" s="1"/>
      <c r="DP780" s="1"/>
      <c r="DQ780" s="1"/>
    </row>
    <row r="781" spans="1:121" x14ac:dyDescent="0.25">
      <c r="A781" s="1"/>
      <c r="B781" s="1" t="s">
        <v>215</v>
      </c>
      <c r="C781" s="3">
        <v>43092</v>
      </c>
      <c r="D781" s="1"/>
      <c r="E781" s="4"/>
      <c r="F781" s="4">
        <v>300</v>
      </c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4"/>
      <c r="BX781" s="4"/>
      <c r="BY781" s="4"/>
      <c r="BZ781" s="4"/>
      <c r="CA781" s="4">
        <v>497.27</v>
      </c>
      <c r="CB781" s="4">
        <v>0.18</v>
      </c>
      <c r="CC781" s="4">
        <v>0.25</v>
      </c>
      <c r="CD781" s="4">
        <v>0.27</v>
      </c>
      <c r="CE781" s="4">
        <v>0.28000000000000003</v>
      </c>
      <c r="CF781" s="4">
        <v>0.31</v>
      </c>
      <c r="CG781" s="4">
        <v>0.33</v>
      </c>
      <c r="CH781" s="4">
        <v>0.25</v>
      </c>
      <c r="CI781" s="4"/>
      <c r="CJ781" s="4"/>
      <c r="CK781" s="4"/>
      <c r="CL781" s="4"/>
      <c r="CM781" s="4"/>
      <c r="CN781" s="1" t="s">
        <v>153</v>
      </c>
      <c r="CO781" s="1"/>
      <c r="CP781" s="1"/>
      <c r="DJ781" s="1"/>
      <c r="DK781" s="1"/>
      <c r="DL781" s="1"/>
      <c r="DM781" s="1"/>
      <c r="DN781" s="1"/>
      <c r="DO781" s="1"/>
      <c r="DP781" s="1"/>
      <c r="DQ781" s="1"/>
    </row>
    <row r="782" spans="1:121" x14ac:dyDescent="0.25">
      <c r="A782" s="1"/>
      <c r="B782" s="1" t="s">
        <v>215</v>
      </c>
      <c r="C782" s="3">
        <v>43093</v>
      </c>
      <c r="D782" s="1"/>
      <c r="E782" s="4"/>
      <c r="F782" s="4">
        <v>300</v>
      </c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  <c r="BL782" s="4"/>
      <c r="BM782" s="4"/>
      <c r="BN782" s="4"/>
      <c r="BO782" s="4"/>
      <c r="BP782" s="4"/>
      <c r="BQ782" s="4"/>
      <c r="BR782" s="4"/>
      <c r="BS782" s="4"/>
      <c r="BT782" s="4"/>
      <c r="BU782" s="4"/>
      <c r="BV782" s="4"/>
      <c r="BW782" s="4"/>
      <c r="BX782" s="4"/>
      <c r="BY782" s="4"/>
      <c r="BZ782" s="4"/>
      <c r="CA782" s="4">
        <v>491.17</v>
      </c>
      <c r="CB782" s="4">
        <v>0.18</v>
      </c>
      <c r="CC782" s="4">
        <v>0.24</v>
      </c>
      <c r="CD782" s="4">
        <v>0.26</v>
      </c>
      <c r="CE782" s="4">
        <v>0.28000000000000003</v>
      </c>
      <c r="CF782" s="4">
        <v>0.31</v>
      </c>
      <c r="CG782" s="4">
        <v>0.33</v>
      </c>
      <c r="CH782" s="4">
        <v>0.25</v>
      </c>
      <c r="CI782" s="4"/>
      <c r="CJ782" s="4"/>
      <c r="CK782" s="4"/>
      <c r="CL782" s="4"/>
      <c r="CM782" s="4"/>
      <c r="CN782" s="1" t="s">
        <v>153</v>
      </c>
      <c r="CO782" s="1"/>
      <c r="CP782" s="1"/>
      <c r="DJ782" s="1"/>
      <c r="DK782" s="1"/>
      <c r="DL782" s="1"/>
      <c r="DM782" s="1"/>
      <c r="DN782" s="1"/>
      <c r="DO782" s="1"/>
      <c r="DP782" s="1"/>
      <c r="DQ782" s="1"/>
    </row>
    <row r="783" spans="1:121" x14ac:dyDescent="0.25">
      <c r="A783" s="1"/>
      <c r="B783" s="1" t="s">
        <v>215</v>
      </c>
      <c r="C783" s="3">
        <v>43094</v>
      </c>
      <c r="D783" s="1"/>
      <c r="E783" s="4"/>
      <c r="F783" s="4">
        <v>300</v>
      </c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/>
      <c r="BL783" s="4"/>
      <c r="BM783" s="4"/>
      <c r="BN783" s="4"/>
      <c r="BO783" s="4"/>
      <c r="BP783" s="4"/>
      <c r="BQ783" s="4"/>
      <c r="BR783" s="4"/>
      <c r="BS783" s="4"/>
      <c r="BT783" s="4"/>
      <c r="BU783" s="4"/>
      <c r="BV783" s="4"/>
      <c r="BW783" s="4"/>
      <c r="BX783" s="4"/>
      <c r="BY783" s="4"/>
      <c r="BZ783" s="4"/>
      <c r="CA783" s="4">
        <v>484.72</v>
      </c>
      <c r="CB783" s="4">
        <v>0.16</v>
      </c>
      <c r="CC783" s="4">
        <v>0.23</v>
      </c>
      <c r="CD783" s="4">
        <v>0.25</v>
      </c>
      <c r="CE783" s="4">
        <v>0.28000000000000003</v>
      </c>
      <c r="CF783" s="4">
        <v>0.31</v>
      </c>
      <c r="CG783" s="4">
        <v>0.32</v>
      </c>
      <c r="CH783" s="4">
        <v>0.25</v>
      </c>
      <c r="CI783" s="4"/>
      <c r="CJ783" s="4"/>
      <c r="CK783" s="4"/>
      <c r="CL783" s="4"/>
      <c r="CM783" s="4"/>
      <c r="CN783" s="1" t="s">
        <v>153</v>
      </c>
      <c r="CO783" s="1"/>
      <c r="CP783" s="1"/>
      <c r="DJ783" s="1"/>
      <c r="DK783" s="1"/>
      <c r="DL783" s="1"/>
      <c r="DM783" s="1"/>
      <c r="DN783" s="1"/>
      <c r="DO783" s="1"/>
      <c r="DP783" s="1"/>
      <c r="DQ783" s="1"/>
    </row>
    <row r="784" spans="1:121" x14ac:dyDescent="0.25">
      <c r="A784" s="1"/>
      <c r="B784" s="1" t="s">
        <v>215</v>
      </c>
      <c r="C784" s="3">
        <v>43095</v>
      </c>
      <c r="D784" s="1"/>
      <c r="E784" s="4"/>
      <c r="F784" s="4">
        <v>300</v>
      </c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  <c r="BO784" s="4"/>
      <c r="BP784" s="4"/>
      <c r="BQ784" s="4"/>
      <c r="BR784" s="4"/>
      <c r="BS784" s="4"/>
      <c r="BT784" s="4"/>
      <c r="BU784" s="4"/>
      <c r="BV784" s="4"/>
      <c r="BW784" s="4"/>
      <c r="BX784" s="4"/>
      <c r="BY784" s="4"/>
      <c r="BZ784" s="4"/>
      <c r="CA784" s="4">
        <v>484.76</v>
      </c>
      <c r="CB784" s="4">
        <v>0.17</v>
      </c>
      <c r="CC784" s="4">
        <v>0.23</v>
      </c>
      <c r="CD784" s="4">
        <v>0.25</v>
      </c>
      <c r="CE784" s="4">
        <v>0.28000000000000003</v>
      </c>
      <c r="CF784" s="4">
        <v>0.31</v>
      </c>
      <c r="CG784" s="4">
        <v>0.32</v>
      </c>
      <c r="CH784" s="4">
        <v>0.25</v>
      </c>
      <c r="CI784" s="4"/>
      <c r="CJ784" s="4"/>
      <c r="CK784" s="4"/>
      <c r="CL784" s="4"/>
      <c r="CM784" s="4"/>
      <c r="CN784" s="1" t="s">
        <v>153</v>
      </c>
      <c r="CO784" s="1"/>
      <c r="CP784" s="1"/>
      <c r="DJ784" s="1"/>
      <c r="DK784" s="1"/>
      <c r="DL784" s="1"/>
      <c r="DM784" s="1"/>
      <c r="DN784" s="1"/>
      <c r="DO784" s="1"/>
      <c r="DP784" s="1"/>
      <c r="DQ784" s="1"/>
    </row>
    <row r="785" spans="1:121" x14ac:dyDescent="0.25">
      <c r="A785" s="1"/>
      <c r="B785" s="1" t="s">
        <v>215</v>
      </c>
      <c r="C785" s="3">
        <v>43096</v>
      </c>
      <c r="D785" s="1"/>
      <c r="E785" s="4"/>
      <c r="F785" s="4">
        <v>300</v>
      </c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/>
      <c r="BL785" s="4"/>
      <c r="BM785" s="4"/>
      <c r="BN785" s="4"/>
      <c r="BO785" s="4"/>
      <c r="BP785" s="4"/>
      <c r="BQ785" s="4"/>
      <c r="BR785" s="4"/>
      <c r="BS785" s="4"/>
      <c r="BT785" s="4"/>
      <c r="BU785" s="4"/>
      <c r="BV785" s="4"/>
      <c r="BW785" s="4"/>
      <c r="BX785" s="4"/>
      <c r="BY785" s="4"/>
      <c r="BZ785" s="4"/>
      <c r="CA785" s="4">
        <v>489.48</v>
      </c>
      <c r="CB785" s="4">
        <v>0.2</v>
      </c>
      <c r="CC785" s="4">
        <v>0.23</v>
      </c>
      <c r="CD785" s="4">
        <v>0.25</v>
      </c>
      <c r="CE785" s="4">
        <v>0.28000000000000003</v>
      </c>
      <c r="CF785" s="4">
        <v>0.31</v>
      </c>
      <c r="CG785" s="4">
        <v>0.32</v>
      </c>
      <c r="CH785" s="4">
        <v>0.25</v>
      </c>
      <c r="CI785" s="4"/>
      <c r="CJ785" s="4"/>
      <c r="CK785" s="4"/>
      <c r="CL785" s="4"/>
      <c r="CM785" s="4"/>
      <c r="CN785" s="1" t="s">
        <v>153</v>
      </c>
      <c r="CO785" s="1"/>
      <c r="CP785" s="1"/>
      <c r="DJ785" s="1"/>
      <c r="DK785" s="1"/>
      <c r="DL785" s="1"/>
      <c r="DM785" s="1"/>
      <c r="DN785" s="1"/>
      <c r="DO785" s="1"/>
      <c r="DP785" s="1"/>
      <c r="DQ785" s="1"/>
    </row>
    <row r="786" spans="1:121" x14ac:dyDescent="0.25">
      <c r="A786" s="1"/>
      <c r="B786" s="1" t="s">
        <v>215</v>
      </c>
      <c r="C786" s="3">
        <v>43097</v>
      </c>
      <c r="D786" s="1"/>
      <c r="E786" s="4"/>
      <c r="F786" s="4">
        <v>300</v>
      </c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>
        <v>0.78</v>
      </c>
      <c r="AU786" s="4"/>
      <c r="AV786" s="4"/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  <c r="BO786" s="4"/>
      <c r="BP786" s="4"/>
      <c r="BQ786" s="4"/>
      <c r="BR786" s="4"/>
      <c r="BS786" s="4"/>
      <c r="BT786" s="4"/>
      <c r="BU786" s="4"/>
      <c r="BV786" s="4"/>
      <c r="BW786" s="4"/>
      <c r="BX786" s="4"/>
      <c r="BY786" s="4"/>
      <c r="BZ786" s="4"/>
      <c r="CA786" s="4">
        <v>488.31</v>
      </c>
      <c r="CB786" s="4">
        <v>0.2</v>
      </c>
      <c r="CC786" s="4">
        <v>0.23</v>
      </c>
      <c r="CD786" s="4">
        <v>0.25</v>
      </c>
      <c r="CE786" s="4">
        <v>0.28000000000000003</v>
      </c>
      <c r="CF786" s="4">
        <v>0.31</v>
      </c>
      <c r="CG786" s="4">
        <v>0.32</v>
      </c>
      <c r="CH786" s="4">
        <v>0.25</v>
      </c>
      <c r="CI786" s="4"/>
      <c r="CJ786" s="4"/>
      <c r="CK786" s="4"/>
      <c r="CL786" s="4"/>
      <c r="CM786" s="4"/>
      <c r="CN786" s="1" t="s">
        <v>153</v>
      </c>
      <c r="CO786" s="1"/>
      <c r="CP786" s="1"/>
      <c r="DJ786" s="1"/>
      <c r="DK786" s="1"/>
      <c r="DL786" s="1"/>
      <c r="DM786" s="1"/>
      <c r="DN786" s="1"/>
      <c r="DO786" s="1"/>
      <c r="DP786" s="1"/>
      <c r="DQ786" s="1"/>
    </row>
    <row r="787" spans="1:121" x14ac:dyDescent="0.25">
      <c r="A787" s="1"/>
      <c r="B787" s="1" t="s">
        <v>215</v>
      </c>
      <c r="C787" s="3">
        <v>43098</v>
      </c>
      <c r="D787" s="1"/>
      <c r="E787" s="4"/>
      <c r="F787" s="4">
        <v>300</v>
      </c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/>
      <c r="BL787" s="4"/>
      <c r="BM787" s="4"/>
      <c r="BN787" s="4"/>
      <c r="BO787" s="4"/>
      <c r="BP787" s="4"/>
      <c r="BQ787" s="4"/>
      <c r="BR787" s="4"/>
      <c r="BS787" s="4"/>
      <c r="BT787" s="4"/>
      <c r="BU787" s="4"/>
      <c r="BV787" s="4"/>
      <c r="BW787" s="4"/>
      <c r="BX787" s="4"/>
      <c r="BY787" s="4"/>
      <c r="BZ787" s="4"/>
      <c r="CA787" s="4">
        <v>486.45</v>
      </c>
      <c r="CB787" s="4">
        <v>0.2</v>
      </c>
      <c r="CC787" s="4">
        <v>0.23</v>
      </c>
      <c r="CD787" s="4">
        <v>0.25</v>
      </c>
      <c r="CE787" s="4">
        <v>0.28000000000000003</v>
      </c>
      <c r="CF787" s="4">
        <v>0.31</v>
      </c>
      <c r="CG787" s="4">
        <v>0.32</v>
      </c>
      <c r="CH787" s="4">
        <v>0.25</v>
      </c>
      <c r="CI787" s="4"/>
      <c r="CJ787" s="4"/>
      <c r="CK787" s="4"/>
      <c r="CL787" s="4"/>
      <c r="CM787" s="4"/>
      <c r="CN787" s="1" t="s">
        <v>153</v>
      </c>
      <c r="CO787" s="1"/>
      <c r="CP787" s="1"/>
      <c r="DJ787" s="1"/>
      <c r="DK787" s="1"/>
      <c r="DL787" s="1"/>
      <c r="DM787" s="1"/>
      <c r="DN787" s="1"/>
      <c r="DO787" s="1"/>
      <c r="DP787" s="1"/>
      <c r="DQ787" s="1"/>
    </row>
    <row r="788" spans="1:121" x14ac:dyDescent="0.25">
      <c r="A788" s="1"/>
      <c r="B788" s="1" t="s">
        <v>215</v>
      </c>
      <c r="C788" s="3">
        <v>43099</v>
      </c>
      <c r="D788" s="1"/>
      <c r="E788" s="4"/>
      <c r="F788" s="4">
        <v>300</v>
      </c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/>
      <c r="BL788" s="4"/>
      <c r="BM788" s="4"/>
      <c r="BN788" s="4"/>
      <c r="BO788" s="4"/>
      <c r="BP788" s="4"/>
      <c r="BQ788" s="4"/>
      <c r="BR788" s="4"/>
      <c r="BS788" s="4"/>
      <c r="BT788" s="4"/>
      <c r="BU788" s="4"/>
      <c r="BV788" s="4"/>
      <c r="BW788" s="4"/>
      <c r="BX788" s="4"/>
      <c r="BY788" s="4"/>
      <c r="BZ788" s="4"/>
      <c r="CA788" s="4">
        <v>484.62</v>
      </c>
      <c r="CB788" s="4">
        <v>0.19</v>
      </c>
      <c r="CC788" s="4">
        <v>0.23</v>
      </c>
      <c r="CD788" s="4">
        <v>0.25</v>
      </c>
      <c r="CE788" s="4">
        <v>0.28000000000000003</v>
      </c>
      <c r="CF788" s="4">
        <v>0.3</v>
      </c>
      <c r="CG788" s="4">
        <v>0.32</v>
      </c>
      <c r="CH788" s="4">
        <v>0.25</v>
      </c>
      <c r="CI788" s="4"/>
      <c r="CJ788" s="4"/>
      <c r="CK788" s="4"/>
      <c r="CL788" s="4"/>
      <c r="CM788" s="4"/>
      <c r="CN788" s="1" t="s">
        <v>153</v>
      </c>
      <c r="CO788" s="1"/>
      <c r="CP788" s="1"/>
      <c r="DJ788" s="1"/>
      <c r="DK788" s="1"/>
      <c r="DL788" s="1"/>
      <c r="DM788" s="1"/>
      <c r="DN788" s="1"/>
      <c r="DO788" s="1"/>
      <c r="DP788" s="1"/>
      <c r="DQ788" s="1"/>
    </row>
    <row r="789" spans="1:121" x14ac:dyDescent="0.25">
      <c r="A789" s="1"/>
      <c r="B789" s="1" t="s">
        <v>215</v>
      </c>
      <c r="C789" s="3">
        <v>43100</v>
      </c>
      <c r="D789" s="1"/>
      <c r="E789" s="4"/>
      <c r="F789" s="4">
        <v>300</v>
      </c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/>
      <c r="BL789" s="4"/>
      <c r="BM789" s="4"/>
      <c r="BN789" s="4"/>
      <c r="BO789" s="4"/>
      <c r="BP789" s="4"/>
      <c r="BQ789" s="4"/>
      <c r="BR789" s="4"/>
      <c r="BS789" s="4"/>
      <c r="BT789" s="4"/>
      <c r="BU789" s="4"/>
      <c r="BV789" s="4"/>
      <c r="BW789" s="4"/>
      <c r="BX789" s="4"/>
      <c r="BY789" s="4"/>
      <c r="BZ789" s="4"/>
      <c r="CA789" s="4">
        <v>482.17</v>
      </c>
      <c r="CB789" s="4">
        <v>0.19</v>
      </c>
      <c r="CC789" s="4">
        <v>0.23</v>
      </c>
      <c r="CD789" s="4">
        <v>0.25</v>
      </c>
      <c r="CE789" s="4">
        <v>0.28000000000000003</v>
      </c>
      <c r="CF789" s="4">
        <v>0.3</v>
      </c>
      <c r="CG789" s="4">
        <v>0.32</v>
      </c>
      <c r="CH789" s="4">
        <v>0.25</v>
      </c>
      <c r="CI789" s="4"/>
      <c r="CJ789" s="4"/>
      <c r="CK789" s="4"/>
      <c r="CL789" s="4"/>
      <c r="CM789" s="4"/>
      <c r="CN789" s="1" t="s">
        <v>153</v>
      </c>
      <c r="CO789" s="1"/>
      <c r="CP789" s="1"/>
      <c r="DJ789" s="1"/>
      <c r="DK789" s="1"/>
      <c r="DL789" s="1"/>
      <c r="DM789" s="1"/>
      <c r="DN789" s="1"/>
      <c r="DO789" s="1"/>
      <c r="DP789" s="1"/>
      <c r="DQ789" s="1"/>
    </row>
    <row r="790" spans="1:121" x14ac:dyDescent="0.25">
      <c r="A790" s="1"/>
      <c r="B790" s="1" t="s">
        <v>215</v>
      </c>
      <c r="C790" s="3">
        <v>43101</v>
      </c>
      <c r="D790" s="1"/>
      <c r="E790" s="4"/>
      <c r="F790" s="4">
        <v>300</v>
      </c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/>
      <c r="BM790" s="4"/>
      <c r="BN790" s="4"/>
      <c r="BO790" s="4"/>
      <c r="BP790" s="4"/>
      <c r="BQ790" s="4"/>
      <c r="BR790" s="4"/>
      <c r="BS790" s="4"/>
      <c r="BT790" s="4"/>
      <c r="BU790" s="4"/>
      <c r="BV790" s="4"/>
      <c r="BW790" s="4"/>
      <c r="BX790" s="4"/>
      <c r="BY790" s="4"/>
      <c r="BZ790" s="4"/>
      <c r="CA790" s="4">
        <v>480.34</v>
      </c>
      <c r="CB790" s="4">
        <v>0.18</v>
      </c>
      <c r="CC790" s="4">
        <v>0.23</v>
      </c>
      <c r="CD790" s="4">
        <v>0.25</v>
      </c>
      <c r="CE790" s="4">
        <v>0.28000000000000003</v>
      </c>
      <c r="CF790" s="4">
        <v>0.3</v>
      </c>
      <c r="CG790" s="4">
        <v>0.32</v>
      </c>
      <c r="CH790" s="4">
        <v>0.25</v>
      </c>
      <c r="CI790" s="4"/>
      <c r="CJ790" s="4"/>
      <c r="CK790" s="4"/>
      <c r="CL790" s="4"/>
      <c r="CM790" s="4"/>
      <c r="CN790" s="1" t="s">
        <v>153</v>
      </c>
      <c r="CO790" s="1"/>
      <c r="CP790" s="1"/>
      <c r="DJ790" s="1"/>
      <c r="DK790" s="1"/>
      <c r="DL790" s="1"/>
      <c r="DM790" s="1"/>
      <c r="DN790" s="1"/>
      <c r="DO790" s="1"/>
      <c r="DP790" s="1"/>
      <c r="DQ790" s="1"/>
    </row>
    <row r="791" spans="1:121" x14ac:dyDescent="0.25">
      <c r="A791" s="1"/>
      <c r="B791" s="1" t="s">
        <v>215</v>
      </c>
      <c r="C791" s="3">
        <v>43102</v>
      </c>
      <c r="D791" s="1"/>
      <c r="E791" s="4"/>
      <c r="F791" s="4">
        <v>300</v>
      </c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/>
      <c r="BM791" s="4"/>
      <c r="BN791" s="4"/>
      <c r="BO791" s="4"/>
      <c r="BP791" s="4"/>
      <c r="BQ791" s="4"/>
      <c r="BR791" s="4"/>
      <c r="BS791" s="4"/>
      <c r="BT791" s="4"/>
      <c r="BU791" s="4"/>
      <c r="BV791" s="4"/>
      <c r="BW791" s="4"/>
      <c r="BX791" s="4"/>
      <c r="BY791" s="4"/>
      <c r="BZ791" s="4"/>
      <c r="CA791" s="4">
        <v>478.59</v>
      </c>
      <c r="CB791" s="4">
        <v>0.18</v>
      </c>
      <c r="CC791" s="4">
        <v>0.23</v>
      </c>
      <c r="CD791" s="4">
        <v>0.25</v>
      </c>
      <c r="CE791" s="4">
        <v>0.28000000000000003</v>
      </c>
      <c r="CF791" s="4">
        <v>0.3</v>
      </c>
      <c r="CG791" s="4">
        <v>0.32</v>
      </c>
      <c r="CH791" s="4">
        <v>0.25</v>
      </c>
      <c r="CI791" s="4"/>
      <c r="CJ791" s="4"/>
      <c r="CK791" s="4"/>
      <c r="CL791" s="4"/>
      <c r="CM791" s="4"/>
      <c r="CN791" s="1" t="s">
        <v>153</v>
      </c>
      <c r="CO791" s="1"/>
      <c r="CP791" s="1"/>
      <c r="DJ791" s="1"/>
      <c r="DK791" s="1"/>
      <c r="DL791" s="1"/>
      <c r="DM791" s="1"/>
      <c r="DN791" s="1"/>
      <c r="DO791" s="1"/>
      <c r="DP791" s="1"/>
      <c r="DQ791" s="1"/>
    </row>
    <row r="792" spans="1:121" x14ac:dyDescent="0.25">
      <c r="A792" s="1"/>
      <c r="B792" s="1" t="s">
        <v>215</v>
      </c>
      <c r="C792" s="3">
        <v>43103</v>
      </c>
      <c r="D792" s="1"/>
      <c r="E792" s="4"/>
      <c r="F792" s="4">
        <v>300</v>
      </c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/>
      <c r="BM792" s="4"/>
      <c r="BN792" s="4"/>
      <c r="BO792" s="4"/>
      <c r="BP792" s="4"/>
      <c r="BQ792" s="4"/>
      <c r="BR792" s="4"/>
      <c r="BS792" s="4"/>
      <c r="BT792" s="4"/>
      <c r="BU792" s="4"/>
      <c r="BV792" s="4"/>
      <c r="BW792" s="4"/>
      <c r="BX792" s="4"/>
      <c r="BY792" s="4"/>
      <c r="BZ792" s="4"/>
      <c r="CA792" s="4">
        <v>477.12</v>
      </c>
      <c r="CB792" s="4">
        <v>0.17</v>
      </c>
      <c r="CC792" s="4">
        <v>0.23</v>
      </c>
      <c r="CD792" s="4">
        <v>0.25</v>
      </c>
      <c r="CE792" s="4">
        <v>0.28000000000000003</v>
      </c>
      <c r="CF792" s="4">
        <v>0.3</v>
      </c>
      <c r="CG792" s="4">
        <v>0.32</v>
      </c>
      <c r="CH792" s="4">
        <v>0.25</v>
      </c>
      <c r="CI792" s="4"/>
      <c r="CJ792" s="4"/>
      <c r="CK792" s="4"/>
      <c r="CL792" s="4"/>
      <c r="CM792" s="4"/>
      <c r="CN792" s="1" t="s">
        <v>153</v>
      </c>
      <c r="CO792" s="1"/>
      <c r="CP792" s="1"/>
      <c r="DJ792" s="1"/>
      <c r="DK792" s="1"/>
      <c r="DL792" s="1"/>
      <c r="DM792" s="1"/>
      <c r="DN792" s="1"/>
      <c r="DO792" s="1"/>
      <c r="DP792" s="1"/>
      <c r="DQ792" s="1"/>
    </row>
    <row r="793" spans="1:121" x14ac:dyDescent="0.25">
      <c r="A793" s="1"/>
      <c r="B793" s="1" t="s">
        <v>215</v>
      </c>
      <c r="C793" s="3">
        <v>43104</v>
      </c>
      <c r="D793" s="1"/>
      <c r="E793" s="4"/>
      <c r="F793" s="4">
        <v>300</v>
      </c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L793" s="4"/>
      <c r="AM793" s="4"/>
      <c r="AN793" s="4"/>
      <c r="AO793" s="4"/>
      <c r="AP793" s="4"/>
      <c r="AQ793" s="4"/>
      <c r="AR793" s="4"/>
      <c r="AS793" s="4"/>
      <c r="AT793" s="4">
        <v>0.56999999999999995</v>
      </c>
      <c r="AU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  <c r="BO793" s="4"/>
      <c r="BP793" s="4"/>
      <c r="BQ793" s="4"/>
      <c r="BR793" s="4"/>
      <c r="BS793" s="4"/>
      <c r="BT793" s="4"/>
      <c r="BV793" s="4"/>
      <c r="BX793" s="4"/>
      <c r="BY793" s="4"/>
      <c r="BZ793" s="4"/>
      <c r="CA793" s="4">
        <v>476.08</v>
      </c>
      <c r="CB793" s="4">
        <v>0.17</v>
      </c>
      <c r="CC793" s="4">
        <v>0.22</v>
      </c>
      <c r="CD793" s="4">
        <v>0.25</v>
      </c>
      <c r="CE793" s="4">
        <v>0.28000000000000003</v>
      </c>
      <c r="CF793" s="4">
        <v>0.3</v>
      </c>
      <c r="CG793" s="4">
        <v>0.32</v>
      </c>
      <c r="CH793" s="4">
        <v>0.25</v>
      </c>
      <c r="CI793" s="4"/>
      <c r="CJ793" s="4"/>
      <c r="CK793" s="4"/>
      <c r="CL793" s="4"/>
      <c r="CM793" s="4"/>
      <c r="CN793" s="1" t="s">
        <v>153</v>
      </c>
      <c r="CO793" s="1"/>
      <c r="CP793" s="1"/>
      <c r="DJ793" s="1"/>
      <c r="DK793" s="1"/>
      <c r="DL793" s="1"/>
      <c r="DM793" s="1"/>
      <c r="DN793" s="1"/>
      <c r="DO793" s="1"/>
      <c r="DP793" s="1"/>
      <c r="DQ793" s="1"/>
    </row>
    <row r="794" spans="1:121" x14ac:dyDescent="0.25">
      <c r="A794" s="1"/>
      <c r="B794" s="1" t="s">
        <v>215</v>
      </c>
      <c r="C794" s="3">
        <v>43105</v>
      </c>
      <c r="D794" s="1"/>
      <c r="E794" s="4"/>
      <c r="F794" s="4">
        <v>300</v>
      </c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/>
      <c r="BL794" s="4"/>
      <c r="BM794" s="4"/>
      <c r="BN794" s="4"/>
      <c r="BO794" s="4"/>
      <c r="BP794" s="4"/>
      <c r="BQ794" s="4"/>
      <c r="BR794" s="4"/>
      <c r="BS794" s="4"/>
      <c r="BT794" s="4"/>
      <c r="BU794" s="4"/>
      <c r="BV794" s="4"/>
      <c r="BW794" s="4"/>
      <c r="BX794" s="4"/>
      <c r="BY794" s="4"/>
      <c r="BZ794" s="4"/>
      <c r="CA794" s="4">
        <v>509.81</v>
      </c>
      <c r="CB794" s="4">
        <v>0.3</v>
      </c>
      <c r="CC794" s="4">
        <v>0.3</v>
      </c>
      <c r="CD794" s="4">
        <v>0.26</v>
      </c>
      <c r="CE794" s="4">
        <v>0.28000000000000003</v>
      </c>
      <c r="CF794" s="4">
        <v>0.3</v>
      </c>
      <c r="CG794" s="4">
        <v>0.32</v>
      </c>
      <c r="CH794" s="4">
        <v>0.25</v>
      </c>
      <c r="CI794" s="4"/>
      <c r="CJ794" s="4"/>
      <c r="CK794" s="4"/>
      <c r="CL794" s="4"/>
      <c r="CM794" s="4"/>
      <c r="CN794" s="1" t="s">
        <v>153</v>
      </c>
      <c r="CO794" s="1"/>
      <c r="CP794" s="1"/>
      <c r="DJ794" s="1"/>
      <c r="DK794" s="1"/>
      <c r="DL794" s="1"/>
      <c r="DM794" s="1"/>
      <c r="DN794" s="1"/>
      <c r="DO794" s="1"/>
      <c r="DP794" s="1"/>
      <c r="DQ794" s="1"/>
    </row>
    <row r="795" spans="1:121" x14ac:dyDescent="0.25">
      <c r="A795" s="1"/>
      <c r="B795" s="1" t="s">
        <v>215</v>
      </c>
      <c r="C795" s="3">
        <v>43106</v>
      </c>
      <c r="D795" s="1"/>
      <c r="E795" s="4"/>
      <c r="F795" s="4">
        <v>300</v>
      </c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  <c r="BL795" s="4"/>
      <c r="BM795" s="4"/>
      <c r="BN795" s="4"/>
      <c r="BO795" s="4"/>
      <c r="BP795" s="4"/>
      <c r="BQ795" s="4"/>
      <c r="BR795" s="4"/>
      <c r="BS795" s="4"/>
      <c r="BT795" s="4"/>
      <c r="BU795" s="4"/>
      <c r="BV795" s="4"/>
      <c r="BW795" s="4"/>
      <c r="BX795" s="4"/>
      <c r="BY795" s="4"/>
      <c r="BZ795" s="4"/>
      <c r="CA795" s="4">
        <v>511.22</v>
      </c>
      <c r="CB795" s="4">
        <v>0.28000000000000003</v>
      </c>
      <c r="CC795" s="4">
        <v>0.3</v>
      </c>
      <c r="CD795" s="4">
        <v>0.27</v>
      </c>
      <c r="CE795" s="4">
        <v>0.28000000000000003</v>
      </c>
      <c r="CF795" s="4">
        <v>0.3</v>
      </c>
      <c r="CG795" s="4">
        <v>0.32</v>
      </c>
      <c r="CH795" s="4">
        <v>0.24</v>
      </c>
      <c r="CI795" s="4"/>
      <c r="CJ795" s="4"/>
      <c r="CK795" s="4"/>
      <c r="CL795" s="4"/>
      <c r="CM795" s="4"/>
      <c r="CN795" s="1" t="s">
        <v>153</v>
      </c>
      <c r="CO795" s="1"/>
      <c r="CP795" s="1"/>
      <c r="DJ795" s="1"/>
      <c r="DK795" s="1"/>
      <c r="DL795" s="1"/>
      <c r="DM795" s="1"/>
      <c r="DN795" s="1"/>
      <c r="DO795" s="1"/>
      <c r="DP795" s="1"/>
      <c r="DQ795" s="1"/>
    </row>
    <row r="796" spans="1:121" x14ac:dyDescent="0.25">
      <c r="A796" s="1"/>
      <c r="B796" s="1" t="s">
        <v>215</v>
      </c>
      <c r="C796" s="3">
        <v>43107</v>
      </c>
      <c r="D796" s="1"/>
      <c r="E796" s="4"/>
      <c r="F796" s="4">
        <v>300</v>
      </c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/>
      <c r="BM796" s="4"/>
      <c r="BN796" s="4"/>
      <c r="BO796" s="4"/>
      <c r="BP796" s="4"/>
      <c r="BQ796" s="4"/>
      <c r="BR796" s="4"/>
      <c r="BS796" s="4"/>
      <c r="BT796" s="4"/>
      <c r="BU796" s="4"/>
      <c r="BV796" s="4"/>
      <c r="BW796" s="4"/>
      <c r="BX796" s="4"/>
      <c r="BY796" s="4"/>
      <c r="BZ796" s="4"/>
      <c r="CA796" s="4">
        <v>509.54</v>
      </c>
      <c r="CB796" s="4">
        <v>0.27</v>
      </c>
      <c r="CC796" s="4">
        <v>0.3</v>
      </c>
      <c r="CD796" s="4">
        <v>0.28000000000000003</v>
      </c>
      <c r="CE796" s="4">
        <v>0.27</v>
      </c>
      <c r="CF796" s="4">
        <v>0.3</v>
      </c>
      <c r="CG796" s="4">
        <v>0.32</v>
      </c>
      <c r="CH796" s="4">
        <v>0.24</v>
      </c>
      <c r="CI796" s="4"/>
      <c r="CJ796" s="4"/>
      <c r="CK796" s="4"/>
      <c r="CL796" s="4"/>
      <c r="CM796" s="4"/>
      <c r="CN796" s="1" t="s">
        <v>153</v>
      </c>
      <c r="CO796" s="1"/>
      <c r="CP796" s="1"/>
      <c r="DJ796" s="1"/>
      <c r="DK796" s="1"/>
      <c r="DL796" s="1"/>
      <c r="DM796" s="1"/>
      <c r="DN796" s="1"/>
      <c r="DO796" s="1"/>
      <c r="DP796" s="1"/>
      <c r="DQ796" s="1"/>
    </row>
    <row r="797" spans="1:121" x14ac:dyDescent="0.25">
      <c r="A797" s="1"/>
      <c r="B797" s="1" t="s">
        <v>215</v>
      </c>
      <c r="C797" s="3">
        <v>43108</v>
      </c>
      <c r="D797" s="1"/>
      <c r="E797" s="4"/>
      <c r="F797" s="4">
        <v>300</v>
      </c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>
        <v>0.53</v>
      </c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  <c r="BO797" s="4"/>
      <c r="BP797" s="4"/>
      <c r="BQ797" s="4"/>
      <c r="BR797" s="4"/>
      <c r="BS797" s="4"/>
      <c r="BT797" s="4"/>
      <c r="BU797" s="4"/>
      <c r="BV797" s="4"/>
      <c r="BW797" s="4"/>
      <c r="BX797" s="4"/>
      <c r="BY797" s="4"/>
      <c r="BZ797" s="4"/>
      <c r="CA797" s="4">
        <v>507.71</v>
      </c>
      <c r="CB797" s="4">
        <v>0.26</v>
      </c>
      <c r="CC797" s="4">
        <v>0.28999999999999998</v>
      </c>
      <c r="CD797" s="4">
        <v>0.28000000000000003</v>
      </c>
      <c r="CE797" s="4">
        <v>0.27</v>
      </c>
      <c r="CF797" s="4">
        <v>0.3</v>
      </c>
      <c r="CG797" s="4">
        <v>0.32</v>
      </c>
      <c r="CH797" s="4">
        <v>0.24</v>
      </c>
      <c r="CI797" s="4"/>
      <c r="CJ797" s="4"/>
      <c r="CK797" s="4"/>
      <c r="CL797" s="4"/>
      <c r="CM797" s="4"/>
      <c r="CN797" s="1" t="s">
        <v>153</v>
      </c>
      <c r="CO797" s="1"/>
      <c r="CP797" s="1"/>
      <c r="DJ797" s="1"/>
      <c r="DK797" s="1"/>
      <c r="DL797" s="1"/>
      <c r="DM797" s="1"/>
      <c r="DN797" s="1"/>
      <c r="DO797" s="1"/>
      <c r="DP797" s="1"/>
      <c r="DQ797" s="1"/>
    </row>
    <row r="798" spans="1:121" x14ac:dyDescent="0.25">
      <c r="A798" s="1"/>
      <c r="B798" s="1" t="s">
        <v>215</v>
      </c>
      <c r="C798" s="3">
        <v>43109</v>
      </c>
      <c r="D798" s="1"/>
      <c r="E798" s="4"/>
      <c r="F798" s="4">
        <v>300</v>
      </c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>
        <v>2106.5700000000002</v>
      </c>
      <c r="AK798" s="4"/>
      <c r="AL798" s="4"/>
      <c r="AM798" s="4"/>
      <c r="AN798" s="4"/>
      <c r="AO798" s="4">
        <v>1100.18</v>
      </c>
      <c r="AP798" s="4"/>
      <c r="AQ798" s="4"/>
      <c r="AR798">
        <v>2.2040000000000001E-2</v>
      </c>
      <c r="AS798" s="4">
        <v>979.36</v>
      </c>
      <c r="AT798" s="4"/>
      <c r="AU798" s="4"/>
      <c r="AV798">
        <v>0.70169999999999999</v>
      </c>
      <c r="AW798" s="4">
        <v>191.97</v>
      </c>
      <c r="AX798" s="4"/>
      <c r="AY798" s="4"/>
      <c r="AZ798" s="4"/>
      <c r="BA798" s="4"/>
      <c r="BB798" s="4"/>
      <c r="BC798" s="4">
        <v>0</v>
      </c>
      <c r="BD798" s="4">
        <v>0</v>
      </c>
      <c r="BE798" s="4">
        <v>0</v>
      </c>
      <c r="BF798" s="4">
        <v>0</v>
      </c>
      <c r="BG798" s="4"/>
      <c r="BH798" s="4"/>
      <c r="BI798" s="4"/>
      <c r="BJ798">
        <v>5.9822499999999997E-3</v>
      </c>
      <c r="BK798" s="4">
        <v>120.82</v>
      </c>
      <c r="BL798" s="4"/>
      <c r="BM798" s="4" t="s">
        <v>89</v>
      </c>
      <c r="BN798" s="4"/>
      <c r="BO798" s="4"/>
      <c r="BP798" s="4"/>
      <c r="BQ798" s="4"/>
      <c r="BR798" s="4"/>
      <c r="BS798" s="4"/>
      <c r="BT798" s="4"/>
      <c r="BU798">
        <v>3.3254999999999999E-3</v>
      </c>
      <c r="BV798" s="4">
        <v>814.42</v>
      </c>
      <c r="BW798">
        <v>2.6834509745067798</v>
      </c>
      <c r="BX798" s="4"/>
      <c r="BY798" s="4"/>
      <c r="BZ798" s="4"/>
      <c r="CA798" s="4">
        <v>506.5</v>
      </c>
      <c r="CB798" s="4">
        <v>0.26</v>
      </c>
      <c r="CC798" s="4">
        <v>0.28999999999999998</v>
      </c>
      <c r="CD798" s="4">
        <v>0.28000000000000003</v>
      </c>
      <c r="CE798" s="4">
        <v>0.28000000000000003</v>
      </c>
      <c r="CF798" s="4">
        <v>0.3</v>
      </c>
      <c r="CG798" s="4">
        <v>0.32</v>
      </c>
      <c r="CH798" s="4">
        <v>0.24</v>
      </c>
      <c r="CI798" s="4"/>
      <c r="CJ798" s="4"/>
      <c r="CK798" s="4"/>
      <c r="CL798" s="4"/>
      <c r="CM798" s="4"/>
      <c r="CN798" s="1" t="s">
        <v>153</v>
      </c>
      <c r="CO798" s="1"/>
      <c r="CP798" s="1"/>
      <c r="DJ798" s="1"/>
      <c r="DK798" s="1"/>
      <c r="DL798" s="1"/>
      <c r="DM798" s="1"/>
      <c r="DN798" s="1"/>
      <c r="DO798" s="1"/>
      <c r="DP798" s="1"/>
      <c r="DQ798" s="1"/>
    </row>
    <row r="799" spans="1:121" x14ac:dyDescent="0.25">
      <c r="A799" s="1"/>
      <c r="B799" s="1" t="s">
        <v>215</v>
      </c>
      <c r="C799" s="3">
        <v>43110</v>
      </c>
      <c r="D799" s="1"/>
      <c r="E799" s="4"/>
      <c r="F799" s="4">
        <v>300</v>
      </c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  <c r="BO799" s="4"/>
      <c r="BP799" s="4"/>
      <c r="BQ799" s="4"/>
      <c r="BR799" s="4"/>
      <c r="BS799" s="4"/>
      <c r="BT799" s="4"/>
      <c r="BU799" s="4"/>
      <c r="BV799" s="4"/>
      <c r="BW799" s="4"/>
      <c r="BX799" s="4"/>
      <c r="BY799" s="4"/>
      <c r="BZ799" s="4"/>
      <c r="CA799" s="4">
        <v>517.37</v>
      </c>
      <c r="CB799" s="4">
        <v>0.3</v>
      </c>
      <c r="CC799" s="4">
        <v>0.31</v>
      </c>
      <c r="CD799" s="4">
        <v>0.28999999999999998</v>
      </c>
      <c r="CE799" s="4">
        <v>0.28000000000000003</v>
      </c>
      <c r="CF799" s="4">
        <v>0.3</v>
      </c>
      <c r="CG799" s="4">
        <v>0.32</v>
      </c>
      <c r="CH799" s="4">
        <v>0.24</v>
      </c>
      <c r="CI799" s="4"/>
      <c r="CJ799" s="4"/>
      <c r="CK799" s="4"/>
      <c r="CL799" s="4"/>
      <c r="CM799" s="4"/>
      <c r="CN799" s="1" t="s">
        <v>153</v>
      </c>
      <c r="CO799" s="1"/>
      <c r="CP799" s="1"/>
      <c r="DJ799" s="1"/>
      <c r="DK799" s="1"/>
      <c r="DL799" s="1"/>
      <c r="DM799" s="1"/>
      <c r="DN799" s="1"/>
      <c r="DO799" s="1"/>
      <c r="DP799" s="1"/>
      <c r="DQ799" s="1"/>
    </row>
    <row r="800" spans="1:121" x14ac:dyDescent="0.25">
      <c r="A800" s="1"/>
      <c r="B800" s="1" t="s">
        <v>215</v>
      </c>
      <c r="C800" s="3">
        <v>43111</v>
      </c>
      <c r="D800" s="1"/>
      <c r="E800" s="4"/>
      <c r="F800" s="4">
        <v>300</v>
      </c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/>
      <c r="BM800" s="4"/>
      <c r="BN800" s="4"/>
      <c r="BO800" s="4"/>
      <c r="BP800" s="4"/>
      <c r="BQ800" s="4"/>
      <c r="BR800" s="4"/>
      <c r="BS800" s="4"/>
      <c r="BT800" s="4"/>
      <c r="BU800" s="4"/>
      <c r="BV800" s="4"/>
      <c r="BW800" s="4"/>
      <c r="BX800" s="4"/>
      <c r="BY800" s="4"/>
      <c r="BZ800" s="4"/>
      <c r="CA800" s="4">
        <v>557.38</v>
      </c>
      <c r="CB800" s="4">
        <v>0.35</v>
      </c>
      <c r="CC800" s="4">
        <v>0.36</v>
      </c>
      <c r="CD800" s="4">
        <v>0.35</v>
      </c>
      <c r="CE800" s="4">
        <v>0.28999999999999998</v>
      </c>
      <c r="CF800" s="4">
        <v>0.3</v>
      </c>
      <c r="CG800" s="4">
        <v>0.32</v>
      </c>
      <c r="CH800" s="4">
        <v>0.24</v>
      </c>
      <c r="CI800" s="4"/>
      <c r="CJ800" s="4"/>
      <c r="CK800" s="4"/>
      <c r="CL800" s="4"/>
      <c r="CM800" s="4"/>
      <c r="CN800" s="1" t="s">
        <v>153</v>
      </c>
      <c r="CO800" s="1"/>
      <c r="CP800" s="1"/>
      <c r="DJ800" s="1"/>
      <c r="DK800" s="1"/>
      <c r="DL800" s="1"/>
      <c r="DM800" s="1"/>
      <c r="DN800" s="1"/>
      <c r="DO800" s="1"/>
      <c r="DP800" s="1"/>
      <c r="DQ800" s="1"/>
    </row>
    <row r="801" spans="1:121" x14ac:dyDescent="0.25">
      <c r="A801" s="1"/>
      <c r="B801" s="1" t="s">
        <v>215</v>
      </c>
      <c r="C801" s="3">
        <v>43112</v>
      </c>
      <c r="D801" s="1"/>
      <c r="E801" s="4"/>
      <c r="F801" s="4">
        <v>300</v>
      </c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  <c r="BL801" s="4"/>
      <c r="BM801" s="4"/>
      <c r="BN801" s="4"/>
      <c r="BO801" s="4"/>
      <c r="BP801" s="4"/>
      <c r="BQ801" s="4"/>
      <c r="BR801" s="4"/>
      <c r="BS801" s="4"/>
      <c r="BT801" s="4"/>
      <c r="BU801" s="4"/>
      <c r="BV801" s="4"/>
      <c r="BW801" s="4"/>
      <c r="BX801" s="4"/>
      <c r="BY801" s="4"/>
      <c r="BZ801" s="4"/>
      <c r="CA801" s="4">
        <v>557.21</v>
      </c>
      <c r="CB801" s="4">
        <v>0.33</v>
      </c>
      <c r="CC801" s="4">
        <v>0.36</v>
      </c>
      <c r="CD801" s="4">
        <v>0.35</v>
      </c>
      <c r="CE801" s="4">
        <v>0.3</v>
      </c>
      <c r="CF801" s="4">
        <v>0.3</v>
      </c>
      <c r="CG801" s="4">
        <v>0.32</v>
      </c>
      <c r="CH801" s="4">
        <v>0.24</v>
      </c>
      <c r="CI801" s="4"/>
      <c r="CJ801" s="4"/>
      <c r="CK801" s="4"/>
      <c r="CL801" s="4"/>
      <c r="CM801" s="4"/>
      <c r="CN801" s="1" t="s">
        <v>153</v>
      </c>
      <c r="CO801" s="1"/>
      <c r="CP801" s="1"/>
      <c r="DJ801" s="1"/>
      <c r="DK801" s="1"/>
      <c r="DL801" s="1"/>
      <c r="DM801" s="1"/>
      <c r="DN801" s="1"/>
      <c r="DO801" s="1"/>
      <c r="DP801" s="1"/>
      <c r="DQ801" s="1"/>
    </row>
    <row r="802" spans="1:121" x14ac:dyDescent="0.25">
      <c r="A802" s="1"/>
      <c r="B802" s="1" t="s">
        <v>215</v>
      </c>
      <c r="C802" s="3">
        <v>43113</v>
      </c>
      <c r="D802" s="1"/>
      <c r="E802" s="4"/>
      <c r="F802" s="4">
        <v>300</v>
      </c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  <c r="BO802" s="4"/>
      <c r="BP802" s="4"/>
      <c r="BQ802" s="4"/>
      <c r="BR802" s="4"/>
      <c r="BS802" s="4"/>
      <c r="BT802" s="4"/>
      <c r="BU802" s="4"/>
      <c r="BV802" s="4"/>
      <c r="BW802" s="4"/>
      <c r="BX802" s="4"/>
      <c r="BY802" s="4"/>
      <c r="BZ802" s="4"/>
      <c r="CA802" s="4">
        <v>555.63</v>
      </c>
      <c r="CB802" s="4">
        <v>0.31</v>
      </c>
      <c r="CC802" s="4">
        <v>0.35</v>
      </c>
      <c r="CD802" s="4">
        <v>0.35</v>
      </c>
      <c r="CE802" s="4">
        <v>0.31</v>
      </c>
      <c r="CF802" s="4">
        <v>0.3</v>
      </c>
      <c r="CG802" s="4">
        <v>0.32</v>
      </c>
      <c r="CH802" s="4">
        <v>0.24</v>
      </c>
      <c r="CI802" s="4"/>
      <c r="CJ802" s="4"/>
      <c r="CK802" s="4"/>
      <c r="CL802" s="4"/>
      <c r="CM802" s="4"/>
      <c r="CN802" s="1" t="s">
        <v>153</v>
      </c>
      <c r="CO802" s="1"/>
      <c r="CP802" s="1"/>
      <c r="DJ802" s="1"/>
      <c r="DK802" s="1"/>
      <c r="DL802" s="1"/>
      <c r="DM802" s="1"/>
      <c r="DN802" s="1"/>
      <c r="DO802" s="1"/>
      <c r="DP802" s="1"/>
      <c r="DQ802" s="1"/>
    </row>
    <row r="803" spans="1:121" x14ac:dyDescent="0.25">
      <c r="A803" s="1"/>
      <c r="B803" s="1" t="s">
        <v>215</v>
      </c>
      <c r="C803" s="3">
        <v>43114</v>
      </c>
      <c r="D803" s="1"/>
      <c r="E803" s="4"/>
      <c r="F803" s="4">
        <v>300</v>
      </c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  <c r="BO803" s="4"/>
      <c r="BP803" s="4"/>
      <c r="BQ803" s="4"/>
      <c r="BR803" s="4"/>
      <c r="BS803" s="4"/>
      <c r="BT803" s="4"/>
      <c r="BU803" s="4"/>
      <c r="BV803" s="4"/>
      <c r="BW803" s="4"/>
      <c r="BX803" s="4"/>
      <c r="BY803" s="4"/>
      <c r="BZ803" s="4"/>
      <c r="CA803" s="4">
        <v>554.92999999999995</v>
      </c>
      <c r="CB803" s="4">
        <v>0.31</v>
      </c>
      <c r="CC803" s="4">
        <v>0.35</v>
      </c>
      <c r="CD803" s="4">
        <v>0.35</v>
      </c>
      <c r="CE803" s="4">
        <v>0.32</v>
      </c>
      <c r="CF803" s="4">
        <v>0.3</v>
      </c>
      <c r="CG803" s="4">
        <v>0.32</v>
      </c>
      <c r="CH803" s="4">
        <v>0.24</v>
      </c>
      <c r="CI803" s="4"/>
      <c r="CJ803" s="4"/>
      <c r="CK803" s="4"/>
      <c r="CL803" s="4"/>
      <c r="CM803" s="4"/>
      <c r="CN803" s="1" t="s">
        <v>153</v>
      </c>
      <c r="CO803" s="1"/>
      <c r="CP803" s="1"/>
      <c r="DJ803" s="1"/>
      <c r="DK803" s="1"/>
      <c r="DL803" s="1"/>
      <c r="DM803" s="1"/>
      <c r="DN803" s="1"/>
      <c r="DO803" s="1"/>
      <c r="DP803" s="1"/>
      <c r="DQ803" s="1"/>
    </row>
    <row r="804" spans="1:121" x14ac:dyDescent="0.25">
      <c r="A804" s="1"/>
      <c r="B804" s="1" t="s">
        <v>215</v>
      </c>
      <c r="C804" s="3">
        <v>43115</v>
      </c>
      <c r="D804" s="1"/>
      <c r="E804" s="4"/>
      <c r="F804" s="4">
        <v>300</v>
      </c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  <c r="BO804" s="4"/>
      <c r="BP804" s="4"/>
      <c r="BQ804" s="4"/>
      <c r="BR804" s="4"/>
      <c r="BS804" s="4"/>
      <c r="BT804" s="4"/>
      <c r="BU804" s="4"/>
      <c r="BV804" s="4"/>
      <c r="BW804" s="4"/>
      <c r="BX804" s="4"/>
      <c r="BY804" s="4"/>
      <c r="BZ804" s="4"/>
      <c r="CA804" s="4">
        <v>553.78</v>
      </c>
      <c r="CB804" s="4">
        <v>0.3</v>
      </c>
      <c r="CC804" s="4">
        <v>0.34</v>
      </c>
      <c r="CD804" s="4">
        <v>0.34</v>
      </c>
      <c r="CE804" s="4">
        <v>0.32</v>
      </c>
      <c r="CF804" s="4">
        <v>0.31</v>
      </c>
      <c r="CG804" s="4">
        <v>0.32</v>
      </c>
      <c r="CH804" s="4">
        <v>0.24</v>
      </c>
      <c r="CI804" s="4"/>
      <c r="CJ804" s="4"/>
      <c r="CK804" s="4"/>
      <c r="CL804" s="4"/>
      <c r="CM804" s="4"/>
      <c r="CN804" s="1" t="s">
        <v>153</v>
      </c>
      <c r="CO804" s="1"/>
      <c r="CP804" s="1"/>
      <c r="DJ804" s="1"/>
      <c r="DK804" s="1"/>
      <c r="DL804" s="1"/>
      <c r="DM804" s="1"/>
      <c r="DN804" s="1"/>
      <c r="DO804" s="1"/>
      <c r="DP804" s="1"/>
      <c r="DQ804" s="1"/>
    </row>
    <row r="805" spans="1:121" x14ac:dyDescent="0.25">
      <c r="A805" s="1"/>
      <c r="B805" s="1" t="s">
        <v>215</v>
      </c>
      <c r="C805" s="3">
        <v>43116</v>
      </c>
      <c r="D805" s="1"/>
      <c r="E805" s="4"/>
      <c r="F805" s="4">
        <v>300</v>
      </c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  <c r="BL805" s="4"/>
      <c r="BM805" s="4"/>
      <c r="BN805" s="4"/>
      <c r="BO805" s="4"/>
      <c r="BP805" s="4"/>
      <c r="BQ805" s="4"/>
      <c r="BR805" s="4"/>
      <c r="BS805" s="4"/>
      <c r="BT805" s="4"/>
      <c r="BU805" s="4"/>
      <c r="BV805" s="4"/>
      <c r="BW805" s="4"/>
      <c r="BX805" s="4"/>
      <c r="BY805" s="4"/>
      <c r="BZ805" s="4"/>
      <c r="CA805" s="4">
        <v>552.79</v>
      </c>
      <c r="CB805" s="4">
        <v>0.28999999999999998</v>
      </c>
      <c r="CC805" s="4">
        <v>0.34</v>
      </c>
      <c r="CD805" s="4">
        <v>0.34</v>
      </c>
      <c r="CE805" s="4">
        <v>0.32</v>
      </c>
      <c r="CF805" s="4">
        <v>0.31</v>
      </c>
      <c r="CG805" s="4">
        <v>0.32</v>
      </c>
      <c r="CH805" s="4">
        <v>0.24</v>
      </c>
      <c r="CI805" s="4"/>
      <c r="CJ805" s="4"/>
      <c r="CK805" s="4"/>
      <c r="CL805" s="4"/>
      <c r="CM805" s="4"/>
      <c r="CN805" s="1" t="s">
        <v>153</v>
      </c>
      <c r="CO805" s="1"/>
      <c r="CP805" s="1"/>
      <c r="DJ805" s="1"/>
      <c r="DK805" s="1"/>
      <c r="DL805" s="1"/>
      <c r="DM805" s="1"/>
      <c r="DN805" s="1"/>
      <c r="DO805" s="1"/>
      <c r="DP805" s="1"/>
      <c r="DQ805" s="1"/>
    </row>
    <row r="806" spans="1:121" x14ac:dyDescent="0.25">
      <c r="A806" s="1"/>
      <c r="B806" s="1" t="s">
        <v>215</v>
      </c>
      <c r="C806" s="3">
        <v>43117</v>
      </c>
      <c r="D806" s="1"/>
      <c r="E806" s="4"/>
      <c r="F806" s="4">
        <v>300</v>
      </c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/>
      <c r="BM806" s="4"/>
      <c r="BN806" s="4"/>
      <c r="BO806" s="4"/>
      <c r="BP806" s="4"/>
      <c r="BQ806" s="4"/>
      <c r="BR806" s="4"/>
      <c r="BS806" s="4"/>
      <c r="BT806" s="4"/>
      <c r="BU806" s="4"/>
      <c r="BV806" s="4"/>
      <c r="BW806" s="4"/>
      <c r="BX806" s="4"/>
      <c r="BY806" s="4"/>
      <c r="BZ806" s="4"/>
      <c r="CA806" s="4">
        <v>551.99</v>
      </c>
      <c r="CB806" s="4">
        <v>0.28999999999999998</v>
      </c>
      <c r="CC806" s="4">
        <v>0.33</v>
      </c>
      <c r="CD806" s="4">
        <v>0.34</v>
      </c>
      <c r="CE806" s="4">
        <v>0.32</v>
      </c>
      <c r="CF806" s="4">
        <v>0.31</v>
      </c>
      <c r="CG806" s="4">
        <v>0.32</v>
      </c>
      <c r="CH806" s="4">
        <v>0.24</v>
      </c>
      <c r="CI806" s="4"/>
      <c r="CJ806" s="4"/>
      <c r="CK806" s="4"/>
      <c r="CL806" s="4"/>
      <c r="CM806" s="4"/>
      <c r="CN806" s="1" t="s">
        <v>153</v>
      </c>
      <c r="CO806" s="1"/>
      <c r="CP806" s="1"/>
      <c r="DJ806" s="1"/>
      <c r="DK806" s="1"/>
      <c r="DL806" s="1"/>
      <c r="DM806" s="1"/>
      <c r="DN806" s="1"/>
      <c r="DO806" s="1"/>
      <c r="DP806" s="1"/>
      <c r="DQ806" s="1"/>
    </row>
    <row r="807" spans="1:121" x14ac:dyDescent="0.25">
      <c r="A807" s="1"/>
      <c r="B807" s="1" t="s">
        <v>215</v>
      </c>
      <c r="C807" s="3">
        <v>43118</v>
      </c>
      <c r="D807" s="1"/>
      <c r="E807" s="4"/>
      <c r="F807" s="4">
        <v>300</v>
      </c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/>
      <c r="BL807" s="4"/>
      <c r="BM807" s="4"/>
      <c r="BN807" s="4"/>
      <c r="BO807" s="4"/>
      <c r="BP807" s="4"/>
      <c r="BQ807" s="4"/>
      <c r="BR807" s="4"/>
      <c r="BS807" s="4"/>
      <c r="BT807" s="4"/>
      <c r="BU807" s="4"/>
      <c r="BV807" s="4"/>
      <c r="BW807" s="4"/>
      <c r="BX807" s="4"/>
      <c r="BY807" s="4"/>
      <c r="BZ807" s="4"/>
      <c r="CA807" s="4">
        <v>551.17999999999995</v>
      </c>
      <c r="CB807" s="4">
        <v>0.28000000000000003</v>
      </c>
      <c r="CC807" s="4">
        <v>0.33</v>
      </c>
      <c r="CD807" s="4">
        <v>0.34</v>
      </c>
      <c r="CE807" s="4">
        <v>0.32</v>
      </c>
      <c r="CF807" s="4">
        <v>0.31</v>
      </c>
      <c r="CG807" s="4">
        <v>0.32</v>
      </c>
      <c r="CH807" s="4">
        <v>0.24</v>
      </c>
      <c r="CI807" s="4"/>
      <c r="CJ807" s="4"/>
      <c r="CK807" s="4"/>
      <c r="CL807" s="4"/>
      <c r="CM807" s="4"/>
      <c r="CN807" s="1" t="s">
        <v>153</v>
      </c>
      <c r="CO807" s="1"/>
      <c r="CP807" s="1"/>
      <c r="DJ807" s="1"/>
      <c r="DK807" s="1"/>
      <c r="DL807" s="1"/>
      <c r="DM807" s="1"/>
      <c r="DN807" s="1"/>
      <c r="DO807" s="1"/>
      <c r="DP807" s="1"/>
      <c r="DQ807" s="1"/>
    </row>
    <row r="808" spans="1:121" x14ac:dyDescent="0.25">
      <c r="A808" s="1"/>
      <c r="B808" s="1" t="s">
        <v>215</v>
      </c>
      <c r="C808" s="3">
        <v>43119</v>
      </c>
      <c r="D808" s="1"/>
      <c r="E808" s="4"/>
      <c r="F808" s="4">
        <v>300</v>
      </c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/>
      <c r="BM808" s="4"/>
      <c r="BN808" s="4"/>
      <c r="BO808" s="4"/>
      <c r="BP808" s="4"/>
      <c r="BQ808" s="4"/>
      <c r="BR808" s="4"/>
      <c r="BS808" s="4"/>
      <c r="BT808" s="4"/>
      <c r="BU808" s="4"/>
      <c r="BV808" s="4"/>
      <c r="BW808" s="4"/>
      <c r="BX808" s="4"/>
      <c r="BY808" s="4"/>
      <c r="BZ808" s="4"/>
      <c r="CA808" s="4">
        <v>550.20000000000005</v>
      </c>
      <c r="CB808" s="4">
        <v>0.28000000000000003</v>
      </c>
      <c r="CC808" s="4">
        <v>0.33</v>
      </c>
      <c r="CD808" s="4">
        <v>0.34</v>
      </c>
      <c r="CE808" s="4">
        <v>0.32</v>
      </c>
      <c r="CF808" s="4">
        <v>0.31</v>
      </c>
      <c r="CG808" s="4">
        <v>0.32</v>
      </c>
      <c r="CH808" s="4">
        <v>0.24</v>
      </c>
      <c r="CI808" s="4"/>
      <c r="CJ808" s="4"/>
      <c r="CK808" s="4"/>
      <c r="CL808" s="4"/>
      <c r="CM808" s="4"/>
      <c r="CN808" s="1" t="s">
        <v>153</v>
      </c>
      <c r="CO808" s="1"/>
      <c r="CP808" s="1"/>
      <c r="DJ808" s="1"/>
      <c r="DK808" s="1"/>
      <c r="DL808" s="1"/>
      <c r="DM808" s="1"/>
      <c r="DN808" s="1"/>
      <c r="DO808" s="1"/>
      <c r="DP808" s="1"/>
      <c r="DQ808" s="1"/>
    </row>
    <row r="809" spans="1:121" x14ac:dyDescent="0.25">
      <c r="A809" s="1"/>
      <c r="B809" s="1" t="s">
        <v>215</v>
      </c>
      <c r="C809" s="3">
        <v>43120</v>
      </c>
      <c r="D809" s="1"/>
      <c r="E809" s="4"/>
      <c r="F809" s="4">
        <v>300</v>
      </c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  <c r="BO809" s="4"/>
      <c r="BP809" s="4"/>
      <c r="BQ809" s="4"/>
      <c r="BR809" s="4"/>
      <c r="BS809" s="4"/>
      <c r="BT809" s="4"/>
      <c r="BU809" s="4"/>
      <c r="BV809" s="4"/>
      <c r="BW809" s="4"/>
      <c r="BX809" s="4"/>
      <c r="BY809" s="4"/>
      <c r="BZ809" s="4"/>
      <c r="CA809" s="4">
        <v>549.21</v>
      </c>
      <c r="CB809" s="4">
        <v>0.27</v>
      </c>
      <c r="CC809" s="4">
        <v>0.33</v>
      </c>
      <c r="CD809" s="4">
        <v>0.34</v>
      </c>
      <c r="CE809" s="4">
        <v>0.32</v>
      </c>
      <c r="CF809" s="4">
        <v>0.31</v>
      </c>
      <c r="CG809" s="4">
        <v>0.32</v>
      </c>
      <c r="CH809" s="4">
        <v>0.24</v>
      </c>
      <c r="CI809" s="4"/>
      <c r="CJ809" s="4"/>
      <c r="CK809" s="4"/>
      <c r="CL809" s="4"/>
      <c r="CM809" s="4"/>
      <c r="CN809" s="1" t="s">
        <v>153</v>
      </c>
      <c r="CO809" s="1"/>
      <c r="CP809" s="1"/>
      <c r="DJ809" s="1"/>
      <c r="DK809" s="1"/>
      <c r="DL809" s="1"/>
      <c r="DM809" s="1"/>
      <c r="DN809" s="1"/>
      <c r="DO809" s="1"/>
      <c r="DP809" s="1"/>
      <c r="DQ809" s="1"/>
    </row>
    <row r="810" spans="1:121" x14ac:dyDescent="0.25">
      <c r="A810" s="1"/>
      <c r="B810" s="1" t="s">
        <v>215</v>
      </c>
      <c r="C810" s="3">
        <v>43121</v>
      </c>
      <c r="D810" s="1"/>
      <c r="E810" s="4"/>
      <c r="F810" s="4">
        <v>300</v>
      </c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/>
      <c r="BM810" s="4"/>
      <c r="BN810" s="4"/>
      <c r="BO810" s="4"/>
      <c r="BP810" s="4"/>
      <c r="BQ810" s="4"/>
      <c r="BR810" s="4"/>
      <c r="BS810" s="4"/>
      <c r="BT810" s="4"/>
      <c r="BU810" s="4"/>
      <c r="BV810" s="4"/>
      <c r="BW810" s="4"/>
      <c r="BX810" s="4"/>
      <c r="BY810" s="4"/>
      <c r="BZ810" s="4"/>
      <c r="CA810" s="4">
        <v>548.44000000000005</v>
      </c>
      <c r="CB810" s="4">
        <v>0.27</v>
      </c>
      <c r="CC810" s="4">
        <v>0.32</v>
      </c>
      <c r="CD810" s="4">
        <v>0.33</v>
      </c>
      <c r="CE810" s="4">
        <v>0.32</v>
      </c>
      <c r="CF810" s="4">
        <v>0.31</v>
      </c>
      <c r="CG810" s="4">
        <v>0.32</v>
      </c>
      <c r="CH810" s="4">
        <v>0.24</v>
      </c>
      <c r="CI810" s="4"/>
      <c r="CJ810" s="4"/>
      <c r="CK810" s="4"/>
      <c r="CL810" s="4"/>
      <c r="CM810" s="4"/>
      <c r="CN810" s="1" t="s">
        <v>153</v>
      </c>
      <c r="CO810" s="1"/>
      <c r="CP810" s="1"/>
      <c r="DJ810" s="1"/>
      <c r="DK810" s="1"/>
      <c r="DL810" s="1"/>
      <c r="DM810" s="1"/>
      <c r="DN810" s="1"/>
      <c r="DO810" s="1"/>
      <c r="DP810" s="1"/>
      <c r="DQ810" s="1"/>
    </row>
    <row r="811" spans="1:121" x14ac:dyDescent="0.25">
      <c r="A811" s="1"/>
      <c r="B811" s="1" t="s">
        <v>215</v>
      </c>
      <c r="C811" s="3">
        <v>43122</v>
      </c>
      <c r="D811" s="1"/>
      <c r="E811" s="4"/>
      <c r="F811" s="4">
        <v>300</v>
      </c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  <c r="BL811" s="4"/>
      <c r="BM811" s="4"/>
      <c r="BN811" s="4"/>
      <c r="BO811" s="4"/>
      <c r="BP811" s="4"/>
      <c r="BQ811" s="4"/>
      <c r="BR811" s="4"/>
      <c r="BS811" s="4"/>
      <c r="BT811" s="4"/>
      <c r="BU811" s="4"/>
      <c r="BV811" s="4"/>
      <c r="BW811" s="4"/>
      <c r="BX811" s="4"/>
      <c r="BY811" s="4"/>
      <c r="BZ811" s="4"/>
      <c r="CA811" s="4">
        <v>547.76</v>
      </c>
      <c r="CB811" s="4">
        <v>0.27</v>
      </c>
      <c r="CC811" s="4">
        <v>0.32</v>
      </c>
      <c r="CD811" s="4">
        <v>0.33</v>
      </c>
      <c r="CE811" s="4">
        <v>0.32</v>
      </c>
      <c r="CF811" s="4">
        <v>0.31</v>
      </c>
      <c r="CG811" s="4">
        <v>0.32</v>
      </c>
      <c r="CH811" s="4">
        <v>0.24</v>
      </c>
      <c r="CI811" s="4"/>
      <c r="CJ811" s="4"/>
      <c r="CK811" s="4"/>
      <c r="CL811" s="4"/>
      <c r="CM811" s="4"/>
      <c r="CN811" s="1" t="s">
        <v>153</v>
      </c>
      <c r="CO811" s="1"/>
      <c r="CP811" s="1"/>
      <c r="DJ811" s="1"/>
      <c r="DK811" s="1"/>
      <c r="DL811" s="1"/>
      <c r="DM811" s="1"/>
      <c r="DN811" s="1"/>
      <c r="DO811" s="1"/>
      <c r="DP811" s="1"/>
      <c r="DQ811" s="1"/>
    </row>
    <row r="812" spans="1:121" x14ac:dyDescent="0.25">
      <c r="A812" s="1"/>
      <c r="B812" s="1" t="s">
        <v>215</v>
      </c>
      <c r="C812" s="3">
        <v>43123</v>
      </c>
      <c r="D812" s="1"/>
      <c r="E812" s="4"/>
      <c r="F812" s="4">
        <v>300</v>
      </c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/>
      <c r="BM812" s="4"/>
      <c r="BN812" s="4"/>
      <c r="BO812" s="4"/>
      <c r="BP812" s="4"/>
      <c r="BQ812" s="4"/>
      <c r="BR812" s="4"/>
      <c r="BS812" s="4"/>
      <c r="BT812" s="4"/>
      <c r="BU812" s="4"/>
      <c r="BV812" s="4"/>
      <c r="BW812" s="4"/>
      <c r="BX812" s="4"/>
      <c r="BY812" s="4"/>
      <c r="BZ812" s="4"/>
      <c r="CA812" s="4">
        <v>546.82000000000005</v>
      </c>
      <c r="CB812" s="4">
        <v>0.27</v>
      </c>
      <c r="CC812" s="4">
        <v>0.32</v>
      </c>
      <c r="CD812" s="4">
        <v>0.33</v>
      </c>
      <c r="CE812" s="4">
        <v>0.32</v>
      </c>
      <c r="CF812" s="4">
        <v>0.32</v>
      </c>
      <c r="CG812" s="4">
        <v>0.32</v>
      </c>
      <c r="CH812" s="4">
        <v>0.24</v>
      </c>
      <c r="CI812" s="4"/>
      <c r="CJ812" s="4"/>
      <c r="CK812" s="4"/>
      <c r="CL812" s="4"/>
      <c r="CM812" s="4"/>
      <c r="CN812" s="1" t="s">
        <v>153</v>
      </c>
      <c r="CO812" s="1"/>
      <c r="CP812" s="1"/>
      <c r="DJ812" s="1"/>
      <c r="DK812" s="1"/>
      <c r="DL812" s="1"/>
      <c r="DM812" s="1"/>
      <c r="DN812" s="1"/>
      <c r="DO812" s="1"/>
      <c r="DP812" s="1"/>
      <c r="DQ812" s="1"/>
    </row>
    <row r="813" spans="1:121" x14ac:dyDescent="0.25">
      <c r="A813" s="1"/>
      <c r="B813" s="1" t="s">
        <v>215</v>
      </c>
      <c r="C813" s="3">
        <v>43124</v>
      </c>
      <c r="D813" s="1"/>
      <c r="E813" s="4"/>
      <c r="F813" s="4">
        <v>300</v>
      </c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/>
      <c r="BM813" s="4"/>
      <c r="BN813" s="4"/>
      <c r="BO813" s="4"/>
      <c r="BP813" s="4"/>
      <c r="BQ813" s="4"/>
      <c r="BR813" s="4"/>
      <c r="BS813" s="4"/>
      <c r="BT813" s="4"/>
      <c r="BU813" s="4"/>
      <c r="BV813" s="4"/>
      <c r="BW813" s="4"/>
      <c r="BX813" s="4"/>
      <c r="BY813" s="4"/>
      <c r="BZ813" s="4"/>
      <c r="CA813" s="4">
        <v>545.75</v>
      </c>
      <c r="CB813" s="4">
        <v>0.26</v>
      </c>
      <c r="CC813" s="4">
        <v>0.32</v>
      </c>
      <c r="CD813" s="4">
        <v>0.33</v>
      </c>
      <c r="CE813" s="4">
        <v>0.32</v>
      </c>
      <c r="CF813" s="4">
        <v>0.32</v>
      </c>
      <c r="CG813" s="4">
        <v>0.32</v>
      </c>
      <c r="CH813" s="4">
        <v>0.24</v>
      </c>
      <c r="CI813" s="4"/>
      <c r="CJ813" s="4"/>
      <c r="CK813" s="4"/>
      <c r="CL813" s="4"/>
      <c r="CM813" s="4"/>
      <c r="CN813" s="1" t="s">
        <v>153</v>
      </c>
      <c r="CO813" s="1"/>
      <c r="CP813" s="1"/>
      <c r="DJ813" s="1"/>
      <c r="DK813" s="1"/>
      <c r="DL813" s="1"/>
      <c r="DM813" s="1"/>
      <c r="DN813" s="1"/>
      <c r="DO813" s="1"/>
      <c r="DP813" s="1"/>
      <c r="DQ813" s="1"/>
    </row>
    <row r="814" spans="1:121" x14ac:dyDescent="0.25">
      <c r="A814" s="1"/>
      <c r="B814" s="1" t="s">
        <v>215</v>
      </c>
      <c r="C814" s="3">
        <v>43125</v>
      </c>
      <c r="D814" s="1"/>
      <c r="E814" s="4"/>
      <c r="F814" s="4">
        <v>300</v>
      </c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/>
      <c r="BM814" s="4"/>
      <c r="BN814" s="4"/>
      <c r="BO814" s="4"/>
      <c r="BP814" s="4"/>
      <c r="BQ814" s="4"/>
      <c r="BR814" s="4"/>
      <c r="BS814" s="4"/>
      <c r="BT814" s="4"/>
      <c r="BU814" s="4"/>
      <c r="BV814" s="4"/>
      <c r="BW814" s="4"/>
      <c r="BX814" s="4"/>
      <c r="BY814" s="4"/>
      <c r="BZ814" s="4"/>
      <c r="CA814" s="4"/>
      <c r="CB814" s="4"/>
      <c r="CC814" s="4"/>
      <c r="CD814" s="4"/>
      <c r="CE814" s="4"/>
      <c r="CF814" s="4"/>
      <c r="CG814" s="4"/>
      <c r="CH814" s="4"/>
      <c r="CI814" s="4"/>
      <c r="CJ814" s="4"/>
      <c r="CK814" s="4"/>
      <c r="CL814" s="4"/>
      <c r="CM814" s="4"/>
      <c r="CN814" s="1" t="s">
        <v>153</v>
      </c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</row>
    <row r="815" spans="1:121" x14ac:dyDescent="0.25">
      <c r="A815" s="1"/>
      <c r="B815" s="1" t="s">
        <v>213</v>
      </c>
      <c r="C815" s="3">
        <v>42887</v>
      </c>
      <c r="D815" s="1"/>
      <c r="E815" s="4"/>
      <c r="F815" s="4">
        <v>0</v>
      </c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  <c r="BO815" s="4"/>
      <c r="BP815" s="4"/>
      <c r="BQ815" s="4"/>
      <c r="BR815" s="4"/>
      <c r="BS815" s="4"/>
      <c r="BT815" s="4"/>
      <c r="BU815" s="4"/>
      <c r="BV815" s="4"/>
      <c r="BW815" s="4"/>
      <c r="BX815" s="4"/>
      <c r="BY815" s="4"/>
      <c r="BZ815" s="4"/>
      <c r="CA815" s="4">
        <v>396.01</v>
      </c>
      <c r="CB815" s="4">
        <v>0.22</v>
      </c>
      <c r="CC815" s="4">
        <v>0.26</v>
      </c>
      <c r="CD815" s="4">
        <v>0.26</v>
      </c>
      <c r="CE815" s="4">
        <v>0.22</v>
      </c>
      <c r="CF815" s="4">
        <v>0.19</v>
      </c>
      <c r="CG815" s="4">
        <v>0.25</v>
      </c>
      <c r="CH815" s="4">
        <v>0.16</v>
      </c>
      <c r="CI815" s="4"/>
      <c r="CJ815" s="4"/>
      <c r="CK815" s="4"/>
      <c r="CL815" s="4"/>
      <c r="CM815" s="4"/>
      <c r="CN815" s="1" t="s">
        <v>141</v>
      </c>
      <c r="DJ815" s="1"/>
      <c r="DK815" s="1"/>
      <c r="DL815" s="1"/>
      <c r="DM815" s="1"/>
      <c r="DN815" s="1"/>
      <c r="DO815" s="1"/>
      <c r="DP815" s="1"/>
      <c r="DQ815" s="1"/>
    </row>
    <row r="816" spans="1:121" x14ac:dyDescent="0.25">
      <c r="A816" s="1"/>
      <c r="B816" s="1" t="s">
        <v>213</v>
      </c>
      <c r="C816" s="3">
        <v>42887</v>
      </c>
      <c r="D816" s="1"/>
      <c r="E816" s="4"/>
      <c r="F816" s="4">
        <v>0</v>
      </c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  <c r="BO816" s="4"/>
      <c r="BP816" s="4"/>
      <c r="BQ816" s="4"/>
      <c r="BR816" s="4"/>
      <c r="BS816" s="4"/>
      <c r="BT816" s="4"/>
      <c r="BU816" s="4"/>
      <c r="BV816" s="4"/>
      <c r="BW816" s="4"/>
      <c r="BX816" s="4"/>
      <c r="BY816" s="4"/>
      <c r="BZ816" s="4"/>
      <c r="CA816" s="4">
        <v>437.88</v>
      </c>
      <c r="CB816" s="4">
        <v>0.33</v>
      </c>
      <c r="CC816" s="4">
        <v>0.34</v>
      </c>
      <c r="CD816" s="4">
        <v>0.34</v>
      </c>
      <c r="CE816" s="4">
        <v>0.19</v>
      </c>
      <c r="CF816" s="4">
        <v>0.18</v>
      </c>
      <c r="CG816" s="4">
        <v>0.25</v>
      </c>
      <c r="CH816" s="4">
        <v>0.17</v>
      </c>
      <c r="CI816" s="4"/>
      <c r="CJ816" s="4"/>
      <c r="CK816" s="4"/>
      <c r="CL816" s="4"/>
      <c r="CM816" s="4"/>
      <c r="CN816" s="1" t="s">
        <v>153</v>
      </c>
      <c r="DJ816" s="1"/>
      <c r="DK816" s="1"/>
      <c r="DL816" s="1"/>
      <c r="DM816" s="1"/>
      <c r="DN816" s="1"/>
      <c r="DO816" s="1"/>
      <c r="DP816" s="1"/>
      <c r="DQ816" s="1"/>
    </row>
    <row r="817" spans="1:121" x14ac:dyDescent="0.25">
      <c r="A817" s="1"/>
      <c r="B817" s="1" t="s">
        <v>213</v>
      </c>
      <c r="C817" s="3">
        <v>42888</v>
      </c>
      <c r="D817" s="1"/>
      <c r="E817" s="4"/>
      <c r="F817" s="4">
        <v>0</v>
      </c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/>
      <c r="BM817" s="4"/>
      <c r="BN817" s="4"/>
      <c r="BO817" s="4"/>
      <c r="BP817" s="4"/>
      <c r="BQ817" s="4"/>
      <c r="BR817" s="4"/>
      <c r="BS817" s="4"/>
      <c r="BT817" s="4"/>
      <c r="BU817" s="4"/>
      <c r="BV817" s="4"/>
      <c r="BW817" s="4"/>
      <c r="BX817" s="4"/>
      <c r="BY817" s="4"/>
      <c r="BZ817" s="4"/>
      <c r="CA817" s="4">
        <v>395.63</v>
      </c>
      <c r="CB817" s="4">
        <v>0.22</v>
      </c>
      <c r="CC817" s="4">
        <v>0.26</v>
      </c>
      <c r="CD817" s="4">
        <v>0.26</v>
      </c>
      <c r="CE817" s="4">
        <v>0.22</v>
      </c>
      <c r="CF817" s="4">
        <v>0.19</v>
      </c>
      <c r="CG817" s="4">
        <v>0.25</v>
      </c>
      <c r="CH817" s="4">
        <v>0.16</v>
      </c>
      <c r="CI817" s="4"/>
      <c r="CJ817" s="4"/>
      <c r="CK817" s="4"/>
      <c r="CL817" s="4"/>
      <c r="CM817" s="4"/>
      <c r="CN817" s="1" t="s">
        <v>141</v>
      </c>
      <c r="CO817" s="1"/>
      <c r="CP817" s="1"/>
      <c r="CQ817">
        <v>8.1069594504041298</v>
      </c>
      <c r="CR817">
        <v>6.2969187874502</v>
      </c>
      <c r="CS817">
        <v>4.4063441593855002</v>
      </c>
      <c r="CT817">
        <v>4.4069663457381498</v>
      </c>
      <c r="CU817">
        <v>2.5092433519639501</v>
      </c>
      <c r="CV817">
        <v>2.39815474457416</v>
      </c>
      <c r="CW817">
        <v>3.0596953391302399</v>
      </c>
      <c r="CX817">
        <v>3.3756043775871101</v>
      </c>
      <c r="CY817">
        <v>5.5514263589351502</v>
      </c>
      <c r="CZ817">
        <v>2.46728957287048</v>
      </c>
      <c r="DA817">
        <v>5.5977160984401797</v>
      </c>
      <c r="DB817">
        <v>3.8987640428760399</v>
      </c>
      <c r="DC817">
        <v>1.34664882025526</v>
      </c>
      <c r="DD817">
        <v>1.03136196815105</v>
      </c>
      <c r="DE817">
        <v>1.29266485976628</v>
      </c>
      <c r="DF817">
        <v>2.1787032340464698</v>
      </c>
      <c r="DG817">
        <v>34.707272768596397</v>
      </c>
      <c r="DH817">
        <v>15.345859023535301</v>
      </c>
      <c r="DI817">
        <v>19.3614137450611</v>
      </c>
      <c r="DJ817" s="1"/>
      <c r="DK817" s="1"/>
      <c r="DL817" s="1"/>
      <c r="DM817" s="1"/>
      <c r="DN817" s="1"/>
      <c r="DO817" s="1"/>
      <c r="DP817" s="1"/>
      <c r="DQ817" s="1"/>
    </row>
    <row r="818" spans="1:121" x14ac:dyDescent="0.25">
      <c r="A818" s="1"/>
      <c r="B818" s="1" t="s">
        <v>213</v>
      </c>
      <c r="C818" s="3">
        <v>42889</v>
      </c>
      <c r="D818" s="1"/>
      <c r="E818" s="4"/>
      <c r="F818" s="4">
        <v>0</v>
      </c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/>
      <c r="BM818" s="4"/>
      <c r="BN818" s="4"/>
      <c r="BO818" s="4"/>
      <c r="BP818" s="4"/>
      <c r="BQ818" s="4"/>
      <c r="BR818" s="4"/>
      <c r="BS818" s="4"/>
      <c r="BT818" s="4"/>
      <c r="BU818" s="4"/>
      <c r="BV818" s="4"/>
      <c r="BW818" s="4"/>
      <c r="BX818" s="4"/>
      <c r="BY818" s="4"/>
      <c r="BZ818" s="4"/>
      <c r="CA818" s="4">
        <v>395.32</v>
      </c>
      <c r="CB818" s="4">
        <v>0.22</v>
      </c>
      <c r="CC818" s="4">
        <v>0.26</v>
      </c>
      <c r="CD818" s="4">
        <v>0.26</v>
      </c>
      <c r="CE818" s="4">
        <v>0.22</v>
      </c>
      <c r="CF818" s="4">
        <v>0.19</v>
      </c>
      <c r="CG818" s="4">
        <v>0.25</v>
      </c>
      <c r="CH818" s="4">
        <v>0.16</v>
      </c>
      <c r="CI818" s="4"/>
      <c r="CJ818" s="4"/>
      <c r="CK818" s="4"/>
      <c r="CL818" s="4"/>
      <c r="CM818" s="4"/>
      <c r="CN818" s="1" t="s">
        <v>141</v>
      </c>
      <c r="CO818" s="1"/>
      <c r="CP818" s="1"/>
      <c r="DJ818" s="1"/>
      <c r="DK818" s="1"/>
      <c r="DL818" s="1"/>
      <c r="DM818" s="1"/>
      <c r="DN818" s="1"/>
      <c r="DO818" s="1"/>
      <c r="DP818" s="1"/>
      <c r="DQ818" s="1"/>
    </row>
    <row r="819" spans="1:121" x14ac:dyDescent="0.25">
      <c r="A819" s="1"/>
      <c r="B819" s="1" t="s">
        <v>213</v>
      </c>
      <c r="C819" s="3">
        <v>42890</v>
      </c>
      <c r="D819" s="1"/>
      <c r="E819" s="4"/>
      <c r="F819" s="4">
        <v>0</v>
      </c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  <c r="BO819" s="4"/>
      <c r="BP819" s="4"/>
      <c r="BQ819" s="4"/>
      <c r="BR819" s="4"/>
      <c r="BS819" s="4"/>
      <c r="BT819" s="4"/>
      <c r="BU819" s="4"/>
      <c r="BV819" s="4"/>
      <c r="BW819" s="4"/>
      <c r="BX819" s="4"/>
      <c r="BY819" s="4"/>
      <c r="BZ819" s="4"/>
      <c r="CA819" s="4">
        <v>405.29</v>
      </c>
      <c r="CB819" s="4">
        <v>0.28000000000000003</v>
      </c>
      <c r="CC819" s="4">
        <v>0.27</v>
      </c>
      <c r="CD819" s="4">
        <v>0.25</v>
      </c>
      <c r="CE819" s="4">
        <v>0.22</v>
      </c>
      <c r="CF819" s="4">
        <v>0.19</v>
      </c>
      <c r="CG819" s="4">
        <v>0.25</v>
      </c>
      <c r="CH819" s="4">
        <v>0.16</v>
      </c>
      <c r="CI819" s="4"/>
      <c r="CJ819" s="4"/>
      <c r="CK819" s="4"/>
      <c r="CL819" s="4"/>
      <c r="CM819" s="4"/>
      <c r="CN819" s="1" t="s">
        <v>141</v>
      </c>
      <c r="CO819" s="1"/>
      <c r="CP819" s="1"/>
      <c r="DJ819" s="1"/>
      <c r="DK819" s="1"/>
      <c r="DL819" s="1"/>
      <c r="DM819" s="1"/>
      <c r="DN819" s="1"/>
      <c r="DO819" s="1"/>
      <c r="DP819" s="1"/>
      <c r="DQ819" s="1"/>
    </row>
    <row r="820" spans="1:121" x14ac:dyDescent="0.25">
      <c r="A820" s="1"/>
      <c r="B820" s="1" t="s">
        <v>213</v>
      </c>
      <c r="C820" s="3">
        <v>42891</v>
      </c>
      <c r="D820" s="1"/>
      <c r="E820" s="4"/>
      <c r="F820" s="4">
        <v>0</v>
      </c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/>
      <c r="BM820" s="4"/>
      <c r="BN820" s="4"/>
      <c r="BO820" s="4"/>
      <c r="BP820" s="4"/>
      <c r="BQ820" s="4"/>
      <c r="BR820" s="4"/>
      <c r="BS820" s="4"/>
      <c r="BT820" s="4"/>
      <c r="BU820" s="4"/>
      <c r="BV820" s="4"/>
      <c r="BW820" s="4"/>
      <c r="BX820" s="4"/>
      <c r="BY820" s="4"/>
      <c r="BZ820" s="4"/>
      <c r="CA820" s="4">
        <v>408.68</v>
      </c>
      <c r="CB820" s="4">
        <v>0.28999999999999998</v>
      </c>
      <c r="CC820" s="4">
        <v>0.27</v>
      </c>
      <c r="CD820" s="4">
        <v>0.26</v>
      </c>
      <c r="CE820" s="4">
        <v>0.22</v>
      </c>
      <c r="CF820" s="4">
        <v>0.19</v>
      </c>
      <c r="CG820" s="4">
        <v>0.25</v>
      </c>
      <c r="CH820" s="4">
        <v>0.16</v>
      </c>
      <c r="CI820" s="4"/>
      <c r="CJ820" s="4"/>
      <c r="CK820" s="4"/>
      <c r="CL820" s="4"/>
      <c r="CM820" s="4"/>
      <c r="CN820" s="1" t="s">
        <v>141</v>
      </c>
      <c r="CO820" s="1"/>
      <c r="CP820" s="1"/>
      <c r="DJ820" s="1"/>
      <c r="DK820" s="1"/>
      <c r="DL820" s="1"/>
      <c r="DM820" s="1"/>
      <c r="DN820" s="1"/>
      <c r="DO820" s="1"/>
      <c r="DP820" s="1"/>
      <c r="DQ820" s="1"/>
    </row>
    <row r="821" spans="1:121" x14ac:dyDescent="0.25">
      <c r="A821" s="1"/>
      <c r="B821" s="1" t="s">
        <v>213</v>
      </c>
      <c r="C821" s="3">
        <v>42892</v>
      </c>
      <c r="D821" s="1"/>
      <c r="E821" s="4"/>
      <c r="F821" s="4">
        <v>0</v>
      </c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/>
      <c r="BM821" s="4"/>
      <c r="BN821" s="4"/>
      <c r="BO821" s="4"/>
      <c r="BP821" s="4"/>
      <c r="BQ821" s="4"/>
      <c r="BR821" s="4"/>
      <c r="BS821" s="4"/>
      <c r="BT821" s="4"/>
      <c r="BU821" s="4"/>
      <c r="BV821" s="4"/>
      <c r="BW821" s="4"/>
      <c r="BX821" s="4"/>
      <c r="BY821" s="4"/>
      <c r="BZ821" s="4"/>
      <c r="CA821" s="4"/>
      <c r="CB821" s="4"/>
      <c r="CC821" s="4"/>
      <c r="CD821" s="4"/>
      <c r="CE821" s="4"/>
      <c r="CF821" s="4"/>
      <c r="CG821" s="4"/>
      <c r="CH821" s="4"/>
      <c r="CI821" s="4"/>
      <c r="CJ821" s="4"/>
      <c r="CK821" s="4"/>
      <c r="CL821" s="4"/>
      <c r="CM821" s="4"/>
      <c r="CN821" s="1" t="s">
        <v>141</v>
      </c>
      <c r="CO821" s="1"/>
      <c r="CP821" s="1"/>
      <c r="DJ821" s="1"/>
      <c r="DK821" s="1"/>
      <c r="DL821" s="1"/>
      <c r="DM821" s="1"/>
      <c r="DN821" s="1"/>
      <c r="DO821" s="1"/>
      <c r="DP821" s="1"/>
      <c r="DQ821" s="1"/>
    </row>
    <row r="822" spans="1:121" x14ac:dyDescent="0.25">
      <c r="A822" s="1"/>
      <c r="B822" s="1" t="s">
        <v>213</v>
      </c>
      <c r="C822" s="3">
        <v>42963</v>
      </c>
      <c r="D822" s="1"/>
      <c r="E822" s="4"/>
      <c r="F822" s="4">
        <v>0</v>
      </c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>
        <v>0.09</v>
      </c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4"/>
      <c r="BX822" s="4"/>
      <c r="BY822" s="4"/>
      <c r="BZ822" s="4"/>
      <c r="CA822" s="4"/>
      <c r="CB822" s="4"/>
      <c r="CC822" s="4"/>
      <c r="CD822" s="4"/>
      <c r="CE822" s="4"/>
      <c r="CF822" s="4"/>
      <c r="CG822" s="4"/>
      <c r="CH822" s="4"/>
      <c r="CI822" s="4"/>
      <c r="CJ822" s="4"/>
      <c r="CK822" s="4"/>
      <c r="CL822" s="4"/>
      <c r="CM822" s="4"/>
      <c r="CN822" s="1" t="s">
        <v>141</v>
      </c>
      <c r="CO822" s="1"/>
      <c r="CP822" s="1"/>
      <c r="DJ822" s="1"/>
      <c r="DK822" s="1"/>
      <c r="DL822" s="1"/>
      <c r="DM822" s="1"/>
      <c r="DN822" s="1"/>
      <c r="DO822" s="1"/>
      <c r="DP822" s="1"/>
      <c r="DQ822" s="1"/>
    </row>
    <row r="823" spans="1:121" x14ac:dyDescent="0.25">
      <c r="A823" s="1"/>
      <c r="B823" s="1" t="s">
        <v>213</v>
      </c>
      <c r="C823" s="3">
        <v>42969</v>
      </c>
      <c r="D823" s="1"/>
      <c r="E823" s="4"/>
      <c r="F823" s="4">
        <v>0</v>
      </c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>
        <v>0.15</v>
      </c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  <c r="BO823" s="4"/>
      <c r="BP823" s="4"/>
      <c r="BQ823" s="4"/>
      <c r="BR823" s="4"/>
      <c r="BS823" s="4"/>
      <c r="BT823" s="4"/>
      <c r="BU823" s="4"/>
      <c r="BV823" s="4"/>
      <c r="BW823" s="4"/>
      <c r="BX823" s="4"/>
      <c r="BY823" s="4"/>
      <c r="BZ823" s="4"/>
      <c r="CA823" s="4"/>
      <c r="CB823" s="4"/>
      <c r="CC823" s="4"/>
      <c r="CD823" s="4"/>
      <c r="CE823" s="4"/>
      <c r="CF823" s="4"/>
      <c r="CG823" s="4"/>
      <c r="CH823" s="4"/>
      <c r="CI823" s="4"/>
      <c r="CJ823" s="4"/>
      <c r="CK823" s="4"/>
      <c r="CL823" s="4"/>
      <c r="CM823" s="4"/>
      <c r="CN823" s="1" t="s">
        <v>141</v>
      </c>
      <c r="CO823" s="1"/>
      <c r="CP823" s="1"/>
      <c r="DJ823" s="1"/>
      <c r="DK823" s="1"/>
      <c r="DL823" s="1"/>
      <c r="DM823" s="1"/>
      <c r="DN823" s="1"/>
      <c r="DO823" s="1"/>
      <c r="DP823" s="1"/>
      <c r="DQ823" s="1"/>
    </row>
    <row r="824" spans="1:121" x14ac:dyDescent="0.25">
      <c r="A824" s="1"/>
      <c r="B824" s="1" t="s">
        <v>213</v>
      </c>
      <c r="C824" s="3">
        <v>42974</v>
      </c>
      <c r="D824" s="1"/>
      <c r="E824" s="4"/>
      <c r="F824" s="4">
        <v>0</v>
      </c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  <c r="BO824" s="4"/>
      <c r="BP824" s="4"/>
      <c r="BQ824" s="4"/>
      <c r="BR824" s="4"/>
      <c r="BS824" s="4"/>
      <c r="BT824" s="4"/>
      <c r="BU824" s="4"/>
      <c r="BV824" s="4"/>
      <c r="BW824" s="4"/>
      <c r="BX824" s="4"/>
      <c r="BY824" s="4"/>
      <c r="BZ824" s="4"/>
      <c r="CA824" s="4">
        <v>529.82000000000005</v>
      </c>
      <c r="CB824" s="4">
        <v>0.26</v>
      </c>
      <c r="CC824" s="4">
        <v>0.32</v>
      </c>
      <c r="CD824" s="4">
        <v>0.3</v>
      </c>
      <c r="CE824" s="4">
        <v>0.36</v>
      </c>
      <c r="CF824" s="4">
        <v>0.32</v>
      </c>
      <c r="CG824" s="4">
        <v>0.32</v>
      </c>
      <c r="CH824" s="4">
        <v>0.18</v>
      </c>
      <c r="CI824" s="4"/>
      <c r="CJ824" s="4"/>
      <c r="CK824" s="4"/>
      <c r="CL824" s="4"/>
      <c r="CM824" s="4"/>
      <c r="CN824" s="1" t="s">
        <v>141</v>
      </c>
      <c r="CO824" s="1"/>
      <c r="CP824" s="1"/>
      <c r="DJ824" s="1"/>
      <c r="DK824" s="1"/>
      <c r="DL824" s="1"/>
      <c r="DM824" s="1"/>
      <c r="DN824" s="1"/>
      <c r="DO824" s="1"/>
      <c r="DP824" s="1"/>
      <c r="DQ824" s="1"/>
    </row>
    <row r="825" spans="1:121" x14ac:dyDescent="0.25">
      <c r="A825" s="1"/>
      <c r="B825" s="1" t="s">
        <v>213</v>
      </c>
      <c r="C825" s="3">
        <v>42975</v>
      </c>
      <c r="D825" s="1"/>
      <c r="E825" s="4"/>
      <c r="F825" s="4">
        <v>0</v>
      </c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>
        <v>0.21</v>
      </c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4"/>
      <c r="BP825" s="4"/>
      <c r="BQ825" s="4"/>
      <c r="BR825" s="4"/>
      <c r="BS825" s="4"/>
      <c r="BT825" s="4"/>
      <c r="BU825" s="4"/>
      <c r="BV825" s="4"/>
      <c r="BW825" s="4"/>
      <c r="BX825" s="4"/>
      <c r="BY825" s="4"/>
      <c r="BZ825" s="4"/>
      <c r="CA825" s="4">
        <v>529.1</v>
      </c>
      <c r="CB825" s="4">
        <v>0.25</v>
      </c>
      <c r="CC825" s="4">
        <v>0.31</v>
      </c>
      <c r="CD825" s="4">
        <v>0.3</v>
      </c>
      <c r="CE825" s="4">
        <v>0.36</v>
      </c>
      <c r="CF825" s="4">
        <v>0.32</v>
      </c>
      <c r="CG825" s="4">
        <v>0.32</v>
      </c>
      <c r="CH825" s="4">
        <v>0.18</v>
      </c>
      <c r="CI825" s="4"/>
      <c r="CJ825" s="4"/>
      <c r="CK825" s="4"/>
      <c r="CL825" s="4"/>
      <c r="CM825" s="4"/>
      <c r="CN825" s="1" t="s">
        <v>141</v>
      </c>
      <c r="CO825" s="1"/>
      <c r="CP825" s="1"/>
      <c r="DJ825" s="1"/>
      <c r="DK825" s="1"/>
      <c r="DL825" s="1"/>
      <c r="DM825" s="1"/>
      <c r="DN825" s="1"/>
      <c r="DO825" s="1"/>
      <c r="DP825" s="1"/>
      <c r="DQ825" s="1"/>
    </row>
    <row r="826" spans="1:121" x14ac:dyDescent="0.25">
      <c r="A826" s="1"/>
      <c r="B826" s="1" t="s">
        <v>213</v>
      </c>
      <c r="C826" s="3">
        <v>42976</v>
      </c>
      <c r="D826" s="1"/>
      <c r="E826" s="4"/>
      <c r="F826" s="4">
        <v>0</v>
      </c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/>
      <c r="BM826" s="4"/>
      <c r="BN826" s="4"/>
      <c r="BO826" s="4"/>
      <c r="BP826" s="4"/>
      <c r="BQ826" s="4"/>
      <c r="BR826" s="4"/>
      <c r="BS826" s="4"/>
      <c r="BT826" s="4"/>
      <c r="BU826" s="4"/>
      <c r="BV826" s="4"/>
      <c r="BW826" s="4"/>
      <c r="BX826" s="4"/>
      <c r="BY826" s="4"/>
      <c r="BZ826" s="4"/>
      <c r="CA826" s="4">
        <v>528.32000000000005</v>
      </c>
      <c r="CB826" s="4">
        <v>0.25</v>
      </c>
      <c r="CC826" s="4">
        <v>0.31</v>
      </c>
      <c r="CD826" s="4">
        <v>0.3</v>
      </c>
      <c r="CE826" s="4">
        <v>0.36</v>
      </c>
      <c r="CF826" s="4">
        <v>0.32</v>
      </c>
      <c r="CG826" s="4">
        <v>0.32</v>
      </c>
      <c r="CH826" s="4">
        <v>0.18</v>
      </c>
      <c r="CI826" s="4"/>
      <c r="CJ826" s="4"/>
      <c r="CK826" s="4"/>
      <c r="CL826" s="4"/>
      <c r="CM826" s="4"/>
      <c r="CN826" s="1" t="s">
        <v>141</v>
      </c>
      <c r="CO826" s="1"/>
      <c r="CP826" s="1"/>
      <c r="DJ826" s="1"/>
      <c r="DK826" s="1"/>
      <c r="DL826" s="1"/>
      <c r="DM826" s="1"/>
      <c r="DN826" s="1"/>
      <c r="DO826" s="1"/>
      <c r="DP826" s="1"/>
      <c r="DQ826" s="1"/>
    </row>
    <row r="827" spans="1:121" x14ac:dyDescent="0.25">
      <c r="A827" s="1"/>
      <c r="B827" s="1" t="s">
        <v>213</v>
      </c>
      <c r="C827" s="3">
        <v>42977</v>
      </c>
      <c r="D827" s="1"/>
      <c r="E827" s="4"/>
      <c r="F827" s="4">
        <v>0</v>
      </c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  <c r="BL827" s="4"/>
      <c r="BM827" s="4"/>
      <c r="BN827" s="4"/>
      <c r="BO827" s="4"/>
      <c r="BP827" s="4"/>
      <c r="BQ827" s="4"/>
      <c r="BR827" s="4"/>
      <c r="BS827" s="4"/>
      <c r="BT827" s="4"/>
      <c r="BU827" s="4"/>
      <c r="BV827" s="4"/>
      <c r="BW827" s="4"/>
      <c r="BX827" s="4"/>
      <c r="BY827" s="4"/>
      <c r="BZ827" s="4"/>
      <c r="CA827" s="4">
        <v>527.72</v>
      </c>
      <c r="CB827" s="4">
        <v>0.25</v>
      </c>
      <c r="CC827" s="4">
        <v>0.31</v>
      </c>
      <c r="CD827" s="4">
        <v>0.28999999999999998</v>
      </c>
      <c r="CE827" s="4">
        <v>0.36</v>
      </c>
      <c r="CF827" s="4">
        <v>0.32</v>
      </c>
      <c r="CG827" s="4">
        <v>0.32</v>
      </c>
      <c r="CH827" s="4">
        <v>0.19</v>
      </c>
      <c r="CI827" s="4"/>
      <c r="CJ827" s="4"/>
      <c r="CK827" s="4"/>
      <c r="CL827" s="4"/>
      <c r="CM827" s="4"/>
      <c r="CN827" s="1" t="s">
        <v>141</v>
      </c>
      <c r="CO827" s="1"/>
      <c r="CP827" s="1"/>
      <c r="DJ827" s="1"/>
      <c r="DK827" s="1"/>
      <c r="DL827" s="1"/>
      <c r="DM827" s="1"/>
      <c r="DN827" s="1"/>
      <c r="DO827" s="1"/>
      <c r="DP827" s="1"/>
      <c r="DQ827" s="1"/>
    </row>
    <row r="828" spans="1:121" x14ac:dyDescent="0.25">
      <c r="A828" s="1"/>
      <c r="B828" s="1" t="s">
        <v>213</v>
      </c>
      <c r="C828" s="3">
        <v>42978</v>
      </c>
      <c r="D828" s="1"/>
      <c r="E828" s="4"/>
      <c r="F828" s="4">
        <v>0</v>
      </c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  <c r="BL828" s="4"/>
      <c r="BM828" s="4"/>
      <c r="BN828" s="4"/>
      <c r="BO828" s="4"/>
      <c r="BP828" s="4"/>
      <c r="BQ828" s="4"/>
      <c r="BR828" s="4"/>
      <c r="BS828" s="4"/>
      <c r="BT828" s="4"/>
      <c r="BU828" s="4"/>
      <c r="BV828" s="4"/>
      <c r="BW828" s="4"/>
      <c r="BX828" s="4"/>
      <c r="BY828" s="4"/>
      <c r="BZ828" s="4"/>
      <c r="CA828" s="4">
        <v>527.27</v>
      </c>
      <c r="CB828" s="4">
        <v>0.25</v>
      </c>
      <c r="CC828" s="4">
        <v>0.31</v>
      </c>
      <c r="CD828" s="4">
        <v>0.28999999999999998</v>
      </c>
      <c r="CE828" s="4">
        <v>0.36</v>
      </c>
      <c r="CF828" s="4">
        <v>0.32</v>
      </c>
      <c r="CG828" s="4">
        <v>0.32</v>
      </c>
      <c r="CH828" s="4">
        <v>0.19</v>
      </c>
      <c r="CI828" s="4"/>
      <c r="CJ828" s="4"/>
      <c r="CK828" s="4"/>
      <c r="CL828" s="4"/>
      <c r="CM828" s="4"/>
      <c r="CN828" s="1" t="s">
        <v>141</v>
      </c>
      <c r="CO828" s="1"/>
      <c r="CP828" s="1"/>
      <c r="DJ828" s="1"/>
      <c r="DK828" s="1"/>
      <c r="DL828" s="1"/>
      <c r="DM828" s="1"/>
      <c r="DN828" s="1"/>
      <c r="DO828" s="1"/>
      <c r="DP828" s="1"/>
      <c r="DQ828" s="1"/>
    </row>
    <row r="829" spans="1:121" x14ac:dyDescent="0.25">
      <c r="A829" s="1"/>
      <c r="B829" s="1" t="s">
        <v>213</v>
      </c>
      <c r="C829" s="3">
        <v>42979</v>
      </c>
      <c r="D829" s="1"/>
      <c r="E829" s="4"/>
      <c r="F829" s="4">
        <v>0</v>
      </c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  <c r="BL829" s="4"/>
      <c r="BM829" s="4"/>
      <c r="BN829" s="4"/>
      <c r="BO829" s="4"/>
      <c r="BP829" s="4"/>
      <c r="BQ829" s="4"/>
      <c r="BR829" s="4"/>
      <c r="BS829" s="4"/>
      <c r="BT829" s="4"/>
      <c r="BU829" s="4"/>
      <c r="BV829" s="4"/>
      <c r="BW829" s="4"/>
      <c r="BX829" s="4"/>
      <c r="BY829" s="4"/>
      <c r="BZ829" s="4"/>
      <c r="CA829" s="4">
        <v>529.34</v>
      </c>
      <c r="CB829" s="4">
        <v>0.26</v>
      </c>
      <c r="CC829" s="4">
        <v>0.31</v>
      </c>
      <c r="CD829" s="4">
        <v>0.28999999999999998</v>
      </c>
      <c r="CE829" s="4">
        <v>0.36</v>
      </c>
      <c r="CF829" s="4">
        <v>0.32</v>
      </c>
      <c r="CG829" s="4">
        <v>0.32</v>
      </c>
      <c r="CH829" s="4">
        <v>0.19</v>
      </c>
      <c r="CI829" s="4"/>
      <c r="CJ829" s="4"/>
      <c r="CK829" s="4"/>
      <c r="CL829" s="4"/>
      <c r="CM829" s="4"/>
      <c r="CN829" s="1" t="s">
        <v>141</v>
      </c>
      <c r="CO829" s="1"/>
      <c r="CP829" s="1"/>
      <c r="DJ829" s="1"/>
      <c r="DK829" s="1"/>
      <c r="DL829" s="1"/>
      <c r="DM829" s="1"/>
      <c r="DN829" s="1"/>
      <c r="DO829" s="1"/>
      <c r="DP829" s="1"/>
      <c r="DQ829" s="1"/>
    </row>
    <row r="830" spans="1:121" x14ac:dyDescent="0.25">
      <c r="A830" s="1"/>
      <c r="B830" s="1" t="s">
        <v>213</v>
      </c>
      <c r="C830" s="3">
        <v>42980</v>
      </c>
      <c r="D830" s="1"/>
      <c r="E830" s="4"/>
      <c r="F830" s="4">
        <v>0</v>
      </c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/>
      <c r="BM830" s="4"/>
      <c r="BN830" s="4"/>
      <c r="BO830" s="4"/>
      <c r="BP830" s="4"/>
      <c r="BQ830" s="4"/>
      <c r="BR830" s="4"/>
      <c r="BS830" s="4"/>
      <c r="BT830" s="4"/>
      <c r="BU830" s="4"/>
      <c r="BV830" s="4"/>
      <c r="BW830" s="4"/>
      <c r="BX830" s="4"/>
      <c r="BY830" s="4"/>
      <c r="BZ830" s="4"/>
      <c r="CA830" s="4">
        <v>531.38</v>
      </c>
      <c r="CB830" s="4">
        <v>0.27</v>
      </c>
      <c r="CC830" s="4">
        <v>0.31</v>
      </c>
      <c r="CD830" s="4">
        <v>0.28999999999999998</v>
      </c>
      <c r="CE830" s="4">
        <v>0.36</v>
      </c>
      <c r="CF830" s="4">
        <v>0.32</v>
      </c>
      <c r="CG830" s="4">
        <v>0.32</v>
      </c>
      <c r="CH830" s="4">
        <v>0.19</v>
      </c>
      <c r="CI830" s="4"/>
      <c r="CJ830" s="4"/>
      <c r="CK830" s="4"/>
      <c r="CL830" s="4"/>
      <c r="CM830" s="4"/>
      <c r="CN830" s="1" t="s">
        <v>141</v>
      </c>
      <c r="CO830" s="1"/>
      <c r="CP830" s="1"/>
      <c r="DJ830" s="1"/>
      <c r="DK830" s="1"/>
      <c r="DL830" s="1"/>
      <c r="DM830" s="1"/>
      <c r="DN830" s="1"/>
      <c r="DO830" s="1"/>
      <c r="DP830" s="1"/>
      <c r="DQ830" s="1"/>
    </row>
    <row r="831" spans="1:121" x14ac:dyDescent="0.25">
      <c r="A831" s="1"/>
      <c r="B831" s="1" t="s">
        <v>213</v>
      </c>
      <c r="C831" s="3">
        <v>42981</v>
      </c>
      <c r="D831" s="1"/>
      <c r="E831" s="4"/>
      <c r="F831" s="4">
        <v>0</v>
      </c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  <c r="BL831" s="4"/>
      <c r="BM831" s="4"/>
      <c r="BN831" s="4"/>
      <c r="BO831" s="4"/>
      <c r="BP831" s="4"/>
      <c r="BQ831" s="4"/>
      <c r="BR831" s="4"/>
      <c r="BS831" s="4"/>
      <c r="BT831" s="4"/>
      <c r="BU831" s="4"/>
      <c r="BV831" s="4"/>
      <c r="BW831" s="4"/>
      <c r="BX831" s="4"/>
      <c r="BY831" s="4"/>
      <c r="BZ831" s="4"/>
      <c r="CA831" s="4">
        <v>534.94000000000005</v>
      </c>
      <c r="CB831" s="4">
        <v>0.28999999999999998</v>
      </c>
      <c r="CC831" s="4">
        <v>0.32</v>
      </c>
      <c r="CD831" s="4">
        <v>0.28999999999999998</v>
      </c>
      <c r="CE831" s="4">
        <v>0.35</v>
      </c>
      <c r="CF831" s="4">
        <v>0.32</v>
      </c>
      <c r="CG831" s="4">
        <v>0.32</v>
      </c>
      <c r="CH831" s="4">
        <v>0.19</v>
      </c>
      <c r="CI831" s="4"/>
      <c r="CJ831" s="4"/>
      <c r="CK831" s="4"/>
      <c r="CL831" s="4"/>
      <c r="CM831" s="4"/>
      <c r="CN831" s="1" t="s">
        <v>141</v>
      </c>
      <c r="CO831" s="1"/>
      <c r="CP831" s="1"/>
      <c r="DJ831" s="1"/>
      <c r="DK831" s="1"/>
      <c r="DL831" s="1"/>
      <c r="DM831" s="1"/>
      <c r="DN831" s="1"/>
      <c r="DO831" s="1"/>
      <c r="DP831" s="1"/>
      <c r="DQ831" s="1"/>
    </row>
    <row r="832" spans="1:121" x14ac:dyDescent="0.25">
      <c r="A832" s="1"/>
      <c r="B832" s="1" t="s">
        <v>213</v>
      </c>
      <c r="C832" s="3">
        <v>42982</v>
      </c>
      <c r="D832" s="1"/>
      <c r="E832" s="4"/>
      <c r="F832" s="4">
        <v>0</v>
      </c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>
        <v>0.24</v>
      </c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  <c r="BO832" s="4"/>
      <c r="BP832" s="4"/>
      <c r="BQ832" s="4"/>
      <c r="BR832" s="4"/>
      <c r="BS832" s="4"/>
      <c r="BT832" s="4"/>
      <c r="BU832" s="4"/>
      <c r="BV832" s="4"/>
      <c r="BW832" s="4"/>
      <c r="BX832" s="4"/>
      <c r="BY832" s="4"/>
      <c r="BZ832" s="4"/>
      <c r="CA832" s="4">
        <v>534.87</v>
      </c>
      <c r="CB832" s="4">
        <v>0.28000000000000003</v>
      </c>
      <c r="CC832" s="4">
        <v>0.32</v>
      </c>
      <c r="CD832" s="4">
        <v>0.28999999999999998</v>
      </c>
      <c r="CE832" s="4">
        <v>0.35</v>
      </c>
      <c r="CF832" s="4">
        <v>0.32</v>
      </c>
      <c r="CG832" s="4">
        <v>0.32</v>
      </c>
      <c r="CH832" s="4">
        <v>0.19</v>
      </c>
      <c r="CI832" s="4"/>
      <c r="CJ832" s="4"/>
      <c r="CK832" s="4"/>
      <c r="CL832" s="4"/>
      <c r="CM832" s="4"/>
      <c r="CN832" s="1" t="s">
        <v>141</v>
      </c>
      <c r="CO832" s="1"/>
      <c r="CP832" s="1"/>
      <c r="DJ832" s="1"/>
      <c r="DK832" s="1"/>
      <c r="DL832" s="1"/>
      <c r="DM832" s="1"/>
      <c r="DN832" s="1"/>
      <c r="DO832" s="1"/>
      <c r="DP832" s="1"/>
      <c r="DQ832" s="1"/>
    </row>
    <row r="833" spans="1:121" x14ac:dyDescent="0.25">
      <c r="A833" s="1"/>
      <c r="B833" s="1" t="s">
        <v>213</v>
      </c>
      <c r="C833" s="3">
        <v>42983</v>
      </c>
      <c r="D833" s="1"/>
      <c r="E833" s="4"/>
      <c r="F833" s="4">
        <v>0</v>
      </c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>
        <f>AK833*AJ833</f>
        <v>1.9945456624999998</v>
      </c>
      <c r="AJ833">
        <v>34.104999999999997</v>
      </c>
      <c r="AK833">
        <v>5.84825E-2</v>
      </c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  <c r="BO833" s="4"/>
      <c r="BP833" s="4"/>
      <c r="BQ833" s="4"/>
      <c r="BR833" s="4"/>
      <c r="BS833" s="4"/>
      <c r="BT833" s="4"/>
      <c r="BU833" s="4"/>
      <c r="BV833" s="4"/>
      <c r="BW833" s="4"/>
      <c r="BX833" s="4"/>
      <c r="BY833" s="4"/>
      <c r="BZ833" s="4"/>
      <c r="CA833" s="4">
        <v>534.45000000000005</v>
      </c>
      <c r="CB833" s="4">
        <v>0.28000000000000003</v>
      </c>
      <c r="CC833" s="4">
        <v>0.32</v>
      </c>
      <c r="CD833" s="4">
        <v>0.28999999999999998</v>
      </c>
      <c r="CE833" s="4">
        <v>0.35</v>
      </c>
      <c r="CF833" s="4">
        <v>0.32</v>
      </c>
      <c r="CG833" s="4">
        <v>0.32</v>
      </c>
      <c r="CH833" s="4">
        <v>0.19</v>
      </c>
      <c r="CI833" s="4"/>
      <c r="CJ833" s="4"/>
      <c r="CK833" s="4"/>
      <c r="CL833" s="4"/>
      <c r="CM833" s="4"/>
      <c r="CN833" s="1" t="s">
        <v>141</v>
      </c>
      <c r="CO833" s="1"/>
      <c r="CP833" s="1"/>
      <c r="CQ833">
        <v>10.979035386250599</v>
      </c>
      <c r="CR833">
        <v>11.856272825370899</v>
      </c>
      <c r="CS833">
        <v>16.2477294469182</v>
      </c>
      <c r="CT833">
        <v>11.221629376087799</v>
      </c>
      <c r="CU833">
        <v>1.3216065261629399</v>
      </c>
      <c r="CV833">
        <v>1.1400967547052301</v>
      </c>
      <c r="CW833">
        <v>1.8784916689550699</v>
      </c>
      <c r="CX833">
        <v>0.61396045375513697</v>
      </c>
      <c r="CY833">
        <v>0.57756497227512804</v>
      </c>
      <c r="CZ833">
        <v>1.1991290673871</v>
      </c>
      <c r="DA833">
        <v>9.6574288600876095</v>
      </c>
      <c r="DB833">
        <v>10.7161760706657</v>
      </c>
      <c r="DC833">
        <v>14.3692377779631</v>
      </c>
      <c r="DD833">
        <v>10.607668922332699</v>
      </c>
      <c r="DE833">
        <v>12.6780548000793</v>
      </c>
      <c r="DF833">
        <v>7.1857513111038802</v>
      </c>
      <c r="DG833">
        <v>71.945167185472897</v>
      </c>
      <c r="DH833">
        <v>65.214317742232296</v>
      </c>
      <c r="DI833">
        <v>6.7308494432406096</v>
      </c>
      <c r="DJ833" s="1"/>
      <c r="DK833" s="1"/>
      <c r="DL833" s="1"/>
      <c r="DM833" s="1"/>
      <c r="DN833" s="1"/>
      <c r="DO833" s="1"/>
      <c r="DP833" s="1"/>
      <c r="DQ833" s="1"/>
    </row>
    <row r="834" spans="1:121" x14ac:dyDescent="0.25">
      <c r="A834" s="1"/>
      <c r="B834" s="1" t="s">
        <v>213</v>
      </c>
      <c r="C834" s="3">
        <v>42984</v>
      </c>
      <c r="D834" s="1"/>
      <c r="E834" s="4"/>
      <c r="F834" s="4">
        <v>0</v>
      </c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4"/>
      <c r="BP834" s="4"/>
      <c r="BQ834" s="4"/>
      <c r="BR834" s="4"/>
      <c r="BS834" s="4"/>
      <c r="BT834" s="4"/>
      <c r="BU834" s="4"/>
      <c r="BV834" s="4"/>
      <c r="BW834" s="4"/>
      <c r="BX834" s="4"/>
      <c r="BY834" s="4"/>
      <c r="BZ834" s="4"/>
      <c r="CA834" s="4">
        <v>533.73</v>
      </c>
      <c r="CB834" s="4">
        <v>0.28000000000000003</v>
      </c>
      <c r="CC834" s="4">
        <v>0.32</v>
      </c>
      <c r="CD834" s="4">
        <v>0.28999999999999998</v>
      </c>
      <c r="CE834" s="4">
        <v>0.35</v>
      </c>
      <c r="CF834" s="4">
        <v>0.32</v>
      </c>
      <c r="CG834" s="4">
        <v>0.32</v>
      </c>
      <c r="CH834" s="4">
        <v>0.19</v>
      </c>
      <c r="CI834" s="4"/>
      <c r="CJ834" s="4"/>
      <c r="CK834" s="4"/>
      <c r="CL834" s="4"/>
      <c r="CM834" s="4"/>
      <c r="CN834" s="1" t="s">
        <v>141</v>
      </c>
      <c r="CO834" s="1"/>
      <c r="CP834" s="1"/>
      <c r="DJ834" s="1"/>
      <c r="DK834" s="1"/>
      <c r="DL834" s="1"/>
      <c r="DM834" s="1"/>
      <c r="DN834" s="1"/>
      <c r="DO834" s="1"/>
      <c r="DP834" s="1"/>
      <c r="DQ834" s="1"/>
    </row>
    <row r="835" spans="1:121" x14ac:dyDescent="0.25">
      <c r="A835" s="1"/>
      <c r="B835" s="1" t="s">
        <v>213</v>
      </c>
      <c r="C835" s="3">
        <v>42985</v>
      </c>
      <c r="D835" s="1"/>
      <c r="E835" s="4"/>
      <c r="F835" s="4">
        <v>0</v>
      </c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/>
      <c r="BP835" s="4"/>
      <c r="BQ835" s="4"/>
      <c r="BR835" s="4"/>
      <c r="BS835" s="4"/>
      <c r="BT835" s="4"/>
      <c r="BU835" s="4"/>
      <c r="BV835" s="4"/>
      <c r="BW835" s="4"/>
      <c r="BX835" s="4"/>
      <c r="BY835" s="4"/>
      <c r="BZ835" s="4"/>
      <c r="CA835" s="4">
        <v>532.71</v>
      </c>
      <c r="CB835" s="4">
        <v>0.27</v>
      </c>
      <c r="CC835" s="4">
        <v>0.32</v>
      </c>
      <c r="CD835" s="4">
        <v>0.28999999999999998</v>
      </c>
      <c r="CE835" s="4">
        <v>0.35</v>
      </c>
      <c r="CF835" s="4">
        <v>0.32</v>
      </c>
      <c r="CG835" s="4">
        <v>0.33</v>
      </c>
      <c r="CH835" s="4">
        <v>0.19</v>
      </c>
      <c r="CI835" s="4"/>
      <c r="CJ835" s="4"/>
      <c r="CK835" s="4"/>
      <c r="CL835" s="4"/>
      <c r="CM835" s="4"/>
      <c r="CN835" s="1" t="s">
        <v>141</v>
      </c>
      <c r="CO835" s="1"/>
      <c r="CP835" s="1"/>
      <c r="DJ835" s="1"/>
      <c r="DK835" s="1"/>
      <c r="DL835" s="1"/>
      <c r="DM835" s="1"/>
      <c r="DN835" s="1"/>
      <c r="DO835" s="1"/>
      <c r="DP835" s="1"/>
      <c r="DQ835" s="1"/>
    </row>
    <row r="836" spans="1:121" x14ac:dyDescent="0.25">
      <c r="A836" s="1"/>
      <c r="B836" s="1" t="s">
        <v>213</v>
      </c>
      <c r="C836" s="3">
        <v>42986</v>
      </c>
      <c r="D836" s="1"/>
      <c r="E836" s="4"/>
      <c r="F836" s="4">
        <v>0</v>
      </c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  <c r="BO836" s="4"/>
      <c r="BP836" s="4"/>
      <c r="BQ836" s="4"/>
      <c r="BR836" s="4"/>
      <c r="BS836" s="4"/>
      <c r="BT836" s="4"/>
      <c r="BU836" s="4"/>
      <c r="BV836" s="4"/>
      <c r="BW836" s="4"/>
      <c r="BX836" s="4"/>
      <c r="BY836" s="4"/>
      <c r="BZ836" s="4"/>
      <c r="CA836" s="4">
        <v>531.65</v>
      </c>
      <c r="CB836" s="4">
        <v>0.26</v>
      </c>
      <c r="CC836" s="4">
        <v>0.31</v>
      </c>
      <c r="CD836" s="4">
        <v>0.28999999999999998</v>
      </c>
      <c r="CE836" s="4">
        <v>0.35</v>
      </c>
      <c r="CF836" s="4">
        <v>0.32</v>
      </c>
      <c r="CG836" s="4">
        <v>0.33</v>
      </c>
      <c r="CH836" s="4">
        <v>0.19</v>
      </c>
      <c r="CI836" s="4"/>
      <c r="CJ836" s="4"/>
      <c r="CK836" s="4"/>
      <c r="CL836" s="4"/>
      <c r="CM836" s="4"/>
      <c r="CN836" s="1" t="s">
        <v>141</v>
      </c>
      <c r="CO836" s="1"/>
      <c r="CP836" s="1"/>
      <c r="DJ836" s="1"/>
      <c r="DK836" s="1"/>
      <c r="DL836" s="1"/>
      <c r="DM836" s="1"/>
      <c r="DN836" s="1"/>
      <c r="DO836" s="1"/>
      <c r="DP836" s="1"/>
      <c r="DQ836" s="1"/>
    </row>
    <row r="837" spans="1:121" x14ac:dyDescent="0.25">
      <c r="A837" s="1"/>
      <c r="B837" s="1" t="s">
        <v>213</v>
      </c>
      <c r="C837" s="3">
        <v>42987</v>
      </c>
      <c r="D837" s="1"/>
      <c r="E837" s="4"/>
      <c r="F837" s="4">
        <v>0</v>
      </c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  <c r="BO837" s="4"/>
      <c r="BP837" s="4"/>
      <c r="BQ837" s="4"/>
      <c r="BR837" s="4"/>
      <c r="BS837" s="4"/>
      <c r="BT837" s="4"/>
      <c r="BU837" s="4"/>
      <c r="BV837" s="4"/>
      <c r="BW837" s="4"/>
      <c r="BX837" s="4"/>
      <c r="BY837" s="4"/>
      <c r="BZ837" s="4"/>
      <c r="CA837" s="4">
        <v>530.02</v>
      </c>
      <c r="CB837" s="4">
        <v>0.26</v>
      </c>
      <c r="CC837" s="4">
        <v>0.31</v>
      </c>
      <c r="CD837" s="4">
        <v>0.28999999999999998</v>
      </c>
      <c r="CE837" s="4">
        <v>0.35</v>
      </c>
      <c r="CF837" s="4">
        <v>0.32</v>
      </c>
      <c r="CG837" s="4">
        <v>0.33</v>
      </c>
      <c r="CH837" s="4">
        <v>0.19</v>
      </c>
      <c r="CI837" s="4"/>
      <c r="CJ837" s="4"/>
      <c r="CK837" s="4"/>
      <c r="CL837" s="4"/>
      <c r="CM837" s="4"/>
      <c r="CN837" s="1" t="s">
        <v>141</v>
      </c>
      <c r="CO837" s="1"/>
      <c r="CP837" s="1"/>
      <c r="DJ837" s="1"/>
      <c r="DK837" s="1"/>
      <c r="DL837" s="1"/>
      <c r="DM837" s="1"/>
      <c r="DN837" s="1"/>
      <c r="DO837" s="1"/>
      <c r="DP837" s="1"/>
      <c r="DQ837" s="1"/>
    </row>
    <row r="838" spans="1:121" x14ac:dyDescent="0.25">
      <c r="A838" s="1"/>
      <c r="B838" s="1" t="s">
        <v>213</v>
      </c>
      <c r="C838" s="3">
        <v>42988</v>
      </c>
      <c r="D838" s="1"/>
      <c r="E838" s="4"/>
      <c r="F838" s="4">
        <v>0</v>
      </c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/>
      <c r="BM838" s="4"/>
      <c r="BN838" s="4"/>
      <c r="BO838" s="4"/>
      <c r="BP838" s="4"/>
      <c r="BQ838" s="4"/>
      <c r="BR838" s="4"/>
      <c r="BS838" s="4"/>
      <c r="BT838" s="4"/>
      <c r="BU838" s="4"/>
      <c r="BV838" s="4"/>
      <c r="BW838" s="4"/>
      <c r="BX838" s="4"/>
      <c r="BY838" s="4"/>
      <c r="BZ838" s="4"/>
      <c r="CA838" s="4">
        <v>533.38</v>
      </c>
      <c r="CB838" s="4">
        <v>0.28000000000000003</v>
      </c>
      <c r="CC838" s="4">
        <v>0.31</v>
      </c>
      <c r="CD838" s="4">
        <v>0.28999999999999998</v>
      </c>
      <c r="CE838" s="4">
        <v>0.35</v>
      </c>
      <c r="CF838" s="4">
        <v>0.32</v>
      </c>
      <c r="CG838" s="4">
        <v>0.33</v>
      </c>
      <c r="CH838" s="4">
        <v>0.19</v>
      </c>
      <c r="CI838" s="4"/>
      <c r="CJ838" s="4"/>
      <c r="CK838" s="4"/>
      <c r="CL838" s="4"/>
      <c r="CM838" s="4"/>
      <c r="CN838" s="1" t="s">
        <v>141</v>
      </c>
      <c r="CO838" s="1"/>
      <c r="CP838" s="1"/>
      <c r="DJ838" s="1"/>
      <c r="DK838" s="1"/>
      <c r="DL838" s="1"/>
      <c r="DM838" s="1"/>
      <c r="DN838" s="1"/>
      <c r="DO838" s="1"/>
      <c r="DP838" s="1"/>
      <c r="DQ838" s="1"/>
    </row>
    <row r="839" spans="1:121" x14ac:dyDescent="0.25">
      <c r="A839" s="1"/>
      <c r="B839" s="1" t="s">
        <v>213</v>
      </c>
      <c r="C839" s="3">
        <v>42989</v>
      </c>
      <c r="D839" s="1"/>
      <c r="E839" s="4"/>
      <c r="F839" s="4">
        <v>0</v>
      </c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  <c r="BO839" s="4"/>
      <c r="BP839" s="4"/>
      <c r="BQ839" s="4"/>
      <c r="BR839" s="4"/>
      <c r="BS839" s="4"/>
      <c r="BT839" s="4"/>
      <c r="BU839" s="4"/>
      <c r="BV839" s="4"/>
      <c r="BW839" s="4"/>
      <c r="BX839" s="4"/>
      <c r="BY839" s="4"/>
      <c r="BZ839" s="4"/>
      <c r="CA839" s="4">
        <v>561.25</v>
      </c>
      <c r="CB839" s="4">
        <v>0.33</v>
      </c>
      <c r="CC839" s="4">
        <v>0.35</v>
      </c>
      <c r="CD839" s="4">
        <v>0.33</v>
      </c>
      <c r="CE839" s="4">
        <v>0.35</v>
      </c>
      <c r="CF839" s="4">
        <v>0.32</v>
      </c>
      <c r="CG839" s="4">
        <v>0.33</v>
      </c>
      <c r="CH839" s="4">
        <v>0.19</v>
      </c>
      <c r="CI839" s="4"/>
      <c r="CJ839" s="4"/>
      <c r="CK839" s="4"/>
      <c r="CL839" s="4"/>
      <c r="CM839" s="4"/>
      <c r="CN839" s="1" t="s">
        <v>141</v>
      </c>
      <c r="CO839" s="1"/>
      <c r="CP839" s="1"/>
      <c r="DJ839" s="1"/>
      <c r="DK839" s="1"/>
      <c r="DL839" s="1"/>
      <c r="DM839" s="1"/>
      <c r="DN839" s="1"/>
      <c r="DO839" s="1"/>
      <c r="DP839" s="1"/>
      <c r="DQ839" s="1"/>
    </row>
    <row r="840" spans="1:121" x14ac:dyDescent="0.25">
      <c r="A840" s="1"/>
      <c r="B840" s="1" t="s">
        <v>213</v>
      </c>
      <c r="C840" s="3">
        <v>42990</v>
      </c>
      <c r="D840" s="1"/>
      <c r="E840" s="4"/>
      <c r="F840" s="4">
        <v>0</v>
      </c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  <c r="BL840" s="4"/>
      <c r="BM840" s="4"/>
      <c r="BN840" s="4"/>
      <c r="BO840" s="4"/>
      <c r="BP840" s="4"/>
      <c r="BQ840" s="4"/>
      <c r="BR840" s="4"/>
      <c r="BS840" s="4"/>
      <c r="BT840" s="4"/>
      <c r="BU840" s="4"/>
      <c r="BV840" s="4"/>
      <c r="BW840" s="4"/>
      <c r="BX840" s="4"/>
      <c r="BY840" s="4"/>
      <c r="BZ840" s="4"/>
      <c r="CA840" s="4">
        <v>582.17999999999995</v>
      </c>
      <c r="CB840" s="4">
        <v>0.35</v>
      </c>
      <c r="CC840" s="4">
        <v>0.36</v>
      </c>
      <c r="CD840" s="4">
        <v>0.35</v>
      </c>
      <c r="CE840" s="4">
        <v>0.38</v>
      </c>
      <c r="CF840" s="4">
        <v>0.33</v>
      </c>
      <c r="CG840" s="4">
        <v>0.33</v>
      </c>
      <c r="CH840" s="4">
        <v>0.2</v>
      </c>
      <c r="CI840" s="4"/>
      <c r="CJ840" s="4"/>
      <c r="CK840" s="4"/>
      <c r="CL840" s="4"/>
      <c r="CM840" s="4"/>
      <c r="CN840" s="1" t="s">
        <v>141</v>
      </c>
      <c r="CO840" s="1"/>
      <c r="CP840" s="1"/>
      <c r="DJ840" s="1"/>
      <c r="DK840" s="1"/>
      <c r="DL840" s="1"/>
      <c r="DM840" s="1"/>
      <c r="DN840" s="1"/>
      <c r="DO840" s="1"/>
      <c r="DP840" s="1"/>
      <c r="DQ840" s="1"/>
    </row>
    <row r="841" spans="1:121" x14ac:dyDescent="0.25">
      <c r="A841" s="1"/>
      <c r="B841" s="1" t="s">
        <v>213</v>
      </c>
      <c r="C841" s="3">
        <v>42991</v>
      </c>
      <c r="D841" s="1"/>
      <c r="E841" s="4"/>
      <c r="F841" s="4">
        <v>0</v>
      </c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>
        <v>0.44</v>
      </c>
      <c r="AU841" s="4"/>
      <c r="AV841" s="4"/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/>
      <c r="BL841" s="4"/>
      <c r="BM841" s="4"/>
      <c r="BN841" s="4"/>
      <c r="BO841" s="4"/>
      <c r="BP841" s="4"/>
      <c r="BQ841" s="4"/>
      <c r="BR841" s="4"/>
      <c r="BS841" s="4"/>
      <c r="BT841" s="4"/>
      <c r="BU841" s="4"/>
      <c r="BV841" s="4"/>
      <c r="BW841" s="4"/>
      <c r="BX841" s="4"/>
      <c r="BY841" s="4"/>
      <c r="BZ841" s="4"/>
      <c r="CA841" s="4">
        <v>596.39</v>
      </c>
      <c r="CB841" s="4">
        <v>0.36</v>
      </c>
      <c r="CC841" s="4">
        <v>0.38</v>
      </c>
      <c r="CD841" s="4">
        <v>0.36</v>
      </c>
      <c r="CE841" s="4">
        <v>0.38</v>
      </c>
      <c r="CF841" s="4">
        <v>0.34</v>
      </c>
      <c r="CG841" s="4">
        <v>0.33</v>
      </c>
      <c r="CH841" s="4">
        <v>0.2</v>
      </c>
      <c r="CI841" s="4"/>
      <c r="CJ841" s="4"/>
      <c r="CK841" s="4"/>
      <c r="CL841" s="4"/>
      <c r="CM841" s="4"/>
      <c r="CN841" s="1" t="s">
        <v>141</v>
      </c>
      <c r="CO841" s="1"/>
      <c r="CP841" s="1"/>
      <c r="DJ841" s="1"/>
      <c r="DK841" s="1"/>
      <c r="DL841" s="1"/>
      <c r="DM841" s="1"/>
      <c r="DN841" s="1"/>
      <c r="DO841" s="1"/>
      <c r="DP841" s="1"/>
      <c r="DQ841" s="1"/>
    </row>
    <row r="842" spans="1:121" x14ac:dyDescent="0.25">
      <c r="A842" s="1"/>
      <c r="B842" s="1" t="s">
        <v>213</v>
      </c>
      <c r="C842" s="3">
        <v>42992</v>
      </c>
      <c r="D842" s="1"/>
      <c r="E842" s="4"/>
      <c r="F842" s="4">
        <v>0</v>
      </c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  <c r="BL842" s="4"/>
      <c r="BM842" s="4"/>
      <c r="BN842" s="4"/>
      <c r="BO842" s="4"/>
      <c r="BP842" s="4"/>
      <c r="BQ842" s="4"/>
      <c r="BR842" s="4"/>
      <c r="BS842" s="4"/>
      <c r="BT842" s="4"/>
      <c r="BU842" s="4"/>
      <c r="BV842" s="4"/>
      <c r="BW842" s="4"/>
      <c r="BX842" s="4"/>
      <c r="BY842" s="4"/>
      <c r="BZ842" s="4"/>
      <c r="CA842" s="4">
        <v>586.72</v>
      </c>
      <c r="CB842" s="4">
        <v>0.34</v>
      </c>
      <c r="CC842" s="4">
        <v>0.36</v>
      </c>
      <c r="CD842" s="4">
        <v>0.35</v>
      </c>
      <c r="CE842" s="4">
        <v>0.38</v>
      </c>
      <c r="CF842" s="4">
        <v>0.34</v>
      </c>
      <c r="CG842" s="4">
        <v>0.33</v>
      </c>
      <c r="CH842" s="4">
        <v>0.2</v>
      </c>
      <c r="CI842" s="4"/>
      <c r="CJ842" s="4"/>
      <c r="CK842" s="4"/>
      <c r="CL842" s="4"/>
      <c r="CM842" s="4"/>
      <c r="CN842" s="1" t="s">
        <v>141</v>
      </c>
      <c r="CO842" s="1"/>
      <c r="CP842" s="1"/>
      <c r="DJ842" s="1"/>
      <c r="DK842" s="1"/>
      <c r="DL842" s="1"/>
      <c r="DM842" s="1"/>
      <c r="DN842" s="1"/>
      <c r="DO842" s="1"/>
      <c r="DP842" s="1"/>
      <c r="DQ842" s="1"/>
    </row>
    <row r="843" spans="1:121" x14ac:dyDescent="0.25">
      <c r="A843" s="1"/>
      <c r="B843" s="1" t="s">
        <v>213</v>
      </c>
      <c r="C843" s="3">
        <v>42993</v>
      </c>
      <c r="D843" s="1"/>
      <c r="E843" s="4"/>
      <c r="F843" s="4">
        <v>0</v>
      </c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  <c r="BL843" s="4"/>
      <c r="BM843" s="4"/>
      <c r="BN843" s="4"/>
      <c r="BO843" s="4"/>
      <c r="BP843" s="4"/>
      <c r="BQ843" s="4"/>
      <c r="BR843" s="4"/>
      <c r="BS843" s="4"/>
      <c r="BT843" s="4"/>
      <c r="BU843" s="4"/>
      <c r="BV843" s="4"/>
      <c r="BW843" s="4"/>
      <c r="BX843" s="4"/>
      <c r="BY843" s="4"/>
      <c r="BZ843" s="4"/>
      <c r="CA843" s="4">
        <v>580.58000000000004</v>
      </c>
      <c r="CB843" s="4">
        <v>0.32</v>
      </c>
      <c r="CC843" s="4">
        <v>0.36</v>
      </c>
      <c r="CD843" s="4">
        <v>0.34</v>
      </c>
      <c r="CE843" s="4">
        <v>0.38</v>
      </c>
      <c r="CF843" s="4">
        <v>0.34</v>
      </c>
      <c r="CG843" s="4">
        <v>0.34</v>
      </c>
      <c r="CH843" s="4">
        <v>0.2</v>
      </c>
      <c r="CI843" s="4"/>
      <c r="CJ843" s="4"/>
      <c r="CK843" s="4"/>
      <c r="CL843" s="4"/>
      <c r="CM843" s="4"/>
      <c r="CN843" s="1" t="s">
        <v>141</v>
      </c>
      <c r="CO843" s="1"/>
      <c r="CP843" s="1"/>
      <c r="DJ843" s="1"/>
      <c r="DK843" s="1"/>
      <c r="DL843" s="1"/>
      <c r="DM843" s="1"/>
      <c r="DN843" s="1"/>
      <c r="DO843" s="1"/>
      <c r="DP843" s="1"/>
      <c r="DQ843" s="1"/>
    </row>
    <row r="844" spans="1:121" x14ac:dyDescent="0.25">
      <c r="A844" s="1"/>
      <c r="B844" s="1" t="s">
        <v>213</v>
      </c>
      <c r="C844" s="3">
        <v>42994</v>
      </c>
      <c r="D844" s="1"/>
      <c r="E844" s="4"/>
      <c r="F844" s="4">
        <v>0</v>
      </c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/>
      <c r="BM844" s="4"/>
      <c r="BN844" s="4"/>
      <c r="BO844" s="4"/>
      <c r="BP844" s="4"/>
      <c r="BQ844" s="4"/>
      <c r="BR844" s="4"/>
      <c r="BS844" s="4"/>
      <c r="BT844" s="4"/>
      <c r="BU844" s="4"/>
      <c r="BV844" s="4"/>
      <c r="BW844" s="4"/>
      <c r="BX844" s="4"/>
      <c r="BY844" s="4"/>
      <c r="BZ844" s="4"/>
      <c r="CA844" s="4">
        <v>576.96</v>
      </c>
      <c r="CB844" s="4">
        <v>0.31</v>
      </c>
      <c r="CC844" s="4">
        <v>0.35</v>
      </c>
      <c r="CD844" s="4">
        <v>0.34</v>
      </c>
      <c r="CE844" s="4">
        <v>0.38</v>
      </c>
      <c r="CF844" s="4">
        <v>0.34</v>
      </c>
      <c r="CG844" s="4">
        <v>0.34</v>
      </c>
      <c r="CH844" s="4">
        <v>0.2</v>
      </c>
      <c r="CI844" s="4"/>
      <c r="CJ844" s="4"/>
      <c r="CK844" s="4"/>
      <c r="CL844" s="4"/>
      <c r="CM844" s="4"/>
      <c r="CN844" s="1" t="s">
        <v>141</v>
      </c>
      <c r="CO844" s="1"/>
      <c r="CP844" s="1"/>
      <c r="DJ844" s="1"/>
      <c r="DK844" s="1"/>
      <c r="DL844" s="1"/>
      <c r="DM844" s="1"/>
      <c r="DN844" s="1"/>
      <c r="DO844" s="1"/>
      <c r="DP844" s="1"/>
      <c r="DQ844" s="1"/>
    </row>
    <row r="845" spans="1:121" x14ac:dyDescent="0.25">
      <c r="A845" s="1"/>
      <c r="B845" s="1" t="s">
        <v>213</v>
      </c>
      <c r="C845" s="3">
        <v>42995</v>
      </c>
      <c r="D845" s="1"/>
      <c r="E845" s="4"/>
      <c r="F845" s="4">
        <v>0</v>
      </c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  <c r="BO845" s="4"/>
      <c r="BP845" s="4"/>
      <c r="BQ845" s="4"/>
      <c r="BR845" s="4"/>
      <c r="BS845" s="4"/>
      <c r="BT845" s="4"/>
      <c r="BU845" s="4"/>
      <c r="BV845" s="4"/>
      <c r="BW845" s="4"/>
      <c r="BX845" s="4"/>
      <c r="BY845" s="4"/>
      <c r="BZ845" s="4"/>
      <c r="CA845" s="4">
        <v>573.73</v>
      </c>
      <c r="CB845" s="4">
        <v>0.3</v>
      </c>
      <c r="CC845" s="4">
        <v>0.35</v>
      </c>
      <c r="CD845" s="4">
        <v>0.33</v>
      </c>
      <c r="CE845" s="4">
        <v>0.37</v>
      </c>
      <c r="CF845" s="4">
        <v>0.34</v>
      </c>
      <c r="CG845" s="4">
        <v>0.34</v>
      </c>
      <c r="CH845" s="4">
        <v>0.2</v>
      </c>
      <c r="CI845" s="4"/>
      <c r="CJ845" s="4"/>
      <c r="CK845" s="4"/>
      <c r="CL845" s="4"/>
      <c r="CM845" s="4"/>
      <c r="CN845" s="1" t="s">
        <v>141</v>
      </c>
      <c r="CO845" s="1"/>
      <c r="CP845" s="1"/>
      <c r="DJ845" s="1"/>
      <c r="DK845" s="1"/>
      <c r="DL845" s="1"/>
      <c r="DM845" s="1"/>
      <c r="DN845" s="1"/>
      <c r="DO845" s="1"/>
      <c r="DP845" s="1"/>
      <c r="DQ845" s="1"/>
    </row>
    <row r="846" spans="1:121" x14ac:dyDescent="0.25">
      <c r="A846" s="1"/>
      <c r="B846" s="1" t="s">
        <v>213</v>
      </c>
      <c r="C846" s="3">
        <v>42996</v>
      </c>
      <c r="D846" s="1"/>
      <c r="E846" s="4"/>
      <c r="F846" s="4">
        <v>0</v>
      </c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/>
      <c r="BL846" s="4"/>
      <c r="BM846" s="4"/>
      <c r="BN846" s="4"/>
      <c r="BO846" s="4"/>
      <c r="BP846" s="4"/>
      <c r="BQ846" s="4"/>
      <c r="BR846" s="4"/>
      <c r="BS846" s="4"/>
      <c r="BT846" s="4"/>
      <c r="BU846" s="4"/>
      <c r="BV846" s="4"/>
      <c r="BW846" s="4"/>
      <c r="BX846" s="4"/>
      <c r="BY846" s="4"/>
      <c r="BZ846" s="4"/>
      <c r="CA846" s="4">
        <v>595.86</v>
      </c>
      <c r="CB846" s="4">
        <v>0.36</v>
      </c>
      <c r="CC846" s="4">
        <v>0.38</v>
      </c>
      <c r="CD846" s="4">
        <v>0.36</v>
      </c>
      <c r="CE846" s="4">
        <v>0.38</v>
      </c>
      <c r="CF846" s="4">
        <v>0.35</v>
      </c>
      <c r="CG846" s="4">
        <v>0.34</v>
      </c>
      <c r="CH846" s="4">
        <v>0.2</v>
      </c>
      <c r="CI846" s="4"/>
      <c r="CJ846" s="4"/>
      <c r="CK846" s="4"/>
      <c r="CL846" s="4"/>
      <c r="CM846" s="4"/>
      <c r="CN846" s="1" t="s">
        <v>141</v>
      </c>
      <c r="CO846" s="1"/>
      <c r="CP846" s="1"/>
      <c r="DJ846" s="1"/>
      <c r="DK846" s="1"/>
      <c r="DL846" s="1"/>
      <c r="DM846" s="1"/>
      <c r="DN846" s="1"/>
      <c r="DO846" s="1"/>
      <c r="DP846" s="1"/>
      <c r="DQ846" s="1"/>
    </row>
    <row r="847" spans="1:121" x14ac:dyDescent="0.25">
      <c r="A847" s="1"/>
      <c r="B847" s="1" t="s">
        <v>213</v>
      </c>
      <c r="C847" s="3">
        <v>42997</v>
      </c>
      <c r="D847" s="1"/>
      <c r="E847" s="4"/>
      <c r="F847" s="4">
        <v>0</v>
      </c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>
        <v>0.56000000000000005</v>
      </c>
      <c r="AU847" s="4"/>
      <c r="AV847" s="4"/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/>
      <c r="BM847" s="4"/>
      <c r="BN847" s="4"/>
      <c r="BO847" s="4"/>
      <c r="BP847" s="4"/>
      <c r="BQ847" s="4"/>
      <c r="BR847" s="4"/>
      <c r="BS847" s="4"/>
      <c r="BT847" s="4"/>
      <c r="BU847" s="4"/>
      <c r="BV847" s="4"/>
      <c r="BW847" s="4"/>
      <c r="BX847" s="4"/>
      <c r="BY847" s="4"/>
      <c r="BZ847" s="4"/>
      <c r="CA847" s="4">
        <v>594.30999999999995</v>
      </c>
      <c r="CB847" s="4">
        <v>0.35</v>
      </c>
      <c r="CC847" s="4">
        <v>0.37</v>
      </c>
      <c r="CD847" s="4">
        <v>0.35</v>
      </c>
      <c r="CE847" s="4">
        <v>0.38</v>
      </c>
      <c r="CF847" s="4">
        <v>0.35</v>
      </c>
      <c r="CG847" s="4">
        <v>0.34</v>
      </c>
      <c r="CH847" s="4">
        <v>0.2</v>
      </c>
      <c r="CI847" s="4"/>
      <c r="CJ847" s="4"/>
      <c r="CK847" s="4"/>
      <c r="CL847" s="4"/>
      <c r="CM847" s="4"/>
      <c r="CN847" s="1" t="s">
        <v>141</v>
      </c>
      <c r="CO847" s="1"/>
      <c r="CP847" s="1"/>
      <c r="DJ847" s="1"/>
      <c r="DK847" s="1"/>
      <c r="DL847" s="1"/>
      <c r="DM847" s="1"/>
      <c r="DN847" s="1"/>
      <c r="DO847" s="1"/>
      <c r="DP847" s="1"/>
      <c r="DQ847" s="1"/>
    </row>
    <row r="848" spans="1:121" x14ac:dyDescent="0.25">
      <c r="A848" s="1"/>
      <c r="B848" s="1" t="s">
        <v>213</v>
      </c>
      <c r="C848" s="3">
        <v>42998</v>
      </c>
      <c r="D848" s="1"/>
      <c r="E848" s="4"/>
      <c r="F848" s="4">
        <v>0</v>
      </c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/>
      <c r="BM848" s="4"/>
      <c r="BN848" s="4"/>
      <c r="BO848" s="4"/>
      <c r="BP848" s="4"/>
      <c r="BQ848" s="4"/>
      <c r="BR848" s="4"/>
      <c r="BS848" s="4"/>
      <c r="BT848" s="4"/>
      <c r="BU848" s="4"/>
      <c r="BV848" s="4"/>
      <c r="BW848" s="4"/>
      <c r="BX848" s="4"/>
      <c r="BY848" s="4"/>
      <c r="BZ848" s="4"/>
      <c r="CA848" s="4">
        <v>590.51</v>
      </c>
      <c r="CB848" s="4">
        <v>0.33</v>
      </c>
      <c r="CC848" s="4">
        <v>0.36</v>
      </c>
      <c r="CD848" s="4">
        <v>0.35</v>
      </c>
      <c r="CE848" s="4">
        <v>0.38</v>
      </c>
      <c r="CF848" s="4">
        <v>0.35</v>
      </c>
      <c r="CG848" s="4">
        <v>0.34</v>
      </c>
      <c r="CH848" s="4">
        <v>0.2</v>
      </c>
      <c r="CI848" s="4"/>
      <c r="CJ848" s="4"/>
      <c r="CK848" s="4"/>
      <c r="CL848" s="4"/>
      <c r="CM848" s="4"/>
      <c r="CN848" s="1" t="s">
        <v>141</v>
      </c>
      <c r="CO848" s="1"/>
      <c r="CP848" s="1"/>
      <c r="DJ848" s="1"/>
      <c r="DK848" s="1"/>
      <c r="DL848" s="1"/>
      <c r="DM848" s="1"/>
      <c r="DN848" s="1"/>
      <c r="DO848" s="1"/>
      <c r="DP848" s="1"/>
      <c r="DQ848" s="1"/>
    </row>
    <row r="849" spans="1:121" x14ac:dyDescent="0.25">
      <c r="A849" s="1"/>
      <c r="B849" s="1" t="s">
        <v>213</v>
      </c>
      <c r="C849" s="3">
        <v>42999</v>
      </c>
      <c r="D849" s="1"/>
      <c r="E849" s="4"/>
      <c r="F849" s="4">
        <v>0</v>
      </c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  <c r="BO849" s="4"/>
      <c r="BP849" s="4"/>
      <c r="BQ849" s="4"/>
      <c r="BR849" s="4"/>
      <c r="BS849" s="4"/>
      <c r="BT849" s="4"/>
      <c r="BU849" s="4"/>
      <c r="BV849" s="4"/>
      <c r="BW849" s="4"/>
      <c r="BX849" s="4"/>
      <c r="BY849" s="4"/>
      <c r="BZ849" s="4"/>
      <c r="CA849" s="4">
        <v>593.88</v>
      </c>
      <c r="CB849" s="4">
        <v>0.36</v>
      </c>
      <c r="CC849" s="4">
        <v>0.37</v>
      </c>
      <c r="CD849" s="4">
        <v>0.35</v>
      </c>
      <c r="CE849" s="4">
        <v>0.38</v>
      </c>
      <c r="CF849" s="4">
        <v>0.35</v>
      </c>
      <c r="CG849" s="4">
        <v>0.34</v>
      </c>
      <c r="CH849" s="4">
        <v>0.2</v>
      </c>
      <c r="CI849" s="4"/>
      <c r="CJ849" s="4"/>
      <c r="CK849" s="4"/>
      <c r="CL849" s="4"/>
      <c r="CM849" s="4"/>
      <c r="CN849" s="1" t="s">
        <v>141</v>
      </c>
      <c r="CO849" s="1"/>
      <c r="CP849" s="1"/>
      <c r="DJ849" s="1"/>
      <c r="DK849" s="1"/>
      <c r="DL849" s="1"/>
      <c r="DM849" s="1"/>
      <c r="DN849" s="1"/>
      <c r="DO849" s="1"/>
      <c r="DP849" s="1"/>
      <c r="DQ849" s="1"/>
    </row>
    <row r="850" spans="1:121" x14ac:dyDescent="0.25">
      <c r="A850" s="1"/>
      <c r="B850" s="1" t="s">
        <v>213</v>
      </c>
      <c r="C850" s="3">
        <v>43000</v>
      </c>
      <c r="D850" s="1"/>
      <c r="E850" s="4"/>
      <c r="F850" s="4">
        <v>0</v>
      </c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  <c r="BO850" s="4"/>
      <c r="BP850" s="4"/>
      <c r="BQ850" s="4"/>
      <c r="BR850" s="4"/>
      <c r="BS850" s="4"/>
      <c r="BT850" s="4"/>
      <c r="BU850" s="4"/>
      <c r="BV850" s="4"/>
      <c r="BW850" s="4"/>
      <c r="BX850" s="4"/>
      <c r="BY850" s="4"/>
      <c r="BZ850" s="4"/>
      <c r="CA850" s="4">
        <v>597.74</v>
      </c>
      <c r="CB850" s="4">
        <v>0.35</v>
      </c>
      <c r="CC850" s="4">
        <v>0.37</v>
      </c>
      <c r="CD850" s="4">
        <v>0.36</v>
      </c>
      <c r="CE850" s="4">
        <v>0.38</v>
      </c>
      <c r="CF850" s="4">
        <v>0.35</v>
      </c>
      <c r="CG850" s="4">
        <v>0.34</v>
      </c>
      <c r="CH850" s="4">
        <v>0.2</v>
      </c>
      <c r="CI850" s="4"/>
      <c r="CJ850" s="4"/>
      <c r="CK850" s="4"/>
      <c r="CL850" s="4"/>
      <c r="CM850" s="4"/>
      <c r="CN850" s="1" t="s">
        <v>141</v>
      </c>
      <c r="CO850" s="1"/>
      <c r="CP850" s="1"/>
      <c r="DJ850" s="1"/>
      <c r="DK850" s="1"/>
      <c r="DL850" s="1"/>
      <c r="DM850" s="1"/>
      <c r="DN850" s="1"/>
      <c r="DO850" s="1"/>
      <c r="DP850" s="1"/>
      <c r="DQ850" s="1"/>
    </row>
    <row r="851" spans="1:121" x14ac:dyDescent="0.25">
      <c r="A851" s="1"/>
      <c r="B851" s="1" t="s">
        <v>213</v>
      </c>
      <c r="C851" s="3">
        <v>43001</v>
      </c>
      <c r="D851" s="1"/>
      <c r="E851" s="4"/>
      <c r="F851" s="4">
        <v>0</v>
      </c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/>
      <c r="BM851" s="4"/>
      <c r="BN851" s="4"/>
      <c r="BO851" s="4"/>
      <c r="BP851" s="4"/>
      <c r="BQ851" s="4"/>
      <c r="BR851" s="4"/>
      <c r="BS851" s="4"/>
      <c r="BT851" s="4"/>
      <c r="BU851" s="4"/>
      <c r="BV851" s="4"/>
      <c r="BW851" s="4"/>
      <c r="BX851" s="4"/>
      <c r="BY851" s="4"/>
      <c r="BZ851" s="4"/>
      <c r="CA851" s="4">
        <v>593.72</v>
      </c>
      <c r="CB851" s="4">
        <v>0.34</v>
      </c>
      <c r="CC851" s="4">
        <v>0.36</v>
      </c>
      <c r="CD851" s="4">
        <v>0.35</v>
      </c>
      <c r="CE851" s="4">
        <v>0.38</v>
      </c>
      <c r="CF851" s="4">
        <v>0.35</v>
      </c>
      <c r="CG851" s="4">
        <v>0.34</v>
      </c>
      <c r="CH851" s="4">
        <v>0.2</v>
      </c>
      <c r="CI851" s="4"/>
      <c r="CJ851" s="4"/>
      <c r="CK851" s="4"/>
      <c r="CL851" s="4"/>
      <c r="CM851" s="4"/>
      <c r="CN851" s="1" t="s">
        <v>141</v>
      </c>
      <c r="CO851" s="1"/>
      <c r="CP851" s="1"/>
      <c r="DJ851" s="1"/>
      <c r="DK851" s="1"/>
      <c r="DL851" s="1"/>
      <c r="DM851" s="1"/>
      <c r="DN851" s="1"/>
      <c r="DO851" s="1"/>
      <c r="DP851" s="1"/>
      <c r="DQ851" s="1"/>
    </row>
    <row r="852" spans="1:121" x14ac:dyDescent="0.25">
      <c r="A852" s="1"/>
      <c r="B852" s="1" t="s">
        <v>213</v>
      </c>
      <c r="C852" s="3">
        <v>43002</v>
      </c>
      <c r="D852" s="1"/>
      <c r="E852" s="4"/>
      <c r="F852" s="4">
        <v>0</v>
      </c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/>
      <c r="BM852" s="4"/>
      <c r="BN852" s="4"/>
      <c r="BO852" s="4"/>
      <c r="BP852" s="4"/>
      <c r="BQ852" s="4"/>
      <c r="BR852" s="4"/>
      <c r="BS852" s="4"/>
      <c r="BT852" s="4"/>
      <c r="BU852" s="4"/>
      <c r="BV852" s="4"/>
      <c r="BW852" s="4"/>
      <c r="BX852" s="4"/>
      <c r="BY852" s="4"/>
      <c r="BZ852" s="4"/>
      <c r="CA852" s="4">
        <v>589.61</v>
      </c>
      <c r="CB852" s="4">
        <v>0.32</v>
      </c>
      <c r="CC852" s="4">
        <v>0.36</v>
      </c>
      <c r="CD852" s="4">
        <v>0.34</v>
      </c>
      <c r="CE852" s="4">
        <v>0.38</v>
      </c>
      <c r="CF852" s="4">
        <v>0.35</v>
      </c>
      <c r="CG852" s="4">
        <v>0.35</v>
      </c>
      <c r="CH852" s="4">
        <v>0.2</v>
      </c>
      <c r="CI852" s="4"/>
      <c r="CJ852" s="4"/>
      <c r="CK852" s="4"/>
      <c r="CL852" s="4"/>
      <c r="CM852" s="4"/>
      <c r="CN852" s="1" t="s">
        <v>141</v>
      </c>
      <c r="CO852" s="1"/>
      <c r="CP852" s="1"/>
      <c r="DJ852" s="1"/>
      <c r="DK852" s="1"/>
      <c r="DL852" s="1"/>
      <c r="DM852" s="1"/>
      <c r="DN852" s="1"/>
      <c r="DO852" s="1"/>
      <c r="DP852" s="1"/>
      <c r="DQ852" s="1"/>
    </row>
    <row r="853" spans="1:121" x14ac:dyDescent="0.25">
      <c r="A853" s="1"/>
      <c r="B853" s="1" t="s">
        <v>213</v>
      </c>
      <c r="C853" s="3">
        <v>43003</v>
      </c>
      <c r="D853" s="1"/>
      <c r="E853" s="4"/>
      <c r="F853" s="4">
        <v>0</v>
      </c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/>
      <c r="BM853" s="4"/>
      <c r="BN853" s="4"/>
      <c r="BO853" s="4"/>
      <c r="BP853" s="4"/>
      <c r="BQ853" s="4"/>
      <c r="BR853" s="4"/>
      <c r="BS853" s="4"/>
      <c r="BT853" s="4"/>
      <c r="BU853" s="4"/>
      <c r="BV853" s="4"/>
      <c r="BW853" s="4"/>
      <c r="BX853" s="4"/>
      <c r="BY853" s="4"/>
      <c r="BZ853" s="4"/>
      <c r="CA853" s="4">
        <v>584.76</v>
      </c>
      <c r="CB853" s="4">
        <v>0.31</v>
      </c>
      <c r="CC853" s="4">
        <v>0.35</v>
      </c>
      <c r="CD853" s="4">
        <v>0.34</v>
      </c>
      <c r="CE853" s="4">
        <v>0.38</v>
      </c>
      <c r="CF853" s="4">
        <v>0.35</v>
      </c>
      <c r="CG853" s="4">
        <v>0.35</v>
      </c>
      <c r="CH853" s="4">
        <v>0.2</v>
      </c>
      <c r="CI853" s="4"/>
      <c r="CJ853" s="4"/>
      <c r="CK853" s="4"/>
      <c r="CL853" s="4"/>
      <c r="CM853" s="4"/>
      <c r="CN853" s="1" t="s">
        <v>141</v>
      </c>
      <c r="CO853" s="1"/>
      <c r="CP853" s="1"/>
      <c r="DJ853" s="1"/>
      <c r="DK853" s="1"/>
      <c r="DL853" s="1"/>
      <c r="DM853" s="1"/>
      <c r="DN853" s="1"/>
      <c r="DO853" s="1"/>
      <c r="DP853" s="1"/>
      <c r="DQ853" s="1"/>
    </row>
    <row r="854" spans="1:121" x14ac:dyDescent="0.25">
      <c r="A854" s="1"/>
      <c r="B854" s="1" t="s">
        <v>213</v>
      </c>
      <c r="C854" s="3">
        <v>43004</v>
      </c>
      <c r="D854" s="1"/>
      <c r="E854" s="4"/>
      <c r="F854" s="4">
        <v>0</v>
      </c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/>
      <c r="BM854" s="4"/>
      <c r="BN854" s="4"/>
      <c r="BO854" s="4"/>
      <c r="BP854" s="4"/>
      <c r="BQ854" s="4"/>
      <c r="BR854" s="4"/>
      <c r="BS854" s="4"/>
      <c r="BT854" s="4"/>
      <c r="BU854" s="4"/>
      <c r="BV854" s="4"/>
      <c r="BW854" s="4"/>
      <c r="BX854" s="4"/>
      <c r="BY854" s="4"/>
      <c r="BZ854" s="4"/>
      <c r="CA854" s="4">
        <v>582.49</v>
      </c>
      <c r="CB854" s="4">
        <v>0.3</v>
      </c>
      <c r="CC854" s="4">
        <v>0.35</v>
      </c>
      <c r="CD854" s="4">
        <v>0.33</v>
      </c>
      <c r="CE854" s="4">
        <v>0.38</v>
      </c>
      <c r="CF854" s="4">
        <v>0.35</v>
      </c>
      <c r="CG854" s="4">
        <v>0.35</v>
      </c>
      <c r="CH854" s="4">
        <v>0.2</v>
      </c>
      <c r="CI854" s="4"/>
      <c r="CJ854" s="4"/>
      <c r="CK854" s="4"/>
      <c r="CL854" s="4"/>
      <c r="CM854" s="4"/>
      <c r="CN854" s="1" t="s">
        <v>141</v>
      </c>
      <c r="CO854" s="1"/>
      <c r="CP854" s="1"/>
      <c r="DJ854" s="1"/>
      <c r="DK854" s="1"/>
      <c r="DL854" s="1"/>
      <c r="DM854" s="1"/>
      <c r="DN854" s="1"/>
      <c r="DO854" s="1"/>
      <c r="DP854" s="1"/>
      <c r="DQ854" s="1"/>
    </row>
    <row r="855" spans="1:121" x14ac:dyDescent="0.25">
      <c r="A855" s="1"/>
      <c r="B855" s="1" t="s">
        <v>213</v>
      </c>
      <c r="C855" s="3">
        <v>43005</v>
      </c>
      <c r="D855" s="1"/>
      <c r="E855" s="4"/>
      <c r="F855" s="4">
        <v>0</v>
      </c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  <c r="BO855" s="4"/>
      <c r="BP855" s="4"/>
      <c r="BQ855" s="4"/>
      <c r="BR855" s="4"/>
      <c r="BS855" s="4"/>
      <c r="BT855" s="4"/>
      <c r="BU855" s="4"/>
      <c r="BV855" s="4"/>
      <c r="BW855" s="4"/>
      <c r="BX855" s="4"/>
      <c r="BY855" s="4"/>
      <c r="BZ855" s="4"/>
      <c r="CA855" s="4">
        <v>580.1</v>
      </c>
      <c r="CB855" s="4">
        <v>0.3</v>
      </c>
      <c r="CC855" s="4">
        <v>0.34</v>
      </c>
      <c r="CD855" s="4">
        <v>0.33</v>
      </c>
      <c r="CE855" s="4">
        <v>0.38</v>
      </c>
      <c r="CF855" s="4">
        <v>0.36</v>
      </c>
      <c r="CG855" s="4">
        <v>0.35</v>
      </c>
      <c r="CH855" s="4">
        <v>0.2</v>
      </c>
      <c r="CI855" s="4"/>
      <c r="CJ855" s="4"/>
      <c r="CK855" s="4"/>
      <c r="CL855" s="4"/>
      <c r="CM855" s="4"/>
      <c r="CN855" s="1" t="s">
        <v>141</v>
      </c>
      <c r="CO855" s="1"/>
      <c r="CP855" s="1"/>
      <c r="DJ855" s="1"/>
      <c r="DK855" s="1"/>
      <c r="DL855" s="1"/>
      <c r="DM855" s="1"/>
      <c r="DN855" s="1"/>
      <c r="DO855" s="1"/>
      <c r="DP855" s="1"/>
      <c r="DQ855" s="1"/>
    </row>
    <row r="856" spans="1:121" x14ac:dyDescent="0.25">
      <c r="A856" s="1"/>
      <c r="B856" s="1" t="s">
        <v>213</v>
      </c>
      <c r="C856" s="3">
        <v>43006</v>
      </c>
      <c r="D856" s="1"/>
      <c r="E856" s="4"/>
      <c r="F856" s="4">
        <v>0</v>
      </c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>
        <f>AK856*AJ856</f>
        <v>3.9522399896482621</v>
      </c>
      <c r="AJ856">
        <v>145.302940795892</v>
      </c>
      <c r="AK856">
        <v>2.7199999999999998E-2</v>
      </c>
      <c r="AL856" s="4"/>
      <c r="AM856" s="4"/>
      <c r="AN856" s="4"/>
      <c r="AO856" s="4"/>
      <c r="AP856" s="4"/>
      <c r="AQ856" s="4"/>
      <c r="AR856" s="4"/>
      <c r="AS856" s="4"/>
      <c r="AT856" s="4">
        <v>0.87</v>
      </c>
      <c r="AU856" s="4"/>
      <c r="AV856" s="4"/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/>
      <c r="BM856" s="4"/>
      <c r="BN856" s="4"/>
      <c r="BO856" s="4"/>
      <c r="BP856" s="4"/>
      <c r="BQ856" s="4"/>
      <c r="BR856" s="4"/>
      <c r="BS856" s="4"/>
      <c r="BT856" s="4"/>
      <c r="BU856" s="4"/>
      <c r="BV856" s="4"/>
      <c r="BW856" s="4"/>
      <c r="BX856" s="4"/>
      <c r="BY856" s="4"/>
      <c r="BZ856" s="4"/>
      <c r="CA856" s="4">
        <v>577.12</v>
      </c>
      <c r="CB856" s="4">
        <v>0.28999999999999998</v>
      </c>
      <c r="CC856" s="4">
        <v>0.34</v>
      </c>
      <c r="CD856" s="4">
        <v>0.32</v>
      </c>
      <c r="CE856" s="4">
        <v>0.38</v>
      </c>
      <c r="CF856" s="4">
        <v>0.36</v>
      </c>
      <c r="CG856" s="4">
        <v>0.35</v>
      </c>
      <c r="CH856" s="4">
        <v>0.21</v>
      </c>
      <c r="CI856" s="4"/>
      <c r="CJ856" s="4"/>
      <c r="CK856" s="4"/>
      <c r="CL856" s="4"/>
      <c r="CM856" s="4"/>
      <c r="CN856" s="1" t="s">
        <v>141</v>
      </c>
      <c r="CO856" s="1"/>
      <c r="CP856" s="1"/>
      <c r="CQ856">
        <v>3.5693885464740802</v>
      </c>
      <c r="CR856">
        <v>2.8471503205842201</v>
      </c>
      <c r="CS856">
        <v>6.9387347215809303</v>
      </c>
      <c r="CT856">
        <v>13.8332177001214</v>
      </c>
      <c r="CU856">
        <v>1.0872861471981099</v>
      </c>
      <c r="CV856">
        <v>1.05547806043528</v>
      </c>
      <c r="CW856">
        <v>1.4532557077652599</v>
      </c>
      <c r="CX856">
        <v>1.06681340861068</v>
      </c>
      <c r="CY856">
        <v>0.15607862977404499</v>
      </c>
      <c r="CZ856">
        <v>8.7702016604107702E-2</v>
      </c>
      <c r="DA856">
        <v>2.4821023992759699</v>
      </c>
      <c r="DB856">
        <v>1.7916722601489401</v>
      </c>
      <c r="DC856">
        <v>5.4854790138156702</v>
      </c>
      <c r="DD856">
        <v>12.7664042915107</v>
      </c>
      <c r="DE856">
        <v>14.1241870485379</v>
      </c>
      <c r="DF856">
        <v>5.4654151738848498</v>
      </c>
      <c r="DG856">
        <v>47.021874157561498</v>
      </c>
      <c r="DH856">
        <v>42.115260187174002</v>
      </c>
      <c r="DI856">
        <v>4.90661397038747</v>
      </c>
      <c r="DJ856" s="1"/>
      <c r="DK856" s="1"/>
      <c r="DL856" s="1"/>
      <c r="DM856" s="1"/>
      <c r="DN856" s="1"/>
      <c r="DO856" s="1"/>
      <c r="DP856" s="1"/>
      <c r="DQ856" s="1"/>
    </row>
    <row r="857" spans="1:121" x14ac:dyDescent="0.25">
      <c r="A857" s="1"/>
      <c r="B857" s="1" t="s">
        <v>213</v>
      </c>
      <c r="C857" s="3">
        <v>43007</v>
      </c>
      <c r="D857" s="1"/>
      <c r="E857" s="4"/>
      <c r="F857" s="4">
        <v>0</v>
      </c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1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/>
      <c r="BM857" s="4"/>
      <c r="BN857" s="4"/>
      <c r="BO857" s="4"/>
      <c r="BP857" s="4"/>
      <c r="BQ857" s="4"/>
      <c r="BR857" s="4"/>
      <c r="BS857" s="4"/>
      <c r="BT857" s="4"/>
      <c r="BU857" s="4"/>
      <c r="BV857" s="4"/>
      <c r="BW857" s="4"/>
      <c r="BX857" s="4"/>
      <c r="BY857" s="4"/>
      <c r="BZ857" s="4"/>
      <c r="CA857" s="4">
        <v>572.26</v>
      </c>
      <c r="CB857" s="4">
        <v>0.28000000000000003</v>
      </c>
      <c r="CC857" s="4">
        <v>0.33</v>
      </c>
      <c r="CD857" s="4">
        <v>0.32</v>
      </c>
      <c r="CE857" s="4">
        <v>0.38</v>
      </c>
      <c r="CF857" s="4">
        <v>0.36</v>
      </c>
      <c r="CG857" s="4">
        <v>0.35</v>
      </c>
      <c r="CH857" s="4">
        <v>0.21</v>
      </c>
      <c r="CI857" s="4"/>
      <c r="CJ857" s="4"/>
      <c r="CK857" s="4"/>
      <c r="CL857" s="4"/>
      <c r="CM857" s="4"/>
      <c r="CN857" s="1" t="s">
        <v>141</v>
      </c>
      <c r="CO857" s="1"/>
      <c r="CP857" s="1"/>
      <c r="DJ857" s="1"/>
      <c r="DK857" s="1"/>
      <c r="DL857" s="1"/>
      <c r="DM857" s="1"/>
      <c r="DN857" s="1"/>
      <c r="DO857" s="1"/>
      <c r="DP857" s="1"/>
      <c r="DQ857" s="1"/>
    </row>
    <row r="858" spans="1:121" x14ac:dyDescent="0.25">
      <c r="A858" s="1"/>
      <c r="B858" s="1" t="s">
        <v>213</v>
      </c>
      <c r="C858" s="3">
        <v>43008</v>
      </c>
      <c r="D858" s="1"/>
      <c r="E858" s="4"/>
      <c r="F858" s="4">
        <v>0</v>
      </c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1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/>
      <c r="BM858" s="4"/>
      <c r="BN858" s="4"/>
      <c r="BO858" s="4"/>
      <c r="BP858" s="4"/>
      <c r="BQ858" s="4"/>
      <c r="BR858" s="4"/>
      <c r="BS858" s="4"/>
      <c r="BT858" s="4"/>
      <c r="BU858" s="4"/>
      <c r="BV858" s="4"/>
      <c r="BW858" s="4"/>
      <c r="BX858" s="4"/>
      <c r="BY858" s="4"/>
      <c r="BZ858" s="4"/>
      <c r="CA858" s="4">
        <v>569.38</v>
      </c>
      <c r="CB858" s="4">
        <v>0.27</v>
      </c>
      <c r="CC858" s="4">
        <v>0.32</v>
      </c>
      <c r="CD858" s="4">
        <v>0.31</v>
      </c>
      <c r="CE858" s="4">
        <v>0.37</v>
      </c>
      <c r="CF858" s="4">
        <v>0.36</v>
      </c>
      <c r="CG858" s="4">
        <v>0.35</v>
      </c>
      <c r="CH858" s="4">
        <v>0.21</v>
      </c>
      <c r="CI858" s="4"/>
      <c r="CJ858" s="4"/>
      <c r="CK858" s="4"/>
      <c r="CL858" s="4"/>
      <c r="CM858" s="4"/>
      <c r="CN858" s="1" t="s">
        <v>141</v>
      </c>
      <c r="CO858" s="1"/>
      <c r="CP858" s="1"/>
      <c r="DJ858" s="1"/>
      <c r="DK858" s="1"/>
      <c r="DL858" s="1"/>
      <c r="DM858" s="1"/>
      <c r="DN858" s="1"/>
      <c r="DO858" s="1"/>
      <c r="DP858" s="1"/>
      <c r="DQ858" s="1"/>
    </row>
    <row r="859" spans="1:121" x14ac:dyDescent="0.25">
      <c r="A859" s="1"/>
      <c r="B859" s="1" t="s">
        <v>213</v>
      </c>
      <c r="C859" s="3">
        <v>43009</v>
      </c>
      <c r="D859" s="1"/>
      <c r="E859" s="4"/>
      <c r="F859" s="4">
        <v>0</v>
      </c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1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  <c r="BL859" s="4"/>
      <c r="BM859" s="4"/>
      <c r="BN859" s="4"/>
      <c r="BO859" s="4"/>
      <c r="BP859" s="4"/>
      <c r="BQ859" s="4"/>
      <c r="BR859" s="4"/>
      <c r="BS859" s="4"/>
      <c r="BT859" s="4"/>
      <c r="BU859" s="4"/>
      <c r="BV859" s="4"/>
      <c r="BW859" s="4"/>
      <c r="BX859" s="4"/>
      <c r="BY859" s="4"/>
      <c r="BZ859" s="4"/>
      <c r="CA859" s="4">
        <v>566.85</v>
      </c>
      <c r="CB859" s="4">
        <v>0.26</v>
      </c>
      <c r="CC859" s="4">
        <v>0.32</v>
      </c>
      <c r="CD859" s="4">
        <v>0.31</v>
      </c>
      <c r="CE859" s="4">
        <v>0.37</v>
      </c>
      <c r="CF859" s="4">
        <v>0.36</v>
      </c>
      <c r="CG859" s="4">
        <v>0.35</v>
      </c>
      <c r="CH859" s="4">
        <v>0.21</v>
      </c>
      <c r="CI859" s="4"/>
      <c r="CJ859" s="4"/>
      <c r="CK859" s="4"/>
      <c r="CL859" s="4"/>
      <c r="CM859" s="4"/>
      <c r="CN859" s="1" t="s">
        <v>141</v>
      </c>
      <c r="CO859" s="1"/>
      <c r="CP859" s="1"/>
      <c r="DJ859" s="1"/>
      <c r="DK859" s="1"/>
      <c r="DL859" s="1"/>
      <c r="DM859" s="1"/>
      <c r="DN859" s="1"/>
      <c r="DO859" s="1"/>
      <c r="DP859" s="1"/>
      <c r="DQ859" s="1"/>
    </row>
    <row r="860" spans="1:121" x14ac:dyDescent="0.25">
      <c r="A860" s="1"/>
      <c r="B860" s="1" t="s">
        <v>213</v>
      </c>
      <c r="C860" s="3">
        <v>43010</v>
      </c>
      <c r="D860" s="1"/>
      <c r="E860" s="4"/>
      <c r="F860" s="4">
        <v>0</v>
      </c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/>
      <c r="BM860" s="4"/>
      <c r="BN860" s="4"/>
      <c r="BO860" s="4"/>
      <c r="BP860" s="4"/>
      <c r="BQ860" s="4"/>
      <c r="BR860" s="4"/>
      <c r="BS860" s="4"/>
      <c r="BT860" s="4"/>
      <c r="BU860" s="4"/>
      <c r="BV860" s="4"/>
      <c r="BW860" s="4"/>
      <c r="BX860" s="4"/>
      <c r="BY860" s="4"/>
      <c r="BZ860" s="4"/>
      <c r="CA860" s="4">
        <v>563.75</v>
      </c>
      <c r="CB860" s="4">
        <v>0.26</v>
      </c>
      <c r="CC860" s="4">
        <v>0.31</v>
      </c>
      <c r="CD860" s="4">
        <v>0.31</v>
      </c>
      <c r="CE860" s="4">
        <v>0.37</v>
      </c>
      <c r="CF860" s="4">
        <v>0.36</v>
      </c>
      <c r="CG860" s="4">
        <v>0.35</v>
      </c>
      <c r="CH860" s="4">
        <v>0.21</v>
      </c>
      <c r="CI860" s="4"/>
      <c r="CJ860" s="4"/>
      <c r="CK860" s="4"/>
      <c r="CL860" s="4"/>
      <c r="CM860" s="4"/>
      <c r="CN860" s="1" t="s">
        <v>141</v>
      </c>
      <c r="CO860" s="1"/>
      <c r="CP860" s="1"/>
      <c r="DJ860" s="1"/>
      <c r="DK860" s="1"/>
      <c r="DL860" s="1"/>
      <c r="DM860" s="1"/>
      <c r="DN860" s="1"/>
      <c r="DO860" s="1"/>
      <c r="DP860" s="1"/>
      <c r="DQ860" s="1"/>
    </row>
    <row r="861" spans="1:121" x14ac:dyDescent="0.25">
      <c r="A861" s="1"/>
      <c r="B861" s="1" t="s">
        <v>213</v>
      </c>
      <c r="C861" s="3">
        <v>43011</v>
      </c>
      <c r="D861" s="1"/>
      <c r="E861" s="4"/>
      <c r="F861" s="4">
        <v>0</v>
      </c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  <c r="BL861" s="4"/>
      <c r="BM861" s="4"/>
      <c r="BN861" s="4"/>
      <c r="BO861" s="4"/>
      <c r="BP861" s="4"/>
      <c r="BQ861" s="4"/>
      <c r="BR861" s="4"/>
      <c r="BS861" s="4"/>
      <c r="BT861" s="4"/>
      <c r="BU861" s="4"/>
      <c r="BV861" s="4"/>
      <c r="BW861" s="4"/>
      <c r="BX861" s="4"/>
      <c r="BY861" s="4"/>
      <c r="BZ861" s="4"/>
      <c r="CA861" s="4">
        <v>558.99</v>
      </c>
      <c r="CB861" s="4">
        <v>0.24</v>
      </c>
      <c r="CC861" s="4">
        <v>0.31</v>
      </c>
      <c r="CD861" s="4">
        <v>0.3</v>
      </c>
      <c r="CE861" s="4">
        <v>0.37</v>
      </c>
      <c r="CF861" s="4">
        <v>0.35</v>
      </c>
      <c r="CG861" s="4">
        <v>0.35</v>
      </c>
      <c r="CH861" s="4">
        <v>0.21</v>
      </c>
      <c r="CI861" s="4"/>
      <c r="CJ861" s="4"/>
      <c r="CK861" s="4"/>
      <c r="CL861" s="4"/>
      <c r="CM861" s="4"/>
      <c r="CN861" s="1" t="s">
        <v>141</v>
      </c>
      <c r="CO861" s="1"/>
      <c r="CP861" s="1"/>
      <c r="DJ861" s="1"/>
      <c r="DK861" s="1"/>
      <c r="DL861" s="1"/>
      <c r="DM861" s="1"/>
      <c r="DN861" s="1"/>
      <c r="DO861" s="1"/>
      <c r="DP861" s="1"/>
      <c r="DQ861" s="1"/>
    </row>
    <row r="862" spans="1:121" x14ac:dyDescent="0.25">
      <c r="A862" s="1"/>
      <c r="B862" s="1" t="s">
        <v>213</v>
      </c>
      <c r="C862" s="3">
        <v>43012</v>
      </c>
      <c r="D862" s="1"/>
      <c r="E862" s="4"/>
      <c r="F862" s="4">
        <v>0</v>
      </c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>
        <v>0.81</v>
      </c>
      <c r="AU862" s="4"/>
      <c r="AV862" s="4"/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  <c r="BO862" s="4"/>
      <c r="BP862" s="4"/>
      <c r="BQ862" s="4"/>
      <c r="BR862" s="4"/>
      <c r="BS862" s="4"/>
      <c r="BT862" s="4"/>
      <c r="BU862" s="4"/>
      <c r="BV862" s="4"/>
      <c r="BW862" s="4"/>
      <c r="BX862" s="4"/>
      <c r="BY862" s="4"/>
      <c r="BZ862" s="4"/>
      <c r="CA862" s="4">
        <v>555.20000000000005</v>
      </c>
      <c r="CB862" s="4">
        <v>0.24</v>
      </c>
      <c r="CC862" s="4">
        <v>0.3</v>
      </c>
      <c r="CD862" s="4">
        <v>0.28999999999999998</v>
      </c>
      <c r="CE862" s="4">
        <v>0.37</v>
      </c>
      <c r="CF862" s="4">
        <v>0.35</v>
      </c>
      <c r="CG862" s="4">
        <v>0.35</v>
      </c>
      <c r="CH862" s="4">
        <v>0.21</v>
      </c>
      <c r="CI862" s="4"/>
      <c r="CJ862" s="4"/>
      <c r="CK862" s="4"/>
      <c r="CL862" s="4"/>
      <c r="CM862" s="4"/>
      <c r="CN862" s="1" t="s">
        <v>141</v>
      </c>
      <c r="CO862" s="1"/>
      <c r="CP862" s="1"/>
      <c r="DJ862" s="1"/>
      <c r="DK862" s="1"/>
      <c r="DL862" s="1"/>
      <c r="DM862" s="1"/>
      <c r="DN862" s="1"/>
      <c r="DO862" s="1"/>
      <c r="DP862" s="1"/>
      <c r="DQ862" s="1"/>
    </row>
    <row r="863" spans="1:121" x14ac:dyDescent="0.25">
      <c r="A863" s="1"/>
      <c r="B863" s="1" t="s">
        <v>213</v>
      </c>
      <c r="C863" s="3">
        <v>43013</v>
      </c>
      <c r="D863" s="1"/>
      <c r="E863" s="4"/>
      <c r="F863" s="4">
        <v>0</v>
      </c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  <c r="BO863" s="4"/>
      <c r="BP863" s="4"/>
      <c r="BQ863" s="4"/>
      <c r="BR863" s="4"/>
      <c r="BS863" s="4"/>
      <c r="BT863" s="4"/>
      <c r="BU863" s="4"/>
      <c r="BV863" s="4"/>
      <c r="BW863" s="4"/>
      <c r="BX863" s="4"/>
      <c r="BY863" s="4"/>
      <c r="BZ863" s="4"/>
      <c r="CA863" s="4">
        <v>551.25</v>
      </c>
      <c r="CB863" s="4">
        <v>0.23</v>
      </c>
      <c r="CC863" s="4">
        <v>0.28999999999999998</v>
      </c>
      <c r="CD863" s="4">
        <v>0.28999999999999998</v>
      </c>
      <c r="CE863" s="4">
        <v>0.37</v>
      </c>
      <c r="CF863" s="4">
        <v>0.35</v>
      </c>
      <c r="CG863" s="4">
        <v>0.35</v>
      </c>
      <c r="CH863" s="4">
        <v>0.21</v>
      </c>
      <c r="CI863" s="4"/>
      <c r="CJ863" s="4"/>
      <c r="CK863" s="4"/>
      <c r="CL863" s="4"/>
      <c r="CM863" s="4"/>
      <c r="CN863" s="1" t="s">
        <v>141</v>
      </c>
      <c r="CO863" s="1"/>
      <c r="CP863" s="1"/>
      <c r="DJ863" s="1"/>
      <c r="DK863" s="1"/>
      <c r="DL863" s="1"/>
      <c r="DM863" s="1"/>
      <c r="DN863" s="1"/>
      <c r="DO863" s="1"/>
      <c r="DP863" s="1"/>
      <c r="DQ863" s="1"/>
    </row>
    <row r="864" spans="1:121" x14ac:dyDescent="0.25">
      <c r="A864" s="1"/>
      <c r="B864" s="1" t="s">
        <v>213</v>
      </c>
      <c r="C864" s="3">
        <v>43014</v>
      </c>
      <c r="D864" s="1"/>
      <c r="E864" s="4"/>
      <c r="F864" s="4">
        <v>0</v>
      </c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  <c r="BO864" s="4"/>
      <c r="BP864" s="4"/>
      <c r="BQ864" s="4"/>
      <c r="BR864" s="4"/>
      <c r="BS864" s="4"/>
      <c r="BT864" s="4"/>
      <c r="BU864" s="4"/>
      <c r="BV864" s="4"/>
      <c r="BW864" s="4"/>
      <c r="BX864" s="4"/>
      <c r="BY864" s="4"/>
      <c r="BZ864" s="4"/>
      <c r="CA864" s="4">
        <v>548.34</v>
      </c>
      <c r="CB864" s="4">
        <v>0.22</v>
      </c>
      <c r="CC864" s="4">
        <v>0.28999999999999998</v>
      </c>
      <c r="CD864" s="4">
        <v>0.28999999999999998</v>
      </c>
      <c r="CE864" s="4">
        <v>0.37</v>
      </c>
      <c r="CF864" s="4">
        <v>0.35</v>
      </c>
      <c r="CG864" s="4">
        <v>0.36</v>
      </c>
      <c r="CH864" s="4">
        <v>0.21</v>
      </c>
      <c r="CI864" s="4"/>
      <c r="CJ864" s="4"/>
      <c r="CK864" s="4"/>
      <c r="CL864" s="4"/>
      <c r="CM864" s="4"/>
      <c r="CN864" s="1" t="s">
        <v>141</v>
      </c>
      <c r="CO864" s="1"/>
      <c r="CP864" s="1"/>
      <c r="DJ864" s="1"/>
      <c r="DK864" s="1"/>
      <c r="DL864" s="1"/>
      <c r="DM864" s="1"/>
      <c r="DN864" s="1"/>
      <c r="DO864" s="1"/>
      <c r="DP864" s="1"/>
      <c r="DQ864" s="1"/>
    </row>
    <row r="865" spans="1:121" x14ac:dyDescent="0.25">
      <c r="A865" s="1"/>
      <c r="B865" s="1" t="s">
        <v>213</v>
      </c>
      <c r="C865" s="3">
        <v>43015</v>
      </c>
      <c r="D865" s="1"/>
      <c r="E865" s="4"/>
      <c r="F865" s="4">
        <v>0</v>
      </c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/>
      <c r="BM865" s="4"/>
      <c r="BN865" s="4"/>
      <c r="BO865" s="4"/>
      <c r="BP865" s="4"/>
      <c r="BQ865" s="4"/>
      <c r="BR865" s="4"/>
      <c r="BS865" s="4"/>
      <c r="BT865" s="4"/>
      <c r="BU865" s="4"/>
      <c r="BV865" s="4"/>
      <c r="BW865" s="4"/>
      <c r="BX865" s="4"/>
      <c r="BY865" s="4"/>
      <c r="BZ865" s="4"/>
      <c r="CA865" s="4">
        <v>553.26</v>
      </c>
      <c r="CB865" s="4">
        <v>0.26</v>
      </c>
      <c r="CC865" s="4">
        <v>0.28999999999999998</v>
      </c>
      <c r="CD865" s="4">
        <v>0.28000000000000003</v>
      </c>
      <c r="CE865" s="4">
        <v>0.36</v>
      </c>
      <c r="CF865" s="4">
        <v>0.35</v>
      </c>
      <c r="CG865" s="4">
        <v>0.36</v>
      </c>
      <c r="CH865" s="4">
        <v>0.21</v>
      </c>
      <c r="CI865" s="4"/>
      <c r="CJ865" s="4"/>
      <c r="CK865" s="4"/>
      <c r="CL865" s="4"/>
      <c r="CM865" s="4"/>
      <c r="CN865" s="1" t="s">
        <v>141</v>
      </c>
      <c r="CO865" s="1"/>
      <c r="CP865" s="1"/>
      <c r="DJ865" s="1"/>
      <c r="DK865" s="1"/>
      <c r="DL865" s="1"/>
      <c r="DM865" s="1"/>
      <c r="DN865" s="1"/>
      <c r="DO865" s="1"/>
      <c r="DP865" s="1"/>
      <c r="DQ865" s="1"/>
    </row>
    <row r="866" spans="1:121" x14ac:dyDescent="0.25">
      <c r="A866" s="1"/>
      <c r="B866" s="1" t="s">
        <v>213</v>
      </c>
      <c r="C866" s="3">
        <v>43016</v>
      </c>
      <c r="D866" s="1"/>
      <c r="E866" s="4"/>
      <c r="F866" s="4">
        <v>0</v>
      </c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  <c r="BO866" s="4"/>
      <c r="BP866" s="4"/>
      <c r="BQ866" s="4"/>
      <c r="BR866" s="4"/>
      <c r="BS866" s="4"/>
      <c r="BT866" s="4"/>
      <c r="BU866" s="4"/>
      <c r="BV866" s="4"/>
      <c r="BW866" s="4"/>
      <c r="BX866" s="4"/>
      <c r="BY866" s="4"/>
      <c r="BZ866" s="4"/>
      <c r="CA866" s="4">
        <v>560.08000000000004</v>
      </c>
      <c r="CB866" s="4">
        <v>0.3</v>
      </c>
      <c r="CC866" s="4">
        <v>0.3</v>
      </c>
      <c r="CD866" s="4">
        <v>0.28000000000000003</v>
      </c>
      <c r="CE866" s="4">
        <v>0.36</v>
      </c>
      <c r="CF866" s="4">
        <v>0.35</v>
      </c>
      <c r="CG866" s="4">
        <v>0.36</v>
      </c>
      <c r="CH866" s="4">
        <v>0.21</v>
      </c>
      <c r="CI866" s="4"/>
      <c r="CJ866" s="4"/>
      <c r="CK866" s="4"/>
      <c r="CL866" s="4"/>
      <c r="CM866" s="4"/>
      <c r="CN866" s="1" t="s">
        <v>141</v>
      </c>
      <c r="CO866" s="1"/>
      <c r="CP866" s="1"/>
      <c r="DJ866" s="1"/>
      <c r="DK866" s="1"/>
      <c r="DL866" s="1"/>
      <c r="DM866" s="1"/>
      <c r="DN866" s="1"/>
      <c r="DO866" s="1"/>
      <c r="DP866" s="1"/>
      <c r="DQ866" s="1"/>
    </row>
    <row r="867" spans="1:121" x14ac:dyDescent="0.25">
      <c r="A867" s="1"/>
      <c r="B867" s="1" t="s">
        <v>213</v>
      </c>
      <c r="C867" s="3">
        <v>43017</v>
      </c>
      <c r="D867" s="1"/>
      <c r="E867" s="4"/>
      <c r="F867" s="4">
        <v>0</v>
      </c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  <c r="BL867" s="4"/>
      <c r="BM867" s="4"/>
      <c r="BN867" s="4"/>
      <c r="BO867" s="4"/>
      <c r="BP867" s="4"/>
      <c r="BQ867" s="4"/>
      <c r="BR867" s="4"/>
      <c r="BS867" s="4"/>
      <c r="BT867" s="4"/>
      <c r="BU867" s="4"/>
      <c r="BV867" s="4"/>
      <c r="BW867" s="4"/>
      <c r="BX867" s="4"/>
      <c r="BY867" s="4"/>
      <c r="BZ867" s="4"/>
      <c r="CA867" s="4">
        <v>563.75</v>
      </c>
      <c r="CB867" s="4">
        <v>0.31</v>
      </c>
      <c r="CC867" s="4">
        <v>0.31</v>
      </c>
      <c r="CD867" s="4">
        <v>0.28999999999999998</v>
      </c>
      <c r="CE867" s="4">
        <v>0.36</v>
      </c>
      <c r="CF867" s="4">
        <v>0.35</v>
      </c>
      <c r="CG867" s="4">
        <v>0.36</v>
      </c>
      <c r="CH867" s="4">
        <v>0.21</v>
      </c>
      <c r="CI867" s="4"/>
      <c r="CJ867" s="4"/>
      <c r="CK867" s="4"/>
      <c r="CL867" s="4"/>
      <c r="CM867" s="4"/>
      <c r="CN867" s="1" t="s">
        <v>141</v>
      </c>
      <c r="CO867" s="1"/>
      <c r="CP867" s="1"/>
      <c r="DJ867" s="1"/>
      <c r="DK867" s="1"/>
      <c r="DL867" s="1"/>
      <c r="DM867" s="1"/>
      <c r="DN867" s="1"/>
      <c r="DO867" s="1"/>
      <c r="DP867" s="1"/>
      <c r="DQ867" s="1"/>
    </row>
    <row r="868" spans="1:121" x14ac:dyDescent="0.25">
      <c r="A868" s="1"/>
      <c r="B868" s="1" t="s">
        <v>213</v>
      </c>
      <c r="C868" s="3">
        <v>43018</v>
      </c>
      <c r="D868" s="1"/>
      <c r="E868" s="4"/>
      <c r="F868" s="4">
        <v>0</v>
      </c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/>
      <c r="BM868" s="4"/>
      <c r="BN868" s="4"/>
      <c r="BO868" s="4"/>
      <c r="BP868" s="4"/>
      <c r="BQ868" s="4"/>
      <c r="BR868" s="4"/>
      <c r="BS868" s="4"/>
      <c r="BT868" s="4"/>
      <c r="BU868" s="4"/>
      <c r="BV868" s="4"/>
      <c r="BW868" s="4"/>
      <c r="BX868" s="4"/>
      <c r="BY868" s="4"/>
      <c r="BZ868" s="4"/>
      <c r="CA868" s="4">
        <v>590.69000000000005</v>
      </c>
      <c r="CB868" s="4">
        <v>0.34</v>
      </c>
      <c r="CC868" s="4">
        <v>0.36</v>
      </c>
      <c r="CD868" s="4">
        <v>0.34</v>
      </c>
      <c r="CE868" s="4">
        <v>0.36</v>
      </c>
      <c r="CF868" s="4">
        <v>0.35</v>
      </c>
      <c r="CG868" s="4">
        <v>0.36</v>
      </c>
      <c r="CH868" s="4">
        <v>0.21</v>
      </c>
      <c r="CI868" s="4"/>
      <c r="CJ868" s="4"/>
      <c r="CK868" s="4"/>
      <c r="CL868" s="4"/>
      <c r="CM868" s="4"/>
      <c r="CN868" s="1" t="s">
        <v>141</v>
      </c>
      <c r="CO868" s="1"/>
      <c r="CP868" s="1"/>
      <c r="DJ868" s="1"/>
      <c r="DK868" s="1"/>
      <c r="DL868" s="1"/>
      <c r="DM868" s="1"/>
      <c r="DN868" s="1"/>
      <c r="DO868" s="1"/>
      <c r="DP868" s="1"/>
      <c r="DQ868" s="1"/>
    </row>
    <row r="869" spans="1:121" x14ac:dyDescent="0.25">
      <c r="A869" s="1"/>
      <c r="B869" s="1" t="s">
        <v>213</v>
      </c>
      <c r="C869" s="3">
        <v>43019</v>
      </c>
      <c r="D869" s="1"/>
      <c r="E869" s="4"/>
      <c r="F869" s="4">
        <v>0</v>
      </c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  <c r="BL869" s="4"/>
      <c r="BM869" s="4"/>
      <c r="BN869" s="4"/>
      <c r="BO869" s="4"/>
      <c r="BP869" s="4"/>
      <c r="BQ869" s="4"/>
      <c r="BR869" s="4"/>
      <c r="BS869" s="4"/>
      <c r="BT869" s="4"/>
      <c r="BU869" s="4"/>
      <c r="BV869" s="4"/>
      <c r="BW869" s="4"/>
      <c r="BX869" s="4"/>
      <c r="BY869" s="4"/>
      <c r="BZ869" s="4"/>
      <c r="CA869" s="4">
        <v>611.12</v>
      </c>
      <c r="CB869" s="4">
        <v>0.35</v>
      </c>
      <c r="CC869" s="4">
        <v>0.37</v>
      </c>
      <c r="CD869" s="4">
        <v>0.36</v>
      </c>
      <c r="CE869" s="4">
        <v>0.38</v>
      </c>
      <c r="CF869" s="4">
        <v>0.36</v>
      </c>
      <c r="CG869" s="4">
        <v>0.36</v>
      </c>
      <c r="CH869" s="4">
        <v>0.22</v>
      </c>
      <c r="CI869" s="4"/>
      <c r="CJ869" s="4"/>
      <c r="CK869" s="4"/>
      <c r="CL869" s="4"/>
      <c r="CM869" s="4"/>
      <c r="CN869" s="1" t="s">
        <v>141</v>
      </c>
      <c r="CO869" s="1"/>
      <c r="CP869" s="1"/>
      <c r="DJ869" s="1"/>
      <c r="DK869" s="1"/>
      <c r="DL869" s="1"/>
      <c r="DM869" s="1"/>
      <c r="DN869" s="1"/>
      <c r="DO869" s="1"/>
      <c r="DP869" s="1"/>
      <c r="DQ869" s="1"/>
    </row>
    <row r="870" spans="1:121" x14ac:dyDescent="0.25">
      <c r="A870" s="1"/>
      <c r="B870" s="1" t="s">
        <v>213</v>
      </c>
      <c r="C870" s="3">
        <v>43020</v>
      </c>
      <c r="D870" s="1"/>
      <c r="E870" s="4"/>
      <c r="F870" s="4">
        <v>0</v>
      </c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/>
      <c r="BM870" s="4"/>
      <c r="BN870" s="4"/>
      <c r="BO870" s="4"/>
      <c r="BP870" s="4"/>
      <c r="BQ870" s="4"/>
      <c r="BR870" s="4"/>
      <c r="BS870" s="4"/>
      <c r="BT870" s="4"/>
      <c r="BU870" s="4"/>
      <c r="BV870" s="4"/>
      <c r="BW870" s="4"/>
      <c r="BX870" s="4"/>
      <c r="BY870" s="4"/>
      <c r="BZ870" s="4"/>
      <c r="CA870" s="4">
        <v>619.12</v>
      </c>
      <c r="CB870" s="4">
        <v>0.36</v>
      </c>
      <c r="CC870" s="4">
        <v>0.38</v>
      </c>
      <c r="CD870" s="4">
        <v>0.36</v>
      </c>
      <c r="CE870" s="4">
        <v>0.39</v>
      </c>
      <c r="CF870" s="4">
        <v>0.36</v>
      </c>
      <c r="CG870" s="4">
        <v>0.36</v>
      </c>
      <c r="CH870" s="4">
        <v>0.22</v>
      </c>
      <c r="CI870" s="4"/>
      <c r="CJ870" s="4"/>
      <c r="CK870" s="4"/>
      <c r="CL870" s="4"/>
      <c r="CM870" s="4"/>
      <c r="CN870" s="1" t="s">
        <v>141</v>
      </c>
      <c r="CO870" s="1"/>
      <c r="CP870" s="1"/>
      <c r="DJ870" s="1"/>
      <c r="DK870" s="1"/>
      <c r="DL870" s="1"/>
      <c r="DM870" s="1"/>
      <c r="DN870" s="1"/>
      <c r="DO870" s="1"/>
      <c r="DP870" s="1"/>
      <c r="DQ870" s="1"/>
    </row>
    <row r="871" spans="1:121" x14ac:dyDescent="0.25">
      <c r="A871" s="1"/>
      <c r="B871" s="1" t="s">
        <v>213</v>
      </c>
      <c r="C871" s="3">
        <v>43021</v>
      </c>
      <c r="D871" s="1"/>
      <c r="E871" s="4"/>
      <c r="F871" s="4">
        <v>0</v>
      </c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>
        <v>0.84</v>
      </c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  <c r="BP871" s="4"/>
      <c r="BQ871" s="4"/>
      <c r="BR871" s="4"/>
      <c r="BS871" s="4"/>
      <c r="BT871" s="4"/>
      <c r="BU871" s="4"/>
      <c r="BV871" s="4"/>
      <c r="BW871" s="4"/>
      <c r="BX871" s="4"/>
      <c r="BY871" s="4"/>
      <c r="BZ871" s="4"/>
      <c r="CA871" s="4">
        <v>606.96</v>
      </c>
      <c r="CB871" s="4">
        <v>0.33</v>
      </c>
      <c r="CC871" s="4">
        <v>0.36</v>
      </c>
      <c r="CD871" s="4">
        <v>0.35</v>
      </c>
      <c r="CE871" s="4">
        <v>0.39</v>
      </c>
      <c r="CF871" s="4">
        <v>0.36</v>
      </c>
      <c r="CG871" s="4">
        <v>0.36</v>
      </c>
      <c r="CH871" s="4">
        <v>0.22</v>
      </c>
      <c r="CI871" s="4"/>
      <c r="CJ871" s="4"/>
      <c r="CK871" s="4"/>
      <c r="CL871" s="4"/>
      <c r="CM871" s="4"/>
      <c r="CN871" s="1" t="s">
        <v>141</v>
      </c>
      <c r="CO871" s="1"/>
      <c r="CP871" s="1"/>
      <c r="DJ871" s="1"/>
      <c r="DK871" s="1"/>
      <c r="DL871" s="1"/>
      <c r="DM871" s="1"/>
      <c r="DN871" s="1"/>
      <c r="DO871" s="1"/>
      <c r="DP871" s="1"/>
      <c r="DQ871" s="1"/>
    </row>
    <row r="872" spans="1:121" x14ac:dyDescent="0.25">
      <c r="A872" s="1"/>
      <c r="B872" s="1" t="s">
        <v>213</v>
      </c>
      <c r="C872" s="3">
        <v>43022</v>
      </c>
      <c r="D872" s="1"/>
      <c r="E872" s="4"/>
      <c r="F872" s="4">
        <v>0</v>
      </c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/>
      <c r="BM872" s="4"/>
      <c r="BN872" s="4"/>
      <c r="BO872" s="4"/>
      <c r="BP872" s="4"/>
      <c r="BQ872" s="4"/>
      <c r="BR872" s="4"/>
      <c r="BS872" s="4"/>
      <c r="BT872" s="4"/>
      <c r="BU872" s="4"/>
      <c r="BV872" s="4"/>
      <c r="BW872" s="4"/>
      <c r="BX872" s="4"/>
      <c r="BY872" s="4"/>
      <c r="BZ872" s="4"/>
      <c r="CA872" s="4">
        <v>602.20000000000005</v>
      </c>
      <c r="CB872" s="4">
        <v>0.32</v>
      </c>
      <c r="CC872" s="4">
        <v>0.35</v>
      </c>
      <c r="CD872" s="4">
        <v>0.34</v>
      </c>
      <c r="CE872" s="4">
        <v>0.38</v>
      </c>
      <c r="CF872" s="4">
        <v>0.36</v>
      </c>
      <c r="CG872" s="4">
        <v>0.36</v>
      </c>
      <c r="CH872" s="4">
        <v>0.22</v>
      </c>
      <c r="CI872" s="4"/>
      <c r="CJ872" s="4"/>
      <c r="CK872" s="4"/>
      <c r="CL872" s="4"/>
      <c r="CM872" s="4"/>
      <c r="CN872" s="1" t="s">
        <v>141</v>
      </c>
      <c r="CO872" s="1"/>
      <c r="CP872" s="1"/>
      <c r="DJ872" s="1"/>
      <c r="DK872" s="1"/>
      <c r="DL872" s="1"/>
      <c r="DM872" s="1"/>
      <c r="DN872" s="1"/>
      <c r="DO872" s="1"/>
      <c r="DP872" s="1"/>
      <c r="DQ872" s="1"/>
    </row>
    <row r="873" spans="1:121" x14ac:dyDescent="0.25">
      <c r="A873" s="1"/>
      <c r="B873" s="1" t="s">
        <v>213</v>
      </c>
      <c r="C873" s="3">
        <v>43023</v>
      </c>
      <c r="D873" s="1"/>
      <c r="E873" s="4"/>
      <c r="F873" s="4">
        <v>0</v>
      </c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/>
      <c r="BM873" s="4"/>
      <c r="BN873" s="4"/>
      <c r="BO873" s="4"/>
      <c r="BP873" s="4"/>
      <c r="BQ873" s="4"/>
      <c r="BR873" s="4"/>
      <c r="BS873" s="4"/>
      <c r="BT873" s="4"/>
      <c r="BU873" s="4"/>
      <c r="BV873" s="4"/>
      <c r="BW873" s="4"/>
      <c r="BX873" s="4"/>
      <c r="BY873" s="4"/>
      <c r="BZ873" s="4"/>
      <c r="CA873" s="4">
        <v>599.80999999999995</v>
      </c>
      <c r="CB873" s="4">
        <v>0.32</v>
      </c>
      <c r="CC873" s="4">
        <v>0.35</v>
      </c>
      <c r="CD873" s="4">
        <v>0.34</v>
      </c>
      <c r="CE873" s="4">
        <v>0.38</v>
      </c>
      <c r="CF873" s="4">
        <v>0.36</v>
      </c>
      <c r="CG873" s="4">
        <v>0.36</v>
      </c>
      <c r="CH873" s="4">
        <v>0.22</v>
      </c>
      <c r="CI873" s="4"/>
      <c r="CJ873" s="4"/>
      <c r="CK873" s="4"/>
      <c r="CL873" s="4"/>
      <c r="CM873" s="4"/>
      <c r="CN873" s="1" t="s">
        <v>141</v>
      </c>
      <c r="CO873" s="1"/>
      <c r="CP873" s="1"/>
      <c r="DJ873" s="1"/>
      <c r="DK873" s="1"/>
      <c r="DL873" s="1"/>
      <c r="DM873" s="1"/>
      <c r="DN873" s="1"/>
      <c r="DO873" s="1"/>
      <c r="DP873" s="1"/>
      <c r="DQ873" s="1"/>
    </row>
    <row r="874" spans="1:121" x14ac:dyDescent="0.25">
      <c r="A874" s="1"/>
      <c r="B874" s="1" t="s">
        <v>213</v>
      </c>
      <c r="C874" s="3">
        <v>43024</v>
      </c>
      <c r="D874" s="1"/>
      <c r="E874" s="4"/>
      <c r="F874" s="4">
        <v>0</v>
      </c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  <c r="BO874" s="4"/>
      <c r="BP874" s="4"/>
      <c r="BQ874" s="4"/>
      <c r="BR874" s="4"/>
      <c r="BS874" s="4"/>
      <c r="BT874" s="4"/>
      <c r="BU874" s="4"/>
      <c r="BV874" s="4"/>
      <c r="BW874" s="4"/>
      <c r="BX874" s="4"/>
      <c r="BY874" s="4"/>
      <c r="BZ874" s="4"/>
      <c r="CA874" s="4">
        <v>597.27</v>
      </c>
      <c r="CB874" s="4">
        <v>0.32</v>
      </c>
      <c r="CC874" s="4">
        <v>0.35</v>
      </c>
      <c r="CD874" s="4">
        <v>0.33</v>
      </c>
      <c r="CE874" s="4">
        <v>0.38</v>
      </c>
      <c r="CF874" s="4">
        <v>0.36</v>
      </c>
      <c r="CG874" s="4">
        <v>0.36</v>
      </c>
      <c r="CH874" s="4">
        <v>0.22</v>
      </c>
      <c r="CI874" s="4"/>
      <c r="CJ874" s="4"/>
      <c r="CK874" s="4"/>
      <c r="CL874" s="4"/>
      <c r="CM874" s="4"/>
      <c r="CN874" s="1" t="s">
        <v>141</v>
      </c>
      <c r="CO874" s="1"/>
      <c r="CP874" s="1"/>
      <c r="DJ874" s="1"/>
      <c r="DK874" s="1"/>
      <c r="DL874" s="1"/>
      <c r="DM874" s="1"/>
      <c r="DN874" s="1"/>
      <c r="DO874" s="1"/>
      <c r="DP874" s="1"/>
      <c r="DQ874" s="1"/>
    </row>
    <row r="875" spans="1:121" x14ac:dyDescent="0.25">
      <c r="A875" s="1"/>
      <c r="B875" s="1" t="s">
        <v>213</v>
      </c>
      <c r="C875" s="3">
        <v>43025</v>
      </c>
      <c r="D875" s="1"/>
      <c r="E875" s="4"/>
      <c r="F875" s="4">
        <v>0</v>
      </c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/>
      <c r="BL875" s="4"/>
      <c r="BM875" s="4"/>
      <c r="BN875" s="4"/>
      <c r="BO875" s="4"/>
      <c r="BP875" s="4"/>
      <c r="BQ875" s="4"/>
      <c r="BR875" s="4"/>
      <c r="BS875" s="4"/>
      <c r="BT875" s="4"/>
      <c r="BU875" s="4"/>
      <c r="BV875" s="4"/>
      <c r="BW875" s="4"/>
      <c r="BX875" s="4"/>
      <c r="BY875" s="4"/>
      <c r="BZ875" s="4"/>
      <c r="CA875" s="4">
        <v>593.05999999999995</v>
      </c>
      <c r="CB875" s="4">
        <v>0.31</v>
      </c>
      <c r="CC875" s="4">
        <v>0.34</v>
      </c>
      <c r="CD875" s="4">
        <v>0.33</v>
      </c>
      <c r="CE875" s="4">
        <v>0.38</v>
      </c>
      <c r="CF875" s="4">
        <v>0.36</v>
      </c>
      <c r="CG875" s="4">
        <v>0.36</v>
      </c>
      <c r="CH875" s="4">
        <v>0.22</v>
      </c>
      <c r="CI875" s="4"/>
      <c r="CJ875" s="4"/>
      <c r="CK875" s="4"/>
      <c r="CL875" s="4"/>
      <c r="CM875" s="4"/>
      <c r="CN875" s="1" t="s">
        <v>141</v>
      </c>
      <c r="CO875" s="1"/>
      <c r="CP875" s="1"/>
      <c r="DJ875" s="1"/>
      <c r="DK875" s="1"/>
      <c r="DL875" s="1"/>
      <c r="DM875" s="1"/>
      <c r="DN875" s="1"/>
      <c r="DO875" s="1"/>
      <c r="DP875" s="1"/>
      <c r="DQ875" s="1"/>
    </row>
    <row r="876" spans="1:121" x14ac:dyDescent="0.25">
      <c r="A876" s="1"/>
      <c r="B876" s="1" t="s">
        <v>213</v>
      </c>
      <c r="C876" s="3">
        <v>43026</v>
      </c>
      <c r="D876" s="1"/>
      <c r="E876" s="4"/>
      <c r="F876" s="4">
        <v>0</v>
      </c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/>
      <c r="BM876" s="4"/>
      <c r="BN876" s="4"/>
      <c r="BO876" s="4"/>
      <c r="BP876" s="4"/>
      <c r="BQ876" s="4"/>
      <c r="BR876" s="4"/>
      <c r="BS876" s="4"/>
      <c r="BT876" s="4"/>
      <c r="BU876" s="4"/>
      <c r="BV876" s="4"/>
      <c r="BW876" s="4"/>
      <c r="BX876" s="4"/>
      <c r="BY876" s="4"/>
      <c r="BZ876" s="4"/>
      <c r="CA876" s="4">
        <v>589.6</v>
      </c>
      <c r="CB876" s="4">
        <v>0.3</v>
      </c>
      <c r="CC876" s="4">
        <v>0.34</v>
      </c>
      <c r="CD876" s="4">
        <v>0.32</v>
      </c>
      <c r="CE876" s="4">
        <v>0.38</v>
      </c>
      <c r="CF876" s="4">
        <v>0.36</v>
      </c>
      <c r="CG876" s="4">
        <v>0.36</v>
      </c>
      <c r="CH876" s="4">
        <v>0.22</v>
      </c>
      <c r="CI876" s="4"/>
      <c r="CJ876" s="4"/>
      <c r="CK876" s="4"/>
      <c r="CL876" s="4"/>
      <c r="CM876" s="4"/>
      <c r="CN876" s="1" t="s">
        <v>141</v>
      </c>
      <c r="CO876" s="1"/>
      <c r="CP876" s="1"/>
      <c r="DJ876" s="1"/>
      <c r="DK876" s="1"/>
      <c r="DL876" s="1"/>
      <c r="DM876" s="1"/>
      <c r="DN876" s="1"/>
      <c r="DO876" s="1"/>
      <c r="DP876" s="1"/>
      <c r="DQ876" s="1"/>
    </row>
    <row r="877" spans="1:121" x14ac:dyDescent="0.25">
      <c r="A877" s="1"/>
      <c r="B877" s="1" t="s">
        <v>213</v>
      </c>
      <c r="C877" s="3">
        <v>43027</v>
      </c>
      <c r="D877" s="1"/>
      <c r="E877" s="4"/>
      <c r="F877" s="4">
        <v>0</v>
      </c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>
        <v>0.8</v>
      </c>
      <c r="AU877" s="4"/>
      <c r="AV877" s="4"/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/>
      <c r="BM877" s="4"/>
      <c r="BN877" s="4"/>
      <c r="BO877" s="4"/>
      <c r="BP877" s="4"/>
      <c r="BQ877" s="4"/>
      <c r="BR877" s="4"/>
      <c r="BS877" s="4"/>
      <c r="BT877" s="4"/>
      <c r="BU877" s="4"/>
      <c r="BV877" s="4"/>
      <c r="BW877" s="4"/>
      <c r="BX877" s="4"/>
      <c r="BY877" s="4"/>
      <c r="BZ877" s="4"/>
      <c r="CA877" s="4">
        <v>584.51</v>
      </c>
      <c r="CB877" s="4">
        <v>0.28999999999999998</v>
      </c>
      <c r="CC877" s="4">
        <v>0.33</v>
      </c>
      <c r="CD877" s="4">
        <v>0.32</v>
      </c>
      <c r="CE877" s="4">
        <v>0.38</v>
      </c>
      <c r="CF877" s="4">
        <v>0.36</v>
      </c>
      <c r="CG877" s="4">
        <v>0.36</v>
      </c>
      <c r="CH877" s="4">
        <v>0.22</v>
      </c>
      <c r="CI877" s="4"/>
      <c r="CJ877" s="4"/>
      <c r="CK877" s="4"/>
      <c r="CL877" s="4"/>
      <c r="CM877" s="4"/>
      <c r="CN877" s="1" t="s">
        <v>141</v>
      </c>
      <c r="CO877" s="1"/>
      <c r="CP877" s="1"/>
      <c r="DJ877" s="1"/>
      <c r="DK877" s="1"/>
      <c r="DL877" s="1"/>
      <c r="DM877" s="1"/>
      <c r="DN877" s="1"/>
      <c r="DO877" s="1"/>
      <c r="DP877" s="1"/>
      <c r="DQ877" s="1"/>
    </row>
    <row r="878" spans="1:121" x14ac:dyDescent="0.25">
      <c r="A878" s="1"/>
      <c r="B878" s="1" t="s">
        <v>213</v>
      </c>
      <c r="C878" s="3">
        <v>43028</v>
      </c>
      <c r="D878" s="1"/>
      <c r="E878" s="4"/>
      <c r="F878" s="4">
        <v>0</v>
      </c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  <c r="BP878" s="4"/>
      <c r="BQ878" s="4"/>
      <c r="BR878" s="4"/>
      <c r="BS878" s="4"/>
      <c r="BT878" s="4"/>
      <c r="BU878" s="4"/>
      <c r="BV878" s="4"/>
      <c r="BW878" s="4"/>
      <c r="BX878" s="4"/>
      <c r="BY878" s="4"/>
      <c r="BZ878" s="4"/>
      <c r="CA878" s="4">
        <v>580.11</v>
      </c>
      <c r="CB878" s="4">
        <v>0.28000000000000003</v>
      </c>
      <c r="CC878" s="4">
        <v>0.32</v>
      </c>
      <c r="CD878" s="4">
        <v>0.31</v>
      </c>
      <c r="CE878" s="4">
        <v>0.37</v>
      </c>
      <c r="CF878" s="4">
        <v>0.36</v>
      </c>
      <c r="CG878" s="4">
        <v>0.37</v>
      </c>
      <c r="CH878" s="4">
        <v>0.22</v>
      </c>
      <c r="CI878" s="4"/>
      <c r="CJ878" s="4"/>
      <c r="CK878" s="4"/>
      <c r="CL878" s="4"/>
      <c r="CM878" s="4"/>
      <c r="CN878" s="1" t="s">
        <v>141</v>
      </c>
      <c r="CO878" s="1"/>
      <c r="CP878" s="1"/>
      <c r="DJ878" s="1"/>
      <c r="DK878" s="1"/>
      <c r="DL878" s="1"/>
      <c r="DM878" s="1"/>
      <c r="DN878" s="1"/>
      <c r="DO878" s="1"/>
      <c r="DP878" s="1"/>
      <c r="DQ878" s="1"/>
    </row>
    <row r="879" spans="1:121" x14ac:dyDescent="0.25">
      <c r="A879" s="1"/>
      <c r="B879" s="1" t="s">
        <v>213</v>
      </c>
      <c r="C879" s="3">
        <v>43029</v>
      </c>
      <c r="D879" s="1"/>
      <c r="E879" s="4"/>
      <c r="F879" s="4">
        <v>0</v>
      </c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  <c r="BL879" s="4"/>
      <c r="BM879" s="4"/>
      <c r="BN879" s="4"/>
      <c r="BO879" s="4"/>
      <c r="BP879" s="4"/>
      <c r="BQ879" s="4"/>
      <c r="BR879" s="4"/>
      <c r="BS879" s="4"/>
      <c r="BT879" s="4"/>
      <c r="BU879" s="4"/>
      <c r="BV879" s="4"/>
      <c r="BW879" s="4"/>
      <c r="BX879" s="4"/>
      <c r="BY879" s="4"/>
      <c r="BZ879" s="4"/>
      <c r="CA879" s="4">
        <v>576.22</v>
      </c>
      <c r="CB879" s="4">
        <v>0.27</v>
      </c>
      <c r="CC879" s="4">
        <v>0.32</v>
      </c>
      <c r="CD879" s="4">
        <v>0.31</v>
      </c>
      <c r="CE879" s="4">
        <v>0.37</v>
      </c>
      <c r="CF879" s="4">
        <v>0.36</v>
      </c>
      <c r="CG879" s="4">
        <v>0.37</v>
      </c>
      <c r="CH879" s="4">
        <v>0.22</v>
      </c>
      <c r="CI879" s="4"/>
      <c r="CJ879" s="4"/>
      <c r="CK879" s="4"/>
      <c r="CL879" s="4"/>
      <c r="CM879" s="4"/>
      <c r="CN879" s="1" t="s">
        <v>141</v>
      </c>
      <c r="CO879" s="1"/>
      <c r="CP879" s="1"/>
      <c r="DJ879" s="1"/>
      <c r="DK879" s="1"/>
      <c r="DL879" s="1"/>
      <c r="DM879" s="1"/>
      <c r="DN879" s="1"/>
      <c r="DO879" s="1"/>
      <c r="DP879" s="1"/>
      <c r="DQ879" s="1"/>
    </row>
    <row r="880" spans="1:121" x14ac:dyDescent="0.25">
      <c r="A880" s="1"/>
      <c r="B880" s="1" t="s">
        <v>213</v>
      </c>
      <c r="C880" s="3">
        <v>43030</v>
      </c>
      <c r="D880" s="1"/>
      <c r="E880" s="4"/>
      <c r="F880" s="4">
        <v>0</v>
      </c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  <c r="BO880" s="4"/>
      <c r="BP880" s="4"/>
      <c r="BQ880" s="4"/>
      <c r="BR880" s="4"/>
      <c r="BS880" s="4"/>
      <c r="BT880" s="4"/>
      <c r="BU880" s="4"/>
      <c r="BV880" s="4"/>
      <c r="BW880" s="4"/>
      <c r="BX880" s="4"/>
      <c r="BY880" s="4"/>
      <c r="BZ880" s="4"/>
      <c r="CA880" s="4">
        <v>571.33000000000004</v>
      </c>
      <c r="CB880" s="4">
        <v>0.26</v>
      </c>
      <c r="CC880" s="4">
        <v>0.31</v>
      </c>
      <c r="CD880" s="4">
        <v>0.3</v>
      </c>
      <c r="CE880" s="4">
        <v>0.37</v>
      </c>
      <c r="CF880" s="4">
        <v>0.36</v>
      </c>
      <c r="CG880" s="4">
        <v>0.37</v>
      </c>
      <c r="CH880" s="4">
        <v>0.22</v>
      </c>
      <c r="CI880" s="4"/>
      <c r="CJ880" s="4"/>
      <c r="CK880" s="4"/>
      <c r="CL880" s="4"/>
      <c r="CM880" s="4"/>
      <c r="CN880" s="1" t="s">
        <v>141</v>
      </c>
      <c r="CO880" s="1"/>
      <c r="CP880" s="1"/>
      <c r="DJ880" s="1"/>
      <c r="DK880" s="1"/>
      <c r="DL880" s="1"/>
      <c r="DM880" s="1"/>
      <c r="DN880" s="1"/>
      <c r="DO880" s="1"/>
      <c r="DP880" s="1"/>
      <c r="DQ880" s="1"/>
    </row>
    <row r="881" spans="1:121" x14ac:dyDescent="0.25">
      <c r="A881" s="1"/>
      <c r="B881" s="1" t="s">
        <v>213</v>
      </c>
      <c r="C881" s="3">
        <v>43031</v>
      </c>
      <c r="D881" s="1"/>
      <c r="E881" s="4"/>
      <c r="F881" s="4">
        <v>0</v>
      </c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  <c r="BO881" s="4"/>
      <c r="BP881" s="4"/>
      <c r="BQ881" s="4"/>
      <c r="BR881" s="4"/>
      <c r="BS881" s="4"/>
      <c r="BT881" s="4"/>
      <c r="BU881" s="4"/>
      <c r="BV881" s="4"/>
      <c r="BW881" s="4"/>
      <c r="BX881" s="4"/>
      <c r="BY881" s="4"/>
      <c r="BZ881" s="4"/>
      <c r="CA881" s="4">
        <v>567.03</v>
      </c>
      <c r="CB881" s="4">
        <v>0.25</v>
      </c>
      <c r="CC881" s="4">
        <v>0.31</v>
      </c>
      <c r="CD881" s="4">
        <v>0.3</v>
      </c>
      <c r="CE881" s="4">
        <v>0.37</v>
      </c>
      <c r="CF881" s="4">
        <v>0.36</v>
      </c>
      <c r="CG881" s="4">
        <v>0.37</v>
      </c>
      <c r="CH881" s="4">
        <v>0.22</v>
      </c>
      <c r="CI881" s="4"/>
      <c r="CJ881" s="4"/>
      <c r="CK881" s="4"/>
      <c r="CL881" s="4"/>
      <c r="CM881" s="4"/>
      <c r="CN881" s="1" t="s">
        <v>141</v>
      </c>
      <c r="CO881" s="1"/>
      <c r="CP881" s="1"/>
      <c r="DJ881" s="1"/>
      <c r="DK881" s="1"/>
      <c r="DL881" s="1"/>
      <c r="DM881" s="1"/>
      <c r="DN881" s="1"/>
      <c r="DO881" s="1"/>
      <c r="DP881" s="1"/>
      <c r="DQ881" s="1"/>
    </row>
    <row r="882" spans="1:121" x14ac:dyDescent="0.25">
      <c r="A882" s="1"/>
      <c r="B882" s="1" t="s">
        <v>213</v>
      </c>
      <c r="C882" s="3">
        <v>43032</v>
      </c>
      <c r="D882" s="1"/>
      <c r="E882" s="4"/>
      <c r="F882" s="4">
        <v>0</v>
      </c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/>
      <c r="BM882" s="4"/>
      <c r="BN882" s="4"/>
      <c r="BO882" s="4"/>
      <c r="BP882" s="4"/>
      <c r="BQ882" s="4"/>
      <c r="BR882" s="4"/>
      <c r="BS882" s="4"/>
      <c r="BT882" s="4"/>
      <c r="BU882" s="4"/>
      <c r="BV882" s="4"/>
      <c r="BW882" s="4"/>
      <c r="BX882" s="4"/>
      <c r="BY882" s="4"/>
      <c r="BZ882" s="4"/>
      <c r="CA882" s="4">
        <v>562.12</v>
      </c>
      <c r="CB882" s="4">
        <v>0.24</v>
      </c>
      <c r="CC882" s="4">
        <v>0.3</v>
      </c>
      <c r="CD882" s="4">
        <v>0.28999999999999998</v>
      </c>
      <c r="CE882" s="4">
        <v>0.37</v>
      </c>
      <c r="CF882" s="4">
        <v>0.36</v>
      </c>
      <c r="CG882" s="4">
        <v>0.37</v>
      </c>
      <c r="CH882" s="4">
        <v>0.22</v>
      </c>
      <c r="CI882" s="4"/>
      <c r="CJ882" s="4"/>
      <c r="CK882" s="4"/>
      <c r="CL882" s="4"/>
      <c r="CM882" s="4"/>
      <c r="CN882" s="1" t="s">
        <v>141</v>
      </c>
      <c r="CO882" s="1"/>
      <c r="CP882" s="1"/>
      <c r="DJ882" s="1"/>
      <c r="DK882" s="1"/>
      <c r="DL882" s="1"/>
      <c r="DM882" s="1"/>
      <c r="DN882" s="1"/>
      <c r="DO882" s="1"/>
      <c r="DP882" s="1"/>
      <c r="DQ882" s="1"/>
    </row>
    <row r="883" spans="1:121" x14ac:dyDescent="0.25">
      <c r="A883" s="1"/>
      <c r="B883" s="1" t="s">
        <v>213</v>
      </c>
      <c r="C883" s="3">
        <v>43033</v>
      </c>
      <c r="D883" s="1"/>
      <c r="E883" s="4"/>
      <c r="F883" s="4">
        <v>0</v>
      </c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/>
      <c r="BL883" s="4"/>
      <c r="BM883" s="4"/>
      <c r="BN883" s="4"/>
      <c r="BO883" s="4"/>
      <c r="BP883" s="4"/>
      <c r="BQ883" s="4"/>
      <c r="BR883" s="4"/>
      <c r="BS883" s="4"/>
      <c r="BT883" s="4"/>
      <c r="BU883" s="4"/>
      <c r="BV883" s="4"/>
      <c r="BW883" s="4"/>
      <c r="BX883" s="4"/>
      <c r="BY883" s="4"/>
      <c r="BZ883" s="4"/>
      <c r="CA883" s="4">
        <v>558.13</v>
      </c>
      <c r="CB883" s="4">
        <v>0.23</v>
      </c>
      <c r="CC883" s="4">
        <v>0.3</v>
      </c>
      <c r="CD883" s="4">
        <v>0.28999999999999998</v>
      </c>
      <c r="CE883" s="4">
        <v>0.36</v>
      </c>
      <c r="CF883" s="4">
        <v>0.36</v>
      </c>
      <c r="CG883" s="4">
        <v>0.37</v>
      </c>
      <c r="CH883" s="4">
        <v>0.22</v>
      </c>
      <c r="CI883" s="4"/>
      <c r="CJ883" s="4"/>
      <c r="CK883" s="4"/>
      <c r="CL883" s="4"/>
      <c r="CM883" s="4"/>
      <c r="CN883" s="1" t="s">
        <v>141</v>
      </c>
      <c r="CO883" s="1"/>
      <c r="CP883" s="1"/>
      <c r="DJ883" s="1"/>
      <c r="DK883" s="1"/>
      <c r="DL883" s="1"/>
      <c r="DM883" s="1"/>
      <c r="DN883" s="1"/>
      <c r="DO883" s="1"/>
      <c r="DP883" s="1"/>
      <c r="DQ883" s="1"/>
    </row>
    <row r="884" spans="1:121" x14ac:dyDescent="0.25">
      <c r="A884" s="1"/>
      <c r="B884" s="1" t="s">
        <v>213</v>
      </c>
      <c r="C884" s="3">
        <v>43034</v>
      </c>
      <c r="D884" s="1"/>
      <c r="E884" s="4"/>
      <c r="F884" s="4">
        <v>0</v>
      </c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  <c r="BO884" s="4"/>
      <c r="BP884" s="4"/>
      <c r="BQ884" s="4"/>
      <c r="BR884" s="4"/>
      <c r="BS884" s="4"/>
      <c r="BT884" s="4"/>
      <c r="BU884" s="4"/>
      <c r="BV884" s="4"/>
      <c r="BW884" s="4"/>
      <c r="BX884" s="4"/>
      <c r="BY884" s="4"/>
      <c r="BZ884" s="4"/>
      <c r="CA884" s="4">
        <v>554.37</v>
      </c>
      <c r="CB884" s="4">
        <v>0.23</v>
      </c>
      <c r="CC884" s="4">
        <v>0.28999999999999998</v>
      </c>
      <c r="CD884" s="4">
        <v>0.28000000000000003</v>
      </c>
      <c r="CE884" s="4">
        <v>0.36</v>
      </c>
      <c r="CF884" s="4">
        <v>0.36</v>
      </c>
      <c r="CG884" s="4">
        <v>0.37</v>
      </c>
      <c r="CH884" s="4">
        <v>0.22</v>
      </c>
      <c r="CI884" s="4"/>
      <c r="CJ884" s="4"/>
      <c r="CK884" s="4"/>
      <c r="CL884" s="4"/>
      <c r="CM884" s="4"/>
      <c r="CN884" s="1" t="s">
        <v>141</v>
      </c>
      <c r="CO884" s="1"/>
      <c r="CP884" s="1"/>
      <c r="DJ884" s="1"/>
      <c r="DK884" s="1"/>
      <c r="DL884" s="1"/>
      <c r="DM884" s="1"/>
      <c r="DN884" s="1"/>
      <c r="DO884" s="1"/>
      <c r="DP884" s="1"/>
      <c r="DQ884" s="1"/>
    </row>
    <row r="885" spans="1:121" x14ac:dyDescent="0.25">
      <c r="A885" s="1"/>
      <c r="B885" s="1" t="s">
        <v>213</v>
      </c>
      <c r="C885" s="3">
        <v>43035</v>
      </c>
      <c r="D885" s="1"/>
      <c r="E885" s="4"/>
      <c r="F885" s="4">
        <v>0</v>
      </c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>
        <v>0.85</v>
      </c>
      <c r="AU885" s="4"/>
      <c r="AV885" s="4"/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/>
      <c r="BL885" s="4"/>
      <c r="BM885" s="4"/>
      <c r="BN885" s="4"/>
      <c r="BO885" s="4"/>
      <c r="BP885" s="4"/>
      <c r="BQ885" s="4"/>
      <c r="BR885" s="4"/>
      <c r="BS885" s="4"/>
      <c r="BT885" s="4"/>
      <c r="BU885" s="4"/>
      <c r="BV885" s="4"/>
      <c r="BW885" s="4"/>
      <c r="BX885" s="4"/>
      <c r="BY885" s="4"/>
      <c r="BZ885" s="4"/>
      <c r="CA885" s="4">
        <v>550.4</v>
      </c>
      <c r="CB885" s="4">
        <v>0.22</v>
      </c>
      <c r="CC885" s="4">
        <v>0.28000000000000003</v>
      </c>
      <c r="CD885" s="4">
        <v>0.28000000000000003</v>
      </c>
      <c r="CE885" s="4">
        <v>0.36</v>
      </c>
      <c r="CF885" s="4">
        <v>0.36</v>
      </c>
      <c r="CG885" s="4">
        <v>0.37</v>
      </c>
      <c r="CH885" s="4">
        <v>0.22</v>
      </c>
      <c r="CI885" s="4"/>
      <c r="CJ885" s="4"/>
      <c r="CK885" s="4"/>
      <c r="CL885" s="4"/>
      <c r="CM885" s="4"/>
      <c r="CN885" s="1" t="s">
        <v>141</v>
      </c>
      <c r="CO885" s="1"/>
      <c r="CP885" s="1"/>
      <c r="DJ885" s="1"/>
      <c r="DK885" s="1"/>
      <c r="DL885" s="1"/>
      <c r="DM885" s="1"/>
      <c r="DN885" s="1"/>
      <c r="DO885" s="1"/>
      <c r="DP885" s="1"/>
      <c r="DQ885" s="1"/>
    </row>
    <row r="886" spans="1:121" x14ac:dyDescent="0.25">
      <c r="A886" s="1"/>
      <c r="B886" s="1" t="s">
        <v>213</v>
      </c>
      <c r="C886" s="3">
        <v>43036</v>
      </c>
      <c r="D886" s="1"/>
      <c r="E886" s="4"/>
      <c r="F886" s="4">
        <v>0</v>
      </c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  <c r="BO886" s="4"/>
      <c r="BP886" s="4"/>
      <c r="BQ886" s="4"/>
      <c r="BR886" s="4"/>
      <c r="BS886" s="4"/>
      <c r="BT886" s="4"/>
      <c r="BU886" s="4"/>
      <c r="BV886" s="4"/>
      <c r="BW886" s="4"/>
      <c r="BX886" s="4"/>
      <c r="BY886" s="4"/>
      <c r="BZ886" s="4"/>
      <c r="CA886" s="4">
        <v>545.51</v>
      </c>
      <c r="CB886" s="4">
        <v>0.21</v>
      </c>
      <c r="CC886" s="4">
        <v>0.28000000000000003</v>
      </c>
      <c r="CD886" s="4">
        <v>0.27</v>
      </c>
      <c r="CE886" s="4">
        <v>0.36</v>
      </c>
      <c r="CF886" s="4">
        <v>0.35</v>
      </c>
      <c r="CG886" s="4">
        <v>0.37</v>
      </c>
      <c r="CH886" s="4">
        <v>0.22</v>
      </c>
      <c r="CI886" s="4"/>
      <c r="CJ886" s="4"/>
      <c r="CK886" s="4"/>
      <c r="CL886" s="4"/>
      <c r="CM886" s="4"/>
      <c r="CN886" s="1" t="s">
        <v>141</v>
      </c>
      <c r="CO886" s="1"/>
      <c r="CP886" s="1"/>
      <c r="DJ886" s="1"/>
      <c r="DK886" s="1"/>
      <c r="DL886" s="1"/>
      <c r="DM886" s="1"/>
      <c r="DN886" s="1"/>
      <c r="DO886" s="1"/>
      <c r="DP886" s="1"/>
      <c r="DQ886" s="1"/>
    </row>
    <row r="887" spans="1:121" x14ac:dyDescent="0.25">
      <c r="A887" s="1"/>
      <c r="B887" s="1" t="s">
        <v>213</v>
      </c>
      <c r="C887" s="3">
        <v>43037</v>
      </c>
      <c r="D887" s="1"/>
      <c r="E887" s="4"/>
      <c r="F887" s="4">
        <v>0</v>
      </c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  <c r="BL887" s="4"/>
      <c r="BM887" s="4"/>
      <c r="BN887" s="4"/>
      <c r="BO887" s="4"/>
      <c r="BP887" s="4"/>
      <c r="BQ887" s="4"/>
      <c r="BR887" s="4"/>
      <c r="BS887" s="4"/>
      <c r="BT887" s="4"/>
      <c r="BU887" s="4"/>
      <c r="BV887" s="4"/>
      <c r="BW887" s="4"/>
      <c r="BX887" s="4"/>
      <c r="BY887" s="4"/>
      <c r="BZ887" s="4"/>
      <c r="CA887" s="4">
        <v>540.12</v>
      </c>
      <c r="CB887" s="4">
        <v>0.2</v>
      </c>
      <c r="CC887" s="4">
        <v>0.27</v>
      </c>
      <c r="CD887" s="4">
        <v>0.26</v>
      </c>
      <c r="CE887" s="4">
        <v>0.35</v>
      </c>
      <c r="CF887" s="4">
        <v>0.35</v>
      </c>
      <c r="CG887" s="4">
        <v>0.37</v>
      </c>
      <c r="CH887" s="4">
        <v>0.22</v>
      </c>
      <c r="CI887" s="4"/>
      <c r="CJ887" s="4"/>
      <c r="CK887" s="4"/>
      <c r="CL887" s="4"/>
      <c r="CM887" s="4"/>
      <c r="CN887" s="1" t="s">
        <v>141</v>
      </c>
      <c r="CO887" s="1"/>
      <c r="CP887" s="1"/>
      <c r="DJ887" s="1"/>
      <c r="DK887" s="1"/>
      <c r="DL887" s="1"/>
      <c r="DM887" s="1"/>
      <c r="DN887" s="1"/>
      <c r="DO887" s="1"/>
      <c r="DP887" s="1"/>
      <c r="DQ887" s="1"/>
    </row>
    <row r="888" spans="1:121" x14ac:dyDescent="0.25">
      <c r="A888" s="1"/>
      <c r="B888" s="1" t="s">
        <v>213</v>
      </c>
      <c r="C888" s="3">
        <v>43038</v>
      </c>
      <c r="D888" s="1"/>
      <c r="E888" s="4"/>
      <c r="F888" s="4">
        <v>0</v>
      </c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/>
      <c r="BL888" s="4"/>
      <c r="BM888" s="4"/>
      <c r="BN888" s="4"/>
      <c r="BO888" s="4"/>
      <c r="BP888" s="4"/>
      <c r="BQ888" s="4"/>
      <c r="BR888" s="4"/>
      <c r="BS888" s="4"/>
      <c r="BT888" s="4"/>
      <c r="BU888" s="4"/>
      <c r="BV888" s="4"/>
      <c r="BW888" s="4"/>
      <c r="BX888" s="4"/>
      <c r="BY888" s="4"/>
      <c r="BZ888" s="4"/>
      <c r="CA888" s="4">
        <v>533.79999999999995</v>
      </c>
      <c r="CB888" s="4">
        <v>0.19</v>
      </c>
      <c r="CC888" s="4">
        <v>0.26</v>
      </c>
      <c r="CD888" s="4">
        <v>0.26</v>
      </c>
      <c r="CE888" s="4">
        <v>0.35</v>
      </c>
      <c r="CF888" s="4">
        <v>0.35</v>
      </c>
      <c r="CG888" s="4">
        <v>0.37</v>
      </c>
      <c r="CH888" s="4">
        <v>0.23</v>
      </c>
      <c r="CI888" s="4"/>
      <c r="CJ888" s="4"/>
      <c r="CK888" s="4"/>
      <c r="CL888" s="4"/>
      <c r="CM888" s="4"/>
      <c r="CN888" s="1" t="s">
        <v>141</v>
      </c>
      <c r="CO888" s="1"/>
      <c r="CP888" s="1"/>
      <c r="DJ888" s="1"/>
      <c r="DK888" s="1"/>
      <c r="DL888" s="1"/>
      <c r="DM888" s="1"/>
      <c r="DN888" s="1"/>
      <c r="DO888" s="1"/>
      <c r="DP888" s="1"/>
      <c r="DQ888" s="1"/>
    </row>
    <row r="889" spans="1:121" x14ac:dyDescent="0.25">
      <c r="A889" s="1"/>
      <c r="B889" s="1" t="s">
        <v>213</v>
      </c>
      <c r="C889" s="3">
        <v>43039</v>
      </c>
      <c r="D889" s="1"/>
      <c r="E889" s="4"/>
      <c r="F889" s="4">
        <v>0</v>
      </c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  <c r="BL889" s="4"/>
      <c r="BM889" s="4"/>
      <c r="BN889" s="4"/>
      <c r="BO889" s="4"/>
      <c r="BP889" s="4"/>
      <c r="BQ889" s="4"/>
      <c r="BR889" s="4"/>
      <c r="BS889" s="4"/>
      <c r="BT889" s="4"/>
      <c r="BU889" s="4"/>
      <c r="BV889" s="4"/>
      <c r="BW889" s="4"/>
      <c r="BX889" s="4"/>
      <c r="BY889" s="4"/>
      <c r="BZ889" s="4"/>
      <c r="CA889" s="4">
        <v>527.66</v>
      </c>
      <c r="CB889" s="4">
        <v>0.18</v>
      </c>
      <c r="CC889" s="4">
        <v>0.25</v>
      </c>
      <c r="CD889" s="4">
        <v>0.25</v>
      </c>
      <c r="CE889" s="4">
        <v>0.35</v>
      </c>
      <c r="CF889" s="4">
        <v>0.35</v>
      </c>
      <c r="CG889" s="4">
        <v>0.37</v>
      </c>
      <c r="CH889" s="4">
        <v>0.23</v>
      </c>
      <c r="CI889" s="4"/>
      <c r="CJ889" s="4"/>
      <c r="CK889" s="4"/>
      <c r="CL889" s="4"/>
      <c r="CM889" s="4"/>
      <c r="CN889" s="1" t="s">
        <v>141</v>
      </c>
      <c r="CO889" s="1"/>
      <c r="CP889" s="1"/>
      <c r="DJ889" s="1"/>
      <c r="DK889" s="1"/>
      <c r="DL889" s="1"/>
      <c r="DM889" s="1"/>
      <c r="DN889" s="1"/>
      <c r="DO889" s="1"/>
      <c r="DP889" s="1"/>
      <c r="DQ889" s="1"/>
    </row>
    <row r="890" spans="1:121" x14ac:dyDescent="0.25">
      <c r="A890" s="1"/>
      <c r="B890" s="1" t="s">
        <v>213</v>
      </c>
      <c r="C890" s="3">
        <v>43040</v>
      </c>
      <c r="D890" s="1"/>
      <c r="E890" s="4"/>
      <c r="F890" s="4">
        <v>0</v>
      </c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/>
      <c r="BM890" s="4"/>
      <c r="BN890" s="4"/>
      <c r="BO890" s="4"/>
      <c r="BP890" s="4"/>
      <c r="BQ890" s="4"/>
      <c r="BR890" s="4"/>
      <c r="BS890" s="4"/>
      <c r="BT890" s="4"/>
      <c r="BU890" s="4"/>
      <c r="BV890" s="4"/>
      <c r="BW890" s="4"/>
      <c r="BX890" s="4"/>
      <c r="BY890" s="4"/>
      <c r="BZ890" s="4"/>
      <c r="CA890" s="4">
        <v>521.89</v>
      </c>
      <c r="CB890" s="4">
        <v>0.17</v>
      </c>
      <c r="CC890" s="4">
        <v>0.24</v>
      </c>
      <c r="CD890" s="4">
        <v>0.24</v>
      </c>
      <c r="CE890" s="4">
        <v>0.35</v>
      </c>
      <c r="CF890" s="4">
        <v>0.35</v>
      </c>
      <c r="CG890" s="4">
        <v>0.37</v>
      </c>
      <c r="CH890" s="4">
        <v>0.23</v>
      </c>
      <c r="CI890" s="4"/>
      <c r="CJ890" s="4"/>
      <c r="CK890" s="4"/>
      <c r="CL890" s="4"/>
      <c r="CM890" s="4"/>
      <c r="CN890" s="1" t="s">
        <v>141</v>
      </c>
      <c r="CO890" s="1"/>
      <c r="CP890" s="1"/>
      <c r="DJ890" s="1"/>
      <c r="DK890" s="1"/>
      <c r="DL890" s="1"/>
      <c r="DM890" s="1"/>
      <c r="DN890" s="1"/>
      <c r="DO890" s="1"/>
      <c r="DP890" s="1"/>
      <c r="DQ890" s="1"/>
    </row>
    <row r="891" spans="1:121" x14ac:dyDescent="0.25">
      <c r="A891" s="1"/>
      <c r="B891" s="1" t="s">
        <v>213</v>
      </c>
      <c r="C891" s="3">
        <v>43041</v>
      </c>
      <c r="D891" s="1"/>
      <c r="E891" s="4"/>
      <c r="F891" s="4">
        <v>0</v>
      </c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4"/>
      <c r="BL891" s="4"/>
      <c r="BM891" s="4"/>
      <c r="BN891" s="4"/>
      <c r="BO891" s="4"/>
      <c r="BP891" s="4"/>
      <c r="BQ891" s="4"/>
      <c r="BR891" s="4"/>
      <c r="BS891" s="4"/>
      <c r="BT891" s="4"/>
      <c r="BU891" s="4"/>
      <c r="BV891" s="4"/>
      <c r="BW891" s="4"/>
      <c r="BX891" s="4"/>
      <c r="BY891" s="4"/>
      <c r="BZ891" s="4"/>
      <c r="CA891" s="4">
        <v>514.96</v>
      </c>
      <c r="CB891" s="4">
        <v>0.16</v>
      </c>
      <c r="CC891" s="4">
        <v>0.23</v>
      </c>
      <c r="CD891" s="4">
        <v>0.23</v>
      </c>
      <c r="CE891" s="4">
        <v>0.34</v>
      </c>
      <c r="CF891" s="4">
        <v>0.35</v>
      </c>
      <c r="CG891" s="4">
        <v>0.37</v>
      </c>
      <c r="CH891" s="4">
        <v>0.23</v>
      </c>
      <c r="CI891" s="4"/>
      <c r="CJ891" s="4"/>
      <c r="CK891" s="4"/>
      <c r="CL891" s="4"/>
      <c r="CM891" s="4"/>
      <c r="CN891" s="1" t="s">
        <v>141</v>
      </c>
      <c r="CO891" s="1"/>
      <c r="CP891" s="1"/>
      <c r="DJ891" s="1"/>
      <c r="DK891" s="1"/>
      <c r="DL891" s="1"/>
      <c r="DM891" s="1"/>
      <c r="DN891" s="1"/>
      <c r="DO891" s="1"/>
      <c r="DP891" s="1"/>
      <c r="DQ891" s="1"/>
    </row>
    <row r="892" spans="1:121" x14ac:dyDescent="0.25">
      <c r="A892" s="1"/>
      <c r="B892" s="1" t="s">
        <v>213</v>
      </c>
      <c r="C892" s="3">
        <v>43042</v>
      </c>
      <c r="D892" s="1"/>
      <c r="E892" s="4"/>
      <c r="F892" s="4">
        <v>0</v>
      </c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>
        <v>0.78</v>
      </c>
      <c r="AU892" s="4"/>
      <c r="AV892" s="4"/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4"/>
      <c r="BL892" s="4"/>
      <c r="BM892" s="4"/>
      <c r="BN892" s="4"/>
      <c r="BO892" s="4"/>
      <c r="BP892" s="4"/>
      <c r="BQ892" s="4"/>
      <c r="BR892" s="4"/>
      <c r="BS892" s="4"/>
      <c r="BT892" s="4"/>
      <c r="BU892" s="4"/>
      <c r="BV892" s="4"/>
      <c r="BW892" s="4"/>
      <c r="BX892" s="4"/>
      <c r="BY892" s="4"/>
      <c r="BZ892" s="4"/>
      <c r="CA892" s="4">
        <v>506.92</v>
      </c>
      <c r="CB892" s="4">
        <v>0.15</v>
      </c>
      <c r="CC892" s="4">
        <v>0.22</v>
      </c>
      <c r="CD892" s="4">
        <v>0.22</v>
      </c>
      <c r="CE892" s="4">
        <v>0.34</v>
      </c>
      <c r="CF892" s="4">
        <v>0.35</v>
      </c>
      <c r="CG892" s="4">
        <v>0.37</v>
      </c>
      <c r="CH892" s="4">
        <v>0.23</v>
      </c>
      <c r="CI892" s="4"/>
      <c r="CJ892" s="4"/>
      <c r="CK892" s="4"/>
      <c r="CL892" s="4"/>
      <c r="CM892" s="4"/>
      <c r="CN892" s="1" t="s">
        <v>141</v>
      </c>
      <c r="CO892" s="1"/>
      <c r="CP892" s="1"/>
      <c r="DJ892" s="1"/>
      <c r="DK892" s="1"/>
      <c r="DL892" s="1"/>
      <c r="DM892" s="1"/>
      <c r="DN892" s="1"/>
      <c r="DO892" s="1"/>
      <c r="DP892" s="1"/>
      <c r="DQ892" s="1"/>
    </row>
    <row r="893" spans="1:121" x14ac:dyDescent="0.25">
      <c r="A893" s="1"/>
      <c r="B893" s="1" t="s">
        <v>213</v>
      </c>
      <c r="C893" s="3">
        <v>43043</v>
      </c>
      <c r="D893" s="1"/>
      <c r="E893" s="4"/>
      <c r="F893" s="4">
        <v>0</v>
      </c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  <c r="BL893" s="4"/>
      <c r="BM893" s="4"/>
      <c r="BN893" s="4"/>
      <c r="BO893" s="4"/>
      <c r="BP893" s="4"/>
      <c r="BQ893" s="4"/>
      <c r="BR893" s="4"/>
      <c r="BS893" s="4"/>
      <c r="BT893" s="4"/>
      <c r="BU893" s="4"/>
      <c r="BV893" s="4"/>
      <c r="BW893" s="4"/>
      <c r="BX893" s="4"/>
      <c r="BY893" s="4"/>
      <c r="BZ893" s="4"/>
      <c r="CA893" s="4">
        <v>498.96</v>
      </c>
      <c r="CB893" s="4">
        <v>0.14000000000000001</v>
      </c>
      <c r="CC893" s="4">
        <v>0.21</v>
      </c>
      <c r="CD893" s="4">
        <v>0.21</v>
      </c>
      <c r="CE893" s="4">
        <v>0.33</v>
      </c>
      <c r="CF893" s="4">
        <v>0.35</v>
      </c>
      <c r="CG893" s="4">
        <v>0.37</v>
      </c>
      <c r="CH893" s="4">
        <v>0.23</v>
      </c>
      <c r="CI893" s="4"/>
      <c r="CJ893" s="4"/>
      <c r="CK893" s="4"/>
      <c r="CL893" s="4"/>
      <c r="CM893" s="4"/>
      <c r="CN893" s="1" t="s">
        <v>141</v>
      </c>
      <c r="CO893" s="1"/>
      <c r="CP893" s="1"/>
      <c r="DJ893" s="1"/>
      <c r="DK893" s="1"/>
      <c r="DL893" s="1"/>
      <c r="DM893" s="1"/>
      <c r="DN893" s="1"/>
      <c r="DO893" s="1"/>
      <c r="DP893" s="1"/>
      <c r="DQ893" s="1"/>
    </row>
    <row r="894" spans="1:121" x14ac:dyDescent="0.25">
      <c r="A894" s="1"/>
      <c r="B894" s="1" t="s">
        <v>213</v>
      </c>
      <c r="C894" s="3">
        <v>43044</v>
      </c>
      <c r="D894" s="1"/>
      <c r="E894" s="4"/>
      <c r="F894" s="4">
        <v>0</v>
      </c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/>
      <c r="BL894" s="4"/>
      <c r="BM894" s="4"/>
      <c r="BN894" s="4"/>
      <c r="BO894" s="4"/>
      <c r="BP894" s="4"/>
      <c r="BQ894" s="4"/>
      <c r="BR894" s="4"/>
      <c r="BS894" s="4"/>
      <c r="BT894" s="4"/>
      <c r="BU894" s="4"/>
      <c r="BV894" s="4"/>
      <c r="BW894" s="4"/>
      <c r="BX894" s="4"/>
      <c r="BY894" s="4"/>
      <c r="BZ894" s="4"/>
      <c r="CA894" s="4">
        <v>491.93</v>
      </c>
      <c r="CB894" s="4">
        <v>0.13</v>
      </c>
      <c r="CC894" s="4">
        <v>0.2</v>
      </c>
      <c r="CD894" s="4">
        <v>0.21</v>
      </c>
      <c r="CE894" s="4">
        <v>0.33</v>
      </c>
      <c r="CF894" s="4">
        <v>0.35</v>
      </c>
      <c r="CG894" s="4">
        <v>0.37</v>
      </c>
      <c r="CH894" s="4">
        <v>0.23</v>
      </c>
      <c r="CI894" s="4"/>
      <c r="CJ894" s="4"/>
      <c r="CK894" s="4"/>
      <c r="CL894" s="4"/>
      <c r="CM894" s="4"/>
      <c r="CN894" s="1" t="s">
        <v>141</v>
      </c>
      <c r="CO894" s="1"/>
      <c r="CP894" s="1"/>
      <c r="DJ894" s="1"/>
      <c r="DK894" s="1"/>
      <c r="DL894" s="1"/>
      <c r="DM894" s="1"/>
      <c r="DN894" s="1"/>
      <c r="DO894" s="1"/>
      <c r="DP894" s="1"/>
      <c r="DQ894" s="1"/>
    </row>
    <row r="895" spans="1:121" x14ac:dyDescent="0.25">
      <c r="A895" s="1"/>
      <c r="B895" s="1" t="s">
        <v>213</v>
      </c>
      <c r="C895" s="3">
        <v>43045</v>
      </c>
      <c r="D895" s="1"/>
      <c r="E895" s="4"/>
      <c r="F895" s="4">
        <v>0</v>
      </c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>
        <f>AK895*AJ895</f>
        <v>7.0248674165638043</v>
      </c>
      <c r="AJ895">
        <v>765.65312442112304</v>
      </c>
      <c r="AK895">
        <v>9.1750000000000009E-3</v>
      </c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  <c r="BO895" s="4"/>
      <c r="BP895" s="4"/>
      <c r="BQ895" s="4"/>
      <c r="BR895" s="4"/>
      <c r="BS895" s="4"/>
      <c r="BT895" s="4"/>
      <c r="BU895" s="4"/>
      <c r="BV895" s="4"/>
      <c r="BW895" s="4"/>
      <c r="BX895" s="4"/>
      <c r="BY895" s="4"/>
      <c r="BZ895" s="4"/>
      <c r="CA895" s="4">
        <v>531.41</v>
      </c>
      <c r="CB895" s="4">
        <v>0.28000000000000003</v>
      </c>
      <c r="CC895" s="4">
        <v>0.27</v>
      </c>
      <c r="CD895" s="4">
        <v>0.23</v>
      </c>
      <c r="CE895" s="4">
        <v>0.32</v>
      </c>
      <c r="CF895" s="4">
        <v>0.34</v>
      </c>
      <c r="CG895" s="4">
        <v>0.37</v>
      </c>
      <c r="CH895" s="4">
        <v>0.23</v>
      </c>
      <c r="CI895" s="4"/>
      <c r="CJ895" s="4"/>
      <c r="CK895" s="4"/>
      <c r="CL895" s="4"/>
      <c r="CM895" s="4"/>
      <c r="CN895" s="1" t="s">
        <v>141</v>
      </c>
      <c r="CO895" s="1"/>
      <c r="CP895" s="1"/>
      <c r="DJ895" s="1"/>
      <c r="DK895" s="1"/>
      <c r="DL895" s="1"/>
      <c r="DM895" s="1"/>
      <c r="DN895" s="1"/>
      <c r="DO895" s="1"/>
      <c r="DP895" s="1"/>
      <c r="DQ895" s="1"/>
    </row>
    <row r="896" spans="1:121" x14ac:dyDescent="0.25">
      <c r="A896" s="1"/>
      <c r="B896" s="1" t="s">
        <v>213</v>
      </c>
      <c r="C896" s="3">
        <v>43046</v>
      </c>
      <c r="D896" s="1"/>
      <c r="E896" s="4"/>
      <c r="F896" s="4">
        <v>0</v>
      </c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1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/>
      <c r="BM896" s="4"/>
      <c r="BN896" s="4"/>
      <c r="BO896" s="4"/>
      <c r="BP896" s="4"/>
      <c r="BQ896" s="4"/>
      <c r="BR896" s="4"/>
      <c r="BS896" s="4"/>
      <c r="BT896" s="4"/>
      <c r="BU896" s="4"/>
      <c r="BV896" s="4"/>
      <c r="BW896" s="4"/>
      <c r="BX896" s="4"/>
      <c r="BY896" s="4"/>
      <c r="BZ896" s="4"/>
      <c r="CA896" s="4">
        <v>526.92999999999995</v>
      </c>
      <c r="CB896" s="4">
        <v>0.26</v>
      </c>
      <c r="CC896" s="4">
        <v>0.27</v>
      </c>
      <c r="CD896" s="4">
        <v>0.24</v>
      </c>
      <c r="CE896" s="4">
        <v>0.32</v>
      </c>
      <c r="CF896" s="4">
        <v>0.34</v>
      </c>
      <c r="CG896" s="4">
        <v>0.36</v>
      </c>
      <c r="CH896" s="4">
        <v>0.23</v>
      </c>
      <c r="CI896" s="4"/>
      <c r="CJ896" s="4"/>
      <c r="CK896" s="4"/>
      <c r="CL896" s="4"/>
      <c r="CM896" s="4"/>
      <c r="CN896" s="1" t="s">
        <v>141</v>
      </c>
      <c r="CO896" s="1"/>
      <c r="CP896" s="1"/>
      <c r="DJ896" s="1"/>
      <c r="DK896" s="1"/>
      <c r="DL896" s="1"/>
      <c r="DM896" s="1"/>
      <c r="DN896" s="1"/>
      <c r="DO896" s="1"/>
      <c r="DP896" s="1"/>
      <c r="DQ896" s="1"/>
    </row>
    <row r="897" spans="1:121" x14ac:dyDescent="0.25">
      <c r="A897" s="1"/>
      <c r="B897" s="1" t="s">
        <v>213</v>
      </c>
      <c r="C897" s="3">
        <v>43047</v>
      </c>
      <c r="D897" s="1"/>
      <c r="E897" s="4"/>
      <c r="F897" s="4">
        <v>0</v>
      </c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1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  <c r="BO897" s="4"/>
      <c r="BP897" s="4"/>
      <c r="BQ897" s="4"/>
      <c r="BR897" s="4"/>
      <c r="BS897" s="4"/>
      <c r="BT897" s="4"/>
      <c r="BU897" s="4"/>
      <c r="BV897" s="4"/>
      <c r="BW897" s="4"/>
      <c r="BX897" s="4"/>
      <c r="BY897" s="4"/>
      <c r="BZ897" s="4"/>
      <c r="CA897" s="4">
        <v>522.71</v>
      </c>
      <c r="CB897" s="4">
        <v>0.25</v>
      </c>
      <c r="CC897" s="4">
        <v>0.26</v>
      </c>
      <c r="CD897" s="4">
        <v>0.24</v>
      </c>
      <c r="CE897" s="4">
        <v>0.32</v>
      </c>
      <c r="CF897" s="4">
        <v>0.34</v>
      </c>
      <c r="CG897" s="4">
        <v>0.36</v>
      </c>
      <c r="CH897" s="4">
        <v>0.23</v>
      </c>
      <c r="CI897" s="4"/>
      <c r="CJ897" s="4"/>
      <c r="CK897" s="4"/>
      <c r="CL897" s="4"/>
      <c r="CM897" s="4"/>
      <c r="CN897" s="1" t="s">
        <v>141</v>
      </c>
      <c r="CO897" s="1"/>
      <c r="CP897" s="1"/>
      <c r="CQ897">
        <v>3.1406890298397498</v>
      </c>
      <c r="CR897">
        <v>2.4300296862977802</v>
      </c>
      <c r="CS897">
        <v>3.96521932721115</v>
      </c>
      <c r="CT897">
        <v>8.6740140150819194</v>
      </c>
      <c r="CU897">
        <v>1.35113334343883</v>
      </c>
      <c r="CV897">
        <v>0.74332114717083797</v>
      </c>
      <c r="CW897">
        <v>1.7791955241448001</v>
      </c>
      <c r="CX897">
        <v>0.945051820408909</v>
      </c>
      <c r="CY897">
        <v>7.1945226638938098E-2</v>
      </c>
      <c r="CZ897">
        <v>0</v>
      </c>
      <c r="DA897">
        <v>1.7895556864009201</v>
      </c>
      <c r="DB897">
        <v>1.6867085391269501</v>
      </c>
      <c r="DC897">
        <v>2.1860238030663499</v>
      </c>
      <c r="DD897">
        <v>7.7289621946730103</v>
      </c>
      <c r="DE897">
        <v>10.77422314441</v>
      </c>
      <c r="DF897">
        <v>8.9383674398696709</v>
      </c>
      <c r="DG897">
        <v>37.9944878693493</v>
      </c>
      <c r="DH897">
        <v>33.103840807546902</v>
      </c>
      <c r="DI897">
        <v>4.8906470618023103</v>
      </c>
      <c r="DJ897" s="1"/>
      <c r="DK897" s="1"/>
      <c r="DL897" s="1"/>
      <c r="DM897" s="1"/>
      <c r="DN897" s="1"/>
      <c r="DO897" s="1"/>
      <c r="DP897" s="1"/>
      <c r="DQ897" s="1"/>
    </row>
    <row r="898" spans="1:121" x14ac:dyDescent="0.25">
      <c r="A898" s="1"/>
      <c r="B898" s="1" t="s">
        <v>213</v>
      </c>
      <c r="C898" s="3">
        <v>43048</v>
      </c>
      <c r="D898" s="1"/>
      <c r="E898" s="4"/>
      <c r="F898" s="4">
        <v>0</v>
      </c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>
        <v>0.85</v>
      </c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  <c r="BO898" s="4"/>
      <c r="BP898" s="4"/>
      <c r="BQ898" s="4"/>
      <c r="BR898" s="4"/>
      <c r="BS898" s="4"/>
      <c r="BT898" s="4"/>
      <c r="BU898" s="4"/>
      <c r="BV898" s="4"/>
      <c r="BW898" s="4"/>
      <c r="BX898" s="4"/>
      <c r="BY898" s="4"/>
      <c r="BZ898" s="4"/>
      <c r="CA898" s="4">
        <v>517.5</v>
      </c>
      <c r="CB898" s="4">
        <v>0.23</v>
      </c>
      <c r="CC898" s="4">
        <v>0.25</v>
      </c>
      <c r="CD898" s="4">
        <v>0.23</v>
      </c>
      <c r="CE898" s="4">
        <v>0.32</v>
      </c>
      <c r="CF898" s="4">
        <v>0.34</v>
      </c>
      <c r="CG898" s="4">
        <v>0.36</v>
      </c>
      <c r="CH898" s="4">
        <v>0.23</v>
      </c>
      <c r="CI898" s="4"/>
      <c r="CJ898" s="4"/>
      <c r="CK898" s="4"/>
      <c r="CL898" s="4"/>
      <c r="CM898" s="4"/>
      <c r="CN898" s="1" t="s">
        <v>141</v>
      </c>
      <c r="CO898" s="1"/>
      <c r="CP898" s="1"/>
      <c r="DJ898" s="1"/>
      <c r="DK898" s="1"/>
      <c r="DL898" s="1"/>
      <c r="DM898" s="1"/>
      <c r="DN898" s="1"/>
      <c r="DO898" s="1"/>
      <c r="DP898" s="1"/>
      <c r="DQ898" s="1"/>
    </row>
    <row r="899" spans="1:121" x14ac:dyDescent="0.25">
      <c r="A899" s="1"/>
      <c r="B899" s="1" t="s">
        <v>213</v>
      </c>
      <c r="C899" s="3">
        <v>43049</v>
      </c>
      <c r="D899" s="1"/>
      <c r="E899" s="4"/>
      <c r="F899" s="4">
        <v>0</v>
      </c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/>
      <c r="BL899" s="4"/>
      <c r="BM899" s="4"/>
      <c r="BN899" s="4"/>
      <c r="BO899" s="4"/>
      <c r="BP899" s="4"/>
      <c r="BQ899" s="4"/>
      <c r="BR899" s="4"/>
      <c r="BS899" s="4"/>
      <c r="BT899" s="4"/>
      <c r="BU899" s="4"/>
      <c r="BV899" s="4"/>
      <c r="BW899" s="4"/>
      <c r="BX899" s="4"/>
      <c r="BY899" s="4"/>
      <c r="BZ899" s="4"/>
      <c r="CA899" s="4">
        <v>512.71</v>
      </c>
      <c r="CB899" s="4">
        <v>0.22</v>
      </c>
      <c r="CC899" s="4">
        <v>0.25</v>
      </c>
      <c r="CD899" s="4">
        <v>0.23</v>
      </c>
      <c r="CE899" s="4">
        <v>0.31</v>
      </c>
      <c r="CF899" s="4">
        <v>0.34</v>
      </c>
      <c r="CG899" s="4">
        <v>0.36</v>
      </c>
      <c r="CH899" s="4">
        <v>0.23</v>
      </c>
      <c r="CI899" s="4"/>
      <c r="CJ899" s="4"/>
      <c r="CK899" s="4"/>
      <c r="CL899" s="4"/>
      <c r="CM899" s="4"/>
      <c r="CN899" s="1" t="s">
        <v>141</v>
      </c>
      <c r="CO899" s="1"/>
      <c r="CP899" s="1"/>
      <c r="DJ899" s="1"/>
      <c r="DK899" s="1"/>
      <c r="DL899" s="1"/>
      <c r="DM899" s="1"/>
      <c r="DN899" s="1"/>
      <c r="DO899" s="1"/>
      <c r="DP899" s="1"/>
      <c r="DQ899" s="1"/>
    </row>
    <row r="900" spans="1:121" x14ac:dyDescent="0.25">
      <c r="A900" s="1"/>
      <c r="B900" s="1" t="s">
        <v>213</v>
      </c>
      <c r="C900" s="3">
        <v>43050</v>
      </c>
      <c r="D900" s="1"/>
      <c r="E900" s="4"/>
      <c r="F900" s="4">
        <v>0</v>
      </c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/>
      <c r="BL900" s="4"/>
      <c r="BM900" s="4"/>
      <c r="BN900" s="4"/>
      <c r="BO900" s="4"/>
      <c r="BP900" s="4"/>
      <c r="BQ900" s="4"/>
      <c r="BR900" s="4"/>
      <c r="BS900" s="4"/>
      <c r="BT900" s="4"/>
      <c r="BU900" s="4"/>
      <c r="BV900" s="4"/>
      <c r="BW900" s="4"/>
      <c r="BX900" s="4"/>
      <c r="BY900" s="4"/>
      <c r="BZ900" s="4"/>
      <c r="CA900" s="4">
        <v>508.38</v>
      </c>
      <c r="CB900" s="4">
        <v>0.21</v>
      </c>
      <c r="CC900" s="4">
        <v>0.24</v>
      </c>
      <c r="CD900" s="4">
        <v>0.23</v>
      </c>
      <c r="CE900" s="4">
        <v>0.31</v>
      </c>
      <c r="CF900" s="4">
        <v>0.34</v>
      </c>
      <c r="CG900" s="4">
        <v>0.36</v>
      </c>
      <c r="CH900" s="4">
        <v>0.23</v>
      </c>
      <c r="CI900" s="4"/>
      <c r="CJ900" s="4"/>
      <c r="CK900" s="4"/>
      <c r="CL900" s="4"/>
      <c r="CM900" s="4"/>
      <c r="CN900" s="1" t="s">
        <v>141</v>
      </c>
      <c r="CO900" s="1"/>
      <c r="CP900" s="1"/>
      <c r="DJ900" s="1"/>
      <c r="DK900" s="1"/>
      <c r="DL900" s="1"/>
      <c r="DM900" s="1"/>
      <c r="DN900" s="1"/>
      <c r="DO900" s="1"/>
      <c r="DP900" s="1"/>
      <c r="DQ900" s="1"/>
    </row>
    <row r="901" spans="1:121" x14ac:dyDescent="0.25">
      <c r="A901" s="1"/>
      <c r="B901" s="1" t="s">
        <v>213</v>
      </c>
      <c r="C901" s="3">
        <v>43051</v>
      </c>
      <c r="D901" s="1"/>
      <c r="E901" s="4"/>
      <c r="F901" s="4">
        <v>0</v>
      </c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  <c r="BO901" s="4"/>
      <c r="BP901" s="4"/>
      <c r="BQ901" s="4"/>
      <c r="BR901" s="4"/>
      <c r="BS901" s="4"/>
      <c r="BT901" s="4"/>
      <c r="BU901" s="4"/>
      <c r="BV901" s="4"/>
      <c r="BW901" s="4"/>
      <c r="BX901" s="4"/>
      <c r="BY901" s="4"/>
      <c r="BZ901" s="4"/>
      <c r="CA901" s="4">
        <v>503.99</v>
      </c>
      <c r="CB901" s="4">
        <v>0.2</v>
      </c>
      <c r="CC901" s="4">
        <v>0.24</v>
      </c>
      <c r="CD901" s="4">
        <v>0.23</v>
      </c>
      <c r="CE901" s="4">
        <v>0.31</v>
      </c>
      <c r="CF901" s="4">
        <v>0.34</v>
      </c>
      <c r="CG901" s="4">
        <v>0.36</v>
      </c>
      <c r="CH901" s="4">
        <v>0.23</v>
      </c>
      <c r="CI901" s="4"/>
      <c r="CJ901" s="4"/>
      <c r="CK901" s="4"/>
      <c r="CL901" s="4"/>
      <c r="CM901" s="4"/>
      <c r="CN901" s="1" t="s">
        <v>141</v>
      </c>
      <c r="CO901" s="1"/>
      <c r="CP901" s="1"/>
      <c r="DJ901" s="1"/>
      <c r="DK901" s="1"/>
      <c r="DL901" s="1"/>
      <c r="DM901" s="1"/>
      <c r="DN901" s="1"/>
      <c r="DO901" s="1"/>
      <c r="DP901" s="1"/>
      <c r="DQ901" s="1"/>
    </row>
    <row r="902" spans="1:121" x14ac:dyDescent="0.25">
      <c r="A902" s="1"/>
      <c r="B902" s="1" t="s">
        <v>213</v>
      </c>
      <c r="C902" s="3">
        <v>43052</v>
      </c>
      <c r="D902" s="1"/>
      <c r="E902" s="4"/>
      <c r="F902" s="4">
        <v>0</v>
      </c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4"/>
      <c r="BL902" s="4"/>
      <c r="BM902" s="4"/>
      <c r="BN902" s="4"/>
      <c r="BO902" s="4"/>
      <c r="BP902" s="4"/>
      <c r="BQ902" s="4"/>
      <c r="BR902" s="4"/>
      <c r="BS902" s="4"/>
      <c r="BT902" s="4"/>
      <c r="BU902" s="4"/>
      <c r="BV902" s="4"/>
      <c r="BW902" s="4"/>
      <c r="BX902" s="4"/>
      <c r="BY902" s="4"/>
      <c r="BZ902" s="4"/>
      <c r="CA902" s="4">
        <v>500.16</v>
      </c>
      <c r="CB902" s="4">
        <v>0.19</v>
      </c>
      <c r="CC902" s="4">
        <v>0.23</v>
      </c>
      <c r="CD902" s="4">
        <v>0.22</v>
      </c>
      <c r="CE902" s="4">
        <v>0.31</v>
      </c>
      <c r="CF902" s="4">
        <v>0.33</v>
      </c>
      <c r="CG902" s="4">
        <v>0.36</v>
      </c>
      <c r="CH902" s="4">
        <v>0.23</v>
      </c>
      <c r="CI902" s="4"/>
      <c r="CJ902" s="4"/>
      <c r="CK902" s="4"/>
      <c r="CL902" s="4"/>
      <c r="CM902" s="4"/>
      <c r="CN902" s="1" t="s">
        <v>141</v>
      </c>
      <c r="CO902" s="1"/>
      <c r="CP902" s="1"/>
      <c r="DJ902" s="1"/>
      <c r="DK902" s="1"/>
      <c r="DL902" s="1"/>
      <c r="DM902" s="1"/>
      <c r="DN902" s="1"/>
      <c r="DO902" s="1"/>
      <c r="DP902" s="1"/>
      <c r="DQ902" s="1"/>
    </row>
    <row r="903" spans="1:121" x14ac:dyDescent="0.25">
      <c r="A903" s="1"/>
      <c r="B903" s="1" t="s">
        <v>213</v>
      </c>
      <c r="C903" s="3">
        <v>43053</v>
      </c>
      <c r="D903" s="1"/>
      <c r="E903" s="4"/>
      <c r="F903" s="4">
        <v>0</v>
      </c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>
        <v>0.83</v>
      </c>
      <c r="AU903" s="4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  <c r="BO903" s="4"/>
      <c r="BP903" s="4"/>
      <c r="BQ903" s="4"/>
      <c r="BR903" s="4"/>
      <c r="BS903" s="4"/>
      <c r="BT903" s="4"/>
      <c r="BU903" s="4"/>
      <c r="BV903" s="4"/>
      <c r="BW903" s="4"/>
      <c r="BX903" s="4"/>
      <c r="BY903" s="4"/>
      <c r="BZ903" s="4"/>
      <c r="CA903" s="4">
        <v>496.34</v>
      </c>
      <c r="CB903" s="4">
        <v>0.18</v>
      </c>
      <c r="CC903" s="4">
        <v>0.23</v>
      </c>
      <c r="CD903" s="4">
        <v>0.22</v>
      </c>
      <c r="CE903" s="4">
        <v>0.3</v>
      </c>
      <c r="CF903" s="4">
        <v>0.33</v>
      </c>
      <c r="CG903" s="4">
        <v>0.36</v>
      </c>
      <c r="CH903" s="4">
        <v>0.23</v>
      </c>
      <c r="CI903" s="4"/>
      <c r="CJ903" s="4"/>
      <c r="CK903" s="4"/>
      <c r="CL903" s="4"/>
      <c r="CM903" s="4"/>
      <c r="CN903" s="1" t="s">
        <v>141</v>
      </c>
      <c r="CO903" s="1"/>
      <c r="CP903" s="1"/>
      <c r="DJ903" s="1"/>
      <c r="DK903" s="1"/>
      <c r="DL903" s="1"/>
      <c r="DM903" s="1"/>
      <c r="DN903" s="1"/>
      <c r="DO903" s="1"/>
      <c r="DP903" s="1"/>
      <c r="DQ903" s="1"/>
    </row>
    <row r="904" spans="1:121" x14ac:dyDescent="0.25">
      <c r="A904" s="1"/>
      <c r="B904" s="1" t="s">
        <v>213</v>
      </c>
      <c r="C904" s="3">
        <v>43054</v>
      </c>
      <c r="D904" s="1"/>
      <c r="E904" s="4"/>
      <c r="F904" s="4">
        <v>0</v>
      </c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/>
      <c r="BL904" s="4"/>
      <c r="BM904" s="4"/>
      <c r="BN904" s="4"/>
      <c r="BO904" s="4"/>
      <c r="BP904" s="4"/>
      <c r="BQ904" s="4"/>
      <c r="BR904" s="4"/>
      <c r="BS904" s="4"/>
      <c r="BT904" s="4"/>
      <c r="BU904" s="4"/>
      <c r="BV904" s="4"/>
      <c r="BW904" s="4"/>
      <c r="BX904" s="4"/>
      <c r="BY904" s="4"/>
      <c r="BZ904" s="4"/>
      <c r="CA904" s="4">
        <v>520.1</v>
      </c>
      <c r="CB904" s="4">
        <v>0.28000000000000003</v>
      </c>
      <c r="CC904" s="4">
        <v>0.27</v>
      </c>
      <c r="CD904" s="4">
        <v>0.24</v>
      </c>
      <c r="CE904" s="4">
        <v>0.3</v>
      </c>
      <c r="CF904" s="4">
        <v>0.33</v>
      </c>
      <c r="CG904" s="4">
        <v>0.36</v>
      </c>
      <c r="CH904" s="4">
        <v>0.23</v>
      </c>
      <c r="CI904" s="4"/>
      <c r="CJ904" s="4"/>
      <c r="CK904" s="4"/>
      <c r="CL904" s="4"/>
      <c r="CM904" s="4"/>
      <c r="CN904" s="1" t="s">
        <v>141</v>
      </c>
      <c r="CO904" s="1"/>
      <c r="CP904" s="1"/>
      <c r="DJ904" s="1"/>
      <c r="DK904" s="1"/>
      <c r="DL904" s="1"/>
      <c r="DM904" s="1"/>
      <c r="DN904" s="1"/>
      <c r="DO904" s="1"/>
      <c r="DP904" s="1"/>
      <c r="DQ904" s="1"/>
    </row>
    <row r="905" spans="1:121" x14ac:dyDescent="0.25">
      <c r="A905" s="1"/>
      <c r="B905" s="1" t="s">
        <v>213</v>
      </c>
      <c r="C905" s="3">
        <v>43055</v>
      </c>
      <c r="D905" s="1"/>
      <c r="E905" s="4"/>
      <c r="F905" s="4">
        <v>0</v>
      </c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4"/>
      <c r="BL905" s="4"/>
      <c r="BM905" s="4"/>
      <c r="BN905" s="4"/>
      <c r="BO905" s="4"/>
      <c r="BP905" s="4"/>
      <c r="BQ905" s="4"/>
      <c r="BR905" s="4"/>
      <c r="BS905" s="4"/>
      <c r="BT905" s="4"/>
      <c r="BU905" s="4"/>
      <c r="BV905" s="4"/>
      <c r="BW905" s="4"/>
      <c r="BX905" s="4"/>
      <c r="BY905" s="4"/>
      <c r="BZ905" s="4"/>
      <c r="CA905" s="4">
        <v>516.66999999999996</v>
      </c>
      <c r="CB905" s="4">
        <v>0.26</v>
      </c>
      <c r="CC905" s="4">
        <v>0.27</v>
      </c>
      <c r="CD905" s="4">
        <v>0.24</v>
      </c>
      <c r="CE905" s="4">
        <v>0.3</v>
      </c>
      <c r="CF905" s="4">
        <v>0.33</v>
      </c>
      <c r="CG905" s="4">
        <v>0.36</v>
      </c>
      <c r="CH905" s="4">
        <v>0.23</v>
      </c>
      <c r="CI905" s="4"/>
      <c r="CJ905" s="4"/>
      <c r="CK905" s="4"/>
      <c r="CL905" s="4"/>
      <c r="CM905" s="4"/>
      <c r="CN905" s="1" t="s">
        <v>141</v>
      </c>
      <c r="CO905" s="1"/>
      <c r="CP905" s="1"/>
      <c r="DJ905" s="1"/>
      <c r="DK905" s="1"/>
      <c r="DL905" s="1"/>
      <c r="DM905" s="1"/>
      <c r="DN905" s="1"/>
      <c r="DO905" s="1"/>
      <c r="DP905" s="1"/>
      <c r="DQ905" s="1"/>
    </row>
    <row r="906" spans="1:121" x14ac:dyDescent="0.25">
      <c r="A906" s="1"/>
      <c r="B906" s="1" t="s">
        <v>213</v>
      </c>
      <c r="C906" s="3">
        <v>43056</v>
      </c>
      <c r="D906" s="1"/>
      <c r="E906" s="4"/>
      <c r="F906" s="4">
        <v>0</v>
      </c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  <c r="BL906" s="4"/>
      <c r="BM906" s="4"/>
      <c r="BN906" s="4"/>
      <c r="BO906" s="4"/>
      <c r="BP906" s="4"/>
      <c r="BQ906" s="4"/>
      <c r="BR906" s="4"/>
      <c r="BS906" s="4"/>
      <c r="BT906" s="4"/>
      <c r="BU906" s="4"/>
      <c r="BV906" s="4"/>
      <c r="BW906" s="4"/>
      <c r="BX906" s="4"/>
      <c r="BY906" s="4"/>
      <c r="BZ906" s="4"/>
      <c r="CA906" s="4">
        <v>513.19000000000005</v>
      </c>
      <c r="CB906" s="4">
        <v>0.25</v>
      </c>
      <c r="CC906" s="4">
        <v>0.26</v>
      </c>
      <c r="CD906" s="4">
        <v>0.24</v>
      </c>
      <c r="CE906" s="4">
        <v>0.3</v>
      </c>
      <c r="CF906" s="4">
        <v>0.33</v>
      </c>
      <c r="CG906" s="4">
        <v>0.36</v>
      </c>
      <c r="CH906" s="4">
        <v>0.23</v>
      </c>
      <c r="CI906" s="4"/>
      <c r="CJ906" s="4"/>
      <c r="CK906" s="4"/>
      <c r="CL906" s="4"/>
      <c r="CM906" s="4"/>
      <c r="CN906" s="1" t="s">
        <v>141</v>
      </c>
      <c r="CO906" s="1"/>
      <c r="CP906" s="1"/>
      <c r="DJ906" s="1"/>
      <c r="DK906" s="1"/>
      <c r="DL906" s="1"/>
      <c r="DM906" s="1"/>
      <c r="DN906" s="1"/>
      <c r="DO906" s="1"/>
      <c r="DP906" s="1"/>
      <c r="DQ906" s="1"/>
    </row>
    <row r="907" spans="1:121" x14ac:dyDescent="0.25">
      <c r="A907" s="1"/>
      <c r="B907" s="1" t="s">
        <v>213</v>
      </c>
      <c r="C907" s="3">
        <v>43057</v>
      </c>
      <c r="D907" s="1"/>
      <c r="E907" s="4"/>
      <c r="F907" s="4">
        <v>0</v>
      </c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4"/>
      <c r="BL907" s="4"/>
      <c r="BM907" s="4"/>
      <c r="BN907" s="4"/>
      <c r="BO907" s="4"/>
      <c r="BP907" s="4"/>
      <c r="BQ907" s="4"/>
      <c r="BR907" s="4"/>
      <c r="BS907" s="4"/>
      <c r="BT907" s="4"/>
      <c r="BU907" s="4"/>
      <c r="BV907" s="4"/>
      <c r="BW907" s="4"/>
      <c r="BX907" s="4"/>
      <c r="BY907" s="4"/>
      <c r="BZ907" s="4"/>
      <c r="CA907" s="4">
        <v>509.39</v>
      </c>
      <c r="CB907" s="4">
        <v>0.24</v>
      </c>
      <c r="CC907" s="4">
        <v>0.26</v>
      </c>
      <c r="CD907" s="4">
        <v>0.24</v>
      </c>
      <c r="CE907" s="4">
        <v>0.3</v>
      </c>
      <c r="CF907" s="4">
        <v>0.33</v>
      </c>
      <c r="CG907" s="4">
        <v>0.36</v>
      </c>
      <c r="CH907" s="4">
        <v>0.23</v>
      </c>
      <c r="CI907" s="4"/>
      <c r="CJ907" s="4"/>
      <c r="CK907" s="4"/>
      <c r="CL907" s="4"/>
      <c r="CM907" s="4"/>
      <c r="CN907" s="1" t="s">
        <v>141</v>
      </c>
      <c r="CO907" s="1"/>
      <c r="CP907" s="1"/>
      <c r="DJ907" s="1"/>
      <c r="DK907" s="1"/>
      <c r="DL907" s="1"/>
      <c r="DM907" s="1"/>
      <c r="DN907" s="1"/>
      <c r="DO907" s="1"/>
      <c r="DP907" s="1"/>
      <c r="DQ907" s="1"/>
    </row>
    <row r="908" spans="1:121" x14ac:dyDescent="0.25">
      <c r="A908" s="1"/>
      <c r="B908" s="1" t="s">
        <v>213</v>
      </c>
      <c r="C908" s="3">
        <v>43058</v>
      </c>
      <c r="D908" s="1"/>
      <c r="E908" s="4"/>
      <c r="F908" s="4">
        <v>0</v>
      </c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  <c r="BO908" s="4"/>
      <c r="BP908" s="4"/>
      <c r="BQ908" s="4"/>
      <c r="BR908" s="4"/>
      <c r="BS908" s="4"/>
      <c r="BT908" s="4"/>
      <c r="BU908" s="4"/>
      <c r="BV908" s="4"/>
      <c r="BW908" s="4"/>
      <c r="BX908" s="4"/>
      <c r="BY908" s="4"/>
      <c r="BZ908" s="4"/>
      <c r="CA908" s="4">
        <v>504.52</v>
      </c>
      <c r="CB908" s="4">
        <v>0.23</v>
      </c>
      <c r="CC908" s="4">
        <v>0.26</v>
      </c>
      <c r="CD908" s="4">
        <v>0.24</v>
      </c>
      <c r="CE908" s="4">
        <v>0.28999999999999998</v>
      </c>
      <c r="CF908" s="4">
        <v>0.33</v>
      </c>
      <c r="CG908" s="4">
        <v>0.36</v>
      </c>
      <c r="CH908" s="4">
        <v>0.23</v>
      </c>
      <c r="CI908" s="4"/>
      <c r="CJ908" s="4"/>
      <c r="CK908" s="4"/>
      <c r="CL908" s="4"/>
      <c r="CM908" s="4"/>
      <c r="CN908" s="1" t="s">
        <v>141</v>
      </c>
      <c r="CO908" s="1"/>
      <c r="CP908" s="1"/>
      <c r="DJ908" s="1"/>
      <c r="DK908" s="1"/>
      <c r="DL908" s="1"/>
      <c r="DM908" s="1"/>
      <c r="DN908" s="1"/>
      <c r="DO908" s="1"/>
      <c r="DP908" s="1"/>
      <c r="DQ908" s="1"/>
    </row>
    <row r="909" spans="1:121" x14ac:dyDescent="0.25">
      <c r="A909" s="1"/>
      <c r="B909" s="1" t="s">
        <v>213</v>
      </c>
      <c r="C909" s="3">
        <v>43059</v>
      </c>
      <c r="D909" s="1"/>
      <c r="E909" s="4"/>
      <c r="F909" s="4">
        <v>0</v>
      </c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  <c r="BO909" s="4"/>
      <c r="BP909" s="4"/>
      <c r="BQ909" s="4"/>
      <c r="BR909" s="4"/>
      <c r="BS909" s="4"/>
      <c r="BT909" s="4"/>
      <c r="BU909" s="4"/>
      <c r="BV909" s="4"/>
      <c r="BW909" s="4"/>
      <c r="BX909" s="4"/>
      <c r="BY909" s="4"/>
      <c r="BZ909" s="4"/>
      <c r="CA909" s="4">
        <v>501.24</v>
      </c>
      <c r="CB909" s="4">
        <v>0.22</v>
      </c>
      <c r="CC909" s="4">
        <v>0.25</v>
      </c>
      <c r="CD909" s="4">
        <v>0.23</v>
      </c>
      <c r="CE909" s="4">
        <v>0.28999999999999998</v>
      </c>
      <c r="CF909" s="4">
        <v>0.32</v>
      </c>
      <c r="CG909" s="4">
        <v>0.36</v>
      </c>
      <c r="CH909" s="4">
        <v>0.23</v>
      </c>
      <c r="CI909" s="4"/>
      <c r="CJ909" s="4"/>
      <c r="CK909" s="4"/>
      <c r="CL909" s="4"/>
      <c r="CM909" s="4"/>
      <c r="CN909" s="1" t="s">
        <v>141</v>
      </c>
      <c r="CO909" s="1"/>
      <c r="CP909" s="1"/>
      <c r="DJ909" s="1"/>
      <c r="DK909" s="1"/>
      <c r="DL909" s="1"/>
      <c r="DM909" s="1"/>
      <c r="DN909" s="1"/>
      <c r="DO909" s="1"/>
      <c r="DP909" s="1"/>
      <c r="DQ909" s="1"/>
    </row>
    <row r="910" spans="1:121" x14ac:dyDescent="0.25">
      <c r="A910" s="1"/>
      <c r="B910" s="1" t="s">
        <v>213</v>
      </c>
      <c r="C910" s="3">
        <v>43060</v>
      </c>
      <c r="D910" s="1"/>
      <c r="E910" s="4"/>
      <c r="F910" s="4">
        <v>0</v>
      </c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/>
      <c r="BM910" s="4"/>
      <c r="BN910" s="4"/>
      <c r="BO910" s="4"/>
      <c r="BP910" s="4"/>
      <c r="BQ910" s="4"/>
      <c r="BR910" s="4"/>
      <c r="BS910" s="4"/>
      <c r="BT910" s="4"/>
      <c r="BU910" s="4"/>
      <c r="BV910" s="4"/>
      <c r="BW910" s="4"/>
      <c r="BX910" s="4"/>
      <c r="BY910" s="4"/>
      <c r="BZ910" s="4"/>
      <c r="CA910" s="4">
        <v>498.4</v>
      </c>
      <c r="CB910" s="4">
        <v>0.21</v>
      </c>
      <c r="CC910" s="4">
        <v>0.25</v>
      </c>
      <c r="CD910" s="4">
        <v>0.23</v>
      </c>
      <c r="CE910" s="4">
        <v>0.28999999999999998</v>
      </c>
      <c r="CF910" s="4">
        <v>0.32</v>
      </c>
      <c r="CG910" s="4">
        <v>0.36</v>
      </c>
      <c r="CH910" s="4">
        <v>0.23</v>
      </c>
      <c r="CI910" s="4"/>
      <c r="CJ910" s="4"/>
      <c r="CK910" s="4"/>
      <c r="CL910" s="4"/>
      <c r="CM910" s="4"/>
      <c r="CN910" s="1" t="s">
        <v>141</v>
      </c>
      <c r="CO910" s="1"/>
      <c r="CP910" s="1"/>
      <c r="DJ910" s="1"/>
      <c r="DK910" s="1"/>
      <c r="DL910" s="1"/>
      <c r="DM910" s="1"/>
      <c r="DN910" s="1"/>
      <c r="DO910" s="1"/>
      <c r="DP910" s="1"/>
      <c r="DQ910" s="1"/>
    </row>
    <row r="911" spans="1:121" x14ac:dyDescent="0.25">
      <c r="A911" s="1"/>
      <c r="B911" s="1" t="s">
        <v>213</v>
      </c>
      <c r="C911" s="3">
        <v>43061</v>
      </c>
      <c r="D911" s="1"/>
      <c r="E911" s="4"/>
      <c r="F911" s="4">
        <v>0</v>
      </c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  <c r="BL911" s="4"/>
      <c r="BM911" s="4"/>
      <c r="BN911" s="4"/>
      <c r="BO911" s="4"/>
      <c r="BP911" s="4"/>
      <c r="BQ911" s="4"/>
      <c r="BR911" s="4"/>
      <c r="BS911" s="4"/>
      <c r="BT911" s="4"/>
      <c r="BU911" s="4"/>
      <c r="BV911" s="4"/>
      <c r="BW911" s="4"/>
      <c r="BX911" s="4"/>
      <c r="BY911" s="4"/>
      <c r="BZ911" s="4"/>
      <c r="CA911" s="4">
        <v>525.78</v>
      </c>
      <c r="CB911" s="4">
        <v>0.3</v>
      </c>
      <c r="CC911" s="4">
        <v>0.3</v>
      </c>
      <c r="CD911" s="4">
        <v>0.26</v>
      </c>
      <c r="CE911" s="4">
        <v>0.28999999999999998</v>
      </c>
      <c r="CF911" s="4">
        <v>0.32</v>
      </c>
      <c r="CG911" s="4">
        <v>0.36</v>
      </c>
      <c r="CH911" s="4">
        <v>0.23</v>
      </c>
      <c r="CI911" s="4"/>
      <c r="CJ911" s="4"/>
      <c r="CK911" s="4"/>
      <c r="CL911" s="4"/>
      <c r="CM911" s="4"/>
      <c r="CN911" s="1" t="s">
        <v>141</v>
      </c>
      <c r="CO911" s="1"/>
      <c r="CP911" s="1"/>
      <c r="DJ911" s="1"/>
      <c r="DK911" s="1"/>
      <c r="DL911" s="1"/>
      <c r="DM911" s="1"/>
      <c r="DN911" s="1"/>
      <c r="DO911" s="1"/>
      <c r="DP911" s="1"/>
      <c r="DQ911" s="1"/>
    </row>
    <row r="912" spans="1:121" x14ac:dyDescent="0.25">
      <c r="A912" s="1"/>
      <c r="B912" s="1" t="s">
        <v>213</v>
      </c>
      <c r="C912" s="3">
        <v>43062</v>
      </c>
      <c r="D912" s="1"/>
      <c r="E912" s="4"/>
      <c r="F912" s="4">
        <v>0</v>
      </c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  <c r="BO912" s="4"/>
      <c r="BP912" s="4"/>
      <c r="BQ912" s="4"/>
      <c r="BR912" s="4"/>
      <c r="BS912" s="4"/>
      <c r="BT912" s="4"/>
      <c r="BU912" s="4"/>
      <c r="BV912" s="4"/>
      <c r="BW912" s="4"/>
      <c r="BX912" s="4"/>
      <c r="BY912" s="4"/>
      <c r="BZ912" s="4"/>
      <c r="CA912" s="4">
        <v>522.36</v>
      </c>
      <c r="CB912" s="4">
        <v>0.28000000000000003</v>
      </c>
      <c r="CC912" s="4">
        <v>0.3</v>
      </c>
      <c r="CD912" s="4">
        <v>0.26</v>
      </c>
      <c r="CE912" s="4">
        <v>0.28999999999999998</v>
      </c>
      <c r="CF912" s="4">
        <v>0.32</v>
      </c>
      <c r="CG912" s="4">
        <v>0.36</v>
      </c>
      <c r="CH912" s="4">
        <v>0.23</v>
      </c>
      <c r="CI912" s="4"/>
      <c r="CJ912" s="4"/>
      <c r="CK912" s="4"/>
      <c r="CL912" s="4"/>
      <c r="CM912" s="4"/>
      <c r="CN912" s="1" t="s">
        <v>141</v>
      </c>
      <c r="CO912" s="1"/>
      <c r="CP912" s="1"/>
      <c r="DJ912" s="1"/>
      <c r="DK912" s="1"/>
      <c r="DL912" s="1"/>
      <c r="DM912" s="1"/>
      <c r="DN912" s="1"/>
      <c r="DO912" s="1"/>
      <c r="DP912" s="1"/>
      <c r="DQ912" s="1"/>
    </row>
    <row r="913" spans="1:121" x14ac:dyDescent="0.25">
      <c r="A913" s="1"/>
      <c r="B913" s="1" t="s">
        <v>213</v>
      </c>
      <c r="C913" s="3">
        <v>43063</v>
      </c>
      <c r="D913" s="1"/>
      <c r="E913" s="4"/>
      <c r="F913" s="4">
        <v>0</v>
      </c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>
        <v>0.79</v>
      </c>
      <c r="AU913" s="4"/>
      <c r="AV913" s="4"/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/>
      <c r="BL913" s="4"/>
      <c r="BM913" s="4"/>
      <c r="BN913" s="4"/>
      <c r="BO913" s="4"/>
      <c r="BP913" s="4"/>
      <c r="BQ913" s="4"/>
      <c r="BR913" s="4"/>
      <c r="BS913" s="4"/>
      <c r="BT913" s="4"/>
      <c r="BU913" s="4"/>
      <c r="BV913" s="4"/>
      <c r="BW913" s="4"/>
      <c r="BX913" s="4"/>
      <c r="BY913" s="4"/>
      <c r="BZ913" s="4"/>
      <c r="CA913" s="4">
        <v>518.82000000000005</v>
      </c>
      <c r="CB913" s="4">
        <v>0.27</v>
      </c>
      <c r="CC913" s="4">
        <v>0.28999999999999998</v>
      </c>
      <c r="CD913" s="4">
        <v>0.26</v>
      </c>
      <c r="CE913" s="4">
        <v>0.28999999999999998</v>
      </c>
      <c r="CF913" s="4">
        <v>0.32</v>
      </c>
      <c r="CG913" s="4">
        <v>0.36</v>
      </c>
      <c r="CH913" s="4">
        <v>0.23</v>
      </c>
      <c r="CI913" s="4"/>
      <c r="CJ913" s="4"/>
      <c r="CK913" s="4"/>
      <c r="CL913" s="4"/>
      <c r="CM913" s="4"/>
      <c r="CN913" s="1" t="s">
        <v>141</v>
      </c>
      <c r="CO913" s="1"/>
      <c r="CP913" s="1"/>
      <c r="DJ913" s="1"/>
      <c r="DK913" s="1"/>
      <c r="DL913" s="1"/>
      <c r="DM913" s="1"/>
      <c r="DN913" s="1"/>
      <c r="DO913" s="1"/>
      <c r="DP913" s="1"/>
      <c r="DQ913" s="1"/>
    </row>
    <row r="914" spans="1:121" x14ac:dyDescent="0.25">
      <c r="A914" s="1"/>
      <c r="B914" s="1" t="s">
        <v>213</v>
      </c>
      <c r="C914" s="3">
        <v>43064</v>
      </c>
      <c r="D914" s="1"/>
      <c r="E914" s="4"/>
      <c r="F914" s="4">
        <v>0</v>
      </c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  <c r="BO914" s="4"/>
      <c r="BP914" s="4"/>
      <c r="BQ914" s="4"/>
      <c r="BR914" s="4"/>
      <c r="BS914" s="4"/>
      <c r="BT914" s="4"/>
      <c r="BU914" s="4"/>
      <c r="BV914" s="4"/>
      <c r="BW914" s="4"/>
      <c r="BX914" s="4"/>
      <c r="BY914" s="4"/>
      <c r="BZ914" s="4"/>
      <c r="CA914" s="4">
        <v>514.1</v>
      </c>
      <c r="CB914" s="4">
        <v>0.25</v>
      </c>
      <c r="CC914" s="4">
        <v>0.28999999999999998</v>
      </c>
      <c r="CD914" s="4">
        <v>0.26</v>
      </c>
      <c r="CE914" s="4">
        <v>0.28999999999999998</v>
      </c>
      <c r="CF914" s="4">
        <v>0.32</v>
      </c>
      <c r="CG914" s="4">
        <v>0.36</v>
      </c>
      <c r="CH914" s="4">
        <v>0.23</v>
      </c>
      <c r="CI914" s="4"/>
      <c r="CJ914" s="4"/>
      <c r="CK914" s="4"/>
      <c r="CL914" s="4"/>
      <c r="CM914" s="4"/>
      <c r="CN914" s="1" t="s">
        <v>141</v>
      </c>
      <c r="CO914" s="1"/>
      <c r="CP914" s="1"/>
      <c r="DJ914" s="1"/>
      <c r="DK914" s="1"/>
      <c r="DL914" s="1"/>
      <c r="DM914" s="1"/>
      <c r="DN914" s="1"/>
      <c r="DO914" s="1"/>
      <c r="DP914" s="1"/>
      <c r="DQ914" s="1"/>
    </row>
    <row r="915" spans="1:121" x14ac:dyDescent="0.25">
      <c r="A915" s="1"/>
      <c r="B915" s="1" t="s">
        <v>213</v>
      </c>
      <c r="C915" s="3">
        <v>43065</v>
      </c>
      <c r="D915" s="1"/>
      <c r="E915" s="4"/>
      <c r="F915" s="4">
        <v>0</v>
      </c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  <c r="BO915" s="4"/>
      <c r="BP915" s="4"/>
      <c r="BQ915" s="4"/>
      <c r="BR915" s="4"/>
      <c r="BS915" s="4"/>
      <c r="BT915" s="4"/>
      <c r="BU915" s="4"/>
      <c r="BV915" s="4"/>
      <c r="BW915" s="4"/>
      <c r="BX915" s="4"/>
      <c r="BY915" s="4"/>
      <c r="BZ915" s="4"/>
      <c r="CA915" s="4">
        <v>509.31</v>
      </c>
      <c r="CB915" s="4">
        <v>0.24</v>
      </c>
      <c r="CC915" s="4">
        <v>0.28000000000000003</v>
      </c>
      <c r="CD915" s="4">
        <v>0.26</v>
      </c>
      <c r="CE915" s="4">
        <v>0.28000000000000003</v>
      </c>
      <c r="CF915" s="4">
        <v>0.31</v>
      </c>
      <c r="CG915" s="4">
        <v>0.35</v>
      </c>
      <c r="CH915" s="4">
        <v>0.23</v>
      </c>
      <c r="CI915" s="4"/>
      <c r="CJ915" s="4"/>
      <c r="CK915" s="4"/>
      <c r="CL915" s="4"/>
      <c r="CM915" s="4"/>
      <c r="CN915" s="1" t="s">
        <v>141</v>
      </c>
      <c r="CO915" s="1"/>
      <c r="CP915" s="1"/>
      <c r="DJ915" s="1"/>
      <c r="DK915" s="1"/>
      <c r="DL915" s="1"/>
      <c r="DM915" s="1"/>
      <c r="DN915" s="1"/>
      <c r="DO915" s="1"/>
      <c r="DP915" s="1"/>
      <c r="DQ915" s="1"/>
    </row>
    <row r="916" spans="1:121" x14ac:dyDescent="0.25">
      <c r="A916" s="1"/>
      <c r="B916" s="1" t="s">
        <v>213</v>
      </c>
      <c r="C916" s="3">
        <v>43066</v>
      </c>
      <c r="D916" s="1"/>
      <c r="E916" s="4"/>
      <c r="F916" s="4">
        <v>0</v>
      </c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  <c r="BL916" s="4"/>
      <c r="BM916" s="4"/>
      <c r="BN916" s="4"/>
      <c r="BO916" s="4"/>
      <c r="BP916" s="4"/>
      <c r="BQ916" s="4"/>
      <c r="BR916" s="4"/>
      <c r="BS916" s="4"/>
      <c r="BT916" s="4"/>
      <c r="BU916" s="4"/>
      <c r="BV916" s="4"/>
      <c r="BW916" s="4"/>
      <c r="BX916" s="4"/>
      <c r="BY916" s="4"/>
      <c r="BZ916" s="4"/>
      <c r="CA916" s="4">
        <v>503.66</v>
      </c>
      <c r="CB916" s="4">
        <v>0.23</v>
      </c>
      <c r="CC916" s="4">
        <v>0.27</v>
      </c>
      <c r="CD916" s="4">
        <v>0.25</v>
      </c>
      <c r="CE916" s="4">
        <v>0.28000000000000003</v>
      </c>
      <c r="CF916" s="4">
        <v>0.31</v>
      </c>
      <c r="CG916" s="4">
        <v>0.35</v>
      </c>
      <c r="CH916" s="4">
        <v>0.23</v>
      </c>
      <c r="CI916" s="4"/>
      <c r="CJ916" s="4"/>
      <c r="CK916" s="4"/>
      <c r="CL916" s="4"/>
      <c r="CM916" s="4"/>
      <c r="CN916" s="1" t="s">
        <v>141</v>
      </c>
      <c r="CO916" s="1"/>
      <c r="CP916" s="1"/>
      <c r="DJ916" s="1"/>
      <c r="DK916" s="1"/>
      <c r="DL916" s="1"/>
      <c r="DM916" s="1"/>
      <c r="DN916" s="1"/>
      <c r="DO916" s="1"/>
      <c r="DP916" s="1"/>
      <c r="DQ916" s="1"/>
    </row>
    <row r="917" spans="1:121" x14ac:dyDescent="0.25">
      <c r="A917" s="1"/>
      <c r="B917" s="1" t="s">
        <v>213</v>
      </c>
      <c r="C917" s="3">
        <v>43067</v>
      </c>
      <c r="D917" s="1"/>
      <c r="E917" s="4"/>
      <c r="F917" s="4">
        <v>0</v>
      </c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4"/>
      <c r="BL917" s="4"/>
      <c r="BM917" s="4"/>
      <c r="BN917" s="4"/>
      <c r="BO917" s="4"/>
      <c r="BP917" s="4"/>
      <c r="BQ917" s="4"/>
      <c r="BR917" s="4"/>
      <c r="BS917" s="4"/>
      <c r="BT917" s="4"/>
      <c r="BU917" s="4"/>
      <c r="BV917" s="4"/>
      <c r="BW917" s="4"/>
      <c r="BX917" s="4"/>
      <c r="BY917" s="4"/>
      <c r="BZ917" s="4"/>
      <c r="CA917" s="4">
        <v>498.83</v>
      </c>
      <c r="CB917" s="4">
        <v>0.22</v>
      </c>
      <c r="CC917" s="4">
        <v>0.27</v>
      </c>
      <c r="CD917" s="4">
        <v>0.25</v>
      </c>
      <c r="CE917" s="4">
        <v>0.28000000000000003</v>
      </c>
      <c r="CF917" s="4">
        <v>0.31</v>
      </c>
      <c r="CG917" s="4">
        <v>0.35</v>
      </c>
      <c r="CH917" s="4">
        <v>0.23</v>
      </c>
      <c r="CI917" s="4"/>
      <c r="CJ917" s="4"/>
      <c r="CK917" s="4"/>
      <c r="CL917" s="4"/>
      <c r="CM917" s="4"/>
      <c r="CN917" s="1" t="s">
        <v>141</v>
      </c>
      <c r="CO917" s="1"/>
      <c r="CP917" s="1"/>
      <c r="DJ917" s="1"/>
      <c r="DK917" s="1"/>
      <c r="DL917" s="1"/>
      <c r="DM917" s="1"/>
      <c r="DN917" s="1"/>
      <c r="DO917" s="1"/>
      <c r="DP917" s="1"/>
      <c r="DQ917" s="1"/>
    </row>
    <row r="918" spans="1:121" x14ac:dyDescent="0.25">
      <c r="A918" s="1"/>
      <c r="B918" s="1" t="s">
        <v>213</v>
      </c>
      <c r="C918" s="3">
        <v>43068</v>
      </c>
      <c r="D918" s="1"/>
      <c r="E918" s="4"/>
      <c r="F918" s="4">
        <v>0</v>
      </c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>
        <v>0.84</v>
      </c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  <c r="BO918" s="4"/>
      <c r="BP918" s="4"/>
      <c r="BQ918" s="4"/>
      <c r="BR918" s="4"/>
      <c r="BS918" s="4"/>
      <c r="BT918" s="4"/>
      <c r="BU918" s="4"/>
      <c r="BV918" s="4"/>
      <c r="BW918" s="4"/>
      <c r="BX918" s="4"/>
      <c r="BY918" s="4"/>
      <c r="BZ918" s="4"/>
      <c r="CA918" s="4">
        <v>541.33000000000004</v>
      </c>
      <c r="CB918" s="4">
        <v>0.3</v>
      </c>
      <c r="CC918" s="4">
        <v>0.33</v>
      </c>
      <c r="CD918" s="4">
        <v>0.31</v>
      </c>
      <c r="CE918" s="4">
        <v>0.28999999999999998</v>
      </c>
      <c r="CF918" s="4">
        <v>0.31</v>
      </c>
      <c r="CG918" s="4">
        <v>0.35</v>
      </c>
      <c r="CH918" s="4">
        <v>0.23</v>
      </c>
      <c r="CI918" s="4"/>
      <c r="CJ918" s="4"/>
      <c r="CK918" s="4"/>
      <c r="CL918" s="4"/>
      <c r="CM918" s="4"/>
      <c r="CN918" s="1" t="s">
        <v>141</v>
      </c>
      <c r="CO918" s="1"/>
      <c r="CP918" s="1"/>
      <c r="DJ918" s="1"/>
      <c r="DK918" s="1"/>
      <c r="DL918" s="1"/>
      <c r="DM918" s="1"/>
      <c r="DN918" s="1"/>
      <c r="DO918" s="1"/>
      <c r="DP918" s="1"/>
      <c r="DQ918" s="1"/>
    </row>
    <row r="919" spans="1:121" x14ac:dyDescent="0.25">
      <c r="A919" s="1"/>
      <c r="B919" s="1" t="s">
        <v>213</v>
      </c>
      <c r="C919" s="3">
        <v>43069</v>
      </c>
      <c r="D919" s="1"/>
      <c r="E919" s="4"/>
      <c r="F919" s="4">
        <v>0</v>
      </c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4"/>
      <c r="BL919" s="4"/>
      <c r="BM919" s="4"/>
      <c r="BN919" s="4"/>
      <c r="BO919" s="4"/>
      <c r="BP919" s="4"/>
      <c r="BQ919" s="4"/>
      <c r="BR919" s="4"/>
      <c r="BS919" s="4"/>
      <c r="BT919" s="4"/>
      <c r="BU919" s="4"/>
      <c r="BV919" s="4"/>
      <c r="BW919" s="4"/>
      <c r="BX919" s="4"/>
      <c r="BY919" s="4"/>
      <c r="BZ919" s="4"/>
      <c r="CA919" s="4">
        <v>535.42999999999995</v>
      </c>
      <c r="CB919" s="4">
        <v>0.28999999999999998</v>
      </c>
      <c r="CC919" s="4">
        <v>0.32</v>
      </c>
      <c r="CD919" s="4">
        <v>0.3</v>
      </c>
      <c r="CE919" s="4">
        <v>0.28999999999999998</v>
      </c>
      <c r="CF919" s="4">
        <v>0.31</v>
      </c>
      <c r="CG919" s="4">
        <v>0.35</v>
      </c>
      <c r="CH919" s="4">
        <v>0.23</v>
      </c>
      <c r="CI919" s="4"/>
      <c r="CJ919" s="4"/>
      <c r="CK919" s="4"/>
      <c r="CL919" s="4"/>
      <c r="CM919" s="4"/>
      <c r="CN919" s="1" t="s">
        <v>141</v>
      </c>
      <c r="CO919" s="1"/>
      <c r="CP919" s="1"/>
      <c r="DJ919" s="1"/>
      <c r="DK919" s="1"/>
      <c r="DL919" s="1"/>
      <c r="DM919" s="1"/>
      <c r="DN919" s="1"/>
      <c r="DO919" s="1"/>
      <c r="DP919" s="1"/>
      <c r="DQ919" s="1"/>
    </row>
    <row r="920" spans="1:121" x14ac:dyDescent="0.25">
      <c r="A920" s="1"/>
      <c r="B920" s="1" t="s">
        <v>213</v>
      </c>
      <c r="C920" s="3">
        <v>43070</v>
      </c>
      <c r="D920" s="1"/>
      <c r="E920" s="4"/>
      <c r="F920" s="4">
        <v>0</v>
      </c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/>
      <c r="BL920" s="4"/>
      <c r="BM920" s="4"/>
      <c r="BN920" s="4"/>
      <c r="BO920" s="4"/>
      <c r="BP920" s="4"/>
      <c r="BQ920" s="4"/>
      <c r="BR920" s="4"/>
      <c r="BS920" s="4"/>
      <c r="BT920" s="4"/>
      <c r="BU920" s="4"/>
      <c r="BV920" s="4"/>
      <c r="BW920" s="4"/>
      <c r="BX920" s="4"/>
      <c r="BY920" s="4"/>
      <c r="BZ920" s="4"/>
      <c r="CA920" s="4">
        <v>528.49</v>
      </c>
      <c r="CB920" s="4">
        <v>0.27</v>
      </c>
      <c r="CC920" s="4">
        <v>0.31</v>
      </c>
      <c r="CD920" s="4">
        <v>0.3</v>
      </c>
      <c r="CE920" s="4">
        <v>0.28000000000000003</v>
      </c>
      <c r="CF920" s="4">
        <v>0.31</v>
      </c>
      <c r="CG920" s="4">
        <v>0.35</v>
      </c>
      <c r="CH920" s="4">
        <v>0.23</v>
      </c>
      <c r="CI920" s="4"/>
      <c r="CJ920" s="4"/>
      <c r="CK920" s="4"/>
      <c r="CL920" s="4"/>
      <c r="CM920" s="4"/>
      <c r="CN920" s="1" t="s">
        <v>141</v>
      </c>
      <c r="CO920" s="1"/>
      <c r="CP920" s="1"/>
      <c r="DJ920" s="1"/>
      <c r="DK920" s="1"/>
      <c r="DL920" s="1"/>
      <c r="DM920" s="1"/>
      <c r="DN920" s="1"/>
      <c r="DO920" s="1"/>
      <c r="DP920" s="1"/>
      <c r="DQ920" s="1"/>
    </row>
    <row r="921" spans="1:121" x14ac:dyDescent="0.25">
      <c r="A921" s="1"/>
      <c r="B921" s="1" t="s">
        <v>213</v>
      </c>
      <c r="C921" s="3">
        <v>43071</v>
      </c>
      <c r="D921" s="1"/>
      <c r="E921" s="4"/>
      <c r="F921" s="4">
        <v>0</v>
      </c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  <c r="BO921" s="4"/>
      <c r="BP921" s="4"/>
      <c r="BQ921" s="4"/>
      <c r="BR921" s="4"/>
      <c r="BS921" s="4"/>
      <c r="BT921" s="4"/>
      <c r="BU921" s="4"/>
      <c r="BV921" s="4"/>
      <c r="BW921" s="4"/>
      <c r="BX921" s="4"/>
      <c r="BY921" s="4"/>
      <c r="BZ921" s="4"/>
      <c r="CA921" s="4">
        <v>520.49</v>
      </c>
      <c r="CB921" s="4">
        <v>0.26</v>
      </c>
      <c r="CC921" s="4">
        <v>0.3</v>
      </c>
      <c r="CD921" s="4">
        <v>0.28999999999999998</v>
      </c>
      <c r="CE921" s="4">
        <v>0.28000000000000003</v>
      </c>
      <c r="CF921" s="4">
        <v>0.31</v>
      </c>
      <c r="CG921" s="4">
        <v>0.35</v>
      </c>
      <c r="CH921" s="4">
        <v>0.23</v>
      </c>
      <c r="CI921" s="4"/>
      <c r="CJ921" s="4"/>
      <c r="CK921" s="4"/>
      <c r="CL921" s="4"/>
      <c r="CM921" s="4"/>
      <c r="CN921" s="1" t="s">
        <v>141</v>
      </c>
      <c r="CO921" s="1"/>
      <c r="CP921" s="1"/>
      <c r="DJ921" s="1"/>
      <c r="DK921" s="1"/>
      <c r="DL921" s="1"/>
      <c r="DM921" s="1"/>
      <c r="DN921" s="1"/>
      <c r="DO921" s="1"/>
      <c r="DP921" s="1"/>
      <c r="DQ921" s="1"/>
    </row>
    <row r="922" spans="1:121" x14ac:dyDescent="0.25">
      <c r="A922" s="1"/>
      <c r="B922" s="1" t="s">
        <v>213</v>
      </c>
      <c r="C922" s="3">
        <v>43072</v>
      </c>
      <c r="D922" s="1"/>
      <c r="E922" s="4"/>
      <c r="F922" s="4">
        <v>0</v>
      </c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  <c r="BO922" s="4"/>
      <c r="BP922" s="4"/>
      <c r="BQ922" s="4"/>
      <c r="BR922" s="4"/>
      <c r="BS922" s="4"/>
      <c r="BT922" s="4"/>
      <c r="BU922" s="4"/>
      <c r="BV922" s="4"/>
      <c r="BW922" s="4"/>
      <c r="BX922" s="4"/>
      <c r="BY922" s="4"/>
      <c r="BZ922" s="4"/>
      <c r="CA922" s="4">
        <v>513.55999999999995</v>
      </c>
      <c r="CB922" s="4">
        <v>0.24</v>
      </c>
      <c r="CC922" s="4">
        <v>0.28999999999999998</v>
      </c>
      <c r="CD922" s="4">
        <v>0.28000000000000003</v>
      </c>
      <c r="CE922" s="4">
        <v>0.28000000000000003</v>
      </c>
      <c r="CF922" s="4">
        <v>0.31</v>
      </c>
      <c r="CG922" s="4">
        <v>0.35</v>
      </c>
      <c r="CH922" s="4">
        <v>0.23</v>
      </c>
      <c r="CI922" s="4"/>
      <c r="CJ922" s="4"/>
      <c r="CK922" s="4"/>
      <c r="CL922" s="4"/>
      <c r="CM922" s="4"/>
      <c r="CN922" s="1" t="s">
        <v>141</v>
      </c>
      <c r="CO922" s="1"/>
      <c r="CP922" s="1"/>
      <c r="DJ922" s="1"/>
      <c r="DK922" s="1"/>
      <c r="DL922" s="1"/>
      <c r="DM922" s="1"/>
      <c r="DN922" s="1"/>
      <c r="DO922" s="1"/>
      <c r="DP922" s="1"/>
      <c r="DQ922" s="1"/>
    </row>
    <row r="923" spans="1:121" x14ac:dyDescent="0.25">
      <c r="A923" s="1"/>
      <c r="B923" s="1" t="s">
        <v>213</v>
      </c>
      <c r="C923" s="3">
        <v>43073</v>
      </c>
      <c r="D923" s="1"/>
      <c r="E923" s="4"/>
      <c r="F923" s="4">
        <v>0</v>
      </c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4"/>
      <c r="BL923" s="4"/>
      <c r="BM923" s="4"/>
      <c r="BN923" s="4"/>
      <c r="BO923" s="4"/>
      <c r="BP923" s="4"/>
      <c r="BQ923" s="4"/>
      <c r="BR923" s="4"/>
      <c r="BS923" s="4"/>
      <c r="BT923" s="4"/>
      <c r="BU923" s="4"/>
      <c r="BV923" s="4"/>
      <c r="BW923" s="4"/>
      <c r="BX923" s="4"/>
      <c r="BY923" s="4"/>
      <c r="BZ923" s="4"/>
      <c r="CA923" s="4">
        <v>506.28</v>
      </c>
      <c r="CB923" s="4">
        <v>0.23</v>
      </c>
      <c r="CC923" s="4">
        <v>0.28000000000000003</v>
      </c>
      <c r="CD923" s="4">
        <v>0.27</v>
      </c>
      <c r="CE923" s="4">
        <v>0.28000000000000003</v>
      </c>
      <c r="CF923" s="4">
        <v>0.3</v>
      </c>
      <c r="CG923" s="4">
        <v>0.35</v>
      </c>
      <c r="CH923" s="4">
        <v>0.23</v>
      </c>
      <c r="CI923" s="4"/>
      <c r="CJ923" s="4"/>
      <c r="CK923" s="4"/>
      <c r="CL923" s="4"/>
      <c r="CM923" s="4"/>
      <c r="CN923" s="1" t="s">
        <v>141</v>
      </c>
      <c r="CO923" s="1"/>
      <c r="CP923" s="1"/>
      <c r="DJ923" s="1"/>
      <c r="DK923" s="1"/>
      <c r="DL923" s="1"/>
      <c r="DM923" s="1"/>
      <c r="DN923" s="1"/>
      <c r="DO923" s="1"/>
      <c r="DP923" s="1"/>
      <c r="DQ923" s="1"/>
    </row>
    <row r="924" spans="1:121" x14ac:dyDescent="0.25">
      <c r="A924" s="1"/>
      <c r="B924" s="1" t="s">
        <v>213</v>
      </c>
      <c r="C924" s="3">
        <v>43074</v>
      </c>
      <c r="D924" s="1"/>
      <c r="E924" s="4"/>
      <c r="F924" s="4">
        <v>0</v>
      </c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4"/>
      <c r="BL924" s="4"/>
      <c r="BM924" s="4"/>
      <c r="BN924" s="4"/>
      <c r="BO924" s="4"/>
      <c r="BP924" s="4"/>
      <c r="BQ924" s="4"/>
      <c r="BR924" s="4"/>
      <c r="BS924" s="4"/>
      <c r="BT924" s="4"/>
      <c r="BU924" s="4"/>
      <c r="BV924" s="4"/>
      <c r="BW924" s="4"/>
      <c r="BX924" s="4"/>
      <c r="BY924" s="4"/>
      <c r="BZ924" s="4"/>
      <c r="CA924" s="4">
        <v>499.37</v>
      </c>
      <c r="CB924" s="4">
        <v>0.21</v>
      </c>
      <c r="CC924" s="4">
        <v>0.28000000000000003</v>
      </c>
      <c r="CD924" s="4">
        <v>0.26</v>
      </c>
      <c r="CE924" s="4">
        <v>0.28000000000000003</v>
      </c>
      <c r="CF924" s="4">
        <v>0.3</v>
      </c>
      <c r="CG924" s="4">
        <v>0.35</v>
      </c>
      <c r="CH924" s="4">
        <v>0.23</v>
      </c>
      <c r="CI924" s="4"/>
      <c r="CJ924" s="4"/>
      <c r="CK924" s="4"/>
      <c r="CL924" s="4"/>
      <c r="CM924" s="4"/>
      <c r="CN924" s="1" t="s">
        <v>141</v>
      </c>
      <c r="CO924" s="1"/>
      <c r="CP924" s="1"/>
      <c r="DJ924" s="1"/>
      <c r="DK924" s="1"/>
      <c r="DL924" s="1"/>
      <c r="DM924" s="1"/>
      <c r="DN924" s="1"/>
      <c r="DO924" s="1"/>
      <c r="DP924" s="1"/>
      <c r="DQ924" s="1"/>
    </row>
    <row r="925" spans="1:121" x14ac:dyDescent="0.25">
      <c r="A925" s="1"/>
      <c r="B925" s="1" t="s">
        <v>213</v>
      </c>
      <c r="C925" s="3">
        <v>43075</v>
      </c>
      <c r="D925" s="1"/>
      <c r="E925" s="4"/>
      <c r="F925" s="4">
        <v>0</v>
      </c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4"/>
      <c r="BL925" s="4"/>
      <c r="BM925" s="4"/>
      <c r="BN925" s="4"/>
      <c r="BO925" s="4"/>
      <c r="BP925" s="4"/>
      <c r="BQ925" s="4"/>
      <c r="BR925" s="4"/>
      <c r="BS925" s="4"/>
      <c r="BT925" s="4"/>
      <c r="BU925" s="4"/>
      <c r="BV925" s="4"/>
      <c r="BW925" s="4"/>
      <c r="BX925" s="4"/>
      <c r="BY925" s="4"/>
      <c r="BZ925" s="4"/>
      <c r="CA925" s="4">
        <v>545.29</v>
      </c>
      <c r="CB925" s="4">
        <v>0.31</v>
      </c>
      <c r="CC925" s="4">
        <v>0.34</v>
      </c>
      <c r="CD925" s="4">
        <v>0.33</v>
      </c>
      <c r="CE925" s="4">
        <v>0.28000000000000003</v>
      </c>
      <c r="CF925" s="4">
        <v>0.3</v>
      </c>
      <c r="CG925" s="4">
        <v>0.35</v>
      </c>
      <c r="CH925" s="4">
        <v>0.23</v>
      </c>
      <c r="CI925" s="4"/>
      <c r="CJ925" s="4"/>
      <c r="CK925" s="4"/>
      <c r="CL925" s="4"/>
      <c r="CM925" s="4"/>
      <c r="CN925" s="1" t="s">
        <v>141</v>
      </c>
      <c r="CO925" s="1"/>
      <c r="CP925" s="1"/>
      <c r="DJ925" s="1"/>
      <c r="DK925" s="1"/>
      <c r="DL925" s="1"/>
      <c r="DM925" s="1"/>
      <c r="DN925" s="1"/>
      <c r="DO925" s="1"/>
      <c r="DP925" s="1"/>
      <c r="DQ925" s="1"/>
    </row>
    <row r="926" spans="1:121" x14ac:dyDescent="0.25">
      <c r="A926" s="1"/>
      <c r="B926" s="1" t="s">
        <v>213</v>
      </c>
      <c r="C926" s="3">
        <v>43076</v>
      </c>
      <c r="D926" s="1"/>
      <c r="E926" s="4"/>
      <c r="F926" s="4">
        <v>0</v>
      </c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>
        <v>0.78</v>
      </c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  <c r="BO926" s="4"/>
      <c r="BP926" s="4"/>
      <c r="BQ926" s="4"/>
      <c r="BR926" s="4"/>
      <c r="BS926" s="4"/>
      <c r="BT926" s="4"/>
      <c r="BU926" s="4"/>
      <c r="BV926" s="4"/>
      <c r="BW926" s="4"/>
      <c r="BX926" s="4"/>
      <c r="BY926" s="4"/>
      <c r="BZ926" s="4"/>
      <c r="CA926" s="4">
        <v>545.64</v>
      </c>
      <c r="CB926" s="4">
        <v>0.3</v>
      </c>
      <c r="CC926" s="4">
        <v>0.34</v>
      </c>
      <c r="CD926" s="4">
        <v>0.33</v>
      </c>
      <c r="CE926" s="4">
        <v>0.28999999999999998</v>
      </c>
      <c r="CF926" s="4">
        <v>0.3</v>
      </c>
      <c r="CG926" s="4">
        <v>0.35</v>
      </c>
      <c r="CH926" s="4">
        <v>0.23</v>
      </c>
      <c r="CI926" s="4"/>
      <c r="CJ926" s="4"/>
      <c r="CK926" s="4"/>
      <c r="CL926" s="4"/>
      <c r="CM926" s="4"/>
      <c r="CN926" s="1" t="s">
        <v>141</v>
      </c>
      <c r="CO926" s="1"/>
      <c r="CP926" s="1"/>
      <c r="DJ926" s="1"/>
      <c r="DK926" s="1"/>
      <c r="DL926" s="1"/>
      <c r="DM926" s="1"/>
      <c r="DN926" s="1"/>
      <c r="DO926" s="1"/>
      <c r="DP926" s="1"/>
      <c r="DQ926" s="1"/>
    </row>
    <row r="927" spans="1:121" x14ac:dyDescent="0.25">
      <c r="A927" s="1"/>
      <c r="B927" s="1" t="s">
        <v>213</v>
      </c>
      <c r="C927" s="3">
        <v>43077</v>
      </c>
      <c r="D927" s="1"/>
      <c r="E927" s="4"/>
      <c r="F927" s="4">
        <v>0</v>
      </c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4"/>
      <c r="BL927" s="4"/>
      <c r="BM927" s="4"/>
      <c r="BN927" s="4"/>
      <c r="BO927" s="4"/>
      <c r="BP927" s="4"/>
      <c r="BQ927" s="4"/>
      <c r="BR927" s="4"/>
      <c r="BS927" s="4"/>
      <c r="BT927" s="4"/>
      <c r="BU927" s="4"/>
      <c r="BV927" s="4"/>
      <c r="BW927" s="4"/>
      <c r="BX927" s="4"/>
      <c r="BY927" s="4"/>
      <c r="BZ927" s="4"/>
      <c r="CA927" s="4">
        <v>536.28</v>
      </c>
      <c r="CB927" s="4">
        <v>0.28000000000000003</v>
      </c>
      <c r="CC927" s="4">
        <v>0.33</v>
      </c>
      <c r="CD927" s="4">
        <v>0.32</v>
      </c>
      <c r="CE927" s="4">
        <v>0.28999999999999998</v>
      </c>
      <c r="CF927" s="4">
        <v>0.3</v>
      </c>
      <c r="CG927" s="4">
        <v>0.35</v>
      </c>
      <c r="CH927" s="4">
        <v>0.23</v>
      </c>
      <c r="CI927" s="4"/>
      <c r="CJ927" s="4"/>
      <c r="CK927" s="4"/>
      <c r="CL927" s="4"/>
      <c r="CM927" s="4"/>
      <c r="CN927" s="1" t="s">
        <v>141</v>
      </c>
      <c r="CO927" s="1"/>
      <c r="CP927" s="1"/>
      <c r="DJ927" s="1"/>
      <c r="DK927" s="1"/>
      <c r="DL927" s="1"/>
      <c r="DM927" s="1"/>
      <c r="DN927" s="1"/>
      <c r="DO927" s="1"/>
      <c r="DP927" s="1"/>
      <c r="DQ927" s="1"/>
    </row>
    <row r="928" spans="1:121" x14ac:dyDescent="0.25">
      <c r="A928" s="1"/>
      <c r="B928" s="1" t="s">
        <v>213</v>
      </c>
      <c r="C928" s="3">
        <v>43078</v>
      </c>
      <c r="D928" s="1"/>
      <c r="E928" s="4"/>
      <c r="F928" s="4">
        <v>0</v>
      </c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  <c r="BH928" s="4"/>
      <c r="BI928" s="4"/>
      <c r="BJ928" s="4"/>
      <c r="BK928" s="4"/>
      <c r="BL928" s="4"/>
      <c r="BM928" s="4"/>
      <c r="BN928" s="4"/>
      <c r="BO928" s="4"/>
      <c r="BP928" s="4"/>
      <c r="BQ928" s="4"/>
      <c r="BR928" s="4"/>
      <c r="BS928" s="4"/>
      <c r="BT928" s="4"/>
      <c r="BU928" s="4"/>
      <c r="BV928" s="4"/>
      <c r="BW928" s="4"/>
      <c r="BX928" s="4"/>
      <c r="BY928" s="4"/>
      <c r="BZ928" s="4"/>
      <c r="CA928" s="4">
        <v>527.26</v>
      </c>
      <c r="CB928" s="4">
        <v>0.27</v>
      </c>
      <c r="CC928" s="4">
        <v>0.32</v>
      </c>
      <c r="CD928" s="4">
        <v>0.31</v>
      </c>
      <c r="CE928" s="4">
        <v>0.28999999999999998</v>
      </c>
      <c r="CF928" s="4">
        <v>0.3</v>
      </c>
      <c r="CG928" s="4">
        <v>0.34</v>
      </c>
      <c r="CH928" s="4">
        <v>0.23</v>
      </c>
      <c r="CI928" s="4"/>
      <c r="CJ928" s="4"/>
      <c r="CK928" s="4"/>
      <c r="CL928" s="4"/>
      <c r="CM928" s="4"/>
      <c r="CN928" s="1" t="s">
        <v>141</v>
      </c>
      <c r="CO928" s="1"/>
      <c r="CP928" s="1"/>
      <c r="DJ928" s="1"/>
      <c r="DK928" s="1"/>
      <c r="DL928" s="1"/>
      <c r="DM928" s="1"/>
      <c r="DN928" s="1"/>
      <c r="DO928" s="1"/>
      <c r="DP928" s="1"/>
      <c r="DQ928" s="1"/>
    </row>
    <row r="929" spans="1:121" x14ac:dyDescent="0.25">
      <c r="A929" s="1"/>
      <c r="B929" s="1" t="s">
        <v>213</v>
      </c>
      <c r="C929" s="3">
        <v>43079</v>
      </c>
      <c r="D929" s="1"/>
      <c r="E929" s="4"/>
      <c r="F929" s="4">
        <v>0</v>
      </c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4"/>
      <c r="BL929" s="4"/>
      <c r="BM929" s="4"/>
      <c r="BN929" s="4"/>
      <c r="BO929" s="4"/>
      <c r="BP929" s="4"/>
      <c r="BQ929" s="4"/>
      <c r="BR929" s="4"/>
      <c r="BS929" s="4"/>
      <c r="BT929" s="4"/>
      <c r="BU929" s="4"/>
      <c r="BV929" s="4"/>
      <c r="BW929" s="4"/>
      <c r="BX929" s="4"/>
      <c r="BY929" s="4"/>
      <c r="BZ929" s="4"/>
      <c r="CA929" s="4">
        <v>518.88</v>
      </c>
      <c r="CB929" s="4">
        <v>0.25</v>
      </c>
      <c r="CC929" s="4">
        <v>0.31</v>
      </c>
      <c r="CD929" s="4">
        <v>0.3</v>
      </c>
      <c r="CE929" s="4">
        <v>0.28000000000000003</v>
      </c>
      <c r="CF929" s="4">
        <v>0.3</v>
      </c>
      <c r="CG929" s="4">
        <v>0.34</v>
      </c>
      <c r="CH929" s="4">
        <v>0.23</v>
      </c>
      <c r="CI929" s="4"/>
      <c r="CJ929" s="4"/>
      <c r="CK929" s="4"/>
      <c r="CL929" s="4"/>
      <c r="CM929" s="4"/>
      <c r="CN929" s="1" t="s">
        <v>141</v>
      </c>
      <c r="CO929" s="1"/>
      <c r="CP929" s="1"/>
      <c r="DJ929" s="1"/>
      <c r="DK929" s="1"/>
      <c r="DL929" s="1"/>
      <c r="DM929" s="1"/>
      <c r="DN929" s="1"/>
      <c r="DO929" s="1"/>
      <c r="DP929" s="1"/>
      <c r="DQ929" s="1"/>
    </row>
    <row r="930" spans="1:121" x14ac:dyDescent="0.25">
      <c r="A930" s="1"/>
      <c r="B930" s="1" t="s">
        <v>213</v>
      </c>
      <c r="C930" s="3">
        <v>43080</v>
      </c>
      <c r="D930" s="1"/>
      <c r="E930" s="4"/>
      <c r="F930" s="4">
        <v>0</v>
      </c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4"/>
      <c r="BL930" s="4"/>
      <c r="BM930" s="4"/>
      <c r="BN930" s="4"/>
      <c r="BO930" s="4"/>
      <c r="BP930" s="4"/>
      <c r="BQ930" s="4"/>
      <c r="BR930" s="4"/>
      <c r="BS930" s="4"/>
      <c r="BT930" s="4"/>
      <c r="BU930" s="4"/>
      <c r="BV930" s="4"/>
      <c r="BW930" s="4"/>
      <c r="BX930" s="4"/>
      <c r="BY930" s="4"/>
      <c r="BZ930" s="4"/>
      <c r="CA930" s="4">
        <v>511.54</v>
      </c>
      <c r="CB930" s="4">
        <v>0.24</v>
      </c>
      <c r="CC930" s="4">
        <v>0.3</v>
      </c>
      <c r="CD930" s="4">
        <v>0.28999999999999998</v>
      </c>
      <c r="CE930" s="4">
        <v>0.28000000000000003</v>
      </c>
      <c r="CF930" s="4">
        <v>0.3</v>
      </c>
      <c r="CG930" s="4">
        <v>0.34</v>
      </c>
      <c r="CH930" s="4">
        <v>0.23</v>
      </c>
      <c r="CI930" s="4"/>
      <c r="CJ930" s="4"/>
      <c r="CK930" s="4"/>
      <c r="CL930" s="4"/>
      <c r="CM930" s="4"/>
      <c r="CN930" s="1" t="s">
        <v>141</v>
      </c>
      <c r="CO930" s="1"/>
      <c r="CP930" s="1"/>
      <c r="DJ930" s="1"/>
      <c r="DK930" s="1"/>
      <c r="DL930" s="1"/>
      <c r="DM930" s="1"/>
      <c r="DN930" s="1"/>
      <c r="DO930" s="1"/>
      <c r="DP930" s="1"/>
      <c r="DQ930" s="1"/>
    </row>
    <row r="931" spans="1:121" x14ac:dyDescent="0.25">
      <c r="A931" s="1"/>
      <c r="B931" s="1" t="s">
        <v>213</v>
      </c>
      <c r="C931" s="3">
        <v>43081</v>
      </c>
      <c r="D931" s="1"/>
      <c r="E931" s="4"/>
      <c r="F931" s="4">
        <v>0</v>
      </c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  <c r="BJ931" s="4"/>
      <c r="BK931" s="4"/>
      <c r="BL931" s="4"/>
      <c r="BM931" s="4"/>
      <c r="BN931" s="4"/>
      <c r="BO931" s="4"/>
      <c r="BP931" s="4"/>
      <c r="BQ931" s="4"/>
      <c r="BR931" s="4"/>
      <c r="BS931" s="4"/>
      <c r="BT931" s="4"/>
      <c r="BU931" s="4"/>
      <c r="BV931" s="4"/>
      <c r="BW931" s="4"/>
      <c r="BX931" s="4"/>
      <c r="BY931" s="4"/>
      <c r="BZ931" s="4"/>
      <c r="CA931" s="4">
        <v>507.94</v>
      </c>
      <c r="CB931" s="4">
        <v>0.24</v>
      </c>
      <c r="CC931" s="4">
        <v>0.28999999999999998</v>
      </c>
      <c r="CD931" s="4">
        <v>0.28000000000000003</v>
      </c>
      <c r="CE931" s="4">
        <v>0.28000000000000003</v>
      </c>
      <c r="CF931" s="4">
        <v>0.28999999999999998</v>
      </c>
      <c r="CG931" s="4">
        <v>0.34</v>
      </c>
      <c r="CH931" s="4">
        <v>0.23</v>
      </c>
      <c r="CI931" s="4"/>
      <c r="CJ931" s="4"/>
      <c r="CK931" s="4"/>
      <c r="CL931" s="4"/>
      <c r="CM931" s="4"/>
      <c r="CN931" s="1" t="s">
        <v>141</v>
      </c>
      <c r="CO931" s="1"/>
      <c r="CP931" s="1"/>
      <c r="DJ931" s="1"/>
      <c r="DK931" s="1"/>
      <c r="DL931" s="1"/>
      <c r="DM931" s="1"/>
      <c r="DN931" s="1"/>
      <c r="DO931" s="1"/>
      <c r="DP931" s="1"/>
      <c r="DQ931" s="1"/>
    </row>
    <row r="932" spans="1:121" x14ac:dyDescent="0.25">
      <c r="A932" s="1"/>
      <c r="B932" s="1" t="s">
        <v>213</v>
      </c>
      <c r="C932" s="3">
        <v>43082</v>
      </c>
      <c r="D932" s="1"/>
      <c r="E932" s="4"/>
      <c r="F932" s="4">
        <v>0</v>
      </c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4"/>
      <c r="BL932" s="4"/>
      <c r="BM932" s="4"/>
      <c r="BN932" s="4"/>
      <c r="BO932" s="4"/>
      <c r="BP932" s="4"/>
      <c r="BQ932" s="4"/>
      <c r="BR932" s="4"/>
      <c r="BS932" s="4"/>
      <c r="BT932" s="4"/>
      <c r="BU932" s="4"/>
      <c r="BV932" s="4"/>
      <c r="BW932" s="4"/>
      <c r="BX932" s="4"/>
      <c r="BY932" s="4"/>
      <c r="BZ932" s="4"/>
      <c r="CA932" s="4">
        <v>510.15</v>
      </c>
      <c r="CB932" s="4">
        <v>0.26</v>
      </c>
      <c r="CC932" s="4">
        <v>0.28999999999999998</v>
      </c>
      <c r="CD932" s="4">
        <v>0.28000000000000003</v>
      </c>
      <c r="CE932" s="4">
        <v>0.28000000000000003</v>
      </c>
      <c r="CF932" s="4">
        <v>0.28999999999999998</v>
      </c>
      <c r="CG932" s="4">
        <v>0.34</v>
      </c>
      <c r="CH932" s="4">
        <v>0.23</v>
      </c>
      <c r="CI932" s="4"/>
      <c r="CJ932" s="4"/>
      <c r="CK932" s="4"/>
      <c r="CL932" s="4"/>
      <c r="CM932" s="4"/>
      <c r="CN932" s="1" t="s">
        <v>141</v>
      </c>
      <c r="CO932" s="1"/>
      <c r="CP932" s="1"/>
      <c r="DJ932" s="1"/>
      <c r="DK932" s="1"/>
      <c r="DL932" s="1"/>
      <c r="DM932" s="1"/>
      <c r="DN932" s="1"/>
      <c r="DO932" s="1"/>
      <c r="DP932" s="1"/>
      <c r="DQ932" s="1"/>
    </row>
    <row r="933" spans="1:121" x14ac:dyDescent="0.25">
      <c r="A933" s="1"/>
      <c r="B933" s="1" t="s">
        <v>213</v>
      </c>
      <c r="C933" s="3">
        <v>43083</v>
      </c>
      <c r="D933" s="1"/>
      <c r="E933" s="4"/>
      <c r="F933" s="4">
        <v>0</v>
      </c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4"/>
      <c r="BL933" s="4"/>
      <c r="BM933" s="4"/>
      <c r="BN933" s="4"/>
      <c r="BO933" s="4"/>
      <c r="BP933" s="4"/>
      <c r="BQ933" s="4"/>
      <c r="BR933" s="4"/>
      <c r="BS933" s="4"/>
      <c r="BT933" s="4"/>
      <c r="BU933" s="4"/>
      <c r="BV933" s="4"/>
      <c r="BW933" s="4"/>
      <c r="BX933" s="4"/>
      <c r="BY933" s="4"/>
      <c r="BZ933" s="4"/>
      <c r="CA933" s="4">
        <v>507.69</v>
      </c>
      <c r="CB933" s="4">
        <v>0.26</v>
      </c>
      <c r="CC933" s="4">
        <v>0.28999999999999998</v>
      </c>
      <c r="CD933" s="4">
        <v>0.28000000000000003</v>
      </c>
      <c r="CE933" s="4">
        <v>0.28000000000000003</v>
      </c>
      <c r="CF933" s="4">
        <v>0.28999999999999998</v>
      </c>
      <c r="CG933" s="4">
        <v>0.34</v>
      </c>
      <c r="CH933" s="4">
        <v>0.23</v>
      </c>
      <c r="CI933" s="4"/>
      <c r="CJ933" s="4"/>
      <c r="CK933" s="4"/>
      <c r="CL933" s="4"/>
      <c r="CM933" s="4"/>
      <c r="CN933" s="1" t="s">
        <v>141</v>
      </c>
      <c r="CO933" s="1"/>
      <c r="CP933" s="1"/>
      <c r="DJ933" s="1"/>
      <c r="DK933" s="1"/>
      <c r="DL933" s="1"/>
      <c r="DM933" s="1"/>
      <c r="DN933" s="1"/>
      <c r="DO933" s="1"/>
      <c r="DP933" s="1"/>
      <c r="DQ933" s="1"/>
    </row>
    <row r="934" spans="1:121" x14ac:dyDescent="0.25">
      <c r="A934" s="1"/>
      <c r="B934" s="1" t="s">
        <v>213</v>
      </c>
      <c r="C934" s="3">
        <v>43084</v>
      </c>
      <c r="D934" s="1"/>
      <c r="E934" s="4"/>
      <c r="F934" s="4">
        <v>0</v>
      </c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>
        <v>0.56000000000000005</v>
      </c>
      <c r="AU934" s="4"/>
      <c r="AV934" s="4"/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4"/>
      <c r="BL934" s="4"/>
      <c r="BM934" s="4"/>
      <c r="BN934" s="4"/>
      <c r="BO934" s="4"/>
      <c r="BP934" s="4"/>
      <c r="BQ934" s="4"/>
      <c r="BR934" s="4"/>
      <c r="BS934" s="4"/>
      <c r="BT934" s="4"/>
      <c r="BU934" s="4"/>
      <c r="BV934" s="4"/>
      <c r="BW934" s="4"/>
      <c r="BX934" s="4"/>
      <c r="BY934" s="4"/>
      <c r="BZ934" s="4"/>
      <c r="CA934" s="4">
        <v>503.89</v>
      </c>
      <c r="CB934" s="4">
        <v>0.25</v>
      </c>
      <c r="CC934" s="4">
        <v>0.28999999999999998</v>
      </c>
      <c r="CD934" s="4">
        <v>0.27</v>
      </c>
      <c r="CE934" s="4">
        <v>0.28000000000000003</v>
      </c>
      <c r="CF934" s="4">
        <v>0.28999999999999998</v>
      </c>
      <c r="CG934" s="4">
        <v>0.34</v>
      </c>
      <c r="CH934" s="4">
        <v>0.22</v>
      </c>
      <c r="CI934" s="4"/>
      <c r="CJ934" s="4"/>
      <c r="CK934" s="4"/>
      <c r="CL934" s="4"/>
      <c r="CM934" s="4"/>
      <c r="CN934" s="1" t="s">
        <v>141</v>
      </c>
      <c r="CO934" s="1"/>
      <c r="CP934" s="1"/>
      <c r="DJ934" s="1"/>
      <c r="DK934" s="1"/>
      <c r="DL934" s="1"/>
      <c r="DM934" s="1"/>
      <c r="DN934" s="1"/>
      <c r="DO934" s="1"/>
      <c r="DP934" s="1"/>
      <c r="DQ934" s="1"/>
    </row>
    <row r="935" spans="1:121" x14ac:dyDescent="0.25">
      <c r="A935" s="1"/>
      <c r="B935" s="1" t="s">
        <v>213</v>
      </c>
      <c r="C935" s="3">
        <v>43085</v>
      </c>
      <c r="D935" s="1"/>
      <c r="E935" s="4"/>
      <c r="F935" s="4">
        <v>0</v>
      </c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  <c r="BO935" s="4"/>
      <c r="BP935" s="4"/>
      <c r="BQ935" s="4"/>
      <c r="BR935" s="4"/>
      <c r="BS935" s="4"/>
      <c r="BT935" s="4"/>
      <c r="BU935" s="4"/>
      <c r="BV935" s="4"/>
      <c r="BW935" s="4"/>
      <c r="BX935" s="4"/>
      <c r="BY935" s="4"/>
      <c r="BZ935" s="4"/>
      <c r="CA935" s="4">
        <v>500.04</v>
      </c>
      <c r="CB935" s="4">
        <v>0.25</v>
      </c>
      <c r="CC935" s="4">
        <v>0.28999999999999998</v>
      </c>
      <c r="CD935" s="4">
        <v>0.27</v>
      </c>
      <c r="CE935" s="4">
        <v>0.27</v>
      </c>
      <c r="CF935" s="4">
        <v>0.28999999999999998</v>
      </c>
      <c r="CG935" s="4">
        <v>0.34</v>
      </c>
      <c r="CH935" s="4">
        <v>0.22</v>
      </c>
      <c r="CI935" s="4"/>
      <c r="CJ935" s="4"/>
      <c r="CK935" s="4"/>
      <c r="CL935" s="4"/>
      <c r="CM935" s="4"/>
      <c r="CN935" s="1" t="s">
        <v>141</v>
      </c>
      <c r="CO935" s="1"/>
      <c r="CP935" s="1"/>
      <c r="DJ935" s="1"/>
      <c r="DK935" s="1"/>
      <c r="DL935" s="1"/>
      <c r="DM935" s="1"/>
      <c r="DN935" s="1"/>
      <c r="DO935" s="1"/>
      <c r="DP935" s="1"/>
      <c r="DQ935" s="1"/>
    </row>
    <row r="936" spans="1:121" x14ac:dyDescent="0.25">
      <c r="A936" s="1"/>
      <c r="B936" s="1" t="s">
        <v>213</v>
      </c>
      <c r="C936" s="3">
        <v>43086</v>
      </c>
      <c r="D936" s="1"/>
      <c r="E936" s="4"/>
      <c r="F936" s="4">
        <v>0</v>
      </c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4"/>
      <c r="BL936" s="4"/>
      <c r="BM936" s="4"/>
      <c r="BN936" s="4"/>
      <c r="BO936" s="4"/>
      <c r="BP936" s="4"/>
      <c r="BQ936" s="4"/>
      <c r="BR936" s="4"/>
      <c r="BS936" s="4"/>
      <c r="BT936" s="4"/>
      <c r="BU936" s="4"/>
      <c r="BV936" s="4"/>
      <c r="BW936" s="4"/>
      <c r="BX936" s="4"/>
      <c r="BY936" s="4"/>
      <c r="BZ936" s="4"/>
      <c r="CA936" s="4">
        <v>496.05</v>
      </c>
      <c r="CB936" s="4">
        <v>0.24</v>
      </c>
      <c r="CC936" s="4">
        <v>0.28000000000000003</v>
      </c>
      <c r="CD936" s="4">
        <v>0.27</v>
      </c>
      <c r="CE936" s="4">
        <v>0.27</v>
      </c>
      <c r="CF936" s="4">
        <v>0.28999999999999998</v>
      </c>
      <c r="CG936" s="4">
        <v>0.34</v>
      </c>
      <c r="CH936" s="4">
        <v>0.22</v>
      </c>
      <c r="CI936" s="4"/>
      <c r="CJ936" s="4"/>
      <c r="CK936" s="4"/>
      <c r="CL936" s="4"/>
      <c r="CM936" s="4"/>
      <c r="CN936" s="1" t="s">
        <v>141</v>
      </c>
      <c r="CO936" s="1"/>
      <c r="CP936" s="1"/>
      <c r="DJ936" s="1"/>
      <c r="DK936" s="1"/>
      <c r="DL936" s="1"/>
      <c r="DM936" s="1"/>
      <c r="DN936" s="1"/>
      <c r="DO936" s="1"/>
      <c r="DP936" s="1"/>
      <c r="DQ936" s="1"/>
    </row>
    <row r="937" spans="1:121" x14ac:dyDescent="0.25">
      <c r="A937" s="1"/>
      <c r="B937" s="1" t="s">
        <v>213</v>
      </c>
      <c r="C937" s="3">
        <v>43087</v>
      </c>
      <c r="D937" s="1"/>
      <c r="E937" s="4"/>
      <c r="F937" s="4">
        <v>0</v>
      </c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4"/>
      <c r="BO937" s="4"/>
      <c r="BP937" s="4"/>
      <c r="BQ937" s="4"/>
      <c r="BR937" s="4"/>
      <c r="BS937" s="4"/>
      <c r="BT937" s="4"/>
      <c r="BU937" s="4"/>
      <c r="BV937" s="4"/>
      <c r="BW937" s="4"/>
      <c r="BX937" s="4"/>
      <c r="BY937" s="4"/>
      <c r="BZ937" s="4"/>
      <c r="CA937" s="4">
        <v>493.38</v>
      </c>
      <c r="CB937" s="4">
        <v>0.24</v>
      </c>
      <c r="CC937" s="4">
        <v>0.28000000000000003</v>
      </c>
      <c r="CD937" s="4">
        <v>0.27</v>
      </c>
      <c r="CE937" s="4">
        <v>0.27</v>
      </c>
      <c r="CF937" s="4">
        <v>0.28999999999999998</v>
      </c>
      <c r="CG937" s="4">
        <v>0.34</v>
      </c>
      <c r="CH937" s="4">
        <v>0.22</v>
      </c>
      <c r="CI937" s="4"/>
      <c r="CJ937" s="4"/>
      <c r="CK937" s="4"/>
      <c r="CL937" s="4"/>
      <c r="CM937" s="4"/>
      <c r="CN937" s="1" t="s">
        <v>141</v>
      </c>
      <c r="CO937" s="1"/>
      <c r="CP937" s="1"/>
      <c r="DJ937" s="1"/>
      <c r="DK937" s="1"/>
      <c r="DL937" s="1"/>
      <c r="DM937" s="1"/>
      <c r="DN937" s="1"/>
      <c r="DO937" s="1"/>
      <c r="DP937" s="1"/>
      <c r="DQ937" s="1"/>
    </row>
    <row r="938" spans="1:121" x14ac:dyDescent="0.25">
      <c r="A938" s="1"/>
      <c r="B938" s="1" t="s">
        <v>213</v>
      </c>
      <c r="C938" s="3">
        <v>43088</v>
      </c>
      <c r="D938" s="1"/>
      <c r="E938" s="4"/>
      <c r="F938" s="4">
        <v>0</v>
      </c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>
        <v>0.41</v>
      </c>
      <c r="AU938" s="4"/>
      <c r="AV938" s="4"/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/>
      <c r="BL938" s="4"/>
      <c r="BM938" s="4"/>
      <c r="BN938" s="4"/>
      <c r="BO938" s="4"/>
      <c r="BP938" s="4"/>
      <c r="BQ938" s="4"/>
      <c r="BR938" s="4"/>
      <c r="BS938" s="4"/>
      <c r="BT938" s="4"/>
      <c r="BU938" s="4"/>
      <c r="BV938" s="4"/>
      <c r="BW938" s="4"/>
      <c r="BX938" s="4"/>
      <c r="BY938" s="4"/>
      <c r="BZ938" s="4"/>
      <c r="CA938" s="4">
        <v>490.6</v>
      </c>
      <c r="CB938" s="4">
        <v>0.23</v>
      </c>
      <c r="CC938" s="4">
        <v>0.28000000000000003</v>
      </c>
      <c r="CD938" s="4">
        <v>0.26</v>
      </c>
      <c r="CE938" s="4">
        <v>0.27</v>
      </c>
      <c r="CF938" s="4">
        <v>0.28999999999999998</v>
      </c>
      <c r="CG938" s="4">
        <v>0.34</v>
      </c>
      <c r="CH938" s="4">
        <v>0.22</v>
      </c>
      <c r="CI938" s="4"/>
      <c r="CJ938" s="4"/>
      <c r="CK938" s="4"/>
      <c r="CL938" s="4"/>
      <c r="CM938" s="4"/>
      <c r="CN938" s="1" t="s">
        <v>141</v>
      </c>
      <c r="CO938" s="1"/>
      <c r="CP938" s="1"/>
      <c r="DJ938" s="1"/>
      <c r="DK938" s="1"/>
      <c r="DL938" s="1"/>
      <c r="DM938" s="1"/>
      <c r="DN938" s="1"/>
      <c r="DO938" s="1"/>
      <c r="DP938" s="1"/>
      <c r="DQ938" s="1"/>
    </row>
    <row r="939" spans="1:121" x14ac:dyDescent="0.25">
      <c r="A939" s="1"/>
      <c r="B939" s="1" t="s">
        <v>213</v>
      </c>
      <c r="C939" s="3">
        <v>43089</v>
      </c>
      <c r="D939" s="1"/>
      <c r="E939" s="4"/>
      <c r="F939" s="4">
        <v>0</v>
      </c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>
        <f>AK939*AJ939</f>
        <v>10.718605421829315</v>
      </c>
      <c r="AJ939">
        <v>1315.1663094269099</v>
      </c>
      <c r="AK939">
        <v>8.1499999999999993E-3</v>
      </c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4"/>
      <c r="BL939" s="4"/>
      <c r="BM939" s="4"/>
      <c r="BN939" s="4"/>
      <c r="BO939" s="4"/>
      <c r="BP939" s="4"/>
      <c r="BQ939" s="4"/>
      <c r="BR939" s="4"/>
      <c r="BS939" s="4"/>
      <c r="BT939" s="4"/>
      <c r="BU939" s="4"/>
      <c r="BV939" s="4"/>
      <c r="BW939" s="4"/>
      <c r="BX939" s="4"/>
      <c r="BY939" s="4"/>
      <c r="BZ939" s="4"/>
      <c r="CA939" s="4">
        <v>487.88</v>
      </c>
      <c r="CB939" s="4">
        <v>0.23</v>
      </c>
      <c r="CC939" s="4">
        <v>0.28000000000000003</v>
      </c>
      <c r="CD939" s="4">
        <v>0.26</v>
      </c>
      <c r="CE939" s="4">
        <v>0.27</v>
      </c>
      <c r="CF939" s="4">
        <v>0.28000000000000003</v>
      </c>
      <c r="CG939" s="4">
        <v>0.34</v>
      </c>
      <c r="CH939" s="4">
        <v>0.22</v>
      </c>
      <c r="CI939" s="4"/>
      <c r="CJ939" s="4"/>
      <c r="CK939" s="4"/>
      <c r="CL939" s="4"/>
      <c r="CM939" s="4"/>
      <c r="CN939" s="1" t="s">
        <v>141</v>
      </c>
      <c r="CO939" s="1"/>
      <c r="CP939" s="1"/>
      <c r="DJ939" s="1"/>
      <c r="DK939" s="1"/>
      <c r="DL939" s="1"/>
      <c r="DM939" s="1"/>
      <c r="DN939" s="1"/>
      <c r="DO939" s="1"/>
      <c r="DP939" s="1"/>
      <c r="DQ939" s="1"/>
    </row>
    <row r="940" spans="1:121" x14ac:dyDescent="0.25">
      <c r="A940" s="1"/>
      <c r="B940" s="1" t="s">
        <v>213</v>
      </c>
      <c r="C940" s="3">
        <v>43090</v>
      </c>
      <c r="D940" s="1"/>
      <c r="E940" s="4"/>
      <c r="F940" s="4">
        <v>0</v>
      </c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1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  <c r="BO940" s="4"/>
      <c r="BP940" s="4"/>
      <c r="BQ940" s="4"/>
      <c r="BR940" s="4"/>
      <c r="BS940" s="4"/>
      <c r="BT940" s="4"/>
      <c r="BU940" s="4"/>
      <c r="BV940" s="4"/>
      <c r="BW940" s="4"/>
      <c r="BX940" s="4"/>
      <c r="BY940" s="4"/>
      <c r="BZ940" s="4"/>
      <c r="CA940" s="4">
        <v>485.48</v>
      </c>
      <c r="CB940" s="4">
        <v>0.22</v>
      </c>
      <c r="CC940" s="4">
        <v>0.28000000000000003</v>
      </c>
      <c r="CD940" s="4">
        <v>0.26</v>
      </c>
      <c r="CE940" s="4">
        <v>0.27</v>
      </c>
      <c r="CF940" s="4">
        <v>0.28000000000000003</v>
      </c>
      <c r="CG940" s="4">
        <v>0.34</v>
      </c>
      <c r="CH940" s="4">
        <v>0.22</v>
      </c>
      <c r="CI940" s="4"/>
      <c r="CJ940" s="4"/>
      <c r="CK940" s="4"/>
      <c r="CL940" s="4"/>
      <c r="CM940" s="4"/>
      <c r="CN940" s="1" t="s">
        <v>141</v>
      </c>
      <c r="CO940" s="1"/>
      <c r="CP940" s="1"/>
      <c r="DJ940" s="1"/>
      <c r="DK940" s="1"/>
      <c r="DL940" s="1"/>
      <c r="DM940" s="1"/>
      <c r="DN940" s="1"/>
      <c r="DO940" s="1"/>
      <c r="DP940" s="1"/>
      <c r="DQ940" s="1"/>
    </row>
    <row r="941" spans="1:121" x14ac:dyDescent="0.25">
      <c r="A941" s="1"/>
      <c r="B941" s="1" t="s">
        <v>213</v>
      </c>
      <c r="C941" s="3">
        <v>43091</v>
      </c>
      <c r="D941" s="1"/>
      <c r="E941" s="4"/>
      <c r="F941" s="4">
        <v>0</v>
      </c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  <c r="BO941" s="4"/>
      <c r="BP941" s="4"/>
      <c r="BQ941" s="4"/>
      <c r="BR941" s="4"/>
      <c r="BS941" s="4"/>
      <c r="BT941" s="4"/>
      <c r="BU941" s="4"/>
      <c r="BV941" s="4"/>
      <c r="BW941" s="4"/>
      <c r="BX941" s="4"/>
      <c r="BY941" s="4"/>
      <c r="BZ941" s="4"/>
      <c r="CA941" s="4">
        <v>483.74</v>
      </c>
      <c r="CB941" s="4">
        <v>0.22</v>
      </c>
      <c r="CC941" s="4">
        <v>0.27</v>
      </c>
      <c r="CD941" s="4">
        <v>0.26</v>
      </c>
      <c r="CE941" s="4">
        <v>0.27</v>
      </c>
      <c r="CF941" s="4">
        <v>0.28000000000000003</v>
      </c>
      <c r="CG941" s="4">
        <v>0.34</v>
      </c>
      <c r="CH941" s="4">
        <v>0.22</v>
      </c>
      <c r="CI941" s="4"/>
      <c r="CJ941" s="4"/>
      <c r="CK941" s="4"/>
      <c r="CL941" s="4"/>
      <c r="CM941" s="4"/>
      <c r="CN941" s="1" t="s">
        <v>141</v>
      </c>
      <c r="CO941" s="1"/>
      <c r="CP941" s="1"/>
      <c r="DJ941" s="1"/>
      <c r="DK941" s="1"/>
      <c r="DL941" s="1"/>
      <c r="DM941" s="1"/>
      <c r="DN941" s="1"/>
      <c r="DO941" s="1"/>
      <c r="DP941" s="1"/>
      <c r="DQ941" s="1"/>
    </row>
    <row r="942" spans="1:121" x14ac:dyDescent="0.25">
      <c r="A942" s="1"/>
      <c r="B942" s="1" t="s">
        <v>213</v>
      </c>
      <c r="C942" s="3">
        <v>43092</v>
      </c>
      <c r="D942" s="1"/>
      <c r="E942" s="4"/>
      <c r="F942" s="4">
        <v>0</v>
      </c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4"/>
      <c r="BL942" s="4"/>
      <c r="BM942" s="4"/>
      <c r="BN942" s="4"/>
      <c r="BO942" s="4"/>
      <c r="BP942" s="4"/>
      <c r="BQ942" s="4"/>
      <c r="BR942" s="4"/>
      <c r="BS942" s="4"/>
      <c r="BT942" s="4"/>
      <c r="BU942" s="4"/>
      <c r="BV942" s="4"/>
      <c r="BW942" s="4"/>
      <c r="BX942" s="4"/>
      <c r="BY942" s="4"/>
      <c r="BZ942" s="4"/>
      <c r="CA942" s="4">
        <v>481.68</v>
      </c>
      <c r="CB942" s="4">
        <v>0.22</v>
      </c>
      <c r="CC942" s="4">
        <v>0.27</v>
      </c>
      <c r="CD942" s="4">
        <v>0.26</v>
      </c>
      <c r="CE942" s="4">
        <v>0.27</v>
      </c>
      <c r="CF942" s="4">
        <v>0.28000000000000003</v>
      </c>
      <c r="CG942" s="4">
        <v>0.33</v>
      </c>
      <c r="CH942" s="4">
        <v>0.22</v>
      </c>
      <c r="CI942" s="4"/>
      <c r="CJ942" s="4"/>
      <c r="CK942" s="4"/>
      <c r="CL942" s="4"/>
      <c r="CM942" s="4"/>
      <c r="CN942" s="1" t="s">
        <v>141</v>
      </c>
      <c r="CO942" s="1"/>
      <c r="CP942" s="1"/>
      <c r="DJ942" s="1"/>
      <c r="DK942" s="1"/>
      <c r="DL942" s="1"/>
      <c r="DM942" s="1"/>
      <c r="DN942" s="1"/>
      <c r="DO942" s="1"/>
      <c r="DP942" s="1"/>
      <c r="DQ942" s="1"/>
    </row>
    <row r="943" spans="1:121" x14ac:dyDescent="0.25">
      <c r="A943" s="1"/>
      <c r="B943" s="1" t="s">
        <v>213</v>
      </c>
      <c r="C943" s="3">
        <v>43093</v>
      </c>
      <c r="D943" s="1"/>
      <c r="E943" s="4"/>
      <c r="F943" s="4">
        <v>0</v>
      </c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4"/>
      <c r="BL943" s="4"/>
      <c r="BM943" s="4"/>
      <c r="BN943" s="4"/>
      <c r="BO943" s="4"/>
      <c r="BP943" s="4"/>
      <c r="BQ943" s="4"/>
      <c r="BR943" s="4"/>
      <c r="BS943" s="4"/>
      <c r="BT943" s="4"/>
      <c r="BU943" s="4"/>
      <c r="BV943" s="4"/>
      <c r="BW943" s="4"/>
      <c r="BX943" s="4"/>
      <c r="BY943" s="4"/>
      <c r="BZ943" s="4"/>
      <c r="CA943" s="4">
        <v>479.35</v>
      </c>
      <c r="CB943" s="4">
        <v>0.21</v>
      </c>
      <c r="CC943" s="4">
        <v>0.27</v>
      </c>
      <c r="CD943" s="4">
        <v>0.26</v>
      </c>
      <c r="CE943" s="4">
        <v>0.26</v>
      </c>
      <c r="CF943" s="4">
        <v>0.28000000000000003</v>
      </c>
      <c r="CG943" s="4">
        <v>0.33</v>
      </c>
      <c r="CH943" s="4">
        <v>0.22</v>
      </c>
      <c r="CI943" s="4"/>
      <c r="CJ943" s="4"/>
      <c r="CK943" s="4"/>
      <c r="CL943" s="4"/>
      <c r="CM943" s="4"/>
      <c r="CN943" s="1" t="s">
        <v>141</v>
      </c>
      <c r="CO943" s="1"/>
      <c r="CP943" s="1"/>
      <c r="DJ943" s="1"/>
      <c r="DK943" s="1"/>
      <c r="DL943" s="1"/>
      <c r="DM943" s="1"/>
      <c r="DN943" s="1"/>
      <c r="DO943" s="1"/>
      <c r="DP943" s="1"/>
      <c r="DQ943" s="1"/>
    </row>
    <row r="944" spans="1:121" x14ac:dyDescent="0.25">
      <c r="A944" s="1"/>
      <c r="B944" s="1" t="s">
        <v>213</v>
      </c>
      <c r="C944" s="3">
        <v>43094</v>
      </c>
      <c r="D944" s="1"/>
      <c r="E944" s="4"/>
      <c r="F944" s="4">
        <v>0</v>
      </c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4"/>
      <c r="BL944" s="4"/>
      <c r="BM944" s="4"/>
      <c r="BN944" s="4"/>
      <c r="BO944" s="4"/>
      <c r="BP944" s="4"/>
      <c r="BQ944" s="4"/>
      <c r="BR944" s="4"/>
      <c r="BS944" s="4"/>
      <c r="BT944" s="4"/>
      <c r="BU944" s="4"/>
      <c r="BV944" s="4"/>
      <c r="BW944" s="4"/>
      <c r="BX944" s="4"/>
      <c r="BY944" s="4"/>
      <c r="BZ944" s="4"/>
      <c r="CA944" s="4">
        <v>477.19</v>
      </c>
      <c r="CB944" s="4">
        <v>0.21</v>
      </c>
      <c r="CC944" s="4">
        <v>0.27</v>
      </c>
      <c r="CD944" s="4">
        <v>0.25</v>
      </c>
      <c r="CE944" s="4">
        <v>0.26</v>
      </c>
      <c r="CF944" s="4">
        <v>0.28000000000000003</v>
      </c>
      <c r="CG944" s="4">
        <v>0.33</v>
      </c>
      <c r="CH944" s="4">
        <v>0.22</v>
      </c>
      <c r="CI944" s="4"/>
      <c r="CJ944" s="4"/>
      <c r="CK944" s="4"/>
      <c r="CL944" s="4"/>
      <c r="CM944" s="4"/>
      <c r="CN944" s="1" t="s">
        <v>141</v>
      </c>
      <c r="CO944" s="1"/>
      <c r="CP944" s="1"/>
      <c r="DJ944" s="1"/>
      <c r="DK944" s="1"/>
      <c r="DL944" s="1"/>
      <c r="DM944" s="1"/>
      <c r="DN944" s="1"/>
      <c r="DO944" s="1"/>
      <c r="DP944" s="1"/>
      <c r="DQ944" s="1"/>
    </row>
    <row r="945" spans="1:121" x14ac:dyDescent="0.25">
      <c r="A945" s="1"/>
      <c r="B945" s="1" t="s">
        <v>213</v>
      </c>
      <c r="C945" s="3">
        <v>43095</v>
      </c>
      <c r="D945" s="1"/>
      <c r="E945" s="4"/>
      <c r="F945" s="4">
        <v>0</v>
      </c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/>
      <c r="BK945" s="4"/>
      <c r="BL945" s="4"/>
      <c r="BM945" s="4"/>
      <c r="BN945" s="4"/>
      <c r="BO945" s="4"/>
      <c r="BP945" s="4"/>
      <c r="BQ945" s="4"/>
      <c r="BR945" s="4"/>
      <c r="BS945" s="4"/>
      <c r="BT945" s="4"/>
      <c r="BU945" s="4"/>
      <c r="BV945" s="4"/>
      <c r="BW945" s="4"/>
      <c r="BX945" s="4"/>
      <c r="BY945" s="4"/>
      <c r="BZ945" s="4"/>
      <c r="CA945" s="4">
        <v>477.62</v>
      </c>
      <c r="CB945" s="4">
        <v>0.22</v>
      </c>
      <c r="CC945" s="4">
        <v>0.27</v>
      </c>
      <c r="CD945" s="4">
        <v>0.25</v>
      </c>
      <c r="CE945" s="4">
        <v>0.26</v>
      </c>
      <c r="CF945" s="4">
        <v>0.28000000000000003</v>
      </c>
      <c r="CG945" s="4">
        <v>0.33</v>
      </c>
      <c r="CH945" s="4">
        <v>0.22</v>
      </c>
      <c r="CI945" s="4"/>
      <c r="CJ945" s="4"/>
      <c r="CK945" s="4"/>
      <c r="CL945" s="4"/>
      <c r="CM945" s="4"/>
      <c r="CN945" s="1" t="s">
        <v>141</v>
      </c>
      <c r="CO945" s="1"/>
      <c r="CP945" s="1"/>
      <c r="DJ945" s="1"/>
      <c r="DK945" s="1"/>
      <c r="DL945" s="1"/>
      <c r="DM945" s="1"/>
      <c r="DN945" s="1"/>
      <c r="DO945" s="1"/>
      <c r="DP945" s="1"/>
      <c r="DQ945" s="1"/>
    </row>
    <row r="946" spans="1:121" x14ac:dyDescent="0.25">
      <c r="A946" s="1"/>
      <c r="B946" s="1" t="s">
        <v>213</v>
      </c>
      <c r="C946" s="3">
        <v>43096</v>
      </c>
      <c r="D946" s="1"/>
      <c r="E946" s="4"/>
      <c r="F946" s="4">
        <v>0</v>
      </c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4"/>
      <c r="BL946" s="4"/>
      <c r="BM946" s="4"/>
      <c r="BN946" s="4"/>
      <c r="BO946" s="4"/>
      <c r="BP946" s="4"/>
      <c r="BQ946" s="4"/>
      <c r="BR946" s="4"/>
      <c r="BS946" s="4"/>
      <c r="BT946" s="4"/>
      <c r="BU946" s="4"/>
      <c r="BV946" s="4"/>
      <c r="BW946" s="4"/>
      <c r="BX946" s="4"/>
      <c r="BY946" s="4"/>
      <c r="BZ946" s="4"/>
      <c r="CA946" s="4">
        <v>485.56</v>
      </c>
      <c r="CB946" s="4">
        <v>0.27</v>
      </c>
      <c r="CC946" s="4">
        <v>0.28000000000000003</v>
      </c>
      <c r="CD946" s="4">
        <v>0.25</v>
      </c>
      <c r="CE946" s="4">
        <v>0.26</v>
      </c>
      <c r="CF946" s="4">
        <v>0.28000000000000003</v>
      </c>
      <c r="CG946" s="4">
        <v>0.33</v>
      </c>
      <c r="CH946" s="4">
        <v>0.22</v>
      </c>
      <c r="CI946" s="4"/>
      <c r="CJ946" s="4"/>
      <c r="CK946" s="4"/>
      <c r="CL946" s="4"/>
      <c r="CM946" s="4"/>
      <c r="CN946" s="1" t="s">
        <v>141</v>
      </c>
      <c r="CO946" s="1"/>
      <c r="CP946" s="1"/>
      <c r="DJ946" s="1"/>
      <c r="DK946" s="1"/>
      <c r="DL946" s="1"/>
      <c r="DM946" s="1"/>
      <c r="DN946" s="1"/>
      <c r="DO946" s="1"/>
      <c r="DP946" s="1"/>
      <c r="DQ946" s="1"/>
    </row>
    <row r="947" spans="1:121" x14ac:dyDescent="0.25">
      <c r="A947" s="1"/>
      <c r="B947" s="1" t="s">
        <v>213</v>
      </c>
      <c r="C947" s="3">
        <v>43097</v>
      </c>
      <c r="D947" s="1"/>
      <c r="E947" s="4"/>
      <c r="F947" s="4">
        <v>0</v>
      </c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>
        <v>0.05</v>
      </c>
      <c r="AU947" s="4"/>
      <c r="AV947" s="4"/>
      <c r="AW947" s="4"/>
      <c r="AX947" s="4"/>
      <c r="AY947" s="4"/>
      <c r="AZ947" s="4"/>
      <c r="BA947" s="4"/>
      <c r="BB947" s="4"/>
      <c r="BC947" s="4"/>
      <c r="BD947" s="4"/>
      <c r="BE947" s="4"/>
      <c r="BF947" s="4"/>
      <c r="BG947" s="4"/>
      <c r="BH947" s="4"/>
      <c r="BI947" s="4"/>
      <c r="BJ947" s="4"/>
      <c r="BK947" s="4"/>
      <c r="BL947" s="4"/>
      <c r="BM947" s="4"/>
      <c r="BN947" s="4"/>
      <c r="BO947" s="4"/>
      <c r="BP947" s="4"/>
      <c r="BQ947" s="4"/>
      <c r="BR947" s="4"/>
      <c r="BS947" s="4"/>
      <c r="BT947" s="4"/>
      <c r="BU947" s="4"/>
      <c r="BV947" s="4"/>
      <c r="BW947" s="4"/>
      <c r="BX947" s="4"/>
      <c r="BY947" s="4"/>
      <c r="BZ947" s="4"/>
      <c r="CA947" s="4">
        <v>484.82</v>
      </c>
      <c r="CB947" s="4">
        <v>0.26</v>
      </c>
      <c r="CC947" s="4">
        <v>0.28000000000000003</v>
      </c>
      <c r="CD947" s="4">
        <v>0.26</v>
      </c>
      <c r="CE947" s="4">
        <v>0.26</v>
      </c>
      <c r="CF947" s="4">
        <v>0.28000000000000003</v>
      </c>
      <c r="CG947" s="4">
        <v>0.33</v>
      </c>
      <c r="CH947" s="4">
        <v>0.22</v>
      </c>
      <c r="CI947" s="4"/>
      <c r="CJ947" s="4"/>
      <c r="CK947" s="4"/>
      <c r="CL947" s="4"/>
      <c r="CM947" s="4"/>
      <c r="CN947" s="1" t="s">
        <v>141</v>
      </c>
      <c r="CO947" s="1"/>
      <c r="CP947" s="1"/>
      <c r="DJ947" s="1"/>
      <c r="DK947" s="1"/>
      <c r="DL947" s="1"/>
      <c r="DM947" s="1"/>
      <c r="DN947" s="1"/>
      <c r="DO947" s="1"/>
      <c r="DP947" s="1"/>
      <c r="DQ947" s="1"/>
    </row>
    <row r="948" spans="1:121" x14ac:dyDescent="0.25">
      <c r="A948" s="1"/>
      <c r="B948" s="1" t="s">
        <v>213</v>
      </c>
      <c r="C948" s="3">
        <v>43098</v>
      </c>
      <c r="D948" s="1"/>
      <c r="E948" s="4"/>
      <c r="F948" s="4">
        <v>0</v>
      </c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  <c r="BO948" s="4"/>
      <c r="BP948" s="4"/>
      <c r="BQ948" s="4"/>
      <c r="BR948" s="4"/>
      <c r="BS948" s="4"/>
      <c r="BT948" s="4"/>
      <c r="BU948" s="4"/>
      <c r="BV948" s="4"/>
      <c r="BW948" s="4"/>
      <c r="BX948" s="4"/>
      <c r="BY948" s="4"/>
      <c r="BZ948" s="4"/>
      <c r="CA948" s="4">
        <v>483.59</v>
      </c>
      <c r="CB948" s="4">
        <v>0.26</v>
      </c>
      <c r="CC948" s="4">
        <v>0.28000000000000003</v>
      </c>
      <c r="CD948" s="4">
        <v>0.26</v>
      </c>
      <c r="CE948" s="4">
        <v>0.26</v>
      </c>
      <c r="CF948" s="4">
        <v>0.27</v>
      </c>
      <c r="CG948" s="4">
        <v>0.33</v>
      </c>
      <c r="CH948" s="4">
        <v>0.22</v>
      </c>
      <c r="CI948" s="4"/>
      <c r="CJ948" s="4"/>
      <c r="CK948" s="4"/>
      <c r="CL948" s="4"/>
      <c r="CM948" s="4"/>
      <c r="CN948" s="1" t="s">
        <v>141</v>
      </c>
      <c r="CO948" s="1"/>
      <c r="CP948" s="1"/>
      <c r="DJ948" s="1"/>
      <c r="DK948" s="1"/>
      <c r="DL948" s="1"/>
      <c r="DM948" s="1"/>
      <c r="DN948" s="1"/>
      <c r="DO948" s="1"/>
      <c r="DP948" s="1"/>
      <c r="DQ948" s="1"/>
    </row>
    <row r="949" spans="1:121" x14ac:dyDescent="0.25">
      <c r="A949" s="1"/>
      <c r="B949" s="1" t="s">
        <v>213</v>
      </c>
      <c r="C949" s="3">
        <v>43099</v>
      </c>
      <c r="D949" s="1"/>
      <c r="E949" s="4"/>
      <c r="F949" s="4">
        <v>0</v>
      </c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4"/>
      <c r="BL949" s="4"/>
      <c r="BM949" s="4"/>
      <c r="BN949" s="4"/>
      <c r="BO949" s="4"/>
      <c r="BP949" s="4"/>
      <c r="BQ949" s="4"/>
      <c r="BR949" s="4"/>
      <c r="BS949" s="4"/>
      <c r="BT949" s="4"/>
      <c r="BU949" s="4"/>
      <c r="BV949" s="4"/>
      <c r="BW949" s="4"/>
      <c r="BX949" s="4"/>
      <c r="BY949" s="4"/>
      <c r="BZ949" s="4"/>
      <c r="CA949" s="4">
        <v>482.33</v>
      </c>
      <c r="CB949" s="4">
        <v>0.25</v>
      </c>
      <c r="CC949" s="4">
        <v>0.28000000000000003</v>
      </c>
      <c r="CD949" s="4">
        <v>0.26</v>
      </c>
      <c r="CE949" s="4">
        <v>0.26</v>
      </c>
      <c r="CF949" s="4">
        <v>0.27</v>
      </c>
      <c r="CG949" s="4">
        <v>0.33</v>
      </c>
      <c r="CH949" s="4">
        <v>0.22</v>
      </c>
      <c r="CI949" s="4"/>
      <c r="CJ949" s="4"/>
      <c r="CK949" s="4"/>
      <c r="CL949" s="4"/>
      <c r="CM949" s="4"/>
      <c r="CN949" s="1" t="s">
        <v>141</v>
      </c>
      <c r="CO949" s="1"/>
      <c r="CP949" s="1"/>
      <c r="DJ949" s="1"/>
      <c r="DK949" s="1"/>
      <c r="DL949" s="1"/>
      <c r="DM949" s="1"/>
      <c r="DN949" s="1"/>
      <c r="DO949" s="1"/>
      <c r="DP949" s="1"/>
      <c r="DQ949" s="1"/>
    </row>
    <row r="950" spans="1:121" x14ac:dyDescent="0.25">
      <c r="A950" s="1"/>
      <c r="B950" s="1" t="s">
        <v>213</v>
      </c>
      <c r="C950" s="3">
        <v>43100</v>
      </c>
      <c r="D950" s="1"/>
      <c r="E950" s="4"/>
      <c r="F950" s="4">
        <v>0</v>
      </c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4"/>
      <c r="BL950" s="4"/>
      <c r="BM950" s="4"/>
      <c r="BN950" s="4"/>
      <c r="BO950" s="4"/>
      <c r="BP950" s="4"/>
      <c r="BQ950" s="4"/>
      <c r="BR950" s="4"/>
      <c r="BS950" s="4"/>
      <c r="BT950" s="4"/>
      <c r="BU950" s="4"/>
      <c r="BV950" s="4"/>
      <c r="BW950" s="4"/>
      <c r="BX950" s="4"/>
      <c r="BY950" s="4"/>
      <c r="BZ950" s="4"/>
      <c r="CA950" s="4">
        <v>480.95</v>
      </c>
      <c r="CB950" s="4">
        <v>0.25</v>
      </c>
      <c r="CC950" s="4">
        <v>0.28000000000000003</v>
      </c>
      <c r="CD950" s="4">
        <v>0.26</v>
      </c>
      <c r="CE950" s="4">
        <v>0.26</v>
      </c>
      <c r="CF950" s="4">
        <v>0.27</v>
      </c>
      <c r="CG950" s="4">
        <v>0.33</v>
      </c>
      <c r="CH950" s="4">
        <v>0.22</v>
      </c>
      <c r="CI950" s="4"/>
      <c r="CJ950" s="4"/>
      <c r="CK950" s="4"/>
      <c r="CL950" s="4"/>
      <c r="CM950" s="4"/>
      <c r="CN950" s="1" t="s">
        <v>141</v>
      </c>
      <c r="CO950" s="1"/>
      <c r="CP950" s="1"/>
      <c r="DJ950" s="1"/>
      <c r="DK950" s="1"/>
      <c r="DL950" s="1"/>
      <c r="DM950" s="1"/>
      <c r="DN950" s="1"/>
      <c r="DO950" s="1"/>
      <c r="DP950" s="1"/>
      <c r="DQ950" s="1"/>
    </row>
    <row r="951" spans="1:121" x14ac:dyDescent="0.25">
      <c r="A951" s="1"/>
      <c r="B951" s="1" t="s">
        <v>213</v>
      </c>
      <c r="C951" s="3">
        <v>43101</v>
      </c>
      <c r="D951" s="1"/>
      <c r="E951" s="4"/>
      <c r="F951" s="4">
        <v>0</v>
      </c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  <c r="BO951" s="4"/>
      <c r="BP951" s="4"/>
      <c r="BQ951" s="4"/>
      <c r="BR951" s="4"/>
      <c r="BS951" s="4"/>
      <c r="BT951" s="4"/>
      <c r="BU951" s="4"/>
      <c r="BV951" s="4"/>
      <c r="BW951" s="4"/>
      <c r="BX951" s="4"/>
      <c r="BY951" s="4"/>
      <c r="BZ951" s="4"/>
      <c r="CA951" s="4">
        <v>479.6</v>
      </c>
      <c r="CB951" s="4">
        <v>0.24</v>
      </c>
      <c r="CC951" s="4">
        <v>0.28000000000000003</v>
      </c>
      <c r="CD951" s="4">
        <v>0.26</v>
      </c>
      <c r="CE951" s="4">
        <v>0.26</v>
      </c>
      <c r="CF951" s="4">
        <v>0.27</v>
      </c>
      <c r="CG951" s="4">
        <v>0.33</v>
      </c>
      <c r="CH951" s="4">
        <v>0.22</v>
      </c>
      <c r="CI951" s="4"/>
      <c r="CJ951" s="4"/>
      <c r="CK951" s="4"/>
      <c r="CL951" s="4"/>
      <c r="CM951" s="4"/>
      <c r="CN951" s="1" t="s">
        <v>141</v>
      </c>
      <c r="CO951" s="1"/>
      <c r="CP951" s="1"/>
      <c r="DJ951" s="1"/>
      <c r="DK951" s="1"/>
      <c r="DL951" s="1"/>
      <c r="DM951" s="1"/>
      <c r="DN951" s="1"/>
      <c r="DO951" s="1"/>
      <c r="DP951" s="1"/>
      <c r="DQ951" s="1"/>
    </row>
    <row r="952" spans="1:121" x14ac:dyDescent="0.25">
      <c r="A952" s="1"/>
      <c r="B952" s="1" t="s">
        <v>213</v>
      </c>
      <c r="C952" s="3">
        <v>43102</v>
      </c>
      <c r="D952" s="1"/>
      <c r="E952" s="4"/>
      <c r="F952" s="4">
        <v>0</v>
      </c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  <c r="BH952" s="4"/>
      <c r="BI952" s="4"/>
      <c r="BJ952" s="4"/>
      <c r="BK952" s="4"/>
      <c r="BL952" s="4"/>
      <c r="BM952" s="4"/>
      <c r="BN952" s="4"/>
      <c r="BO952" s="4"/>
      <c r="BP952" s="4"/>
      <c r="BQ952" s="4"/>
      <c r="BR952" s="4"/>
      <c r="BS952" s="4"/>
      <c r="BT952" s="4"/>
      <c r="BU952" s="4"/>
      <c r="BV952" s="4"/>
      <c r="BW952" s="4"/>
      <c r="BX952" s="4"/>
      <c r="BY952" s="4"/>
      <c r="BZ952" s="4"/>
      <c r="CA952" s="4">
        <v>478.4</v>
      </c>
      <c r="CB952" s="4">
        <v>0.24</v>
      </c>
      <c r="CC952" s="4">
        <v>0.28000000000000003</v>
      </c>
      <c r="CD952" s="4">
        <v>0.26</v>
      </c>
      <c r="CE952" s="4">
        <v>0.26</v>
      </c>
      <c r="CF952" s="4">
        <v>0.27</v>
      </c>
      <c r="CG952" s="4">
        <v>0.33</v>
      </c>
      <c r="CH952" s="4">
        <v>0.22</v>
      </c>
      <c r="CI952" s="4"/>
      <c r="CJ952" s="4"/>
      <c r="CK952" s="4"/>
      <c r="CL952" s="4"/>
      <c r="CM952" s="4"/>
      <c r="CN952" s="1" t="s">
        <v>141</v>
      </c>
      <c r="CO952" s="1"/>
      <c r="CP952" s="1"/>
      <c r="DJ952" s="1"/>
      <c r="DK952" s="1"/>
      <c r="DL952" s="1"/>
      <c r="DM952" s="1"/>
      <c r="DN952" s="1"/>
      <c r="DO952" s="1"/>
      <c r="DP952" s="1"/>
      <c r="DQ952" s="1"/>
    </row>
    <row r="953" spans="1:121" x14ac:dyDescent="0.25">
      <c r="A953" s="1"/>
      <c r="B953" s="1" t="s">
        <v>213</v>
      </c>
      <c r="C953" s="3">
        <v>43103</v>
      </c>
      <c r="D953" s="1"/>
      <c r="E953" s="4"/>
      <c r="F953" s="4">
        <v>0</v>
      </c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  <c r="BH953" s="4"/>
      <c r="BI953" s="4"/>
      <c r="BJ953" s="4"/>
      <c r="BK953" s="4"/>
      <c r="BL953" s="4"/>
      <c r="BM953" s="4"/>
      <c r="BN953" s="4"/>
      <c r="BO953" s="4"/>
      <c r="BP953" s="4"/>
      <c r="BQ953" s="4"/>
      <c r="BR953" s="4"/>
      <c r="BS953" s="4"/>
      <c r="BT953" s="4"/>
      <c r="BU953" s="4"/>
      <c r="BV953" s="4"/>
      <c r="BW953" s="4"/>
      <c r="BX953" s="4"/>
      <c r="BY953" s="4"/>
      <c r="BZ953" s="4"/>
      <c r="CA953" s="4">
        <v>477.29</v>
      </c>
      <c r="CB953" s="4">
        <v>0.24</v>
      </c>
      <c r="CC953" s="4">
        <v>0.28000000000000003</v>
      </c>
      <c r="CD953" s="4">
        <v>0.26</v>
      </c>
      <c r="CE953" s="4">
        <v>0.26</v>
      </c>
      <c r="CF953" s="4">
        <v>0.27</v>
      </c>
      <c r="CG953" s="4">
        <v>0.33</v>
      </c>
      <c r="CH953" s="4">
        <v>0.22</v>
      </c>
      <c r="CI953" s="4"/>
      <c r="CJ953" s="4"/>
      <c r="CK953" s="4"/>
      <c r="CL953" s="4"/>
      <c r="CM953" s="4"/>
      <c r="CN953" s="1" t="s">
        <v>141</v>
      </c>
      <c r="CO953" s="1"/>
      <c r="CP953" s="1"/>
      <c r="DJ953" s="1"/>
      <c r="DK953" s="1"/>
      <c r="DL953" s="1"/>
      <c r="DM953" s="1"/>
      <c r="DN953" s="1"/>
      <c r="DO953" s="1"/>
      <c r="DP953" s="1"/>
      <c r="DQ953" s="1"/>
    </row>
    <row r="954" spans="1:121" x14ac:dyDescent="0.25">
      <c r="A954" s="1"/>
      <c r="B954" s="1" t="s">
        <v>213</v>
      </c>
      <c r="C954" s="3">
        <v>43104</v>
      </c>
      <c r="D954" s="1"/>
      <c r="E954" s="4"/>
      <c r="F954" s="4">
        <v>0</v>
      </c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>
        <v>1349.3484070263</v>
      </c>
      <c r="AL954" s="4"/>
      <c r="AM954" s="4"/>
      <c r="AN954" s="4"/>
      <c r="AO954" s="4">
        <v>775.48</v>
      </c>
      <c r="AP954" s="4"/>
      <c r="AQ954" s="4"/>
      <c r="AR954">
        <v>1.5647500000000002E-2</v>
      </c>
      <c r="AS954" s="4">
        <v>691.43</v>
      </c>
      <c r="AT954" s="4">
        <v>0.01</v>
      </c>
      <c r="AU954" s="4"/>
      <c r="AV954">
        <v>0.37635000000000002</v>
      </c>
      <c r="AW954" s="4">
        <v>111.04</v>
      </c>
      <c r="AX954" s="4"/>
      <c r="AY954" s="4"/>
      <c r="AZ954" s="4"/>
      <c r="BA954" s="4"/>
      <c r="BB954" s="4"/>
      <c r="BC954" s="4">
        <v>0</v>
      </c>
      <c r="BD954" s="4">
        <v>0</v>
      </c>
      <c r="BE954" s="4">
        <v>0</v>
      </c>
      <c r="BF954" s="4">
        <v>0</v>
      </c>
      <c r="BG954" s="4"/>
      <c r="BH954" s="4"/>
      <c r="BI954" s="4"/>
      <c r="BJ954" s="4">
        <v>0</v>
      </c>
      <c r="BK954" s="4">
        <v>84.05</v>
      </c>
      <c r="BL954" s="4"/>
      <c r="BM954" s="4" t="s">
        <v>89</v>
      </c>
      <c r="BN954" s="4"/>
      <c r="BO954" s="4"/>
      <c r="BP954" s="4"/>
      <c r="BQ954" s="4"/>
      <c r="BR954" s="4"/>
      <c r="BS954" s="4"/>
      <c r="BT954" s="4"/>
      <c r="BU954">
        <v>9.0677579909698904E-3</v>
      </c>
      <c r="BV954" s="4">
        <v>462.83</v>
      </c>
      <c r="BW954">
        <v>0.57079139025394798</v>
      </c>
      <c r="BX954" s="4"/>
      <c r="BY954" s="4"/>
      <c r="BZ954" s="4"/>
      <c r="CA954" s="4">
        <v>476.13</v>
      </c>
      <c r="CB954" s="4">
        <v>0.24</v>
      </c>
      <c r="CC954" s="4">
        <v>0.28000000000000003</v>
      </c>
      <c r="CD954" s="4">
        <v>0.26</v>
      </c>
      <c r="CE954" s="4">
        <v>0.26</v>
      </c>
      <c r="CF954" s="4">
        <v>0.27</v>
      </c>
      <c r="CG954" s="4">
        <v>0.33</v>
      </c>
      <c r="CH954" s="4">
        <v>0.22</v>
      </c>
      <c r="CI954" s="4"/>
      <c r="CJ954" s="4"/>
      <c r="CK954" s="4"/>
      <c r="CL954" s="4"/>
      <c r="CM954" s="4"/>
      <c r="CN954" s="1" t="s">
        <v>141</v>
      </c>
      <c r="CO954" s="1"/>
      <c r="CP954" s="1"/>
      <c r="DJ954" s="1"/>
      <c r="DK954" s="1"/>
      <c r="DL954" s="1"/>
      <c r="DM954" s="1"/>
      <c r="DN954" s="1"/>
      <c r="DO954" s="1"/>
      <c r="DP954" s="1"/>
      <c r="DQ954" s="1"/>
    </row>
    <row r="955" spans="1:121" x14ac:dyDescent="0.25">
      <c r="A955" s="1"/>
      <c r="B955" s="1" t="s">
        <v>213</v>
      </c>
      <c r="C955" s="3">
        <v>43105</v>
      </c>
      <c r="D955" s="1"/>
      <c r="E955" s="4"/>
      <c r="F955" s="4">
        <v>0</v>
      </c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4"/>
      <c r="BL955" s="4"/>
      <c r="BM955" s="4"/>
      <c r="BN955" s="4"/>
      <c r="BO955" s="4"/>
      <c r="BP955" s="4"/>
      <c r="BQ955" s="4"/>
      <c r="BR955" s="4"/>
      <c r="BS955" s="4"/>
      <c r="BT955" s="4"/>
      <c r="BU955" s="4"/>
      <c r="BV955" s="4"/>
      <c r="BW955" s="4"/>
      <c r="BX955" s="4"/>
      <c r="BY955" s="4"/>
      <c r="BZ955" s="4"/>
      <c r="CA955" s="4">
        <v>526.71</v>
      </c>
      <c r="CB955" s="4">
        <v>0.34</v>
      </c>
      <c r="CC955" s="4">
        <v>0.36</v>
      </c>
      <c r="CD955" s="4">
        <v>0.34</v>
      </c>
      <c r="CE955" s="4">
        <v>0.26</v>
      </c>
      <c r="CF955" s="4">
        <v>0.27</v>
      </c>
      <c r="CG955" s="4">
        <v>0.33</v>
      </c>
      <c r="CH955" s="4">
        <v>0.22</v>
      </c>
      <c r="CI955" s="4"/>
      <c r="CJ955" s="4"/>
      <c r="CK955" s="4"/>
      <c r="CL955" s="4"/>
      <c r="CM955" s="4"/>
      <c r="CN955" s="1" t="s">
        <v>141</v>
      </c>
      <c r="CO955" s="1"/>
      <c r="CP955" s="1"/>
      <c r="DJ955" s="1"/>
      <c r="DK955" s="1"/>
      <c r="DL955" s="1"/>
      <c r="DM955" s="1"/>
      <c r="DN955" s="1"/>
      <c r="DO955" s="1"/>
      <c r="DP955" s="1"/>
      <c r="DQ955" s="1"/>
    </row>
    <row r="956" spans="1:121" x14ac:dyDescent="0.25">
      <c r="A956" s="1"/>
      <c r="B956" s="1" t="s">
        <v>213</v>
      </c>
      <c r="C956" s="3">
        <v>43106</v>
      </c>
      <c r="D956" s="1"/>
      <c r="E956" s="4"/>
      <c r="F956" s="4">
        <v>0</v>
      </c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4"/>
      <c r="BL956" s="4"/>
      <c r="BM956" s="4"/>
      <c r="BN956" s="4"/>
      <c r="BO956" s="4"/>
      <c r="BP956" s="4"/>
      <c r="BQ956" s="4"/>
      <c r="BR956" s="4"/>
      <c r="BS956" s="4"/>
      <c r="BT956" s="4"/>
      <c r="BU956" s="4"/>
      <c r="BV956" s="4"/>
      <c r="BW956" s="4"/>
      <c r="BX956" s="4"/>
      <c r="BY956" s="4"/>
      <c r="BZ956" s="4"/>
      <c r="CA956" s="4">
        <v>519.41</v>
      </c>
      <c r="CB956" s="4">
        <v>0.31</v>
      </c>
      <c r="CC956" s="4">
        <v>0.35</v>
      </c>
      <c r="CD956" s="4">
        <v>0.33</v>
      </c>
      <c r="CE956" s="4">
        <v>0.26</v>
      </c>
      <c r="CF956" s="4">
        <v>0.27</v>
      </c>
      <c r="CG956" s="4">
        <v>0.32</v>
      </c>
      <c r="CH956" s="4">
        <v>0.22</v>
      </c>
      <c r="CI956" s="4"/>
      <c r="CJ956" s="4"/>
      <c r="CK956" s="4"/>
      <c r="CL956" s="4"/>
      <c r="CM956" s="4"/>
      <c r="CN956" s="1" t="s">
        <v>141</v>
      </c>
      <c r="CO956" s="1"/>
      <c r="CP956" s="1"/>
      <c r="DJ956" s="1"/>
      <c r="DK956" s="1"/>
      <c r="DL956" s="1"/>
      <c r="DM956" s="1"/>
      <c r="DN956" s="1"/>
      <c r="DO956" s="1"/>
      <c r="DP956" s="1"/>
      <c r="DQ956" s="1"/>
    </row>
    <row r="957" spans="1:121" x14ac:dyDescent="0.25">
      <c r="A957" s="1"/>
      <c r="B957" s="1" t="s">
        <v>213</v>
      </c>
      <c r="C957" s="3">
        <v>43107</v>
      </c>
      <c r="D957" s="1"/>
      <c r="E957" s="4"/>
      <c r="F957" s="4">
        <v>0</v>
      </c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  <c r="BH957" s="4"/>
      <c r="BI957" s="4"/>
      <c r="BJ957" s="4"/>
      <c r="BK957" s="4"/>
      <c r="BL957" s="4"/>
      <c r="BM957" s="4"/>
      <c r="BN957" s="4"/>
      <c r="BO957" s="4"/>
      <c r="BP957" s="4"/>
      <c r="BQ957" s="4"/>
      <c r="BR957" s="4"/>
      <c r="BS957" s="4"/>
      <c r="BT957" s="4"/>
      <c r="BU957" s="4"/>
      <c r="BV957" s="4"/>
      <c r="BW957" s="4"/>
      <c r="BX957" s="4"/>
      <c r="BY957" s="4"/>
      <c r="BZ957" s="4"/>
      <c r="CA957" s="4">
        <v>516.09</v>
      </c>
      <c r="CB957" s="4">
        <v>0.31</v>
      </c>
      <c r="CC957" s="4">
        <v>0.34</v>
      </c>
      <c r="CD957" s="4">
        <v>0.33</v>
      </c>
      <c r="CE957" s="4">
        <v>0.26</v>
      </c>
      <c r="CF957" s="4">
        <v>0.27</v>
      </c>
      <c r="CG957" s="4">
        <v>0.32</v>
      </c>
      <c r="CH957" s="4">
        <v>0.22</v>
      </c>
      <c r="CI957" s="4"/>
      <c r="CJ957" s="4"/>
      <c r="CK957" s="4"/>
      <c r="CL957" s="4"/>
      <c r="CM957" s="4"/>
      <c r="CN957" s="1" t="s">
        <v>141</v>
      </c>
      <c r="CO957" s="1"/>
      <c r="CP957" s="1"/>
      <c r="DJ957" s="1"/>
      <c r="DK957" s="1"/>
      <c r="DL957" s="1"/>
      <c r="DM957" s="1"/>
      <c r="DN957" s="1"/>
      <c r="DO957" s="1"/>
      <c r="DP957" s="1"/>
      <c r="DQ957" s="1"/>
    </row>
    <row r="958" spans="1:121" x14ac:dyDescent="0.25">
      <c r="A958" s="1"/>
      <c r="B958" s="1" t="s">
        <v>213</v>
      </c>
      <c r="C958" s="3">
        <v>43108</v>
      </c>
      <c r="D958" s="1"/>
      <c r="E958" s="4"/>
      <c r="F958" s="4">
        <v>0</v>
      </c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>
        <v>0</v>
      </c>
      <c r="AU958" s="4"/>
      <c r="AV958" s="4"/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/>
      <c r="BL958" s="4"/>
      <c r="BM958" s="4"/>
      <c r="BN958" s="4"/>
      <c r="BO958" s="4"/>
      <c r="BP958" s="4"/>
      <c r="BQ958" s="4"/>
      <c r="BR958" s="4"/>
      <c r="BS958" s="4"/>
      <c r="BT958" s="4"/>
      <c r="BU958" s="4"/>
      <c r="BV958" s="4"/>
      <c r="BW958" s="4"/>
      <c r="BX958" s="4"/>
      <c r="BY958" s="4"/>
      <c r="BZ958" s="4"/>
      <c r="CA958" s="4">
        <v>513.46</v>
      </c>
      <c r="CB958" s="4">
        <v>0.3</v>
      </c>
      <c r="CC958" s="4">
        <v>0.34</v>
      </c>
      <c r="CD958" s="4">
        <v>0.33</v>
      </c>
      <c r="CE958" s="4">
        <v>0.26</v>
      </c>
      <c r="CF958" s="4">
        <v>0.27</v>
      </c>
      <c r="CG958" s="4">
        <v>0.32</v>
      </c>
      <c r="CH958" s="4">
        <v>0.22</v>
      </c>
      <c r="CI958" s="4"/>
      <c r="CJ958" s="4"/>
      <c r="CK958" s="4"/>
      <c r="CL958" s="4"/>
      <c r="CM958" s="4"/>
      <c r="CN958" s="1" t="s">
        <v>141</v>
      </c>
      <c r="CO958" s="1"/>
      <c r="CP958" s="1"/>
      <c r="DJ958" s="1"/>
      <c r="DK958" s="1"/>
      <c r="DL958" s="1"/>
      <c r="DM958" s="1"/>
      <c r="DN958" s="1"/>
      <c r="DO958" s="1"/>
      <c r="DP958" s="1"/>
      <c r="DQ958" s="1"/>
    </row>
    <row r="959" spans="1:121" x14ac:dyDescent="0.25">
      <c r="A959" s="1"/>
      <c r="B959" s="1" t="s">
        <v>213</v>
      </c>
      <c r="C959" s="3">
        <v>43109</v>
      </c>
      <c r="D959" s="1"/>
      <c r="E959" s="4"/>
      <c r="F959" s="4">
        <v>0</v>
      </c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4"/>
      <c r="BL959" s="4"/>
      <c r="BM959" s="4"/>
      <c r="BN959" s="4"/>
      <c r="BO959" s="4"/>
      <c r="BP959" s="4"/>
      <c r="BQ959" s="4"/>
      <c r="BR959" s="4"/>
      <c r="BS959" s="4"/>
      <c r="BT959" s="4"/>
      <c r="BU959" s="4"/>
      <c r="BV959" s="4"/>
      <c r="BW959" s="4"/>
      <c r="BX959" s="4"/>
      <c r="BY959" s="4"/>
      <c r="BZ959" s="4"/>
      <c r="CA959" s="4">
        <v>511.39</v>
      </c>
      <c r="CB959" s="4">
        <v>0.28999999999999998</v>
      </c>
      <c r="CC959" s="4">
        <v>0.33</v>
      </c>
      <c r="CD959" s="4">
        <v>0.32</v>
      </c>
      <c r="CE959" s="4">
        <v>0.26</v>
      </c>
      <c r="CF959" s="4">
        <v>0.27</v>
      </c>
      <c r="CG959" s="4">
        <v>0.32</v>
      </c>
      <c r="CH959" s="4">
        <v>0.22</v>
      </c>
      <c r="CI959" s="4"/>
      <c r="CJ959" s="4"/>
      <c r="CK959" s="4"/>
      <c r="CL959" s="4"/>
      <c r="CM959" s="4"/>
      <c r="CN959" s="1" t="s">
        <v>141</v>
      </c>
      <c r="CO959" s="1"/>
      <c r="CP959" s="1"/>
      <c r="DJ959" s="1"/>
      <c r="DK959" s="1"/>
      <c r="DL959" s="1"/>
      <c r="DM959" s="1"/>
      <c r="DN959" s="1"/>
      <c r="DO959" s="1"/>
      <c r="DP959" s="1"/>
      <c r="DQ959" s="1"/>
    </row>
    <row r="960" spans="1:121" x14ac:dyDescent="0.25">
      <c r="A960" s="1"/>
      <c r="B960" s="1" t="s">
        <v>213</v>
      </c>
      <c r="C960" s="3">
        <v>43110</v>
      </c>
      <c r="D960" s="1"/>
      <c r="E960" s="4"/>
      <c r="F960" s="4">
        <v>0</v>
      </c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4"/>
      <c r="BL960" s="4"/>
      <c r="BM960" s="4"/>
      <c r="BN960" s="4"/>
      <c r="BO960" s="4"/>
      <c r="BP960" s="4"/>
      <c r="BQ960" s="4"/>
      <c r="BR960" s="4"/>
      <c r="BS960" s="4"/>
      <c r="BT960" s="4"/>
      <c r="BU960" s="4"/>
      <c r="BV960" s="4"/>
      <c r="BW960" s="4"/>
      <c r="BX960" s="4"/>
      <c r="BY960" s="4"/>
      <c r="BZ960" s="4"/>
      <c r="CA960" s="4">
        <v>522.55999999999995</v>
      </c>
      <c r="CB960" s="4">
        <v>0.34</v>
      </c>
      <c r="CC960" s="4">
        <v>0.35</v>
      </c>
      <c r="CD960" s="4">
        <v>0.33</v>
      </c>
      <c r="CE960" s="4">
        <v>0.26</v>
      </c>
      <c r="CF960" s="4">
        <v>0.27</v>
      </c>
      <c r="CG960" s="4">
        <v>0.32</v>
      </c>
      <c r="CH960" s="4">
        <v>0.22</v>
      </c>
      <c r="CI960" s="4"/>
      <c r="CJ960" s="4"/>
      <c r="CK960" s="4"/>
      <c r="CL960" s="4"/>
      <c r="CM960" s="4"/>
      <c r="CN960" s="1" t="s">
        <v>141</v>
      </c>
      <c r="CO960" s="1"/>
      <c r="CP960" s="1"/>
      <c r="DJ960" s="1"/>
      <c r="DK960" s="1"/>
      <c r="DL960" s="1"/>
      <c r="DM960" s="1"/>
      <c r="DN960" s="1"/>
      <c r="DO960" s="1"/>
      <c r="DP960" s="1"/>
      <c r="DQ960" s="1"/>
    </row>
    <row r="961" spans="1:121" x14ac:dyDescent="0.25">
      <c r="A961" s="1"/>
      <c r="B961" s="1" t="s">
        <v>213</v>
      </c>
      <c r="C961" s="3">
        <v>43111</v>
      </c>
      <c r="D961" s="1"/>
      <c r="E961" s="4"/>
      <c r="F961" s="4">
        <v>0</v>
      </c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4"/>
      <c r="BB961" s="4"/>
      <c r="BC961" s="4"/>
      <c r="BD961" s="4"/>
      <c r="BE961" s="4"/>
      <c r="BF961" s="4"/>
      <c r="BG961" s="4"/>
      <c r="BH961" s="4"/>
      <c r="BI961" s="4"/>
      <c r="BJ961" s="4"/>
      <c r="BK961" s="4"/>
      <c r="BL961" s="4"/>
      <c r="BM961" s="4"/>
      <c r="BN961" s="4"/>
      <c r="BO961" s="4"/>
      <c r="BP961" s="4"/>
      <c r="BQ961" s="4"/>
      <c r="BR961" s="4"/>
      <c r="BS961" s="4"/>
      <c r="BT961" s="4"/>
      <c r="BU961" s="4"/>
      <c r="BV961" s="4"/>
      <c r="BW961" s="4"/>
      <c r="BX961" s="4"/>
      <c r="BY961" s="4"/>
      <c r="BZ961" s="4"/>
      <c r="CA961" s="4">
        <v>562.54</v>
      </c>
      <c r="CB961" s="4">
        <v>0.35</v>
      </c>
      <c r="CC961" s="4">
        <v>0.37</v>
      </c>
      <c r="CD961" s="4">
        <v>0.36</v>
      </c>
      <c r="CE961" s="4">
        <v>0.33</v>
      </c>
      <c r="CF961" s="4">
        <v>0.27</v>
      </c>
      <c r="CG961" s="4">
        <v>0.32</v>
      </c>
      <c r="CH961" s="4">
        <v>0.22</v>
      </c>
      <c r="CI961" s="4"/>
      <c r="CJ961" s="4"/>
      <c r="CK961" s="4"/>
      <c r="CL961" s="4"/>
      <c r="CM961" s="4"/>
      <c r="CN961" s="1" t="s">
        <v>141</v>
      </c>
      <c r="CO961" s="1"/>
      <c r="CP961" s="1"/>
      <c r="DJ961" s="1"/>
      <c r="DK961" s="1"/>
      <c r="DL961" s="1"/>
      <c r="DM961" s="1"/>
      <c r="DN961" s="1"/>
      <c r="DO961" s="1"/>
      <c r="DP961" s="1"/>
      <c r="DQ961" s="1"/>
    </row>
    <row r="962" spans="1:121" x14ac:dyDescent="0.25">
      <c r="A962" s="1"/>
      <c r="B962" s="1" t="s">
        <v>213</v>
      </c>
      <c r="C962" s="3">
        <v>43112</v>
      </c>
      <c r="D962" s="1"/>
      <c r="E962" s="4"/>
      <c r="F962" s="4">
        <v>0</v>
      </c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4"/>
      <c r="BL962" s="4"/>
      <c r="BM962" s="4"/>
      <c r="BN962" s="4"/>
      <c r="BO962" s="4"/>
      <c r="BP962" s="4"/>
      <c r="BQ962" s="4"/>
      <c r="BR962" s="4"/>
      <c r="BS962" s="4"/>
      <c r="BT962" s="4"/>
      <c r="BU962" s="4"/>
      <c r="BV962" s="4"/>
      <c r="BW962" s="4"/>
      <c r="BX962" s="4"/>
      <c r="BY962" s="4"/>
      <c r="BZ962" s="4"/>
      <c r="CA962" s="4">
        <v>563.21</v>
      </c>
      <c r="CB962" s="4">
        <v>0.33</v>
      </c>
      <c r="CC962" s="4">
        <v>0.36</v>
      </c>
      <c r="CD962" s="4">
        <v>0.35</v>
      </c>
      <c r="CE962" s="4">
        <v>0.36</v>
      </c>
      <c r="CF962" s="4">
        <v>0.28999999999999998</v>
      </c>
      <c r="CG962" s="4">
        <v>0.33</v>
      </c>
      <c r="CH962" s="4">
        <v>0.22</v>
      </c>
      <c r="CI962" s="4"/>
      <c r="CJ962" s="4"/>
      <c r="CK962" s="4"/>
      <c r="CL962" s="4"/>
      <c r="CM962" s="4"/>
      <c r="CN962" s="1" t="s">
        <v>141</v>
      </c>
      <c r="CO962" s="1"/>
      <c r="CP962" s="1"/>
      <c r="DJ962" s="1"/>
      <c r="DK962" s="1"/>
      <c r="DL962" s="1"/>
      <c r="DM962" s="1"/>
      <c r="DN962" s="1"/>
      <c r="DO962" s="1"/>
      <c r="DP962" s="1"/>
      <c r="DQ962" s="1"/>
    </row>
    <row r="963" spans="1:121" x14ac:dyDescent="0.25">
      <c r="A963" s="1"/>
      <c r="B963" s="1" t="s">
        <v>213</v>
      </c>
      <c r="C963" s="3">
        <v>43113</v>
      </c>
      <c r="D963" s="1"/>
      <c r="E963" s="4"/>
      <c r="F963" s="4">
        <v>0</v>
      </c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  <c r="BJ963" s="4"/>
      <c r="BK963" s="4"/>
      <c r="BL963" s="4"/>
      <c r="BM963" s="4"/>
      <c r="BN963" s="4"/>
      <c r="BO963" s="4"/>
      <c r="BP963" s="4"/>
      <c r="BQ963" s="4"/>
      <c r="BR963" s="4"/>
      <c r="BS963" s="4"/>
      <c r="BT963" s="4"/>
      <c r="BU963" s="4"/>
      <c r="BV963" s="4"/>
      <c r="BW963" s="4"/>
      <c r="BX963" s="4"/>
      <c r="BY963" s="4"/>
      <c r="BZ963" s="4"/>
      <c r="CA963" s="4">
        <v>559.83000000000004</v>
      </c>
      <c r="CB963" s="4">
        <v>0.32</v>
      </c>
      <c r="CC963" s="4">
        <v>0.35</v>
      </c>
      <c r="CD963" s="4">
        <v>0.34</v>
      </c>
      <c r="CE963" s="4">
        <v>0.36</v>
      </c>
      <c r="CF963" s="4">
        <v>0.28999999999999998</v>
      </c>
      <c r="CG963" s="4">
        <v>0.33</v>
      </c>
      <c r="CH963" s="4">
        <v>0.22</v>
      </c>
      <c r="CI963" s="4"/>
      <c r="CJ963" s="4"/>
      <c r="CK963" s="4"/>
      <c r="CL963" s="4"/>
      <c r="CM963" s="4"/>
      <c r="CN963" s="1" t="s">
        <v>141</v>
      </c>
      <c r="CO963" s="1"/>
      <c r="CP963" s="1"/>
      <c r="DJ963" s="1"/>
      <c r="DK963" s="1"/>
      <c r="DL963" s="1"/>
      <c r="DM963" s="1"/>
      <c r="DN963" s="1"/>
      <c r="DO963" s="1"/>
      <c r="DP963" s="1"/>
      <c r="DQ963" s="1"/>
    </row>
    <row r="964" spans="1:121" x14ac:dyDescent="0.25">
      <c r="A964" s="1"/>
      <c r="B964" s="1" t="s">
        <v>213</v>
      </c>
      <c r="C964" s="3">
        <v>43114</v>
      </c>
      <c r="D964" s="1"/>
      <c r="E964" s="4"/>
      <c r="F964" s="4">
        <v>0</v>
      </c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4"/>
      <c r="BL964" s="4"/>
      <c r="BM964" s="4"/>
      <c r="BN964" s="4"/>
      <c r="BO964" s="4"/>
      <c r="BP964" s="4"/>
      <c r="BQ964" s="4"/>
      <c r="BR964" s="4"/>
      <c r="BS964" s="4"/>
      <c r="BT964" s="4"/>
      <c r="BU964" s="4"/>
      <c r="BV964" s="4"/>
      <c r="BW964" s="4"/>
      <c r="BX964" s="4"/>
      <c r="BY964" s="4"/>
      <c r="BZ964" s="4"/>
      <c r="CA964" s="4">
        <v>556.74</v>
      </c>
      <c r="CB964" s="4">
        <v>0.31</v>
      </c>
      <c r="CC964" s="4">
        <v>0.35</v>
      </c>
      <c r="CD964" s="4">
        <v>0.34</v>
      </c>
      <c r="CE964" s="4">
        <v>0.35</v>
      </c>
      <c r="CF964" s="4">
        <v>0.28999999999999998</v>
      </c>
      <c r="CG964" s="4">
        <v>0.33</v>
      </c>
      <c r="CH964" s="4">
        <v>0.22</v>
      </c>
      <c r="CI964" s="4"/>
      <c r="CJ964" s="4"/>
      <c r="CK964" s="4"/>
      <c r="CL964" s="4"/>
      <c r="CM964" s="4"/>
      <c r="CN964" s="1" t="s">
        <v>141</v>
      </c>
      <c r="CO964" s="1"/>
      <c r="CP964" s="1"/>
      <c r="DJ964" s="1"/>
      <c r="DK964" s="1"/>
      <c r="DL964" s="1"/>
      <c r="DM964" s="1"/>
      <c r="DN964" s="1"/>
      <c r="DO964" s="1"/>
      <c r="DP964" s="1"/>
      <c r="DQ964" s="1"/>
    </row>
    <row r="965" spans="1:121" x14ac:dyDescent="0.25">
      <c r="A965" s="1"/>
      <c r="B965" s="1" t="s">
        <v>213</v>
      </c>
      <c r="C965" s="3">
        <v>43115</v>
      </c>
      <c r="D965" s="1"/>
      <c r="E965" s="4"/>
      <c r="F965" s="4">
        <v>0</v>
      </c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  <c r="BJ965" s="4"/>
      <c r="BK965" s="4"/>
      <c r="BL965" s="4"/>
      <c r="BM965" s="4"/>
      <c r="BN965" s="4"/>
      <c r="BO965" s="4"/>
      <c r="BP965" s="4"/>
      <c r="BQ965" s="4"/>
      <c r="BR965" s="4"/>
      <c r="BS965" s="4"/>
      <c r="BT965" s="4"/>
      <c r="BU965" s="4"/>
      <c r="BV965" s="4"/>
      <c r="BW965" s="4"/>
      <c r="BX965" s="4"/>
      <c r="BY965" s="4"/>
      <c r="BZ965" s="4"/>
      <c r="CA965" s="4">
        <v>553.54</v>
      </c>
      <c r="CB965" s="4">
        <v>0.3</v>
      </c>
      <c r="CC965" s="4">
        <v>0.35</v>
      </c>
      <c r="CD965" s="4">
        <v>0.34</v>
      </c>
      <c r="CE965" s="4">
        <v>0.35</v>
      </c>
      <c r="CF965" s="4">
        <v>0.28999999999999998</v>
      </c>
      <c r="CG965" s="4">
        <v>0.33</v>
      </c>
      <c r="CH965" s="4">
        <v>0.22</v>
      </c>
      <c r="CI965" s="4"/>
      <c r="CJ965" s="4"/>
      <c r="CK965" s="4"/>
      <c r="CL965" s="4"/>
      <c r="CM965" s="4"/>
      <c r="CN965" s="1" t="s">
        <v>141</v>
      </c>
      <c r="CO965" s="1"/>
      <c r="CP965" s="1"/>
      <c r="DJ965" s="1"/>
      <c r="DK965" s="1"/>
      <c r="DL965" s="1"/>
      <c r="DM965" s="1"/>
      <c r="DN965" s="1"/>
      <c r="DO965" s="1"/>
      <c r="DP965" s="1"/>
      <c r="DQ965" s="1"/>
    </row>
    <row r="966" spans="1:121" x14ac:dyDescent="0.25">
      <c r="A966" s="1"/>
      <c r="B966" s="1" t="s">
        <v>213</v>
      </c>
      <c r="C966" s="3">
        <v>43116</v>
      </c>
      <c r="D966" s="1"/>
      <c r="E966" s="4"/>
      <c r="F966" s="4">
        <v>0</v>
      </c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  <c r="BH966" s="4"/>
      <c r="BI966" s="4"/>
      <c r="BJ966" s="4"/>
      <c r="BK966" s="4"/>
      <c r="BL966" s="4"/>
      <c r="BM966" s="4"/>
      <c r="BN966" s="4"/>
      <c r="BO966" s="4"/>
      <c r="BP966" s="4"/>
      <c r="BQ966" s="4"/>
      <c r="BR966" s="4"/>
      <c r="BS966" s="4"/>
      <c r="BT966" s="4"/>
      <c r="BU966" s="4"/>
      <c r="BV966" s="4"/>
      <c r="BW966" s="4"/>
      <c r="BX966" s="4"/>
      <c r="BY966" s="4"/>
      <c r="BZ966" s="4"/>
      <c r="CA966" s="4">
        <v>551.04</v>
      </c>
      <c r="CB966" s="4">
        <v>0.3</v>
      </c>
      <c r="CC966" s="4">
        <v>0.34</v>
      </c>
      <c r="CD966" s="4">
        <v>0.33</v>
      </c>
      <c r="CE966" s="4">
        <v>0.35</v>
      </c>
      <c r="CF966" s="4">
        <v>0.28999999999999998</v>
      </c>
      <c r="CG966" s="4">
        <v>0.33</v>
      </c>
      <c r="CH966" s="4">
        <v>0.22</v>
      </c>
      <c r="CI966" s="4"/>
      <c r="CJ966" s="4"/>
      <c r="CK966" s="4"/>
      <c r="CL966" s="4"/>
      <c r="CM966" s="4"/>
      <c r="CN966" s="1" t="s">
        <v>141</v>
      </c>
      <c r="CO966" s="1"/>
      <c r="CP966" s="1"/>
      <c r="DJ966" s="1"/>
      <c r="DK966" s="1"/>
      <c r="DL966" s="1"/>
      <c r="DM966" s="1"/>
      <c r="DN966" s="1"/>
      <c r="DO966" s="1"/>
      <c r="DP966" s="1"/>
      <c r="DQ966" s="1"/>
    </row>
    <row r="967" spans="1:121" x14ac:dyDescent="0.25">
      <c r="A967" s="1"/>
      <c r="B967" s="1" t="s">
        <v>213</v>
      </c>
      <c r="C967" s="3">
        <v>43117</v>
      </c>
      <c r="D967" s="1"/>
      <c r="E967" s="4"/>
      <c r="F967" s="4">
        <v>0</v>
      </c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  <c r="BJ967" s="4"/>
      <c r="BK967" s="4"/>
      <c r="BL967" s="4"/>
      <c r="BM967" s="4"/>
      <c r="BN967" s="4"/>
      <c r="BO967" s="4"/>
      <c r="BP967" s="4"/>
      <c r="BQ967" s="4"/>
      <c r="BR967" s="4"/>
      <c r="BS967" s="4"/>
      <c r="BT967" s="4"/>
      <c r="BU967" s="4"/>
      <c r="BV967" s="4"/>
      <c r="BW967" s="4"/>
      <c r="BX967" s="4"/>
      <c r="BY967" s="4"/>
      <c r="BZ967" s="4"/>
      <c r="CA967" s="4">
        <v>548.95000000000005</v>
      </c>
      <c r="CB967" s="4">
        <v>0.28999999999999998</v>
      </c>
      <c r="CC967" s="4">
        <v>0.34</v>
      </c>
      <c r="CD967" s="4">
        <v>0.33</v>
      </c>
      <c r="CE967" s="4">
        <v>0.35</v>
      </c>
      <c r="CF967" s="4">
        <v>0.28999999999999998</v>
      </c>
      <c r="CG967" s="4">
        <v>0.33</v>
      </c>
      <c r="CH967" s="4">
        <v>0.22</v>
      </c>
      <c r="CI967" s="4"/>
      <c r="CJ967" s="4"/>
      <c r="CK967" s="4"/>
      <c r="CL967" s="4"/>
      <c r="CM967" s="4"/>
      <c r="CN967" s="1" t="s">
        <v>141</v>
      </c>
      <c r="CO967" s="1"/>
      <c r="CP967" s="1"/>
      <c r="DJ967" s="1"/>
      <c r="DK967" s="1"/>
      <c r="DL967" s="1"/>
      <c r="DM967" s="1"/>
      <c r="DN967" s="1"/>
      <c r="DO967" s="1"/>
      <c r="DP967" s="1"/>
      <c r="DQ967" s="1"/>
    </row>
    <row r="968" spans="1:121" x14ac:dyDescent="0.25">
      <c r="A968" s="1"/>
      <c r="B968" s="1" t="s">
        <v>213</v>
      </c>
      <c r="C968" s="3">
        <v>43118</v>
      </c>
      <c r="D968" s="1"/>
      <c r="E968" s="4"/>
      <c r="F968" s="4">
        <v>0</v>
      </c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4"/>
      <c r="BL968" s="4"/>
      <c r="BM968" s="4"/>
      <c r="BN968" s="4"/>
      <c r="BO968" s="4"/>
      <c r="BP968" s="4"/>
      <c r="BQ968" s="4"/>
      <c r="BR968" s="4"/>
      <c r="BS968" s="4"/>
      <c r="BT968" s="4"/>
      <c r="BU968" s="4"/>
      <c r="BV968" s="4"/>
      <c r="BW968" s="4"/>
      <c r="BX968" s="4"/>
      <c r="BY968" s="4"/>
      <c r="BZ968" s="4"/>
      <c r="CA968" s="4">
        <v>547.02</v>
      </c>
      <c r="CB968" s="4">
        <v>0.28999999999999998</v>
      </c>
      <c r="CC968" s="4">
        <v>0.34</v>
      </c>
      <c r="CD968" s="4">
        <v>0.33</v>
      </c>
      <c r="CE968" s="4">
        <v>0.35</v>
      </c>
      <c r="CF968" s="4">
        <v>0.28999999999999998</v>
      </c>
      <c r="CG968" s="4">
        <v>0.33</v>
      </c>
      <c r="CH968" s="4">
        <v>0.22</v>
      </c>
      <c r="CI968" s="4"/>
      <c r="CJ968" s="4"/>
      <c r="CK968" s="4"/>
      <c r="CL968" s="4"/>
      <c r="CM968" s="4"/>
      <c r="CN968" s="1" t="s">
        <v>141</v>
      </c>
      <c r="CO968" s="1"/>
      <c r="CP968" s="1"/>
      <c r="DJ968" s="1"/>
      <c r="DK968" s="1"/>
      <c r="DL968" s="1"/>
      <c r="DM968" s="1"/>
      <c r="DN968" s="1"/>
      <c r="DO968" s="1"/>
      <c r="DP968" s="1"/>
      <c r="DQ968" s="1"/>
    </row>
    <row r="969" spans="1:121" x14ac:dyDescent="0.25">
      <c r="A969" s="1"/>
      <c r="B969" s="1" t="s">
        <v>213</v>
      </c>
      <c r="C969" s="3">
        <v>43119</v>
      </c>
      <c r="D969" s="1"/>
      <c r="E969" s="4"/>
      <c r="F969" s="4">
        <v>0</v>
      </c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4"/>
      <c r="BL969" s="4"/>
      <c r="BM969" s="4"/>
      <c r="BN969" s="4"/>
      <c r="BO969" s="4"/>
      <c r="BP969" s="4"/>
      <c r="BQ969" s="4"/>
      <c r="BR969" s="4"/>
      <c r="BS969" s="4"/>
      <c r="BT969" s="4"/>
      <c r="BU969" s="4"/>
      <c r="BV969" s="4"/>
      <c r="BW969" s="4"/>
      <c r="BX969" s="4"/>
      <c r="BY969" s="4"/>
      <c r="BZ969" s="4"/>
      <c r="CA969" s="4">
        <v>544.95000000000005</v>
      </c>
      <c r="CB969" s="4">
        <v>0.28000000000000003</v>
      </c>
      <c r="CC969" s="4">
        <v>0.34</v>
      </c>
      <c r="CD969" s="4">
        <v>0.33</v>
      </c>
      <c r="CE969" s="4">
        <v>0.34</v>
      </c>
      <c r="CF969" s="4">
        <v>0.28999999999999998</v>
      </c>
      <c r="CG969" s="4">
        <v>0.33</v>
      </c>
      <c r="CH969" s="4">
        <v>0.22</v>
      </c>
      <c r="CI969" s="4"/>
      <c r="CJ969" s="4"/>
      <c r="CK969" s="4"/>
      <c r="CL969" s="4"/>
      <c r="CM969" s="4"/>
      <c r="CN969" s="1" t="s">
        <v>141</v>
      </c>
      <c r="CO969" s="1"/>
      <c r="CP969" s="1"/>
      <c r="DJ969" s="1"/>
      <c r="DK969" s="1"/>
      <c r="DL969" s="1"/>
      <c r="DM969" s="1"/>
      <c r="DN969" s="1"/>
      <c r="DO969" s="1"/>
      <c r="DP969" s="1"/>
      <c r="DQ969" s="1"/>
    </row>
    <row r="970" spans="1:121" x14ac:dyDescent="0.25">
      <c r="A970" s="1"/>
      <c r="B970" s="1" t="s">
        <v>213</v>
      </c>
      <c r="C970" s="3">
        <v>43120</v>
      </c>
      <c r="D970" s="1"/>
      <c r="E970" s="4"/>
      <c r="F970" s="4">
        <v>0</v>
      </c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  <c r="BO970" s="4"/>
      <c r="BP970" s="4"/>
      <c r="BQ970" s="4"/>
      <c r="BR970" s="4"/>
      <c r="BS970" s="4"/>
      <c r="BT970" s="4"/>
      <c r="BU970" s="4"/>
      <c r="BV970" s="4"/>
      <c r="BW970" s="4"/>
      <c r="BX970" s="4"/>
      <c r="BY970" s="4"/>
      <c r="BZ970" s="4"/>
      <c r="CA970" s="4">
        <v>542.92999999999995</v>
      </c>
      <c r="CB970" s="4">
        <v>0.28000000000000003</v>
      </c>
      <c r="CC970" s="4">
        <v>0.33</v>
      </c>
      <c r="CD970" s="4">
        <v>0.32</v>
      </c>
      <c r="CE970" s="4">
        <v>0.34</v>
      </c>
      <c r="CF970" s="4">
        <v>0.28999999999999998</v>
      </c>
      <c r="CG970" s="4">
        <v>0.33</v>
      </c>
      <c r="CH970" s="4">
        <v>0.22</v>
      </c>
      <c r="CI970" s="4"/>
      <c r="CJ970" s="4"/>
      <c r="CK970" s="4"/>
      <c r="CL970" s="4"/>
      <c r="CM970" s="4"/>
      <c r="CN970" s="1" t="s">
        <v>141</v>
      </c>
      <c r="CO970" s="1"/>
      <c r="CP970" s="1"/>
      <c r="DJ970" s="1"/>
      <c r="DK970" s="1"/>
      <c r="DL970" s="1"/>
      <c r="DM970" s="1"/>
      <c r="DN970" s="1"/>
      <c r="DO970" s="1"/>
      <c r="DP970" s="1"/>
      <c r="DQ970" s="1"/>
    </row>
    <row r="971" spans="1:121" x14ac:dyDescent="0.25">
      <c r="A971" s="1"/>
      <c r="B971" s="1" t="s">
        <v>213</v>
      </c>
      <c r="C971" s="3">
        <v>43121</v>
      </c>
      <c r="D971" s="1"/>
      <c r="E971" s="4"/>
      <c r="F971" s="4">
        <v>0</v>
      </c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4"/>
      <c r="BL971" s="4"/>
      <c r="BM971" s="4"/>
      <c r="BN971" s="4"/>
      <c r="BO971" s="4"/>
      <c r="BP971" s="4"/>
      <c r="BQ971" s="4"/>
      <c r="BR971" s="4"/>
      <c r="BS971" s="4"/>
      <c r="BT971" s="4"/>
      <c r="BU971" s="4"/>
      <c r="BV971" s="4"/>
      <c r="BW971" s="4"/>
      <c r="BX971" s="4"/>
      <c r="BY971" s="4"/>
      <c r="BZ971" s="4"/>
      <c r="CA971" s="4">
        <v>541.03</v>
      </c>
      <c r="CB971" s="4">
        <v>0.28000000000000003</v>
      </c>
      <c r="CC971" s="4">
        <v>0.33</v>
      </c>
      <c r="CD971" s="4">
        <v>0.32</v>
      </c>
      <c r="CE971" s="4">
        <v>0.34</v>
      </c>
      <c r="CF971" s="4">
        <v>0.28999999999999998</v>
      </c>
      <c r="CG971" s="4">
        <v>0.33</v>
      </c>
      <c r="CH971" s="4">
        <v>0.22</v>
      </c>
      <c r="CI971" s="4"/>
      <c r="CJ971" s="4"/>
      <c r="CK971" s="4"/>
      <c r="CL971" s="4"/>
      <c r="CM971" s="4"/>
      <c r="CN971" s="1" t="s">
        <v>141</v>
      </c>
      <c r="CO971" s="1"/>
      <c r="CP971" s="1"/>
      <c r="DJ971" s="1"/>
      <c r="DK971" s="1"/>
      <c r="DL971" s="1"/>
      <c r="DM971" s="1"/>
      <c r="DN971" s="1"/>
      <c r="DO971" s="1"/>
      <c r="DP971" s="1"/>
      <c r="DQ971" s="1"/>
    </row>
    <row r="972" spans="1:121" x14ac:dyDescent="0.25">
      <c r="A972" s="1"/>
      <c r="B972" s="1" t="s">
        <v>213</v>
      </c>
      <c r="C972" s="3">
        <v>43122</v>
      </c>
      <c r="D972" s="1"/>
      <c r="E972" s="4"/>
      <c r="F972" s="4">
        <v>0</v>
      </c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  <c r="BH972" s="4"/>
      <c r="BI972" s="4"/>
      <c r="BJ972" s="4"/>
      <c r="BK972" s="4"/>
      <c r="BL972" s="4"/>
      <c r="BM972" s="4"/>
      <c r="BN972" s="4"/>
      <c r="BO972" s="4"/>
      <c r="BP972" s="4"/>
      <c r="BQ972" s="4"/>
      <c r="BR972" s="4"/>
      <c r="BS972" s="4"/>
      <c r="BT972" s="4"/>
      <c r="BU972" s="4"/>
      <c r="BV972" s="4"/>
      <c r="BW972" s="4"/>
      <c r="BX972" s="4"/>
      <c r="BY972" s="4"/>
      <c r="BZ972" s="4"/>
      <c r="CA972" s="4">
        <v>539.29999999999995</v>
      </c>
      <c r="CB972" s="4">
        <v>0.27</v>
      </c>
      <c r="CC972" s="4">
        <v>0.33</v>
      </c>
      <c r="CD972" s="4">
        <v>0.32</v>
      </c>
      <c r="CE972" s="4">
        <v>0.34</v>
      </c>
      <c r="CF972" s="4">
        <v>0.28999999999999998</v>
      </c>
      <c r="CG972" s="4">
        <v>0.33</v>
      </c>
      <c r="CH972" s="4">
        <v>0.22</v>
      </c>
      <c r="CI972" s="4"/>
      <c r="CJ972" s="4"/>
      <c r="CK972" s="4"/>
      <c r="CL972" s="4"/>
      <c r="CM972" s="4"/>
      <c r="CN972" s="1" t="s">
        <v>141</v>
      </c>
      <c r="CO972" s="1"/>
      <c r="CP972" s="1"/>
      <c r="DJ972" s="1"/>
      <c r="DK972" s="1"/>
      <c r="DL972" s="1"/>
      <c r="DM972" s="1"/>
      <c r="DN972" s="1"/>
      <c r="DO972" s="1"/>
      <c r="DP972" s="1"/>
      <c r="DQ972" s="1"/>
    </row>
    <row r="973" spans="1:121" x14ac:dyDescent="0.25">
      <c r="A973" s="1"/>
      <c r="B973" s="1" t="s">
        <v>213</v>
      </c>
      <c r="C973" s="3">
        <v>43123</v>
      </c>
      <c r="D973" s="1"/>
      <c r="E973" s="4"/>
      <c r="F973" s="4">
        <v>0</v>
      </c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  <c r="BH973" s="4"/>
      <c r="BI973" s="4"/>
      <c r="BJ973" s="4"/>
      <c r="BK973" s="4"/>
      <c r="BL973" s="4"/>
      <c r="BM973" s="4"/>
      <c r="BN973" s="4"/>
      <c r="BO973" s="4"/>
      <c r="BP973" s="4"/>
      <c r="BQ973" s="4"/>
      <c r="BR973" s="4"/>
      <c r="BS973" s="4"/>
      <c r="BT973" s="4"/>
      <c r="BU973" s="4"/>
      <c r="BV973" s="4"/>
      <c r="BW973" s="4"/>
      <c r="BX973" s="4"/>
      <c r="BY973" s="4"/>
      <c r="BZ973" s="4"/>
      <c r="CA973" s="4">
        <v>537.36</v>
      </c>
      <c r="CB973" s="4">
        <v>0.27</v>
      </c>
      <c r="CC973" s="4">
        <v>0.33</v>
      </c>
      <c r="CD973" s="4">
        <v>0.32</v>
      </c>
      <c r="CE973" s="4">
        <v>0.34</v>
      </c>
      <c r="CF973" s="4">
        <v>0.28999999999999998</v>
      </c>
      <c r="CG973" s="4">
        <v>0.33</v>
      </c>
      <c r="CH973" s="4">
        <v>0.22</v>
      </c>
      <c r="CI973" s="4"/>
      <c r="CJ973" s="4"/>
      <c r="CK973" s="4"/>
      <c r="CL973" s="4"/>
      <c r="CM973" s="4"/>
      <c r="CN973" s="1" t="s">
        <v>141</v>
      </c>
      <c r="CO973" s="1"/>
      <c r="CP973" s="1"/>
      <c r="DJ973" s="1"/>
      <c r="DK973" s="1"/>
      <c r="DL973" s="1"/>
      <c r="DM973" s="1"/>
      <c r="DN973" s="1"/>
      <c r="DO973" s="1"/>
      <c r="DP973" s="1"/>
      <c r="DQ973" s="1"/>
    </row>
    <row r="974" spans="1:121" x14ac:dyDescent="0.25">
      <c r="A974" s="1"/>
      <c r="B974" s="1" t="s">
        <v>213</v>
      </c>
      <c r="C974" s="3">
        <v>43124</v>
      </c>
      <c r="D974" s="1"/>
      <c r="E974" s="4"/>
      <c r="F974" s="4">
        <v>0</v>
      </c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4"/>
      <c r="BL974" s="4"/>
      <c r="BM974" s="4"/>
      <c r="BN974" s="4"/>
      <c r="BO974" s="4"/>
      <c r="BP974" s="4"/>
      <c r="BQ974" s="4"/>
      <c r="BR974" s="4"/>
      <c r="BS974" s="4"/>
      <c r="BT974" s="4"/>
      <c r="BU974" s="4"/>
      <c r="BV974" s="4"/>
      <c r="BW974" s="4"/>
      <c r="BX974" s="4"/>
      <c r="BY974" s="4"/>
      <c r="BZ974" s="4"/>
      <c r="CA974" s="4">
        <v>535.48</v>
      </c>
      <c r="CB974" s="4">
        <v>0.26</v>
      </c>
      <c r="CC974" s="4">
        <v>0.32</v>
      </c>
      <c r="CD974" s="4">
        <v>0.31</v>
      </c>
      <c r="CE974" s="4">
        <v>0.34</v>
      </c>
      <c r="CF974" s="4">
        <v>0.28999999999999998</v>
      </c>
      <c r="CG974" s="4">
        <v>0.33</v>
      </c>
      <c r="CH974" s="4">
        <v>0.22</v>
      </c>
      <c r="CI974" s="4"/>
      <c r="CJ974" s="4"/>
      <c r="CK974" s="4"/>
      <c r="CL974" s="4"/>
      <c r="CM974" s="4"/>
      <c r="CN974" s="1" t="s">
        <v>141</v>
      </c>
      <c r="CO974" s="1"/>
      <c r="CP974" s="1"/>
      <c r="DJ974" s="1"/>
      <c r="DK974" s="1"/>
      <c r="DL974" s="1"/>
      <c r="DM974" s="1"/>
      <c r="DN974" s="1"/>
      <c r="DO974" s="1"/>
      <c r="DP974" s="1"/>
      <c r="DQ974" s="1"/>
    </row>
    <row r="975" spans="1:121" x14ac:dyDescent="0.25">
      <c r="A975" s="1"/>
      <c r="B975" s="1" t="s">
        <v>213</v>
      </c>
      <c r="C975" s="3">
        <v>43125</v>
      </c>
      <c r="D975" s="1"/>
      <c r="E975" s="4"/>
      <c r="F975" s="4">
        <v>0</v>
      </c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  <c r="BO975" s="4"/>
      <c r="BP975" s="4"/>
      <c r="BQ975" s="4"/>
      <c r="BR975" s="4"/>
      <c r="BS975" s="4"/>
      <c r="BT975" s="4"/>
      <c r="BU975" s="4"/>
      <c r="BV975" s="4"/>
      <c r="BW975" s="4"/>
      <c r="BX975" s="4"/>
      <c r="BY975" s="4"/>
      <c r="BZ975" s="4"/>
      <c r="CA975" s="4"/>
      <c r="CB975" s="4"/>
      <c r="CC975" s="4"/>
      <c r="CD975" s="4"/>
      <c r="CE975" s="4"/>
      <c r="CF975" s="4"/>
      <c r="CG975" s="4"/>
      <c r="CH975" s="4"/>
      <c r="CI975" s="4"/>
      <c r="CJ975" s="4"/>
      <c r="CK975" s="4"/>
      <c r="CL975" s="4"/>
      <c r="CM975" s="4"/>
      <c r="CN975" s="1" t="s">
        <v>141</v>
      </c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</row>
    <row r="976" spans="1:121" x14ac:dyDescent="0.25">
      <c r="A976" s="1"/>
      <c r="B976" s="1" t="s">
        <v>86</v>
      </c>
      <c r="C976" s="3">
        <v>37322</v>
      </c>
      <c r="D976" s="3"/>
      <c r="E976" s="1" t="s">
        <v>87</v>
      </c>
      <c r="F976" s="1"/>
      <c r="G976" s="1">
        <v>1</v>
      </c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4"/>
      <c r="AK976" s="1"/>
      <c r="AL976" s="4"/>
      <c r="AM976" s="1" t="s">
        <v>88</v>
      </c>
      <c r="AN976" s="1"/>
      <c r="AO976" s="1"/>
      <c r="AP976" s="1">
        <v>1</v>
      </c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 t="s">
        <v>89</v>
      </c>
      <c r="BN976" s="1">
        <v>214</v>
      </c>
      <c r="BO976" s="1">
        <v>279</v>
      </c>
      <c r="BP976" s="1">
        <v>246</v>
      </c>
      <c r="BQ976" s="1">
        <v>311</v>
      </c>
      <c r="BR976" s="1"/>
      <c r="BS976" s="1">
        <v>65</v>
      </c>
      <c r="BT976" s="1"/>
      <c r="BU976" s="1"/>
      <c r="BV976" s="1"/>
      <c r="BW976" s="1"/>
      <c r="BX976" s="4"/>
      <c r="BY976" s="1">
        <v>15.1</v>
      </c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2">
        <v>37322</v>
      </c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</row>
    <row r="977" spans="1:121" x14ac:dyDescent="0.25">
      <c r="A977" s="1"/>
      <c r="B977" s="1" t="s">
        <v>90</v>
      </c>
      <c r="C977" s="3">
        <v>37322</v>
      </c>
      <c r="D977" s="3"/>
      <c r="E977" s="1" t="s">
        <v>91</v>
      </c>
      <c r="F977" s="1"/>
      <c r="G977" s="1">
        <v>1</v>
      </c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4"/>
      <c r="AK977" s="1"/>
      <c r="AL977" s="4"/>
      <c r="AM977" s="1" t="s">
        <v>92</v>
      </c>
      <c r="AN977" s="1"/>
      <c r="AO977" s="1"/>
      <c r="AP977" s="1">
        <v>1</v>
      </c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 t="s">
        <v>89</v>
      </c>
      <c r="BN977" s="1">
        <v>186</v>
      </c>
      <c r="BO977" s="1">
        <v>251</v>
      </c>
      <c r="BP977" s="1">
        <v>242</v>
      </c>
      <c r="BQ977" s="1">
        <v>307</v>
      </c>
      <c r="BR977" s="1"/>
      <c r="BS977" s="1">
        <v>65</v>
      </c>
      <c r="BT977" s="1"/>
      <c r="BU977" s="1"/>
      <c r="BV977" s="1"/>
      <c r="BW977" s="1"/>
      <c r="BX977" s="4"/>
      <c r="BY977" s="1">
        <v>14.3</v>
      </c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2">
        <v>37322</v>
      </c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</row>
    <row r="978" spans="1:121" x14ac:dyDescent="0.25">
      <c r="A978" s="1"/>
      <c r="B978" s="1" t="s">
        <v>93</v>
      </c>
      <c r="C978" s="3">
        <v>37391</v>
      </c>
      <c r="D978" s="3"/>
      <c r="E978" s="1" t="s">
        <v>94</v>
      </c>
      <c r="F978" s="1"/>
      <c r="G978" s="1">
        <v>1</v>
      </c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4"/>
      <c r="AK978" s="1"/>
      <c r="AL978" s="4"/>
      <c r="AM978" s="1" t="s">
        <v>88</v>
      </c>
      <c r="AN978" s="1"/>
      <c r="AO978" s="1"/>
      <c r="AP978" s="1">
        <v>1</v>
      </c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 t="s">
        <v>89</v>
      </c>
      <c r="BN978" s="1">
        <v>173</v>
      </c>
      <c r="BO978" s="1">
        <v>307</v>
      </c>
      <c r="BP978" s="1">
        <v>197</v>
      </c>
      <c r="BQ978" s="1">
        <v>331</v>
      </c>
      <c r="BR978" s="1"/>
      <c r="BS978" s="1">
        <v>134</v>
      </c>
      <c r="BT978" s="1"/>
      <c r="BU978" s="1"/>
      <c r="BV978" s="1"/>
      <c r="BW978" s="1"/>
      <c r="BX978" s="4"/>
      <c r="BY978" s="1">
        <v>10.8</v>
      </c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2">
        <v>37391</v>
      </c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</row>
    <row r="979" spans="1:121" x14ac:dyDescent="0.25">
      <c r="A979" s="1"/>
      <c r="B979" s="1" t="s">
        <v>95</v>
      </c>
      <c r="C979" s="3">
        <v>37391</v>
      </c>
      <c r="D979" s="3"/>
      <c r="E979" s="1" t="s">
        <v>96</v>
      </c>
      <c r="F979" s="1"/>
      <c r="G979" s="1">
        <v>1</v>
      </c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4"/>
      <c r="AK979" s="1"/>
      <c r="AL979" s="4"/>
      <c r="AM979" s="1" t="s">
        <v>92</v>
      </c>
      <c r="AN979" s="1"/>
      <c r="AO979" s="1"/>
      <c r="AP979" s="1">
        <v>1</v>
      </c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 t="s">
        <v>89</v>
      </c>
      <c r="BN979" s="1">
        <v>165</v>
      </c>
      <c r="BO979" s="1">
        <v>299</v>
      </c>
      <c r="BP979" s="1">
        <v>182</v>
      </c>
      <c r="BQ979" s="1">
        <v>316</v>
      </c>
      <c r="BR979" s="1"/>
      <c r="BS979" s="1">
        <v>134</v>
      </c>
      <c r="BT979" s="1"/>
      <c r="BU979" s="1"/>
      <c r="BV979" s="1"/>
      <c r="BW979" s="1"/>
      <c r="BX979" s="4"/>
      <c r="BY979" s="1">
        <v>10.199999999999999</v>
      </c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2">
        <v>37391</v>
      </c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</row>
    <row r="980" spans="1:121" x14ac:dyDescent="0.25">
      <c r="A980" s="1"/>
      <c r="B980" s="1" t="s">
        <v>97</v>
      </c>
      <c r="C980" s="3">
        <v>37508</v>
      </c>
      <c r="D980" s="3"/>
      <c r="E980" s="1" t="s">
        <v>98</v>
      </c>
      <c r="F980" s="1"/>
      <c r="G980" s="1">
        <v>1</v>
      </c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4"/>
      <c r="AK980" s="1"/>
      <c r="AL980" s="4"/>
      <c r="AM980" s="1" t="s">
        <v>88</v>
      </c>
      <c r="AN980" s="1"/>
      <c r="AO980" s="1"/>
      <c r="AP980" s="1">
        <v>1</v>
      </c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 t="s">
        <v>89</v>
      </c>
      <c r="BN980" s="1">
        <v>84</v>
      </c>
      <c r="BO980" s="1">
        <v>335</v>
      </c>
      <c r="BP980" s="1">
        <v>104</v>
      </c>
      <c r="BQ980" s="1">
        <v>355</v>
      </c>
      <c r="BR980" s="1"/>
      <c r="BS980" s="1">
        <v>251</v>
      </c>
      <c r="BT980" s="1"/>
      <c r="BU980" s="1"/>
      <c r="BV980" s="1"/>
      <c r="BW980" s="1"/>
      <c r="BX980" s="4"/>
      <c r="BY980" s="1">
        <v>11.2</v>
      </c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2">
        <v>37508</v>
      </c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</row>
    <row r="981" spans="1:121" x14ac:dyDescent="0.25">
      <c r="A981" s="1"/>
      <c r="B981" s="1" t="s">
        <v>99</v>
      </c>
      <c r="C981" s="3">
        <v>37508</v>
      </c>
      <c r="D981" s="3"/>
      <c r="E981" s="1" t="s">
        <v>100</v>
      </c>
      <c r="F981" s="1"/>
      <c r="G981" s="1">
        <v>1</v>
      </c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4"/>
      <c r="AK981" s="1"/>
      <c r="AL981" s="4"/>
      <c r="AM981" s="1" t="s">
        <v>92</v>
      </c>
      <c r="AN981" s="1"/>
      <c r="AO981" s="1"/>
      <c r="AP981" s="1">
        <v>1</v>
      </c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 t="s">
        <v>89</v>
      </c>
      <c r="BN981" s="1">
        <v>78</v>
      </c>
      <c r="BO981" s="1">
        <v>329</v>
      </c>
      <c r="BP981" s="1">
        <v>94</v>
      </c>
      <c r="BQ981" s="1">
        <v>345</v>
      </c>
      <c r="BR981" s="1"/>
      <c r="BS981" s="1">
        <v>251</v>
      </c>
      <c r="BT981" s="1"/>
      <c r="BU981" s="1"/>
      <c r="BV981" s="1"/>
      <c r="BW981" s="1"/>
      <c r="BX981" s="4"/>
      <c r="BY981" s="1">
        <v>10</v>
      </c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2">
        <v>37508</v>
      </c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</row>
    <row r="982" spans="1:121" x14ac:dyDescent="0.25">
      <c r="A982" s="1"/>
      <c r="B982" s="1" t="s">
        <v>101</v>
      </c>
      <c r="C982" s="3">
        <v>37694</v>
      </c>
      <c r="D982" s="3"/>
      <c r="E982" s="1" t="s">
        <v>87</v>
      </c>
      <c r="F982" s="1"/>
      <c r="G982" s="1">
        <v>1</v>
      </c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4"/>
      <c r="AK982" s="1"/>
      <c r="AL982" s="4"/>
      <c r="AM982" s="1" t="s">
        <v>88</v>
      </c>
      <c r="AN982" s="1"/>
      <c r="AO982" s="1"/>
      <c r="AP982" s="1">
        <v>1</v>
      </c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 t="s">
        <v>89</v>
      </c>
      <c r="BN982" s="1">
        <v>209</v>
      </c>
      <c r="BO982" s="1">
        <v>281</v>
      </c>
      <c r="BP982" s="1">
        <v>236</v>
      </c>
      <c r="BQ982" s="1">
        <v>308</v>
      </c>
      <c r="BR982" s="1"/>
      <c r="BS982" s="1">
        <v>72</v>
      </c>
      <c r="BT982" s="1"/>
      <c r="BU982" s="1"/>
      <c r="BV982" s="1"/>
      <c r="BW982" s="1"/>
      <c r="BX982" s="4"/>
      <c r="BY982" s="1">
        <v>15.9</v>
      </c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2">
        <v>37694</v>
      </c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</row>
    <row r="983" spans="1:121" x14ac:dyDescent="0.25">
      <c r="A983" s="1"/>
      <c r="B983" s="1" t="s">
        <v>102</v>
      </c>
      <c r="C983" s="3">
        <v>37694</v>
      </c>
      <c r="D983" s="3"/>
      <c r="E983" s="1" t="s">
        <v>91</v>
      </c>
      <c r="F983" s="1"/>
      <c r="G983" s="1">
        <v>1</v>
      </c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4"/>
      <c r="AK983" s="1"/>
      <c r="AL983" s="4"/>
      <c r="AM983" s="1" t="s">
        <v>92</v>
      </c>
      <c r="AN983" s="1"/>
      <c r="AO983" s="1"/>
      <c r="AP983" s="1">
        <v>1</v>
      </c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 t="s">
        <v>89</v>
      </c>
      <c r="BN983" s="1">
        <v>200</v>
      </c>
      <c r="BO983" s="1">
        <v>272</v>
      </c>
      <c r="BP983" s="1">
        <v>231</v>
      </c>
      <c r="BQ983" s="1">
        <v>303</v>
      </c>
      <c r="BR983" s="1"/>
      <c r="BS983" s="1">
        <v>72</v>
      </c>
      <c r="BT983" s="1"/>
      <c r="BU983" s="1"/>
      <c r="BV983" s="1"/>
      <c r="BW983" s="1"/>
      <c r="BX983" s="4"/>
      <c r="BY983" s="1">
        <v>15.3</v>
      </c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2">
        <v>37694</v>
      </c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</row>
    <row r="984" spans="1:121" x14ac:dyDescent="0.25">
      <c r="A984" s="1"/>
      <c r="B984" s="1" t="s">
        <v>103</v>
      </c>
      <c r="C984" s="3">
        <v>37762</v>
      </c>
      <c r="D984" s="3"/>
      <c r="E984" s="1" t="s">
        <v>94</v>
      </c>
      <c r="F984" s="1"/>
      <c r="G984" s="1">
        <v>1</v>
      </c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4"/>
      <c r="AK984" s="1"/>
      <c r="AL984" s="4"/>
      <c r="AM984" s="1" t="s">
        <v>88</v>
      </c>
      <c r="AN984" s="1"/>
      <c r="AO984" s="1"/>
      <c r="AP984" s="1">
        <v>1</v>
      </c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 t="s">
        <v>89</v>
      </c>
      <c r="BN984" s="1">
        <v>169</v>
      </c>
      <c r="BO984" s="1">
        <v>309</v>
      </c>
      <c r="BP984" s="1">
        <v>190</v>
      </c>
      <c r="BQ984" s="1">
        <v>330</v>
      </c>
      <c r="BR984" s="1"/>
      <c r="BS984" s="1">
        <v>140</v>
      </c>
      <c r="BT984" s="1"/>
      <c r="BU984" s="1"/>
      <c r="BV984" s="1"/>
      <c r="BW984" s="1"/>
      <c r="BX984" s="4"/>
      <c r="BY984" s="1">
        <v>10.9</v>
      </c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2">
        <v>37762</v>
      </c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</row>
    <row r="985" spans="1:121" x14ac:dyDescent="0.25">
      <c r="A985" s="1"/>
      <c r="B985" s="1" t="s">
        <v>104</v>
      </c>
      <c r="C985" s="3">
        <v>37762</v>
      </c>
      <c r="D985" s="3"/>
      <c r="E985" s="1" t="s">
        <v>96</v>
      </c>
      <c r="F985" s="1"/>
      <c r="G985" s="1">
        <v>1</v>
      </c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4"/>
      <c r="AK985" s="1"/>
      <c r="AL985" s="4"/>
      <c r="AM985" s="1" t="s">
        <v>92</v>
      </c>
      <c r="AN985" s="1"/>
      <c r="AO985" s="1"/>
      <c r="AP985" s="1">
        <v>1</v>
      </c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 t="s">
        <v>89</v>
      </c>
      <c r="BN985" s="1">
        <v>162</v>
      </c>
      <c r="BO985" s="1">
        <v>302</v>
      </c>
      <c r="BP985" s="1">
        <v>181</v>
      </c>
      <c r="BQ985" s="1">
        <v>321</v>
      </c>
      <c r="BR985" s="1"/>
      <c r="BS985" s="1">
        <v>140</v>
      </c>
      <c r="BT985" s="1"/>
      <c r="BU985" s="1"/>
      <c r="BV985" s="1"/>
      <c r="BW985" s="1"/>
      <c r="BX985" s="4"/>
      <c r="BY985" s="1">
        <v>10.4</v>
      </c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2">
        <v>37762</v>
      </c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</row>
    <row r="986" spans="1:121" x14ac:dyDescent="0.25">
      <c r="A986" s="1"/>
      <c r="B986" s="1" t="s">
        <v>105</v>
      </c>
      <c r="C986" s="3">
        <v>37866</v>
      </c>
      <c r="D986" s="3"/>
      <c r="E986" s="1" t="s">
        <v>98</v>
      </c>
      <c r="F986" s="1"/>
      <c r="G986" s="1">
        <v>1</v>
      </c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4"/>
      <c r="AK986" s="1"/>
      <c r="AL986" s="4"/>
      <c r="AM986" s="1" t="s">
        <v>88</v>
      </c>
      <c r="AN986" s="1"/>
      <c r="AO986" s="1"/>
      <c r="AP986" s="1">
        <v>1</v>
      </c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 t="s">
        <v>89</v>
      </c>
      <c r="BN986" s="1">
        <v>90</v>
      </c>
      <c r="BO986" s="1">
        <v>334</v>
      </c>
      <c r="BP986" s="1">
        <v>115</v>
      </c>
      <c r="BQ986" s="1">
        <v>359</v>
      </c>
      <c r="BR986" s="1"/>
      <c r="BS986" s="1">
        <v>244</v>
      </c>
      <c r="BT986" s="1"/>
      <c r="BU986" s="1"/>
      <c r="BV986" s="1"/>
      <c r="BW986" s="1"/>
      <c r="BX986" s="4"/>
      <c r="BY986" s="1">
        <v>10.8</v>
      </c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2">
        <v>37866</v>
      </c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</row>
    <row r="987" spans="1:121" x14ac:dyDescent="0.25">
      <c r="A987" s="1"/>
      <c r="B987" s="1" t="s">
        <v>106</v>
      </c>
      <c r="C987" s="3">
        <v>37866</v>
      </c>
      <c r="D987" s="3"/>
      <c r="E987" s="1" t="s">
        <v>100</v>
      </c>
      <c r="F987" s="1"/>
      <c r="G987" s="1">
        <v>1</v>
      </c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4"/>
      <c r="AK987" s="1"/>
      <c r="AL987" s="4"/>
      <c r="AM987" s="1" t="s">
        <v>92</v>
      </c>
      <c r="AN987" s="1"/>
      <c r="AO987" s="1"/>
      <c r="AP987" s="1">
        <v>1</v>
      </c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 t="s">
        <v>89</v>
      </c>
      <c r="BN987" s="1">
        <v>80</v>
      </c>
      <c r="BO987" s="1">
        <v>324</v>
      </c>
      <c r="BP987" s="1">
        <v>103</v>
      </c>
      <c r="BQ987" s="1">
        <v>347</v>
      </c>
      <c r="BR987" s="1"/>
      <c r="BS987" s="1">
        <v>244</v>
      </c>
      <c r="BT987" s="1"/>
      <c r="BU987" s="1"/>
      <c r="BV987" s="1"/>
      <c r="BW987" s="1"/>
      <c r="BX987" s="4"/>
      <c r="BY987" s="1">
        <v>10.3</v>
      </c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2">
        <v>37866</v>
      </c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</row>
    <row r="988" spans="1:121" x14ac:dyDescent="0.25">
      <c r="A988" s="1"/>
      <c r="B988" s="1" t="s">
        <v>107</v>
      </c>
      <c r="C988" s="3">
        <v>38069</v>
      </c>
      <c r="D988" s="3"/>
      <c r="E988" s="1" t="s">
        <v>87</v>
      </c>
      <c r="F988" s="1"/>
      <c r="G988" s="1">
        <v>1</v>
      </c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4"/>
      <c r="AK988" s="1"/>
      <c r="AL988" s="4"/>
      <c r="AM988" s="1" t="s">
        <v>88</v>
      </c>
      <c r="AN988" s="1"/>
      <c r="AO988" s="1"/>
      <c r="AP988" s="1">
        <v>1</v>
      </c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 t="s">
        <v>89</v>
      </c>
      <c r="BN988" s="1">
        <v>205</v>
      </c>
      <c r="BO988" s="1">
        <v>287</v>
      </c>
      <c r="BP988" s="1">
        <v>229</v>
      </c>
      <c r="BQ988" s="1">
        <v>311</v>
      </c>
      <c r="BR988" s="1"/>
      <c r="BS988" s="1">
        <v>82</v>
      </c>
      <c r="BT988" s="1"/>
      <c r="BU988" s="1"/>
      <c r="BV988" s="1"/>
      <c r="BW988" s="1"/>
      <c r="BX988" s="4"/>
      <c r="BY988" s="1">
        <v>13.5</v>
      </c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2">
        <v>38069</v>
      </c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</row>
    <row r="989" spans="1:121" x14ac:dyDescent="0.25">
      <c r="A989" s="1"/>
      <c r="B989" s="1" t="s">
        <v>108</v>
      </c>
      <c r="C989" s="3">
        <v>38069</v>
      </c>
      <c r="D989" s="3"/>
      <c r="E989" s="1" t="s">
        <v>91</v>
      </c>
      <c r="F989" s="1"/>
      <c r="G989" s="1">
        <v>1</v>
      </c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4"/>
      <c r="AK989" s="1"/>
      <c r="AL989" s="4"/>
      <c r="AM989" s="1" t="s">
        <v>92</v>
      </c>
      <c r="AN989" s="1"/>
      <c r="AO989" s="1"/>
      <c r="AP989" s="1">
        <v>1</v>
      </c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 t="s">
        <v>89</v>
      </c>
      <c r="BN989" s="1">
        <v>203</v>
      </c>
      <c r="BO989" s="1">
        <v>285</v>
      </c>
      <c r="BP989" s="1">
        <v>227</v>
      </c>
      <c r="BQ989" s="1">
        <v>309</v>
      </c>
      <c r="BR989" s="1"/>
      <c r="BS989" s="1">
        <v>82</v>
      </c>
      <c r="BT989" s="1"/>
      <c r="BU989" s="1"/>
      <c r="BV989" s="1"/>
      <c r="BW989" s="1"/>
      <c r="BX989" s="4"/>
      <c r="BY989" s="1">
        <v>13.8</v>
      </c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2">
        <v>38069</v>
      </c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</row>
    <row r="990" spans="1:121" x14ac:dyDescent="0.25">
      <c r="A990" s="1"/>
      <c r="B990" s="1" t="s">
        <v>109</v>
      </c>
      <c r="C990" s="3">
        <v>38135</v>
      </c>
      <c r="D990" s="3"/>
      <c r="E990" s="1" t="s">
        <v>94</v>
      </c>
      <c r="F990" s="1"/>
      <c r="G990" s="1">
        <v>1</v>
      </c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4"/>
      <c r="AK990" s="1"/>
      <c r="AL990" s="4"/>
      <c r="AM990" s="1" t="s">
        <v>88</v>
      </c>
      <c r="AN990" s="1"/>
      <c r="AO990" s="1"/>
      <c r="AP990" s="1">
        <v>1</v>
      </c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 t="s">
        <v>89</v>
      </c>
      <c r="BN990" s="1">
        <v>163</v>
      </c>
      <c r="BO990" s="1">
        <v>311</v>
      </c>
      <c r="BP990" s="1">
        <v>184</v>
      </c>
      <c r="BQ990" s="1">
        <v>332</v>
      </c>
      <c r="BR990" s="1"/>
      <c r="BS990" s="1">
        <v>148</v>
      </c>
      <c r="BT990" s="1"/>
      <c r="BU990" s="1"/>
      <c r="BV990" s="1"/>
      <c r="BW990" s="1"/>
      <c r="BX990" s="4"/>
      <c r="BY990" s="1">
        <v>10.5</v>
      </c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2">
        <v>38135</v>
      </c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</row>
    <row r="991" spans="1:121" x14ac:dyDescent="0.25">
      <c r="A991" s="1"/>
      <c r="B991" s="1" t="s">
        <v>110</v>
      </c>
      <c r="C991" s="3">
        <v>38135</v>
      </c>
      <c r="D991" s="3"/>
      <c r="E991" s="1" t="s">
        <v>96</v>
      </c>
      <c r="F991" s="1"/>
      <c r="G991" s="1">
        <v>1</v>
      </c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4"/>
      <c r="AK991" s="1"/>
      <c r="AL991" s="4"/>
      <c r="AM991" s="1" t="s">
        <v>92</v>
      </c>
      <c r="AN991" s="1"/>
      <c r="AO991" s="1"/>
      <c r="AP991" s="1">
        <v>1</v>
      </c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 t="s">
        <v>89</v>
      </c>
      <c r="BN991" s="1">
        <v>156</v>
      </c>
      <c r="BO991" s="1">
        <v>304</v>
      </c>
      <c r="BP991" s="1">
        <v>172</v>
      </c>
      <c r="BQ991" s="1">
        <v>320</v>
      </c>
      <c r="BR991" s="1"/>
      <c r="BS991" s="1">
        <v>148</v>
      </c>
      <c r="BT991" s="1"/>
      <c r="BU991" s="1"/>
      <c r="BV991" s="1"/>
      <c r="BW991" s="1"/>
      <c r="BX991" s="4"/>
      <c r="BY991" s="1">
        <v>10</v>
      </c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2">
        <v>38135</v>
      </c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</row>
    <row r="992" spans="1:121" x14ac:dyDescent="0.25">
      <c r="A992" s="1"/>
      <c r="B992" s="1" t="s">
        <v>111</v>
      </c>
      <c r="C992" s="3">
        <v>38236</v>
      </c>
      <c r="D992" s="3"/>
      <c r="E992" s="1" t="s">
        <v>98</v>
      </c>
      <c r="F992" s="1"/>
      <c r="G992" s="1">
        <v>1</v>
      </c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4"/>
      <c r="AK992" s="1"/>
      <c r="AL992" s="4"/>
      <c r="AM992" s="1" t="s">
        <v>88</v>
      </c>
      <c r="AN992" s="1"/>
      <c r="AO992" s="1"/>
      <c r="AP992" s="1">
        <v>1</v>
      </c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 t="s">
        <v>89</v>
      </c>
      <c r="BN992" s="1">
        <v>90</v>
      </c>
      <c r="BO992" s="1">
        <v>339</v>
      </c>
      <c r="BP992" s="1">
        <v>116</v>
      </c>
      <c r="BQ992" s="1">
        <v>365</v>
      </c>
      <c r="BR992" s="1"/>
      <c r="BS992" s="1">
        <v>249</v>
      </c>
      <c r="BT992" s="1"/>
      <c r="BU992" s="1"/>
      <c r="BV992" s="1"/>
      <c r="BW992" s="1"/>
      <c r="BX992" s="4"/>
      <c r="BY992" s="1">
        <v>9.5</v>
      </c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2">
        <v>38236</v>
      </c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</row>
    <row r="993" spans="1:121" x14ac:dyDescent="0.25">
      <c r="A993" s="1"/>
      <c r="B993" s="1" t="s">
        <v>112</v>
      </c>
      <c r="C993" s="3">
        <v>38236</v>
      </c>
      <c r="D993" s="3"/>
      <c r="E993" s="1" t="s">
        <v>100</v>
      </c>
      <c r="F993" s="1"/>
      <c r="G993" s="1">
        <v>1</v>
      </c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4"/>
      <c r="AK993" s="1"/>
      <c r="AL993" s="4"/>
      <c r="AM993" s="1" t="s">
        <v>92</v>
      </c>
      <c r="AN993" s="1"/>
      <c r="AO993" s="1"/>
      <c r="AP993" s="1">
        <v>1</v>
      </c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 t="s">
        <v>89</v>
      </c>
      <c r="BN993" s="1">
        <v>88</v>
      </c>
      <c r="BO993" s="1">
        <v>337</v>
      </c>
      <c r="BP993" s="1">
        <v>114</v>
      </c>
      <c r="BQ993" s="1">
        <v>363</v>
      </c>
      <c r="BR993" s="1"/>
      <c r="BS993" s="1">
        <v>249</v>
      </c>
      <c r="BT993" s="1"/>
      <c r="BU993" s="1"/>
      <c r="BV993" s="1"/>
      <c r="BW993" s="1"/>
      <c r="BX993" s="4"/>
      <c r="BY993" s="1">
        <v>9.3000000000000007</v>
      </c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2">
        <v>38236</v>
      </c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</row>
    <row r="994" spans="1:121" x14ac:dyDescent="0.25">
      <c r="A994" s="1"/>
      <c r="B994" s="1" t="s">
        <v>113</v>
      </c>
      <c r="C994" s="3">
        <v>39247</v>
      </c>
      <c r="D994" s="3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4"/>
      <c r="AK994" s="1"/>
      <c r="AL994" s="4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>
        <v>2</v>
      </c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4">
        <v>3.4</v>
      </c>
      <c r="BY994" s="1"/>
      <c r="BZ994" s="1"/>
      <c r="CA994" s="1">
        <v>438.9444264</v>
      </c>
      <c r="CB994" s="1">
        <v>0.35143839999999998</v>
      </c>
      <c r="CC994" s="1">
        <v>0.31897674500000001</v>
      </c>
      <c r="CD994" s="1">
        <v>0.420762419</v>
      </c>
      <c r="CE994" s="1">
        <v>0.38540524199999998</v>
      </c>
      <c r="CF994" s="1">
        <v>0.32177285500000002</v>
      </c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</row>
    <row r="995" spans="1:121" x14ac:dyDescent="0.25">
      <c r="A995" s="1"/>
      <c r="B995" s="1" t="s">
        <v>113</v>
      </c>
      <c r="C995" s="3">
        <v>39248</v>
      </c>
      <c r="D995" s="3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4"/>
      <c r="AK995" s="1"/>
      <c r="AL995" s="4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4"/>
      <c r="BY995" s="1"/>
      <c r="BZ995" s="1"/>
      <c r="CA995" s="1">
        <v>441.90702299999998</v>
      </c>
      <c r="CB995" s="1">
        <v>0.34840159999999998</v>
      </c>
      <c r="CC995" s="1">
        <v>0.32088341500000001</v>
      </c>
      <c r="CD995" s="1">
        <v>0.42567206200000002</v>
      </c>
      <c r="CE995" s="1">
        <v>0.38839186999999997</v>
      </c>
      <c r="CF995" s="1">
        <v>0.32431697100000001</v>
      </c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</row>
    <row r="996" spans="1:121" x14ac:dyDescent="0.25">
      <c r="A996" s="1"/>
      <c r="B996" s="1" t="s">
        <v>113</v>
      </c>
      <c r="C996" s="3">
        <v>39252</v>
      </c>
      <c r="D996" s="3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4"/>
      <c r="AK996" s="1"/>
      <c r="AL996" s="4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>
        <v>3</v>
      </c>
      <c r="AZ996" s="1"/>
      <c r="BA996" s="1"/>
      <c r="BB996" s="1">
        <v>12.66666667</v>
      </c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4">
        <v>4.3333333329999997</v>
      </c>
      <c r="BY996" s="1"/>
      <c r="BZ996" s="1"/>
      <c r="CA996" s="1">
        <v>435.48487599999999</v>
      </c>
      <c r="CB996" s="1">
        <v>0.32817013299999997</v>
      </c>
      <c r="CC996" s="1">
        <v>0.30625217500000002</v>
      </c>
      <c r="CD996" s="1">
        <v>0.41638515700000001</v>
      </c>
      <c r="CE996" s="1">
        <v>0.391575966</v>
      </c>
      <c r="CF996" s="1">
        <v>0.32644397600000002</v>
      </c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</row>
    <row r="997" spans="1:121" x14ac:dyDescent="0.25">
      <c r="A997" s="1"/>
      <c r="B997" s="1" t="s">
        <v>113</v>
      </c>
      <c r="C997" s="3">
        <v>39253</v>
      </c>
      <c r="D997" s="3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4"/>
      <c r="AK997" s="1"/>
      <c r="AL997" s="4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4"/>
      <c r="BY997" s="1"/>
      <c r="BZ997" s="1"/>
      <c r="CA997" s="1">
        <v>422.97854039999999</v>
      </c>
      <c r="CB997" s="1">
        <v>0.3289744</v>
      </c>
      <c r="CC997" s="1">
        <v>0.28918186600000001</v>
      </c>
      <c r="CD997" s="1">
        <v>0.38491872500000002</v>
      </c>
      <c r="CE997" s="1">
        <v>0.38977381100000003</v>
      </c>
      <c r="CF997" s="1">
        <v>0.32615779900000003</v>
      </c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</row>
    <row r="998" spans="1:121" x14ac:dyDescent="0.25">
      <c r="A998" s="1"/>
      <c r="B998" s="1" t="s">
        <v>113</v>
      </c>
      <c r="C998" s="3">
        <v>39255</v>
      </c>
      <c r="D998" s="3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4">
        <v>21.64</v>
      </c>
      <c r="AK998" s="1"/>
      <c r="AL998" s="4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>
        <v>0</v>
      </c>
      <c r="AX998" s="1"/>
      <c r="AY998" s="1"/>
      <c r="AZ998" s="1"/>
      <c r="BA998" s="1"/>
      <c r="BB998" s="1"/>
      <c r="BC998" s="1">
        <v>0.52832174300000001</v>
      </c>
      <c r="BD998" s="1"/>
      <c r="BE998" s="1"/>
      <c r="BF998" s="1">
        <v>18.183462970000001</v>
      </c>
      <c r="BG998" s="1">
        <v>28956.171760000001</v>
      </c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>
        <v>3.4565370290000001</v>
      </c>
      <c r="BW998" s="1"/>
      <c r="BX998" s="4"/>
      <c r="BY998" s="1"/>
      <c r="BZ998" s="1">
        <v>366.84561739999998</v>
      </c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</row>
    <row r="999" spans="1:121" x14ac:dyDescent="0.25">
      <c r="A999" s="1"/>
      <c r="B999" s="1" t="s">
        <v>113</v>
      </c>
      <c r="C999" s="3">
        <v>39261</v>
      </c>
      <c r="D999" s="3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4"/>
      <c r="AK999" s="1"/>
      <c r="AL999" s="4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>
        <v>3.8333333330000001</v>
      </c>
      <c r="AZ999" s="1"/>
      <c r="BA999" s="1"/>
      <c r="BB999" s="1">
        <v>16.666666670000001</v>
      </c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4">
        <v>5.6666666670000003</v>
      </c>
      <c r="BY999" s="1"/>
      <c r="BZ999" s="1"/>
      <c r="CA999" s="1">
        <v>455.04540250000002</v>
      </c>
      <c r="CB999" s="1">
        <v>0.39897333299999999</v>
      </c>
      <c r="CC999" s="1">
        <v>0.33808733899999999</v>
      </c>
      <c r="CD999" s="1">
        <v>0.42312607800000002</v>
      </c>
      <c r="CE999" s="1">
        <v>0.395056935</v>
      </c>
      <c r="CF999" s="1">
        <v>0.33010465900000002</v>
      </c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</row>
    <row r="1000" spans="1:121" x14ac:dyDescent="0.25">
      <c r="A1000" s="1"/>
      <c r="B1000" s="1" t="s">
        <v>113</v>
      </c>
      <c r="C1000" s="3">
        <v>39269</v>
      </c>
      <c r="D1000" s="3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4"/>
      <c r="AK1000" s="1"/>
      <c r="AL1000" s="4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>
        <v>5</v>
      </c>
      <c r="AZ1000" s="1"/>
      <c r="BA1000" s="1"/>
      <c r="BB1000" s="1">
        <v>21.6</v>
      </c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4">
        <v>7</v>
      </c>
      <c r="BY1000" s="1"/>
      <c r="BZ1000" s="1"/>
      <c r="CA1000" s="1">
        <v>433.06525909999999</v>
      </c>
      <c r="CB1000" s="1">
        <v>0.30975520000000001</v>
      </c>
      <c r="CC1000" s="1">
        <v>0.29964300100000002</v>
      </c>
      <c r="CD1000" s="1">
        <v>0.42006384899999999</v>
      </c>
      <c r="CE1000" s="1">
        <v>0.392282556</v>
      </c>
      <c r="CF1000" s="1">
        <v>0.32650535800000002</v>
      </c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</row>
    <row r="1001" spans="1:121" x14ac:dyDescent="0.25">
      <c r="A1001" s="1"/>
      <c r="B1001" s="1" t="s">
        <v>113</v>
      </c>
      <c r="C1001" s="3">
        <v>39273</v>
      </c>
      <c r="D1001" s="3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4">
        <v>134.36000000000001</v>
      </c>
      <c r="AK1001" s="1"/>
      <c r="AL1001" s="4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>
        <v>0</v>
      </c>
      <c r="AX1001" s="1"/>
      <c r="AY1001" s="1"/>
      <c r="AZ1001" s="1"/>
      <c r="BA1001" s="1"/>
      <c r="BB1001" s="1"/>
      <c r="BC1001" s="1">
        <v>3.1945297909999999</v>
      </c>
      <c r="BD1001" s="1"/>
      <c r="BE1001" s="1"/>
      <c r="BF1001" s="1">
        <v>101.2451519</v>
      </c>
      <c r="BG1001" s="1">
        <v>31465.74739</v>
      </c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>
        <v>33.114848080000002</v>
      </c>
      <c r="BW1001" s="1"/>
      <c r="BX1001" s="4"/>
      <c r="BY1001" s="1"/>
      <c r="BZ1001" s="1">
        <v>828.46228199999996</v>
      </c>
      <c r="CA1001" s="1">
        <v>424.22846190000001</v>
      </c>
      <c r="CB1001" s="1">
        <v>0.28313120000000003</v>
      </c>
      <c r="CC1001" s="1">
        <v>0.277015764</v>
      </c>
      <c r="CD1001" s="1">
        <v>0.414398934</v>
      </c>
      <c r="CE1001" s="1">
        <v>0.391449985</v>
      </c>
      <c r="CF1001" s="1">
        <v>0.32817247199999999</v>
      </c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</row>
    <row r="1002" spans="1:121" x14ac:dyDescent="0.25">
      <c r="A1002" s="1"/>
      <c r="B1002" s="1" t="s">
        <v>113</v>
      </c>
      <c r="C1002" s="3">
        <v>39280</v>
      </c>
      <c r="D1002" s="3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4"/>
      <c r="AK1002" s="1"/>
      <c r="AL1002" s="4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>
        <v>0</v>
      </c>
      <c r="AX1002" s="1"/>
      <c r="AY1002" s="1">
        <v>6</v>
      </c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4">
        <v>8</v>
      </c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</row>
    <row r="1003" spans="1:121" x14ac:dyDescent="0.25">
      <c r="A1003" s="1"/>
      <c r="B1003" s="1" t="s">
        <v>113</v>
      </c>
      <c r="C1003" s="3">
        <v>39283</v>
      </c>
      <c r="D1003" s="3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4"/>
      <c r="AK1003" s="1"/>
      <c r="AL1003" s="4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4"/>
      <c r="BY1003" s="1"/>
      <c r="BZ1003" s="1"/>
      <c r="CA1003" s="1">
        <v>419.8589958</v>
      </c>
      <c r="CB1003" s="1">
        <v>0.30318240000000002</v>
      </c>
      <c r="CC1003" s="1">
        <v>0.26596726900000001</v>
      </c>
      <c r="CD1003" s="1">
        <v>0.39903935000000001</v>
      </c>
      <c r="CE1003" s="1">
        <v>0.38886985400000001</v>
      </c>
      <c r="CF1003" s="1">
        <v>0.327045947</v>
      </c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</row>
    <row r="1004" spans="1:121" x14ac:dyDescent="0.25">
      <c r="A1004" s="1"/>
      <c r="B1004" s="1" t="s">
        <v>113</v>
      </c>
      <c r="C1004" s="3">
        <v>39287</v>
      </c>
      <c r="D1004" s="3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4"/>
      <c r="AK1004" s="1"/>
      <c r="AL1004" s="4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4"/>
      <c r="BY1004" s="1"/>
      <c r="BZ1004" s="1"/>
      <c r="CA1004" s="1">
        <v>412.72551279999999</v>
      </c>
      <c r="CB1004" s="1">
        <v>0.28371360000000001</v>
      </c>
      <c r="CC1004" s="1">
        <v>0.254418439</v>
      </c>
      <c r="CD1004" s="1">
        <v>0.39368601800000003</v>
      </c>
      <c r="CE1004" s="1">
        <v>0.38703420700000002</v>
      </c>
      <c r="CF1004" s="1">
        <v>0.32596546399999998</v>
      </c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</row>
    <row r="1005" spans="1:121" x14ac:dyDescent="0.25">
      <c r="A1005" s="1"/>
      <c r="B1005" s="1" t="s">
        <v>113</v>
      </c>
      <c r="C1005" s="3">
        <v>39294</v>
      </c>
      <c r="D1005" s="3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4">
        <v>404.82</v>
      </c>
      <c r="AK1005" s="1"/>
      <c r="AL1005" s="4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>
        <v>11.647715959999999</v>
      </c>
      <c r="AX1005" s="1"/>
      <c r="AY1005" s="1">
        <v>7.6</v>
      </c>
      <c r="AZ1005" s="1"/>
      <c r="BA1005" s="1"/>
      <c r="BB1005" s="1"/>
      <c r="BC1005" s="1">
        <v>8.3938267809999996</v>
      </c>
      <c r="BD1005" s="1"/>
      <c r="BE1005" s="1"/>
      <c r="BF1005" s="1">
        <v>251.7552608</v>
      </c>
      <c r="BG1005" s="1">
        <v>33392.844349999999</v>
      </c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>
        <v>141.41702319999999</v>
      </c>
      <c r="BW1005" s="1"/>
      <c r="BX1005" s="4">
        <v>9.4</v>
      </c>
      <c r="BY1005" s="1"/>
      <c r="BZ1005" s="1">
        <v>885.15337569999997</v>
      </c>
      <c r="CA1005" s="1">
        <v>414.0836438</v>
      </c>
      <c r="CB1005" s="1">
        <v>0.30942239999999999</v>
      </c>
      <c r="CC1005" s="1">
        <v>0.27258824700000001</v>
      </c>
      <c r="CD1005" s="1">
        <v>0.38180504900000001</v>
      </c>
      <c r="CE1005" s="1">
        <v>0.38396407500000002</v>
      </c>
      <c r="CF1005" s="1">
        <v>0.32350436500000002</v>
      </c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</row>
    <row r="1006" spans="1:121" x14ac:dyDescent="0.25">
      <c r="A1006" s="1"/>
      <c r="B1006" s="1" t="s">
        <v>113</v>
      </c>
      <c r="C1006" s="3">
        <v>39308</v>
      </c>
      <c r="D1006" s="3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4">
        <v>615.12</v>
      </c>
      <c r="AK1006" s="1"/>
      <c r="AL1006" s="4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>
        <v>102.4051743</v>
      </c>
      <c r="AX1006" s="1"/>
      <c r="AY1006" s="1"/>
      <c r="AZ1006" s="1"/>
      <c r="BA1006" s="1"/>
      <c r="BB1006" s="1"/>
      <c r="BC1006" s="1">
        <v>9.9571900170000003</v>
      </c>
      <c r="BD1006" s="1"/>
      <c r="BE1006" s="1"/>
      <c r="BF1006" s="1">
        <v>241.61915719999999</v>
      </c>
      <c r="BG1006" s="1">
        <v>36920.647810000002</v>
      </c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>
        <v>271.09566849999999</v>
      </c>
      <c r="BW1006" s="1"/>
      <c r="BX1006" s="4"/>
      <c r="BY1006" s="1"/>
      <c r="BZ1006" s="1">
        <v>764.55089899999996</v>
      </c>
      <c r="CA1006" s="1">
        <v>360.21059200000002</v>
      </c>
      <c r="CB1006" s="1">
        <v>0.20683679999999999</v>
      </c>
      <c r="CC1006" s="1">
        <v>0.21557912400000001</v>
      </c>
      <c r="CD1006" s="1">
        <v>0.32632929100000002</v>
      </c>
      <c r="CE1006" s="1">
        <v>0.35498630399999997</v>
      </c>
      <c r="CF1006" s="1">
        <v>0.30817841600000001</v>
      </c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</row>
    <row r="1007" spans="1:121" x14ac:dyDescent="0.25">
      <c r="A1007" s="1"/>
      <c r="B1007" s="1" t="s">
        <v>113</v>
      </c>
      <c r="C1007" s="3">
        <v>39311</v>
      </c>
      <c r="D1007" s="3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4"/>
      <c r="AK1007" s="1"/>
      <c r="AL1007" s="4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4"/>
      <c r="BY1007" s="1"/>
      <c r="BZ1007" s="1"/>
      <c r="CA1007" s="1">
        <v>395.73064970000001</v>
      </c>
      <c r="CB1007" s="1">
        <v>0.36788426699999999</v>
      </c>
      <c r="CC1007" s="1">
        <v>0.29086765599999997</v>
      </c>
      <c r="CD1007" s="1">
        <v>0.33026279600000003</v>
      </c>
      <c r="CE1007" s="1">
        <v>0.35362259899999998</v>
      </c>
      <c r="CF1007" s="1">
        <v>0.30584080899999999</v>
      </c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</row>
    <row r="1008" spans="1:121" x14ac:dyDescent="0.25">
      <c r="A1008" s="1"/>
      <c r="B1008" s="1" t="s">
        <v>113</v>
      </c>
      <c r="C1008" s="3">
        <v>39321</v>
      </c>
      <c r="D1008" s="3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4">
        <v>918.67</v>
      </c>
      <c r="AK1008" s="1"/>
      <c r="AL1008" s="4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>
        <v>277.4963194</v>
      </c>
      <c r="AX1008" s="1"/>
      <c r="AY1008" s="1">
        <v>11.8</v>
      </c>
      <c r="AZ1008" s="1"/>
      <c r="BA1008" s="1"/>
      <c r="BB1008" s="1"/>
      <c r="BC1008" s="1">
        <v>7.696574268</v>
      </c>
      <c r="BD1008" s="1"/>
      <c r="BE1008" s="1"/>
      <c r="BF1008" s="1">
        <v>219.5442741</v>
      </c>
      <c r="BG1008" s="1">
        <v>32466.01053</v>
      </c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>
        <v>421.62607320000001</v>
      </c>
      <c r="BW1008" s="1"/>
      <c r="BX1008" s="4">
        <v>12</v>
      </c>
      <c r="BY1008" s="1"/>
      <c r="BZ1008" s="1">
        <v>1045.164524</v>
      </c>
      <c r="CA1008" s="1">
        <v>419.44282299999998</v>
      </c>
      <c r="CB1008" s="1">
        <v>0.37150346699999998</v>
      </c>
      <c r="CC1008" s="1">
        <v>0.30256982799999999</v>
      </c>
      <c r="CD1008" s="1">
        <v>0.38850464200000001</v>
      </c>
      <c r="CE1008" s="1">
        <v>0.36578849499999999</v>
      </c>
      <c r="CF1008" s="1">
        <v>0.306812959</v>
      </c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</row>
    <row r="1009" spans="1:121" x14ac:dyDescent="0.25">
      <c r="A1009" s="1"/>
      <c r="B1009" s="1" t="s">
        <v>113</v>
      </c>
      <c r="C1009" s="3">
        <v>39335</v>
      </c>
      <c r="D1009" s="3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4"/>
      <c r="AK1009" s="1"/>
      <c r="AL1009" s="4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4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</row>
    <row r="1010" spans="1:121" x14ac:dyDescent="0.25">
      <c r="A1010" s="1"/>
      <c r="B1010" s="1" t="s">
        <v>113</v>
      </c>
      <c r="C1010" s="3">
        <v>39337</v>
      </c>
      <c r="D1010" s="3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4"/>
      <c r="AK1010" s="1"/>
      <c r="AL1010" s="4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>
        <v>12</v>
      </c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>
        <v>61</v>
      </c>
      <c r="BS1010" s="1"/>
      <c r="BT1010" s="1"/>
      <c r="BU1010" s="1"/>
      <c r="BV1010" s="1"/>
      <c r="BW1010" s="1"/>
      <c r="BX1010" s="4">
        <v>12</v>
      </c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</row>
    <row r="1011" spans="1:121" x14ac:dyDescent="0.25">
      <c r="A1011" s="1"/>
      <c r="B1011" s="1" t="s">
        <v>116</v>
      </c>
      <c r="C1011" s="3">
        <v>39247</v>
      </c>
      <c r="D1011" s="3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4"/>
      <c r="AK1011" s="1"/>
      <c r="AL1011" s="4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>
        <v>2</v>
      </c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4">
        <v>3.75</v>
      </c>
      <c r="BY1011" s="1"/>
      <c r="BZ1011" s="1"/>
      <c r="CA1011" s="1">
        <v>440.81094489999998</v>
      </c>
      <c r="CB1011" s="1">
        <v>0.35638880000000001</v>
      </c>
      <c r="CC1011" s="1">
        <v>0.33068704999999998</v>
      </c>
      <c r="CD1011" s="1">
        <v>0.42998555700000002</v>
      </c>
      <c r="CE1011" s="1">
        <v>0.37601166899999999</v>
      </c>
      <c r="CF1011" s="1">
        <v>0.31983466500000002</v>
      </c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</row>
    <row r="1012" spans="1:121" x14ac:dyDescent="0.25">
      <c r="A1012" s="1"/>
      <c r="B1012" s="1" t="s">
        <v>116</v>
      </c>
      <c r="C1012" s="3">
        <v>39248</v>
      </c>
      <c r="D1012" s="3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4"/>
      <c r="AK1012" s="1"/>
      <c r="AL1012" s="4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4"/>
      <c r="BY1012" s="1"/>
      <c r="BZ1012" s="1"/>
      <c r="CA1012" s="1">
        <v>442.72511559999998</v>
      </c>
      <c r="CB1012" s="1">
        <v>0.35588959999999997</v>
      </c>
      <c r="CC1012" s="1">
        <v>0.32929726799999998</v>
      </c>
      <c r="CD1012" s="1">
        <v>0.43106808099999999</v>
      </c>
      <c r="CE1012" s="1">
        <v>0.38281665999999998</v>
      </c>
      <c r="CF1012" s="1">
        <v>0.31927221099999997</v>
      </c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</row>
    <row r="1013" spans="1:121" x14ac:dyDescent="0.25">
      <c r="A1013" s="1"/>
      <c r="B1013" s="1" t="s">
        <v>116</v>
      </c>
      <c r="C1013" s="3">
        <v>39252</v>
      </c>
      <c r="D1013" s="3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4"/>
      <c r="AK1013" s="1"/>
      <c r="AL1013" s="4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>
        <v>3</v>
      </c>
      <c r="AZ1013" s="1"/>
      <c r="BA1013" s="1"/>
      <c r="BB1013" s="1">
        <v>14.83333333</v>
      </c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4">
        <v>4.1666666670000003</v>
      </c>
      <c r="BY1013" s="1"/>
      <c r="BZ1013" s="1"/>
      <c r="CA1013" s="1">
        <v>436.82413100000002</v>
      </c>
      <c r="CB1013" s="1">
        <v>0.34483786700000002</v>
      </c>
      <c r="CC1013" s="1">
        <v>0.32377633</v>
      </c>
      <c r="CD1013" s="1">
        <v>0.42055461999999999</v>
      </c>
      <c r="CE1013" s="1">
        <v>0.37577307399999998</v>
      </c>
      <c r="CF1013" s="1">
        <v>0.32544564500000001</v>
      </c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</row>
    <row r="1014" spans="1:121" x14ac:dyDescent="0.25">
      <c r="A1014" s="1"/>
      <c r="B1014" s="1" t="s">
        <v>116</v>
      </c>
      <c r="C1014" s="3">
        <v>39253</v>
      </c>
      <c r="D1014" s="3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4"/>
      <c r="AK1014" s="1"/>
      <c r="AL1014" s="4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4"/>
      <c r="BY1014" s="1"/>
      <c r="BZ1014" s="1"/>
      <c r="CA1014" s="1">
        <v>421.9118876</v>
      </c>
      <c r="CB1014" s="1">
        <v>0.34935840000000001</v>
      </c>
      <c r="CC1014" s="1">
        <v>0.30858702199999999</v>
      </c>
      <c r="CD1014" s="1">
        <v>0.401998931</v>
      </c>
      <c r="CE1014" s="1">
        <v>0.34772495199999998</v>
      </c>
      <c r="CF1014" s="1">
        <v>0.32767636500000002</v>
      </c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</row>
    <row r="1015" spans="1:121" x14ac:dyDescent="0.25">
      <c r="A1015" s="1"/>
      <c r="B1015" s="1" t="s">
        <v>116</v>
      </c>
      <c r="C1015" s="3">
        <v>39255</v>
      </c>
      <c r="D1015" s="3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4">
        <v>19.09</v>
      </c>
      <c r="AK1015" s="1"/>
      <c r="AL1015" s="4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>
        <v>0</v>
      </c>
      <c r="AX1015" s="1"/>
      <c r="AY1015" s="1"/>
      <c r="AZ1015" s="1"/>
      <c r="BA1015" s="1"/>
      <c r="BB1015" s="1"/>
      <c r="BC1015" s="1">
        <v>0.45432304099999998</v>
      </c>
      <c r="BD1015" s="1"/>
      <c r="BE1015" s="1"/>
      <c r="BF1015" s="1">
        <v>16.841023580000002</v>
      </c>
      <c r="BG1015" s="1">
        <v>26838.759109999999</v>
      </c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>
        <v>2.2469764159999999</v>
      </c>
      <c r="BW1015" s="1"/>
      <c r="BX1015" s="4"/>
      <c r="BY1015" s="1"/>
      <c r="BZ1015" s="1">
        <v>237.80881690000001</v>
      </c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</row>
    <row r="1016" spans="1:121" x14ac:dyDescent="0.25">
      <c r="A1016" s="1"/>
      <c r="B1016" s="1" t="s">
        <v>116</v>
      </c>
      <c r="C1016" s="3">
        <v>39261</v>
      </c>
      <c r="D1016" s="3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4"/>
      <c r="AK1016" s="1"/>
      <c r="AL1016" s="4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>
        <v>4</v>
      </c>
      <c r="AZ1016" s="1"/>
      <c r="BA1016" s="1"/>
      <c r="BB1016" s="1">
        <v>19.833333329999999</v>
      </c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4">
        <v>5.6666666670000003</v>
      </c>
      <c r="BY1016" s="1"/>
      <c r="BZ1016" s="1"/>
      <c r="CA1016" s="1">
        <v>452.95064259999998</v>
      </c>
      <c r="CB1016" s="1">
        <v>0.40582346699999999</v>
      </c>
      <c r="CC1016" s="1">
        <v>0.34200365199999999</v>
      </c>
      <c r="CD1016" s="1">
        <v>0.43036123999999998</v>
      </c>
      <c r="CE1016" s="1">
        <v>0.37479441699999999</v>
      </c>
      <c r="CF1016" s="1">
        <v>0.33076625900000001</v>
      </c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</row>
    <row r="1017" spans="1:121" x14ac:dyDescent="0.25">
      <c r="A1017" s="1"/>
      <c r="B1017" s="1" t="s">
        <v>116</v>
      </c>
      <c r="C1017" s="3">
        <v>39269</v>
      </c>
      <c r="D1017" s="3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4"/>
      <c r="AK1017" s="1"/>
      <c r="AL1017" s="4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>
        <v>5.1666666670000003</v>
      </c>
      <c r="AZ1017" s="1"/>
      <c r="BA1017" s="1"/>
      <c r="BB1017" s="1">
        <v>23.166666670000001</v>
      </c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4">
        <v>6.6666666670000003</v>
      </c>
      <c r="BY1017" s="1"/>
      <c r="BZ1017" s="1"/>
      <c r="CA1017" s="1">
        <v>432.25315840000002</v>
      </c>
      <c r="CB1017" s="1">
        <v>0.32661706699999998</v>
      </c>
      <c r="CC1017" s="1">
        <v>0.31587548799999998</v>
      </c>
      <c r="CD1017" s="1">
        <v>0.426531202</v>
      </c>
      <c r="CE1017" s="1">
        <v>0.36894521299999999</v>
      </c>
      <c r="CF1017" s="1">
        <v>0.32412116800000002</v>
      </c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</row>
    <row r="1018" spans="1:121" x14ac:dyDescent="0.25">
      <c r="A1018" s="1"/>
      <c r="B1018" s="1" t="s">
        <v>116</v>
      </c>
      <c r="C1018" s="3">
        <v>39273</v>
      </c>
      <c r="D1018" s="3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4">
        <v>128.15</v>
      </c>
      <c r="AK1018" s="1"/>
      <c r="AL1018" s="4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>
        <v>0</v>
      </c>
      <c r="AX1018" s="1"/>
      <c r="AY1018" s="1"/>
      <c r="AZ1018" s="1"/>
      <c r="BA1018" s="1"/>
      <c r="BB1018" s="1"/>
      <c r="BC1018" s="1">
        <v>2.8198324349999999</v>
      </c>
      <c r="BD1018" s="1"/>
      <c r="BE1018" s="1"/>
      <c r="BF1018" s="1">
        <v>98.802878890000002</v>
      </c>
      <c r="BG1018" s="1">
        <v>28449.829969999999</v>
      </c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>
        <v>29.35045444</v>
      </c>
      <c r="BW1018" s="1"/>
      <c r="BX1018" s="4"/>
      <c r="BY1018" s="1"/>
      <c r="BZ1018" s="1">
        <v>669.51057979999996</v>
      </c>
      <c r="CA1018" s="1">
        <v>426.88050980000003</v>
      </c>
      <c r="CB1018" s="1">
        <v>0.29172853300000001</v>
      </c>
      <c r="CC1018" s="1">
        <v>0.29729673699999998</v>
      </c>
      <c r="CD1018" s="1">
        <v>0.42520086800000001</v>
      </c>
      <c r="CE1018" s="1">
        <v>0.37357922900000001</v>
      </c>
      <c r="CF1018" s="1">
        <v>0.3296423</v>
      </c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</row>
    <row r="1019" spans="1:121" x14ac:dyDescent="0.25">
      <c r="A1019" s="1"/>
      <c r="B1019" s="1" t="s">
        <v>116</v>
      </c>
      <c r="C1019" s="3">
        <v>39280</v>
      </c>
      <c r="D1019" s="3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4"/>
      <c r="AK1019" s="1"/>
      <c r="AL1019" s="4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>
        <v>0</v>
      </c>
      <c r="AX1019" s="1"/>
      <c r="AY1019" s="1">
        <v>6.1666666670000003</v>
      </c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4">
        <v>7.5</v>
      </c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</row>
    <row r="1020" spans="1:121" x14ac:dyDescent="0.25">
      <c r="A1020" s="1"/>
      <c r="B1020" s="1" t="s">
        <v>116</v>
      </c>
      <c r="C1020" s="3">
        <v>39283</v>
      </c>
      <c r="D1020" s="3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4"/>
      <c r="AK1020" s="1"/>
      <c r="AL1020" s="4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4"/>
      <c r="BY1020" s="1"/>
      <c r="BZ1020" s="1"/>
      <c r="CA1020" s="1">
        <v>416.33653729999997</v>
      </c>
      <c r="CB1020" s="1">
        <v>0.30975520000000001</v>
      </c>
      <c r="CC1020" s="1">
        <v>0.27677524599999997</v>
      </c>
      <c r="CD1020" s="1">
        <v>0.40728135300000001</v>
      </c>
      <c r="CE1020" s="1">
        <v>0.36557986599999998</v>
      </c>
      <c r="CF1020" s="1">
        <v>0.32166201500000002</v>
      </c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</row>
    <row r="1021" spans="1:121" x14ac:dyDescent="0.25">
      <c r="A1021" s="1"/>
      <c r="B1021" s="1" t="s">
        <v>116</v>
      </c>
      <c r="C1021" s="3">
        <v>39287</v>
      </c>
      <c r="D1021" s="3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4"/>
      <c r="AK1021" s="1"/>
      <c r="AL1021" s="4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4"/>
      <c r="BY1021" s="1"/>
      <c r="BZ1021" s="1"/>
      <c r="CA1021" s="1">
        <v>405.7094017</v>
      </c>
      <c r="CB1021" s="1">
        <v>0.28693066699999997</v>
      </c>
      <c r="CC1021" s="1">
        <v>0.25943998800000001</v>
      </c>
      <c r="CD1021" s="1">
        <v>0.40030151899999999</v>
      </c>
      <c r="CE1021" s="1">
        <v>0.35669156699999999</v>
      </c>
      <c r="CF1021" s="1">
        <v>0.32218626</v>
      </c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</row>
    <row r="1022" spans="1:121" x14ac:dyDescent="0.25">
      <c r="A1022" s="1"/>
      <c r="B1022" s="1" t="s">
        <v>116</v>
      </c>
      <c r="C1022" s="3">
        <v>39294</v>
      </c>
      <c r="D1022" s="3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4">
        <v>447.82</v>
      </c>
      <c r="AK1022" s="1"/>
      <c r="AL1022" s="4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>
        <v>9.0749943149999996</v>
      </c>
      <c r="AX1022" s="1"/>
      <c r="AY1022" s="1">
        <v>7.5</v>
      </c>
      <c r="AZ1022" s="1"/>
      <c r="BA1022" s="1"/>
      <c r="BB1022" s="1"/>
      <c r="BC1022" s="1">
        <v>8.4873007769999997</v>
      </c>
      <c r="BD1022" s="1"/>
      <c r="BE1022" s="1"/>
      <c r="BF1022" s="1">
        <v>288.87710170000003</v>
      </c>
      <c r="BG1022" s="1">
        <v>29443.077150000001</v>
      </c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>
        <v>149.86790400000001</v>
      </c>
      <c r="BW1022" s="1"/>
      <c r="BX1022" s="4">
        <v>9.16</v>
      </c>
      <c r="BY1022" s="1"/>
      <c r="BZ1022" s="1">
        <v>710.85745710000003</v>
      </c>
      <c r="CA1022" s="1">
        <v>410.51535730000001</v>
      </c>
      <c r="CB1022" s="1">
        <v>0.31250080000000002</v>
      </c>
      <c r="CC1022" s="1">
        <v>0.28043273899999999</v>
      </c>
      <c r="CD1022" s="1">
        <v>0.39460632499999998</v>
      </c>
      <c r="CE1022" s="1">
        <v>0.36052139599999999</v>
      </c>
      <c r="CF1022" s="1">
        <v>0.31679003300000003</v>
      </c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</row>
    <row r="1023" spans="1:121" x14ac:dyDescent="0.25">
      <c r="A1023" s="1"/>
      <c r="B1023" s="1" t="s">
        <v>116</v>
      </c>
      <c r="C1023" s="3">
        <v>39308</v>
      </c>
      <c r="D1023" s="3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4">
        <v>665.24</v>
      </c>
      <c r="AK1023" s="1"/>
      <c r="AL1023" s="4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>
        <v>77.570020569999997</v>
      </c>
      <c r="AX1023" s="1"/>
      <c r="AY1023" s="1"/>
      <c r="AZ1023" s="1"/>
      <c r="BA1023" s="1"/>
      <c r="BB1023" s="1"/>
      <c r="BC1023" s="1">
        <v>9.5677466179999993</v>
      </c>
      <c r="BD1023" s="1"/>
      <c r="BE1023" s="1"/>
      <c r="BF1023" s="1">
        <v>310.692204</v>
      </c>
      <c r="BG1023" s="1">
        <v>29643.619920000001</v>
      </c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>
        <v>276.97910880000001</v>
      </c>
      <c r="BW1023" s="1"/>
      <c r="BX1023" s="4"/>
      <c r="BY1023" s="1"/>
      <c r="BZ1023" s="1">
        <v>584.58989789999998</v>
      </c>
      <c r="CA1023" s="1">
        <v>364.192162</v>
      </c>
      <c r="CB1023" s="1">
        <v>0.23739893300000001</v>
      </c>
      <c r="CC1023" s="1">
        <v>0.229749338</v>
      </c>
      <c r="CD1023" s="1">
        <v>0.34082638700000001</v>
      </c>
      <c r="CE1023" s="1">
        <v>0.339369384</v>
      </c>
      <c r="CF1023" s="1">
        <v>0.30020396700000002</v>
      </c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</row>
    <row r="1024" spans="1:121" x14ac:dyDescent="0.25">
      <c r="A1024" s="1"/>
      <c r="B1024" s="1" t="s">
        <v>116</v>
      </c>
      <c r="C1024" s="3">
        <v>39311</v>
      </c>
      <c r="D1024" s="3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4"/>
      <c r="AK1024" s="1"/>
      <c r="AL1024" s="4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4"/>
      <c r="BY1024" s="1"/>
      <c r="BZ1024" s="1"/>
      <c r="CA1024" s="1">
        <v>395.43716230000001</v>
      </c>
      <c r="CB1024" s="1">
        <v>0.37304266699999999</v>
      </c>
      <c r="CC1024" s="1">
        <v>0.29010483999999997</v>
      </c>
      <c r="CD1024" s="1">
        <v>0.33077276300000003</v>
      </c>
      <c r="CE1024" s="1">
        <v>0.35307607099999999</v>
      </c>
      <c r="CF1024" s="1">
        <v>0.30270128600000001</v>
      </c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</row>
    <row r="1025" spans="1:121" x14ac:dyDescent="0.25">
      <c r="A1025" s="1"/>
      <c r="B1025" s="1" t="s">
        <v>116</v>
      </c>
      <c r="C1025" s="3">
        <v>39321</v>
      </c>
      <c r="D1025" s="3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4">
        <v>1102</v>
      </c>
      <c r="AK1025" s="1"/>
      <c r="AL1025" s="4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>
        <v>329.70208789999998</v>
      </c>
      <c r="AX1025" s="1"/>
      <c r="AY1025" s="1">
        <v>11.16</v>
      </c>
      <c r="AZ1025" s="1"/>
      <c r="BA1025" s="1"/>
      <c r="BB1025" s="1"/>
      <c r="BC1025" s="1">
        <v>9.141644565</v>
      </c>
      <c r="BD1025" s="1"/>
      <c r="BE1025" s="1"/>
      <c r="BF1025" s="1">
        <v>292.1767658</v>
      </c>
      <c r="BG1025" s="1">
        <v>29064.90854</v>
      </c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>
        <v>480.12114630000002</v>
      </c>
      <c r="BW1025" s="1"/>
      <c r="BX1025" s="4">
        <v>12</v>
      </c>
      <c r="BY1025" s="1"/>
      <c r="BZ1025" s="1">
        <v>750.35149060000003</v>
      </c>
      <c r="CA1025" s="1">
        <v>416.99546199999997</v>
      </c>
      <c r="CB1025" s="1">
        <v>0.38635466699999998</v>
      </c>
      <c r="CC1025" s="1">
        <v>0.32185815000000001</v>
      </c>
      <c r="CD1025" s="1">
        <v>0.39677852699999999</v>
      </c>
      <c r="CE1025" s="1">
        <v>0.339391524</v>
      </c>
      <c r="CF1025" s="1">
        <v>0.29970841399999998</v>
      </c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</row>
    <row r="1026" spans="1:121" x14ac:dyDescent="0.25">
      <c r="A1026" s="1"/>
      <c r="B1026" s="1" t="s">
        <v>116</v>
      </c>
      <c r="C1026" s="3">
        <v>39335</v>
      </c>
      <c r="D1026" s="3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4"/>
      <c r="AK1026" s="1"/>
      <c r="AL1026" s="4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>
        <v>37</v>
      </c>
      <c r="BS1026" s="1"/>
      <c r="BT1026" s="1"/>
      <c r="BU1026" s="1"/>
      <c r="BV1026" s="1"/>
      <c r="BW1026" s="1"/>
      <c r="BX1026" s="4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</row>
    <row r="1027" spans="1:121" x14ac:dyDescent="0.25">
      <c r="A1027" s="1"/>
      <c r="B1027" s="1" t="s">
        <v>116</v>
      </c>
      <c r="C1027" s="3">
        <v>39337</v>
      </c>
      <c r="D1027" s="3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4"/>
      <c r="AK1027" s="1"/>
      <c r="AL1027" s="4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>
        <v>12.8</v>
      </c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4">
        <v>14</v>
      </c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</row>
    <row r="1028" spans="1:121" x14ac:dyDescent="0.25">
      <c r="A1028" s="1"/>
      <c r="B1028" s="1" t="s">
        <v>116</v>
      </c>
      <c r="C1028" s="3">
        <v>39351</v>
      </c>
      <c r="D1028" s="3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4"/>
      <c r="AK1028" s="1"/>
      <c r="AL1028" s="4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>
        <v>14</v>
      </c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>
        <v>52</v>
      </c>
      <c r="BS1028" s="1"/>
      <c r="BT1028" s="1"/>
      <c r="BU1028" s="1"/>
      <c r="BV1028" s="1"/>
      <c r="BW1028" s="1"/>
      <c r="BX1028" s="4">
        <v>14</v>
      </c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</row>
    <row r="1029" spans="1:121" x14ac:dyDescent="0.25">
      <c r="A1029" s="1"/>
      <c r="B1029" s="1" t="s">
        <v>116</v>
      </c>
      <c r="C1029" s="3">
        <v>39364</v>
      </c>
      <c r="D1029" s="3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4"/>
      <c r="AK1029" s="1"/>
      <c r="AL1029" s="4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>
        <v>62</v>
      </c>
      <c r="BS1029" s="1"/>
      <c r="BT1029" s="1"/>
      <c r="BU1029" s="1"/>
      <c r="BV1029" s="1"/>
      <c r="BW1029" s="1"/>
      <c r="BX1029" s="4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</row>
    <row r="1030" spans="1:121" x14ac:dyDescent="0.25">
      <c r="A1030" s="1"/>
      <c r="B1030" s="1" t="s">
        <v>114</v>
      </c>
      <c r="C1030" s="3">
        <v>39280</v>
      </c>
      <c r="D1030" s="3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4"/>
      <c r="AK1030" s="1"/>
      <c r="AL1030" s="4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>
        <v>2</v>
      </c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4">
        <v>4</v>
      </c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</row>
    <row r="1031" spans="1:121" x14ac:dyDescent="0.25">
      <c r="A1031" s="1"/>
      <c r="B1031" s="1" t="s">
        <v>114</v>
      </c>
      <c r="C1031" s="3">
        <v>39294</v>
      </c>
      <c r="D1031" s="3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4"/>
      <c r="AK1031" s="1"/>
      <c r="AL1031" s="4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>
        <v>3.75</v>
      </c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4">
        <v>5.75</v>
      </c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</row>
    <row r="1032" spans="1:121" x14ac:dyDescent="0.25">
      <c r="A1032" s="1"/>
      <c r="B1032" s="1" t="s">
        <v>114</v>
      </c>
      <c r="C1032" s="3">
        <v>39321</v>
      </c>
      <c r="D1032" s="3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4"/>
      <c r="AK1032" s="1"/>
      <c r="AL1032" s="4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>
        <v>8</v>
      </c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4">
        <v>9.75</v>
      </c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</row>
    <row r="1033" spans="1:121" x14ac:dyDescent="0.25">
      <c r="A1033" s="1"/>
      <c r="B1033" s="1" t="s">
        <v>114</v>
      </c>
      <c r="C1033" s="3">
        <v>39337</v>
      </c>
      <c r="D1033" s="3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4"/>
      <c r="AK1033" s="1"/>
      <c r="AL1033" s="4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>
        <v>10</v>
      </c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>
        <v>37</v>
      </c>
      <c r="BS1033" s="1"/>
      <c r="BT1033" s="1"/>
      <c r="BU1033" s="1"/>
      <c r="BV1033" s="1"/>
      <c r="BW1033" s="1"/>
      <c r="BX1033" s="4">
        <v>11</v>
      </c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</row>
    <row r="1034" spans="1:121" x14ac:dyDescent="0.25">
      <c r="A1034" s="1"/>
      <c r="B1034" s="1" t="s">
        <v>114</v>
      </c>
      <c r="C1034" s="3">
        <v>39351</v>
      </c>
      <c r="D1034" s="3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4"/>
      <c r="AK1034" s="1"/>
      <c r="AL1034" s="4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>
        <v>11</v>
      </c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>
        <v>55</v>
      </c>
      <c r="BS1034" s="1"/>
      <c r="BT1034" s="1"/>
      <c r="BU1034" s="1"/>
      <c r="BV1034" s="1"/>
      <c r="BW1034" s="1"/>
      <c r="BX1034" s="4">
        <v>11.75</v>
      </c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</row>
    <row r="1035" spans="1:121" x14ac:dyDescent="0.25">
      <c r="A1035" s="1"/>
      <c r="B1035" s="1" t="s">
        <v>114</v>
      </c>
      <c r="C1035" s="3">
        <v>39364</v>
      </c>
      <c r="D1035" s="3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4"/>
      <c r="AK1035" s="1"/>
      <c r="AL1035" s="4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>
        <v>69</v>
      </c>
      <c r="BS1035" s="1"/>
      <c r="BT1035" s="1"/>
      <c r="BU1035" s="1"/>
      <c r="BV1035" s="1"/>
      <c r="BW1035" s="1"/>
      <c r="BX1035" s="4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</row>
    <row r="1036" spans="1:121" x14ac:dyDescent="0.25">
      <c r="A1036" s="1"/>
      <c r="B1036" s="1" t="s">
        <v>115</v>
      </c>
      <c r="C1036" s="3">
        <v>39280</v>
      </c>
      <c r="D1036" s="3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4"/>
      <c r="AK1036" s="1"/>
      <c r="AL1036" s="4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>
        <v>2</v>
      </c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4">
        <v>4</v>
      </c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</row>
    <row r="1037" spans="1:121" x14ac:dyDescent="0.25">
      <c r="A1037" s="1"/>
      <c r="B1037" s="1" t="s">
        <v>115</v>
      </c>
      <c r="C1037" s="3">
        <v>39294</v>
      </c>
      <c r="D1037" s="3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4"/>
      <c r="AK1037" s="1"/>
      <c r="AL1037" s="4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>
        <v>3.75</v>
      </c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4">
        <v>5.75</v>
      </c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</row>
    <row r="1038" spans="1:121" x14ac:dyDescent="0.25">
      <c r="A1038" s="1"/>
      <c r="B1038" s="1" t="s">
        <v>115</v>
      </c>
      <c r="C1038" s="3">
        <v>39321</v>
      </c>
      <c r="D1038" s="3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4"/>
      <c r="AK1038" s="1"/>
      <c r="AL1038" s="4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>
        <v>7.25</v>
      </c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4">
        <v>8.25</v>
      </c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</row>
    <row r="1039" spans="1:121" x14ac:dyDescent="0.25">
      <c r="A1039" s="1"/>
      <c r="B1039" s="1" t="s">
        <v>115</v>
      </c>
      <c r="C1039" s="3">
        <v>39337</v>
      </c>
      <c r="D1039" s="3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4"/>
      <c r="AK1039" s="1"/>
      <c r="AL1039" s="4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>
        <v>9.33</v>
      </c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4">
        <v>11</v>
      </c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</row>
    <row r="1040" spans="1:121" x14ac:dyDescent="0.25">
      <c r="A1040" s="1"/>
      <c r="B1040" s="1" t="s">
        <v>115</v>
      </c>
      <c r="C1040" s="3">
        <v>39351</v>
      </c>
      <c r="D1040" s="3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4"/>
      <c r="AK1040" s="1"/>
      <c r="AL1040" s="4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>
        <v>11.33</v>
      </c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4">
        <v>12.66</v>
      </c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</row>
    <row r="1041" spans="1:121" x14ac:dyDescent="0.25">
      <c r="A1041" s="1"/>
      <c r="B1041" s="1" t="s">
        <v>115</v>
      </c>
      <c r="C1041" s="3">
        <v>39364</v>
      </c>
      <c r="D1041" s="3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4"/>
      <c r="AK1041" s="1"/>
      <c r="AL1041" s="4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>
        <v>12.66</v>
      </c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4">
        <v>13.66</v>
      </c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</row>
    <row r="1042" spans="1:121" x14ac:dyDescent="0.25">
      <c r="A1042" s="1"/>
      <c r="B1042" s="5" t="s">
        <v>218</v>
      </c>
      <c r="C1042" s="6">
        <v>40676</v>
      </c>
      <c r="D1042" s="7">
        <v>2011</v>
      </c>
      <c r="E1042" s="7"/>
      <c r="F1042" s="8"/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9"/>
      <c r="AK1042" s="8"/>
      <c r="AL1042" s="9"/>
      <c r="AM1042" s="10" t="s">
        <v>219</v>
      </c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1">
        <v>31</v>
      </c>
      <c r="BS1042" s="1"/>
      <c r="BT1042" s="1"/>
      <c r="BU1042" s="1"/>
      <c r="BV1042" s="1"/>
      <c r="BW1042" s="1"/>
      <c r="BX1042" s="4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</row>
    <row r="1043" spans="1:121" x14ac:dyDescent="0.25">
      <c r="A1043" s="1"/>
      <c r="B1043" s="5" t="s">
        <v>218</v>
      </c>
      <c r="C1043" s="6">
        <v>40689</v>
      </c>
      <c r="D1043" s="7">
        <v>2011</v>
      </c>
      <c r="E1043" s="7"/>
      <c r="F1043" s="8"/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  <c r="AH1043" s="8"/>
      <c r="AI1043" s="8"/>
      <c r="AJ1043" s="9"/>
      <c r="AK1043" s="8"/>
      <c r="AL1043" s="9"/>
      <c r="AM1043" s="10" t="s">
        <v>219</v>
      </c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1">
        <v>34</v>
      </c>
      <c r="BS1043" s="1"/>
      <c r="BT1043" s="1"/>
      <c r="BU1043" s="1"/>
      <c r="BV1043" s="1"/>
      <c r="BW1043" s="1"/>
      <c r="BX1043" s="4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</row>
    <row r="1044" spans="1:121" x14ac:dyDescent="0.25">
      <c r="A1044" s="1"/>
      <c r="B1044" s="5" t="s">
        <v>218</v>
      </c>
      <c r="C1044" s="6">
        <v>40704</v>
      </c>
      <c r="D1044" s="7">
        <v>2011</v>
      </c>
      <c r="E1044" s="7"/>
      <c r="F1044" s="8"/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9"/>
      <c r="AK1044" s="8"/>
      <c r="AL1044" s="9"/>
      <c r="AM1044" s="10" t="s">
        <v>219</v>
      </c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1">
        <v>35</v>
      </c>
      <c r="BS1044" s="1"/>
      <c r="BT1044" s="1"/>
      <c r="BU1044" s="1"/>
      <c r="BV1044" s="1"/>
      <c r="BW1044" s="1"/>
      <c r="BX1044" s="4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</row>
    <row r="1045" spans="1:121" x14ac:dyDescent="0.25">
      <c r="A1045" s="1"/>
      <c r="B1045" s="5" t="s">
        <v>218</v>
      </c>
      <c r="C1045" s="6">
        <v>40750</v>
      </c>
      <c r="D1045" s="7">
        <v>2011</v>
      </c>
      <c r="E1045" s="7"/>
      <c r="F1045" s="8"/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/>
      <c r="AJ1045" s="9"/>
      <c r="AK1045" s="8"/>
      <c r="AL1045" s="9"/>
      <c r="AM1045" s="10" t="s">
        <v>219</v>
      </c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1">
        <v>35</v>
      </c>
      <c r="BS1045" s="1"/>
      <c r="BT1045" s="1"/>
      <c r="BU1045" s="1"/>
      <c r="BV1045" s="1"/>
      <c r="BW1045" s="1"/>
      <c r="BX1045" s="4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</row>
    <row r="1046" spans="1:121" x14ac:dyDescent="0.25">
      <c r="A1046" s="1"/>
      <c r="B1046" s="5" t="s">
        <v>218</v>
      </c>
      <c r="C1046" s="6">
        <v>40764</v>
      </c>
      <c r="D1046" s="7">
        <v>2011</v>
      </c>
      <c r="E1046" s="7"/>
      <c r="F1046" s="8"/>
      <c r="G1046" s="8"/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9"/>
      <c r="AK1046" s="8"/>
      <c r="AL1046" s="9"/>
      <c r="AM1046" s="10" t="s">
        <v>219</v>
      </c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1">
        <v>41</v>
      </c>
      <c r="BS1046" s="1"/>
      <c r="BT1046" s="1"/>
      <c r="BU1046" s="1"/>
      <c r="BV1046" s="1"/>
      <c r="BW1046" s="1"/>
      <c r="BX1046" s="4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</row>
    <row r="1047" spans="1:121" x14ac:dyDescent="0.25">
      <c r="A1047" s="1"/>
      <c r="B1047" s="5" t="s">
        <v>218</v>
      </c>
      <c r="C1047" s="6">
        <v>40777</v>
      </c>
      <c r="D1047" s="7">
        <v>2011</v>
      </c>
      <c r="E1047" s="7"/>
      <c r="F1047" s="8"/>
      <c r="G1047" s="8"/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8"/>
      <c r="AI1047" s="8"/>
      <c r="AJ1047" s="9"/>
      <c r="AK1047" s="8"/>
      <c r="AL1047" s="9"/>
      <c r="AM1047" s="10" t="s">
        <v>219</v>
      </c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1">
        <v>45</v>
      </c>
      <c r="BS1047" s="1"/>
      <c r="BT1047" s="1"/>
      <c r="BU1047" s="1"/>
      <c r="BV1047" s="1"/>
      <c r="BW1047" s="1"/>
      <c r="BX1047" s="4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</row>
    <row r="1048" spans="1:121" x14ac:dyDescent="0.25">
      <c r="A1048" s="1"/>
      <c r="B1048" s="5" t="s">
        <v>218</v>
      </c>
      <c r="C1048" s="6">
        <v>40805</v>
      </c>
      <c r="D1048" s="7">
        <v>2011</v>
      </c>
      <c r="E1048" s="7"/>
      <c r="F1048" s="8"/>
      <c r="G1048" s="8"/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9"/>
      <c r="AK1048" s="8"/>
      <c r="AL1048" s="9"/>
      <c r="AM1048" s="10" t="s">
        <v>219</v>
      </c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1">
        <v>65</v>
      </c>
      <c r="BS1048" s="1"/>
      <c r="BT1048" s="1"/>
      <c r="BU1048" s="1"/>
      <c r="BV1048" s="1"/>
      <c r="BW1048" s="1"/>
      <c r="BX1048" s="4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</row>
    <row r="1049" spans="1:121" x14ac:dyDescent="0.25">
      <c r="A1049" s="1"/>
      <c r="B1049" s="5" t="s">
        <v>220</v>
      </c>
      <c r="C1049" s="6">
        <v>40676</v>
      </c>
      <c r="D1049" s="7">
        <v>2011</v>
      </c>
      <c r="E1049" s="7"/>
      <c r="F1049" s="8"/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  <c r="AH1049" s="8"/>
      <c r="AI1049" s="8"/>
      <c r="AJ1049" s="9"/>
      <c r="AK1049" s="8"/>
      <c r="AL1049" s="9"/>
      <c r="AM1049" s="10" t="s">
        <v>219</v>
      </c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1">
        <v>25</v>
      </c>
      <c r="BS1049" s="1"/>
      <c r="BT1049" s="1"/>
      <c r="BU1049" s="1"/>
      <c r="BV1049" s="1"/>
      <c r="BW1049" s="1"/>
      <c r="BX1049" s="4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</row>
    <row r="1050" spans="1:121" x14ac:dyDescent="0.25">
      <c r="A1050" s="1"/>
      <c r="B1050" s="5" t="s">
        <v>220</v>
      </c>
      <c r="C1050" s="6">
        <v>40689</v>
      </c>
      <c r="D1050" s="7">
        <v>2011</v>
      </c>
      <c r="E1050" s="7"/>
      <c r="F1050" s="8"/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9"/>
      <c r="AK1050" s="8"/>
      <c r="AL1050" s="9"/>
      <c r="AM1050" s="10" t="s">
        <v>219</v>
      </c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1">
        <v>31</v>
      </c>
      <c r="BS1050" s="1"/>
      <c r="BT1050" s="1"/>
      <c r="BU1050" s="1"/>
      <c r="BV1050" s="1"/>
      <c r="BW1050" s="1"/>
      <c r="BX1050" s="4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</row>
    <row r="1051" spans="1:121" x14ac:dyDescent="0.25">
      <c r="A1051" s="1"/>
      <c r="B1051" s="5" t="s">
        <v>220</v>
      </c>
      <c r="C1051" s="6">
        <v>40704</v>
      </c>
      <c r="D1051" s="7">
        <v>2011</v>
      </c>
      <c r="E1051" s="7"/>
      <c r="F1051" s="8"/>
      <c r="G1051" s="8"/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  <c r="AH1051" s="8"/>
      <c r="AI1051" s="8"/>
      <c r="AJ1051" s="9"/>
      <c r="AK1051" s="8"/>
      <c r="AL1051" s="9"/>
      <c r="AM1051" s="10" t="s">
        <v>219</v>
      </c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1">
        <v>34</v>
      </c>
      <c r="BS1051" s="1"/>
      <c r="BT1051" s="1"/>
      <c r="BU1051" s="1"/>
      <c r="BV1051" s="1"/>
      <c r="BW1051" s="1"/>
      <c r="BX1051" s="4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</row>
    <row r="1052" spans="1:121" x14ac:dyDescent="0.25">
      <c r="A1052" s="1"/>
      <c r="B1052" s="5" t="s">
        <v>220</v>
      </c>
      <c r="C1052" s="6">
        <v>40750</v>
      </c>
      <c r="D1052" s="7">
        <v>2011</v>
      </c>
      <c r="E1052" s="7"/>
      <c r="F1052" s="8"/>
      <c r="G1052" s="8"/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9"/>
      <c r="AK1052" s="8"/>
      <c r="AL1052" s="9"/>
      <c r="AM1052" s="10" t="s">
        <v>219</v>
      </c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1">
        <v>35</v>
      </c>
      <c r="BS1052" s="1"/>
      <c r="BT1052" s="1"/>
      <c r="BU1052" s="1"/>
      <c r="BV1052" s="1"/>
      <c r="BW1052" s="1"/>
      <c r="BX1052" s="4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</row>
    <row r="1053" spans="1:121" x14ac:dyDescent="0.25">
      <c r="A1053" s="1"/>
      <c r="B1053" s="5" t="s">
        <v>220</v>
      </c>
      <c r="C1053" s="6">
        <v>40764</v>
      </c>
      <c r="D1053" s="7">
        <v>2011</v>
      </c>
      <c r="E1053" s="7"/>
      <c r="F1053" s="8"/>
      <c r="G1053" s="8"/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  <c r="AH1053" s="8"/>
      <c r="AI1053" s="8"/>
      <c r="AJ1053" s="9"/>
      <c r="AK1053" s="8"/>
      <c r="AL1053" s="9"/>
      <c r="AM1053" s="10" t="s">
        <v>219</v>
      </c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1">
        <v>37</v>
      </c>
      <c r="BS1053" s="1"/>
      <c r="BT1053" s="1"/>
      <c r="BU1053" s="1"/>
      <c r="BV1053" s="1"/>
      <c r="BW1053" s="1"/>
      <c r="BX1053" s="4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</row>
    <row r="1054" spans="1:121" x14ac:dyDescent="0.25">
      <c r="A1054" s="1"/>
      <c r="B1054" s="5" t="s">
        <v>220</v>
      </c>
      <c r="C1054" s="6">
        <v>40777</v>
      </c>
      <c r="D1054" s="7">
        <v>2011</v>
      </c>
      <c r="E1054" s="7"/>
      <c r="F1054" s="8"/>
      <c r="G1054" s="8"/>
      <c r="H1054" s="8"/>
      <c r="I1054" s="8"/>
      <c r="J1054" s="8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9"/>
      <c r="AK1054" s="8"/>
      <c r="AL1054" s="9"/>
      <c r="AM1054" s="10" t="s">
        <v>219</v>
      </c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1">
        <v>43</v>
      </c>
      <c r="BS1054" s="1"/>
      <c r="BT1054" s="1"/>
      <c r="BU1054" s="1"/>
      <c r="BV1054" s="1"/>
      <c r="BW1054" s="1"/>
      <c r="BX1054" s="4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</row>
    <row r="1055" spans="1:121" x14ac:dyDescent="0.25">
      <c r="A1055" s="1"/>
      <c r="B1055" s="5" t="s">
        <v>220</v>
      </c>
      <c r="C1055" s="6">
        <v>40805</v>
      </c>
      <c r="D1055" s="7">
        <v>2011</v>
      </c>
      <c r="E1055" s="7"/>
      <c r="F1055" s="8"/>
      <c r="G1055" s="8"/>
      <c r="H1055" s="8"/>
      <c r="I1055" s="8"/>
      <c r="J1055" s="8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  <c r="AH1055" s="8"/>
      <c r="AI1055" s="8"/>
      <c r="AJ1055" s="9"/>
      <c r="AK1055" s="8"/>
      <c r="AL1055" s="9"/>
      <c r="AM1055" s="10" t="s">
        <v>219</v>
      </c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1">
        <v>59</v>
      </c>
      <c r="BS1055" s="1"/>
      <c r="BT1055" s="1"/>
      <c r="BU1055" s="1"/>
      <c r="BV1055" s="1"/>
      <c r="BW1055" s="1"/>
      <c r="BX1055" s="4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</row>
    <row r="1056" spans="1:121" x14ac:dyDescent="0.25">
      <c r="A1056" s="1"/>
      <c r="B1056" s="5" t="s">
        <v>221</v>
      </c>
      <c r="C1056" s="6">
        <v>40689</v>
      </c>
      <c r="D1056" s="7">
        <v>2011</v>
      </c>
      <c r="E1056" s="7"/>
      <c r="F1056" s="8"/>
      <c r="G1056" s="8"/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9"/>
      <c r="AK1056" s="8"/>
      <c r="AL1056" s="9"/>
      <c r="AM1056" s="10" t="s">
        <v>219</v>
      </c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1">
        <v>23</v>
      </c>
      <c r="BS1056" s="1"/>
      <c r="BT1056" s="1"/>
      <c r="BU1056" s="1"/>
      <c r="BV1056" s="1"/>
      <c r="BW1056" s="1"/>
      <c r="BX1056" s="4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</row>
    <row r="1057" spans="1:121" x14ac:dyDescent="0.25">
      <c r="A1057" s="1"/>
      <c r="B1057" s="5" t="s">
        <v>221</v>
      </c>
      <c r="C1057" s="6">
        <v>40704</v>
      </c>
      <c r="D1057" s="7">
        <v>2011</v>
      </c>
      <c r="E1057" s="7"/>
      <c r="F1057" s="8"/>
      <c r="G1057" s="8"/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  <c r="AH1057" s="8"/>
      <c r="AI1057" s="8"/>
      <c r="AJ1057" s="9"/>
      <c r="AK1057" s="8"/>
      <c r="AL1057" s="9"/>
      <c r="AM1057" s="10" t="s">
        <v>219</v>
      </c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1">
        <v>24</v>
      </c>
      <c r="BS1057" s="1"/>
      <c r="BT1057" s="1"/>
      <c r="BU1057" s="1"/>
      <c r="BV1057" s="1"/>
      <c r="BW1057" s="1"/>
      <c r="BX1057" s="4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</row>
    <row r="1058" spans="1:121" x14ac:dyDescent="0.25">
      <c r="A1058" s="1"/>
      <c r="B1058" s="5" t="s">
        <v>221</v>
      </c>
      <c r="C1058" s="6">
        <v>40750</v>
      </c>
      <c r="D1058" s="7">
        <v>2011</v>
      </c>
      <c r="E1058" s="7"/>
      <c r="F1058" s="8"/>
      <c r="G1058" s="8"/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9"/>
      <c r="AK1058" s="8"/>
      <c r="AL1058" s="9"/>
      <c r="AM1058" s="10" t="s">
        <v>219</v>
      </c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1">
        <v>33</v>
      </c>
      <c r="BS1058" s="1"/>
      <c r="BT1058" s="1"/>
      <c r="BU1058" s="1"/>
      <c r="BV1058" s="1"/>
      <c r="BW1058" s="1"/>
      <c r="BX1058" s="4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</row>
    <row r="1059" spans="1:121" x14ac:dyDescent="0.25">
      <c r="A1059" s="1"/>
      <c r="B1059" s="5" t="s">
        <v>221</v>
      </c>
      <c r="C1059" s="6">
        <v>40764</v>
      </c>
      <c r="D1059" s="7">
        <v>2011</v>
      </c>
      <c r="E1059" s="7"/>
      <c r="F1059" s="8"/>
      <c r="G1059" s="8"/>
      <c r="H1059" s="8"/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  <c r="AH1059" s="8"/>
      <c r="AI1059" s="8"/>
      <c r="AJ1059" s="9"/>
      <c r="AK1059" s="8"/>
      <c r="AL1059" s="9"/>
      <c r="AM1059" s="10" t="s">
        <v>219</v>
      </c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1">
        <v>33</v>
      </c>
      <c r="BS1059" s="1"/>
      <c r="BT1059" s="1"/>
      <c r="BU1059" s="1"/>
      <c r="BV1059" s="1"/>
      <c r="BW1059" s="1"/>
      <c r="BX1059" s="4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</row>
    <row r="1060" spans="1:121" x14ac:dyDescent="0.25">
      <c r="A1060" s="1"/>
      <c r="B1060" s="5" t="s">
        <v>221</v>
      </c>
      <c r="C1060" s="6">
        <v>40777</v>
      </c>
      <c r="D1060" s="7">
        <v>2011</v>
      </c>
      <c r="E1060" s="7"/>
      <c r="F1060" s="8"/>
      <c r="G1060" s="8"/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9"/>
      <c r="AK1060" s="8"/>
      <c r="AL1060" s="9"/>
      <c r="AM1060" s="10" t="s">
        <v>219</v>
      </c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1">
        <v>37</v>
      </c>
      <c r="BS1060" s="1"/>
      <c r="BT1060" s="1"/>
      <c r="BU1060" s="1"/>
      <c r="BV1060" s="1"/>
      <c r="BW1060" s="1"/>
      <c r="BX1060" s="4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</row>
    <row r="1061" spans="1:121" x14ac:dyDescent="0.25">
      <c r="A1061" s="1"/>
      <c r="B1061" s="5" t="s">
        <v>221</v>
      </c>
      <c r="C1061" s="6">
        <v>40805</v>
      </c>
      <c r="D1061" s="7">
        <v>2011</v>
      </c>
      <c r="E1061" s="7"/>
      <c r="F1061" s="8"/>
      <c r="G1061" s="8"/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  <c r="AA1061" s="8"/>
      <c r="AB1061" s="8"/>
      <c r="AC1061" s="8"/>
      <c r="AD1061" s="8"/>
      <c r="AE1061" s="8"/>
      <c r="AF1061" s="8"/>
      <c r="AG1061" s="8"/>
      <c r="AH1061" s="8"/>
      <c r="AI1061" s="8"/>
      <c r="AJ1061" s="9"/>
      <c r="AK1061" s="8"/>
      <c r="AL1061" s="9"/>
      <c r="AM1061" s="10" t="s">
        <v>219</v>
      </c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1">
        <v>51</v>
      </c>
      <c r="BS1061" s="1"/>
      <c r="BT1061" s="1"/>
      <c r="BU1061" s="1"/>
      <c r="BV1061" s="1"/>
      <c r="BW1061" s="1"/>
      <c r="BX1061" s="4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</row>
    <row r="1062" spans="1:121" x14ac:dyDescent="0.25">
      <c r="A1062" s="1"/>
      <c r="B1062" s="5" t="s">
        <v>222</v>
      </c>
      <c r="C1062" s="6">
        <v>40750</v>
      </c>
      <c r="D1062" s="7">
        <v>2011</v>
      </c>
      <c r="E1062" s="7"/>
      <c r="F1062" s="8"/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9"/>
      <c r="AK1062" s="8"/>
      <c r="AL1062" s="9"/>
      <c r="AM1062" s="10" t="s">
        <v>219</v>
      </c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1">
        <v>31</v>
      </c>
      <c r="BS1062" s="1"/>
      <c r="BT1062" s="1"/>
      <c r="BU1062" s="1"/>
      <c r="BV1062" s="1"/>
      <c r="BW1062" s="1"/>
      <c r="BX1062" s="4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</row>
    <row r="1063" spans="1:121" x14ac:dyDescent="0.25">
      <c r="A1063" s="1"/>
      <c r="B1063" s="5" t="s">
        <v>222</v>
      </c>
      <c r="C1063" s="6">
        <v>40764</v>
      </c>
      <c r="D1063" s="7">
        <v>2011</v>
      </c>
      <c r="E1063" s="7"/>
      <c r="F1063" s="8"/>
      <c r="G1063" s="8"/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  <c r="AH1063" s="8"/>
      <c r="AI1063" s="8"/>
      <c r="AJ1063" s="9"/>
      <c r="AK1063" s="8"/>
      <c r="AL1063" s="9"/>
      <c r="AM1063" s="10" t="s">
        <v>219</v>
      </c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1">
        <v>33</v>
      </c>
      <c r="BS1063" s="1"/>
      <c r="BT1063" s="1"/>
      <c r="BU1063" s="1"/>
      <c r="BV1063" s="1"/>
      <c r="BW1063" s="1"/>
      <c r="BX1063" s="4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</row>
    <row r="1064" spans="1:121" x14ac:dyDescent="0.25">
      <c r="A1064" s="1"/>
      <c r="B1064" s="5" t="s">
        <v>222</v>
      </c>
      <c r="C1064" s="6">
        <v>40777</v>
      </c>
      <c r="D1064" s="7">
        <v>2011</v>
      </c>
      <c r="E1064" s="7"/>
      <c r="F1064" s="8"/>
      <c r="G1064" s="8"/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9"/>
      <c r="AK1064" s="8"/>
      <c r="AL1064" s="9"/>
      <c r="AM1064" s="10" t="s">
        <v>219</v>
      </c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1">
        <v>37</v>
      </c>
      <c r="BS1064" s="1"/>
      <c r="BT1064" s="1"/>
      <c r="BU1064" s="1"/>
      <c r="BV1064" s="1"/>
      <c r="BW1064" s="1"/>
      <c r="BX1064" s="4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</row>
    <row r="1065" spans="1:121" x14ac:dyDescent="0.25">
      <c r="A1065" s="1"/>
      <c r="B1065" s="5" t="s">
        <v>222</v>
      </c>
      <c r="C1065" s="6">
        <v>40805</v>
      </c>
      <c r="D1065" s="7">
        <v>2011</v>
      </c>
      <c r="E1065" s="7"/>
      <c r="F1065" s="8"/>
      <c r="G1065" s="8"/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  <c r="AH1065" s="8"/>
      <c r="AI1065" s="8"/>
      <c r="AJ1065" s="9"/>
      <c r="AK1065" s="8"/>
      <c r="AL1065" s="9"/>
      <c r="AM1065" s="10" t="s">
        <v>219</v>
      </c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1">
        <v>63</v>
      </c>
      <c r="BS1065" s="1"/>
      <c r="BT1065" s="1"/>
      <c r="BU1065" s="1"/>
      <c r="BV1065" s="1"/>
      <c r="BW1065" s="1"/>
      <c r="BX1065" s="4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</row>
    <row r="1066" spans="1:121" x14ac:dyDescent="0.25">
      <c r="A1066" s="1"/>
      <c r="B1066" s="5" t="s">
        <v>223</v>
      </c>
      <c r="C1066" s="6">
        <v>40750</v>
      </c>
      <c r="D1066" s="7">
        <v>2011</v>
      </c>
      <c r="E1066" s="7"/>
      <c r="F1066" s="8"/>
      <c r="G1066" s="8"/>
      <c r="H1066" s="8"/>
      <c r="I1066" s="8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9"/>
      <c r="AK1066" s="8"/>
      <c r="AL1066" s="9"/>
      <c r="AM1066" s="10" t="s">
        <v>219</v>
      </c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1">
        <v>25</v>
      </c>
      <c r="BS1066" s="1"/>
      <c r="BT1066" s="1"/>
      <c r="BU1066" s="1"/>
      <c r="BV1066" s="1"/>
      <c r="BW1066" s="1"/>
      <c r="BX1066" s="4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</row>
    <row r="1067" spans="1:121" x14ac:dyDescent="0.25">
      <c r="A1067" s="1"/>
      <c r="B1067" s="5" t="s">
        <v>223</v>
      </c>
      <c r="C1067" s="6">
        <v>40764</v>
      </c>
      <c r="D1067" s="7">
        <v>2011</v>
      </c>
      <c r="E1067" s="7"/>
      <c r="F1067" s="8"/>
      <c r="G1067" s="8"/>
      <c r="H1067" s="8"/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  <c r="AH1067" s="8"/>
      <c r="AI1067" s="8"/>
      <c r="AJ1067" s="9"/>
      <c r="AK1067" s="8"/>
      <c r="AL1067" s="9"/>
      <c r="AM1067" s="10" t="s">
        <v>219</v>
      </c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1">
        <v>35</v>
      </c>
      <c r="BS1067" s="1"/>
      <c r="BT1067" s="1"/>
      <c r="BU1067" s="1"/>
      <c r="BV1067" s="1"/>
      <c r="BW1067" s="1"/>
      <c r="BX1067" s="4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</row>
    <row r="1068" spans="1:121" x14ac:dyDescent="0.25">
      <c r="A1068" s="1"/>
      <c r="B1068" s="5" t="s">
        <v>223</v>
      </c>
      <c r="C1068" s="6">
        <v>40777</v>
      </c>
      <c r="D1068" s="7">
        <v>2011</v>
      </c>
      <c r="E1068" s="7"/>
      <c r="F1068" s="8"/>
      <c r="G1068" s="8"/>
      <c r="H1068" s="8"/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9"/>
      <c r="AK1068" s="8"/>
      <c r="AL1068" s="9"/>
      <c r="AM1068" s="10" t="s">
        <v>219</v>
      </c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1">
        <v>39</v>
      </c>
      <c r="BS1068" s="1"/>
      <c r="BT1068" s="1"/>
      <c r="BU1068" s="1"/>
      <c r="BV1068" s="1"/>
      <c r="BW1068" s="1"/>
      <c r="BX1068" s="4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</row>
    <row r="1069" spans="1:121" x14ac:dyDescent="0.25">
      <c r="A1069" s="1"/>
      <c r="B1069" s="5" t="s">
        <v>223</v>
      </c>
      <c r="C1069" s="6">
        <v>40805</v>
      </c>
      <c r="D1069" s="7">
        <v>2011</v>
      </c>
      <c r="E1069" s="7"/>
      <c r="F1069" s="8"/>
      <c r="G1069" s="8"/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  <c r="AH1069" s="8"/>
      <c r="AI1069" s="8"/>
      <c r="AJ1069" s="9"/>
      <c r="AK1069" s="8"/>
      <c r="AL1069" s="9"/>
      <c r="AM1069" s="10" t="s">
        <v>219</v>
      </c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1">
        <v>47</v>
      </c>
      <c r="BS1069" s="1"/>
      <c r="BT1069" s="1"/>
      <c r="BU1069" s="1"/>
      <c r="BV1069" s="1"/>
      <c r="BW1069" s="1"/>
      <c r="BX1069" s="4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</row>
    <row r="1070" spans="1:121" x14ac:dyDescent="0.25">
      <c r="A1070" s="1"/>
      <c r="B1070" s="5" t="s">
        <v>224</v>
      </c>
      <c r="C1070" s="6">
        <v>40750</v>
      </c>
      <c r="D1070" s="7">
        <v>2011</v>
      </c>
      <c r="E1070" s="7"/>
      <c r="F1070" s="8"/>
      <c r="G1070" s="8"/>
      <c r="H1070" s="8"/>
      <c r="I1070" s="8"/>
      <c r="J1070" s="8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9"/>
      <c r="AK1070" s="8"/>
      <c r="AL1070" s="9"/>
      <c r="AM1070" s="10" t="s">
        <v>219</v>
      </c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1">
        <v>23</v>
      </c>
      <c r="BS1070" s="1"/>
      <c r="BT1070" s="1"/>
      <c r="BU1070" s="1"/>
      <c r="BV1070" s="1"/>
      <c r="BW1070" s="1"/>
      <c r="BX1070" s="4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</row>
    <row r="1071" spans="1:121" x14ac:dyDescent="0.25">
      <c r="A1071" s="1"/>
      <c r="B1071" s="5" t="s">
        <v>224</v>
      </c>
      <c r="C1071" s="6">
        <v>40764</v>
      </c>
      <c r="D1071" s="7">
        <v>2011</v>
      </c>
      <c r="E1071" s="7"/>
      <c r="F1071" s="8"/>
      <c r="G1071" s="8"/>
      <c r="H1071" s="8"/>
      <c r="I1071" s="8"/>
      <c r="J1071" s="8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  <c r="AA1071" s="8"/>
      <c r="AB1071" s="8"/>
      <c r="AC1071" s="8"/>
      <c r="AD1071" s="8"/>
      <c r="AE1071" s="8"/>
      <c r="AF1071" s="8"/>
      <c r="AG1071" s="8"/>
      <c r="AH1071" s="8"/>
      <c r="AI1071" s="8"/>
      <c r="AJ1071" s="9"/>
      <c r="AK1071" s="8"/>
      <c r="AL1071" s="9"/>
      <c r="AM1071" s="10" t="s">
        <v>219</v>
      </c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1">
        <v>31</v>
      </c>
      <c r="BS1071" s="1"/>
      <c r="BT1071" s="1"/>
      <c r="BU1071" s="1"/>
      <c r="BV1071" s="1"/>
      <c r="BW1071" s="1"/>
      <c r="BX1071" s="4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</row>
    <row r="1072" spans="1:121" x14ac:dyDescent="0.25">
      <c r="A1072" s="1"/>
      <c r="B1072" s="5" t="s">
        <v>224</v>
      </c>
      <c r="C1072" s="6">
        <v>40777</v>
      </c>
      <c r="D1072" s="7">
        <v>2011</v>
      </c>
      <c r="E1072" s="7"/>
      <c r="F1072" s="8"/>
      <c r="G1072" s="8"/>
      <c r="H1072" s="8"/>
      <c r="I1072" s="8"/>
      <c r="J1072" s="8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9"/>
      <c r="AK1072" s="8"/>
      <c r="AL1072" s="9"/>
      <c r="AM1072" s="10" t="s">
        <v>219</v>
      </c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1">
        <v>35</v>
      </c>
      <c r="BS1072" s="1"/>
      <c r="BT1072" s="1"/>
      <c r="BU1072" s="1"/>
      <c r="BV1072" s="1"/>
      <c r="BW1072" s="1"/>
      <c r="BX1072" s="4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</row>
    <row r="1073" spans="1:121" x14ac:dyDescent="0.25">
      <c r="A1073" s="1"/>
      <c r="B1073" s="5" t="s">
        <v>224</v>
      </c>
      <c r="C1073" s="6">
        <v>40805</v>
      </c>
      <c r="D1073" s="7">
        <v>2011</v>
      </c>
      <c r="E1073" s="7"/>
      <c r="F1073" s="8"/>
      <c r="G1073" s="8"/>
      <c r="H1073" s="8"/>
      <c r="I1073" s="8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  <c r="AA1073" s="8"/>
      <c r="AB1073" s="8"/>
      <c r="AC1073" s="8"/>
      <c r="AD1073" s="8"/>
      <c r="AE1073" s="8"/>
      <c r="AF1073" s="8"/>
      <c r="AG1073" s="8"/>
      <c r="AH1073" s="8"/>
      <c r="AI1073" s="8"/>
      <c r="AJ1073" s="9"/>
      <c r="AK1073" s="8"/>
      <c r="AL1073" s="9"/>
      <c r="AM1073" s="10" t="s">
        <v>219</v>
      </c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1">
        <v>37</v>
      </c>
      <c r="BS1073" s="1"/>
      <c r="BT1073" s="1"/>
      <c r="BU1073" s="1"/>
      <c r="BV1073" s="1"/>
      <c r="BW1073" s="1"/>
      <c r="BX1073" s="4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</row>
    <row r="1074" spans="1:121" x14ac:dyDescent="0.25">
      <c r="A1074" s="1"/>
      <c r="B1074" s="5" t="s">
        <v>224</v>
      </c>
      <c r="C1074" s="6">
        <v>40826</v>
      </c>
      <c r="D1074" s="7">
        <v>2011</v>
      </c>
      <c r="E1074" s="7"/>
      <c r="F1074" s="8"/>
      <c r="G1074" s="8"/>
      <c r="H1074" s="8"/>
      <c r="I1074" s="8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9"/>
      <c r="AK1074" s="8"/>
      <c r="AL1074" s="9"/>
      <c r="AM1074" s="10" t="s">
        <v>219</v>
      </c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1">
        <v>59</v>
      </c>
      <c r="BS1074" s="1"/>
      <c r="BT1074" s="1"/>
      <c r="BU1074" s="1"/>
      <c r="BV1074" s="1"/>
      <c r="BW1074" s="1"/>
      <c r="BX1074" s="4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</row>
    <row r="1075" spans="1:121" x14ac:dyDescent="0.25">
      <c r="A1075" s="1"/>
      <c r="B1075" s="5" t="s">
        <v>225</v>
      </c>
      <c r="C1075" s="6">
        <v>40676</v>
      </c>
      <c r="D1075" s="7">
        <v>2011</v>
      </c>
      <c r="E1075" s="7"/>
      <c r="F1075" s="8"/>
      <c r="G1075" s="8"/>
      <c r="H1075" s="8"/>
      <c r="I1075" s="8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  <c r="AH1075" s="8"/>
      <c r="AI1075" s="8"/>
      <c r="AJ1075" s="9"/>
      <c r="AK1075" s="8"/>
      <c r="AL1075" s="9"/>
      <c r="AM1075" s="10" t="s">
        <v>226</v>
      </c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1">
        <v>32</v>
      </c>
      <c r="BS1075" s="1"/>
      <c r="BT1075" s="1"/>
      <c r="BU1075" s="1"/>
      <c r="BV1075" s="1"/>
      <c r="BW1075" s="1"/>
      <c r="BX1075" s="4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</row>
    <row r="1076" spans="1:121" x14ac:dyDescent="0.25">
      <c r="A1076" s="1"/>
      <c r="B1076" s="5" t="s">
        <v>225</v>
      </c>
      <c r="C1076" s="6">
        <v>40689</v>
      </c>
      <c r="D1076" s="7">
        <v>2011</v>
      </c>
      <c r="E1076" s="7"/>
      <c r="F1076" s="8"/>
      <c r="G1076" s="8"/>
      <c r="H1076" s="8"/>
      <c r="I1076" s="8"/>
      <c r="J1076" s="8"/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9"/>
      <c r="AK1076" s="8"/>
      <c r="AL1076" s="9"/>
      <c r="AM1076" s="10" t="s">
        <v>226</v>
      </c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1">
        <v>34</v>
      </c>
      <c r="BS1076" s="1"/>
      <c r="BT1076" s="1"/>
      <c r="BU1076" s="1"/>
      <c r="BV1076" s="1"/>
      <c r="BW1076" s="1"/>
      <c r="BX1076" s="4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</row>
    <row r="1077" spans="1:121" x14ac:dyDescent="0.25">
      <c r="A1077" s="1"/>
      <c r="B1077" s="5" t="s">
        <v>225</v>
      </c>
      <c r="C1077" s="6">
        <v>40704</v>
      </c>
      <c r="D1077" s="7">
        <v>2011</v>
      </c>
      <c r="E1077" s="7"/>
      <c r="F1077" s="8"/>
      <c r="G1077" s="8"/>
      <c r="H1077" s="8"/>
      <c r="I1077" s="8"/>
      <c r="J1077" s="8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  <c r="AH1077" s="8"/>
      <c r="AI1077" s="8"/>
      <c r="AJ1077" s="9"/>
      <c r="AK1077" s="8"/>
      <c r="AL1077" s="9"/>
      <c r="AM1077" s="10" t="s">
        <v>226</v>
      </c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1">
        <v>35</v>
      </c>
      <c r="BS1077" s="1"/>
      <c r="BT1077" s="1"/>
      <c r="BU1077" s="1"/>
      <c r="BV1077" s="1"/>
      <c r="BW1077" s="1"/>
      <c r="BX1077" s="4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</row>
    <row r="1078" spans="1:121" x14ac:dyDescent="0.25">
      <c r="A1078" s="1"/>
      <c r="B1078" s="5" t="s">
        <v>225</v>
      </c>
      <c r="C1078" s="6">
        <v>40750</v>
      </c>
      <c r="D1078" s="7">
        <v>2011</v>
      </c>
      <c r="E1078" s="7"/>
      <c r="F1078" s="8"/>
      <c r="G1078" s="8"/>
      <c r="H1078" s="8"/>
      <c r="I1078" s="8"/>
      <c r="J1078" s="8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9"/>
      <c r="AK1078" s="8"/>
      <c r="AL1078" s="9"/>
      <c r="AM1078" s="10" t="s">
        <v>226</v>
      </c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1">
        <v>53</v>
      </c>
      <c r="BS1078" s="1"/>
      <c r="BT1078" s="1"/>
      <c r="BU1078" s="1"/>
      <c r="BV1078" s="1"/>
      <c r="BW1078" s="1"/>
      <c r="BX1078" s="4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</row>
    <row r="1079" spans="1:121" x14ac:dyDescent="0.25">
      <c r="A1079" s="1"/>
      <c r="B1079" s="5" t="s">
        <v>225</v>
      </c>
      <c r="C1079" s="6">
        <v>40764</v>
      </c>
      <c r="D1079" s="7">
        <v>2011</v>
      </c>
      <c r="E1079" s="7"/>
      <c r="F1079" s="8"/>
      <c r="G1079" s="8"/>
      <c r="H1079" s="8"/>
      <c r="I1079" s="8"/>
      <c r="J1079" s="8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  <c r="AA1079" s="8"/>
      <c r="AB1079" s="8"/>
      <c r="AC1079" s="8"/>
      <c r="AD1079" s="8"/>
      <c r="AE1079" s="8"/>
      <c r="AF1079" s="8"/>
      <c r="AG1079" s="8"/>
      <c r="AH1079" s="8"/>
      <c r="AI1079" s="8"/>
      <c r="AJ1079" s="9"/>
      <c r="AK1079" s="8"/>
      <c r="AL1079" s="9"/>
      <c r="AM1079" s="10" t="s">
        <v>226</v>
      </c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1">
        <v>57</v>
      </c>
      <c r="BS1079" s="1"/>
      <c r="BT1079" s="1"/>
      <c r="BU1079" s="1"/>
      <c r="BV1079" s="1"/>
      <c r="BW1079" s="1"/>
      <c r="BX1079" s="4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</row>
    <row r="1080" spans="1:121" x14ac:dyDescent="0.25">
      <c r="A1080" s="1"/>
      <c r="B1080" s="5" t="s">
        <v>225</v>
      </c>
      <c r="C1080" s="6">
        <v>40777</v>
      </c>
      <c r="D1080" s="7">
        <v>2011</v>
      </c>
      <c r="E1080" s="7"/>
      <c r="F1080" s="8"/>
      <c r="G1080" s="8"/>
      <c r="H1080" s="8"/>
      <c r="I1080" s="8"/>
      <c r="J1080" s="8"/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9"/>
      <c r="AK1080" s="8"/>
      <c r="AL1080" s="9"/>
      <c r="AM1080" s="10" t="s">
        <v>226</v>
      </c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1">
        <v>65</v>
      </c>
      <c r="BS1080" s="1"/>
      <c r="BT1080" s="1"/>
      <c r="BU1080" s="1"/>
      <c r="BV1080" s="1"/>
      <c r="BW1080" s="1"/>
      <c r="BX1080" s="4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</row>
    <row r="1081" spans="1:121" x14ac:dyDescent="0.25">
      <c r="A1081" s="1"/>
      <c r="B1081" s="5" t="s">
        <v>225</v>
      </c>
      <c r="C1081" s="6">
        <v>40805</v>
      </c>
      <c r="D1081" s="7">
        <v>2011</v>
      </c>
      <c r="E1081" s="7"/>
      <c r="F1081" s="8"/>
      <c r="G1081" s="8"/>
      <c r="H1081" s="8"/>
      <c r="I1081" s="8"/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  <c r="AH1081" s="8"/>
      <c r="AI1081" s="8"/>
      <c r="AJ1081" s="9"/>
      <c r="AK1081" s="8"/>
      <c r="AL1081" s="9"/>
      <c r="AM1081" s="10" t="s">
        <v>226</v>
      </c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1">
        <v>85</v>
      </c>
      <c r="BS1081" s="1"/>
      <c r="BT1081" s="1"/>
      <c r="BU1081" s="1"/>
      <c r="BV1081" s="1"/>
      <c r="BW1081" s="1"/>
      <c r="BX1081" s="4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</row>
    <row r="1082" spans="1:121" x14ac:dyDescent="0.25">
      <c r="A1082" s="1"/>
      <c r="B1082" s="5" t="s">
        <v>227</v>
      </c>
      <c r="C1082" s="6">
        <v>40676</v>
      </c>
      <c r="D1082" s="7">
        <v>2011</v>
      </c>
      <c r="E1082" s="7"/>
      <c r="F1082" s="8"/>
      <c r="G1082" s="8"/>
      <c r="H1082" s="8"/>
      <c r="I1082" s="8"/>
      <c r="J1082" s="8"/>
      <c r="K1082" s="8"/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9"/>
      <c r="AK1082" s="8"/>
      <c r="AL1082" s="9"/>
      <c r="AM1082" s="10" t="s">
        <v>226</v>
      </c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1">
        <v>25</v>
      </c>
      <c r="BS1082" s="1"/>
      <c r="BT1082" s="1"/>
      <c r="BU1082" s="1"/>
      <c r="BV1082" s="1"/>
      <c r="BW1082" s="1"/>
      <c r="BX1082" s="4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</row>
    <row r="1083" spans="1:121" x14ac:dyDescent="0.25">
      <c r="A1083" s="1"/>
      <c r="B1083" s="5" t="s">
        <v>227</v>
      </c>
      <c r="C1083" s="6">
        <v>40689</v>
      </c>
      <c r="D1083" s="7">
        <v>2011</v>
      </c>
      <c r="E1083" s="7"/>
      <c r="F1083" s="8"/>
      <c r="G1083" s="8"/>
      <c r="H1083" s="8"/>
      <c r="I1083" s="8"/>
      <c r="J1083" s="8"/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  <c r="AA1083" s="8"/>
      <c r="AB1083" s="8"/>
      <c r="AC1083" s="8"/>
      <c r="AD1083" s="8"/>
      <c r="AE1083" s="8"/>
      <c r="AF1083" s="8"/>
      <c r="AG1083" s="8"/>
      <c r="AH1083" s="8"/>
      <c r="AI1083" s="8"/>
      <c r="AJ1083" s="9"/>
      <c r="AK1083" s="8"/>
      <c r="AL1083" s="9"/>
      <c r="AM1083" s="10" t="s">
        <v>226</v>
      </c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1">
        <v>31</v>
      </c>
      <c r="BS1083" s="1"/>
      <c r="BT1083" s="1"/>
      <c r="BU1083" s="1"/>
      <c r="BV1083" s="1"/>
      <c r="BW1083" s="1"/>
      <c r="BX1083" s="4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</row>
    <row r="1084" spans="1:121" x14ac:dyDescent="0.25">
      <c r="A1084" s="1"/>
      <c r="B1084" s="5" t="s">
        <v>227</v>
      </c>
      <c r="C1084" s="6">
        <v>40704</v>
      </c>
      <c r="D1084" s="7">
        <v>2011</v>
      </c>
      <c r="E1084" s="7"/>
      <c r="F1084" s="8"/>
      <c r="G1084" s="8"/>
      <c r="H1084" s="8"/>
      <c r="I1084" s="8"/>
      <c r="J1084" s="8"/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9"/>
      <c r="AK1084" s="8"/>
      <c r="AL1084" s="9"/>
      <c r="AM1084" s="10" t="s">
        <v>226</v>
      </c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1">
        <v>36</v>
      </c>
      <c r="BS1084" s="1"/>
      <c r="BT1084" s="1"/>
      <c r="BU1084" s="1"/>
      <c r="BV1084" s="1"/>
      <c r="BW1084" s="1"/>
      <c r="BX1084" s="4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</row>
    <row r="1085" spans="1:121" x14ac:dyDescent="0.25">
      <c r="A1085" s="1"/>
      <c r="B1085" s="5" t="s">
        <v>227</v>
      </c>
      <c r="C1085" s="6">
        <v>40750</v>
      </c>
      <c r="D1085" s="7">
        <v>2011</v>
      </c>
      <c r="E1085" s="7"/>
      <c r="F1085" s="8"/>
      <c r="G1085" s="8"/>
      <c r="H1085" s="8"/>
      <c r="I1085" s="8"/>
      <c r="J1085" s="8"/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  <c r="AH1085" s="8"/>
      <c r="AI1085" s="8"/>
      <c r="AJ1085" s="9"/>
      <c r="AK1085" s="8"/>
      <c r="AL1085" s="9"/>
      <c r="AM1085" s="10" t="s">
        <v>226</v>
      </c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1">
        <v>39</v>
      </c>
      <c r="BS1085" s="1"/>
      <c r="BT1085" s="1"/>
      <c r="BU1085" s="1"/>
      <c r="BV1085" s="1"/>
      <c r="BW1085" s="1"/>
      <c r="BX1085" s="4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</row>
    <row r="1086" spans="1:121" x14ac:dyDescent="0.25">
      <c r="A1086" s="1"/>
      <c r="B1086" s="5" t="s">
        <v>227</v>
      </c>
      <c r="C1086" s="6">
        <v>40764</v>
      </c>
      <c r="D1086" s="7">
        <v>2011</v>
      </c>
      <c r="E1086" s="7"/>
      <c r="F1086" s="8"/>
      <c r="G1086" s="8"/>
      <c r="H1086" s="8"/>
      <c r="I1086" s="8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9"/>
      <c r="AK1086" s="8"/>
      <c r="AL1086" s="9"/>
      <c r="AM1086" s="10" t="s">
        <v>226</v>
      </c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1">
        <v>43</v>
      </c>
      <c r="BS1086" s="1"/>
      <c r="BT1086" s="1"/>
      <c r="BU1086" s="1"/>
      <c r="BV1086" s="1"/>
      <c r="BW1086" s="1"/>
      <c r="BX1086" s="4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</row>
    <row r="1087" spans="1:121" x14ac:dyDescent="0.25">
      <c r="A1087" s="1"/>
      <c r="B1087" s="5" t="s">
        <v>227</v>
      </c>
      <c r="C1087" s="6">
        <v>40777</v>
      </c>
      <c r="D1087" s="7">
        <v>2011</v>
      </c>
      <c r="E1087" s="7"/>
      <c r="F1087" s="8"/>
      <c r="G1087" s="8"/>
      <c r="H1087" s="8"/>
      <c r="I1087" s="8"/>
      <c r="J1087" s="8"/>
      <c r="K1087" s="8"/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  <c r="AA1087" s="8"/>
      <c r="AB1087" s="8"/>
      <c r="AC1087" s="8"/>
      <c r="AD1087" s="8"/>
      <c r="AE1087" s="8"/>
      <c r="AF1087" s="8"/>
      <c r="AG1087" s="8"/>
      <c r="AH1087" s="8"/>
      <c r="AI1087" s="8"/>
      <c r="AJ1087" s="9"/>
      <c r="AK1087" s="8"/>
      <c r="AL1087" s="9"/>
      <c r="AM1087" s="10" t="s">
        <v>226</v>
      </c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1">
        <v>53</v>
      </c>
      <c r="BS1087" s="1"/>
      <c r="BT1087" s="1"/>
      <c r="BU1087" s="1"/>
      <c r="BV1087" s="1"/>
      <c r="BW1087" s="1"/>
      <c r="BX1087" s="4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</row>
    <row r="1088" spans="1:121" x14ac:dyDescent="0.25">
      <c r="A1088" s="1"/>
      <c r="B1088" s="5" t="s">
        <v>227</v>
      </c>
      <c r="C1088" s="6">
        <v>40805</v>
      </c>
      <c r="D1088" s="7">
        <v>2011</v>
      </c>
      <c r="E1088" s="7"/>
      <c r="F1088" s="8"/>
      <c r="G1088" s="8"/>
      <c r="H1088" s="8"/>
      <c r="I1088" s="8"/>
      <c r="J1088" s="8"/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9"/>
      <c r="AK1088" s="8"/>
      <c r="AL1088" s="9"/>
      <c r="AM1088" s="10" t="s">
        <v>226</v>
      </c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1">
        <v>73</v>
      </c>
      <c r="BS1088" s="1"/>
      <c r="BT1088" s="1"/>
      <c r="BU1088" s="1"/>
      <c r="BV1088" s="1"/>
      <c r="BW1088" s="1"/>
      <c r="BX1088" s="4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</row>
    <row r="1089" spans="1:121" x14ac:dyDescent="0.25">
      <c r="A1089" s="1"/>
      <c r="B1089" s="5" t="s">
        <v>228</v>
      </c>
      <c r="C1089" s="6">
        <v>40689</v>
      </c>
      <c r="D1089" s="7">
        <v>2011</v>
      </c>
      <c r="E1089" s="7"/>
      <c r="F1089" s="8"/>
      <c r="G1089" s="8"/>
      <c r="H1089" s="8"/>
      <c r="I1089" s="8"/>
      <c r="J1089" s="8"/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  <c r="AA1089" s="8"/>
      <c r="AB1089" s="8"/>
      <c r="AC1089" s="8"/>
      <c r="AD1089" s="8"/>
      <c r="AE1089" s="8"/>
      <c r="AF1089" s="8"/>
      <c r="AG1089" s="8"/>
      <c r="AH1089" s="8"/>
      <c r="AI1089" s="8"/>
      <c r="AJ1089" s="9"/>
      <c r="AK1089" s="8"/>
      <c r="AL1089" s="9"/>
      <c r="AM1089" s="10" t="s">
        <v>226</v>
      </c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1">
        <v>23</v>
      </c>
      <c r="BS1089" s="1"/>
      <c r="BT1089" s="1"/>
      <c r="BU1089" s="1"/>
      <c r="BV1089" s="1"/>
      <c r="BW1089" s="1"/>
      <c r="BX1089" s="4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</row>
    <row r="1090" spans="1:121" x14ac:dyDescent="0.25">
      <c r="A1090" s="1"/>
      <c r="B1090" s="5" t="s">
        <v>228</v>
      </c>
      <c r="C1090" s="6">
        <v>40704</v>
      </c>
      <c r="D1090" s="7">
        <v>2011</v>
      </c>
      <c r="E1090" s="7"/>
      <c r="F1090" s="8"/>
      <c r="G1090" s="8"/>
      <c r="H1090" s="8"/>
      <c r="I1090" s="8"/>
      <c r="J1090" s="8"/>
      <c r="K1090" s="8"/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9"/>
      <c r="AK1090" s="8"/>
      <c r="AL1090" s="9"/>
      <c r="AM1090" s="10" t="s">
        <v>226</v>
      </c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1">
        <v>24</v>
      </c>
      <c r="BS1090" s="1"/>
      <c r="BT1090" s="1"/>
      <c r="BU1090" s="1"/>
      <c r="BV1090" s="1"/>
      <c r="BW1090" s="1"/>
      <c r="BX1090" s="4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</row>
    <row r="1091" spans="1:121" x14ac:dyDescent="0.25">
      <c r="A1091" s="1"/>
      <c r="B1091" s="5" t="s">
        <v>228</v>
      </c>
      <c r="C1091" s="6">
        <v>40750</v>
      </c>
      <c r="D1091" s="7">
        <v>2011</v>
      </c>
      <c r="E1091" s="7"/>
      <c r="F1091" s="8"/>
      <c r="G1091" s="8"/>
      <c r="H1091" s="8"/>
      <c r="I1091" s="8"/>
      <c r="J1091" s="8"/>
      <c r="K1091" s="8"/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  <c r="AH1091" s="8"/>
      <c r="AI1091" s="8"/>
      <c r="AJ1091" s="9"/>
      <c r="AK1091" s="8"/>
      <c r="AL1091" s="9"/>
      <c r="AM1091" s="10" t="s">
        <v>226</v>
      </c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1">
        <v>33</v>
      </c>
      <c r="BS1091" s="1"/>
      <c r="BT1091" s="1"/>
      <c r="BU1091" s="1"/>
      <c r="BV1091" s="1"/>
      <c r="BW1091" s="1"/>
      <c r="BX1091" s="4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</row>
    <row r="1092" spans="1:121" x14ac:dyDescent="0.25">
      <c r="A1092" s="1"/>
      <c r="B1092" s="5" t="s">
        <v>228</v>
      </c>
      <c r="C1092" s="6">
        <v>40764</v>
      </c>
      <c r="D1092" s="7">
        <v>2011</v>
      </c>
      <c r="E1092" s="7"/>
      <c r="F1092" s="8"/>
      <c r="G1092" s="8"/>
      <c r="H1092" s="8"/>
      <c r="I1092" s="8"/>
      <c r="J1092" s="8"/>
      <c r="K1092" s="8"/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9"/>
      <c r="AK1092" s="8"/>
      <c r="AL1092" s="9"/>
      <c r="AM1092" s="10" t="s">
        <v>226</v>
      </c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1">
        <v>35</v>
      </c>
      <c r="BS1092" s="1"/>
      <c r="BT1092" s="1"/>
      <c r="BU1092" s="1"/>
      <c r="BV1092" s="1"/>
      <c r="BW1092" s="1"/>
      <c r="BX1092" s="4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</row>
    <row r="1093" spans="1:121" x14ac:dyDescent="0.25">
      <c r="A1093" s="1"/>
      <c r="B1093" s="5" t="s">
        <v>228</v>
      </c>
      <c r="C1093" s="6">
        <v>40777</v>
      </c>
      <c r="D1093" s="7">
        <v>2011</v>
      </c>
      <c r="E1093" s="7"/>
      <c r="F1093" s="8"/>
      <c r="G1093" s="8"/>
      <c r="H1093" s="8"/>
      <c r="I1093" s="8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8"/>
      <c r="AC1093" s="8"/>
      <c r="AD1093" s="8"/>
      <c r="AE1093" s="8"/>
      <c r="AF1093" s="8"/>
      <c r="AG1093" s="8"/>
      <c r="AH1093" s="8"/>
      <c r="AI1093" s="8"/>
      <c r="AJ1093" s="9"/>
      <c r="AK1093" s="8"/>
      <c r="AL1093" s="9"/>
      <c r="AM1093" s="10" t="s">
        <v>226</v>
      </c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1">
        <v>41</v>
      </c>
      <c r="BS1093" s="1"/>
      <c r="BT1093" s="1"/>
      <c r="BU1093" s="1"/>
      <c r="BV1093" s="1"/>
      <c r="BW1093" s="1"/>
      <c r="BX1093" s="4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</row>
    <row r="1094" spans="1:121" x14ac:dyDescent="0.25">
      <c r="A1094" s="1"/>
      <c r="B1094" s="5" t="s">
        <v>228</v>
      </c>
      <c r="C1094" s="6">
        <v>40805</v>
      </c>
      <c r="D1094" s="7">
        <v>2011</v>
      </c>
      <c r="E1094" s="7"/>
      <c r="F1094" s="8"/>
      <c r="G1094" s="8"/>
      <c r="H1094" s="8"/>
      <c r="I1094" s="8"/>
      <c r="J1094" s="8"/>
      <c r="K1094" s="8"/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9"/>
      <c r="AK1094" s="8"/>
      <c r="AL1094" s="9"/>
      <c r="AM1094" s="10" t="s">
        <v>226</v>
      </c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1">
        <v>59</v>
      </c>
      <c r="BS1094" s="1"/>
      <c r="BT1094" s="1"/>
      <c r="BU1094" s="1"/>
      <c r="BV1094" s="1"/>
      <c r="BW1094" s="1"/>
      <c r="BX1094" s="4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  <c r="DN1094" s="1"/>
      <c r="DO1094" s="1"/>
      <c r="DP1094" s="1"/>
      <c r="DQ1094" s="1"/>
    </row>
    <row r="1095" spans="1:121" x14ac:dyDescent="0.25">
      <c r="A1095" s="1"/>
      <c r="B1095" s="5" t="s">
        <v>229</v>
      </c>
      <c r="C1095" s="6">
        <v>40750</v>
      </c>
      <c r="D1095" s="7">
        <v>2011</v>
      </c>
      <c r="E1095" s="7"/>
      <c r="F1095" s="8"/>
      <c r="G1095" s="8"/>
      <c r="H1095" s="8"/>
      <c r="I1095" s="8"/>
      <c r="J1095" s="8"/>
      <c r="K1095" s="8"/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  <c r="Y1095" s="8"/>
      <c r="Z1095" s="8"/>
      <c r="AA1095" s="8"/>
      <c r="AB1095" s="8"/>
      <c r="AC1095" s="8"/>
      <c r="AD1095" s="8"/>
      <c r="AE1095" s="8"/>
      <c r="AF1095" s="8"/>
      <c r="AG1095" s="8"/>
      <c r="AH1095" s="8"/>
      <c r="AI1095" s="8"/>
      <c r="AJ1095" s="9"/>
      <c r="AK1095" s="8"/>
      <c r="AL1095" s="9"/>
      <c r="AM1095" s="10" t="s">
        <v>226</v>
      </c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1">
        <v>34</v>
      </c>
      <c r="BS1095" s="1"/>
      <c r="BT1095" s="1"/>
      <c r="BU1095" s="1"/>
      <c r="BV1095" s="1"/>
      <c r="BW1095" s="1"/>
      <c r="BX1095" s="4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  <c r="DN1095" s="1"/>
      <c r="DO1095" s="1"/>
      <c r="DP1095" s="1"/>
      <c r="DQ1095" s="1"/>
    </row>
    <row r="1096" spans="1:121" x14ac:dyDescent="0.25">
      <c r="A1096" s="1"/>
      <c r="B1096" s="5" t="s">
        <v>229</v>
      </c>
      <c r="C1096" s="6">
        <v>40764</v>
      </c>
      <c r="D1096" s="7">
        <v>2011</v>
      </c>
      <c r="E1096" s="7"/>
      <c r="F1096" s="8"/>
      <c r="G1096" s="8"/>
      <c r="H1096" s="8"/>
      <c r="I1096" s="8"/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9"/>
      <c r="AK1096" s="8"/>
      <c r="AL1096" s="9"/>
      <c r="AM1096" s="10" t="s">
        <v>226</v>
      </c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1">
        <v>45</v>
      </c>
      <c r="BS1096" s="1"/>
      <c r="BT1096" s="1"/>
      <c r="BU1096" s="1"/>
      <c r="BV1096" s="1"/>
      <c r="BW1096" s="1"/>
      <c r="BX1096" s="4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  <c r="DK1096" s="1"/>
      <c r="DL1096" s="1"/>
      <c r="DM1096" s="1"/>
      <c r="DN1096" s="1"/>
      <c r="DO1096" s="1"/>
      <c r="DP1096" s="1"/>
      <c r="DQ1096" s="1"/>
    </row>
    <row r="1097" spans="1:121" x14ac:dyDescent="0.25">
      <c r="A1097" s="1"/>
      <c r="B1097" s="5" t="s">
        <v>229</v>
      </c>
      <c r="C1097" s="6">
        <v>40777</v>
      </c>
      <c r="D1097" s="7">
        <v>2011</v>
      </c>
      <c r="E1097" s="7"/>
      <c r="F1097" s="8"/>
      <c r="G1097" s="8"/>
      <c r="H1097" s="8"/>
      <c r="I1097" s="8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  <c r="AA1097" s="8"/>
      <c r="AB1097" s="8"/>
      <c r="AC1097" s="8"/>
      <c r="AD1097" s="8"/>
      <c r="AE1097" s="8"/>
      <c r="AF1097" s="8"/>
      <c r="AG1097" s="8"/>
      <c r="AH1097" s="8"/>
      <c r="AI1097" s="8"/>
      <c r="AJ1097" s="9"/>
      <c r="AK1097" s="8"/>
      <c r="AL1097" s="9"/>
      <c r="AM1097" s="10" t="s">
        <v>226</v>
      </c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1">
        <v>53</v>
      </c>
      <c r="BS1097" s="1"/>
      <c r="BT1097" s="1"/>
      <c r="BU1097" s="1"/>
      <c r="BV1097" s="1"/>
      <c r="BW1097" s="1"/>
      <c r="BX1097" s="4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  <c r="DN1097" s="1"/>
      <c r="DO1097" s="1"/>
      <c r="DP1097" s="1"/>
      <c r="DQ1097" s="1"/>
    </row>
    <row r="1098" spans="1:121" x14ac:dyDescent="0.25">
      <c r="A1098" s="1"/>
      <c r="B1098" s="5" t="s">
        <v>229</v>
      </c>
      <c r="C1098" s="6">
        <v>40805</v>
      </c>
      <c r="D1098" s="7">
        <v>2011</v>
      </c>
      <c r="E1098" s="7"/>
      <c r="F1098" s="8"/>
      <c r="G1098" s="8"/>
      <c r="H1098" s="8"/>
      <c r="I1098" s="8"/>
      <c r="J1098" s="8"/>
      <c r="K1098" s="8"/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9"/>
      <c r="AK1098" s="8"/>
      <c r="AL1098" s="9"/>
      <c r="AM1098" s="10" t="s">
        <v>226</v>
      </c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1">
        <v>65</v>
      </c>
      <c r="BS1098" s="1"/>
      <c r="BT1098" s="1"/>
      <c r="BU1098" s="1"/>
      <c r="BV1098" s="1"/>
      <c r="BW1098" s="1"/>
      <c r="BX1098" s="4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/>
      <c r="DK1098" s="1"/>
      <c r="DL1098" s="1"/>
      <c r="DM1098" s="1"/>
      <c r="DN1098" s="1"/>
      <c r="DO1098" s="1"/>
      <c r="DP1098" s="1"/>
      <c r="DQ1098" s="1"/>
    </row>
    <row r="1099" spans="1:121" x14ac:dyDescent="0.25">
      <c r="A1099" s="1"/>
      <c r="B1099" s="5" t="s">
        <v>230</v>
      </c>
      <c r="C1099" s="6">
        <v>40750</v>
      </c>
      <c r="D1099" s="7">
        <v>2011</v>
      </c>
      <c r="E1099" s="7"/>
      <c r="F1099" s="8"/>
      <c r="G1099" s="8"/>
      <c r="H1099" s="8"/>
      <c r="I1099" s="8"/>
      <c r="J1099" s="8"/>
      <c r="K1099" s="8"/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8"/>
      <c r="Y1099" s="8"/>
      <c r="Z1099" s="8"/>
      <c r="AA1099" s="8"/>
      <c r="AB1099" s="8"/>
      <c r="AC1099" s="8"/>
      <c r="AD1099" s="8"/>
      <c r="AE1099" s="8"/>
      <c r="AF1099" s="8"/>
      <c r="AG1099" s="8"/>
      <c r="AH1099" s="8"/>
      <c r="AI1099" s="8"/>
      <c r="AJ1099" s="9"/>
      <c r="AK1099" s="8"/>
      <c r="AL1099" s="9"/>
      <c r="AM1099" s="10" t="s">
        <v>226</v>
      </c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1">
        <v>25</v>
      </c>
      <c r="BS1099" s="1"/>
      <c r="BT1099" s="1"/>
      <c r="BU1099" s="1"/>
      <c r="BV1099" s="1"/>
      <c r="BW1099" s="1"/>
      <c r="BX1099" s="4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  <c r="DK1099" s="1"/>
      <c r="DL1099" s="1"/>
      <c r="DM1099" s="1"/>
      <c r="DN1099" s="1"/>
      <c r="DO1099" s="1"/>
      <c r="DP1099" s="1"/>
      <c r="DQ1099" s="1"/>
    </row>
    <row r="1100" spans="1:121" x14ac:dyDescent="0.25">
      <c r="A1100" s="1"/>
      <c r="B1100" s="5" t="s">
        <v>230</v>
      </c>
      <c r="C1100" s="6">
        <v>40764</v>
      </c>
      <c r="D1100" s="7">
        <v>2011</v>
      </c>
      <c r="E1100" s="7"/>
      <c r="F1100" s="8"/>
      <c r="G1100" s="8"/>
      <c r="H1100" s="8"/>
      <c r="I1100" s="8"/>
      <c r="J1100" s="8"/>
      <c r="K1100" s="8"/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9"/>
      <c r="AK1100" s="8"/>
      <c r="AL1100" s="9"/>
      <c r="AM1100" s="10" t="s">
        <v>226</v>
      </c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1">
        <v>35</v>
      </c>
      <c r="BS1100" s="1"/>
      <c r="BT1100" s="1"/>
      <c r="BU1100" s="1"/>
      <c r="BV1100" s="1"/>
      <c r="BW1100" s="1"/>
      <c r="BX1100" s="4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/>
      <c r="DH1100" s="1"/>
      <c r="DI1100" s="1"/>
      <c r="DJ1100" s="1"/>
      <c r="DK1100" s="1"/>
      <c r="DL1100" s="1"/>
      <c r="DM1100" s="1"/>
      <c r="DN1100" s="1"/>
      <c r="DO1100" s="1"/>
      <c r="DP1100" s="1"/>
      <c r="DQ1100" s="1"/>
    </row>
    <row r="1101" spans="1:121" x14ac:dyDescent="0.25">
      <c r="A1101" s="1"/>
      <c r="B1101" s="5" t="s">
        <v>230</v>
      </c>
      <c r="C1101" s="6">
        <v>40777</v>
      </c>
      <c r="D1101" s="7">
        <v>2011</v>
      </c>
      <c r="E1101" s="7"/>
      <c r="F1101" s="8"/>
      <c r="G1101" s="8"/>
      <c r="H1101" s="8"/>
      <c r="I1101" s="8"/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  <c r="Y1101" s="8"/>
      <c r="Z1101" s="8"/>
      <c r="AA1101" s="8"/>
      <c r="AB1101" s="8"/>
      <c r="AC1101" s="8"/>
      <c r="AD1101" s="8"/>
      <c r="AE1101" s="8"/>
      <c r="AF1101" s="8"/>
      <c r="AG1101" s="8"/>
      <c r="AH1101" s="8"/>
      <c r="AI1101" s="8"/>
      <c r="AJ1101" s="9"/>
      <c r="AK1101" s="8"/>
      <c r="AL1101" s="9"/>
      <c r="AM1101" s="10" t="s">
        <v>226</v>
      </c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1">
        <v>41</v>
      </c>
      <c r="BS1101" s="1"/>
      <c r="BT1101" s="1"/>
      <c r="BU1101" s="1"/>
      <c r="BV1101" s="1"/>
      <c r="BW1101" s="1"/>
      <c r="BX1101" s="4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/>
      <c r="DL1101" s="1"/>
      <c r="DM1101" s="1"/>
      <c r="DN1101" s="1"/>
      <c r="DO1101" s="1"/>
      <c r="DP1101" s="1"/>
      <c r="DQ1101" s="1"/>
    </row>
    <row r="1102" spans="1:121" x14ac:dyDescent="0.25">
      <c r="A1102" s="1"/>
      <c r="B1102" s="5" t="s">
        <v>230</v>
      </c>
      <c r="C1102" s="6">
        <v>40805</v>
      </c>
      <c r="D1102" s="7">
        <v>2011</v>
      </c>
      <c r="E1102" s="7"/>
      <c r="F1102" s="8"/>
      <c r="G1102" s="8"/>
      <c r="H1102" s="8"/>
      <c r="I1102" s="8"/>
      <c r="J1102" s="8"/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9"/>
      <c r="AK1102" s="8"/>
      <c r="AL1102" s="9"/>
      <c r="AM1102" s="10" t="s">
        <v>226</v>
      </c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1">
        <v>57</v>
      </c>
      <c r="BS1102" s="1"/>
      <c r="BT1102" s="1"/>
      <c r="BU1102" s="1"/>
      <c r="BV1102" s="1"/>
      <c r="BW1102" s="1"/>
      <c r="BX1102" s="4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/>
      <c r="DH1102" s="1"/>
      <c r="DI1102" s="1"/>
      <c r="DJ1102" s="1"/>
      <c r="DK1102" s="1"/>
      <c r="DL1102" s="1"/>
      <c r="DM1102" s="1"/>
      <c r="DN1102" s="1"/>
      <c r="DO1102" s="1"/>
      <c r="DP1102" s="1"/>
      <c r="DQ1102" s="1"/>
    </row>
    <row r="1103" spans="1:121" x14ac:dyDescent="0.25">
      <c r="A1103" s="1"/>
      <c r="B1103" s="5" t="s">
        <v>231</v>
      </c>
      <c r="C1103" s="6">
        <v>40750</v>
      </c>
      <c r="D1103" s="7">
        <v>2011</v>
      </c>
      <c r="E1103" s="7"/>
      <c r="F1103" s="8"/>
      <c r="G1103" s="8"/>
      <c r="H1103" s="8"/>
      <c r="I1103" s="8"/>
      <c r="J1103" s="8"/>
      <c r="K1103" s="8"/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8"/>
      <c r="Y1103" s="8"/>
      <c r="Z1103" s="8"/>
      <c r="AA1103" s="8"/>
      <c r="AB1103" s="8"/>
      <c r="AC1103" s="8"/>
      <c r="AD1103" s="8"/>
      <c r="AE1103" s="8"/>
      <c r="AF1103" s="8"/>
      <c r="AG1103" s="8"/>
      <c r="AH1103" s="8"/>
      <c r="AI1103" s="8"/>
      <c r="AJ1103" s="9"/>
      <c r="AK1103" s="8"/>
      <c r="AL1103" s="9"/>
      <c r="AM1103" s="10" t="s">
        <v>226</v>
      </c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1">
        <v>23</v>
      </c>
      <c r="BS1103" s="1"/>
      <c r="BT1103" s="1"/>
      <c r="BU1103" s="1"/>
      <c r="BV1103" s="1"/>
      <c r="BW1103" s="1"/>
      <c r="BX1103" s="4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/>
      <c r="DH1103" s="1"/>
      <c r="DI1103" s="1"/>
      <c r="DJ1103" s="1"/>
      <c r="DK1103" s="1"/>
      <c r="DL1103" s="1"/>
      <c r="DM1103" s="1"/>
      <c r="DN1103" s="1"/>
      <c r="DO1103" s="1"/>
      <c r="DP1103" s="1"/>
      <c r="DQ1103" s="1"/>
    </row>
    <row r="1104" spans="1:121" x14ac:dyDescent="0.25">
      <c r="A1104" s="1"/>
      <c r="B1104" s="5" t="s">
        <v>231</v>
      </c>
      <c r="C1104" s="6">
        <v>40764</v>
      </c>
      <c r="D1104" s="7">
        <v>2011</v>
      </c>
      <c r="E1104" s="7"/>
      <c r="F1104" s="8"/>
      <c r="G1104" s="8"/>
      <c r="H1104" s="8"/>
      <c r="I1104" s="8"/>
      <c r="J1104" s="8"/>
      <c r="K1104" s="8"/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9"/>
      <c r="AK1104" s="8"/>
      <c r="AL1104" s="9"/>
      <c r="AM1104" s="10" t="s">
        <v>226</v>
      </c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1">
        <v>31</v>
      </c>
      <c r="BS1104" s="1"/>
      <c r="BT1104" s="1"/>
      <c r="BU1104" s="1"/>
      <c r="BV1104" s="1"/>
      <c r="BW1104" s="1"/>
      <c r="BX1104" s="4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/>
      <c r="DH1104" s="1"/>
      <c r="DI1104" s="1"/>
      <c r="DJ1104" s="1"/>
      <c r="DK1104" s="1"/>
      <c r="DL1104" s="1"/>
      <c r="DM1104" s="1"/>
      <c r="DN1104" s="1"/>
      <c r="DO1104" s="1"/>
      <c r="DP1104" s="1"/>
      <c r="DQ1104" s="1"/>
    </row>
    <row r="1105" spans="1:121" x14ac:dyDescent="0.25">
      <c r="A1105" s="1"/>
      <c r="B1105" s="5" t="s">
        <v>231</v>
      </c>
      <c r="C1105" s="6">
        <v>40777</v>
      </c>
      <c r="D1105" s="7">
        <v>2011</v>
      </c>
      <c r="E1105" s="7"/>
      <c r="F1105" s="8"/>
      <c r="G1105" s="8"/>
      <c r="H1105" s="8"/>
      <c r="I1105" s="8"/>
      <c r="J1105" s="8"/>
      <c r="K1105" s="8"/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8"/>
      <c r="Y1105" s="8"/>
      <c r="Z1105" s="8"/>
      <c r="AA1105" s="8"/>
      <c r="AB1105" s="8"/>
      <c r="AC1105" s="8"/>
      <c r="AD1105" s="8"/>
      <c r="AE1105" s="8"/>
      <c r="AF1105" s="8"/>
      <c r="AG1105" s="8"/>
      <c r="AH1105" s="8"/>
      <c r="AI1105" s="8"/>
      <c r="AJ1105" s="9"/>
      <c r="AK1105" s="8"/>
      <c r="AL1105" s="9"/>
      <c r="AM1105" s="10" t="s">
        <v>226</v>
      </c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1">
        <v>35</v>
      </c>
      <c r="BS1105" s="1"/>
      <c r="BT1105" s="1"/>
      <c r="BU1105" s="1"/>
      <c r="BV1105" s="1"/>
      <c r="BW1105" s="1"/>
      <c r="BX1105" s="4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/>
      <c r="DH1105" s="1"/>
      <c r="DI1105" s="1"/>
      <c r="DJ1105" s="1"/>
      <c r="DK1105" s="1"/>
      <c r="DL1105" s="1"/>
      <c r="DM1105" s="1"/>
      <c r="DN1105" s="1"/>
      <c r="DO1105" s="1"/>
      <c r="DP1105" s="1"/>
      <c r="DQ1105" s="1"/>
    </row>
    <row r="1106" spans="1:121" x14ac:dyDescent="0.25">
      <c r="A1106" s="1"/>
      <c r="B1106" s="5" t="s">
        <v>231</v>
      </c>
      <c r="C1106" s="6">
        <v>40805</v>
      </c>
      <c r="D1106" s="7">
        <v>2011</v>
      </c>
      <c r="E1106" s="7"/>
      <c r="F1106" s="8"/>
      <c r="G1106" s="8"/>
      <c r="H1106" s="8"/>
      <c r="I1106" s="8"/>
      <c r="J1106" s="8"/>
      <c r="K1106" s="8"/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9"/>
      <c r="AK1106" s="8"/>
      <c r="AL1106" s="9"/>
      <c r="AM1106" s="10" t="s">
        <v>226</v>
      </c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1">
        <v>53</v>
      </c>
      <c r="BS1106" s="1"/>
      <c r="BT1106" s="1"/>
      <c r="BU1106" s="1"/>
      <c r="BV1106" s="1"/>
      <c r="BW1106" s="1"/>
      <c r="BX1106" s="4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  <c r="DI1106" s="1"/>
      <c r="DJ1106" s="1"/>
      <c r="DK1106" s="1"/>
      <c r="DL1106" s="1"/>
      <c r="DM1106" s="1"/>
      <c r="DN1106" s="1"/>
      <c r="DO1106" s="1"/>
      <c r="DP1106" s="1"/>
      <c r="DQ1106" s="1"/>
    </row>
    <row r="1107" spans="1:121" x14ac:dyDescent="0.25">
      <c r="A1107" s="1"/>
      <c r="B1107" s="5" t="s">
        <v>231</v>
      </c>
      <c r="C1107" s="6">
        <v>40826</v>
      </c>
      <c r="D1107" s="7">
        <v>2011</v>
      </c>
      <c r="E1107" s="7"/>
      <c r="F1107" s="8"/>
      <c r="G1107" s="8"/>
      <c r="H1107" s="8"/>
      <c r="I1107" s="8"/>
      <c r="J1107" s="8"/>
      <c r="K1107" s="8"/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  <c r="X1107" s="8"/>
      <c r="Y1107" s="8"/>
      <c r="Z1107" s="8"/>
      <c r="AA1107" s="8"/>
      <c r="AB1107" s="8"/>
      <c r="AC1107" s="8"/>
      <c r="AD1107" s="8"/>
      <c r="AE1107" s="8"/>
      <c r="AF1107" s="8"/>
      <c r="AG1107" s="8"/>
      <c r="AH1107" s="8"/>
      <c r="AI1107" s="8"/>
      <c r="AJ1107" s="9"/>
      <c r="AK1107" s="8"/>
      <c r="AL1107" s="9"/>
      <c r="AM1107" s="10" t="s">
        <v>226</v>
      </c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1">
        <v>65</v>
      </c>
      <c r="BS1107" s="1"/>
      <c r="BT1107" s="1"/>
      <c r="BU1107" s="1"/>
      <c r="BV1107" s="1"/>
      <c r="BW1107" s="1"/>
      <c r="BX1107" s="4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/>
      <c r="DH1107" s="1"/>
      <c r="DI1107" s="1"/>
      <c r="DJ1107" s="1"/>
      <c r="DK1107" s="1"/>
      <c r="DL1107" s="1"/>
      <c r="DM1107" s="1"/>
      <c r="DN1107" s="1"/>
      <c r="DO1107" s="1"/>
      <c r="DP1107" s="1"/>
      <c r="DQ1107" s="1"/>
    </row>
    <row r="1108" spans="1:121" x14ac:dyDescent="0.25">
      <c r="A1108" s="1"/>
      <c r="B1108" s="5" t="s">
        <v>232</v>
      </c>
      <c r="C1108" s="6">
        <v>40676</v>
      </c>
      <c r="D1108" s="7">
        <v>2011</v>
      </c>
      <c r="E1108" s="7"/>
      <c r="F1108" s="8"/>
      <c r="G1108" s="8"/>
      <c r="H1108" s="8"/>
      <c r="I1108" s="8"/>
      <c r="J1108" s="8"/>
      <c r="K1108" s="8"/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9"/>
      <c r="AK1108" s="8"/>
      <c r="AL1108" s="9"/>
      <c r="AM1108" s="10" t="s">
        <v>233</v>
      </c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2">
        <v>34</v>
      </c>
      <c r="BS1108" s="1"/>
      <c r="BT1108" s="1"/>
      <c r="BU1108" s="1"/>
      <c r="BV1108" s="1"/>
      <c r="BW1108" s="1"/>
      <c r="BX1108" s="4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  <c r="DK1108" s="1"/>
      <c r="DL1108" s="1"/>
      <c r="DM1108" s="1"/>
      <c r="DN1108" s="1"/>
      <c r="DO1108" s="1"/>
      <c r="DP1108" s="1"/>
      <c r="DQ1108" s="1"/>
    </row>
    <row r="1109" spans="1:121" x14ac:dyDescent="0.25">
      <c r="A1109" s="1"/>
      <c r="B1109" s="5" t="s">
        <v>232</v>
      </c>
      <c r="C1109" s="6">
        <v>40689</v>
      </c>
      <c r="D1109" s="7">
        <v>2011</v>
      </c>
      <c r="E1109" s="7"/>
      <c r="F1109" s="8"/>
      <c r="G1109" s="8"/>
      <c r="H1109" s="8"/>
      <c r="I1109" s="8"/>
      <c r="J1109" s="8"/>
      <c r="K1109" s="8"/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  <c r="X1109" s="8"/>
      <c r="Y1109" s="8"/>
      <c r="Z1109" s="8"/>
      <c r="AA1109" s="8"/>
      <c r="AB1109" s="8"/>
      <c r="AC1109" s="8"/>
      <c r="AD1109" s="8"/>
      <c r="AE1109" s="8"/>
      <c r="AF1109" s="8"/>
      <c r="AG1109" s="8"/>
      <c r="AH1109" s="8"/>
      <c r="AI1109" s="8"/>
      <c r="AJ1109" s="9"/>
      <c r="AK1109" s="8"/>
      <c r="AL1109" s="9"/>
      <c r="AM1109" s="10" t="s">
        <v>233</v>
      </c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2">
        <v>37</v>
      </c>
      <c r="BS1109" s="1"/>
      <c r="BT1109" s="1"/>
      <c r="BU1109" s="1"/>
      <c r="BV1109" s="1"/>
      <c r="BW1109" s="1"/>
      <c r="BX1109" s="4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/>
      <c r="DH1109" s="1"/>
      <c r="DI1109" s="1"/>
      <c r="DJ1109" s="1"/>
      <c r="DK1109" s="1"/>
      <c r="DL1109" s="1"/>
      <c r="DM1109" s="1"/>
      <c r="DN1109" s="1"/>
      <c r="DO1109" s="1"/>
      <c r="DP1109" s="1"/>
      <c r="DQ1109" s="1"/>
    </row>
    <row r="1110" spans="1:121" x14ac:dyDescent="0.25">
      <c r="A1110" s="1"/>
      <c r="B1110" s="5" t="s">
        <v>232</v>
      </c>
      <c r="C1110" s="6">
        <v>40704</v>
      </c>
      <c r="D1110" s="7">
        <v>2011</v>
      </c>
      <c r="E1110" s="7"/>
      <c r="F1110" s="8"/>
      <c r="G1110" s="8"/>
      <c r="H1110" s="8"/>
      <c r="I1110" s="8"/>
      <c r="J1110" s="8"/>
      <c r="K1110" s="8"/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9"/>
      <c r="AK1110" s="8"/>
      <c r="AL1110" s="9"/>
      <c r="AM1110" s="10" t="s">
        <v>233</v>
      </c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2">
        <v>37</v>
      </c>
      <c r="BS1110" s="1"/>
      <c r="BT1110" s="1"/>
      <c r="BU1110" s="1"/>
      <c r="BV1110" s="1"/>
      <c r="BW1110" s="1"/>
      <c r="BX1110" s="4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1"/>
      <c r="DH1110" s="1"/>
      <c r="DI1110" s="1"/>
      <c r="DJ1110" s="1"/>
      <c r="DK1110" s="1"/>
      <c r="DL1110" s="1"/>
      <c r="DM1110" s="1"/>
      <c r="DN1110" s="1"/>
      <c r="DO1110" s="1"/>
      <c r="DP1110" s="1"/>
      <c r="DQ1110" s="1"/>
    </row>
    <row r="1111" spans="1:121" x14ac:dyDescent="0.25">
      <c r="A1111" s="1"/>
      <c r="B1111" s="5" t="s">
        <v>232</v>
      </c>
      <c r="C1111" s="6">
        <v>40750</v>
      </c>
      <c r="D1111" s="7">
        <v>2011</v>
      </c>
      <c r="E1111" s="7"/>
      <c r="F1111" s="8"/>
      <c r="G1111" s="8"/>
      <c r="H1111" s="8"/>
      <c r="I1111" s="8"/>
      <c r="J1111" s="8"/>
      <c r="K1111" s="8"/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8"/>
      <c r="Y1111" s="8"/>
      <c r="Z1111" s="8"/>
      <c r="AA1111" s="8"/>
      <c r="AB1111" s="8"/>
      <c r="AC1111" s="8"/>
      <c r="AD1111" s="8"/>
      <c r="AE1111" s="8"/>
      <c r="AF1111" s="8"/>
      <c r="AG1111" s="8"/>
      <c r="AH1111" s="8"/>
      <c r="AI1111" s="8"/>
      <c r="AJ1111" s="9"/>
      <c r="AK1111" s="8"/>
      <c r="AL1111" s="9"/>
      <c r="AM1111" s="10" t="s">
        <v>233</v>
      </c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2">
        <v>47</v>
      </c>
      <c r="BS1111" s="1"/>
      <c r="BT1111" s="1"/>
      <c r="BU1111" s="1"/>
      <c r="BV1111" s="1"/>
      <c r="BW1111" s="1"/>
      <c r="BX1111" s="4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/>
      <c r="DH1111" s="1"/>
      <c r="DI1111" s="1"/>
      <c r="DJ1111" s="1"/>
      <c r="DK1111" s="1"/>
      <c r="DL1111" s="1"/>
      <c r="DM1111" s="1"/>
      <c r="DN1111" s="1"/>
      <c r="DO1111" s="1"/>
      <c r="DP1111" s="1"/>
      <c r="DQ1111" s="1"/>
    </row>
    <row r="1112" spans="1:121" x14ac:dyDescent="0.25">
      <c r="A1112" s="1"/>
      <c r="B1112" s="5" t="s">
        <v>232</v>
      </c>
      <c r="C1112" s="6">
        <v>40764</v>
      </c>
      <c r="D1112" s="7">
        <v>2011</v>
      </c>
      <c r="E1112" s="7"/>
      <c r="F1112" s="8"/>
      <c r="G1112" s="8"/>
      <c r="H1112" s="8"/>
      <c r="I1112" s="8"/>
      <c r="J1112" s="8"/>
      <c r="K1112" s="8"/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9"/>
      <c r="AK1112" s="8"/>
      <c r="AL1112" s="9"/>
      <c r="AM1112" s="10" t="s">
        <v>233</v>
      </c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2">
        <v>55</v>
      </c>
      <c r="BS1112" s="1"/>
      <c r="BT1112" s="1"/>
      <c r="BU1112" s="1"/>
      <c r="BV1112" s="1"/>
      <c r="BW1112" s="1"/>
      <c r="BX1112" s="4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  <c r="DF1112" s="1"/>
      <c r="DG1112" s="1"/>
      <c r="DH1112" s="1"/>
      <c r="DI1112" s="1"/>
      <c r="DJ1112" s="1"/>
      <c r="DK1112" s="1"/>
      <c r="DL1112" s="1"/>
      <c r="DM1112" s="1"/>
      <c r="DN1112" s="1"/>
      <c r="DO1112" s="1"/>
      <c r="DP1112" s="1"/>
      <c r="DQ1112" s="1"/>
    </row>
    <row r="1113" spans="1:121" x14ac:dyDescent="0.25">
      <c r="A1113" s="1"/>
      <c r="B1113" s="5" t="s">
        <v>232</v>
      </c>
      <c r="C1113" s="6">
        <v>40777</v>
      </c>
      <c r="D1113" s="7">
        <v>2011</v>
      </c>
      <c r="E1113" s="7"/>
      <c r="F1113" s="8"/>
      <c r="G1113" s="8"/>
      <c r="H1113" s="8"/>
      <c r="I1113" s="8"/>
      <c r="J1113" s="8"/>
      <c r="K1113" s="8"/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8"/>
      <c r="Y1113" s="8"/>
      <c r="Z1113" s="8"/>
      <c r="AA1113" s="8"/>
      <c r="AB1113" s="8"/>
      <c r="AC1113" s="8"/>
      <c r="AD1113" s="8"/>
      <c r="AE1113" s="8"/>
      <c r="AF1113" s="8"/>
      <c r="AG1113" s="8"/>
      <c r="AH1113" s="8"/>
      <c r="AI1113" s="8"/>
      <c r="AJ1113" s="9"/>
      <c r="AK1113" s="8"/>
      <c r="AL1113" s="9"/>
      <c r="AM1113" s="10" t="s">
        <v>233</v>
      </c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2">
        <v>59</v>
      </c>
      <c r="BS1113" s="1"/>
      <c r="BT1113" s="1"/>
      <c r="BU1113" s="1"/>
      <c r="BV1113" s="1"/>
      <c r="BW1113" s="1"/>
      <c r="BX1113" s="4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  <c r="DF1113" s="1"/>
      <c r="DG1113" s="1"/>
      <c r="DH1113" s="1"/>
      <c r="DI1113" s="1"/>
      <c r="DJ1113" s="1"/>
      <c r="DK1113" s="1"/>
      <c r="DL1113" s="1"/>
      <c r="DM1113" s="1"/>
      <c r="DN1113" s="1"/>
      <c r="DO1113" s="1"/>
      <c r="DP1113" s="1"/>
      <c r="DQ1113" s="1"/>
    </row>
    <row r="1114" spans="1:121" x14ac:dyDescent="0.25">
      <c r="A1114" s="1"/>
      <c r="B1114" s="5" t="s">
        <v>232</v>
      </c>
      <c r="C1114" s="6">
        <v>40805</v>
      </c>
      <c r="D1114" s="7">
        <v>2011</v>
      </c>
      <c r="E1114" s="7"/>
      <c r="F1114" s="8"/>
      <c r="G1114" s="8"/>
      <c r="H1114" s="8"/>
      <c r="I1114" s="8"/>
      <c r="J1114" s="8"/>
      <c r="K1114" s="8"/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9"/>
      <c r="AK1114" s="8"/>
      <c r="AL1114" s="9"/>
      <c r="AM1114" s="10" t="s">
        <v>233</v>
      </c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2">
        <v>77</v>
      </c>
      <c r="BS1114" s="1"/>
      <c r="BT1114" s="1"/>
      <c r="BU1114" s="1"/>
      <c r="BV1114" s="1"/>
      <c r="BW1114" s="1"/>
      <c r="BX1114" s="4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/>
      <c r="DH1114" s="1"/>
      <c r="DI1114" s="1"/>
      <c r="DJ1114" s="1"/>
      <c r="DK1114" s="1"/>
      <c r="DL1114" s="1"/>
      <c r="DM1114" s="1"/>
      <c r="DN1114" s="1"/>
      <c r="DO1114" s="1"/>
      <c r="DP1114" s="1"/>
      <c r="DQ1114" s="1"/>
    </row>
    <row r="1115" spans="1:121" x14ac:dyDescent="0.25">
      <c r="A1115" s="1"/>
      <c r="B1115" s="5" t="s">
        <v>234</v>
      </c>
      <c r="C1115" s="6">
        <v>40676</v>
      </c>
      <c r="D1115" s="7">
        <v>2011</v>
      </c>
      <c r="E1115" s="7"/>
      <c r="F1115" s="8"/>
      <c r="G1115" s="8"/>
      <c r="H1115" s="8"/>
      <c r="I1115" s="8"/>
      <c r="J1115" s="8"/>
      <c r="K1115" s="8"/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8"/>
      <c r="Y1115" s="8"/>
      <c r="Z1115" s="8"/>
      <c r="AA1115" s="8"/>
      <c r="AB1115" s="8"/>
      <c r="AC1115" s="8"/>
      <c r="AD1115" s="8"/>
      <c r="AE1115" s="8"/>
      <c r="AF1115" s="8"/>
      <c r="AG1115" s="8"/>
      <c r="AH1115" s="8"/>
      <c r="AI1115" s="8"/>
      <c r="AJ1115" s="9"/>
      <c r="AK1115" s="8"/>
      <c r="AL1115" s="9"/>
      <c r="AM1115" s="10" t="s">
        <v>233</v>
      </c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1">
        <v>25</v>
      </c>
      <c r="BS1115" s="1"/>
      <c r="BT1115" s="1"/>
      <c r="BU1115" s="1"/>
      <c r="BV1115" s="1"/>
      <c r="BW1115" s="1"/>
      <c r="BX1115" s="4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  <c r="DF1115" s="1"/>
      <c r="DG1115" s="1"/>
      <c r="DH1115" s="1"/>
      <c r="DI1115" s="1"/>
      <c r="DJ1115" s="1"/>
      <c r="DK1115" s="1"/>
      <c r="DL1115" s="1"/>
      <c r="DM1115" s="1"/>
      <c r="DN1115" s="1"/>
      <c r="DO1115" s="1"/>
      <c r="DP1115" s="1"/>
      <c r="DQ1115" s="1"/>
    </row>
    <row r="1116" spans="1:121" x14ac:dyDescent="0.25">
      <c r="A1116" s="1"/>
      <c r="B1116" s="5" t="s">
        <v>234</v>
      </c>
      <c r="C1116" s="6">
        <v>40689</v>
      </c>
      <c r="D1116" s="7">
        <v>2011</v>
      </c>
      <c r="E1116" s="7"/>
      <c r="F1116" s="8"/>
      <c r="G1116" s="8"/>
      <c r="H1116" s="8"/>
      <c r="I1116" s="8"/>
      <c r="J1116" s="8"/>
      <c r="K1116" s="8"/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9"/>
      <c r="AK1116" s="8"/>
      <c r="AL1116" s="9"/>
      <c r="AM1116" s="10" t="s">
        <v>233</v>
      </c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2">
        <v>31</v>
      </c>
      <c r="BS1116" s="1"/>
      <c r="BT1116" s="1"/>
      <c r="BU1116" s="1"/>
      <c r="BV1116" s="1"/>
      <c r="BW1116" s="1"/>
      <c r="BX1116" s="4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  <c r="DF1116" s="1"/>
      <c r="DG1116" s="1"/>
      <c r="DH1116" s="1"/>
      <c r="DI1116" s="1"/>
      <c r="DJ1116" s="1"/>
      <c r="DK1116" s="1"/>
      <c r="DL1116" s="1"/>
      <c r="DM1116" s="1"/>
      <c r="DN1116" s="1"/>
      <c r="DO1116" s="1"/>
      <c r="DP1116" s="1"/>
      <c r="DQ1116" s="1"/>
    </row>
    <row r="1117" spans="1:121" x14ac:dyDescent="0.25">
      <c r="A1117" s="1"/>
      <c r="B1117" s="5" t="s">
        <v>234</v>
      </c>
      <c r="C1117" s="6">
        <v>40704</v>
      </c>
      <c r="D1117" s="7">
        <v>2011</v>
      </c>
      <c r="E1117" s="7"/>
      <c r="F1117" s="8"/>
      <c r="G1117" s="8"/>
      <c r="H1117" s="8"/>
      <c r="I1117" s="8"/>
      <c r="J1117" s="8"/>
      <c r="K1117" s="8"/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  <c r="Y1117" s="8"/>
      <c r="Z1117" s="8"/>
      <c r="AA1117" s="8"/>
      <c r="AB1117" s="8"/>
      <c r="AC1117" s="8"/>
      <c r="AD1117" s="8"/>
      <c r="AE1117" s="8"/>
      <c r="AF1117" s="8"/>
      <c r="AG1117" s="8"/>
      <c r="AH1117" s="8"/>
      <c r="AI1117" s="8"/>
      <c r="AJ1117" s="9"/>
      <c r="AK1117" s="8"/>
      <c r="AL1117" s="9"/>
      <c r="AM1117" s="10" t="s">
        <v>233</v>
      </c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2">
        <v>34</v>
      </c>
      <c r="BS1117" s="1"/>
      <c r="BT1117" s="1"/>
      <c r="BU1117" s="1"/>
      <c r="BV1117" s="1"/>
      <c r="BW1117" s="1"/>
      <c r="BX1117" s="4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1"/>
      <c r="DH1117" s="1"/>
      <c r="DI1117" s="1"/>
      <c r="DJ1117" s="1"/>
      <c r="DK1117" s="1"/>
      <c r="DL1117" s="1"/>
      <c r="DM1117" s="1"/>
      <c r="DN1117" s="1"/>
      <c r="DO1117" s="1"/>
      <c r="DP1117" s="1"/>
      <c r="DQ1117" s="1"/>
    </row>
    <row r="1118" spans="1:121" x14ac:dyDescent="0.25">
      <c r="A1118" s="1"/>
      <c r="B1118" s="5" t="s">
        <v>234</v>
      </c>
      <c r="C1118" s="6">
        <v>40750</v>
      </c>
      <c r="D1118" s="7">
        <v>2011</v>
      </c>
      <c r="E1118" s="7"/>
      <c r="F1118" s="8"/>
      <c r="G1118" s="8"/>
      <c r="H1118" s="8"/>
      <c r="I1118" s="8"/>
      <c r="J1118" s="8"/>
      <c r="K1118" s="8"/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9"/>
      <c r="AK1118" s="8"/>
      <c r="AL1118" s="9"/>
      <c r="AM1118" s="10" t="s">
        <v>233</v>
      </c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2">
        <v>37</v>
      </c>
      <c r="BS1118" s="1"/>
      <c r="BT1118" s="1"/>
      <c r="BU1118" s="1"/>
      <c r="BV1118" s="1"/>
      <c r="BW1118" s="1"/>
      <c r="BX1118" s="4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1"/>
      <c r="DG1118" s="1"/>
      <c r="DH1118" s="1"/>
      <c r="DI1118" s="1"/>
      <c r="DJ1118" s="1"/>
      <c r="DK1118" s="1"/>
      <c r="DL1118" s="1"/>
      <c r="DM1118" s="1"/>
      <c r="DN1118" s="1"/>
      <c r="DO1118" s="1"/>
      <c r="DP1118" s="1"/>
      <c r="DQ1118" s="1"/>
    </row>
    <row r="1119" spans="1:121" x14ac:dyDescent="0.25">
      <c r="A1119" s="1"/>
      <c r="B1119" s="5" t="s">
        <v>234</v>
      </c>
      <c r="C1119" s="6">
        <v>40764</v>
      </c>
      <c r="D1119" s="7">
        <v>2011</v>
      </c>
      <c r="E1119" s="7"/>
      <c r="F1119" s="8"/>
      <c r="G1119" s="8"/>
      <c r="H1119" s="8"/>
      <c r="I1119" s="8"/>
      <c r="J1119" s="8"/>
      <c r="K1119" s="8"/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8"/>
      <c r="Y1119" s="8"/>
      <c r="Z1119" s="8"/>
      <c r="AA1119" s="8"/>
      <c r="AB1119" s="8"/>
      <c r="AC1119" s="8"/>
      <c r="AD1119" s="8"/>
      <c r="AE1119" s="8"/>
      <c r="AF1119" s="8"/>
      <c r="AG1119" s="8"/>
      <c r="AH1119" s="8"/>
      <c r="AI1119" s="8"/>
      <c r="AJ1119" s="9"/>
      <c r="AK1119" s="8"/>
      <c r="AL1119" s="9"/>
      <c r="AM1119" s="10" t="s">
        <v>233</v>
      </c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2">
        <v>41</v>
      </c>
      <c r="BS1119" s="1"/>
      <c r="BT1119" s="1"/>
      <c r="BU1119" s="1"/>
      <c r="BV1119" s="1"/>
      <c r="BW1119" s="1"/>
      <c r="BX1119" s="4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/>
      <c r="DJ1119" s="1"/>
      <c r="DK1119" s="1"/>
      <c r="DL1119" s="1"/>
      <c r="DM1119" s="1"/>
      <c r="DN1119" s="1"/>
      <c r="DO1119" s="1"/>
      <c r="DP1119" s="1"/>
      <c r="DQ1119" s="1"/>
    </row>
    <row r="1120" spans="1:121" x14ac:dyDescent="0.25">
      <c r="A1120" s="1"/>
      <c r="B1120" s="5" t="s">
        <v>234</v>
      </c>
      <c r="C1120" s="6">
        <v>40777</v>
      </c>
      <c r="D1120" s="7">
        <v>2011</v>
      </c>
      <c r="E1120" s="7"/>
      <c r="F1120" s="8"/>
      <c r="G1120" s="8"/>
      <c r="H1120" s="8"/>
      <c r="I1120" s="8"/>
      <c r="J1120" s="8"/>
      <c r="K1120" s="8"/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9"/>
      <c r="AK1120" s="8"/>
      <c r="AL1120" s="9"/>
      <c r="AM1120" s="10" t="s">
        <v>233</v>
      </c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2">
        <v>45</v>
      </c>
      <c r="BS1120" s="1"/>
      <c r="BT1120" s="1"/>
      <c r="BU1120" s="1"/>
      <c r="BV1120" s="1"/>
      <c r="BW1120" s="1"/>
      <c r="BX1120" s="4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/>
      <c r="DH1120" s="1"/>
      <c r="DI1120" s="1"/>
      <c r="DJ1120" s="1"/>
      <c r="DK1120" s="1"/>
      <c r="DL1120" s="1"/>
      <c r="DM1120" s="1"/>
      <c r="DN1120" s="1"/>
      <c r="DO1120" s="1"/>
      <c r="DP1120" s="1"/>
      <c r="DQ1120" s="1"/>
    </row>
    <row r="1121" spans="1:121" x14ac:dyDescent="0.25">
      <c r="A1121" s="1"/>
      <c r="B1121" s="5" t="s">
        <v>234</v>
      </c>
      <c r="C1121" s="6">
        <v>40805</v>
      </c>
      <c r="D1121" s="7">
        <v>2011</v>
      </c>
      <c r="E1121" s="7"/>
      <c r="F1121" s="8"/>
      <c r="G1121" s="8"/>
      <c r="H1121" s="8"/>
      <c r="I1121" s="8"/>
      <c r="J1121" s="8"/>
      <c r="K1121" s="8"/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  <c r="X1121" s="8"/>
      <c r="Y1121" s="8"/>
      <c r="Z1121" s="8"/>
      <c r="AA1121" s="8"/>
      <c r="AB1121" s="8"/>
      <c r="AC1121" s="8"/>
      <c r="AD1121" s="8"/>
      <c r="AE1121" s="8"/>
      <c r="AF1121" s="8"/>
      <c r="AG1121" s="8"/>
      <c r="AH1121" s="8"/>
      <c r="AI1121" s="8"/>
      <c r="AJ1121" s="9"/>
      <c r="AK1121" s="8"/>
      <c r="AL1121" s="9"/>
      <c r="AM1121" s="10" t="s">
        <v>233</v>
      </c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2">
        <v>65</v>
      </c>
      <c r="BS1121" s="1"/>
      <c r="BT1121" s="1"/>
      <c r="BU1121" s="1"/>
      <c r="BV1121" s="1"/>
      <c r="BW1121" s="1"/>
      <c r="BX1121" s="4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1"/>
      <c r="DH1121" s="1"/>
      <c r="DI1121" s="1"/>
      <c r="DJ1121" s="1"/>
      <c r="DK1121" s="1"/>
      <c r="DL1121" s="1"/>
      <c r="DM1121" s="1"/>
      <c r="DN1121" s="1"/>
      <c r="DO1121" s="1"/>
      <c r="DP1121" s="1"/>
      <c r="DQ1121" s="1"/>
    </row>
    <row r="1122" spans="1:121" x14ac:dyDescent="0.25">
      <c r="A1122" s="1"/>
      <c r="B1122" s="5" t="s">
        <v>235</v>
      </c>
      <c r="C1122" s="6">
        <v>40689</v>
      </c>
      <c r="D1122" s="7">
        <v>2011</v>
      </c>
      <c r="E1122" s="7"/>
      <c r="F1122" s="8"/>
      <c r="G1122" s="8"/>
      <c r="H1122" s="8"/>
      <c r="I1122" s="8"/>
      <c r="J1122" s="8"/>
      <c r="K1122" s="8"/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9"/>
      <c r="AK1122" s="8"/>
      <c r="AL1122" s="9"/>
      <c r="AM1122" s="10" t="s">
        <v>233</v>
      </c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1">
        <v>23</v>
      </c>
      <c r="BS1122" s="1"/>
      <c r="BT1122" s="1"/>
      <c r="BU1122" s="1"/>
      <c r="BV1122" s="1"/>
      <c r="BW1122" s="1"/>
      <c r="BX1122" s="4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/>
      <c r="DH1122" s="1"/>
      <c r="DI1122" s="1"/>
      <c r="DJ1122" s="1"/>
      <c r="DK1122" s="1"/>
      <c r="DL1122" s="1"/>
      <c r="DM1122" s="1"/>
      <c r="DN1122" s="1"/>
      <c r="DO1122" s="1"/>
      <c r="DP1122" s="1"/>
      <c r="DQ1122" s="1"/>
    </row>
    <row r="1123" spans="1:121" x14ac:dyDescent="0.25">
      <c r="A1123" s="1"/>
      <c r="B1123" s="5" t="s">
        <v>235</v>
      </c>
      <c r="C1123" s="6">
        <v>40704</v>
      </c>
      <c r="D1123" s="7">
        <v>2011</v>
      </c>
      <c r="E1123" s="7"/>
      <c r="F1123" s="8"/>
      <c r="G1123" s="8"/>
      <c r="H1123" s="8"/>
      <c r="I1123" s="8"/>
      <c r="J1123" s="8"/>
      <c r="K1123" s="8"/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  <c r="X1123" s="8"/>
      <c r="Y1123" s="8"/>
      <c r="Z1123" s="8"/>
      <c r="AA1123" s="8"/>
      <c r="AB1123" s="8"/>
      <c r="AC1123" s="8"/>
      <c r="AD1123" s="8"/>
      <c r="AE1123" s="8"/>
      <c r="AF1123" s="8"/>
      <c r="AG1123" s="8"/>
      <c r="AH1123" s="8"/>
      <c r="AI1123" s="8"/>
      <c r="AJ1123" s="9"/>
      <c r="AK1123" s="8"/>
      <c r="AL1123" s="9"/>
      <c r="AM1123" s="10" t="s">
        <v>233</v>
      </c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1">
        <v>24</v>
      </c>
      <c r="BS1123" s="1"/>
      <c r="BT1123" s="1"/>
      <c r="BU1123" s="1"/>
      <c r="BV1123" s="1"/>
      <c r="BW1123" s="1"/>
      <c r="BX1123" s="4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1"/>
      <c r="DH1123" s="1"/>
      <c r="DI1123" s="1"/>
      <c r="DJ1123" s="1"/>
      <c r="DK1123" s="1"/>
      <c r="DL1123" s="1"/>
      <c r="DM1123" s="1"/>
      <c r="DN1123" s="1"/>
      <c r="DO1123" s="1"/>
      <c r="DP1123" s="1"/>
      <c r="DQ1123" s="1"/>
    </row>
    <row r="1124" spans="1:121" x14ac:dyDescent="0.25">
      <c r="A1124" s="1"/>
      <c r="B1124" s="5" t="s">
        <v>235</v>
      </c>
      <c r="C1124" s="6">
        <v>40750</v>
      </c>
      <c r="D1124" s="7">
        <v>2011</v>
      </c>
      <c r="E1124" s="7"/>
      <c r="F1124" s="8"/>
      <c r="G1124" s="8"/>
      <c r="H1124" s="8"/>
      <c r="I1124" s="8"/>
      <c r="J1124" s="8"/>
      <c r="K1124" s="8"/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9"/>
      <c r="AK1124" s="8"/>
      <c r="AL1124" s="9"/>
      <c r="AM1124" s="10" t="s">
        <v>233</v>
      </c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2">
        <v>33</v>
      </c>
      <c r="BS1124" s="1"/>
      <c r="BT1124" s="1"/>
      <c r="BU1124" s="1"/>
      <c r="BV1124" s="1"/>
      <c r="BW1124" s="1"/>
      <c r="BX1124" s="4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1"/>
      <c r="DH1124" s="1"/>
      <c r="DI1124" s="1"/>
      <c r="DJ1124" s="1"/>
      <c r="DK1124" s="1"/>
      <c r="DL1124" s="1"/>
      <c r="DM1124" s="1"/>
      <c r="DN1124" s="1"/>
      <c r="DO1124" s="1"/>
      <c r="DP1124" s="1"/>
      <c r="DQ1124" s="1"/>
    </row>
    <row r="1125" spans="1:121" x14ac:dyDescent="0.25">
      <c r="A1125" s="1"/>
      <c r="B1125" s="5" t="s">
        <v>235</v>
      </c>
      <c r="C1125" s="6">
        <v>40764</v>
      </c>
      <c r="D1125" s="7">
        <v>2011</v>
      </c>
      <c r="E1125" s="7"/>
      <c r="F1125" s="8"/>
      <c r="G1125" s="8"/>
      <c r="H1125" s="8"/>
      <c r="I1125" s="8"/>
      <c r="J1125" s="8"/>
      <c r="K1125" s="8"/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/>
      <c r="Y1125" s="8"/>
      <c r="Z1125" s="8"/>
      <c r="AA1125" s="8"/>
      <c r="AB1125" s="8"/>
      <c r="AC1125" s="8"/>
      <c r="AD1125" s="8"/>
      <c r="AE1125" s="8"/>
      <c r="AF1125" s="8"/>
      <c r="AG1125" s="8"/>
      <c r="AH1125" s="8"/>
      <c r="AI1125" s="8"/>
      <c r="AJ1125" s="9"/>
      <c r="AK1125" s="8"/>
      <c r="AL1125" s="9"/>
      <c r="AM1125" s="10" t="s">
        <v>233</v>
      </c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2">
        <v>35</v>
      </c>
      <c r="BS1125" s="1"/>
      <c r="BT1125" s="1"/>
      <c r="BU1125" s="1"/>
      <c r="BV1125" s="1"/>
      <c r="BW1125" s="1"/>
      <c r="BX1125" s="4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  <c r="DF1125" s="1"/>
      <c r="DG1125" s="1"/>
      <c r="DH1125" s="1"/>
      <c r="DI1125" s="1"/>
      <c r="DJ1125" s="1"/>
      <c r="DK1125" s="1"/>
      <c r="DL1125" s="1"/>
      <c r="DM1125" s="1"/>
      <c r="DN1125" s="1"/>
      <c r="DO1125" s="1"/>
      <c r="DP1125" s="1"/>
      <c r="DQ1125" s="1"/>
    </row>
    <row r="1126" spans="1:121" x14ac:dyDescent="0.25">
      <c r="A1126" s="1"/>
      <c r="B1126" s="5" t="s">
        <v>235</v>
      </c>
      <c r="C1126" s="6">
        <v>40777</v>
      </c>
      <c r="D1126" s="7">
        <v>2011</v>
      </c>
      <c r="E1126" s="7"/>
      <c r="F1126" s="8"/>
      <c r="G1126" s="8"/>
      <c r="H1126" s="8"/>
      <c r="I1126" s="8"/>
      <c r="J1126" s="8"/>
      <c r="K1126" s="8"/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9"/>
      <c r="AK1126" s="8"/>
      <c r="AL1126" s="9"/>
      <c r="AM1126" s="10" t="s">
        <v>233</v>
      </c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2">
        <v>41</v>
      </c>
      <c r="BS1126" s="1"/>
      <c r="BT1126" s="1"/>
      <c r="BU1126" s="1"/>
      <c r="BV1126" s="1"/>
      <c r="BW1126" s="1"/>
      <c r="BX1126" s="4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1"/>
      <c r="DH1126" s="1"/>
      <c r="DI1126" s="1"/>
      <c r="DJ1126" s="1"/>
      <c r="DK1126" s="1"/>
      <c r="DL1126" s="1"/>
      <c r="DM1126" s="1"/>
      <c r="DN1126" s="1"/>
      <c r="DO1126" s="1"/>
      <c r="DP1126" s="1"/>
      <c r="DQ1126" s="1"/>
    </row>
    <row r="1127" spans="1:121" x14ac:dyDescent="0.25">
      <c r="A1127" s="1"/>
      <c r="B1127" s="5" t="s">
        <v>235</v>
      </c>
      <c r="C1127" s="6">
        <v>40805</v>
      </c>
      <c r="D1127" s="7">
        <v>2011</v>
      </c>
      <c r="E1127" s="7"/>
      <c r="F1127" s="8"/>
      <c r="G1127" s="8"/>
      <c r="H1127" s="8"/>
      <c r="I1127" s="8"/>
      <c r="J1127" s="8"/>
      <c r="K1127" s="8"/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  <c r="X1127" s="8"/>
      <c r="Y1127" s="8"/>
      <c r="Z1127" s="8"/>
      <c r="AA1127" s="8"/>
      <c r="AB1127" s="8"/>
      <c r="AC1127" s="8"/>
      <c r="AD1127" s="8"/>
      <c r="AE1127" s="8"/>
      <c r="AF1127" s="8"/>
      <c r="AG1127" s="8"/>
      <c r="AH1127" s="8"/>
      <c r="AI1127" s="8"/>
      <c r="AJ1127" s="9"/>
      <c r="AK1127" s="8"/>
      <c r="AL1127" s="9"/>
      <c r="AM1127" s="10" t="s">
        <v>233</v>
      </c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2">
        <v>49</v>
      </c>
      <c r="BS1127" s="1"/>
      <c r="BT1127" s="1"/>
      <c r="BU1127" s="1"/>
      <c r="BV1127" s="1"/>
      <c r="BW1127" s="1"/>
      <c r="BX1127" s="4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  <c r="DF1127" s="1"/>
      <c r="DG1127" s="1"/>
      <c r="DH1127" s="1"/>
      <c r="DI1127" s="1"/>
      <c r="DJ1127" s="1"/>
      <c r="DK1127" s="1"/>
      <c r="DL1127" s="1"/>
      <c r="DM1127" s="1"/>
      <c r="DN1127" s="1"/>
      <c r="DO1127" s="1"/>
      <c r="DP1127" s="1"/>
      <c r="DQ1127" s="1"/>
    </row>
    <row r="1128" spans="1:121" x14ac:dyDescent="0.25">
      <c r="A1128" s="1"/>
      <c r="B1128" s="5" t="s">
        <v>236</v>
      </c>
      <c r="C1128" s="6">
        <v>40750</v>
      </c>
      <c r="D1128" s="7">
        <v>2011</v>
      </c>
      <c r="E1128" s="7"/>
      <c r="F1128" s="8"/>
      <c r="G1128" s="8"/>
      <c r="H1128" s="8"/>
      <c r="I1128" s="8"/>
      <c r="J1128" s="8"/>
      <c r="K1128" s="8"/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9"/>
      <c r="AK1128" s="8"/>
      <c r="AL1128" s="9"/>
      <c r="AM1128" s="10" t="s">
        <v>233</v>
      </c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1">
        <v>33</v>
      </c>
      <c r="BS1128" s="1"/>
      <c r="BT1128" s="1"/>
      <c r="BU1128" s="1"/>
      <c r="BV1128" s="1"/>
      <c r="BW1128" s="1"/>
      <c r="BX1128" s="4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  <c r="DF1128" s="1"/>
      <c r="DG1128" s="1"/>
      <c r="DH1128" s="1"/>
      <c r="DI1128" s="1"/>
      <c r="DJ1128" s="1"/>
      <c r="DK1128" s="1"/>
      <c r="DL1128" s="1"/>
      <c r="DM1128" s="1"/>
      <c r="DN1128" s="1"/>
      <c r="DO1128" s="1"/>
      <c r="DP1128" s="1"/>
      <c r="DQ1128" s="1"/>
    </row>
    <row r="1129" spans="1:121" x14ac:dyDescent="0.25">
      <c r="A1129" s="1"/>
      <c r="B1129" s="5" t="s">
        <v>236</v>
      </c>
      <c r="C1129" s="6">
        <v>40764</v>
      </c>
      <c r="D1129" s="7">
        <v>2011</v>
      </c>
      <c r="E1129" s="7"/>
      <c r="F1129" s="8"/>
      <c r="G1129" s="8"/>
      <c r="H1129" s="8"/>
      <c r="I1129" s="8"/>
      <c r="J1129" s="8"/>
      <c r="K1129" s="8"/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8"/>
      <c r="Y1129" s="8"/>
      <c r="Z1129" s="8"/>
      <c r="AA1129" s="8"/>
      <c r="AB1129" s="8"/>
      <c r="AC1129" s="8"/>
      <c r="AD1129" s="8"/>
      <c r="AE1129" s="8"/>
      <c r="AF1129" s="8"/>
      <c r="AG1129" s="8"/>
      <c r="AH1129" s="8"/>
      <c r="AI1129" s="8"/>
      <c r="AJ1129" s="9"/>
      <c r="AK1129" s="8"/>
      <c r="AL1129" s="9"/>
      <c r="AM1129" s="10" t="s">
        <v>233</v>
      </c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1">
        <v>39</v>
      </c>
      <c r="BS1129" s="1"/>
      <c r="BT1129" s="1"/>
      <c r="BU1129" s="1"/>
      <c r="BV1129" s="1"/>
      <c r="BW1129" s="1"/>
      <c r="BX1129" s="4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  <c r="DF1129" s="1"/>
      <c r="DG1129" s="1"/>
      <c r="DH1129" s="1"/>
      <c r="DI1129" s="1"/>
      <c r="DJ1129" s="1"/>
      <c r="DK1129" s="1"/>
      <c r="DL1129" s="1"/>
      <c r="DM1129" s="1"/>
      <c r="DN1129" s="1"/>
      <c r="DO1129" s="1"/>
      <c r="DP1129" s="1"/>
      <c r="DQ1129" s="1"/>
    </row>
    <row r="1130" spans="1:121" x14ac:dyDescent="0.25">
      <c r="A1130" s="1"/>
      <c r="B1130" s="5" t="s">
        <v>236</v>
      </c>
      <c r="C1130" s="6">
        <v>40777</v>
      </c>
      <c r="D1130" s="7">
        <v>2011</v>
      </c>
      <c r="E1130" s="7"/>
      <c r="F1130" s="8"/>
      <c r="G1130" s="8"/>
      <c r="H1130" s="8"/>
      <c r="I1130" s="8"/>
      <c r="J1130" s="8"/>
      <c r="K1130" s="8"/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9"/>
      <c r="AK1130" s="8"/>
      <c r="AL1130" s="9"/>
      <c r="AM1130" s="10" t="s">
        <v>233</v>
      </c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1">
        <v>43</v>
      </c>
      <c r="BS1130" s="1"/>
      <c r="BT1130" s="1"/>
      <c r="BU1130" s="1"/>
      <c r="BV1130" s="1"/>
      <c r="BW1130" s="1"/>
      <c r="BX1130" s="4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/>
      <c r="DH1130" s="1"/>
      <c r="DI1130" s="1"/>
      <c r="DJ1130" s="1"/>
      <c r="DK1130" s="1"/>
      <c r="DL1130" s="1"/>
      <c r="DM1130" s="1"/>
      <c r="DN1130" s="1"/>
      <c r="DO1130" s="1"/>
      <c r="DP1130" s="1"/>
      <c r="DQ1130" s="1"/>
    </row>
    <row r="1131" spans="1:121" x14ac:dyDescent="0.25">
      <c r="A1131" s="1"/>
      <c r="B1131" s="5" t="s">
        <v>236</v>
      </c>
      <c r="C1131" s="6">
        <v>40805</v>
      </c>
      <c r="D1131" s="7">
        <v>2011</v>
      </c>
      <c r="E1131" s="7"/>
      <c r="F1131" s="8"/>
      <c r="G1131" s="8"/>
      <c r="H1131" s="8"/>
      <c r="I1131" s="8"/>
      <c r="J1131" s="8"/>
      <c r="K1131" s="8"/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  <c r="X1131" s="8"/>
      <c r="Y1131" s="8"/>
      <c r="Z1131" s="8"/>
      <c r="AA1131" s="8"/>
      <c r="AB1131" s="8"/>
      <c r="AC1131" s="8"/>
      <c r="AD1131" s="8"/>
      <c r="AE1131" s="8"/>
      <c r="AF1131" s="8"/>
      <c r="AG1131" s="8"/>
      <c r="AH1131" s="8"/>
      <c r="AI1131" s="8"/>
      <c r="AJ1131" s="9"/>
      <c r="AK1131" s="8"/>
      <c r="AL1131" s="9"/>
      <c r="AM1131" s="10" t="s">
        <v>233</v>
      </c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1">
        <v>49</v>
      </c>
      <c r="BS1131" s="1"/>
      <c r="BT1131" s="1"/>
      <c r="BU1131" s="1"/>
      <c r="BV1131" s="1"/>
      <c r="BW1131" s="1"/>
      <c r="BX1131" s="4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/>
      <c r="DH1131" s="1"/>
      <c r="DI1131" s="1"/>
      <c r="DJ1131" s="1"/>
      <c r="DK1131" s="1"/>
      <c r="DL1131" s="1"/>
      <c r="DM1131" s="1"/>
      <c r="DN1131" s="1"/>
      <c r="DO1131" s="1"/>
      <c r="DP1131" s="1"/>
      <c r="DQ1131" s="1"/>
    </row>
    <row r="1132" spans="1:121" x14ac:dyDescent="0.25">
      <c r="A1132" s="1"/>
      <c r="B1132" s="5" t="s">
        <v>237</v>
      </c>
      <c r="C1132" s="6">
        <v>40750</v>
      </c>
      <c r="D1132" s="7">
        <v>2011</v>
      </c>
      <c r="E1132" s="7"/>
      <c r="F1132" s="8"/>
      <c r="G1132" s="8"/>
      <c r="H1132" s="8"/>
      <c r="I1132" s="8"/>
      <c r="J1132" s="8"/>
      <c r="K1132" s="8"/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9"/>
      <c r="AK1132" s="8"/>
      <c r="AL1132" s="9"/>
      <c r="AM1132" s="10" t="s">
        <v>233</v>
      </c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1">
        <v>25</v>
      </c>
      <c r="BS1132" s="1"/>
      <c r="BT1132" s="1"/>
      <c r="BU1132" s="1"/>
      <c r="BV1132" s="1"/>
      <c r="BW1132" s="1"/>
      <c r="BX1132" s="4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  <c r="DF1132" s="1"/>
      <c r="DG1132" s="1"/>
      <c r="DH1132" s="1"/>
      <c r="DI1132" s="1"/>
      <c r="DJ1132" s="1"/>
      <c r="DK1132" s="1"/>
      <c r="DL1132" s="1"/>
      <c r="DM1132" s="1"/>
      <c r="DN1132" s="1"/>
      <c r="DO1132" s="1"/>
      <c r="DP1132" s="1"/>
      <c r="DQ1132" s="1"/>
    </row>
    <row r="1133" spans="1:121" x14ac:dyDescent="0.25">
      <c r="A1133" s="1"/>
      <c r="B1133" s="5" t="s">
        <v>237</v>
      </c>
      <c r="C1133" s="6">
        <v>40764</v>
      </c>
      <c r="D1133" s="7">
        <v>2011</v>
      </c>
      <c r="E1133" s="7"/>
      <c r="F1133" s="8"/>
      <c r="G1133" s="8"/>
      <c r="H1133" s="8"/>
      <c r="I1133" s="8"/>
      <c r="J1133" s="8"/>
      <c r="K1133" s="8"/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  <c r="AA1133" s="8"/>
      <c r="AB1133" s="8"/>
      <c r="AC1133" s="8"/>
      <c r="AD1133" s="8"/>
      <c r="AE1133" s="8"/>
      <c r="AF1133" s="8"/>
      <c r="AG1133" s="8"/>
      <c r="AH1133" s="8"/>
      <c r="AI1133" s="8"/>
      <c r="AJ1133" s="9"/>
      <c r="AK1133" s="8"/>
      <c r="AL1133" s="9"/>
      <c r="AM1133" s="10" t="s">
        <v>233</v>
      </c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1">
        <v>35</v>
      </c>
      <c r="BS1133" s="1"/>
      <c r="BT1133" s="1"/>
      <c r="BU1133" s="1"/>
      <c r="BV1133" s="1"/>
      <c r="BW1133" s="1"/>
      <c r="BX1133" s="4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  <c r="DF1133" s="1"/>
      <c r="DG1133" s="1"/>
      <c r="DH1133" s="1"/>
      <c r="DI1133" s="1"/>
      <c r="DJ1133" s="1"/>
      <c r="DK1133" s="1"/>
      <c r="DL1133" s="1"/>
      <c r="DM1133" s="1"/>
      <c r="DN1133" s="1"/>
      <c r="DO1133" s="1"/>
      <c r="DP1133" s="1"/>
      <c r="DQ1133" s="1"/>
    </row>
    <row r="1134" spans="1:121" x14ac:dyDescent="0.25">
      <c r="A1134" s="1"/>
      <c r="B1134" s="5" t="s">
        <v>237</v>
      </c>
      <c r="C1134" s="6">
        <v>40777</v>
      </c>
      <c r="D1134" s="7">
        <v>2011</v>
      </c>
      <c r="E1134" s="7"/>
      <c r="F1134" s="8"/>
      <c r="G1134" s="8"/>
      <c r="H1134" s="8"/>
      <c r="I1134" s="8"/>
      <c r="J1134" s="8"/>
      <c r="K1134" s="8"/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9"/>
      <c r="AK1134" s="8"/>
      <c r="AL1134" s="9"/>
      <c r="AM1134" s="10" t="s">
        <v>233</v>
      </c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1">
        <v>39</v>
      </c>
      <c r="BS1134" s="1"/>
      <c r="BT1134" s="1"/>
      <c r="BU1134" s="1"/>
      <c r="BV1134" s="1"/>
      <c r="BW1134" s="1"/>
      <c r="BX1134" s="4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  <c r="DF1134" s="1"/>
      <c r="DG1134" s="1"/>
      <c r="DH1134" s="1"/>
      <c r="DI1134" s="1"/>
      <c r="DJ1134" s="1"/>
      <c r="DK1134" s="1"/>
      <c r="DL1134" s="1"/>
      <c r="DM1134" s="1"/>
      <c r="DN1134" s="1"/>
      <c r="DO1134" s="1"/>
      <c r="DP1134" s="1"/>
      <c r="DQ1134" s="1"/>
    </row>
    <row r="1135" spans="1:121" x14ac:dyDescent="0.25">
      <c r="A1135" s="1"/>
      <c r="B1135" s="5" t="s">
        <v>237</v>
      </c>
      <c r="C1135" s="6">
        <v>40805</v>
      </c>
      <c r="D1135" s="7">
        <v>2011</v>
      </c>
      <c r="E1135" s="7"/>
      <c r="F1135" s="8"/>
      <c r="G1135" s="8"/>
      <c r="H1135" s="8"/>
      <c r="I1135" s="8"/>
      <c r="J1135" s="8"/>
      <c r="K1135" s="8"/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  <c r="X1135" s="8"/>
      <c r="Y1135" s="8"/>
      <c r="Z1135" s="8"/>
      <c r="AA1135" s="8"/>
      <c r="AB1135" s="8"/>
      <c r="AC1135" s="8"/>
      <c r="AD1135" s="8"/>
      <c r="AE1135" s="8"/>
      <c r="AF1135" s="8"/>
      <c r="AG1135" s="8"/>
      <c r="AH1135" s="8"/>
      <c r="AI1135" s="8"/>
      <c r="AJ1135" s="9"/>
      <c r="AK1135" s="8"/>
      <c r="AL1135" s="9"/>
      <c r="AM1135" s="10" t="s">
        <v>233</v>
      </c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1">
        <v>49</v>
      </c>
      <c r="BS1135" s="1"/>
      <c r="BT1135" s="1"/>
      <c r="BU1135" s="1"/>
      <c r="BV1135" s="1"/>
      <c r="BW1135" s="1"/>
      <c r="BX1135" s="4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  <c r="DF1135" s="1"/>
      <c r="DG1135" s="1"/>
      <c r="DH1135" s="1"/>
      <c r="DI1135" s="1"/>
      <c r="DJ1135" s="1"/>
      <c r="DK1135" s="1"/>
      <c r="DL1135" s="1"/>
      <c r="DM1135" s="1"/>
      <c r="DN1135" s="1"/>
      <c r="DO1135" s="1"/>
      <c r="DP1135" s="1"/>
      <c r="DQ1135" s="1"/>
    </row>
    <row r="1136" spans="1:121" x14ac:dyDescent="0.25">
      <c r="A1136" s="1"/>
      <c r="B1136" s="5" t="s">
        <v>238</v>
      </c>
      <c r="C1136" s="6">
        <v>40750</v>
      </c>
      <c r="D1136" s="7">
        <v>2011</v>
      </c>
      <c r="E1136" s="7"/>
      <c r="F1136" s="8"/>
      <c r="G1136" s="8"/>
      <c r="H1136" s="8"/>
      <c r="I1136" s="8"/>
      <c r="J1136" s="8"/>
      <c r="K1136" s="8"/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9"/>
      <c r="AK1136" s="8"/>
      <c r="AL1136" s="9"/>
      <c r="AM1136" s="10" t="s">
        <v>233</v>
      </c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1">
        <v>23</v>
      </c>
      <c r="BS1136" s="1"/>
      <c r="BT1136" s="1"/>
      <c r="BU1136" s="1"/>
      <c r="BV1136" s="1"/>
      <c r="BW1136" s="1"/>
      <c r="BX1136" s="4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/>
      <c r="DH1136" s="1"/>
      <c r="DI1136" s="1"/>
      <c r="DJ1136" s="1"/>
      <c r="DK1136" s="1"/>
      <c r="DL1136" s="1"/>
      <c r="DM1136" s="1"/>
      <c r="DN1136" s="1"/>
      <c r="DO1136" s="1"/>
      <c r="DP1136" s="1"/>
      <c r="DQ1136" s="1"/>
    </row>
    <row r="1137" spans="1:121" x14ac:dyDescent="0.25">
      <c r="A1137" s="1"/>
      <c r="B1137" s="5" t="s">
        <v>238</v>
      </c>
      <c r="C1137" s="6">
        <v>40764</v>
      </c>
      <c r="D1137" s="7">
        <v>2011</v>
      </c>
      <c r="E1137" s="7"/>
      <c r="F1137" s="8"/>
      <c r="G1137" s="8"/>
      <c r="H1137" s="8"/>
      <c r="I1137" s="8"/>
      <c r="J1137" s="8"/>
      <c r="K1137" s="8"/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  <c r="X1137" s="8"/>
      <c r="Y1137" s="8"/>
      <c r="Z1137" s="8"/>
      <c r="AA1137" s="8"/>
      <c r="AB1137" s="8"/>
      <c r="AC1137" s="8"/>
      <c r="AD1137" s="8"/>
      <c r="AE1137" s="8"/>
      <c r="AF1137" s="8"/>
      <c r="AG1137" s="8"/>
      <c r="AH1137" s="8"/>
      <c r="AI1137" s="8"/>
      <c r="AJ1137" s="9"/>
      <c r="AK1137" s="8"/>
      <c r="AL1137" s="9"/>
      <c r="AM1137" s="10" t="s">
        <v>233</v>
      </c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1">
        <v>31</v>
      </c>
      <c r="BS1137" s="1"/>
      <c r="BT1137" s="1"/>
      <c r="BU1137" s="1"/>
      <c r="BV1137" s="1"/>
      <c r="BW1137" s="1"/>
      <c r="BX1137" s="4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  <c r="DF1137" s="1"/>
      <c r="DG1137" s="1"/>
      <c r="DH1137" s="1"/>
      <c r="DI1137" s="1"/>
      <c r="DJ1137" s="1"/>
      <c r="DK1137" s="1"/>
      <c r="DL1137" s="1"/>
      <c r="DM1137" s="1"/>
      <c r="DN1137" s="1"/>
      <c r="DO1137" s="1"/>
      <c r="DP1137" s="1"/>
      <c r="DQ1137" s="1"/>
    </row>
    <row r="1138" spans="1:121" x14ac:dyDescent="0.25">
      <c r="A1138" s="1"/>
      <c r="B1138" s="5" t="s">
        <v>238</v>
      </c>
      <c r="C1138" s="6">
        <v>40777</v>
      </c>
      <c r="D1138" s="7">
        <v>2011</v>
      </c>
      <c r="E1138" s="7"/>
      <c r="F1138" s="8"/>
      <c r="G1138" s="8"/>
      <c r="H1138" s="8"/>
      <c r="I1138" s="8"/>
      <c r="J1138" s="8"/>
      <c r="K1138" s="8"/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9"/>
      <c r="AK1138" s="8"/>
      <c r="AL1138" s="9"/>
      <c r="AM1138" s="10" t="s">
        <v>233</v>
      </c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1">
        <v>35</v>
      </c>
      <c r="BS1138" s="1"/>
      <c r="BT1138" s="1"/>
      <c r="BU1138" s="1"/>
      <c r="BV1138" s="1"/>
      <c r="BW1138" s="1"/>
      <c r="BX1138" s="4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1"/>
      <c r="DG1138" s="1"/>
      <c r="DH1138" s="1"/>
      <c r="DI1138" s="1"/>
      <c r="DJ1138" s="1"/>
      <c r="DK1138" s="1"/>
      <c r="DL1138" s="1"/>
      <c r="DM1138" s="1"/>
      <c r="DN1138" s="1"/>
      <c r="DO1138" s="1"/>
      <c r="DP1138" s="1"/>
      <c r="DQ1138" s="1"/>
    </row>
    <row r="1139" spans="1:121" x14ac:dyDescent="0.25">
      <c r="A1139" s="1"/>
      <c r="B1139" s="5" t="s">
        <v>238</v>
      </c>
      <c r="C1139" s="6">
        <v>40805</v>
      </c>
      <c r="D1139" s="7">
        <v>2011</v>
      </c>
      <c r="E1139" s="7"/>
      <c r="F1139" s="8"/>
      <c r="G1139" s="8"/>
      <c r="H1139" s="8"/>
      <c r="I1139" s="8"/>
      <c r="J1139" s="8"/>
      <c r="K1139" s="8"/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  <c r="X1139" s="8"/>
      <c r="Y1139" s="8"/>
      <c r="Z1139" s="8"/>
      <c r="AA1139" s="8"/>
      <c r="AB1139" s="8"/>
      <c r="AC1139" s="8"/>
      <c r="AD1139" s="8"/>
      <c r="AE1139" s="8"/>
      <c r="AF1139" s="8"/>
      <c r="AG1139" s="8"/>
      <c r="AH1139" s="8"/>
      <c r="AI1139" s="8"/>
      <c r="AJ1139" s="9"/>
      <c r="AK1139" s="8"/>
      <c r="AL1139" s="9"/>
      <c r="AM1139" s="10" t="s">
        <v>233</v>
      </c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1">
        <v>37</v>
      </c>
      <c r="BS1139" s="1"/>
      <c r="BT1139" s="1"/>
      <c r="BU1139" s="1"/>
      <c r="BV1139" s="1"/>
      <c r="BW1139" s="1"/>
      <c r="BX1139" s="4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  <c r="DF1139" s="1"/>
      <c r="DG1139" s="1"/>
      <c r="DH1139" s="1"/>
      <c r="DI1139" s="1"/>
      <c r="DJ1139" s="1"/>
      <c r="DK1139" s="1"/>
      <c r="DL1139" s="1"/>
      <c r="DM1139" s="1"/>
      <c r="DN1139" s="1"/>
      <c r="DO1139" s="1"/>
      <c r="DP1139" s="1"/>
      <c r="DQ1139" s="1"/>
    </row>
    <row r="1140" spans="1:121" x14ac:dyDescent="0.25">
      <c r="A1140" s="1"/>
      <c r="B1140" s="5" t="s">
        <v>238</v>
      </c>
      <c r="C1140" s="6">
        <v>40826</v>
      </c>
      <c r="D1140" s="7">
        <v>2011</v>
      </c>
      <c r="E1140" s="7"/>
      <c r="F1140" s="8"/>
      <c r="G1140" s="8"/>
      <c r="H1140" s="8"/>
      <c r="I1140" s="8"/>
      <c r="J1140" s="8"/>
      <c r="K1140" s="8"/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9"/>
      <c r="AK1140" s="8"/>
      <c r="AL1140" s="9"/>
      <c r="AM1140" s="10" t="s">
        <v>233</v>
      </c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1">
        <v>61</v>
      </c>
      <c r="BS1140" s="1"/>
      <c r="BT1140" s="1"/>
      <c r="BU1140" s="1"/>
      <c r="BV1140" s="1"/>
      <c r="BW1140" s="1"/>
      <c r="BX1140" s="4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  <c r="DF1140" s="1"/>
      <c r="DG1140" s="1"/>
      <c r="DH1140" s="1"/>
      <c r="DI1140" s="1"/>
      <c r="DJ1140" s="1"/>
      <c r="DK1140" s="1"/>
      <c r="DL1140" s="1"/>
      <c r="DM1140" s="1"/>
      <c r="DN1140" s="1"/>
      <c r="DO1140" s="1"/>
      <c r="DP1140" s="1"/>
      <c r="DQ1140" s="1"/>
    </row>
    <row r="1141" spans="1:121" x14ac:dyDescent="0.25">
      <c r="A1141" s="1"/>
      <c r="B1141" s="5" t="s">
        <v>239</v>
      </c>
      <c r="C1141" s="6">
        <v>40676</v>
      </c>
      <c r="D1141" s="7">
        <v>2011</v>
      </c>
      <c r="E1141" s="7"/>
      <c r="F1141" s="8"/>
      <c r="G1141" s="8"/>
      <c r="H1141" s="8"/>
      <c r="I1141" s="8"/>
      <c r="J1141" s="8"/>
      <c r="K1141" s="8"/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8"/>
      <c r="Y1141" s="8"/>
      <c r="Z1141" s="8"/>
      <c r="AA1141" s="8"/>
      <c r="AB1141" s="8"/>
      <c r="AC1141" s="8"/>
      <c r="AD1141" s="8"/>
      <c r="AE1141" s="8"/>
      <c r="AF1141" s="8"/>
      <c r="AG1141" s="8"/>
      <c r="AH1141" s="8"/>
      <c r="AI1141" s="8"/>
      <c r="AJ1141" s="9"/>
      <c r="AK1141" s="8"/>
      <c r="AL1141" s="9"/>
      <c r="AM1141" s="10" t="s">
        <v>240</v>
      </c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1">
        <v>34</v>
      </c>
      <c r="BS1141" s="1"/>
      <c r="BT1141" s="1"/>
      <c r="BU1141" s="1"/>
      <c r="BV1141" s="1"/>
      <c r="BW1141" s="1"/>
      <c r="BX1141" s="4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1"/>
      <c r="DG1141" s="1"/>
      <c r="DH1141" s="1"/>
      <c r="DI1141" s="1"/>
      <c r="DJ1141" s="1"/>
      <c r="DK1141" s="1"/>
      <c r="DL1141" s="1"/>
      <c r="DM1141" s="1"/>
      <c r="DN1141" s="1"/>
      <c r="DO1141" s="1"/>
      <c r="DP1141" s="1"/>
      <c r="DQ1141" s="1"/>
    </row>
    <row r="1142" spans="1:121" x14ac:dyDescent="0.25">
      <c r="A1142" s="1"/>
      <c r="B1142" s="5" t="s">
        <v>239</v>
      </c>
      <c r="C1142" s="6">
        <v>40689</v>
      </c>
      <c r="D1142" s="7">
        <v>2011</v>
      </c>
      <c r="E1142" s="7"/>
      <c r="F1142" s="8"/>
      <c r="G1142" s="8"/>
      <c r="H1142" s="8"/>
      <c r="I1142" s="8"/>
      <c r="J1142" s="8"/>
      <c r="K1142" s="8"/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9"/>
      <c r="AK1142" s="8"/>
      <c r="AL1142" s="9"/>
      <c r="AM1142" s="10" t="s">
        <v>240</v>
      </c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1">
        <v>37</v>
      </c>
      <c r="BS1142" s="1"/>
      <c r="BT1142" s="1"/>
      <c r="BU1142" s="1"/>
      <c r="BV1142" s="1"/>
      <c r="BW1142" s="1"/>
      <c r="BX1142" s="4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1"/>
      <c r="DH1142" s="1"/>
      <c r="DI1142" s="1"/>
      <c r="DJ1142" s="1"/>
      <c r="DK1142" s="1"/>
      <c r="DL1142" s="1"/>
      <c r="DM1142" s="1"/>
      <c r="DN1142" s="1"/>
      <c r="DO1142" s="1"/>
      <c r="DP1142" s="1"/>
      <c r="DQ1142" s="1"/>
    </row>
    <row r="1143" spans="1:121" x14ac:dyDescent="0.25">
      <c r="A1143" s="1"/>
      <c r="B1143" s="5" t="s">
        <v>239</v>
      </c>
      <c r="C1143" s="6">
        <v>40704</v>
      </c>
      <c r="D1143" s="7">
        <v>2011</v>
      </c>
      <c r="E1143" s="7"/>
      <c r="F1143" s="8"/>
      <c r="G1143" s="8"/>
      <c r="H1143" s="8"/>
      <c r="I1143" s="8"/>
      <c r="J1143" s="8"/>
      <c r="K1143" s="8"/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  <c r="X1143" s="8"/>
      <c r="Y1143" s="8"/>
      <c r="Z1143" s="8"/>
      <c r="AA1143" s="8"/>
      <c r="AB1143" s="8"/>
      <c r="AC1143" s="8"/>
      <c r="AD1143" s="8"/>
      <c r="AE1143" s="8"/>
      <c r="AF1143" s="8"/>
      <c r="AG1143" s="8"/>
      <c r="AH1143" s="8"/>
      <c r="AI1143" s="8"/>
      <c r="AJ1143" s="9"/>
      <c r="AK1143" s="8"/>
      <c r="AL1143" s="9"/>
      <c r="AM1143" s="10" t="s">
        <v>240</v>
      </c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1">
        <v>37</v>
      </c>
      <c r="BS1143" s="1"/>
      <c r="BT1143" s="1"/>
      <c r="BU1143" s="1"/>
      <c r="BV1143" s="1"/>
      <c r="BW1143" s="1"/>
      <c r="BX1143" s="4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  <c r="DF1143" s="1"/>
      <c r="DG1143" s="1"/>
      <c r="DH1143" s="1"/>
      <c r="DI1143" s="1"/>
      <c r="DJ1143" s="1"/>
      <c r="DK1143" s="1"/>
      <c r="DL1143" s="1"/>
      <c r="DM1143" s="1"/>
      <c r="DN1143" s="1"/>
      <c r="DO1143" s="1"/>
      <c r="DP1143" s="1"/>
      <c r="DQ1143" s="1"/>
    </row>
    <row r="1144" spans="1:121" x14ac:dyDescent="0.25">
      <c r="A1144" s="1"/>
      <c r="B1144" s="5" t="s">
        <v>239</v>
      </c>
      <c r="C1144" s="6">
        <v>40750</v>
      </c>
      <c r="D1144" s="7">
        <v>2011</v>
      </c>
      <c r="E1144" s="7"/>
      <c r="F1144" s="8"/>
      <c r="G1144" s="8"/>
      <c r="H1144" s="8"/>
      <c r="I1144" s="8"/>
      <c r="J1144" s="8"/>
      <c r="K1144" s="8"/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9"/>
      <c r="AK1144" s="8"/>
      <c r="AL1144" s="9"/>
      <c r="AM1144" s="10" t="s">
        <v>240</v>
      </c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1">
        <v>43</v>
      </c>
      <c r="BS1144" s="1"/>
      <c r="BT1144" s="1"/>
      <c r="BU1144" s="1"/>
      <c r="BV1144" s="1"/>
      <c r="BW1144" s="1"/>
      <c r="BX1144" s="4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  <c r="DF1144" s="1"/>
      <c r="DG1144" s="1"/>
      <c r="DH1144" s="1"/>
      <c r="DI1144" s="1"/>
      <c r="DJ1144" s="1"/>
      <c r="DK1144" s="1"/>
      <c r="DL1144" s="1"/>
      <c r="DM1144" s="1"/>
      <c r="DN1144" s="1"/>
      <c r="DO1144" s="1"/>
      <c r="DP1144" s="1"/>
      <c r="DQ1144" s="1"/>
    </row>
    <row r="1145" spans="1:121" x14ac:dyDescent="0.25">
      <c r="A1145" s="1"/>
      <c r="B1145" s="5" t="s">
        <v>239</v>
      </c>
      <c r="C1145" s="6">
        <v>40764</v>
      </c>
      <c r="D1145" s="7">
        <v>2011</v>
      </c>
      <c r="E1145" s="7"/>
      <c r="F1145" s="8"/>
      <c r="G1145" s="8"/>
      <c r="H1145" s="8"/>
      <c r="I1145" s="8"/>
      <c r="J1145" s="8"/>
      <c r="K1145" s="8"/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  <c r="X1145" s="8"/>
      <c r="Y1145" s="8"/>
      <c r="Z1145" s="8"/>
      <c r="AA1145" s="8"/>
      <c r="AB1145" s="8"/>
      <c r="AC1145" s="8"/>
      <c r="AD1145" s="8"/>
      <c r="AE1145" s="8"/>
      <c r="AF1145" s="8"/>
      <c r="AG1145" s="8"/>
      <c r="AH1145" s="8"/>
      <c r="AI1145" s="8"/>
      <c r="AJ1145" s="9"/>
      <c r="AK1145" s="8"/>
      <c r="AL1145" s="9"/>
      <c r="AM1145" s="10" t="s">
        <v>240</v>
      </c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1">
        <v>53</v>
      </c>
      <c r="BS1145" s="1"/>
      <c r="BT1145" s="1"/>
      <c r="BU1145" s="1"/>
      <c r="BV1145" s="1"/>
      <c r="BW1145" s="1"/>
      <c r="BX1145" s="4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  <c r="DF1145" s="1"/>
      <c r="DG1145" s="1"/>
      <c r="DH1145" s="1"/>
      <c r="DI1145" s="1"/>
      <c r="DJ1145" s="1"/>
      <c r="DK1145" s="1"/>
      <c r="DL1145" s="1"/>
      <c r="DM1145" s="1"/>
      <c r="DN1145" s="1"/>
      <c r="DO1145" s="1"/>
      <c r="DP1145" s="1"/>
      <c r="DQ1145" s="1"/>
    </row>
    <row r="1146" spans="1:121" x14ac:dyDescent="0.25">
      <c r="A1146" s="1"/>
      <c r="B1146" s="5" t="s">
        <v>239</v>
      </c>
      <c r="C1146" s="6">
        <v>40777</v>
      </c>
      <c r="D1146" s="7">
        <v>2011</v>
      </c>
      <c r="E1146" s="7"/>
      <c r="F1146" s="8"/>
      <c r="G1146" s="8"/>
      <c r="H1146" s="8"/>
      <c r="I1146" s="8"/>
      <c r="J1146" s="8"/>
      <c r="K1146" s="8"/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9"/>
      <c r="AK1146" s="8"/>
      <c r="AL1146" s="9"/>
      <c r="AM1146" s="10" t="s">
        <v>240</v>
      </c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1">
        <v>55</v>
      </c>
      <c r="BS1146" s="1"/>
      <c r="BT1146" s="1"/>
      <c r="BU1146" s="1"/>
      <c r="BV1146" s="1"/>
      <c r="BW1146" s="1"/>
      <c r="BX1146" s="4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/>
      <c r="DF1146" s="1"/>
      <c r="DG1146" s="1"/>
      <c r="DH1146" s="1"/>
      <c r="DI1146" s="1"/>
      <c r="DJ1146" s="1"/>
      <c r="DK1146" s="1"/>
      <c r="DL1146" s="1"/>
      <c r="DM1146" s="1"/>
      <c r="DN1146" s="1"/>
      <c r="DO1146" s="1"/>
      <c r="DP1146" s="1"/>
      <c r="DQ1146" s="1"/>
    </row>
    <row r="1147" spans="1:121" x14ac:dyDescent="0.25">
      <c r="A1147" s="1"/>
      <c r="B1147" s="5" t="s">
        <v>239</v>
      </c>
      <c r="C1147" s="6">
        <v>40805</v>
      </c>
      <c r="D1147" s="7">
        <v>2011</v>
      </c>
      <c r="E1147" s="7"/>
      <c r="F1147" s="8"/>
      <c r="G1147" s="8"/>
      <c r="H1147" s="8"/>
      <c r="I1147" s="8"/>
      <c r="J1147" s="8"/>
      <c r="K1147" s="8"/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  <c r="X1147" s="8"/>
      <c r="Y1147" s="8"/>
      <c r="Z1147" s="8"/>
      <c r="AA1147" s="8"/>
      <c r="AB1147" s="8"/>
      <c r="AC1147" s="8"/>
      <c r="AD1147" s="8"/>
      <c r="AE1147" s="8"/>
      <c r="AF1147" s="8"/>
      <c r="AG1147" s="8"/>
      <c r="AH1147" s="8"/>
      <c r="AI1147" s="8"/>
      <c r="AJ1147" s="9"/>
      <c r="AK1147" s="8"/>
      <c r="AL1147" s="9"/>
      <c r="AM1147" s="10" t="s">
        <v>240</v>
      </c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1">
        <v>77</v>
      </c>
      <c r="BS1147" s="1"/>
      <c r="BT1147" s="1"/>
      <c r="BU1147" s="1"/>
      <c r="BV1147" s="1"/>
      <c r="BW1147" s="1"/>
      <c r="BX1147" s="4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  <c r="DF1147" s="1"/>
      <c r="DG1147" s="1"/>
      <c r="DH1147" s="1"/>
      <c r="DI1147" s="1"/>
      <c r="DJ1147" s="1"/>
      <c r="DK1147" s="1"/>
      <c r="DL1147" s="1"/>
      <c r="DM1147" s="1"/>
      <c r="DN1147" s="1"/>
      <c r="DO1147" s="1"/>
      <c r="DP1147" s="1"/>
      <c r="DQ1147" s="1"/>
    </row>
    <row r="1148" spans="1:121" x14ac:dyDescent="0.25">
      <c r="A1148" s="1"/>
      <c r="B1148" s="5" t="s">
        <v>241</v>
      </c>
      <c r="C1148" s="6">
        <v>40676</v>
      </c>
      <c r="D1148" s="7">
        <v>2011</v>
      </c>
      <c r="E1148" s="7"/>
      <c r="F1148" s="8"/>
      <c r="G1148" s="8"/>
      <c r="H1148" s="8"/>
      <c r="I1148" s="8"/>
      <c r="J1148" s="8"/>
      <c r="K1148" s="8"/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9"/>
      <c r="AK1148" s="8"/>
      <c r="AL1148" s="9"/>
      <c r="AM1148" s="10" t="s">
        <v>240</v>
      </c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1">
        <v>25</v>
      </c>
      <c r="BS1148" s="1"/>
      <c r="BT1148" s="1"/>
      <c r="BU1148" s="1"/>
      <c r="BV1148" s="1"/>
      <c r="BW1148" s="1"/>
      <c r="BX1148" s="4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  <c r="DF1148" s="1"/>
      <c r="DG1148" s="1"/>
      <c r="DH1148" s="1"/>
      <c r="DI1148" s="1"/>
      <c r="DJ1148" s="1"/>
      <c r="DK1148" s="1"/>
      <c r="DL1148" s="1"/>
      <c r="DM1148" s="1"/>
      <c r="DN1148" s="1"/>
      <c r="DO1148" s="1"/>
      <c r="DP1148" s="1"/>
      <c r="DQ1148" s="1"/>
    </row>
    <row r="1149" spans="1:121" x14ac:dyDescent="0.25">
      <c r="A1149" s="1"/>
      <c r="B1149" s="5" t="s">
        <v>241</v>
      </c>
      <c r="C1149" s="6">
        <v>40689</v>
      </c>
      <c r="D1149" s="7">
        <v>2011</v>
      </c>
      <c r="E1149" s="7"/>
      <c r="F1149" s="8"/>
      <c r="G1149" s="8"/>
      <c r="H1149" s="8"/>
      <c r="I1149" s="8"/>
      <c r="J1149" s="8"/>
      <c r="K1149" s="8"/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  <c r="X1149" s="8"/>
      <c r="Y1149" s="8"/>
      <c r="Z1149" s="8"/>
      <c r="AA1149" s="8"/>
      <c r="AB1149" s="8"/>
      <c r="AC1149" s="8"/>
      <c r="AD1149" s="8"/>
      <c r="AE1149" s="8"/>
      <c r="AF1149" s="8"/>
      <c r="AG1149" s="8"/>
      <c r="AH1149" s="8"/>
      <c r="AI1149" s="8"/>
      <c r="AJ1149" s="9"/>
      <c r="AK1149" s="8"/>
      <c r="AL1149" s="9"/>
      <c r="AM1149" s="10" t="s">
        <v>240</v>
      </c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1">
        <v>31</v>
      </c>
      <c r="BS1149" s="1"/>
      <c r="BT1149" s="1"/>
      <c r="BU1149" s="1"/>
      <c r="BV1149" s="1"/>
      <c r="BW1149" s="1"/>
      <c r="BX1149" s="4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  <c r="DF1149" s="1"/>
      <c r="DG1149" s="1"/>
      <c r="DH1149" s="1"/>
      <c r="DI1149" s="1"/>
      <c r="DJ1149" s="1"/>
      <c r="DK1149" s="1"/>
      <c r="DL1149" s="1"/>
      <c r="DM1149" s="1"/>
      <c r="DN1149" s="1"/>
      <c r="DO1149" s="1"/>
      <c r="DP1149" s="1"/>
      <c r="DQ1149" s="1"/>
    </row>
    <row r="1150" spans="1:121" x14ac:dyDescent="0.25">
      <c r="A1150" s="1"/>
      <c r="B1150" s="5" t="s">
        <v>241</v>
      </c>
      <c r="C1150" s="6">
        <v>40704</v>
      </c>
      <c r="D1150" s="7">
        <v>2011</v>
      </c>
      <c r="E1150" s="7"/>
      <c r="F1150" s="8"/>
      <c r="G1150" s="8"/>
      <c r="H1150" s="8"/>
      <c r="I1150" s="8"/>
      <c r="J1150" s="8"/>
      <c r="K1150" s="8"/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9"/>
      <c r="AK1150" s="8"/>
      <c r="AL1150" s="9"/>
      <c r="AM1150" s="10" t="s">
        <v>240</v>
      </c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1">
        <v>34</v>
      </c>
      <c r="BS1150" s="1"/>
      <c r="BT1150" s="1"/>
      <c r="BU1150" s="1"/>
      <c r="BV1150" s="1"/>
      <c r="BW1150" s="1"/>
      <c r="BX1150" s="4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  <c r="DF1150" s="1"/>
      <c r="DG1150" s="1"/>
      <c r="DH1150" s="1"/>
      <c r="DI1150" s="1"/>
      <c r="DJ1150" s="1"/>
      <c r="DK1150" s="1"/>
      <c r="DL1150" s="1"/>
      <c r="DM1150" s="1"/>
      <c r="DN1150" s="1"/>
      <c r="DO1150" s="1"/>
      <c r="DP1150" s="1"/>
      <c r="DQ1150" s="1"/>
    </row>
    <row r="1151" spans="1:121" x14ac:dyDescent="0.25">
      <c r="A1151" s="1"/>
      <c r="B1151" s="5" t="s">
        <v>241</v>
      </c>
      <c r="C1151" s="6">
        <v>40750</v>
      </c>
      <c r="D1151" s="7">
        <v>2011</v>
      </c>
      <c r="E1151" s="7"/>
      <c r="F1151" s="8"/>
      <c r="G1151" s="8"/>
      <c r="H1151" s="8"/>
      <c r="I1151" s="8"/>
      <c r="J1151" s="8"/>
      <c r="K1151" s="8"/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8"/>
      <c r="Y1151" s="8"/>
      <c r="Z1151" s="8"/>
      <c r="AA1151" s="8"/>
      <c r="AB1151" s="8"/>
      <c r="AC1151" s="8"/>
      <c r="AD1151" s="8"/>
      <c r="AE1151" s="8"/>
      <c r="AF1151" s="8"/>
      <c r="AG1151" s="8"/>
      <c r="AH1151" s="8"/>
      <c r="AI1151" s="8"/>
      <c r="AJ1151" s="9"/>
      <c r="AK1151" s="8"/>
      <c r="AL1151" s="9"/>
      <c r="AM1151" s="10" t="s">
        <v>240</v>
      </c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1">
        <v>37</v>
      </c>
      <c r="BS1151" s="1"/>
      <c r="BT1151" s="1"/>
      <c r="BU1151" s="1"/>
      <c r="BV1151" s="1"/>
      <c r="BW1151" s="1"/>
      <c r="BX1151" s="4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  <c r="DF1151" s="1"/>
      <c r="DG1151" s="1"/>
      <c r="DH1151" s="1"/>
      <c r="DI1151" s="1"/>
      <c r="DJ1151" s="1"/>
      <c r="DK1151" s="1"/>
      <c r="DL1151" s="1"/>
      <c r="DM1151" s="1"/>
      <c r="DN1151" s="1"/>
      <c r="DO1151" s="1"/>
      <c r="DP1151" s="1"/>
      <c r="DQ1151" s="1"/>
    </row>
    <row r="1152" spans="1:121" x14ac:dyDescent="0.25">
      <c r="A1152" s="1"/>
      <c r="B1152" s="5" t="s">
        <v>241</v>
      </c>
      <c r="C1152" s="6">
        <v>40764</v>
      </c>
      <c r="D1152" s="7">
        <v>2011</v>
      </c>
      <c r="E1152" s="7"/>
      <c r="F1152" s="8"/>
      <c r="G1152" s="8"/>
      <c r="H1152" s="8"/>
      <c r="I1152" s="8"/>
      <c r="J1152" s="8"/>
      <c r="K1152" s="8"/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9"/>
      <c r="AK1152" s="8"/>
      <c r="AL1152" s="9"/>
      <c r="AM1152" s="10" t="s">
        <v>240</v>
      </c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1">
        <v>43</v>
      </c>
      <c r="BS1152" s="1"/>
      <c r="BT1152" s="1"/>
      <c r="BU1152" s="1"/>
      <c r="BV1152" s="1"/>
      <c r="BW1152" s="1"/>
      <c r="BX1152" s="4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  <c r="DF1152" s="1"/>
      <c r="DG1152" s="1"/>
      <c r="DH1152" s="1"/>
      <c r="DI1152" s="1"/>
      <c r="DJ1152" s="1"/>
      <c r="DK1152" s="1"/>
      <c r="DL1152" s="1"/>
      <c r="DM1152" s="1"/>
      <c r="DN1152" s="1"/>
      <c r="DO1152" s="1"/>
      <c r="DP1152" s="1"/>
      <c r="DQ1152" s="1"/>
    </row>
    <row r="1153" spans="1:121" x14ac:dyDescent="0.25">
      <c r="A1153" s="1"/>
      <c r="B1153" s="5" t="s">
        <v>241</v>
      </c>
      <c r="C1153" s="6">
        <v>40777</v>
      </c>
      <c r="D1153" s="7">
        <v>2011</v>
      </c>
      <c r="E1153" s="7"/>
      <c r="F1153" s="8"/>
      <c r="G1153" s="8"/>
      <c r="H1153" s="8"/>
      <c r="I1153" s="8"/>
      <c r="J1153" s="8"/>
      <c r="K1153" s="8"/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8"/>
      <c r="Y1153" s="8"/>
      <c r="Z1153" s="8"/>
      <c r="AA1153" s="8"/>
      <c r="AB1153" s="8"/>
      <c r="AC1153" s="8"/>
      <c r="AD1153" s="8"/>
      <c r="AE1153" s="8"/>
      <c r="AF1153" s="8"/>
      <c r="AG1153" s="8"/>
      <c r="AH1153" s="8"/>
      <c r="AI1153" s="8"/>
      <c r="AJ1153" s="9"/>
      <c r="AK1153" s="8"/>
      <c r="AL1153" s="9"/>
      <c r="AM1153" s="10" t="s">
        <v>240</v>
      </c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1">
        <v>51</v>
      </c>
      <c r="BS1153" s="1"/>
      <c r="BT1153" s="1"/>
      <c r="BU1153" s="1"/>
      <c r="BV1153" s="1"/>
      <c r="BW1153" s="1"/>
      <c r="BX1153" s="4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  <c r="DF1153" s="1"/>
      <c r="DG1153" s="1"/>
      <c r="DH1153" s="1"/>
      <c r="DI1153" s="1"/>
      <c r="DJ1153" s="1"/>
      <c r="DK1153" s="1"/>
      <c r="DL1153" s="1"/>
      <c r="DM1153" s="1"/>
      <c r="DN1153" s="1"/>
      <c r="DO1153" s="1"/>
      <c r="DP1153" s="1"/>
      <c r="DQ1153" s="1"/>
    </row>
    <row r="1154" spans="1:121" x14ac:dyDescent="0.25">
      <c r="A1154" s="1"/>
      <c r="B1154" s="5" t="s">
        <v>241</v>
      </c>
      <c r="C1154" s="6">
        <v>40805</v>
      </c>
      <c r="D1154" s="7">
        <v>2011</v>
      </c>
      <c r="E1154" s="7"/>
      <c r="F1154" s="8"/>
      <c r="G1154" s="8"/>
      <c r="H1154" s="8"/>
      <c r="I1154" s="8"/>
      <c r="J1154" s="8"/>
      <c r="K1154" s="8"/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9"/>
      <c r="AK1154" s="8"/>
      <c r="AL1154" s="9"/>
      <c r="AM1154" s="10" t="s">
        <v>240</v>
      </c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1">
        <v>63</v>
      </c>
      <c r="BS1154" s="1"/>
      <c r="BT1154" s="1"/>
      <c r="BU1154" s="1"/>
      <c r="BV1154" s="1"/>
      <c r="BW1154" s="1"/>
      <c r="BX1154" s="4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  <c r="DF1154" s="1"/>
      <c r="DG1154" s="1"/>
      <c r="DH1154" s="1"/>
      <c r="DI1154" s="1"/>
      <c r="DJ1154" s="1"/>
      <c r="DK1154" s="1"/>
      <c r="DL1154" s="1"/>
      <c r="DM1154" s="1"/>
      <c r="DN1154" s="1"/>
      <c r="DO1154" s="1"/>
      <c r="DP1154" s="1"/>
      <c r="DQ1154" s="1"/>
    </row>
    <row r="1155" spans="1:121" x14ac:dyDescent="0.25">
      <c r="A1155" s="1"/>
      <c r="B1155" s="5" t="s">
        <v>242</v>
      </c>
      <c r="C1155" s="6">
        <v>40689</v>
      </c>
      <c r="D1155" s="7">
        <v>2011</v>
      </c>
      <c r="E1155" s="7"/>
      <c r="F1155" s="8"/>
      <c r="G1155" s="8"/>
      <c r="H1155" s="8"/>
      <c r="I1155" s="8"/>
      <c r="J1155" s="8"/>
      <c r="K1155" s="8"/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8"/>
      <c r="Y1155" s="8"/>
      <c r="Z1155" s="8"/>
      <c r="AA1155" s="8"/>
      <c r="AB1155" s="8"/>
      <c r="AC1155" s="8"/>
      <c r="AD1155" s="8"/>
      <c r="AE1155" s="8"/>
      <c r="AF1155" s="8"/>
      <c r="AG1155" s="8"/>
      <c r="AH1155" s="8"/>
      <c r="AI1155" s="8"/>
      <c r="AJ1155" s="9"/>
      <c r="AK1155" s="8"/>
      <c r="AL1155" s="9"/>
      <c r="AM1155" s="10" t="s">
        <v>240</v>
      </c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1">
        <v>23</v>
      </c>
      <c r="BS1155" s="1"/>
      <c r="BT1155" s="1"/>
      <c r="BU1155" s="1"/>
      <c r="BV1155" s="1"/>
      <c r="BW1155" s="1"/>
      <c r="BX1155" s="4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1"/>
      <c r="DG1155" s="1"/>
      <c r="DH1155" s="1"/>
      <c r="DI1155" s="1"/>
      <c r="DJ1155" s="1"/>
      <c r="DK1155" s="1"/>
      <c r="DL1155" s="1"/>
      <c r="DM1155" s="1"/>
      <c r="DN1155" s="1"/>
      <c r="DO1155" s="1"/>
      <c r="DP1155" s="1"/>
      <c r="DQ1155" s="1"/>
    </row>
    <row r="1156" spans="1:121" x14ac:dyDescent="0.25">
      <c r="A1156" s="1"/>
      <c r="B1156" s="5" t="s">
        <v>242</v>
      </c>
      <c r="C1156" s="6">
        <v>40704</v>
      </c>
      <c r="D1156" s="7">
        <v>2011</v>
      </c>
      <c r="E1156" s="7"/>
      <c r="F1156" s="8"/>
      <c r="G1156" s="8"/>
      <c r="H1156" s="8"/>
      <c r="I1156" s="8"/>
      <c r="J1156" s="8"/>
      <c r="K1156" s="8"/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8"/>
      <c r="AI1156" s="8"/>
      <c r="AJ1156" s="9"/>
      <c r="AK1156" s="8"/>
      <c r="AL1156" s="9"/>
      <c r="AM1156" s="10" t="s">
        <v>240</v>
      </c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1">
        <v>24</v>
      </c>
      <c r="BS1156" s="1"/>
      <c r="BT1156" s="1"/>
      <c r="BU1156" s="1"/>
      <c r="BV1156" s="1"/>
      <c r="BW1156" s="1"/>
      <c r="BX1156" s="4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1"/>
      <c r="DG1156" s="1"/>
      <c r="DH1156" s="1"/>
      <c r="DI1156" s="1"/>
      <c r="DJ1156" s="1"/>
      <c r="DK1156" s="1"/>
      <c r="DL1156" s="1"/>
      <c r="DM1156" s="1"/>
      <c r="DN1156" s="1"/>
      <c r="DO1156" s="1"/>
      <c r="DP1156" s="1"/>
      <c r="DQ1156" s="1"/>
    </row>
    <row r="1157" spans="1:121" x14ac:dyDescent="0.25">
      <c r="A1157" s="1"/>
      <c r="B1157" s="5" t="s">
        <v>242</v>
      </c>
      <c r="C1157" s="6">
        <v>40750</v>
      </c>
      <c r="D1157" s="7">
        <v>2011</v>
      </c>
      <c r="E1157" s="7"/>
      <c r="F1157" s="8"/>
      <c r="G1157" s="8"/>
      <c r="H1157" s="8"/>
      <c r="I1157" s="8"/>
      <c r="J1157" s="8"/>
      <c r="K1157" s="8"/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8"/>
      <c r="Y1157" s="8"/>
      <c r="Z1157" s="8"/>
      <c r="AA1157" s="8"/>
      <c r="AB1157" s="8"/>
      <c r="AC1157" s="8"/>
      <c r="AD1157" s="8"/>
      <c r="AE1157" s="8"/>
      <c r="AF1157" s="8"/>
      <c r="AG1157" s="8"/>
      <c r="AH1157" s="8"/>
      <c r="AI1157" s="8"/>
      <c r="AJ1157" s="9"/>
      <c r="AK1157" s="8"/>
      <c r="AL1157" s="9"/>
      <c r="AM1157" s="10" t="s">
        <v>240</v>
      </c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1">
        <v>33</v>
      </c>
      <c r="BS1157" s="1"/>
      <c r="BT1157" s="1"/>
      <c r="BU1157" s="1"/>
      <c r="BV1157" s="1"/>
      <c r="BW1157" s="1"/>
      <c r="BX1157" s="4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  <c r="DF1157" s="1"/>
      <c r="DG1157" s="1"/>
      <c r="DH1157" s="1"/>
      <c r="DI1157" s="1"/>
      <c r="DJ1157" s="1"/>
      <c r="DK1157" s="1"/>
      <c r="DL1157" s="1"/>
      <c r="DM1157" s="1"/>
      <c r="DN1157" s="1"/>
      <c r="DO1157" s="1"/>
      <c r="DP1157" s="1"/>
      <c r="DQ1157" s="1"/>
    </row>
    <row r="1158" spans="1:121" x14ac:dyDescent="0.25">
      <c r="A1158" s="1"/>
      <c r="B1158" s="5" t="s">
        <v>242</v>
      </c>
      <c r="C1158" s="6">
        <v>40764</v>
      </c>
      <c r="D1158" s="7">
        <v>2011</v>
      </c>
      <c r="E1158" s="7"/>
      <c r="F1158" s="8"/>
      <c r="G1158" s="8"/>
      <c r="H1158" s="8"/>
      <c r="I1158" s="8"/>
      <c r="J1158" s="8"/>
      <c r="K1158" s="8"/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/>
      <c r="AJ1158" s="9"/>
      <c r="AK1158" s="8"/>
      <c r="AL1158" s="9"/>
      <c r="AM1158" s="10" t="s">
        <v>240</v>
      </c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1">
        <v>37</v>
      </c>
      <c r="BS1158" s="1"/>
      <c r="BT1158" s="1"/>
      <c r="BU1158" s="1"/>
      <c r="BV1158" s="1"/>
      <c r="BW1158" s="1"/>
      <c r="BX1158" s="4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  <c r="DF1158" s="1"/>
      <c r="DG1158" s="1"/>
      <c r="DH1158" s="1"/>
      <c r="DI1158" s="1"/>
      <c r="DJ1158" s="1"/>
      <c r="DK1158" s="1"/>
      <c r="DL1158" s="1"/>
      <c r="DM1158" s="1"/>
      <c r="DN1158" s="1"/>
      <c r="DO1158" s="1"/>
      <c r="DP1158" s="1"/>
      <c r="DQ1158" s="1"/>
    </row>
    <row r="1159" spans="1:121" x14ac:dyDescent="0.25">
      <c r="A1159" s="1"/>
      <c r="B1159" s="5" t="s">
        <v>242</v>
      </c>
      <c r="C1159" s="6">
        <v>40777</v>
      </c>
      <c r="D1159" s="7">
        <v>2011</v>
      </c>
      <c r="E1159" s="7"/>
      <c r="F1159" s="8"/>
      <c r="G1159" s="8"/>
      <c r="H1159" s="8"/>
      <c r="I1159" s="8"/>
      <c r="J1159" s="8"/>
      <c r="K1159" s="8"/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  <c r="X1159" s="8"/>
      <c r="Y1159" s="8"/>
      <c r="Z1159" s="8"/>
      <c r="AA1159" s="8"/>
      <c r="AB1159" s="8"/>
      <c r="AC1159" s="8"/>
      <c r="AD1159" s="8"/>
      <c r="AE1159" s="8"/>
      <c r="AF1159" s="8"/>
      <c r="AG1159" s="8"/>
      <c r="AH1159" s="8"/>
      <c r="AI1159" s="8"/>
      <c r="AJ1159" s="9"/>
      <c r="AK1159" s="8"/>
      <c r="AL1159" s="9"/>
      <c r="AM1159" s="10" t="s">
        <v>240</v>
      </c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1">
        <v>41</v>
      </c>
      <c r="BS1159" s="1"/>
      <c r="BT1159" s="1"/>
      <c r="BU1159" s="1"/>
      <c r="BV1159" s="1"/>
      <c r="BW1159" s="1"/>
      <c r="BX1159" s="4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  <c r="DF1159" s="1"/>
      <c r="DG1159" s="1"/>
      <c r="DH1159" s="1"/>
      <c r="DI1159" s="1"/>
      <c r="DJ1159" s="1"/>
      <c r="DK1159" s="1"/>
      <c r="DL1159" s="1"/>
      <c r="DM1159" s="1"/>
      <c r="DN1159" s="1"/>
      <c r="DO1159" s="1"/>
      <c r="DP1159" s="1"/>
      <c r="DQ1159" s="1"/>
    </row>
    <row r="1160" spans="1:121" x14ac:dyDescent="0.25">
      <c r="A1160" s="1"/>
      <c r="B1160" s="5" t="s">
        <v>242</v>
      </c>
      <c r="C1160" s="6">
        <v>40805</v>
      </c>
      <c r="D1160" s="7">
        <v>2011</v>
      </c>
      <c r="E1160" s="7"/>
      <c r="F1160" s="8"/>
      <c r="G1160" s="8"/>
      <c r="H1160" s="8"/>
      <c r="I1160" s="8"/>
      <c r="J1160" s="8"/>
      <c r="K1160" s="8"/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9"/>
      <c r="AK1160" s="8"/>
      <c r="AL1160" s="9"/>
      <c r="AM1160" s="10" t="s">
        <v>240</v>
      </c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1">
        <v>53</v>
      </c>
      <c r="BS1160" s="1"/>
      <c r="BT1160" s="1"/>
      <c r="BU1160" s="1"/>
      <c r="BV1160" s="1"/>
      <c r="BW1160" s="1"/>
      <c r="BX1160" s="4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/>
      <c r="DH1160" s="1"/>
      <c r="DI1160" s="1"/>
      <c r="DJ1160" s="1"/>
      <c r="DK1160" s="1"/>
      <c r="DL1160" s="1"/>
      <c r="DM1160" s="1"/>
      <c r="DN1160" s="1"/>
      <c r="DO1160" s="1"/>
      <c r="DP1160" s="1"/>
      <c r="DQ1160" s="1"/>
    </row>
    <row r="1161" spans="1:121" x14ac:dyDescent="0.25">
      <c r="A1161" s="1"/>
      <c r="B1161" s="5" t="s">
        <v>243</v>
      </c>
      <c r="C1161" s="6">
        <v>40750</v>
      </c>
      <c r="D1161" s="7">
        <v>2011</v>
      </c>
      <c r="E1161" s="7"/>
      <c r="F1161" s="8"/>
      <c r="G1161" s="8"/>
      <c r="H1161" s="8"/>
      <c r="I1161" s="8"/>
      <c r="J1161" s="8"/>
      <c r="K1161" s="8"/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  <c r="X1161" s="8"/>
      <c r="Y1161" s="8"/>
      <c r="Z1161" s="8"/>
      <c r="AA1161" s="8"/>
      <c r="AB1161" s="8"/>
      <c r="AC1161" s="8"/>
      <c r="AD1161" s="8"/>
      <c r="AE1161" s="8"/>
      <c r="AF1161" s="8"/>
      <c r="AG1161" s="8"/>
      <c r="AH1161" s="8"/>
      <c r="AI1161" s="8"/>
      <c r="AJ1161" s="9"/>
      <c r="AK1161" s="8"/>
      <c r="AL1161" s="9"/>
      <c r="AM1161" s="10" t="s">
        <v>240</v>
      </c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1">
        <v>33</v>
      </c>
      <c r="BS1161" s="1"/>
      <c r="BT1161" s="1"/>
      <c r="BU1161" s="1"/>
      <c r="BV1161" s="1"/>
      <c r="BW1161" s="1"/>
      <c r="BX1161" s="4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  <c r="DF1161" s="1"/>
      <c r="DG1161" s="1"/>
      <c r="DH1161" s="1"/>
      <c r="DI1161" s="1"/>
      <c r="DJ1161" s="1"/>
      <c r="DK1161" s="1"/>
      <c r="DL1161" s="1"/>
      <c r="DM1161" s="1"/>
      <c r="DN1161" s="1"/>
      <c r="DO1161" s="1"/>
      <c r="DP1161" s="1"/>
      <c r="DQ1161" s="1"/>
    </row>
    <row r="1162" spans="1:121" x14ac:dyDescent="0.25">
      <c r="A1162" s="1"/>
      <c r="B1162" s="5" t="s">
        <v>243</v>
      </c>
      <c r="C1162" s="6">
        <v>40764</v>
      </c>
      <c r="D1162" s="7">
        <v>2011</v>
      </c>
      <c r="E1162" s="7"/>
      <c r="F1162" s="8"/>
      <c r="G1162" s="8"/>
      <c r="H1162" s="8"/>
      <c r="I1162" s="8"/>
      <c r="J1162" s="8"/>
      <c r="K1162" s="8"/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/>
      <c r="AJ1162" s="9"/>
      <c r="AK1162" s="8"/>
      <c r="AL1162" s="9"/>
      <c r="AM1162" s="10" t="s">
        <v>240</v>
      </c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1">
        <v>37</v>
      </c>
      <c r="BS1162" s="1"/>
      <c r="BT1162" s="1"/>
      <c r="BU1162" s="1"/>
      <c r="BV1162" s="1"/>
      <c r="BW1162" s="1"/>
      <c r="BX1162" s="4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  <c r="DF1162" s="1"/>
      <c r="DG1162" s="1"/>
      <c r="DH1162" s="1"/>
      <c r="DI1162" s="1"/>
      <c r="DJ1162" s="1"/>
      <c r="DK1162" s="1"/>
      <c r="DL1162" s="1"/>
      <c r="DM1162" s="1"/>
      <c r="DN1162" s="1"/>
      <c r="DO1162" s="1"/>
      <c r="DP1162" s="1"/>
      <c r="DQ1162" s="1"/>
    </row>
    <row r="1163" spans="1:121" x14ac:dyDescent="0.25">
      <c r="A1163" s="1"/>
      <c r="B1163" s="5" t="s">
        <v>243</v>
      </c>
      <c r="C1163" s="6">
        <v>40777</v>
      </c>
      <c r="D1163" s="7">
        <v>2011</v>
      </c>
      <c r="E1163" s="7"/>
      <c r="F1163" s="8"/>
      <c r="G1163" s="8"/>
      <c r="H1163" s="8"/>
      <c r="I1163" s="8"/>
      <c r="J1163" s="8"/>
      <c r="K1163" s="8"/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8"/>
      <c r="Y1163" s="8"/>
      <c r="Z1163" s="8"/>
      <c r="AA1163" s="8"/>
      <c r="AB1163" s="8"/>
      <c r="AC1163" s="8"/>
      <c r="AD1163" s="8"/>
      <c r="AE1163" s="8"/>
      <c r="AF1163" s="8"/>
      <c r="AG1163" s="8"/>
      <c r="AH1163" s="8"/>
      <c r="AI1163" s="8"/>
      <c r="AJ1163" s="9"/>
      <c r="AK1163" s="8"/>
      <c r="AL1163" s="9"/>
      <c r="AM1163" s="10" t="s">
        <v>240</v>
      </c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1">
        <v>43</v>
      </c>
      <c r="BS1163" s="1"/>
      <c r="BT1163" s="1"/>
      <c r="BU1163" s="1"/>
      <c r="BV1163" s="1"/>
      <c r="BW1163" s="1"/>
      <c r="BX1163" s="4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  <c r="DF1163" s="1"/>
      <c r="DG1163" s="1"/>
      <c r="DH1163" s="1"/>
      <c r="DI1163" s="1"/>
      <c r="DJ1163" s="1"/>
      <c r="DK1163" s="1"/>
      <c r="DL1163" s="1"/>
      <c r="DM1163" s="1"/>
      <c r="DN1163" s="1"/>
      <c r="DO1163" s="1"/>
      <c r="DP1163" s="1"/>
      <c r="DQ1163" s="1"/>
    </row>
    <row r="1164" spans="1:121" x14ac:dyDescent="0.25">
      <c r="A1164" s="1"/>
      <c r="B1164" s="5" t="s">
        <v>243</v>
      </c>
      <c r="C1164" s="6">
        <v>40805</v>
      </c>
      <c r="D1164" s="7">
        <v>2011</v>
      </c>
      <c r="E1164" s="7"/>
      <c r="F1164" s="8"/>
      <c r="G1164" s="8"/>
      <c r="H1164" s="8"/>
      <c r="I1164" s="8"/>
      <c r="J1164" s="8"/>
      <c r="K1164" s="8"/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9"/>
      <c r="AK1164" s="8"/>
      <c r="AL1164" s="9"/>
      <c r="AM1164" s="10" t="s">
        <v>240</v>
      </c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1">
        <v>49</v>
      </c>
      <c r="BS1164" s="1"/>
      <c r="BT1164" s="1"/>
      <c r="BU1164" s="1"/>
      <c r="BV1164" s="1"/>
      <c r="BW1164" s="1"/>
      <c r="BX1164" s="4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  <c r="DF1164" s="1"/>
      <c r="DG1164" s="1"/>
      <c r="DH1164" s="1"/>
      <c r="DI1164" s="1"/>
      <c r="DJ1164" s="1"/>
      <c r="DK1164" s="1"/>
      <c r="DL1164" s="1"/>
      <c r="DM1164" s="1"/>
      <c r="DN1164" s="1"/>
      <c r="DO1164" s="1"/>
      <c r="DP1164" s="1"/>
      <c r="DQ1164" s="1"/>
    </row>
    <row r="1165" spans="1:121" x14ac:dyDescent="0.25">
      <c r="A1165" s="1"/>
      <c r="B1165" s="5" t="s">
        <v>244</v>
      </c>
      <c r="C1165" s="6">
        <v>40750</v>
      </c>
      <c r="D1165" s="7">
        <v>2011</v>
      </c>
      <c r="E1165" s="7"/>
      <c r="F1165" s="8"/>
      <c r="G1165" s="8"/>
      <c r="H1165" s="8"/>
      <c r="I1165" s="8"/>
      <c r="J1165" s="8"/>
      <c r="K1165" s="8"/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8"/>
      <c r="Y1165" s="8"/>
      <c r="Z1165" s="8"/>
      <c r="AA1165" s="8"/>
      <c r="AB1165" s="8"/>
      <c r="AC1165" s="8"/>
      <c r="AD1165" s="8"/>
      <c r="AE1165" s="8"/>
      <c r="AF1165" s="8"/>
      <c r="AG1165" s="8"/>
      <c r="AH1165" s="8"/>
      <c r="AI1165" s="8"/>
      <c r="AJ1165" s="9"/>
      <c r="AK1165" s="8"/>
      <c r="AL1165" s="9"/>
      <c r="AM1165" s="10" t="s">
        <v>240</v>
      </c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1">
        <v>25</v>
      </c>
      <c r="BS1165" s="1"/>
      <c r="BT1165" s="1"/>
      <c r="BU1165" s="1"/>
      <c r="BV1165" s="1"/>
      <c r="BW1165" s="1"/>
      <c r="BX1165" s="4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  <c r="DF1165" s="1"/>
      <c r="DG1165" s="1"/>
      <c r="DH1165" s="1"/>
      <c r="DI1165" s="1"/>
      <c r="DJ1165" s="1"/>
      <c r="DK1165" s="1"/>
      <c r="DL1165" s="1"/>
      <c r="DM1165" s="1"/>
      <c r="DN1165" s="1"/>
      <c r="DO1165" s="1"/>
      <c r="DP1165" s="1"/>
      <c r="DQ1165" s="1"/>
    </row>
    <row r="1166" spans="1:121" x14ac:dyDescent="0.25">
      <c r="A1166" s="1"/>
      <c r="B1166" s="5" t="s">
        <v>244</v>
      </c>
      <c r="C1166" s="6">
        <v>40764</v>
      </c>
      <c r="D1166" s="7">
        <v>2011</v>
      </c>
      <c r="E1166" s="7"/>
      <c r="F1166" s="8"/>
      <c r="G1166" s="8"/>
      <c r="H1166" s="8"/>
      <c r="I1166" s="8"/>
      <c r="J1166" s="8"/>
      <c r="K1166" s="8"/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  <c r="AI1166" s="8"/>
      <c r="AJ1166" s="9"/>
      <c r="AK1166" s="8"/>
      <c r="AL1166" s="9"/>
      <c r="AM1166" s="10" t="s">
        <v>240</v>
      </c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1">
        <v>35</v>
      </c>
      <c r="BS1166" s="1"/>
      <c r="BT1166" s="1"/>
      <c r="BU1166" s="1"/>
      <c r="BV1166" s="1"/>
      <c r="BW1166" s="1"/>
      <c r="BX1166" s="4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  <c r="DF1166" s="1"/>
      <c r="DG1166" s="1"/>
      <c r="DH1166" s="1"/>
      <c r="DI1166" s="1"/>
      <c r="DJ1166" s="1"/>
      <c r="DK1166" s="1"/>
      <c r="DL1166" s="1"/>
      <c r="DM1166" s="1"/>
      <c r="DN1166" s="1"/>
      <c r="DO1166" s="1"/>
      <c r="DP1166" s="1"/>
      <c r="DQ1166" s="1"/>
    </row>
    <row r="1167" spans="1:121" x14ac:dyDescent="0.25">
      <c r="A1167" s="1"/>
      <c r="B1167" s="5" t="s">
        <v>244</v>
      </c>
      <c r="C1167" s="6">
        <v>40777</v>
      </c>
      <c r="D1167" s="7">
        <v>2011</v>
      </c>
      <c r="E1167" s="7"/>
      <c r="F1167" s="8"/>
      <c r="G1167" s="8"/>
      <c r="H1167" s="8"/>
      <c r="I1167" s="8"/>
      <c r="J1167" s="8"/>
      <c r="K1167" s="8"/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  <c r="X1167" s="8"/>
      <c r="Y1167" s="8"/>
      <c r="Z1167" s="8"/>
      <c r="AA1167" s="8"/>
      <c r="AB1167" s="8"/>
      <c r="AC1167" s="8"/>
      <c r="AD1167" s="8"/>
      <c r="AE1167" s="8"/>
      <c r="AF1167" s="8"/>
      <c r="AG1167" s="8"/>
      <c r="AH1167" s="8"/>
      <c r="AI1167" s="8"/>
      <c r="AJ1167" s="9"/>
      <c r="AK1167" s="8"/>
      <c r="AL1167" s="9"/>
      <c r="AM1167" s="10" t="s">
        <v>240</v>
      </c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1">
        <v>39</v>
      </c>
      <c r="BS1167" s="1"/>
      <c r="BT1167" s="1"/>
      <c r="BU1167" s="1"/>
      <c r="BV1167" s="1"/>
      <c r="BW1167" s="1"/>
      <c r="BX1167" s="4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  <c r="DF1167" s="1"/>
      <c r="DG1167" s="1"/>
      <c r="DH1167" s="1"/>
      <c r="DI1167" s="1"/>
      <c r="DJ1167" s="1"/>
      <c r="DK1167" s="1"/>
      <c r="DL1167" s="1"/>
      <c r="DM1167" s="1"/>
      <c r="DN1167" s="1"/>
      <c r="DO1167" s="1"/>
      <c r="DP1167" s="1"/>
      <c r="DQ1167" s="1"/>
    </row>
    <row r="1168" spans="1:121" x14ac:dyDescent="0.25">
      <c r="A1168" s="1"/>
      <c r="B1168" s="5" t="s">
        <v>244</v>
      </c>
      <c r="C1168" s="6">
        <v>40805</v>
      </c>
      <c r="D1168" s="7">
        <v>2011</v>
      </c>
      <c r="E1168" s="7"/>
      <c r="F1168" s="8"/>
      <c r="G1168" s="8"/>
      <c r="H1168" s="8"/>
      <c r="I1168" s="8"/>
      <c r="J1168" s="8"/>
      <c r="K1168" s="8"/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  <c r="AI1168" s="8"/>
      <c r="AJ1168" s="9"/>
      <c r="AK1168" s="8"/>
      <c r="AL1168" s="9"/>
      <c r="AM1168" s="10" t="s">
        <v>240</v>
      </c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1">
        <v>51</v>
      </c>
      <c r="BS1168" s="1"/>
      <c r="BT1168" s="1"/>
      <c r="BU1168" s="1"/>
      <c r="BV1168" s="1"/>
      <c r="BW1168" s="1"/>
      <c r="BX1168" s="4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  <c r="DF1168" s="1"/>
      <c r="DG1168" s="1"/>
      <c r="DH1168" s="1"/>
      <c r="DI1168" s="1"/>
      <c r="DJ1168" s="1"/>
      <c r="DK1168" s="1"/>
      <c r="DL1168" s="1"/>
      <c r="DM1168" s="1"/>
      <c r="DN1168" s="1"/>
      <c r="DO1168" s="1"/>
      <c r="DP1168" s="1"/>
      <c r="DQ1168" s="1"/>
    </row>
    <row r="1169" spans="1:121" x14ac:dyDescent="0.25">
      <c r="A1169" s="1"/>
      <c r="B1169" s="5" t="s">
        <v>245</v>
      </c>
      <c r="C1169" s="6">
        <v>40750</v>
      </c>
      <c r="D1169" s="7">
        <v>2011</v>
      </c>
      <c r="E1169" s="7"/>
      <c r="F1169" s="8"/>
      <c r="G1169" s="8"/>
      <c r="H1169" s="8"/>
      <c r="I1169" s="8"/>
      <c r="J1169" s="8"/>
      <c r="K1169" s="8"/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8"/>
      <c r="Y1169" s="8"/>
      <c r="Z1169" s="8"/>
      <c r="AA1169" s="8"/>
      <c r="AB1169" s="8"/>
      <c r="AC1169" s="8"/>
      <c r="AD1169" s="8"/>
      <c r="AE1169" s="8"/>
      <c r="AF1169" s="8"/>
      <c r="AG1169" s="8"/>
      <c r="AH1169" s="8"/>
      <c r="AI1169" s="8"/>
      <c r="AJ1169" s="9"/>
      <c r="AK1169" s="8"/>
      <c r="AL1169" s="9"/>
      <c r="AM1169" s="10" t="s">
        <v>240</v>
      </c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1">
        <v>23</v>
      </c>
      <c r="BS1169" s="1"/>
      <c r="BT1169" s="1"/>
      <c r="BU1169" s="1"/>
      <c r="BV1169" s="1"/>
      <c r="BW1169" s="1"/>
      <c r="BX1169" s="4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  <c r="DF1169" s="1"/>
      <c r="DG1169" s="1"/>
      <c r="DH1169" s="1"/>
      <c r="DI1169" s="1"/>
      <c r="DJ1169" s="1"/>
      <c r="DK1169" s="1"/>
      <c r="DL1169" s="1"/>
      <c r="DM1169" s="1"/>
      <c r="DN1169" s="1"/>
      <c r="DO1169" s="1"/>
      <c r="DP1169" s="1"/>
      <c r="DQ1169" s="1"/>
    </row>
    <row r="1170" spans="1:121" x14ac:dyDescent="0.25">
      <c r="A1170" s="1"/>
      <c r="B1170" s="5" t="s">
        <v>245</v>
      </c>
      <c r="C1170" s="6">
        <v>40764</v>
      </c>
      <c r="D1170" s="7">
        <v>2011</v>
      </c>
      <c r="E1170" s="7"/>
      <c r="F1170" s="8"/>
      <c r="G1170" s="8"/>
      <c r="H1170" s="8"/>
      <c r="I1170" s="8"/>
      <c r="J1170" s="8"/>
      <c r="K1170" s="8"/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9"/>
      <c r="AK1170" s="8"/>
      <c r="AL1170" s="9"/>
      <c r="AM1170" s="10" t="s">
        <v>240</v>
      </c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1">
        <v>31</v>
      </c>
      <c r="BS1170" s="1"/>
      <c r="BT1170" s="1"/>
      <c r="BU1170" s="1"/>
      <c r="BV1170" s="1"/>
      <c r="BW1170" s="1"/>
      <c r="BX1170" s="4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  <c r="DF1170" s="1"/>
      <c r="DG1170" s="1"/>
      <c r="DH1170" s="1"/>
      <c r="DI1170" s="1"/>
      <c r="DJ1170" s="1"/>
      <c r="DK1170" s="1"/>
      <c r="DL1170" s="1"/>
      <c r="DM1170" s="1"/>
      <c r="DN1170" s="1"/>
      <c r="DO1170" s="1"/>
      <c r="DP1170" s="1"/>
      <c r="DQ1170" s="1"/>
    </row>
    <row r="1171" spans="1:121" x14ac:dyDescent="0.25">
      <c r="A1171" s="1"/>
      <c r="B1171" s="5" t="s">
        <v>245</v>
      </c>
      <c r="C1171" s="6">
        <v>40777</v>
      </c>
      <c r="D1171" s="7">
        <v>2011</v>
      </c>
      <c r="E1171" s="7"/>
      <c r="F1171" s="8"/>
      <c r="G1171" s="8"/>
      <c r="H1171" s="8"/>
      <c r="I1171" s="8"/>
      <c r="J1171" s="8"/>
      <c r="K1171" s="8"/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  <c r="X1171" s="8"/>
      <c r="Y1171" s="8"/>
      <c r="Z1171" s="8"/>
      <c r="AA1171" s="8"/>
      <c r="AB1171" s="8"/>
      <c r="AC1171" s="8"/>
      <c r="AD1171" s="8"/>
      <c r="AE1171" s="8"/>
      <c r="AF1171" s="8"/>
      <c r="AG1171" s="8"/>
      <c r="AH1171" s="8"/>
      <c r="AI1171" s="8"/>
      <c r="AJ1171" s="9"/>
      <c r="AK1171" s="8"/>
      <c r="AL1171" s="9"/>
      <c r="AM1171" s="10" t="s">
        <v>240</v>
      </c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1">
        <v>35</v>
      </c>
      <c r="BS1171" s="1"/>
      <c r="BT1171" s="1"/>
      <c r="BU1171" s="1"/>
      <c r="BV1171" s="1"/>
      <c r="BW1171" s="1"/>
      <c r="BX1171" s="4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  <c r="DF1171" s="1"/>
      <c r="DG1171" s="1"/>
      <c r="DH1171" s="1"/>
      <c r="DI1171" s="1"/>
      <c r="DJ1171" s="1"/>
      <c r="DK1171" s="1"/>
      <c r="DL1171" s="1"/>
      <c r="DM1171" s="1"/>
      <c r="DN1171" s="1"/>
      <c r="DO1171" s="1"/>
      <c r="DP1171" s="1"/>
      <c r="DQ1171" s="1"/>
    </row>
    <row r="1172" spans="1:121" x14ac:dyDescent="0.25">
      <c r="A1172" s="1"/>
      <c r="B1172" s="5" t="s">
        <v>245</v>
      </c>
      <c r="C1172" s="6">
        <v>40805</v>
      </c>
      <c r="D1172" s="7">
        <v>2011</v>
      </c>
      <c r="E1172" s="7"/>
      <c r="F1172" s="8"/>
      <c r="G1172" s="8"/>
      <c r="H1172" s="8"/>
      <c r="I1172" s="8"/>
      <c r="J1172" s="8"/>
      <c r="K1172" s="8"/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8"/>
      <c r="AI1172" s="8"/>
      <c r="AJ1172" s="9"/>
      <c r="AK1172" s="8"/>
      <c r="AL1172" s="9"/>
      <c r="AM1172" s="10" t="s">
        <v>240</v>
      </c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1">
        <v>41</v>
      </c>
      <c r="BS1172" s="1"/>
      <c r="BT1172" s="1"/>
      <c r="BU1172" s="1"/>
      <c r="BV1172" s="1"/>
      <c r="BW1172" s="1"/>
      <c r="BX1172" s="4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  <c r="DF1172" s="1"/>
      <c r="DG1172" s="1"/>
      <c r="DH1172" s="1"/>
      <c r="DI1172" s="1"/>
      <c r="DJ1172" s="1"/>
      <c r="DK1172" s="1"/>
      <c r="DL1172" s="1"/>
      <c r="DM1172" s="1"/>
      <c r="DN1172" s="1"/>
      <c r="DO1172" s="1"/>
      <c r="DP1172" s="1"/>
      <c r="DQ1172" s="1"/>
    </row>
    <row r="1173" spans="1:121" x14ac:dyDescent="0.25">
      <c r="A1173" s="1"/>
      <c r="B1173" s="5" t="s">
        <v>245</v>
      </c>
      <c r="C1173" s="6">
        <v>40826</v>
      </c>
      <c r="D1173" s="7">
        <v>2011</v>
      </c>
      <c r="E1173" s="7"/>
      <c r="F1173" s="8"/>
      <c r="G1173" s="8"/>
      <c r="H1173" s="8"/>
      <c r="I1173" s="8"/>
      <c r="J1173" s="8"/>
      <c r="K1173" s="8"/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  <c r="X1173" s="8"/>
      <c r="Y1173" s="8"/>
      <c r="Z1173" s="8"/>
      <c r="AA1173" s="8"/>
      <c r="AB1173" s="8"/>
      <c r="AC1173" s="8"/>
      <c r="AD1173" s="8"/>
      <c r="AE1173" s="8"/>
      <c r="AF1173" s="8"/>
      <c r="AG1173" s="8"/>
      <c r="AH1173" s="8"/>
      <c r="AI1173" s="8"/>
      <c r="AJ1173" s="9"/>
      <c r="AK1173" s="8"/>
      <c r="AL1173" s="9"/>
      <c r="AM1173" s="10" t="s">
        <v>240</v>
      </c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1">
        <v>61</v>
      </c>
      <c r="BS1173" s="1"/>
      <c r="BT1173" s="1"/>
      <c r="BU1173" s="1"/>
      <c r="BV1173" s="1"/>
      <c r="BW1173" s="1"/>
      <c r="BX1173" s="4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  <c r="DF1173" s="1"/>
      <c r="DG1173" s="1"/>
      <c r="DH1173" s="1"/>
      <c r="DI1173" s="1"/>
      <c r="DJ1173" s="1"/>
      <c r="DK1173" s="1"/>
      <c r="DL1173" s="1"/>
      <c r="DM1173" s="1"/>
      <c r="DN1173" s="1"/>
      <c r="DO1173" s="1"/>
      <c r="DP1173" s="1"/>
      <c r="DQ1173" s="1"/>
    </row>
    <row r="1174" spans="1:121" x14ac:dyDescent="0.25">
      <c r="A1174" s="1"/>
      <c r="B1174" s="5" t="s">
        <v>246</v>
      </c>
      <c r="C1174" s="6">
        <v>41030</v>
      </c>
      <c r="D1174" s="7">
        <v>2012</v>
      </c>
      <c r="E1174" s="7"/>
      <c r="F1174" s="8"/>
      <c r="G1174" s="8"/>
      <c r="H1174" s="8"/>
      <c r="I1174" s="8"/>
      <c r="J1174" s="8"/>
      <c r="K1174" s="8"/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9"/>
      <c r="AK1174" s="8"/>
      <c r="AL1174" s="9"/>
      <c r="AM1174" s="10" t="s">
        <v>219</v>
      </c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1">
        <v>27</v>
      </c>
      <c r="BS1174" s="1"/>
      <c r="BT1174" s="1"/>
      <c r="BU1174" s="1"/>
      <c r="BV1174" s="1"/>
      <c r="BW1174" s="1"/>
      <c r="BX1174" s="4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  <c r="DF1174" s="1"/>
      <c r="DG1174" s="1"/>
      <c r="DH1174" s="1"/>
      <c r="DI1174" s="1"/>
      <c r="DJ1174" s="1"/>
      <c r="DK1174" s="1"/>
      <c r="DL1174" s="1"/>
      <c r="DM1174" s="1"/>
      <c r="DN1174" s="1"/>
      <c r="DO1174" s="1"/>
      <c r="DP1174" s="1"/>
      <c r="DQ1174" s="1"/>
    </row>
    <row r="1175" spans="1:121" x14ac:dyDescent="0.25">
      <c r="A1175" s="1"/>
      <c r="B1175" s="5" t="s">
        <v>246</v>
      </c>
      <c r="C1175" s="6">
        <v>41050</v>
      </c>
      <c r="D1175" s="7">
        <v>2012</v>
      </c>
      <c r="E1175" s="7"/>
      <c r="F1175" s="8"/>
      <c r="G1175" s="8"/>
      <c r="H1175" s="8"/>
      <c r="I1175" s="8"/>
      <c r="J1175" s="8"/>
      <c r="K1175" s="8"/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8"/>
      <c r="Y1175" s="8"/>
      <c r="Z1175" s="8"/>
      <c r="AA1175" s="8"/>
      <c r="AB1175" s="8"/>
      <c r="AC1175" s="8"/>
      <c r="AD1175" s="8"/>
      <c r="AE1175" s="8"/>
      <c r="AF1175" s="8"/>
      <c r="AG1175" s="8"/>
      <c r="AH1175" s="8"/>
      <c r="AI1175" s="8"/>
      <c r="AJ1175" s="9"/>
      <c r="AK1175" s="8"/>
      <c r="AL1175" s="9"/>
      <c r="AM1175" s="10" t="s">
        <v>219</v>
      </c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1">
        <v>30</v>
      </c>
      <c r="BS1175" s="1"/>
      <c r="BT1175" s="1"/>
      <c r="BU1175" s="1"/>
      <c r="BV1175" s="1"/>
      <c r="BW1175" s="1"/>
      <c r="BX1175" s="4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  <c r="DF1175" s="1"/>
      <c r="DG1175" s="1"/>
      <c r="DH1175" s="1"/>
      <c r="DI1175" s="1"/>
      <c r="DJ1175" s="1"/>
      <c r="DK1175" s="1"/>
      <c r="DL1175" s="1"/>
      <c r="DM1175" s="1"/>
      <c r="DN1175" s="1"/>
      <c r="DO1175" s="1"/>
      <c r="DP1175" s="1"/>
      <c r="DQ1175" s="1"/>
    </row>
    <row r="1176" spans="1:121" x14ac:dyDescent="0.25">
      <c r="A1176" s="1"/>
      <c r="B1176" s="5" t="s">
        <v>246</v>
      </c>
      <c r="C1176" s="6">
        <v>41095</v>
      </c>
      <c r="D1176" s="7">
        <v>2012</v>
      </c>
      <c r="E1176" s="7"/>
      <c r="F1176" s="8"/>
      <c r="G1176" s="8"/>
      <c r="H1176" s="8"/>
      <c r="I1176" s="8"/>
      <c r="J1176" s="8"/>
      <c r="K1176" s="8"/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/>
      <c r="AJ1176" s="9"/>
      <c r="AK1176" s="8"/>
      <c r="AL1176" s="9"/>
      <c r="AM1176" s="10" t="s">
        <v>219</v>
      </c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1">
        <v>35</v>
      </c>
      <c r="BS1176" s="1"/>
      <c r="BT1176" s="1"/>
      <c r="BU1176" s="1"/>
      <c r="BV1176" s="1"/>
      <c r="BW1176" s="1"/>
      <c r="BX1176" s="4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  <c r="DE1176" s="1"/>
      <c r="DF1176" s="1"/>
      <c r="DG1176" s="1"/>
      <c r="DH1176" s="1"/>
      <c r="DI1176" s="1"/>
      <c r="DJ1176" s="1"/>
      <c r="DK1176" s="1"/>
      <c r="DL1176" s="1"/>
      <c r="DM1176" s="1"/>
      <c r="DN1176" s="1"/>
      <c r="DO1176" s="1"/>
      <c r="DP1176" s="1"/>
      <c r="DQ1176" s="1"/>
    </row>
    <row r="1177" spans="1:121" x14ac:dyDescent="0.25">
      <c r="A1177" s="1"/>
      <c r="B1177" s="5" t="s">
        <v>246</v>
      </c>
      <c r="C1177" s="6">
        <v>41129</v>
      </c>
      <c r="D1177" s="7">
        <v>2012</v>
      </c>
      <c r="E1177" s="7"/>
      <c r="F1177" s="8"/>
      <c r="G1177" s="8"/>
      <c r="H1177" s="8"/>
      <c r="I1177" s="8"/>
      <c r="J1177" s="8"/>
      <c r="K1177" s="8"/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  <c r="X1177" s="8"/>
      <c r="Y1177" s="8"/>
      <c r="Z1177" s="8"/>
      <c r="AA1177" s="8"/>
      <c r="AB1177" s="8"/>
      <c r="AC1177" s="8"/>
      <c r="AD1177" s="8"/>
      <c r="AE1177" s="8"/>
      <c r="AF1177" s="8"/>
      <c r="AG1177" s="8"/>
      <c r="AH1177" s="8"/>
      <c r="AI1177" s="8"/>
      <c r="AJ1177" s="9"/>
      <c r="AK1177" s="8"/>
      <c r="AL1177" s="9"/>
      <c r="AM1177" s="10" t="s">
        <v>219</v>
      </c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1">
        <v>45</v>
      </c>
      <c r="BS1177" s="1"/>
      <c r="BT1177" s="1"/>
      <c r="BU1177" s="1"/>
      <c r="BV1177" s="1"/>
      <c r="BW1177" s="1"/>
      <c r="BX1177" s="4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  <c r="DF1177" s="1"/>
      <c r="DG1177" s="1"/>
      <c r="DH1177" s="1"/>
      <c r="DI1177" s="1"/>
      <c r="DJ1177" s="1"/>
      <c r="DK1177" s="1"/>
      <c r="DL1177" s="1"/>
      <c r="DM1177" s="1"/>
      <c r="DN1177" s="1"/>
      <c r="DO1177" s="1"/>
      <c r="DP1177" s="1"/>
      <c r="DQ1177" s="1"/>
    </row>
    <row r="1178" spans="1:121" x14ac:dyDescent="0.25">
      <c r="A1178" s="1"/>
      <c r="B1178" s="5" t="s">
        <v>246</v>
      </c>
      <c r="C1178" s="6">
        <v>41141</v>
      </c>
      <c r="D1178" s="7">
        <v>2012</v>
      </c>
      <c r="E1178" s="7"/>
      <c r="F1178" s="8"/>
      <c r="G1178" s="8"/>
      <c r="H1178" s="8"/>
      <c r="I1178" s="8"/>
      <c r="J1178" s="8"/>
      <c r="K1178" s="8"/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9"/>
      <c r="AK1178" s="8"/>
      <c r="AL1178" s="9"/>
      <c r="AM1178" s="10" t="s">
        <v>219</v>
      </c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1">
        <v>49</v>
      </c>
      <c r="BS1178" s="1"/>
      <c r="BT1178" s="1"/>
      <c r="BU1178" s="1"/>
      <c r="BV1178" s="1"/>
      <c r="BW1178" s="1"/>
      <c r="BX1178" s="4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  <c r="CV1178" s="1"/>
      <c r="CW1178" s="1"/>
      <c r="CX1178" s="1"/>
      <c r="CY1178" s="1"/>
      <c r="CZ1178" s="1"/>
      <c r="DA1178" s="1"/>
      <c r="DB1178" s="1"/>
      <c r="DC1178" s="1"/>
      <c r="DD1178" s="1"/>
      <c r="DE1178" s="1"/>
      <c r="DF1178" s="1"/>
      <c r="DG1178" s="1"/>
      <c r="DH1178" s="1"/>
      <c r="DI1178" s="1"/>
      <c r="DJ1178" s="1"/>
      <c r="DK1178" s="1"/>
      <c r="DL1178" s="1"/>
      <c r="DM1178" s="1"/>
      <c r="DN1178" s="1"/>
      <c r="DO1178" s="1"/>
      <c r="DP1178" s="1"/>
      <c r="DQ1178" s="1"/>
    </row>
    <row r="1179" spans="1:121" x14ac:dyDescent="0.25">
      <c r="A1179" s="1"/>
      <c r="B1179" s="5" t="s">
        <v>246</v>
      </c>
      <c r="C1179" s="6">
        <v>41157</v>
      </c>
      <c r="D1179" s="7">
        <v>2012</v>
      </c>
      <c r="E1179" s="7"/>
      <c r="F1179" s="8"/>
      <c r="G1179" s="8"/>
      <c r="H1179" s="8"/>
      <c r="I1179" s="8"/>
      <c r="J1179" s="8"/>
      <c r="K1179" s="8"/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  <c r="X1179" s="8"/>
      <c r="Y1179" s="8"/>
      <c r="Z1179" s="8"/>
      <c r="AA1179" s="8"/>
      <c r="AB1179" s="8"/>
      <c r="AC1179" s="8"/>
      <c r="AD1179" s="8"/>
      <c r="AE1179" s="8"/>
      <c r="AF1179" s="8"/>
      <c r="AG1179" s="8"/>
      <c r="AH1179" s="8"/>
      <c r="AI1179" s="8"/>
      <c r="AJ1179" s="9"/>
      <c r="AK1179" s="8"/>
      <c r="AL1179" s="9"/>
      <c r="AM1179" s="10" t="s">
        <v>219</v>
      </c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1">
        <v>53</v>
      </c>
      <c r="BS1179" s="1"/>
      <c r="BT1179" s="1"/>
      <c r="BU1179" s="1"/>
      <c r="BV1179" s="1"/>
      <c r="BW1179" s="1"/>
      <c r="BX1179" s="4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  <c r="DF1179" s="1"/>
      <c r="DG1179" s="1"/>
      <c r="DH1179" s="1"/>
      <c r="DI1179" s="1"/>
      <c r="DJ1179" s="1"/>
      <c r="DK1179" s="1"/>
      <c r="DL1179" s="1"/>
      <c r="DM1179" s="1"/>
      <c r="DN1179" s="1"/>
      <c r="DO1179" s="1"/>
      <c r="DP1179" s="1"/>
      <c r="DQ1179" s="1"/>
    </row>
    <row r="1180" spans="1:121" x14ac:dyDescent="0.25">
      <c r="A1180" s="1"/>
      <c r="B1180" s="5" t="s">
        <v>247</v>
      </c>
      <c r="C1180" s="6">
        <v>41030</v>
      </c>
      <c r="D1180" s="7">
        <v>2012</v>
      </c>
      <c r="E1180" s="7"/>
      <c r="F1180" s="8"/>
      <c r="G1180" s="8"/>
      <c r="H1180" s="8"/>
      <c r="I1180" s="8"/>
      <c r="J1180" s="8"/>
      <c r="K1180" s="8"/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9"/>
      <c r="AK1180" s="8"/>
      <c r="AL1180" s="9"/>
      <c r="AM1180" s="10" t="s">
        <v>219</v>
      </c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1">
        <v>22</v>
      </c>
      <c r="BS1180" s="1"/>
      <c r="BT1180" s="1"/>
      <c r="BU1180" s="1"/>
      <c r="BV1180" s="1"/>
      <c r="BW1180" s="1"/>
      <c r="BX1180" s="4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  <c r="DF1180" s="1"/>
      <c r="DG1180" s="1"/>
      <c r="DH1180" s="1"/>
      <c r="DI1180" s="1"/>
      <c r="DJ1180" s="1"/>
      <c r="DK1180" s="1"/>
      <c r="DL1180" s="1"/>
      <c r="DM1180" s="1"/>
      <c r="DN1180" s="1"/>
      <c r="DO1180" s="1"/>
      <c r="DP1180" s="1"/>
      <c r="DQ1180" s="1"/>
    </row>
    <row r="1181" spans="1:121" x14ac:dyDescent="0.25">
      <c r="A1181" s="1"/>
      <c r="B1181" s="5" t="s">
        <v>247</v>
      </c>
      <c r="C1181" s="6">
        <v>41050</v>
      </c>
      <c r="D1181" s="7">
        <v>2012</v>
      </c>
      <c r="E1181" s="7"/>
      <c r="F1181" s="8"/>
      <c r="G1181" s="8"/>
      <c r="H1181" s="8"/>
      <c r="I1181" s="8"/>
      <c r="J1181" s="8"/>
      <c r="K1181" s="8"/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8"/>
      <c r="Y1181" s="8"/>
      <c r="Z1181" s="8"/>
      <c r="AA1181" s="8"/>
      <c r="AB1181" s="8"/>
      <c r="AC1181" s="8"/>
      <c r="AD1181" s="8"/>
      <c r="AE1181" s="8"/>
      <c r="AF1181" s="8"/>
      <c r="AG1181" s="8"/>
      <c r="AH1181" s="8"/>
      <c r="AI1181" s="8"/>
      <c r="AJ1181" s="9"/>
      <c r="AK1181" s="8"/>
      <c r="AL1181" s="9"/>
      <c r="AM1181" s="10" t="s">
        <v>219</v>
      </c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1">
        <v>31</v>
      </c>
      <c r="BS1181" s="1"/>
      <c r="BT1181" s="1"/>
      <c r="BU1181" s="1"/>
      <c r="BV1181" s="1"/>
      <c r="BW1181" s="1"/>
      <c r="BX1181" s="4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1"/>
      <c r="DH1181" s="1"/>
      <c r="DI1181" s="1"/>
      <c r="DJ1181" s="1"/>
      <c r="DK1181" s="1"/>
      <c r="DL1181" s="1"/>
      <c r="DM1181" s="1"/>
      <c r="DN1181" s="1"/>
      <c r="DO1181" s="1"/>
      <c r="DP1181" s="1"/>
      <c r="DQ1181" s="1"/>
    </row>
    <row r="1182" spans="1:121" x14ac:dyDescent="0.25">
      <c r="A1182" s="1"/>
      <c r="B1182" s="5" t="s">
        <v>247</v>
      </c>
      <c r="C1182" s="6">
        <v>41095</v>
      </c>
      <c r="D1182" s="7">
        <v>2012</v>
      </c>
      <c r="E1182" s="7"/>
      <c r="F1182" s="8"/>
      <c r="G1182" s="8"/>
      <c r="H1182" s="8"/>
      <c r="I1182" s="8"/>
      <c r="J1182" s="8"/>
      <c r="K1182" s="8"/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8"/>
      <c r="AI1182" s="8"/>
      <c r="AJ1182" s="9"/>
      <c r="AK1182" s="8"/>
      <c r="AL1182" s="9"/>
      <c r="AM1182" s="10" t="s">
        <v>219</v>
      </c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1">
        <v>32</v>
      </c>
      <c r="BS1182" s="1"/>
      <c r="BT1182" s="1"/>
      <c r="BU1182" s="1"/>
      <c r="BV1182" s="1"/>
      <c r="BW1182" s="1"/>
      <c r="BX1182" s="4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  <c r="DF1182" s="1"/>
      <c r="DG1182" s="1"/>
      <c r="DH1182" s="1"/>
      <c r="DI1182" s="1"/>
      <c r="DJ1182" s="1"/>
      <c r="DK1182" s="1"/>
      <c r="DL1182" s="1"/>
      <c r="DM1182" s="1"/>
      <c r="DN1182" s="1"/>
      <c r="DO1182" s="1"/>
      <c r="DP1182" s="1"/>
      <c r="DQ1182" s="1"/>
    </row>
    <row r="1183" spans="1:121" x14ac:dyDescent="0.25">
      <c r="A1183" s="1"/>
      <c r="B1183" s="5" t="s">
        <v>247</v>
      </c>
      <c r="C1183" s="6">
        <v>41129</v>
      </c>
      <c r="D1183" s="7">
        <v>2012</v>
      </c>
      <c r="E1183" s="7"/>
      <c r="F1183" s="8"/>
      <c r="G1183" s="8"/>
      <c r="H1183" s="8"/>
      <c r="I1183" s="8"/>
      <c r="J1183" s="8"/>
      <c r="K1183" s="8"/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  <c r="X1183" s="8"/>
      <c r="Y1183" s="8"/>
      <c r="Z1183" s="8"/>
      <c r="AA1183" s="8"/>
      <c r="AB1183" s="8"/>
      <c r="AC1183" s="8"/>
      <c r="AD1183" s="8"/>
      <c r="AE1183" s="8"/>
      <c r="AF1183" s="8"/>
      <c r="AG1183" s="8"/>
      <c r="AH1183" s="8"/>
      <c r="AI1183" s="8"/>
      <c r="AJ1183" s="9"/>
      <c r="AK1183" s="8"/>
      <c r="AL1183" s="9"/>
      <c r="AM1183" s="10" t="s">
        <v>219</v>
      </c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1">
        <v>37</v>
      </c>
      <c r="BS1183" s="1"/>
      <c r="BT1183" s="1"/>
      <c r="BU1183" s="1"/>
      <c r="BV1183" s="1"/>
      <c r="BW1183" s="1"/>
      <c r="BX1183" s="4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"/>
      <c r="DE1183" s="1"/>
      <c r="DF1183" s="1"/>
      <c r="DG1183" s="1"/>
      <c r="DH1183" s="1"/>
      <c r="DI1183" s="1"/>
      <c r="DJ1183" s="1"/>
      <c r="DK1183" s="1"/>
      <c r="DL1183" s="1"/>
      <c r="DM1183" s="1"/>
      <c r="DN1183" s="1"/>
      <c r="DO1183" s="1"/>
      <c r="DP1183" s="1"/>
      <c r="DQ1183" s="1"/>
    </row>
    <row r="1184" spans="1:121" x14ac:dyDescent="0.25">
      <c r="A1184" s="1"/>
      <c r="B1184" s="5" t="s">
        <v>247</v>
      </c>
      <c r="C1184" s="6">
        <v>41141</v>
      </c>
      <c r="D1184" s="7">
        <v>2012</v>
      </c>
      <c r="E1184" s="7"/>
      <c r="F1184" s="8"/>
      <c r="G1184" s="8"/>
      <c r="H1184" s="8"/>
      <c r="I1184" s="8"/>
      <c r="J1184" s="8"/>
      <c r="K1184" s="8"/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9"/>
      <c r="AK1184" s="8"/>
      <c r="AL1184" s="9"/>
      <c r="AM1184" s="10" t="s">
        <v>219</v>
      </c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1">
        <v>45</v>
      </c>
      <c r="BS1184" s="1"/>
      <c r="BT1184" s="1"/>
      <c r="BU1184" s="1"/>
      <c r="BV1184" s="1"/>
      <c r="BW1184" s="1"/>
      <c r="BX1184" s="4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  <c r="CV1184" s="1"/>
      <c r="CW1184" s="1"/>
      <c r="CX1184" s="1"/>
      <c r="CY1184" s="1"/>
      <c r="CZ1184" s="1"/>
      <c r="DA1184" s="1"/>
      <c r="DB1184" s="1"/>
      <c r="DC1184" s="1"/>
      <c r="DD1184" s="1"/>
      <c r="DE1184" s="1"/>
      <c r="DF1184" s="1"/>
      <c r="DG1184" s="1"/>
      <c r="DH1184" s="1"/>
      <c r="DI1184" s="1"/>
      <c r="DJ1184" s="1"/>
      <c r="DK1184" s="1"/>
      <c r="DL1184" s="1"/>
      <c r="DM1184" s="1"/>
      <c r="DN1184" s="1"/>
      <c r="DO1184" s="1"/>
      <c r="DP1184" s="1"/>
      <c r="DQ1184" s="1"/>
    </row>
    <row r="1185" spans="1:121" x14ac:dyDescent="0.25">
      <c r="A1185" s="1"/>
      <c r="B1185" s="5" t="s">
        <v>247</v>
      </c>
      <c r="C1185" s="6">
        <v>41157</v>
      </c>
      <c r="D1185" s="7">
        <v>2012</v>
      </c>
      <c r="E1185" s="7"/>
      <c r="F1185" s="8"/>
      <c r="G1185" s="8"/>
      <c r="H1185" s="8"/>
      <c r="I1185" s="8"/>
      <c r="J1185" s="8"/>
      <c r="K1185" s="8"/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8"/>
      <c r="Y1185" s="8"/>
      <c r="Z1185" s="8"/>
      <c r="AA1185" s="8"/>
      <c r="AB1185" s="8"/>
      <c r="AC1185" s="8"/>
      <c r="AD1185" s="8"/>
      <c r="AE1185" s="8"/>
      <c r="AF1185" s="8"/>
      <c r="AG1185" s="8"/>
      <c r="AH1185" s="8"/>
      <c r="AI1185" s="8"/>
      <c r="AJ1185" s="9"/>
      <c r="AK1185" s="8"/>
      <c r="AL1185" s="9"/>
      <c r="AM1185" s="10" t="s">
        <v>219</v>
      </c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1">
        <v>51</v>
      </c>
      <c r="BS1185" s="1"/>
      <c r="BT1185" s="1"/>
      <c r="BU1185" s="1"/>
      <c r="BV1185" s="1"/>
      <c r="BW1185" s="1"/>
      <c r="BX1185" s="4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  <c r="DF1185" s="1"/>
      <c r="DG1185" s="1"/>
      <c r="DH1185" s="1"/>
      <c r="DI1185" s="1"/>
      <c r="DJ1185" s="1"/>
      <c r="DK1185" s="1"/>
      <c r="DL1185" s="1"/>
      <c r="DM1185" s="1"/>
      <c r="DN1185" s="1"/>
      <c r="DO1185" s="1"/>
      <c r="DP1185" s="1"/>
      <c r="DQ1185" s="1"/>
    </row>
    <row r="1186" spans="1:121" x14ac:dyDescent="0.25">
      <c r="A1186" s="1"/>
      <c r="B1186" s="5" t="s">
        <v>248</v>
      </c>
      <c r="C1186" s="6">
        <v>41050</v>
      </c>
      <c r="D1186" s="7">
        <v>2012</v>
      </c>
      <c r="E1186" s="7"/>
      <c r="F1186" s="8"/>
      <c r="G1186" s="8"/>
      <c r="H1186" s="8"/>
      <c r="I1186" s="8"/>
      <c r="J1186" s="8"/>
      <c r="K1186" s="8"/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9"/>
      <c r="AK1186" s="8"/>
      <c r="AL1186" s="9"/>
      <c r="AM1186" s="10" t="s">
        <v>219</v>
      </c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1">
        <v>24</v>
      </c>
      <c r="BS1186" s="1"/>
      <c r="BT1186" s="1"/>
      <c r="BU1186" s="1"/>
      <c r="BV1186" s="1"/>
      <c r="BW1186" s="1"/>
      <c r="BX1186" s="4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  <c r="DF1186" s="1"/>
      <c r="DG1186" s="1"/>
      <c r="DH1186" s="1"/>
      <c r="DI1186" s="1"/>
      <c r="DJ1186" s="1"/>
      <c r="DK1186" s="1"/>
      <c r="DL1186" s="1"/>
      <c r="DM1186" s="1"/>
      <c r="DN1186" s="1"/>
      <c r="DO1186" s="1"/>
      <c r="DP1186" s="1"/>
      <c r="DQ1186" s="1"/>
    </row>
    <row r="1187" spans="1:121" x14ac:dyDescent="0.25">
      <c r="A1187" s="1"/>
      <c r="B1187" s="5" t="s">
        <v>248</v>
      </c>
      <c r="C1187" s="6">
        <v>41095</v>
      </c>
      <c r="D1187" s="7">
        <v>2012</v>
      </c>
      <c r="E1187" s="7"/>
      <c r="F1187" s="8"/>
      <c r="G1187" s="8"/>
      <c r="H1187" s="8"/>
      <c r="I1187" s="8"/>
      <c r="J1187" s="8"/>
      <c r="K1187" s="8"/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8"/>
      <c r="Y1187" s="8"/>
      <c r="Z1187" s="8"/>
      <c r="AA1187" s="8"/>
      <c r="AB1187" s="8"/>
      <c r="AC1187" s="8"/>
      <c r="AD1187" s="8"/>
      <c r="AE1187" s="8"/>
      <c r="AF1187" s="8"/>
      <c r="AG1187" s="8"/>
      <c r="AH1187" s="8"/>
      <c r="AI1187" s="8"/>
      <c r="AJ1187" s="9"/>
      <c r="AK1187" s="8"/>
      <c r="AL1187" s="9"/>
      <c r="AM1187" s="10" t="s">
        <v>219</v>
      </c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1">
        <v>32</v>
      </c>
      <c r="BS1187" s="1"/>
      <c r="BT1187" s="1"/>
      <c r="BU1187" s="1"/>
      <c r="BV1187" s="1"/>
      <c r="BW1187" s="1"/>
      <c r="BX1187" s="4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  <c r="DF1187" s="1"/>
      <c r="DG1187" s="1"/>
      <c r="DH1187" s="1"/>
      <c r="DI1187" s="1"/>
      <c r="DJ1187" s="1"/>
      <c r="DK1187" s="1"/>
      <c r="DL1187" s="1"/>
      <c r="DM1187" s="1"/>
      <c r="DN1187" s="1"/>
      <c r="DO1187" s="1"/>
      <c r="DP1187" s="1"/>
      <c r="DQ1187" s="1"/>
    </row>
    <row r="1188" spans="1:121" x14ac:dyDescent="0.25">
      <c r="A1188" s="1"/>
      <c r="B1188" s="5" t="s">
        <v>248</v>
      </c>
      <c r="C1188" s="6">
        <v>41129</v>
      </c>
      <c r="D1188" s="7">
        <v>2012</v>
      </c>
      <c r="E1188" s="7"/>
      <c r="F1188" s="8"/>
      <c r="G1188" s="8"/>
      <c r="H1188" s="8"/>
      <c r="I1188" s="8"/>
      <c r="J1188" s="8"/>
      <c r="K1188" s="8"/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9"/>
      <c r="AK1188" s="8"/>
      <c r="AL1188" s="9"/>
      <c r="AM1188" s="10" t="s">
        <v>219</v>
      </c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1">
        <v>35</v>
      </c>
      <c r="BS1188" s="1"/>
      <c r="BT1188" s="1"/>
      <c r="BU1188" s="1"/>
      <c r="BV1188" s="1"/>
      <c r="BW1188" s="1"/>
      <c r="BX1188" s="4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/>
      <c r="DH1188" s="1"/>
      <c r="DI1188" s="1"/>
      <c r="DJ1188" s="1"/>
      <c r="DK1188" s="1"/>
      <c r="DL1188" s="1"/>
      <c r="DM1188" s="1"/>
      <c r="DN1188" s="1"/>
      <c r="DO1188" s="1"/>
      <c r="DP1188" s="1"/>
      <c r="DQ1188" s="1"/>
    </row>
    <row r="1189" spans="1:121" x14ac:dyDescent="0.25">
      <c r="A1189" s="1"/>
      <c r="B1189" s="5" t="s">
        <v>248</v>
      </c>
      <c r="C1189" s="6">
        <v>41141</v>
      </c>
      <c r="D1189" s="7">
        <v>2012</v>
      </c>
      <c r="E1189" s="7"/>
      <c r="F1189" s="8"/>
      <c r="G1189" s="8"/>
      <c r="H1189" s="8"/>
      <c r="I1189" s="8"/>
      <c r="J1189" s="8"/>
      <c r="K1189" s="8"/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8"/>
      <c r="Y1189" s="8"/>
      <c r="Z1189" s="8"/>
      <c r="AA1189" s="8"/>
      <c r="AB1189" s="8"/>
      <c r="AC1189" s="8"/>
      <c r="AD1189" s="8"/>
      <c r="AE1189" s="8"/>
      <c r="AF1189" s="8"/>
      <c r="AG1189" s="8"/>
      <c r="AH1189" s="8"/>
      <c r="AI1189" s="8"/>
      <c r="AJ1189" s="9"/>
      <c r="AK1189" s="8"/>
      <c r="AL1189" s="9"/>
      <c r="AM1189" s="10" t="s">
        <v>219</v>
      </c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4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  <c r="DF1189" s="1"/>
      <c r="DG1189" s="1"/>
      <c r="DH1189" s="1"/>
      <c r="DI1189" s="1"/>
      <c r="DJ1189" s="1"/>
      <c r="DK1189" s="1"/>
      <c r="DL1189" s="1"/>
      <c r="DM1189" s="1"/>
      <c r="DN1189" s="1"/>
      <c r="DO1189" s="1"/>
      <c r="DP1189" s="1"/>
      <c r="DQ1189" s="1"/>
    </row>
    <row r="1190" spans="1:121" x14ac:dyDescent="0.25">
      <c r="A1190" s="1"/>
      <c r="B1190" s="5" t="s">
        <v>248</v>
      </c>
      <c r="C1190" s="6">
        <v>41157</v>
      </c>
      <c r="D1190" s="7">
        <v>2012</v>
      </c>
      <c r="E1190" s="7"/>
      <c r="F1190" s="8"/>
      <c r="G1190" s="8"/>
      <c r="H1190" s="8"/>
      <c r="I1190" s="8"/>
      <c r="J1190" s="8"/>
      <c r="K1190" s="8"/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9"/>
      <c r="AK1190" s="8"/>
      <c r="AL1190" s="9"/>
      <c r="AM1190" s="10" t="s">
        <v>219</v>
      </c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4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  <c r="DF1190" s="1"/>
      <c r="DG1190" s="1"/>
      <c r="DH1190" s="1"/>
      <c r="DI1190" s="1"/>
      <c r="DJ1190" s="1"/>
      <c r="DK1190" s="1"/>
      <c r="DL1190" s="1"/>
      <c r="DM1190" s="1"/>
      <c r="DN1190" s="1"/>
      <c r="DO1190" s="1"/>
      <c r="DP1190" s="1"/>
      <c r="DQ1190" s="1"/>
    </row>
    <row r="1191" spans="1:121" x14ac:dyDescent="0.25">
      <c r="A1191" s="1"/>
      <c r="B1191" s="5" t="s">
        <v>249</v>
      </c>
      <c r="C1191" s="6">
        <v>41095</v>
      </c>
      <c r="D1191" s="7">
        <v>2012</v>
      </c>
      <c r="E1191" s="7"/>
      <c r="F1191" s="8"/>
      <c r="G1191" s="8"/>
      <c r="H1191" s="8"/>
      <c r="I1191" s="8"/>
      <c r="J1191" s="8"/>
      <c r="K1191" s="8"/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  <c r="X1191" s="8"/>
      <c r="Y1191" s="8"/>
      <c r="Z1191" s="8"/>
      <c r="AA1191" s="8"/>
      <c r="AB1191" s="8"/>
      <c r="AC1191" s="8"/>
      <c r="AD1191" s="8"/>
      <c r="AE1191" s="8"/>
      <c r="AF1191" s="8"/>
      <c r="AG1191" s="8"/>
      <c r="AH1191" s="8"/>
      <c r="AI1191" s="8"/>
      <c r="AJ1191" s="9"/>
      <c r="AK1191" s="8"/>
      <c r="AL1191" s="9"/>
      <c r="AM1191" s="10" t="s">
        <v>219</v>
      </c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>
        <v>31</v>
      </c>
      <c r="BS1191" s="1"/>
      <c r="BT1191" s="1"/>
      <c r="BU1191" s="1"/>
      <c r="BV1191" s="1"/>
      <c r="BW1191" s="1"/>
      <c r="BX1191" s="4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  <c r="DF1191" s="1"/>
      <c r="DG1191" s="1"/>
      <c r="DH1191" s="1"/>
      <c r="DI1191" s="1"/>
      <c r="DJ1191" s="1"/>
      <c r="DK1191" s="1"/>
      <c r="DL1191" s="1"/>
      <c r="DM1191" s="1"/>
      <c r="DN1191" s="1"/>
      <c r="DO1191" s="1"/>
      <c r="DP1191" s="1"/>
      <c r="DQ1191" s="1"/>
    </row>
    <row r="1192" spans="1:121" x14ac:dyDescent="0.25">
      <c r="A1192" s="1"/>
      <c r="B1192" s="5" t="s">
        <v>249</v>
      </c>
      <c r="C1192" s="6">
        <v>41129</v>
      </c>
      <c r="D1192" s="7">
        <v>2012</v>
      </c>
      <c r="E1192" s="7"/>
      <c r="F1192" s="8"/>
      <c r="G1192" s="8"/>
      <c r="H1192" s="8"/>
      <c r="I1192" s="8"/>
      <c r="J1192" s="8"/>
      <c r="K1192" s="8"/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9"/>
      <c r="AK1192" s="8"/>
      <c r="AL1192" s="9"/>
      <c r="AM1192" s="10" t="s">
        <v>219</v>
      </c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>
        <v>33</v>
      </c>
      <c r="BS1192" s="1"/>
      <c r="BT1192" s="1"/>
      <c r="BU1192" s="1"/>
      <c r="BV1192" s="1"/>
      <c r="BW1192" s="1"/>
      <c r="BX1192" s="4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  <c r="DF1192" s="1"/>
      <c r="DG1192" s="1"/>
      <c r="DH1192" s="1"/>
      <c r="DI1192" s="1"/>
      <c r="DJ1192" s="1"/>
      <c r="DK1192" s="1"/>
      <c r="DL1192" s="1"/>
      <c r="DM1192" s="1"/>
      <c r="DN1192" s="1"/>
      <c r="DO1192" s="1"/>
      <c r="DP1192" s="1"/>
      <c r="DQ1192" s="1"/>
    </row>
    <row r="1193" spans="1:121" x14ac:dyDescent="0.25">
      <c r="A1193" s="1"/>
      <c r="B1193" s="5" t="s">
        <v>249</v>
      </c>
      <c r="C1193" s="6">
        <v>41141</v>
      </c>
      <c r="D1193" s="7">
        <v>2012</v>
      </c>
      <c r="E1193" s="7"/>
      <c r="F1193" s="8"/>
      <c r="G1193" s="8"/>
      <c r="H1193" s="8"/>
      <c r="I1193" s="8"/>
      <c r="J1193" s="8"/>
      <c r="K1193" s="8"/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  <c r="X1193" s="8"/>
      <c r="Y1193" s="8"/>
      <c r="Z1193" s="8"/>
      <c r="AA1193" s="8"/>
      <c r="AB1193" s="8"/>
      <c r="AC1193" s="8"/>
      <c r="AD1193" s="8"/>
      <c r="AE1193" s="8"/>
      <c r="AF1193" s="8"/>
      <c r="AG1193" s="8"/>
      <c r="AH1193" s="8"/>
      <c r="AI1193" s="8"/>
      <c r="AJ1193" s="9"/>
      <c r="AK1193" s="8"/>
      <c r="AL1193" s="9"/>
      <c r="AM1193" s="10" t="s">
        <v>219</v>
      </c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>
        <v>35</v>
      </c>
      <c r="BS1193" s="1"/>
      <c r="BT1193" s="1"/>
      <c r="BU1193" s="1"/>
      <c r="BV1193" s="1"/>
      <c r="BW1193" s="1"/>
      <c r="BX1193" s="4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/>
      <c r="DH1193" s="1"/>
      <c r="DI1193" s="1"/>
      <c r="DJ1193" s="1"/>
      <c r="DK1193" s="1"/>
      <c r="DL1193" s="1"/>
      <c r="DM1193" s="1"/>
      <c r="DN1193" s="1"/>
      <c r="DO1193" s="1"/>
      <c r="DP1193" s="1"/>
      <c r="DQ1193" s="1"/>
    </row>
    <row r="1194" spans="1:121" x14ac:dyDescent="0.25">
      <c r="A1194" s="1"/>
      <c r="B1194" s="5" t="s">
        <v>249</v>
      </c>
      <c r="C1194" s="6">
        <v>41157</v>
      </c>
      <c r="D1194" s="7">
        <v>2012</v>
      </c>
      <c r="E1194" s="7"/>
      <c r="F1194" s="8"/>
      <c r="G1194" s="8"/>
      <c r="H1194" s="8"/>
      <c r="I1194" s="8"/>
      <c r="J1194" s="8"/>
      <c r="K1194" s="8"/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9"/>
      <c r="AK1194" s="8"/>
      <c r="AL1194" s="9"/>
      <c r="AM1194" s="10" t="s">
        <v>219</v>
      </c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>
        <v>37</v>
      </c>
      <c r="BS1194" s="1"/>
      <c r="BT1194" s="1"/>
      <c r="BU1194" s="1"/>
      <c r="BV1194" s="1"/>
      <c r="BW1194" s="1"/>
      <c r="BX1194" s="4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  <c r="DF1194" s="1"/>
      <c r="DG1194" s="1"/>
      <c r="DH1194" s="1"/>
      <c r="DI1194" s="1"/>
      <c r="DJ1194" s="1"/>
      <c r="DK1194" s="1"/>
      <c r="DL1194" s="1"/>
      <c r="DM1194" s="1"/>
      <c r="DN1194" s="1"/>
      <c r="DO1194" s="1"/>
      <c r="DP1194" s="1"/>
      <c r="DQ1194" s="1"/>
    </row>
    <row r="1195" spans="1:121" x14ac:dyDescent="0.25">
      <c r="A1195" s="1"/>
      <c r="B1195" s="5" t="s">
        <v>249</v>
      </c>
      <c r="C1195" s="6">
        <v>41184</v>
      </c>
      <c r="D1195" s="7">
        <v>2012</v>
      </c>
      <c r="E1195" s="7"/>
      <c r="F1195" s="8"/>
      <c r="G1195" s="8"/>
      <c r="H1195" s="8"/>
      <c r="I1195" s="8"/>
      <c r="J1195" s="8"/>
      <c r="K1195" s="8"/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8"/>
      <c r="Y1195" s="8"/>
      <c r="Z1195" s="8"/>
      <c r="AA1195" s="8"/>
      <c r="AB1195" s="8"/>
      <c r="AC1195" s="8"/>
      <c r="AD1195" s="8"/>
      <c r="AE1195" s="8"/>
      <c r="AF1195" s="8"/>
      <c r="AG1195" s="8"/>
      <c r="AH1195" s="8"/>
      <c r="AI1195" s="8"/>
      <c r="AJ1195" s="9"/>
      <c r="AK1195" s="8"/>
      <c r="AL1195" s="9"/>
      <c r="AM1195" s="10" t="s">
        <v>219</v>
      </c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>
        <v>43</v>
      </c>
      <c r="BS1195" s="1"/>
      <c r="BT1195" s="1"/>
      <c r="BU1195" s="1"/>
      <c r="BV1195" s="1"/>
      <c r="BW1195" s="1"/>
      <c r="BX1195" s="4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  <c r="DF1195" s="1"/>
      <c r="DG1195" s="1"/>
      <c r="DH1195" s="1"/>
      <c r="DI1195" s="1"/>
      <c r="DJ1195" s="1"/>
      <c r="DK1195" s="1"/>
      <c r="DL1195" s="1"/>
      <c r="DM1195" s="1"/>
      <c r="DN1195" s="1"/>
      <c r="DO1195" s="1"/>
      <c r="DP1195" s="1"/>
      <c r="DQ1195" s="1"/>
    </row>
    <row r="1196" spans="1:121" x14ac:dyDescent="0.25">
      <c r="A1196" s="1"/>
      <c r="B1196" s="5" t="s">
        <v>250</v>
      </c>
      <c r="C1196" s="6">
        <v>41129</v>
      </c>
      <c r="D1196" s="7">
        <v>2012</v>
      </c>
      <c r="E1196" s="7"/>
      <c r="F1196" s="8"/>
      <c r="G1196" s="8"/>
      <c r="H1196" s="8"/>
      <c r="I1196" s="8"/>
      <c r="J1196" s="8"/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9"/>
      <c r="AK1196" s="8"/>
      <c r="AL1196" s="9"/>
      <c r="AM1196" s="10" t="s">
        <v>219</v>
      </c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>
        <v>25</v>
      </c>
      <c r="BS1196" s="1"/>
      <c r="BT1196" s="1"/>
      <c r="BU1196" s="1"/>
      <c r="BV1196" s="1"/>
      <c r="BW1196" s="1"/>
      <c r="BX1196" s="4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  <c r="DF1196" s="1"/>
      <c r="DG1196" s="1"/>
      <c r="DH1196" s="1"/>
      <c r="DI1196" s="1"/>
      <c r="DJ1196" s="1"/>
      <c r="DK1196" s="1"/>
      <c r="DL1196" s="1"/>
      <c r="DM1196" s="1"/>
      <c r="DN1196" s="1"/>
      <c r="DO1196" s="1"/>
      <c r="DP1196" s="1"/>
      <c r="DQ1196" s="1"/>
    </row>
    <row r="1197" spans="1:121" x14ac:dyDescent="0.25">
      <c r="A1197" s="1"/>
      <c r="B1197" s="5" t="s">
        <v>250</v>
      </c>
      <c r="C1197" s="6">
        <v>41141</v>
      </c>
      <c r="D1197" s="7">
        <v>2012</v>
      </c>
      <c r="E1197" s="7"/>
      <c r="F1197" s="8"/>
      <c r="G1197" s="8"/>
      <c r="H1197" s="8"/>
      <c r="I1197" s="8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  <c r="Y1197" s="8"/>
      <c r="Z1197" s="8"/>
      <c r="AA1197" s="8"/>
      <c r="AB1197" s="8"/>
      <c r="AC1197" s="8"/>
      <c r="AD1197" s="8"/>
      <c r="AE1197" s="8"/>
      <c r="AF1197" s="8"/>
      <c r="AG1197" s="8"/>
      <c r="AH1197" s="8"/>
      <c r="AI1197" s="8"/>
      <c r="AJ1197" s="9"/>
      <c r="AK1197" s="8"/>
      <c r="AL1197" s="9"/>
      <c r="AM1197" s="10" t="s">
        <v>219</v>
      </c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>
        <v>33</v>
      </c>
      <c r="BS1197" s="1"/>
      <c r="BT1197" s="1"/>
      <c r="BU1197" s="1"/>
      <c r="BV1197" s="1"/>
      <c r="BW1197" s="1"/>
      <c r="BX1197" s="4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  <c r="DF1197" s="1"/>
      <c r="DG1197" s="1"/>
      <c r="DH1197" s="1"/>
      <c r="DI1197" s="1"/>
      <c r="DJ1197" s="1"/>
      <c r="DK1197" s="1"/>
      <c r="DL1197" s="1"/>
      <c r="DM1197" s="1"/>
      <c r="DN1197" s="1"/>
      <c r="DO1197" s="1"/>
      <c r="DP1197" s="1"/>
      <c r="DQ1197" s="1"/>
    </row>
    <row r="1198" spans="1:121" x14ac:dyDescent="0.25">
      <c r="A1198" s="1"/>
      <c r="B1198" s="5" t="s">
        <v>250</v>
      </c>
      <c r="C1198" s="6">
        <v>41157</v>
      </c>
      <c r="D1198" s="7">
        <v>2012</v>
      </c>
      <c r="E1198" s="7"/>
      <c r="F1198" s="8"/>
      <c r="G1198" s="8"/>
      <c r="H1198" s="8"/>
      <c r="I1198" s="8"/>
      <c r="J1198" s="8"/>
      <c r="K1198" s="8"/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9"/>
      <c r="AK1198" s="8"/>
      <c r="AL1198" s="9"/>
      <c r="AM1198" s="10" t="s">
        <v>219</v>
      </c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>
        <v>41</v>
      </c>
      <c r="BS1198" s="1"/>
      <c r="BT1198" s="1"/>
      <c r="BU1198" s="1"/>
      <c r="BV1198" s="1"/>
      <c r="BW1198" s="1"/>
      <c r="BX1198" s="4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  <c r="DF1198" s="1"/>
      <c r="DG1198" s="1"/>
      <c r="DH1198" s="1"/>
      <c r="DI1198" s="1"/>
      <c r="DJ1198" s="1"/>
      <c r="DK1198" s="1"/>
      <c r="DL1198" s="1"/>
      <c r="DM1198" s="1"/>
      <c r="DN1198" s="1"/>
      <c r="DO1198" s="1"/>
      <c r="DP1198" s="1"/>
      <c r="DQ1198" s="1"/>
    </row>
    <row r="1199" spans="1:121" x14ac:dyDescent="0.25">
      <c r="A1199" s="1"/>
      <c r="B1199" s="5" t="s">
        <v>250</v>
      </c>
      <c r="C1199" s="6">
        <v>41184</v>
      </c>
      <c r="D1199" s="7">
        <v>2012</v>
      </c>
      <c r="E1199" s="7"/>
      <c r="F1199" s="8"/>
      <c r="G1199" s="8"/>
      <c r="H1199" s="8"/>
      <c r="I1199" s="8"/>
      <c r="J1199" s="8"/>
      <c r="K1199" s="8"/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  <c r="AH1199" s="8"/>
      <c r="AI1199" s="8"/>
      <c r="AJ1199" s="9"/>
      <c r="AK1199" s="8"/>
      <c r="AL1199" s="9"/>
      <c r="AM1199" s="10" t="s">
        <v>219</v>
      </c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>
        <v>45</v>
      </c>
      <c r="BS1199" s="1"/>
      <c r="BT1199" s="1"/>
      <c r="BU1199" s="1"/>
      <c r="BV1199" s="1"/>
      <c r="BW1199" s="1"/>
      <c r="BX1199" s="4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  <c r="DF1199" s="1"/>
      <c r="DG1199" s="1"/>
      <c r="DH1199" s="1"/>
      <c r="DI1199" s="1"/>
      <c r="DJ1199" s="1"/>
      <c r="DK1199" s="1"/>
      <c r="DL1199" s="1"/>
      <c r="DM1199" s="1"/>
      <c r="DN1199" s="1"/>
      <c r="DO1199" s="1"/>
      <c r="DP1199" s="1"/>
      <c r="DQ1199" s="1"/>
    </row>
    <row r="1200" spans="1:121" x14ac:dyDescent="0.25">
      <c r="A1200" s="1"/>
      <c r="B1200" s="5" t="s">
        <v>251</v>
      </c>
      <c r="C1200" s="6">
        <v>41141</v>
      </c>
      <c r="D1200" s="7">
        <v>2012</v>
      </c>
      <c r="E1200" s="7"/>
      <c r="F1200" s="8"/>
      <c r="G1200" s="8"/>
      <c r="H1200" s="8"/>
      <c r="I1200" s="8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9"/>
      <c r="AK1200" s="8"/>
      <c r="AL1200" s="9"/>
      <c r="AM1200" s="10" t="s">
        <v>219</v>
      </c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>
        <v>31</v>
      </c>
      <c r="BS1200" s="1"/>
      <c r="BT1200" s="1"/>
      <c r="BU1200" s="1"/>
      <c r="BV1200" s="1"/>
      <c r="BW1200" s="1"/>
      <c r="BX1200" s="4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  <c r="DF1200" s="1"/>
      <c r="DG1200" s="1"/>
      <c r="DH1200" s="1"/>
      <c r="DI1200" s="1"/>
      <c r="DJ1200" s="1"/>
      <c r="DK1200" s="1"/>
      <c r="DL1200" s="1"/>
      <c r="DM1200" s="1"/>
      <c r="DN1200" s="1"/>
      <c r="DO1200" s="1"/>
      <c r="DP1200" s="1"/>
      <c r="DQ1200" s="1"/>
    </row>
    <row r="1201" spans="1:121" x14ac:dyDescent="0.25">
      <c r="A1201" s="1"/>
      <c r="B1201" s="5" t="s">
        <v>251</v>
      </c>
      <c r="C1201" s="6">
        <v>41157</v>
      </c>
      <c r="D1201" s="7">
        <v>2012</v>
      </c>
      <c r="E1201" s="7"/>
      <c r="F1201" s="8"/>
      <c r="G1201" s="8"/>
      <c r="H1201" s="8"/>
      <c r="I1201" s="8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8"/>
      <c r="AI1201" s="8"/>
      <c r="AJ1201" s="9"/>
      <c r="AK1201" s="8"/>
      <c r="AL1201" s="9"/>
      <c r="AM1201" s="10" t="s">
        <v>219</v>
      </c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>
        <v>34</v>
      </c>
      <c r="BS1201" s="1"/>
      <c r="BT1201" s="1"/>
      <c r="BU1201" s="1"/>
      <c r="BV1201" s="1"/>
      <c r="BW1201" s="1"/>
      <c r="BX1201" s="4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/>
      <c r="CW1201" s="1"/>
      <c r="CX1201" s="1"/>
      <c r="CY1201" s="1"/>
      <c r="CZ1201" s="1"/>
      <c r="DA1201" s="1"/>
      <c r="DB1201" s="1"/>
      <c r="DC1201" s="1"/>
      <c r="DD1201" s="1"/>
      <c r="DE1201" s="1"/>
      <c r="DF1201" s="1"/>
      <c r="DG1201" s="1"/>
      <c r="DH1201" s="1"/>
      <c r="DI1201" s="1"/>
      <c r="DJ1201" s="1"/>
      <c r="DK1201" s="1"/>
      <c r="DL1201" s="1"/>
      <c r="DM1201" s="1"/>
      <c r="DN1201" s="1"/>
      <c r="DO1201" s="1"/>
      <c r="DP1201" s="1"/>
      <c r="DQ1201" s="1"/>
    </row>
    <row r="1202" spans="1:121" x14ac:dyDescent="0.25">
      <c r="A1202" s="1"/>
      <c r="B1202" s="5" t="s">
        <v>251</v>
      </c>
      <c r="C1202" s="6">
        <v>41184</v>
      </c>
      <c r="D1202" s="7">
        <v>2012</v>
      </c>
      <c r="E1202" s="7"/>
      <c r="F1202" s="8"/>
      <c r="G1202" s="8"/>
      <c r="H1202" s="8"/>
      <c r="I1202" s="8"/>
      <c r="J1202" s="8"/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9"/>
      <c r="AK1202" s="8"/>
      <c r="AL1202" s="9"/>
      <c r="AM1202" s="10" t="s">
        <v>219</v>
      </c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>
        <v>45</v>
      </c>
      <c r="BS1202" s="1"/>
      <c r="BT1202" s="1"/>
      <c r="BU1202" s="1"/>
      <c r="BV1202" s="1"/>
      <c r="BW1202" s="1"/>
      <c r="BX1202" s="4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  <c r="DF1202" s="1"/>
      <c r="DG1202" s="1"/>
      <c r="DH1202" s="1"/>
      <c r="DI1202" s="1"/>
      <c r="DJ1202" s="1"/>
      <c r="DK1202" s="1"/>
      <c r="DL1202" s="1"/>
      <c r="DM1202" s="1"/>
      <c r="DN1202" s="1"/>
      <c r="DO1202" s="1"/>
      <c r="DP1202" s="1"/>
      <c r="DQ1202" s="1"/>
    </row>
    <row r="1203" spans="1:121" x14ac:dyDescent="0.25">
      <c r="A1203" s="1"/>
      <c r="B1203" s="5" t="s">
        <v>251</v>
      </c>
      <c r="C1203" s="6">
        <v>41198</v>
      </c>
      <c r="D1203" s="7">
        <v>2012</v>
      </c>
      <c r="E1203" s="7"/>
      <c r="F1203" s="8"/>
      <c r="G1203" s="8"/>
      <c r="H1203" s="8"/>
      <c r="I1203" s="8"/>
      <c r="J1203" s="8"/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  <c r="AH1203" s="8"/>
      <c r="AI1203" s="8"/>
      <c r="AJ1203" s="9"/>
      <c r="AK1203" s="8"/>
      <c r="AL1203" s="9"/>
      <c r="AM1203" s="10" t="s">
        <v>219</v>
      </c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>
        <v>57</v>
      </c>
      <c r="BS1203" s="1"/>
      <c r="BT1203" s="1"/>
      <c r="BU1203" s="1"/>
      <c r="BV1203" s="1"/>
      <c r="BW1203" s="1"/>
      <c r="BX1203" s="4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  <c r="DF1203" s="1"/>
      <c r="DG1203" s="1"/>
      <c r="DH1203" s="1"/>
      <c r="DI1203" s="1"/>
      <c r="DJ1203" s="1"/>
      <c r="DK1203" s="1"/>
      <c r="DL1203" s="1"/>
      <c r="DM1203" s="1"/>
      <c r="DN1203" s="1"/>
      <c r="DO1203" s="1"/>
      <c r="DP1203" s="1"/>
      <c r="DQ1203" s="1"/>
    </row>
    <row r="1204" spans="1:121" x14ac:dyDescent="0.25">
      <c r="A1204" s="1"/>
      <c r="B1204" s="5" t="s">
        <v>252</v>
      </c>
      <c r="C1204" s="6">
        <v>41030</v>
      </c>
      <c r="D1204" s="7">
        <v>2012</v>
      </c>
      <c r="E1204" s="7"/>
      <c r="F1204" s="8"/>
      <c r="G1204" s="8"/>
      <c r="H1204" s="8"/>
      <c r="I1204" s="8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9"/>
      <c r="AK1204" s="8"/>
      <c r="AL1204" s="9"/>
      <c r="AM1204" s="10" t="s">
        <v>226</v>
      </c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>
        <v>55</v>
      </c>
      <c r="BS1204" s="1"/>
      <c r="BT1204" s="1"/>
      <c r="BU1204" s="1"/>
      <c r="BV1204" s="1"/>
      <c r="BW1204" s="1"/>
      <c r="BX1204" s="4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  <c r="DF1204" s="1"/>
      <c r="DG1204" s="1"/>
      <c r="DH1204" s="1"/>
      <c r="DI1204" s="1"/>
      <c r="DJ1204" s="1"/>
      <c r="DK1204" s="1"/>
      <c r="DL1204" s="1"/>
      <c r="DM1204" s="1"/>
      <c r="DN1204" s="1"/>
      <c r="DO1204" s="1"/>
      <c r="DP1204" s="1"/>
      <c r="DQ1204" s="1"/>
    </row>
    <row r="1205" spans="1:121" x14ac:dyDescent="0.25">
      <c r="A1205" s="1"/>
      <c r="B1205" s="5" t="s">
        <v>252</v>
      </c>
      <c r="C1205" s="6">
        <v>41050</v>
      </c>
      <c r="D1205" s="7">
        <v>2012</v>
      </c>
      <c r="E1205" s="7"/>
      <c r="F1205" s="8"/>
      <c r="G1205" s="8"/>
      <c r="H1205" s="8"/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8"/>
      <c r="AI1205" s="8"/>
      <c r="AJ1205" s="9"/>
      <c r="AK1205" s="8"/>
      <c r="AL1205" s="9"/>
      <c r="AM1205" s="10" t="s">
        <v>226</v>
      </c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>
        <v>65</v>
      </c>
      <c r="BS1205" s="1"/>
      <c r="BT1205" s="1"/>
      <c r="BU1205" s="1"/>
      <c r="BV1205" s="1"/>
      <c r="BW1205" s="1"/>
      <c r="BX1205" s="4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  <c r="DF1205" s="1"/>
      <c r="DG1205" s="1"/>
      <c r="DH1205" s="1"/>
      <c r="DI1205" s="1"/>
      <c r="DJ1205" s="1"/>
      <c r="DK1205" s="1"/>
      <c r="DL1205" s="1"/>
      <c r="DM1205" s="1"/>
      <c r="DN1205" s="1"/>
      <c r="DO1205" s="1"/>
      <c r="DP1205" s="1"/>
      <c r="DQ1205" s="1"/>
    </row>
    <row r="1206" spans="1:121" x14ac:dyDescent="0.25">
      <c r="A1206" s="1"/>
      <c r="B1206" s="5" t="s">
        <v>252</v>
      </c>
      <c r="C1206" s="6">
        <v>41095</v>
      </c>
      <c r="D1206" s="7">
        <v>2012</v>
      </c>
      <c r="E1206" s="7"/>
      <c r="F1206" s="8"/>
      <c r="G1206" s="8"/>
      <c r="H1206" s="8"/>
      <c r="I1206" s="8"/>
      <c r="J1206" s="8"/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9"/>
      <c r="AK1206" s="8"/>
      <c r="AL1206" s="9"/>
      <c r="AM1206" s="10" t="s">
        <v>226</v>
      </c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>
        <v>77</v>
      </c>
      <c r="BS1206" s="1"/>
      <c r="BT1206" s="1"/>
      <c r="BU1206" s="1"/>
      <c r="BV1206" s="1"/>
      <c r="BW1206" s="1"/>
      <c r="BX1206" s="4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  <c r="DF1206" s="1"/>
      <c r="DG1206" s="1"/>
      <c r="DH1206" s="1"/>
      <c r="DI1206" s="1"/>
      <c r="DJ1206" s="1"/>
      <c r="DK1206" s="1"/>
      <c r="DL1206" s="1"/>
      <c r="DM1206" s="1"/>
      <c r="DN1206" s="1"/>
      <c r="DO1206" s="1"/>
      <c r="DP1206" s="1"/>
      <c r="DQ1206" s="1"/>
    </row>
    <row r="1207" spans="1:121" x14ac:dyDescent="0.25">
      <c r="A1207" s="1"/>
      <c r="B1207" s="5" t="s">
        <v>252</v>
      </c>
      <c r="C1207" s="6">
        <v>41129</v>
      </c>
      <c r="D1207" s="7">
        <v>2012</v>
      </c>
      <c r="E1207" s="7"/>
      <c r="F1207" s="8"/>
      <c r="G1207" s="8"/>
      <c r="H1207" s="8"/>
      <c r="I1207" s="8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  <c r="AH1207" s="8"/>
      <c r="AI1207" s="8"/>
      <c r="AJ1207" s="9"/>
      <c r="AK1207" s="8"/>
      <c r="AL1207" s="9"/>
      <c r="AM1207" s="10" t="s">
        <v>226</v>
      </c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>
        <v>87</v>
      </c>
      <c r="BS1207" s="1"/>
      <c r="BT1207" s="1"/>
      <c r="BU1207" s="1"/>
      <c r="BV1207" s="1"/>
      <c r="BW1207" s="1"/>
      <c r="BX1207" s="4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  <c r="DF1207" s="1"/>
      <c r="DG1207" s="1"/>
      <c r="DH1207" s="1"/>
      <c r="DI1207" s="1"/>
      <c r="DJ1207" s="1"/>
      <c r="DK1207" s="1"/>
      <c r="DL1207" s="1"/>
      <c r="DM1207" s="1"/>
      <c r="DN1207" s="1"/>
      <c r="DO1207" s="1"/>
      <c r="DP1207" s="1"/>
      <c r="DQ1207" s="1"/>
    </row>
    <row r="1208" spans="1:121" x14ac:dyDescent="0.25">
      <c r="A1208" s="1"/>
      <c r="B1208" s="5" t="s">
        <v>252</v>
      </c>
      <c r="C1208" s="6">
        <v>41141</v>
      </c>
      <c r="D1208" s="7">
        <v>2012</v>
      </c>
      <c r="E1208" s="7"/>
      <c r="F1208" s="8"/>
      <c r="G1208" s="8"/>
      <c r="H1208" s="8"/>
      <c r="I1208" s="8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9"/>
      <c r="AK1208" s="8"/>
      <c r="AL1208" s="9"/>
      <c r="AM1208" s="10" t="s">
        <v>226</v>
      </c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>
        <v>91</v>
      </c>
      <c r="BS1208" s="1"/>
      <c r="BT1208" s="1"/>
      <c r="BU1208" s="1"/>
      <c r="BV1208" s="1"/>
      <c r="BW1208" s="1"/>
      <c r="BX1208" s="4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  <c r="DF1208" s="1"/>
      <c r="DG1208" s="1"/>
      <c r="DH1208" s="1"/>
      <c r="DI1208" s="1"/>
      <c r="DJ1208" s="1"/>
      <c r="DK1208" s="1"/>
      <c r="DL1208" s="1"/>
      <c r="DM1208" s="1"/>
      <c r="DN1208" s="1"/>
      <c r="DO1208" s="1"/>
      <c r="DP1208" s="1"/>
      <c r="DQ1208" s="1"/>
    </row>
    <row r="1209" spans="1:121" x14ac:dyDescent="0.25">
      <c r="A1209" s="1"/>
      <c r="B1209" s="5" t="s">
        <v>252</v>
      </c>
      <c r="C1209" s="6">
        <v>41157</v>
      </c>
      <c r="D1209" s="7">
        <v>2012</v>
      </c>
      <c r="E1209" s="7"/>
      <c r="F1209" s="8"/>
      <c r="G1209" s="8"/>
      <c r="H1209" s="8"/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  <c r="AH1209" s="8"/>
      <c r="AI1209" s="8"/>
      <c r="AJ1209" s="9"/>
      <c r="AK1209" s="8"/>
      <c r="AL1209" s="9"/>
      <c r="AM1209" s="10" t="s">
        <v>226</v>
      </c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>
        <v>91</v>
      </c>
      <c r="BS1209" s="1"/>
      <c r="BT1209" s="1"/>
      <c r="BU1209" s="1"/>
      <c r="BV1209" s="1"/>
      <c r="BW1209" s="1"/>
      <c r="BX1209" s="4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  <c r="DF1209" s="1"/>
      <c r="DG1209" s="1"/>
      <c r="DH1209" s="1"/>
      <c r="DI1209" s="1"/>
      <c r="DJ1209" s="1"/>
      <c r="DK1209" s="1"/>
      <c r="DL1209" s="1"/>
      <c r="DM1209" s="1"/>
      <c r="DN1209" s="1"/>
      <c r="DO1209" s="1"/>
      <c r="DP1209" s="1"/>
      <c r="DQ1209" s="1"/>
    </row>
    <row r="1210" spans="1:121" x14ac:dyDescent="0.25">
      <c r="A1210" s="1"/>
      <c r="B1210" s="5" t="s">
        <v>253</v>
      </c>
      <c r="C1210" s="6">
        <v>41030</v>
      </c>
      <c r="D1210" s="7">
        <v>2012</v>
      </c>
      <c r="E1210" s="7"/>
      <c r="F1210" s="8"/>
      <c r="G1210" s="8"/>
      <c r="H1210" s="8"/>
      <c r="I1210" s="8"/>
      <c r="J1210" s="8"/>
      <c r="K1210" s="8"/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9"/>
      <c r="AK1210" s="8"/>
      <c r="AL1210" s="9"/>
      <c r="AM1210" s="10" t="s">
        <v>226</v>
      </c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>
        <v>22</v>
      </c>
      <c r="BS1210" s="1"/>
      <c r="BT1210" s="1"/>
      <c r="BU1210" s="1"/>
      <c r="BV1210" s="1"/>
      <c r="BW1210" s="1"/>
      <c r="BX1210" s="4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  <c r="DF1210" s="1"/>
      <c r="DG1210" s="1"/>
      <c r="DH1210" s="1"/>
      <c r="DI1210" s="1"/>
      <c r="DJ1210" s="1"/>
      <c r="DK1210" s="1"/>
      <c r="DL1210" s="1"/>
      <c r="DM1210" s="1"/>
      <c r="DN1210" s="1"/>
      <c r="DO1210" s="1"/>
      <c r="DP1210" s="1"/>
      <c r="DQ1210" s="1"/>
    </row>
    <row r="1211" spans="1:121" x14ac:dyDescent="0.25">
      <c r="A1211" s="1"/>
      <c r="B1211" s="5" t="s">
        <v>253</v>
      </c>
      <c r="C1211" s="6">
        <v>41050</v>
      </c>
      <c r="D1211" s="7">
        <v>2012</v>
      </c>
      <c r="E1211" s="7"/>
      <c r="F1211" s="8"/>
      <c r="G1211" s="8"/>
      <c r="H1211" s="8"/>
      <c r="I1211" s="8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  <c r="AH1211" s="8"/>
      <c r="AI1211" s="8"/>
      <c r="AJ1211" s="9"/>
      <c r="AK1211" s="8"/>
      <c r="AL1211" s="9"/>
      <c r="AM1211" s="10" t="s">
        <v>226</v>
      </c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>
        <v>32</v>
      </c>
      <c r="BS1211" s="1"/>
      <c r="BT1211" s="1"/>
      <c r="BU1211" s="1"/>
      <c r="BV1211" s="1"/>
      <c r="BW1211" s="1"/>
      <c r="BX1211" s="4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1"/>
      <c r="DH1211" s="1"/>
      <c r="DI1211" s="1"/>
      <c r="DJ1211" s="1"/>
      <c r="DK1211" s="1"/>
      <c r="DL1211" s="1"/>
      <c r="DM1211" s="1"/>
      <c r="DN1211" s="1"/>
      <c r="DO1211" s="1"/>
      <c r="DP1211" s="1"/>
      <c r="DQ1211" s="1"/>
    </row>
    <row r="1212" spans="1:121" x14ac:dyDescent="0.25">
      <c r="A1212" s="1"/>
      <c r="B1212" s="5" t="s">
        <v>253</v>
      </c>
      <c r="C1212" s="6">
        <v>41095</v>
      </c>
      <c r="D1212" s="7">
        <v>2012</v>
      </c>
      <c r="E1212" s="7"/>
      <c r="F1212" s="8"/>
      <c r="G1212" s="8"/>
      <c r="H1212" s="8"/>
      <c r="I1212" s="8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9"/>
      <c r="AK1212" s="8"/>
      <c r="AL1212" s="9"/>
      <c r="AM1212" s="10" t="s">
        <v>226</v>
      </c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>
        <v>34</v>
      </c>
      <c r="BS1212" s="1"/>
      <c r="BT1212" s="1"/>
      <c r="BU1212" s="1"/>
      <c r="BV1212" s="1"/>
      <c r="BW1212" s="1"/>
      <c r="BX1212" s="4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  <c r="DF1212" s="1"/>
      <c r="DG1212" s="1"/>
      <c r="DH1212" s="1"/>
      <c r="DI1212" s="1"/>
      <c r="DJ1212" s="1"/>
      <c r="DK1212" s="1"/>
      <c r="DL1212" s="1"/>
      <c r="DM1212" s="1"/>
      <c r="DN1212" s="1"/>
      <c r="DO1212" s="1"/>
      <c r="DP1212" s="1"/>
      <c r="DQ1212" s="1"/>
    </row>
    <row r="1213" spans="1:121" x14ac:dyDescent="0.25">
      <c r="A1213" s="1"/>
      <c r="B1213" s="5" t="s">
        <v>253</v>
      </c>
      <c r="C1213" s="6">
        <v>41129</v>
      </c>
      <c r="D1213" s="7">
        <v>2012</v>
      </c>
      <c r="E1213" s="7"/>
      <c r="F1213" s="8"/>
      <c r="G1213" s="8"/>
      <c r="H1213" s="8"/>
      <c r="I1213" s="8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  <c r="AH1213" s="8"/>
      <c r="AI1213" s="8"/>
      <c r="AJ1213" s="9"/>
      <c r="AK1213" s="8"/>
      <c r="AL1213" s="9"/>
      <c r="AM1213" s="10" t="s">
        <v>226</v>
      </c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>
        <v>41</v>
      </c>
      <c r="BS1213" s="1"/>
      <c r="BT1213" s="1"/>
      <c r="BU1213" s="1"/>
      <c r="BV1213" s="1"/>
      <c r="BW1213" s="1"/>
      <c r="BX1213" s="4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  <c r="DF1213" s="1"/>
      <c r="DG1213" s="1"/>
      <c r="DH1213" s="1"/>
      <c r="DI1213" s="1"/>
      <c r="DJ1213" s="1"/>
      <c r="DK1213" s="1"/>
      <c r="DL1213" s="1"/>
      <c r="DM1213" s="1"/>
      <c r="DN1213" s="1"/>
      <c r="DO1213" s="1"/>
      <c r="DP1213" s="1"/>
      <c r="DQ1213" s="1"/>
    </row>
    <row r="1214" spans="1:121" x14ac:dyDescent="0.25">
      <c r="A1214" s="1"/>
      <c r="B1214" s="5" t="s">
        <v>253</v>
      </c>
      <c r="C1214" s="6">
        <v>41141</v>
      </c>
      <c r="D1214" s="7">
        <v>2012</v>
      </c>
      <c r="E1214" s="7"/>
      <c r="F1214" s="8"/>
      <c r="G1214" s="8"/>
      <c r="H1214" s="8"/>
      <c r="I1214" s="8"/>
      <c r="J1214" s="8"/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9"/>
      <c r="AK1214" s="8"/>
      <c r="AL1214" s="9"/>
      <c r="AM1214" s="10" t="s">
        <v>226</v>
      </c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>
        <v>53</v>
      </c>
      <c r="BS1214" s="1"/>
      <c r="BT1214" s="1"/>
      <c r="BU1214" s="1"/>
      <c r="BV1214" s="1"/>
      <c r="BW1214" s="1"/>
      <c r="BX1214" s="4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  <c r="DF1214" s="1"/>
      <c r="DG1214" s="1"/>
      <c r="DH1214" s="1"/>
      <c r="DI1214" s="1"/>
      <c r="DJ1214" s="1"/>
      <c r="DK1214" s="1"/>
      <c r="DL1214" s="1"/>
      <c r="DM1214" s="1"/>
      <c r="DN1214" s="1"/>
      <c r="DO1214" s="1"/>
      <c r="DP1214" s="1"/>
      <c r="DQ1214" s="1"/>
    </row>
    <row r="1215" spans="1:121" x14ac:dyDescent="0.25">
      <c r="A1215" s="1"/>
      <c r="B1215" s="5" t="s">
        <v>253</v>
      </c>
      <c r="C1215" s="6">
        <v>41157</v>
      </c>
      <c r="D1215" s="7">
        <v>2012</v>
      </c>
      <c r="E1215" s="7"/>
      <c r="F1215" s="8"/>
      <c r="G1215" s="8"/>
      <c r="H1215" s="8"/>
      <c r="I1215" s="8"/>
      <c r="J1215" s="8"/>
      <c r="K1215" s="8"/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  <c r="AH1215" s="8"/>
      <c r="AI1215" s="8"/>
      <c r="AJ1215" s="9"/>
      <c r="AK1215" s="8"/>
      <c r="AL1215" s="9"/>
      <c r="AM1215" s="10" t="s">
        <v>226</v>
      </c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>
        <v>65</v>
      </c>
      <c r="BS1215" s="1"/>
      <c r="BT1215" s="1"/>
      <c r="BU1215" s="1"/>
      <c r="BV1215" s="1"/>
      <c r="BW1215" s="1"/>
      <c r="BX1215" s="4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  <c r="DF1215" s="1"/>
      <c r="DG1215" s="1"/>
      <c r="DH1215" s="1"/>
      <c r="DI1215" s="1"/>
      <c r="DJ1215" s="1"/>
      <c r="DK1215" s="1"/>
      <c r="DL1215" s="1"/>
      <c r="DM1215" s="1"/>
      <c r="DN1215" s="1"/>
      <c r="DO1215" s="1"/>
      <c r="DP1215" s="1"/>
      <c r="DQ1215" s="1"/>
    </row>
    <row r="1216" spans="1:121" x14ac:dyDescent="0.25">
      <c r="A1216" s="1"/>
      <c r="B1216" s="5" t="s">
        <v>254</v>
      </c>
      <c r="C1216" s="6">
        <v>41050</v>
      </c>
      <c r="D1216" s="7">
        <v>2012</v>
      </c>
      <c r="E1216" s="7"/>
      <c r="F1216" s="8"/>
      <c r="G1216" s="8"/>
      <c r="H1216" s="8"/>
      <c r="I1216" s="8"/>
      <c r="J1216" s="8"/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9"/>
      <c r="AK1216" s="8"/>
      <c r="AL1216" s="9"/>
      <c r="AM1216" s="10" t="s">
        <v>226</v>
      </c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>
        <v>24</v>
      </c>
      <c r="BS1216" s="1"/>
      <c r="BT1216" s="1"/>
      <c r="BU1216" s="1"/>
      <c r="BV1216" s="1"/>
      <c r="BW1216" s="1"/>
      <c r="BX1216" s="4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  <c r="DF1216" s="1"/>
      <c r="DG1216" s="1"/>
      <c r="DH1216" s="1"/>
      <c r="DI1216" s="1"/>
      <c r="DJ1216" s="1"/>
      <c r="DK1216" s="1"/>
      <c r="DL1216" s="1"/>
      <c r="DM1216" s="1"/>
      <c r="DN1216" s="1"/>
      <c r="DO1216" s="1"/>
      <c r="DP1216" s="1"/>
      <c r="DQ1216" s="1"/>
    </row>
    <row r="1217" spans="1:121" x14ac:dyDescent="0.25">
      <c r="A1217" s="1"/>
      <c r="B1217" s="5" t="s">
        <v>254</v>
      </c>
      <c r="C1217" s="6">
        <v>41095</v>
      </c>
      <c r="D1217" s="7">
        <v>2012</v>
      </c>
      <c r="E1217" s="7"/>
      <c r="F1217" s="8"/>
      <c r="G1217" s="8"/>
      <c r="H1217" s="8"/>
      <c r="I1217" s="8"/>
      <c r="J1217" s="8"/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  <c r="AH1217" s="8"/>
      <c r="AI1217" s="8"/>
      <c r="AJ1217" s="9"/>
      <c r="AK1217" s="8"/>
      <c r="AL1217" s="9"/>
      <c r="AM1217" s="10" t="s">
        <v>226</v>
      </c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>
        <v>32</v>
      </c>
      <c r="BS1217" s="1"/>
      <c r="BT1217" s="1"/>
      <c r="BU1217" s="1"/>
      <c r="BV1217" s="1"/>
      <c r="BW1217" s="1"/>
      <c r="BX1217" s="4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  <c r="DF1217" s="1"/>
      <c r="DG1217" s="1"/>
      <c r="DH1217" s="1"/>
      <c r="DI1217" s="1"/>
      <c r="DJ1217" s="1"/>
      <c r="DK1217" s="1"/>
      <c r="DL1217" s="1"/>
      <c r="DM1217" s="1"/>
      <c r="DN1217" s="1"/>
      <c r="DO1217" s="1"/>
      <c r="DP1217" s="1"/>
      <c r="DQ1217" s="1"/>
    </row>
    <row r="1218" spans="1:121" x14ac:dyDescent="0.25">
      <c r="A1218" s="1"/>
      <c r="B1218" s="5" t="s">
        <v>254</v>
      </c>
      <c r="C1218" s="6">
        <v>41129</v>
      </c>
      <c r="D1218" s="7">
        <v>2012</v>
      </c>
      <c r="E1218" s="7"/>
      <c r="F1218" s="8"/>
      <c r="G1218" s="8"/>
      <c r="H1218" s="8"/>
      <c r="I1218" s="8"/>
      <c r="J1218" s="8"/>
      <c r="K1218" s="8"/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9"/>
      <c r="AK1218" s="8"/>
      <c r="AL1218" s="9"/>
      <c r="AM1218" s="10" t="s">
        <v>226</v>
      </c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>
        <v>37</v>
      </c>
      <c r="BS1218" s="1"/>
      <c r="BT1218" s="1"/>
      <c r="BU1218" s="1"/>
      <c r="BV1218" s="1"/>
      <c r="BW1218" s="1"/>
      <c r="BX1218" s="4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  <c r="DF1218" s="1"/>
      <c r="DG1218" s="1"/>
      <c r="DH1218" s="1"/>
      <c r="DI1218" s="1"/>
      <c r="DJ1218" s="1"/>
      <c r="DK1218" s="1"/>
      <c r="DL1218" s="1"/>
      <c r="DM1218" s="1"/>
      <c r="DN1218" s="1"/>
      <c r="DO1218" s="1"/>
      <c r="DP1218" s="1"/>
      <c r="DQ1218" s="1"/>
    </row>
    <row r="1219" spans="1:121" x14ac:dyDescent="0.25">
      <c r="A1219" s="1"/>
      <c r="B1219" s="5" t="s">
        <v>254</v>
      </c>
      <c r="C1219" s="6">
        <v>41141</v>
      </c>
      <c r="D1219" s="7">
        <v>2012</v>
      </c>
      <c r="E1219" s="7"/>
      <c r="F1219" s="8"/>
      <c r="G1219" s="8"/>
      <c r="H1219" s="8"/>
      <c r="I1219" s="8"/>
      <c r="J1219" s="8"/>
      <c r="K1219" s="8"/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  <c r="AH1219" s="8"/>
      <c r="AI1219" s="8"/>
      <c r="AJ1219" s="9"/>
      <c r="AK1219" s="8"/>
      <c r="AL1219" s="9"/>
      <c r="AM1219" s="10" t="s">
        <v>226</v>
      </c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>
        <v>39</v>
      </c>
      <c r="BS1219" s="1"/>
      <c r="BT1219" s="1"/>
      <c r="BU1219" s="1"/>
      <c r="BV1219" s="1"/>
      <c r="BW1219" s="1"/>
      <c r="BX1219" s="4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  <c r="DF1219" s="1"/>
      <c r="DG1219" s="1"/>
      <c r="DH1219" s="1"/>
      <c r="DI1219" s="1"/>
      <c r="DJ1219" s="1"/>
      <c r="DK1219" s="1"/>
      <c r="DL1219" s="1"/>
      <c r="DM1219" s="1"/>
      <c r="DN1219" s="1"/>
      <c r="DO1219" s="1"/>
      <c r="DP1219" s="1"/>
      <c r="DQ1219" s="1"/>
    </row>
    <row r="1220" spans="1:121" x14ac:dyDescent="0.25">
      <c r="A1220" s="1"/>
      <c r="B1220" s="5" t="s">
        <v>254</v>
      </c>
      <c r="C1220" s="6">
        <v>41157</v>
      </c>
      <c r="D1220" s="7">
        <v>2012</v>
      </c>
      <c r="E1220" s="7"/>
      <c r="F1220" s="8"/>
      <c r="G1220" s="8"/>
      <c r="H1220" s="8"/>
      <c r="I1220" s="8"/>
      <c r="J1220" s="8"/>
      <c r="K1220" s="8"/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9"/>
      <c r="AK1220" s="8"/>
      <c r="AL1220" s="9"/>
      <c r="AM1220" s="10" t="s">
        <v>226</v>
      </c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>
        <v>51</v>
      </c>
      <c r="BS1220" s="1"/>
      <c r="BT1220" s="1"/>
      <c r="BU1220" s="1"/>
      <c r="BV1220" s="1"/>
      <c r="BW1220" s="1"/>
      <c r="BX1220" s="4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  <c r="DF1220" s="1"/>
      <c r="DG1220" s="1"/>
      <c r="DH1220" s="1"/>
      <c r="DI1220" s="1"/>
      <c r="DJ1220" s="1"/>
      <c r="DK1220" s="1"/>
      <c r="DL1220" s="1"/>
      <c r="DM1220" s="1"/>
      <c r="DN1220" s="1"/>
      <c r="DO1220" s="1"/>
      <c r="DP1220" s="1"/>
      <c r="DQ1220" s="1"/>
    </row>
    <row r="1221" spans="1:121" x14ac:dyDescent="0.25">
      <c r="A1221" s="1"/>
      <c r="B1221" s="5" t="s">
        <v>255</v>
      </c>
      <c r="C1221" s="6">
        <v>41095</v>
      </c>
      <c r="D1221" s="7">
        <v>2012</v>
      </c>
      <c r="E1221" s="7"/>
      <c r="F1221" s="8"/>
      <c r="G1221" s="8"/>
      <c r="H1221" s="8"/>
      <c r="I1221" s="8"/>
      <c r="J1221" s="8"/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  <c r="AH1221" s="8"/>
      <c r="AI1221" s="8"/>
      <c r="AJ1221" s="9"/>
      <c r="AK1221" s="8"/>
      <c r="AL1221" s="9"/>
      <c r="AM1221" s="10" t="s">
        <v>226</v>
      </c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>
        <v>34</v>
      </c>
      <c r="BS1221" s="1"/>
      <c r="BT1221" s="1"/>
      <c r="BU1221" s="1"/>
      <c r="BV1221" s="1"/>
      <c r="BW1221" s="1"/>
      <c r="BX1221" s="4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  <c r="DF1221" s="1"/>
      <c r="DG1221" s="1"/>
      <c r="DH1221" s="1"/>
      <c r="DI1221" s="1"/>
      <c r="DJ1221" s="1"/>
      <c r="DK1221" s="1"/>
      <c r="DL1221" s="1"/>
      <c r="DM1221" s="1"/>
      <c r="DN1221" s="1"/>
      <c r="DO1221" s="1"/>
      <c r="DP1221" s="1"/>
      <c r="DQ1221" s="1"/>
    </row>
    <row r="1222" spans="1:121" x14ac:dyDescent="0.25">
      <c r="A1222" s="1"/>
      <c r="B1222" s="5" t="s">
        <v>255</v>
      </c>
      <c r="C1222" s="6">
        <v>41129</v>
      </c>
      <c r="D1222" s="7">
        <v>2012</v>
      </c>
      <c r="E1222" s="7"/>
      <c r="F1222" s="8"/>
      <c r="G1222" s="8"/>
      <c r="H1222" s="8"/>
      <c r="I1222" s="8"/>
      <c r="J1222" s="8"/>
      <c r="K1222" s="8"/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9"/>
      <c r="AK1222" s="8"/>
      <c r="AL1222" s="9"/>
      <c r="AM1222" s="10" t="s">
        <v>226</v>
      </c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>
        <v>37</v>
      </c>
      <c r="BS1222" s="1"/>
      <c r="BT1222" s="1"/>
      <c r="BU1222" s="1"/>
      <c r="BV1222" s="1"/>
      <c r="BW1222" s="1"/>
      <c r="BX1222" s="4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"/>
      <c r="DE1222" s="1"/>
      <c r="DF1222" s="1"/>
      <c r="DG1222" s="1"/>
      <c r="DH1222" s="1"/>
      <c r="DI1222" s="1"/>
      <c r="DJ1222" s="1"/>
      <c r="DK1222" s="1"/>
      <c r="DL1222" s="1"/>
      <c r="DM1222" s="1"/>
      <c r="DN1222" s="1"/>
      <c r="DO1222" s="1"/>
      <c r="DP1222" s="1"/>
      <c r="DQ1222" s="1"/>
    </row>
    <row r="1223" spans="1:121" x14ac:dyDescent="0.25">
      <c r="A1223" s="1"/>
      <c r="B1223" s="5" t="s">
        <v>255</v>
      </c>
      <c r="C1223" s="6">
        <v>41141</v>
      </c>
      <c r="D1223" s="7">
        <v>2012</v>
      </c>
      <c r="E1223" s="7"/>
      <c r="F1223" s="8"/>
      <c r="G1223" s="8"/>
      <c r="H1223" s="8"/>
      <c r="I1223" s="8"/>
      <c r="J1223" s="8"/>
      <c r="K1223" s="8"/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  <c r="AH1223" s="8"/>
      <c r="AI1223" s="8"/>
      <c r="AJ1223" s="9"/>
      <c r="AK1223" s="8"/>
      <c r="AL1223" s="9"/>
      <c r="AM1223" s="10" t="s">
        <v>226</v>
      </c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>
        <v>39</v>
      </c>
      <c r="BS1223" s="1"/>
      <c r="BT1223" s="1"/>
      <c r="BU1223" s="1"/>
      <c r="BV1223" s="1"/>
      <c r="BW1223" s="1"/>
      <c r="BX1223" s="4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  <c r="DF1223" s="1"/>
      <c r="DG1223" s="1"/>
      <c r="DH1223" s="1"/>
      <c r="DI1223" s="1"/>
      <c r="DJ1223" s="1"/>
      <c r="DK1223" s="1"/>
      <c r="DL1223" s="1"/>
      <c r="DM1223" s="1"/>
      <c r="DN1223" s="1"/>
      <c r="DO1223" s="1"/>
      <c r="DP1223" s="1"/>
      <c r="DQ1223" s="1"/>
    </row>
    <row r="1224" spans="1:121" x14ac:dyDescent="0.25">
      <c r="A1224" s="1"/>
      <c r="B1224" s="5" t="s">
        <v>255</v>
      </c>
      <c r="C1224" s="6">
        <v>41157</v>
      </c>
      <c r="D1224" s="7">
        <v>2012</v>
      </c>
      <c r="E1224" s="7"/>
      <c r="F1224" s="8"/>
      <c r="G1224" s="8"/>
      <c r="H1224" s="8"/>
      <c r="I1224" s="8"/>
      <c r="J1224" s="8"/>
      <c r="K1224" s="8"/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9"/>
      <c r="AK1224" s="8"/>
      <c r="AL1224" s="9"/>
      <c r="AM1224" s="10" t="s">
        <v>226</v>
      </c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>
        <v>53</v>
      </c>
      <c r="BS1224" s="1"/>
      <c r="BT1224" s="1"/>
      <c r="BU1224" s="1"/>
      <c r="BV1224" s="1"/>
      <c r="BW1224" s="1"/>
      <c r="BX1224" s="4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  <c r="DF1224" s="1"/>
      <c r="DG1224" s="1"/>
      <c r="DH1224" s="1"/>
      <c r="DI1224" s="1"/>
      <c r="DJ1224" s="1"/>
      <c r="DK1224" s="1"/>
      <c r="DL1224" s="1"/>
      <c r="DM1224" s="1"/>
      <c r="DN1224" s="1"/>
      <c r="DO1224" s="1"/>
      <c r="DP1224" s="1"/>
      <c r="DQ1224" s="1"/>
    </row>
    <row r="1225" spans="1:121" x14ac:dyDescent="0.25">
      <c r="A1225" s="1"/>
      <c r="B1225" s="5" t="s">
        <v>255</v>
      </c>
      <c r="C1225" s="6">
        <v>41184</v>
      </c>
      <c r="D1225" s="7">
        <v>2012</v>
      </c>
      <c r="E1225" s="7"/>
      <c r="F1225" s="8"/>
      <c r="G1225" s="8"/>
      <c r="H1225" s="8"/>
      <c r="I1225" s="8"/>
      <c r="J1225" s="8"/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  <c r="AH1225" s="8"/>
      <c r="AI1225" s="8"/>
      <c r="AJ1225" s="9"/>
      <c r="AK1225" s="8"/>
      <c r="AL1225" s="9"/>
      <c r="AM1225" s="10" t="s">
        <v>226</v>
      </c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>
        <v>75</v>
      </c>
      <c r="BS1225" s="1"/>
      <c r="BT1225" s="1"/>
      <c r="BU1225" s="1"/>
      <c r="BV1225" s="1"/>
      <c r="BW1225" s="1"/>
      <c r="BX1225" s="4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  <c r="DF1225" s="1"/>
      <c r="DG1225" s="1"/>
      <c r="DH1225" s="1"/>
      <c r="DI1225" s="1"/>
      <c r="DJ1225" s="1"/>
      <c r="DK1225" s="1"/>
      <c r="DL1225" s="1"/>
      <c r="DM1225" s="1"/>
      <c r="DN1225" s="1"/>
      <c r="DO1225" s="1"/>
      <c r="DP1225" s="1"/>
      <c r="DQ1225" s="1"/>
    </row>
    <row r="1226" spans="1:121" x14ac:dyDescent="0.25">
      <c r="A1226" s="1"/>
      <c r="B1226" s="5" t="s">
        <v>256</v>
      </c>
      <c r="C1226" s="6">
        <v>41129</v>
      </c>
      <c r="D1226" s="7">
        <v>2012</v>
      </c>
      <c r="E1226" s="7"/>
      <c r="F1226" s="8"/>
      <c r="G1226" s="8"/>
      <c r="H1226" s="8"/>
      <c r="I1226" s="8"/>
      <c r="J1226" s="8"/>
      <c r="K1226" s="8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9"/>
      <c r="AK1226" s="8"/>
      <c r="AL1226" s="9"/>
      <c r="AM1226" s="10" t="s">
        <v>226</v>
      </c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>
        <v>25</v>
      </c>
      <c r="BS1226" s="1"/>
      <c r="BT1226" s="1"/>
      <c r="BU1226" s="1"/>
      <c r="BV1226" s="1"/>
      <c r="BW1226" s="1"/>
      <c r="BX1226" s="4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  <c r="DF1226" s="1"/>
      <c r="DG1226" s="1"/>
      <c r="DH1226" s="1"/>
      <c r="DI1226" s="1"/>
      <c r="DJ1226" s="1"/>
      <c r="DK1226" s="1"/>
      <c r="DL1226" s="1"/>
      <c r="DM1226" s="1"/>
      <c r="DN1226" s="1"/>
      <c r="DO1226" s="1"/>
      <c r="DP1226" s="1"/>
      <c r="DQ1226" s="1"/>
    </row>
    <row r="1227" spans="1:121" x14ac:dyDescent="0.25">
      <c r="A1227" s="1"/>
      <c r="B1227" s="5" t="s">
        <v>256</v>
      </c>
      <c r="C1227" s="6">
        <v>41141</v>
      </c>
      <c r="D1227" s="7">
        <v>2012</v>
      </c>
      <c r="E1227" s="7"/>
      <c r="F1227" s="8"/>
      <c r="G1227" s="8"/>
      <c r="H1227" s="8"/>
      <c r="I1227" s="8"/>
      <c r="J1227" s="8"/>
      <c r="K1227" s="8"/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  <c r="AH1227" s="8"/>
      <c r="AI1227" s="8"/>
      <c r="AJ1227" s="9"/>
      <c r="AK1227" s="8"/>
      <c r="AL1227" s="9"/>
      <c r="AM1227" s="10" t="s">
        <v>226</v>
      </c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>
        <v>35</v>
      </c>
      <c r="BS1227" s="1"/>
      <c r="BT1227" s="1"/>
      <c r="BU1227" s="1"/>
      <c r="BV1227" s="1"/>
      <c r="BW1227" s="1"/>
      <c r="BX1227" s="4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1"/>
      <c r="DH1227" s="1"/>
      <c r="DI1227" s="1"/>
      <c r="DJ1227" s="1"/>
      <c r="DK1227" s="1"/>
      <c r="DL1227" s="1"/>
      <c r="DM1227" s="1"/>
      <c r="DN1227" s="1"/>
      <c r="DO1227" s="1"/>
      <c r="DP1227" s="1"/>
      <c r="DQ1227" s="1"/>
    </row>
    <row r="1228" spans="1:121" x14ac:dyDescent="0.25">
      <c r="A1228" s="1"/>
      <c r="B1228" s="5" t="s">
        <v>256</v>
      </c>
      <c r="C1228" s="6">
        <v>41157</v>
      </c>
      <c r="D1228" s="7">
        <v>2012</v>
      </c>
      <c r="E1228" s="7"/>
      <c r="F1228" s="8"/>
      <c r="G1228" s="8"/>
      <c r="H1228" s="8"/>
      <c r="I1228" s="8"/>
      <c r="J1228" s="8"/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9"/>
      <c r="AK1228" s="8"/>
      <c r="AL1228" s="9"/>
      <c r="AM1228" s="10" t="s">
        <v>226</v>
      </c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>
        <v>41</v>
      </c>
      <c r="BS1228" s="1"/>
      <c r="BT1228" s="1"/>
      <c r="BU1228" s="1"/>
      <c r="BV1228" s="1"/>
      <c r="BW1228" s="1"/>
      <c r="BX1228" s="4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  <c r="DF1228" s="1"/>
      <c r="DG1228" s="1"/>
      <c r="DH1228" s="1"/>
      <c r="DI1228" s="1"/>
      <c r="DJ1228" s="1"/>
      <c r="DK1228" s="1"/>
      <c r="DL1228" s="1"/>
      <c r="DM1228" s="1"/>
      <c r="DN1228" s="1"/>
      <c r="DO1228" s="1"/>
      <c r="DP1228" s="1"/>
      <c r="DQ1228" s="1"/>
    </row>
    <row r="1229" spans="1:121" x14ac:dyDescent="0.25">
      <c r="A1229" s="1"/>
      <c r="B1229" s="5" t="s">
        <v>256</v>
      </c>
      <c r="C1229" s="6">
        <v>41184</v>
      </c>
      <c r="D1229" s="7">
        <v>2012</v>
      </c>
      <c r="E1229" s="7"/>
      <c r="F1229" s="8"/>
      <c r="G1229" s="8"/>
      <c r="H1229" s="8"/>
      <c r="I1229" s="8"/>
      <c r="J1229" s="8"/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  <c r="AH1229" s="8"/>
      <c r="AI1229" s="8"/>
      <c r="AJ1229" s="9"/>
      <c r="AK1229" s="8"/>
      <c r="AL1229" s="9"/>
      <c r="AM1229" s="10" t="s">
        <v>226</v>
      </c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>
        <v>61</v>
      </c>
      <c r="BS1229" s="1"/>
      <c r="BT1229" s="1"/>
      <c r="BU1229" s="1"/>
      <c r="BV1229" s="1"/>
      <c r="BW1229" s="1"/>
      <c r="BX1229" s="4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  <c r="DF1229" s="1"/>
      <c r="DG1229" s="1"/>
      <c r="DH1229" s="1"/>
      <c r="DI1229" s="1"/>
      <c r="DJ1229" s="1"/>
      <c r="DK1229" s="1"/>
      <c r="DL1229" s="1"/>
      <c r="DM1229" s="1"/>
      <c r="DN1229" s="1"/>
      <c r="DO1229" s="1"/>
      <c r="DP1229" s="1"/>
      <c r="DQ1229" s="1"/>
    </row>
    <row r="1230" spans="1:121" x14ac:dyDescent="0.25">
      <c r="A1230" s="1"/>
      <c r="B1230" s="5" t="s">
        <v>257</v>
      </c>
      <c r="C1230" s="6">
        <v>41141</v>
      </c>
      <c r="D1230" s="7">
        <v>2012</v>
      </c>
      <c r="E1230" s="7"/>
      <c r="F1230" s="8"/>
      <c r="G1230" s="8"/>
      <c r="H1230" s="8"/>
      <c r="I1230" s="8"/>
      <c r="J1230" s="8"/>
      <c r="K1230" s="8"/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9"/>
      <c r="AK1230" s="8"/>
      <c r="AL1230" s="9"/>
      <c r="AM1230" s="10" t="s">
        <v>226</v>
      </c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>
        <v>33</v>
      </c>
      <c r="BS1230" s="1"/>
      <c r="BT1230" s="1"/>
      <c r="BU1230" s="1"/>
      <c r="BV1230" s="1"/>
      <c r="BW1230" s="1"/>
      <c r="BX1230" s="4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  <c r="DF1230" s="1"/>
      <c r="DG1230" s="1"/>
      <c r="DH1230" s="1"/>
      <c r="DI1230" s="1"/>
      <c r="DJ1230" s="1"/>
      <c r="DK1230" s="1"/>
      <c r="DL1230" s="1"/>
      <c r="DM1230" s="1"/>
      <c r="DN1230" s="1"/>
      <c r="DO1230" s="1"/>
      <c r="DP1230" s="1"/>
      <c r="DQ1230" s="1"/>
    </row>
    <row r="1231" spans="1:121" x14ac:dyDescent="0.25">
      <c r="A1231" s="1"/>
      <c r="B1231" s="5" t="s">
        <v>257</v>
      </c>
      <c r="C1231" s="6">
        <v>41157</v>
      </c>
      <c r="D1231" s="7">
        <v>2012</v>
      </c>
      <c r="E1231" s="7"/>
      <c r="F1231" s="8"/>
      <c r="G1231" s="8"/>
      <c r="H1231" s="8"/>
      <c r="I1231" s="8"/>
      <c r="J1231" s="8"/>
      <c r="K1231" s="8"/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  <c r="AH1231" s="8"/>
      <c r="AI1231" s="8"/>
      <c r="AJ1231" s="9"/>
      <c r="AK1231" s="8"/>
      <c r="AL1231" s="9"/>
      <c r="AM1231" s="10" t="s">
        <v>226</v>
      </c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>
        <v>36</v>
      </c>
      <c r="BS1231" s="1"/>
      <c r="BT1231" s="1"/>
      <c r="BU1231" s="1"/>
      <c r="BV1231" s="1"/>
      <c r="BW1231" s="1"/>
      <c r="BX1231" s="4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  <c r="DF1231" s="1"/>
      <c r="DG1231" s="1"/>
      <c r="DH1231" s="1"/>
      <c r="DI1231" s="1"/>
      <c r="DJ1231" s="1"/>
      <c r="DK1231" s="1"/>
      <c r="DL1231" s="1"/>
      <c r="DM1231" s="1"/>
      <c r="DN1231" s="1"/>
      <c r="DO1231" s="1"/>
      <c r="DP1231" s="1"/>
      <c r="DQ1231" s="1"/>
    </row>
    <row r="1232" spans="1:121" x14ac:dyDescent="0.25">
      <c r="A1232" s="1"/>
      <c r="B1232" s="5" t="s">
        <v>257</v>
      </c>
      <c r="C1232" s="6">
        <v>41184</v>
      </c>
      <c r="D1232" s="7">
        <v>2012</v>
      </c>
      <c r="E1232" s="7"/>
      <c r="F1232" s="8"/>
      <c r="G1232" s="8"/>
      <c r="H1232" s="8"/>
      <c r="I1232" s="8"/>
      <c r="J1232" s="8"/>
      <c r="K1232" s="8"/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9"/>
      <c r="AK1232" s="8"/>
      <c r="AL1232" s="9"/>
      <c r="AM1232" s="10" t="s">
        <v>226</v>
      </c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>
        <v>55</v>
      </c>
      <c r="BS1232" s="1"/>
      <c r="BT1232" s="1"/>
      <c r="BU1232" s="1"/>
      <c r="BV1232" s="1"/>
      <c r="BW1232" s="1"/>
      <c r="BX1232" s="4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  <c r="DF1232" s="1"/>
      <c r="DG1232" s="1"/>
      <c r="DH1232" s="1"/>
      <c r="DI1232" s="1"/>
      <c r="DJ1232" s="1"/>
      <c r="DK1232" s="1"/>
      <c r="DL1232" s="1"/>
      <c r="DM1232" s="1"/>
      <c r="DN1232" s="1"/>
      <c r="DO1232" s="1"/>
      <c r="DP1232" s="1"/>
      <c r="DQ1232" s="1"/>
    </row>
    <row r="1233" spans="1:121" x14ac:dyDescent="0.25">
      <c r="A1233" s="1"/>
      <c r="B1233" s="5" t="s">
        <v>257</v>
      </c>
      <c r="C1233" s="6">
        <v>41198</v>
      </c>
      <c r="D1233" s="7">
        <v>2012</v>
      </c>
      <c r="E1233" s="7"/>
      <c r="F1233" s="8"/>
      <c r="G1233" s="8"/>
      <c r="H1233" s="8"/>
      <c r="I1233" s="8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  <c r="AH1233" s="8"/>
      <c r="AI1233" s="8"/>
      <c r="AJ1233" s="9"/>
      <c r="AK1233" s="8"/>
      <c r="AL1233" s="9"/>
      <c r="AM1233" s="10" t="s">
        <v>226</v>
      </c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>
        <v>65</v>
      </c>
      <c r="BS1233" s="1"/>
      <c r="BT1233" s="1"/>
      <c r="BU1233" s="1"/>
      <c r="BV1233" s="1"/>
      <c r="BW1233" s="1"/>
      <c r="BX1233" s="4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  <c r="DF1233" s="1"/>
      <c r="DG1233" s="1"/>
      <c r="DH1233" s="1"/>
      <c r="DI1233" s="1"/>
      <c r="DJ1233" s="1"/>
      <c r="DK1233" s="1"/>
      <c r="DL1233" s="1"/>
      <c r="DM1233" s="1"/>
      <c r="DN1233" s="1"/>
      <c r="DO1233" s="1"/>
      <c r="DP1233" s="1"/>
      <c r="DQ1233" s="1"/>
    </row>
    <row r="1234" spans="1:121" x14ac:dyDescent="0.25">
      <c r="A1234" s="1"/>
      <c r="B1234" s="5" t="s">
        <v>258</v>
      </c>
      <c r="C1234" s="6">
        <v>41030</v>
      </c>
      <c r="D1234" s="7">
        <v>2012</v>
      </c>
      <c r="E1234" s="7"/>
      <c r="F1234" s="8"/>
      <c r="G1234" s="8"/>
      <c r="H1234" s="8"/>
      <c r="I1234" s="8"/>
      <c r="J1234" s="8"/>
      <c r="K1234" s="8"/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9"/>
      <c r="AK1234" s="8"/>
      <c r="AL1234" s="9"/>
      <c r="AM1234" s="10" t="s">
        <v>233</v>
      </c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>
        <v>34</v>
      </c>
      <c r="BS1234" s="1"/>
      <c r="BT1234" s="1"/>
      <c r="BU1234" s="1"/>
      <c r="BV1234" s="1"/>
      <c r="BW1234" s="1"/>
      <c r="BX1234" s="4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1"/>
      <c r="DG1234" s="1"/>
      <c r="DH1234" s="1"/>
      <c r="DI1234" s="1"/>
      <c r="DJ1234" s="1"/>
      <c r="DK1234" s="1"/>
      <c r="DL1234" s="1"/>
      <c r="DM1234" s="1"/>
      <c r="DN1234" s="1"/>
      <c r="DO1234" s="1"/>
      <c r="DP1234" s="1"/>
      <c r="DQ1234" s="1"/>
    </row>
    <row r="1235" spans="1:121" x14ac:dyDescent="0.25">
      <c r="A1235" s="1"/>
      <c r="B1235" s="5" t="s">
        <v>258</v>
      </c>
      <c r="C1235" s="6">
        <v>41050</v>
      </c>
      <c r="D1235" s="7">
        <v>2012</v>
      </c>
      <c r="E1235" s="7"/>
      <c r="F1235" s="8"/>
      <c r="G1235" s="8"/>
      <c r="H1235" s="8"/>
      <c r="I1235" s="8"/>
      <c r="J1235" s="8"/>
      <c r="K1235" s="8"/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  <c r="AH1235" s="8"/>
      <c r="AI1235" s="8"/>
      <c r="AJ1235" s="9"/>
      <c r="AK1235" s="8"/>
      <c r="AL1235" s="9"/>
      <c r="AM1235" s="10" t="s">
        <v>233</v>
      </c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>
        <v>47</v>
      </c>
      <c r="BS1235" s="1"/>
      <c r="BT1235" s="1"/>
      <c r="BU1235" s="1"/>
      <c r="BV1235" s="1"/>
      <c r="BW1235" s="1"/>
      <c r="BX1235" s="4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1"/>
      <c r="DH1235" s="1"/>
      <c r="DI1235" s="1"/>
      <c r="DJ1235" s="1"/>
      <c r="DK1235" s="1"/>
      <c r="DL1235" s="1"/>
      <c r="DM1235" s="1"/>
      <c r="DN1235" s="1"/>
      <c r="DO1235" s="1"/>
      <c r="DP1235" s="1"/>
      <c r="DQ1235" s="1"/>
    </row>
    <row r="1236" spans="1:121" x14ac:dyDescent="0.25">
      <c r="A1236" s="1"/>
      <c r="B1236" s="5" t="s">
        <v>258</v>
      </c>
      <c r="C1236" s="6">
        <v>41095</v>
      </c>
      <c r="D1236" s="7">
        <v>2012</v>
      </c>
      <c r="E1236" s="7"/>
      <c r="F1236" s="8"/>
      <c r="G1236" s="8"/>
      <c r="H1236" s="8"/>
      <c r="I1236" s="8"/>
      <c r="J1236" s="8"/>
      <c r="K1236" s="8"/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9"/>
      <c r="AK1236" s="8"/>
      <c r="AL1236" s="9"/>
      <c r="AM1236" s="10" t="s">
        <v>233</v>
      </c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>
        <v>55</v>
      </c>
      <c r="BS1236" s="1"/>
      <c r="BT1236" s="1"/>
      <c r="BU1236" s="1"/>
      <c r="BV1236" s="1"/>
      <c r="BW1236" s="1"/>
      <c r="BX1236" s="4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  <c r="DF1236" s="1"/>
      <c r="DG1236" s="1"/>
      <c r="DH1236" s="1"/>
      <c r="DI1236" s="1"/>
      <c r="DJ1236" s="1"/>
      <c r="DK1236" s="1"/>
      <c r="DL1236" s="1"/>
      <c r="DM1236" s="1"/>
      <c r="DN1236" s="1"/>
      <c r="DO1236" s="1"/>
      <c r="DP1236" s="1"/>
      <c r="DQ1236" s="1"/>
    </row>
    <row r="1237" spans="1:121" x14ac:dyDescent="0.25">
      <c r="A1237" s="1"/>
      <c r="B1237" s="5" t="s">
        <v>258</v>
      </c>
      <c r="C1237" s="6">
        <v>41129</v>
      </c>
      <c r="D1237" s="7">
        <v>2012</v>
      </c>
      <c r="E1237" s="7"/>
      <c r="F1237" s="8"/>
      <c r="G1237" s="8"/>
      <c r="H1237" s="8"/>
      <c r="I1237" s="8"/>
      <c r="J1237" s="8"/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  <c r="AH1237" s="8"/>
      <c r="AI1237" s="8"/>
      <c r="AJ1237" s="9"/>
      <c r="AK1237" s="8"/>
      <c r="AL1237" s="9"/>
      <c r="AM1237" s="10" t="s">
        <v>233</v>
      </c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>
        <v>61</v>
      </c>
      <c r="BS1237" s="1"/>
      <c r="BT1237" s="1"/>
      <c r="BU1237" s="1"/>
      <c r="BV1237" s="1"/>
      <c r="BW1237" s="1"/>
      <c r="BX1237" s="4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  <c r="DF1237" s="1"/>
      <c r="DG1237" s="1"/>
      <c r="DH1237" s="1"/>
      <c r="DI1237" s="1"/>
      <c r="DJ1237" s="1"/>
      <c r="DK1237" s="1"/>
      <c r="DL1237" s="1"/>
      <c r="DM1237" s="1"/>
      <c r="DN1237" s="1"/>
      <c r="DO1237" s="1"/>
      <c r="DP1237" s="1"/>
      <c r="DQ1237" s="1"/>
    </row>
    <row r="1238" spans="1:121" x14ac:dyDescent="0.25">
      <c r="A1238" s="1"/>
      <c r="B1238" s="5" t="s">
        <v>258</v>
      </c>
      <c r="C1238" s="6">
        <v>41141</v>
      </c>
      <c r="D1238" s="7">
        <v>2012</v>
      </c>
      <c r="E1238" s="7"/>
      <c r="F1238" s="8"/>
      <c r="G1238" s="8"/>
      <c r="H1238" s="8"/>
      <c r="I1238" s="8"/>
      <c r="J1238" s="8"/>
      <c r="K1238" s="8"/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9"/>
      <c r="AK1238" s="8"/>
      <c r="AL1238" s="9"/>
      <c r="AM1238" s="10" t="s">
        <v>233</v>
      </c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>
        <v>69</v>
      </c>
      <c r="BS1238" s="1"/>
      <c r="BT1238" s="1"/>
      <c r="BU1238" s="1"/>
      <c r="BV1238" s="1"/>
      <c r="BW1238" s="1"/>
      <c r="BX1238" s="4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  <c r="DF1238" s="1"/>
      <c r="DG1238" s="1"/>
      <c r="DH1238" s="1"/>
      <c r="DI1238" s="1"/>
      <c r="DJ1238" s="1"/>
      <c r="DK1238" s="1"/>
      <c r="DL1238" s="1"/>
      <c r="DM1238" s="1"/>
      <c r="DN1238" s="1"/>
      <c r="DO1238" s="1"/>
      <c r="DP1238" s="1"/>
      <c r="DQ1238" s="1"/>
    </row>
    <row r="1239" spans="1:121" x14ac:dyDescent="0.25">
      <c r="A1239" s="1"/>
      <c r="B1239" s="5" t="s">
        <v>258</v>
      </c>
      <c r="C1239" s="6">
        <v>41157</v>
      </c>
      <c r="D1239" s="7">
        <v>2012</v>
      </c>
      <c r="E1239" s="7"/>
      <c r="F1239" s="8"/>
      <c r="G1239" s="8"/>
      <c r="H1239" s="8"/>
      <c r="I1239" s="8"/>
      <c r="J1239" s="8"/>
      <c r="K1239" s="8"/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  <c r="AH1239" s="8"/>
      <c r="AI1239" s="8"/>
      <c r="AJ1239" s="9"/>
      <c r="AK1239" s="8"/>
      <c r="AL1239" s="9"/>
      <c r="AM1239" s="10" t="s">
        <v>233</v>
      </c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>
        <v>73</v>
      </c>
      <c r="BS1239" s="1"/>
      <c r="BT1239" s="1"/>
      <c r="BU1239" s="1"/>
      <c r="BV1239" s="1"/>
      <c r="BW1239" s="1"/>
      <c r="BX1239" s="4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1"/>
      <c r="CW1239" s="1"/>
      <c r="CX1239" s="1"/>
      <c r="CY1239" s="1"/>
      <c r="CZ1239" s="1"/>
      <c r="DA1239" s="1"/>
      <c r="DB1239" s="1"/>
      <c r="DC1239" s="1"/>
      <c r="DD1239" s="1"/>
      <c r="DE1239" s="1"/>
      <c r="DF1239" s="1"/>
      <c r="DG1239" s="1"/>
      <c r="DH1239" s="1"/>
      <c r="DI1239" s="1"/>
      <c r="DJ1239" s="1"/>
      <c r="DK1239" s="1"/>
      <c r="DL1239" s="1"/>
      <c r="DM1239" s="1"/>
      <c r="DN1239" s="1"/>
      <c r="DO1239" s="1"/>
      <c r="DP1239" s="1"/>
      <c r="DQ1239" s="1"/>
    </row>
    <row r="1240" spans="1:121" x14ac:dyDescent="0.25">
      <c r="A1240" s="1"/>
      <c r="B1240" s="5" t="s">
        <v>259</v>
      </c>
      <c r="C1240" s="6">
        <v>41030</v>
      </c>
      <c r="D1240" s="7">
        <v>2012</v>
      </c>
      <c r="E1240" s="7"/>
      <c r="F1240" s="8"/>
      <c r="G1240" s="8"/>
      <c r="H1240" s="8"/>
      <c r="I1240" s="8"/>
      <c r="J1240" s="8"/>
      <c r="K1240" s="8"/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9"/>
      <c r="AK1240" s="8"/>
      <c r="AL1240" s="9"/>
      <c r="AM1240" s="10" t="s">
        <v>233</v>
      </c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>
        <v>22</v>
      </c>
      <c r="BS1240" s="1"/>
      <c r="BT1240" s="1"/>
      <c r="BU1240" s="1"/>
      <c r="BV1240" s="1"/>
      <c r="BW1240" s="1"/>
      <c r="BX1240" s="4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  <c r="DF1240" s="1"/>
      <c r="DG1240" s="1"/>
      <c r="DH1240" s="1"/>
      <c r="DI1240" s="1"/>
      <c r="DJ1240" s="1"/>
      <c r="DK1240" s="1"/>
      <c r="DL1240" s="1"/>
      <c r="DM1240" s="1"/>
      <c r="DN1240" s="1"/>
      <c r="DO1240" s="1"/>
      <c r="DP1240" s="1"/>
      <c r="DQ1240" s="1"/>
    </row>
    <row r="1241" spans="1:121" x14ac:dyDescent="0.25">
      <c r="A1241" s="1"/>
      <c r="B1241" s="5" t="s">
        <v>259</v>
      </c>
      <c r="C1241" s="6">
        <v>41050</v>
      </c>
      <c r="D1241" s="7">
        <v>2012</v>
      </c>
      <c r="E1241" s="7"/>
      <c r="F1241" s="8"/>
      <c r="G1241" s="8"/>
      <c r="H1241" s="8"/>
      <c r="I1241" s="8"/>
      <c r="J1241" s="8"/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  <c r="AH1241" s="8"/>
      <c r="AI1241" s="8"/>
      <c r="AJ1241" s="9"/>
      <c r="AK1241" s="8"/>
      <c r="AL1241" s="9"/>
      <c r="AM1241" s="10" t="s">
        <v>233</v>
      </c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>
        <v>33</v>
      </c>
      <c r="BS1241" s="1"/>
      <c r="BT1241" s="1"/>
      <c r="BU1241" s="1"/>
      <c r="BV1241" s="1"/>
      <c r="BW1241" s="1"/>
      <c r="BX1241" s="4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  <c r="DF1241" s="1"/>
      <c r="DG1241" s="1"/>
      <c r="DH1241" s="1"/>
      <c r="DI1241" s="1"/>
      <c r="DJ1241" s="1"/>
      <c r="DK1241" s="1"/>
      <c r="DL1241" s="1"/>
      <c r="DM1241" s="1"/>
      <c r="DN1241" s="1"/>
      <c r="DO1241" s="1"/>
      <c r="DP1241" s="1"/>
      <c r="DQ1241" s="1"/>
    </row>
    <row r="1242" spans="1:121" x14ac:dyDescent="0.25">
      <c r="A1242" s="1"/>
      <c r="B1242" s="5" t="s">
        <v>259</v>
      </c>
      <c r="C1242" s="6">
        <v>41095</v>
      </c>
      <c r="D1242" s="7">
        <v>2012</v>
      </c>
      <c r="E1242" s="7"/>
      <c r="F1242" s="8"/>
      <c r="G1242" s="8"/>
      <c r="H1242" s="8"/>
      <c r="I1242" s="8"/>
      <c r="J1242" s="8"/>
      <c r="K1242" s="8"/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9"/>
      <c r="AK1242" s="8"/>
      <c r="AL1242" s="9"/>
      <c r="AM1242" s="10" t="s">
        <v>233</v>
      </c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>
        <v>35</v>
      </c>
      <c r="BS1242" s="1"/>
      <c r="BT1242" s="1"/>
      <c r="BU1242" s="1"/>
      <c r="BV1242" s="1"/>
      <c r="BW1242" s="1"/>
      <c r="BX1242" s="4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1"/>
      <c r="DH1242" s="1"/>
      <c r="DI1242" s="1"/>
      <c r="DJ1242" s="1"/>
      <c r="DK1242" s="1"/>
      <c r="DL1242" s="1"/>
      <c r="DM1242" s="1"/>
      <c r="DN1242" s="1"/>
      <c r="DO1242" s="1"/>
      <c r="DP1242" s="1"/>
      <c r="DQ1242" s="1"/>
    </row>
    <row r="1243" spans="1:121" x14ac:dyDescent="0.25">
      <c r="A1243" s="1"/>
      <c r="B1243" s="5" t="s">
        <v>259</v>
      </c>
      <c r="C1243" s="6">
        <v>41129</v>
      </c>
      <c r="D1243" s="7">
        <v>2012</v>
      </c>
      <c r="E1243" s="7"/>
      <c r="F1243" s="8"/>
      <c r="G1243" s="8"/>
      <c r="H1243" s="8"/>
      <c r="I1243" s="8"/>
      <c r="J1243" s="8"/>
      <c r="K1243" s="8"/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  <c r="X1243" s="8"/>
      <c r="Y1243" s="8"/>
      <c r="Z1243" s="8"/>
      <c r="AA1243" s="8"/>
      <c r="AB1243" s="8"/>
      <c r="AC1243" s="8"/>
      <c r="AD1243" s="8"/>
      <c r="AE1243" s="8"/>
      <c r="AF1243" s="8"/>
      <c r="AG1243" s="8"/>
      <c r="AH1243" s="8"/>
      <c r="AI1243" s="8"/>
      <c r="AJ1243" s="9"/>
      <c r="AK1243" s="8"/>
      <c r="AL1243" s="9"/>
      <c r="AM1243" s="10" t="s">
        <v>233</v>
      </c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>
        <v>39</v>
      </c>
      <c r="BS1243" s="1"/>
      <c r="BT1243" s="1"/>
      <c r="BU1243" s="1"/>
      <c r="BV1243" s="1"/>
      <c r="BW1243" s="1"/>
      <c r="BX1243" s="4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  <c r="DF1243" s="1"/>
      <c r="DG1243" s="1"/>
      <c r="DH1243" s="1"/>
      <c r="DI1243" s="1"/>
      <c r="DJ1243" s="1"/>
      <c r="DK1243" s="1"/>
      <c r="DL1243" s="1"/>
      <c r="DM1243" s="1"/>
      <c r="DN1243" s="1"/>
      <c r="DO1243" s="1"/>
      <c r="DP1243" s="1"/>
      <c r="DQ1243" s="1"/>
    </row>
    <row r="1244" spans="1:121" x14ac:dyDescent="0.25">
      <c r="A1244" s="1"/>
      <c r="B1244" s="5" t="s">
        <v>259</v>
      </c>
      <c r="C1244" s="6">
        <v>41141</v>
      </c>
      <c r="D1244" s="7">
        <v>2012</v>
      </c>
      <c r="E1244" s="7"/>
      <c r="F1244" s="8"/>
      <c r="G1244" s="8"/>
      <c r="H1244" s="8"/>
      <c r="I1244" s="8"/>
      <c r="J1244" s="8"/>
      <c r="K1244" s="8"/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9"/>
      <c r="AK1244" s="8"/>
      <c r="AL1244" s="9"/>
      <c r="AM1244" s="10" t="s">
        <v>233</v>
      </c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>
        <v>45</v>
      </c>
      <c r="BS1244" s="1"/>
      <c r="BT1244" s="1"/>
      <c r="BU1244" s="1"/>
      <c r="BV1244" s="1"/>
      <c r="BW1244" s="1"/>
      <c r="BX1244" s="4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  <c r="DF1244" s="1"/>
      <c r="DG1244" s="1"/>
      <c r="DH1244" s="1"/>
      <c r="DI1244" s="1"/>
      <c r="DJ1244" s="1"/>
      <c r="DK1244" s="1"/>
      <c r="DL1244" s="1"/>
      <c r="DM1244" s="1"/>
      <c r="DN1244" s="1"/>
      <c r="DO1244" s="1"/>
      <c r="DP1244" s="1"/>
      <c r="DQ1244" s="1"/>
    </row>
    <row r="1245" spans="1:121" x14ac:dyDescent="0.25">
      <c r="A1245" s="1"/>
      <c r="B1245" s="5" t="s">
        <v>259</v>
      </c>
      <c r="C1245" s="6">
        <v>41157</v>
      </c>
      <c r="D1245" s="7">
        <v>2012</v>
      </c>
      <c r="E1245" s="7"/>
      <c r="F1245" s="8"/>
      <c r="G1245" s="8"/>
      <c r="H1245" s="8"/>
      <c r="I1245" s="8"/>
      <c r="J1245" s="8"/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  <c r="AH1245" s="8"/>
      <c r="AI1245" s="8"/>
      <c r="AJ1245" s="9"/>
      <c r="AK1245" s="8"/>
      <c r="AL1245" s="9"/>
      <c r="AM1245" s="10" t="s">
        <v>233</v>
      </c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>
        <v>51</v>
      </c>
      <c r="BS1245" s="1"/>
      <c r="BT1245" s="1"/>
      <c r="BU1245" s="1"/>
      <c r="BV1245" s="1"/>
      <c r="BW1245" s="1"/>
      <c r="BX1245" s="4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  <c r="DF1245" s="1"/>
      <c r="DG1245" s="1"/>
      <c r="DH1245" s="1"/>
      <c r="DI1245" s="1"/>
      <c r="DJ1245" s="1"/>
      <c r="DK1245" s="1"/>
      <c r="DL1245" s="1"/>
      <c r="DM1245" s="1"/>
      <c r="DN1245" s="1"/>
      <c r="DO1245" s="1"/>
      <c r="DP1245" s="1"/>
      <c r="DQ1245" s="1"/>
    </row>
    <row r="1246" spans="1:121" x14ac:dyDescent="0.25">
      <c r="A1246" s="1"/>
      <c r="B1246" s="5" t="s">
        <v>260</v>
      </c>
      <c r="C1246" s="6">
        <v>41050</v>
      </c>
      <c r="D1246" s="7">
        <v>2012</v>
      </c>
      <c r="E1246" s="7"/>
      <c r="F1246" s="8"/>
      <c r="G1246" s="8"/>
      <c r="H1246" s="8"/>
      <c r="I1246" s="8"/>
      <c r="J1246" s="8"/>
      <c r="K1246" s="8"/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9"/>
      <c r="AK1246" s="8"/>
      <c r="AL1246" s="9"/>
      <c r="AM1246" s="10" t="s">
        <v>233</v>
      </c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>
        <v>24</v>
      </c>
      <c r="BS1246" s="1"/>
      <c r="BT1246" s="1"/>
      <c r="BU1246" s="1"/>
      <c r="BV1246" s="1"/>
      <c r="BW1246" s="1"/>
      <c r="BX1246" s="4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  <c r="DF1246" s="1"/>
      <c r="DG1246" s="1"/>
      <c r="DH1246" s="1"/>
      <c r="DI1246" s="1"/>
      <c r="DJ1246" s="1"/>
      <c r="DK1246" s="1"/>
      <c r="DL1246" s="1"/>
      <c r="DM1246" s="1"/>
      <c r="DN1246" s="1"/>
      <c r="DO1246" s="1"/>
      <c r="DP1246" s="1"/>
      <c r="DQ1246" s="1"/>
    </row>
    <row r="1247" spans="1:121" x14ac:dyDescent="0.25">
      <c r="A1247" s="1"/>
      <c r="B1247" s="5" t="s">
        <v>260</v>
      </c>
      <c r="C1247" s="6">
        <v>41095</v>
      </c>
      <c r="D1247" s="7">
        <v>2012</v>
      </c>
      <c r="E1247" s="7"/>
      <c r="F1247" s="8"/>
      <c r="G1247" s="8"/>
      <c r="H1247" s="8"/>
      <c r="I1247" s="8"/>
      <c r="J1247" s="8"/>
      <c r="K1247" s="8"/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  <c r="X1247" s="8"/>
      <c r="Y1247" s="8"/>
      <c r="Z1247" s="8"/>
      <c r="AA1247" s="8"/>
      <c r="AB1247" s="8"/>
      <c r="AC1247" s="8"/>
      <c r="AD1247" s="8"/>
      <c r="AE1247" s="8"/>
      <c r="AF1247" s="8"/>
      <c r="AG1247" s="8"/>
      <c r="AH1247" s="8"/>
      <c r="AI1247" s="8"/>
      <c r="AJ1247" s="9"/>
      <c r="AK1247" s="8"/>
      <c r="AL1247" s="9"/>
      <c r="AM1247" s="10" t="s">
        <v>233</v>
      </c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>
        <v>32</v>
      </c>
      <c r="BS1247" s="1"/>
      <c r="BT1247" s="1"/>
      <c r="BU1247" s="1"/>
      <c r="BV1247" s="1"/>
      <c r="BW1247" s="1"/>
      <c r="BX1247" s="4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  <c r="DF1247" s="1"/>
      <c r="DG1247" s="1"/>
      <c r="DH1247" s="1"/>
      <c r="DI1247" s="1"/>
      <c r="DJ1247" s="1"/>
      <c r="DK1247" s="1"/>
      <c r="DL1247" s="1"/>
      <c r="DM1247" s="1"/>
      <c r="DN1247" s="1"/>
      <c r="DO1247" s="1"/>
      <c r="DP1247" s="1"/>
      <c r="DQ1247" s="1"/>
    </row>
    <row r="1248" spans="1:121" x14ac:dyDescent="0.25">
      <c r="A1248" s="1"/>
      <c r="B1248" s="5" t="s">
        <v>260</v>
      </c>
      <c r="C1248" s="6">
        <v>41129</v>
      </c>
      <c r="D1248" s="7">
        <v>2012</v>
      </c>
      <c r="E1248" s="7"/>
      <c r="F1248" s="8"/>
      <c r="G1248" s="8"/>
      <c r="H1248" s="8"/>
      <c r="I1248" s="8"/>
      <c r="J1248" s="8"/>
      <c r="K1248" s="8"/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9"/>
      <c r="AK1248" s="8"/>
      <c r="AL1248" s="9"/>
      <c r="AM1248" s="10" t="s">
        <v>233</v>
      </c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>
        <v>35</v>
      </c>
      <c r="BS1248" s="1"/>
      <c r="BT1248" s="1"/>
      <c r="BU1248" s="1"/>
      <c r="BV1248" s="1"/>
      <c r="BW1248" s="1"/>
      <c r="BX1248" s="4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  <c r="DF1248" s="1"/>
      <c r="DG1248" s="1"/>
      <c r="DH1248" s="1"/>
      <c r="DI1248" s="1"/>
      <c r="DJ1248" s="1"/>
      <c r="DK1248" s="1"/>
      <c r="DL1248" s="1"/>
      <c r="DM1248" s="1"/>
      <c r="DN1248" s="1"/>
      <c r="DO1248" s="1"/>
      <c r="DP1248" s="1"/>
      <c r="DQ1248" s="1"/>
    </row>
    <row r="1249" spans="1:121" x14ac:dyDescent="0.25">
      <c r="A1249" s="1"/>
      <c r="B1249" s="5" t="s">
        <v>260</v>
      </c>
      <c r="C1249" s="6">
        <v>41141</v>
      </c>
      <c r="D1249" s="7">
        <v>2012</v>
      </c>
      <c r="E1249" s="7"/>
      <c r="F1249" s="8"/>
      <c r="G1249" s="8"/>
      <c r="H1249" s="8"/>
      <c r="I1249" s="8"/>
      <c r="J1249" s="8"/>
      <c r="K1249" s="8"/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  <c r="X1249" s="8"/>
      <c r="Y1249" s="8"/>
      <c r="Z1249" s="8"/>
      <c r="AA1249" s="8"/>
      <c r="AB1249" s="8"/>
      <c r="AC1249" s="8"/>
      <c r="AD1249" s="8"/>
      <c r="AE1249" s="8"/>
      <c r="AF1249" s="8"/>
      <c r="AG1249" s="8"/>
      <c r="AH1249" s="8"/>
      <c r="AI1249" s="8"/>
      <c r="AJ1249" s="9"/>
      <c r="AK1249" s="8"/>
      <c r="AL1249" s="9"/>
      <c r="AM1249" s="10" t="s">
        <v>233</v>
      </c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>
        <v>39</v>
      </c>
      <c r="BS1249" s="1"/>
      <c r="BT1249" s="1"/>
      <c r="BU1249" s="1"/>
      <c r="BV1249" s="1"/>
      <c r="BW1249" s="1"/>
      <c r="BX1249" s="4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  <c r="DF1249" s="1"/>
      <c r="DG1249" s="1"/>
      <c r="DH1249" s="1"/>
      <c r="DI1249" s="1"/>
      <c r="DJ1249" s="1"/>
      <c r="DK1249" s="1"/>
      <c r="DL1249" s="1"/>
      <c r="DM1249" s="1"/>
      <c r="DN1249" s="1"/>
      <c r="DO1249" s="1"/>
      <c r="DP1249" s="1"/>
      <c r="DQ1249" s="1"/>
    </row>
    <row r="1250" spans="1:121" x14ac:dyDescent="0.25">
      <c r="A1250" s="1"/>
      <c r="B1250" s="5" t="s">
        <v>260</v>
      </c>
      <c r="C1250" s="6">
        <v>41157</v>
      </c>
      <c r="D1250" s="7">
        <v>2012</v>
      </c>
      <c r="E1250" s="7"/>
      <c r="F1250" s="8"/>
      <c r="G1250" s="8"/>
      <c r="H1250" s="8"/>
      <c r="I1250" s="8"/>
      <c r="J1250" s="8"/>
      <c r="K1250" s="8"/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9"/>
      <c r="AK1250" s="8"/>
      <c r="AL1250" s="9"/>
      <c r="AM1250" s="10" t="s">
        <v>233</v>
      </c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>
        <v>51</v>
      </c>
      <c r="BS1250" s="1"/>
      <c r="BT1250" s="1"/>
      <c r="BU1250" s="1"/>
      <c r="BV1250" s="1"/>
      <c r="BW1250" s="1"/>
      <c r="BX1250" s="4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/>
      <c r="DH1250" s="1"/>
      <c r="DI1250" s="1"/>
      <c r="DJ1250" s="1"/>
      <c r="DK1250" s="1"/>
      <c r="DL1250" s="1"/>
      <c r="DM1250" s="1"/>
      <c r="DN1250" s="1"/>
      <c r="DO1250" s="1"/>
      <c r="DP1250" s="1"/>
      <c r="DQ1250" s="1"/>
    </row>
    <row r="1251" spans="1:121" x14ac:dyDescent="0.25">
      <c r="A1251" s="1"/>
      <c r="B1251" s="5" t="s">
        <v>261</v>
      </c>
      <c r="C1251" s="6">
        <v>41095</v>
      </c>
      <c r="D1251" s="7">
        <v>2012</v>
      </c>
      <c r="E1251" s="7"/>
      <c r="F1251" s="8"/>
      <c r="G1251" s="8"/>
      <c r="H1251" s="8"/>
      <c r="I1251" s="8"/>
      <c r="J1251" s="8"/>
      <c r="K1251" s="8"/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  <c r="X1251" s="8"/>
      <c r="Y1251" s="8"/>
      <c r="Z1251" s="8"/>
      <c r="AA1251" s="8"/>
      <c r="AB1251" s="8"/>
      <c r="AC1251" s="8"/>
      <c r="AD1251" s="8"/>
      <c r="AE1251" s="8"/>
      <c r="AF1251" s="8"/>
      <c r="AG1251" s="8"/>
      <c r="AH1251" s="8"/>
      <c r="AI1251" s="8"/>
      <c r="AJ1251" s="9"/>
      <c r="AK1251" s="8"/>
      <c r="AL1251" s="9"/>
      <c r="AM1251" s="10" t="s">
        <v>233</v>
      </c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>
        <v>31</v>
      </c>
      <c r="BS1251" s="1"/>
      <c r="BT1251" s="1"/>
      <c r="BU1251" s="1"/>
      <c r="BV1251" s="1"/>
      <c r="BW1251" s="1"/>
      <c r="BX1251" s="4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/>
      <c r="DH1251" s="1"/>
      <c r="DI1251" s="1"/>
      <c r="DJ1251" s="1"/>
      <c r="DK1251" s="1"/>
      <c r="DL1251" s="1"/>
      <c r="DM1251" s="1"/>
      <c r="DN1251" s="1"/>
      <c r="DO1251" s="1"/>
      <c r="DP1251" s="1"/>
      <c r="DQ1251" s="1"/>
    </row>
    <row r="1252" spans="1:121" x14ac:dyDescent="0.25">
      <c r="A1252" s="1"/>
      <c r="B1252" s="5" t="s">
        <v>261</v>
      </c>
      <c r="C1252" s="6">
        <v>41129</v>
      </c>
      <c r="D1252" s="7">
        <v>2012</v>
      </c>
      <c r="E1252" s="7"/>
      <c r="F1252" s="8"/>
      <c r="G1252" s="8"/>
      <c r="H1252" s="8"/>
      <c r="I1252" s="8"/>
      <c r="J1252" s="8"/>
      <c r="K1252" s="8"/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9"/>
      <c r="AK1252" s="8"/>
      <c r="AL1252" s="9"/>
      <c r="AM1252" s="10" t="s">
        <v>233</v>
      </c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>
        <v>33</v>
      </c>
      <c r="BS1252" s="1"/>
      <c r="BT1252" s="1"/>
      <c r="BU1252" s="1"/>
      <c r="BV1252" s="1"/>
      <c r="BW1252" s="1"/>
      <c r="BX1252" s="4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1"/>
      <c r="DH1252" s="1"/>
      <c r="DI1252" s="1"/>
      <c r="DJ1252" s="1"/>
      <c r="DK1252" s="1"/>
      <c r="DL1252" s="1"/>
      <c r="DM1252" s="1"/>
      <c r="DN1252" s="1"/>
      <c r="DO1252" s="1"/>
      <c r="DP1252" s="1"/>
      <c r="DQ1252" s="1"/>
    </row>
    <row r="1253" spans="1:121" x14ac:dyDescent="0.25">
      <c r="A1253" s="1"/>
      <c r="B1253" s="5" t="s">
        <v>261</v>
      </c>
      <c r="C1253" s="6">
        <v>41141</v>
      </c>
      <c r="D1253" s="7">
        <v>2012</v>
      </c>
      <c r="E1253" s="7"/>
      <c r="F1253" s="8"/>
      <c r="G1253" s="8"/>
      <c r="H1253" s="8"/>
      <c r="I1253" s="8"/>
      <c r="J1253" s="8"/>
      <c r="K1253" s="8"/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  <c r="X1253" s="8"/>
      <c r="Y1253" s="8"/>
      <c r="Z1253" s="8"/>
      <c r="AA1253" s="8"/>
      <c r="AB1253" s="8"/>
      <c r="AC1253" s="8"/>
      <c r="AD1253" s="8"/>
      <c r="AE1253" s="8"/>
      <c r="AF1253" s="8"/>
      <c r="AG1253" s="8"/>
      <c r="AH1253" s="8"/>
      <c r="AI1253" s="8"/>
      <c r="AJ1253" s="9"/>
      <c r="AK1253" s="8"/>
      <c r="AL1253" s="9"/>
      <c r="AM1253" s="10" t="s">
        <v>233</v>
      </c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>
        <v>35</v>
      </c>
      <c r="BS1253" s="1"/>
      <c r="BT1253" s="1"/>
      <c r="BU1253" s="1"/>
      <c r="BV1253" s="1"/>
      <c r="BW1253" s="1"/>
      <c r="BX1253" s="4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1"/>
      <c r="DH1253" s="1"/>
      <c r="DI1253" s="1"/>
      <c r="DJ1253" s="1"/>
      <c r="DK1253" s="1"/>
      <c r="DL1253" s="1"/>
      <c r="DM1253" s="1"/>
      <c r="DN1253" s="1"/>
      <c r="DO1253" s="1"/>
      <c r="DP1253" s="1"/>
      <c r="DQ1253" s="1"/>
    </row>
    <row r="1254" spans="1:121" x14ac:dyDescent="0.25">
      <c r="A1254" s="1"/>
      <c r="B1254" s="5" t="s">
        <v>261</v>
      </c>
      <c r="C1254" s="6">
        <v>41157</v>
      </c>
      <c r="D1254" s="7">
        <v>2012</v>
      </c>
      <c r="E1254" s="7"/>
      <c r="F1254" s="8"/>
      <c r="G1254" s="8"/>
      <c r="H1254" s="8"/>
      <c r="I1254" s="8"/>
      <c r="J1254" s="8"/>
      <c r="K1254" s="8"/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9"/>
      <c r="AK1254" s="8"/>
      <c r="AL1254" s="9"/>
      <c r="AM1254" s="10" t="s">
        <v>233</v>
      </c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>
        <v>43</v>
      </c>
      <c r="BS1254" s="1"/>
      <c r="BT1254" s="1"/>
      <c r="BU1254" s="1"/>
      <c r="BV1254" s="1"/>
      <c r="BW1254" s="1"/>
      <c r="BX1254" s="4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1"/>
      <c r="DH1254" s="1"/>
      <c r="DI1254" s="1"/>
      <c r="DJ1254" s="1"/>
      <c r="DK1254" s="1"/>
      <c r="DL1254" s="1"/>
      <c r="DM1254" s="1"/>
      <c r="DN1254" s="1"/>
      <c r="DO1254" s="1"/>
      <c r="DP1254" s="1"/>
      <c r="DQ1254" s="1"/>
    </row>
    <row r="1255" spans="1:121" x14ac:dyDescent="0.25">
      <c r="A1255" s="1"/>
      <c r="B1255" s="5" t="s">
        <v>261</v>
      </c>
      <c r="C1255" s="6">
        <v>41184</v>
      </c>
      <c r="D1255" s="7">
        <v>2012</v>
      </c>
      <c r="E1255" s="7"/>
      <c r="F1255" s="8"/>
      <c r="G1255" s="8"/>
      <c r="H1255" s="8"/>
      <c r="I1255" s="8"/>
      <c r="J1255" s="8"/>
      <c r="K1255" s="8"/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  <c r="X1255" s="8"/>
      <c r="Y1255" s="8"/>
      <c r="Z1255" s="8"/>
      <c r="AA1255" s="8"/>
      <c r="AB1255" s="8"/>
      <c r="AC1255" s="8"/>
      <c r="AD1255" s="8"/>
      <c r="AE1255" s="8"/>
      <c r="AF1255" s="8"/>
      <c r="AG1255" s="8"/>
      <c r="AH1255" s="8"/>
      <c r="AI1255" s="8"/>
      <c r="AJ1255" s="9"/>
      <c r="AK1255" s="8"/>
      <c r="AL1255" s="9"/>
      <c r="AM1255" s="10" t="s">
        <v>233</v>
      </c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>
        <v>53</v>
      </c>
      <c r="BS1255" s="1"/>
      <c r="BT1255" s="1"/>
      <c r="BU1255" s="1"/>
      <c r="BV1255" s="1"/>
      <c r="BW1255" s="1"/>
      <c r="BX1255" s="4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  <c r="DF1255" s="1"/>
      <c r="DG1255" s="1"/>
      <c r="DH1255" s="1"/>
      <c r="DI1255" s="1"/>
      <c r="DJ1255" s="1"/>
      <c r="DK1255" s="1"/>
      <c r="DL1255" s="1"/>
      <c r="DM1255" s="1"/>
      <c r="DN1255" s="1"/>
      <c r="DO1255" s="1"/>
      <c r="DP1255" s="1"/>
      <c r="DQ1255" s="1"/>
    </row>
    <row r="1256" spans="1:121" x14ac:dyDescent="0.25">
      <c r="A1256" s="1"/>
      <c r="B1256" s="5" t="s">
        <v>262</v>
      </c>
      <c r="C1256" s="6">
        <v>41129</v>
      </c>
      <c r="D1256" s="7">
        <v>2012</v>
      </c>
      <c r="E1256" s="7"/>
      <c r="F1256" s="8"/>
      <c r="G1256" s="8"/>
      <c r="H1256" s="8"/>
      <c r="I1256" s="8"/>
      <c r="J1256" s="8"/>
      <c r="K1256" s="8"/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9"/>
      <c r="AK1256" s="8"/>
      <c r="AL1256" s="9"/>
      <c r="AM1256" s="10" t="s">
        <v>233</v>
      </c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>
        <v>25</v>
      </c>
      <c r="BS1256" s="1"/>
      <c r="BT1256" s="1"/>
      <c r="BU1256" s="1"/>
      <c r="BV1256" s="1"/>
      <c r="BW1256" s="1"/>
      <c r="BX1256" s="4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  <c r="DF1256" s="1"/>
      <c r="DG1256" s="1"/>
      <c r="DH1256" s="1"/>
      <c r="DI1256" s="1"/>
      <c r="DJ1256" s="1"/>
      <c r="DK1256" s="1"/>
      <c r="DL1256" s="1"/>
      <c r="DM1256" s="1"/>
      <c r="DN1256" s="1"/>
      <c r="DO1256" s="1"/>
      <c r="DP1256" s="1"/>
      <c r="DQ1256" s="1"/>
    </row>
    <row r="1257" spans="1:121" x14ac:dyDescent="0.25">
      <c r="A1257" s="1"/>
      <c r="B1257" s="5" t="s">
        <v>262</v>
      </c>
      <c r="C1257" s="6">
        <v>41141</v>
      </c>
      <c r="D1257" s="7">
        <v>2012</v>
      </c>
      <c r="E1257" s="7"/>
      <c r="F1257" s="8"/>
      <c r="G1257" s="8"/>
      <c r="H1257" s="8"/>
      <c r="I1257" s="8"/>
      <c r="J1257" s="8"/>
      <c r="K1257" s="8"/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  <c r="X1257" s="8"/>
      <c r="Y1257" s="8"/>
      <c r="Z1257" s="8"/>
      <c r="AA1257" s="8"/>
      <c r="AB1257" s="8"/>
      <c r="AC1257" s="8"/>
      <c r="AD1257" s="8"/>
      <c r="AE1257" s="8"/>
      <c r="AF1257" s="8"/>
      <c r="AG1257" s="8"/>
      <c r="AH1257" s="8"/>
      <c r="AI1257" s="8"/>
      <c r="AJ1257" s="9"/>
      <c r="AK1257" s="8"/>
      <c r="AL1257" s="9"/>
      <c r="AM1257" s="10" t="s">
        <v>233</v>
      </c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>
        <v>33</v>
      </c>
      <c r="BS1257" s="1"/>
      <c r="BT1257" s="1"/>
      <c r="BU1257" s="1"/>
      <c r="BV1257" s="1"/>
      <c r="BW1257" s="1"/>
      <c r="BX1257" s="4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/>
      <c r="DH1257" s="1"/>
      <c r="DI1257" s="1"/>
      <c r="DJ1257" s="1"/>
      <c r="DK1257" s="1"/>
      <c r="DL1257" s="1"/>
      <c r="DM1257" s="1"/>
      <c r="DN1257" s="1"/>
      <c r="DO1257" s="1"/>
      <c r="DP1257" s="1"/>
      <c r="DQ1257" s="1"/>
    </row>
    <row r="1258" spans="1:121" x14ac:dyDescent="0.25">
      <c r="A1258" s="1"/>
      <c r="B1258" s="5" t="s">
        <v>262</v>
      </c>
      <c r="C1258" s="6">
        <v>41157</v>
      </c>
      <c r="D1258" s="7">
        <v>2012</v>
      </c>
      <c r="E1258" s="7"/>
      <c r="F1258" s="8"/>
      <c r="G1258" s="8"/>
      <c r="H1258" s="8"/>
      <c r="I1258" s="8"/>
      <c r="J1258" s="8"/>
      <c r="K1258" s="8"/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9"/>
      <c r="AK1258" s="8"/>
      <c r="AL1258" s="9"/>
      <c r="AM1258" s="10" t="s">
        <v>233</v>
      </c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>
        <v>43</v>
      </c>
      <c r="BS1258" s="1"/>
      <c r="BT1258" s="1"/>
      <c r="BU1258" s="1"/>
      <c r="BV1258" s="1"/>
      <c r="BW1258" s="1"/>
      <c r="BX1258" s="4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  <c r="DF1258" s="1"/>
      <c r="DG1258" s="1"/>
      <c r="DH1258" s="1"/>
      <c r="DI1258" s="1"/>
      <c r="DJ1258" s="1"/>
      <c r="DK1258" s="1"/>
      <c r="DL1258" s="1"/>
      <c r="DM1258" s="1"/>
      <c r="DN1258" s="1"/>
      <c r="DO1258" s="1"/>
      <c r="DP1258" s="1"/>
      <c r="DQ1258" s="1"/>
    </row>
    <row r="1259" spans="1:121" x14ac:dyDescent="0.25">
      <c r="A1259" s="1"/>
      <c r="B1259" s="5" t="s">
        <v>262</v>
      </c>
      <c r="C1259" s="6">
        <v>41184</v>
      </c>
      <c r="D1259" s="7">
        <v>2012</v>
      </c>
      <c r="E1259" s="7"/>
      <c r="F1259" s="8"/>
      <c r="G1259" s="8"/>
      <c r="H1259" s="8"/>
      <c r="I1259" s="8"/>
      <c r="J1259" s="8"/>
      <c r="K1259" s="8"/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  <c r="X1259" s="8"/>
      <c r="Y1259" s="8"/>
      <c r="Z1259" s="8"/>
      <c r="AA1259" s="8"/>
      <c r="AB1259" s="8"/>
      <c r="AC1259" s="8"/>
      <c r="AD1259" s="8"/>
      <c r="AE1259" s="8"/>
      <c r="AF1259" s="8"/>
      <c r="AG1259" s="8"/>
      <c r="AH1259" s="8"/>
      <c r="AI1259" s="8"/>
      <c r="AJ1259" s="9"/>
      <c r="AK1259" s="8"/>
      <c r="AL1259" s="9"/>
      <c r="AM1259" s="10" t="s">
        <v>233</v>
      </c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>
        <v>51</v>
      </c>
      <c r="BS1259" s="1"/>
      <c r="BT1259" s="1"/>
      <c r="BU1259" s="1"/>
      <c r="BV1259" s="1"/>
      <c r="BW1259" s="1"/>
      <c r="BX1259" s="4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  <c r="DF1259" s="1"/>
      <c r="DG1259" s="1"/>
      <c r="DH1259" s="1"/>
      <c r="DI1259" s="1"/>
      <c r="DJ1259" s="1"/>
      <c r="DK1259" s="1"/>
      <c r="DL1259" s="1"/>
      <c r="DM1259" s="1"/>
      <c r="DN1259" s="1"/>
      <c r="DO1259" s="1"/>
      <c r="DP1259" s="1"/>
      <c r="DQ1259" s="1"/>
    </row>
    <row r="1260" spans="1:121" x14ac:dyDescent="0.25">
      <c r="A1260" s="1"/>
      <c r="B1260" s="5" t="s">
        <v>263</v>
      </c>
      <c r="C1260" s="6">
        <v>41141</v>
      </c>
      <c r="D1260" s="7">
        <v>2012</v>
      </c>
      <c r="E1260" s="7"/>
      <c r="F1260" s="8"/>
      <c r="G1260" s="8"/>
      <c r="H1260" s="8"/>
      <c r="I1260" s="8"/>
      <c r="J1260" s="8"/>
      <c r="K1260" s="8"/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9"/>
      <c r="AK1260" s="8"/>
      <c r="AL1260" s="9"/>
      <c r="AM1260" s="10" t="s">
        <v>233</v>
      </c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>
        <v>31</v>
      </c>
      <c r="BS1260" s="1"/>
      <c r="BT1260" s="1"/>
      <c r="BU1260" s="1"/>
      <c r="BV1260" s="1"/>
      <c r="BW1260" s="1"/>
      <c r="BX1260" s="4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/>
      <c r="CW1260" s="1"/>
      <c r="CX1260" s="1"/>
      <c r="CY1260" s="1"/>
      <c r="CZ1260" s="1"/>
      <c r="DA1260" s="1"/>
      <c r="DB1260" s="1"/>
      <c r="DC1260" s="1"/>
      <c r="DD1260" s="1"/>
      <c r="DE1260" s="1"/>
      <c r="DF1260" s="1"/>
      <c r="DG1260" s="1"/>
      <c r="DH1260" s="1"/>
      <c r="DI1260" s="1"/>
      <c r="DJ1260" s="1"/>
      <c r="DK1260" s="1"/>
      <c r="DL1260" s="1"/>
      <c r="DM1260" s="1"/>
      <c r="DN1260" s="1"/>
      <c r="DO1260" s="1"/>
      <c r="DP1260" s="1"/>
      <c r="DQ1260" s="1"/>
    </row>
    <row r="1261" spans="1:121" x14ac:dyDescent="0.25">
      <c r="A1261" s="1"/>
      <c r="B1261" s="5" t="s">
        <v>263</v>
      </c>
      <c r="C1261" s="6">
        <v>41157</v>
      </c>
      <c r="D1261" s="7">
        <v>2012</v>
      </c>
      <c r="E1261" s="7"/>
      <c r="F1261" s="8"/>
      <c r="G1261" s="8"/>
      <c r="H1261" s="8"/>
      <c r="I1261" s="8"/>
      <c r="J1261" s="8"/>
      <c r="K1261" s="8"/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  <c r="X1261" s="8"/>
      <c r="Y1261" s="8"/>
      <c r="Z1261" s="8"/>
      <c r="AA1261" s="8"/>
      <c r="AB1261" s="8"/>
      <c r="AC1261" s="8"/>
      <c r="AD1261" s="8"/>
      <c r="AE1261" s="8"/>
      <c r="AF1261" s="8"/>
      <c r="AG1261" s="8"/>
      <c r="AH1261" s="8"/>
      <c r="AI1261" s="8"/>
      <c r="AJ1261" s="9"/>
      <c r="AK1261" s="8"/>
      <c r="AL1261" s="9"/>
      <c r="AM1261" s="10" t="s">
        <v>233</v>
      </c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>
        <v>34</v>
      </c>
      <c r="BS1261" s="1"/>
      <c r="BT1261" s="1"/>
      <c r="BU1261" s="1"/>
      <c r="BV1261" s="1"/>
      <c r="BW1261" s="1"/>
      <c r="BX1261" s="4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  <c r="DF1261" s="1"/>
      <c r="DG1261" s="1"/>
      <c r="DH1261" s="1"/>
      <c r="DI1261" s="1"/>
      <c r="DJ1261" s="1"/>
      <c r="DK1261" s="1"/>
      <c r="DL1261" s="1"/>
      <c r="DM1261" s="1"/>
      <c r="DN1261" s="1"/>
      <c r="DO1261" s="1"/>
      <c r="DP1261" s="1"/>
      <c r="DQ1261" s="1"/>
    </row>
    <row r="1262" spans="1:121" x14ac:dyDescent="0.25">
      <c r="A1262" s="1"/>
      <c r="B1262" s="5" t="s">
        <v>263</v>
      </c>
      <c r="C1262" s="6">
        <v>41184</v>
      </c>
      <c r="D1262" s="7">
        <v>2012</v>
      </c>
      <c r="E1262" s="7"/>
      <c r="F1262" s="8"/>
      <c r="G1262" s="8"/>
      <c r="H1262" s="8"/>
      <c r="I1262" s="8"/>
      <c r="J1262" s="8"/>
      <c r="K1262" s="8"/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8"/>
      <c r="AI1262" s="8"/>
      <c r="AJ1262" s="9"/>
      <c r="AK1262" s="8"/>
      <c r="AL1262" s="9"/>
      <c r="AM1262" s="10" t="s">
        <v>233</v>
      </c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>
        <v>45</v>
      </c>
      <c r="BS1262" s="1"/>
      <c r="BT1262" s="1"/>
      <c r="BU1262" s="1"/>
      <c r="BV1262" s="1"/>
      <c r="BW1262" s="1"/>
      <c r="BX1262" s="4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  <c r="DF1262" s="1"/>
      <c r="DG1262" s="1"/>
      <c r="DH1262" s="1"/>
      <c r="DI1262" s="1"/>
      <c r="DJ1262" s="1"/>
      <c r="DK1262" s="1"/>
      <c r="DL1262" s="1"/>
      <c r="DM1262" s="1"/>
      <c r="DN1262" s="1"/>
      <c r="DO1262" s="1"/>
      <c r="DP1262" s="1"/>
      <c r="DQ1262" s="1"/>
    </row>
    <row r="1263" spans="1:121" x14ac:dyDescent="0.25">
      <c r="A1263" s="1"/>
      <c r="B1263" s="5" t="s">
        <v>263</v>
      </c>
      <c r="C1263" s="6">
        <v>41198</v>
      </c>
      <c r="D1263" s="7">
        <v>2012</v>
      </c>
      <c r="E1263" s="7"/>
      <c r="F1263" s="8"/>
      <c r="G1263" s="8"/>
      <c r="H1263" s="8"/>
      <c r="I1263" s="8"/>
      <c r="J1263" s="8"/>
      <c r="K1263" s="8"/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  <c r="X1263" s="8"/>
      <c r="Y1263" s="8"/>
      <c r="Z1263" s="8"/>
      <c r="AA1263" s="8"/>
      <c r="AB1263" s="8"/>
      <c r="AC1263" s="8"/>
      <c r="AD1263" s="8"/>
      <c r="AE1263" s="8"/>
      <c r="AF1263" s="8"/>
      <c r="AG1263" s="8"/>
      <c r="AH1263" s="8"/>
      <c r="AI1263" s="8"/>
      <c r="AJ1263" s="9"/>
      <c r="AK1263" s="8"/>
      <c r="AL1263" s="9"/>
      <c r="AM1263" s="10" t="s">
        <v>233</v>
      </c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>
        <v>55</v>
      </c>
      <c r="BS1263" s="1"/>
      <c r="BT1263" s="1"/>
      <c r="BU1263" s="1"/>
      <c r="BV1263" s="1"/>
      <c r="BW1263" s="1"/>
      <c r="BX1263" s="4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  <c r="DF1263" s="1"/>
      <c r="DG1263" s="1"/>
      <c r="DH1263" s="1"/>
      <c r="DI1263" s="1"/>
      <c r="DJ1263" s="1"/>
      <c r="DK1263" s="1"/>
      <c r="DL1263" s="1"/>
      <c r="DM1263" s="1"/>
      <c r="DN1263" s="1"/>
      <c r="DO1263" s="1"/>
      <c r="DP1263" s="1"/>
      <c r="DQ1263" s="1"/>
    </row>
    <row r="1264" spans="1:121" x14ac:dyDescent="0.25">
      <c r="A1264" s="1"/>
      <c r="B1264" s="5" t="s">
        <v>264</v>
      </c>
      <c r="C1264" s="6">
        <v>41030</v>
      </c>
      <c r="D1264" s="7">
        <v>2012</v>
      </c>
      <c r="E1264" s="7"/>
      <c r="F1264" s="8"/>
      <c r="G1264" s="8"/>
      <c r="H1264" s="8"/>
      <c r="I1264" s="8"/>
      <c r="J1264" s="8"/>
      <c r="K1264" s="8"/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/>
      <c r="AJ1264" s="9"/>
      <c r="AK1264" s="8"/>
      <c r="AL1264" s="9"/>
      <c r="AM1264" s="10" t="s">
        <v>240</v>
      </c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>
        <v>25</v>
      </c>
      <c r="BS1264" s="1"/>
      <c r="BT1264" s="1"/>
      <c r="BU1264" s="1"/>
      <c r="BV1264" s="1"/>
      <c r="BW1264" s="1"/>
      <c r="BX1264" s="4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1"/>
      <c r="DH1264" s="1"/>
      <c r="DI1264" s="1"/>
      <c r="DJ1264" s="1"/>
      <c r="DK1264" s="1"/>
      <c r="DL1264" s="1"/>
      <c r="DM1264" s="1"/>
      <c r="DN1264" s="1"/>
      <c r="DO1264" s="1"/>
      <c r="DP1264" s="1"/>
      <c r="DQ1264" s="1"/>
    </row>
    <row r="1265" spans="1:121" x14ac:dyDescent="0.25">
      <c r="A1265" s="1"/>
      <c r="B1265" s="5" t="s">
        <v>264</v>
      </c>
      <c r="C1265" s="6">
        <v>41050</v>
      </c>
      <c r="D1265" s="7">
        <v>2012</v>
      </c>
      <c r="E1265" s="7"/>
      <c r="F1265" s="8"/>
      <c r="G1265" s="8"/>
      <c r="H1265" s="8"/>
      <c r="I1265" s="8"/>
      <c r="J1265" s="8"/>
      <c r="K1265" s="8"/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  <c r="X1265" s="8"/>
      <c r="Y1265" s="8"/>
      <c r="Z1265" s="8"/>
      <c r="AA1265" s="8"/>
      <c r="AB1265" s="8"/>
      <c r="AC1265" s="8"/>
      <c r="AD1265" s="8"/>
      <c r="AE1265" s="8"/>
      <c r="AF1265" s="8"/>
      <c r="AG1265" s="8"/>
      <c r="AH1265" s="8"/>
      <c r="AI1265" s="8"/>
      <c r="AJ1265" s="9"/>
      <c r="AK1265" s="8"/>
      <c r="AL1265" s="9"/>
      <c r="AM1265" s="10" t="s">
        <v>240</v>
      </c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>
        <v>33</v>
      </c>
      <c r="BS1265" s="1"/>
      <c r="BT1265" s="1"/>
      <c r="BU1265" s="1"/>
      <c r="BV1265" s="1"/>
      <c r="BW1265" s="1"/>
      <c r="BX1265" s="4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/>
      <c r="CT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  <c r="DF1265" s="1"/>
      <c r="DG1265" s="1"/>
      <c r="DH1265" s="1"/>
      <c r="DI1265" s="1"/>
      <c r="DJ1265" s="1"/>
      <c r="DK1265" s="1"/>
      <c r="DL1265" s="1"/>
      <c r="DM1265" s="1"/>
      <c r="DN1265" s="1"/>
      <c r="DO1265" s="1"/>
      <c r="DP1265" s="1"/>
      <c r="DQ1265" s="1"/>
    </row>
    <row r="1266" spans="1:121" x14ac:dyDescent="0.25">
      <c r="A1266" s="1"/>
      <c r="B1266" s="5" t="s">
        <v>264</v>
      </c>
      <c r="C1266" s="6">
        <v>41095</v>
      </c>
      <c r="D1266" s="7">
        <v>2012</v>
      </c>
      <c r="E1266" s="7"/>
      <c r="F1266" s="8"/>
      <c r="G1266" s="8"/>
      <c r="H1266" s="8"/>
      <c r="I1266" s="8"/>
      <c r="J1266" s="8"/>
      <c r="K1266" s="8"/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/>
      <c r="AJ1266" s="9"/>
      <c r="AK1266" s="8"/>
      <c r="AL1266" s="9"/>
      <c r="AM1266" s="10" t="s">
        <v>240</v>
      </c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>
        <v>41</v>
      </c>
      <c r="BS1266" s="1"/>
      <c r="BT1266" s="1"/>
      <c r="BU1266" s="1"/>
      <c r="BV1266" s="1"/>
      <c r="BW1266" s="1"/>
      <c r="BX1266" s="4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  <c r="DF1266" s="1"/>
      <c r="DG1266" s="1"/>
      <c r="DH1266" s="1"/>
      <c r="DI1266" s="1"/>
      <c r="DJ1266" s="1"/>
      <c r="DK1266" s="1"/>
      <c r="DL1266" s="1"/>
      <c r="DM1266" s="1"/>
      <c r="DN1266" s="1"/>
      <c r="DO1266" s="1"/>
      <c r="DP1266" s="1"/>
      <c r="DQ1266" s="1"/>
    </row>
    <row r="1267" spans="1:121" x14ac:dyDescent="0.25">
      <c r="A1267" s="1"/>
      <c r="B1267" s="5" t="s">
        <v>264</v>
      </c>
      <c r="C1267" s="6">
        <v>41129</v>
      </c>
      <c r="D1267" s="7">
        <v>2012</v>
      </c>
      <c r="E1267" s="7"/>
      <c r="F1267" s="8"/>
      <c r="G1267" s="8"/>
      <c r="H1267" s="8"/>
      <c r="I1267" s="8"/>
      <c r="J1267" s="8"/>
      <c r="K1267" s="8"/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  <c r="X1267" s="8"/>
      <c r="Y1267" s="8"/>
      <c r="Z1267" s="8"/>
      <c r="AA1267" s="8"/>
      <c r="AB1267" s="8"/>
      <c r="AC1267" s="8"/>
      <c r="AD1267" s="8"/>
      <c r="AE1267" s="8"/>
      <c r="AF1267" s="8"/>
      <c r="AG1267" s="8"/>
      <c r="AH1267" s="8"/>
      <c r="AI1267" s="8"/>
      <c r="AJ1267" s="9"/>
      <c r="AK1267" s="8"/>
      <c r="AL1267" s="9"/>
      <c r="AM1267" s="10" t="s">
        <v>240</v>
      </c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>
        <v>51</v>
      </c>
      <c r="BS1267" s="1"/>
      <c r="BT1267" s="1"/>
      <c r="BU1267" s="1"/>
      <c r="BV1267" s="1"/>
      <c r="BW1267" s="1"/>
      <c r="BX1267" s="4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T1267" s="1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  <c r="DF1267" s="1"/>
      <c r="DG1267" s="1"/>
      <c r="DH1267" s="1"/>
      <c r="DI1267" s="1"/>
      <c r="DJ1267" s="1"/>
      <c r="DK1267" s="1"/>
      <c r="DL1267" s="1"/>
      <c r="DM1267" s="1"/>
      <c r="DN1267" s="1"/>
      <c r="DO1267" s="1"/>
      <c r="DP1267" s="1"/>
      <c r="DQ1267" s="1"/>
    </row>
    <row r="1268" spans="1:121" x14ac:dyDescent="0.25">
      <c r="A1268" s="1"/>
      <c r="B1268" s="5" t="s">
        <v>264</v>
      </c>
      <c r="C1268" s="6">
        <v>41141</v>
      </c>
      <c r="D1268" s="7">
        <v>2012</v>
      </c>
      <c r="E1268" s="7"/>
      <c r="F1268" s="8"/>
      <c r="G1268" s="8"/>
      <c r="H1268" s="8"/>
      <c r="I1268" s="8"/>
      <c r="J1268" s="8"/>
      <c r="K1268" s="8"/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9"/>
      <c r="AK1268" s="8"/>
      <c r="AL1268" s="9"/>
      <c r="AM1268" s="10" t="s">
        <v>240</v>
      </c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>
        <v>57</v>
      </c>
      <c r="BS1268" s="1"/>
      <c r="BT1268" s="1"/>
      <c r="BU1268" s="1"/>
      <c r="BV1268" s="1"/>
      <c r="BW1268" s="1"/>
      <c r="BX1268" s="4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/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  <c r="DF1268" s="1"/>
      <c r="DG1268" s="1"/>
      <c r="DH1268" s="1"/>
      <c r="DI1268" s="1"/>
      <c r="DJ1268" s="1"/>
      <c r="DK1268" s="1"/>
      <c r="DL1268" s="1"/>
      <c r="DM1268" s="1"/>
      <c r="DN1268" s="1"/>
      <c r="DO1268" s="1"/>
      <c r="DP1268" s="1"/>
      <c r="DQ1268" s="1"/>
    </row>
    <row r="1269" spans="1:121" x14ac:dyDescent="0.25">
      <c r="A1269" s="1"/>
      <c r="B1269" s="5" t="s">
        <v>264</v>
      </c>
      <c r="C1269" s="6">
        <v>41157</v>
      </c>
      <c r="D1269" s="7">
        <v>2012</v>
      </c>
      <c r="E1269" s="7"/>
      <c r="F1269" s="8"/>
      <c r="G1269" s="8"/>
      <c r="H1269" s="8"/>
      <c r="I1269" s="8"/>
      <c r="J1269" s="8"/>
      <c r="K1269" s="8"/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  <c r="X1269" s="8"/>
      <c r="Y1269" s="8"/>
      <c r="Z1269" s="8"/>
      <c r="AA1269" s="8"/>
      <c r="AB1269" s="8"/>
      <c r="AC1269" s="8"/>
      <c r="AD1269" s="8"/>
      <c r="AE1269" s="8"/>
      <c r="AF1269" s="8"/>
      <c r="AG1269" s="8"/>
      <c r="AH1269" s="8"/>
      <c r="AI1269" s="8"/>
      <c r="AJ1269" s="9"/>
      <c r="AK1269" s="8"/>
      <c r="AL1269" s="9"/>
      <c r="AM1269" s="10" t="s">
        <v>240</v>
      </c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>
        <v>65</v>
      </c>
      <c r="BS1269" s="1"/>
      <c r="BT1269" s="1"/>
      <c r="BU1269" s="1"/>
      <c r="BV1269" s="1"/>
      <c r="BW1269" s="1"/>
      <c r="BX1269" s="4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T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  <c r="DF1269" s="1"/>
      <c r="DG1269" s="1"/>
      <c r="DH1269" s="1"/>
      <c r="DI1269" s="1"/>
      <c r="DJ1269" s="1"/>
      <c r="DK1269" s="1"/>
      <c r="DL1269" s="1"/>
      <c r="DM1269" s="1"/>
      <c r="DN1269" s="1"/>
      <c r="DO1269" s="1"/>
      <c r="DP1269" s="1"/>
      <c r="DQ1269" s="1"/>
    </row>
    <row r="1270" spans="1:121" x14ac:dyDescent="0.25">
      <c r="A1270" s="1"/>
      <c r="B1270" s="5" t="s">
        <v>265</v>
      </c>
      <c r="C1270" s="6">
        <v>41030</v>
      </c>
      <c r="D1270" s="7">
        <v>2012</v>
      </c>
      <c r="E1270" s="7"/>
      <c r="F1270" s="8"/>
      <c r="G1270" s="8"/>
      <c r="H1270" s="8"/>
      <c r="I1270" s="8"/>
      <c r="J1270" s="8"/>
      <c r="K1270" s="8"/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/>
      <c r="AI1270" s="8"/>
      <c r="AJ1270" s="9"/>
      <c r="AK1270" s="8"/>
      <c r="AL1270" s="9"/>
      <c r="AM1270" s="10" t="s">
        <v>240</v>
      </c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>
        <v>22</v>
      </c>
      <c r="BS1270" s="1"/>
      <c r="BT1270" s="1"/>
      <c r="BU1270" s="1"/>
      <c r="BV1270" s="1"/>
      <c r="BW1270" s="1"/>
      <c r="BX1270" s="4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/>
      <c r="CT1270" s="1"/>
      <c r="CU1270" s="1"/>
      <c r="CV1270" s="1"/>
      <c r="CW1270" s="1"/>
      <c r="CX1270" s="1"/>
      <c r="CY1270" s="1"/>
      <c r="CZ1270" s="1"/>
      <c r="DA1270" s="1"/>
      <c r="DB1270" s="1"/>
      <c r="DC1270" s="1"/>
      <c r="DD1270" s="1"/>
      <c r="DE1270" s="1"/>
      <c r="DF1270" s="1"/>
      <c r="DG1270" s="1"/>
      <c r="DH1270" s="1"/>
      <c r="DI1270" s="1"/>
      <c r="DJ1270" s="1"/>
      <c r="DK1270" s="1"/>
      <c r="DL1270" s="1"/>
      <c r="DM1270" s="1"/>
      <c r="DN1270" s="1"/>
      <c r="DO1270" s="1"/>
      <c r="DP1270" s="1"/>
      <c r="DQ1270" s="1"/>
    </row>
    <row r="1271" spans="1:121" x14ac:dyDescent="0.25">
      <c r="A1271" s="1"/>
      <c r="B1271" s="5" t="s">
        <v>265</v>
      </c>
      <c r="C1271" s="6">
        <v>41050</v>
      </c>
      <c r="D1271" s="7">
        <v>2012</v>
      </c>
      <c r="E1271" s="7"/>
      <c r="F1271" s="8"/>
      <c r="G1271" s="8"/>
      <c r="H1271" s="8"/>
      <c r="I1271" s="8"/>
      <c r="J1271" s="8"/>
      <c r="K1271" s="8"/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  <c r="X1271" s="8"/>
      <c r="Y1271" s="8"/>
      <c r="Z1271" s="8"/>
      <c r="AA1271" s="8"/>
      <c r="AB1271" s="8"/>
      <c r="AC1271" s="8"/>
      <c r="AD1271" s="8"/>
      <c r="AE1271" s="8"/>
      <c r="AF1271" s="8"/>
      <c r="AG1271" s="8"/>
      <c r="AH1271" s="8"/>
      <c r="AI1271" s="8"/>
      <c r="AJ1271" s="9"/>
      <c r="AK1271" s="8"/>
      <c r="AL1271" s="9"/>
      <c r="AM1271" s="10" t="s">
        <v>240</v>
      </c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>
        <v>33</v>
      </c>
      <c r="BS1271" s="1"/>
      <c r="BT1271" s="1"/>
      <c r="BU1271" s="1"/>
      <c r="BV1271" s="1"/>
      <c r="BW1271" s="1"/>
      <c r="BX1271" s="4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  <c r="DF1271" s="1"/>
      <c r="DG1271" s="1"/>
      <c r="DH1271" s="1"/>
      <c r="DI1271" s="1"/>
      <c r="DJ1271" s="1"/>
      <c r="DK1271" s="1"/>
      <c r="DL1271" s="1"/>
      <c r="DM1271" s="1"/>
      <c r="DN1271" s="1"/>
      <c r="DO1271" s="1"/>
      <c r="DP1271" s="1"/>
      <c r="DQ1271" s="1"/>
    </row>
    <row r="1272" spans="1:121" x14ac:dyDescent="0.25">
      <c r="A1272" s="1"/>
      <c r="B1272" s="5" t="s">
        <v>265</v>
      </c>
      <c r="C1272" s="6">
        <v>41095</v>
      </c>
      <c r="D1272" s="7">
        <v>2012</v>
      </c>
      <c r="E1272" s="7"/>
      <c r="F1272" s="8"/>
      <c r="G1272" s="8"/>
      <c r="H1272" s="8"/>
      <c r="I1272" s="8"/>
      <c r="J1272" s="8"/>
      <c r="K1272" s="8"/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8"/>
      <c r="AI1272" s="8"/>
      <c r="AJ1272" s="9"/>
      <c r="AK1272" s="8"/>
      <c r="AL1272" s="9"/>
      <c r="AM1272" s="10" t="s">
        <v>240</v>
      </c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>
        <v>35</v>
      </c>
      <c r="BS1272" s="1"/>
      <c r="BT1272" s="1"/>
      <c r="BU1272" s="1"/>
      <c r="BV1272" s="1"/>
      <c r="BW1272" s="1"/>
      <c r="BX1272" s="4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T1272" s="1"/>
      <c r="CU1272" s="1"/>
      <c r="CV1272" s="1"/>
      <c r="CW1272" s="1"/>
      <c r="CX1272" s="1"/>
      <c r="CY1272" s="1"/>
      <c r="CZ1272" s="1"/>
      <c r="DA1272" s="1"/>
      <c r="DB1272" s="1"/>
      <c r="DC1272" s="1"/>
      <c r="DD1272" s="1"/>
      <c r="DE1272" s="1"/>
      <c r="DF1272" s="1"/>
      <c r="DG1272" s="1"/>
      <c r="DH1272" s="1"/>
      <c r="DI1272" s="1"/>
      <c r="DJ1272" s="1"/>
      <c r="DK1272" s="1"/>
      <c r="DL1272" s="1"/>
      <c r="DM1272" s="1"/>
      <c r="DN1272" s="1"/>
      <c r="DO1272" s="1"/>
      <c r="DP1272" s="1"/>
      <c r="DQ1272" s="1"/>
    </row>
    <row r="1273" spans="1:121" x14ac:dyDescent="0.25">
      <c r="A1273" s="1"/>
      <c r="B1273" s="5" t="s">
        <v>265</v>
      </c>
      <c r="C1273" s="6">
        <v>41129</v>
      </c>
      <c r="D1273" s="7">
        <v>2012</v>
      </c>
      <c r="E1273" s="7"/>
      <c r="F1273" s="8"/>
      <c r="G1273" s="8"/>
      <c r="H1273" s="8"/>
      <c r="I1273" s="8"/>
      <c r="J1273" s="8"/>
      <c r="K1273" s="8"/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  <c r="X1273" s="8"/>
      <c r="Y1273" s="8"/>
      <c r="Z1273" s="8"/>
      <c r="AA1273" s="8"/>
      <c r="AB1273" s="8"/>
      <c r="AC1273" s="8"/>
      <c r="AD1273" s="8"/>
      <c r="AE1273" s="8"/>
      <c r="AF1273" s="8"/>
      <c r="AG1273" s="8"/>
      <c r="AH1273" s="8"/>
      <c r="AI1273" s="8"/>
      <c r="AJ1273" s="9"/>
      <c r="AK1273" s="8"/>
      <c r="AL1273" s="9"/>
      <c r="AM1273" s="10" t="s">
        <v>240</v>
      </c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>
        <v>37</v>
      </c>
      <c r="BS1273" s="1"/>
      <c r="BT1273" s="1"/>
      <c r="BU1273" s="1"/>
      <c r="BV1273" s="1"/>
      <c r="BW1273" s="1"/>
      <c r="BX1273" s="4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"/>
      <c r="DE1273" s="1"/>
      <c r="DF1273" s="1"/>
      <c r="DG1273" s="1"/>
      <c r="DH1273" s="1"/>
      <c r="DI1273" s="1"/>
      <c r="DJ1273" s="1"/>
      <c r="DK1273" s="1"/>
      <c r="DL1273" s="1"/>
      <c r="DM1273" s="1"/>
      <c r="DN1273" s="1"/>
      <c r="DO1273" s="1"/>
      <c r="DP1273" s="1"/>
      <c r="DQ1273" s="1"/>
    </row>
    <row r="1274" spans="1:121" x14ac:dyDescent="0.25">
      <c r="A1274" s="1"/>
      <c r="B1274" s="5" t="s">
        <v>265</v>
      </c>
      <c r="C1274" s="6">
        <v>41141</v>
      </c>
      <c r="D1274" s="7">
        <v>2012</v>
      </c>
      <c r="E1274" s="7"/>
      <c r="F1274" s="8"/>
      <c r="G1274" s="8"/>
      <c r="H1274" s="8"/>
      <c r="I1274" s="8"/>
      <c r="J1274" s="8"/>
      <c r="K1274" s="8"/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8"/>
      <c r="AI1274" s="8"/>
      <c r="AJ1274" s="9"/>
      <c r="AK1274" s="8"/>
      <c r="AL1274" s="9"/>
      <c r="AM1274" s="10" t="s">
        <v>240</v>
      </c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>
        <v>45</v>
      </c>
      <c r="BS1274" s="1"/>
      <c r="BT1274" s="1"/>
      <c r="BU1274" s="1"/>
      <c r="BV1274" s="1"/>
      <c r="BW1274" s="1"/>
      <c r="BX1274" s="4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/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"/>
      <c r="DE1274" s="1"/>
      <c r="DF1274" s="1"/>
      <c r="DG1274" s="1"/>
      <c r="DH1274" s="1"/>
      <c r="DI1274" s="1"/>
      <c r="DJ1274" s="1"/>
      <c r="DK1274" s="1"/>
      <c r="DL1274" s="1"/>
      <c r="DM1274" s="1"/>
      <c r="DN1274" s="1"/>
      <c r="DO1274" s="1"/>
      <c r="DP1274" s="1"/>
      <c r="DQ1274" s="1"/>
    </row>
    <row r="1275" spans="1:121" x14ac:dyDescent="0.25">
      <c r="A1275" s="1"/>
      <c r="B1275" s="5" t="s">
        <v>265</v>
      </c>
      <c r="C1275" s="6">
        <v>41157</v>
      </c>
      <c r="D1275" s="7">
        <v>2012</v>
      </c>
      <c r="E1275" s="7"/>
      <c r="F1275" s="8"/>
      <c r="G1275" s="8"/>
      <c r="H1275" s="8"/>
      <c r="I1275" s="8"/>
      <c r="J1275" s="8"/>
      <c r="K1275" s="8"/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  <c r="X1275" s="8"/>
      <c r="Y1275" s="8"/>
      <c r="Z1275" s="8"/>
      <c r="AA1275" s="8"/>
      <c r="AB1275" s="8"/>
      <c r="AC1275" s="8"/>
      <c r="AD1275" s="8"/>
      <c r="AE1275" s="8"/>
      <c r="AF1275" s="8"/>
      <c r="AG1275" s="8"/>
      <c r="AH1275" s="8"/>
      <c r="AI1275" s="8"/>
      <c r="AJ1275" s="9"/>
      <c r="AK1275" s="8"/>
      <c r="AL1275" s="9"/>
      <c r="AM1275" s="10" t="s">
        <v>240</v>
      </c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>
        <v>51</v>
      </c>
      <c r="BS1275" s="1"/>
      <c r="BT1275" s="1"/>
      <c r="BU1275" s="1"/>
      <c r="BV1275" s="1"/>
      <c r="BW1275" s="1"/>
      <c r="BX1275" s="4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  <c r="CV1275" s="1"/>
      <c r="CW1275" s="1"/>
      <c r="CX1275" s="1"/>
      <c r="CY1275" s="1"/>
      <c r="CZ1275" s="1"/>
      <c r="DA1275" s="1"/>
      <c r="DB1275" s="1"/>
      <c r="DC1275" s="1"/>
      <c r="DD1275" s="1"/>
      <c r="DE1275" s="1"/>
      <c r="DF1275" s="1"/>
      <c r="DG1275" s="1"/>
      <c r="DH1275" s="1"/>
      <c r="DI1275" s="1"/>
      <c r="DJ1275" s="1"/>
      <c r="DK1275" s="1"/>
      <c r="DL1275" s="1"/>
      <c r="DM1275" s="1"/>
      <c r="DN1275" s="1"/>
      <c r="DO1275" s="1"/>
      <c r="DP1275" s="1"/>
      <c r="DQ1275" s="1"/>
    </row>
    <row r="1276" spans="1:121" x14ac:dyDescent="0.25">
      <c r="A1276" s="1"/>
      <c r="B1276" s="5" t="s">
        <v>266</v>
      </c>
      <c r="C1276" s="6">
        <v>41050</v>
      </c>
      <c r="D1276" s="7">
        <v>2012</v>
      </c>
      <c r="E1276" s="7"/>
      <c r="F1276" s="8"/>
      <c r="G1276" s="8"/>
      <c r="H1276" s="8"/>
      <c r="I1276" s="8"/>
      <c r="J1276" s="8"/>
      <c r="K1276" s="8"/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/>
      <c r="AJ1276" s="9"/>
      <c r="AK1276" s="8"/>
      <c r="AL1276" s="9"/>
      <c r="AM1276" s="10" t="s">
        <v>240</v>
      </c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>
        <v>24</v>
      </c>
      <c r="BS1276" s="1"/>
      <c r="BT1276" s="1"/>
      <c r="BU1276" s="1"/>
      <c r="BV1276" s="1"/>
      <c r="BW1276" s="1"/>
      <c r="BX1276" s="4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  <c r="DF1276" s="1"/>
      <c r="DG1276" s="1"/>
      <c r="DH1276" s="1"/>
      <c r="DI1276" s="1"/>
      <c r="DJ1276" s="1"/>
      <c r="DK1276" s="1"/>
      <c r="DL1276" s="1"/>
      <c r="DM1276" s="1"/>
      <c r="DN1276" s="1"/>
      <c r="DO1276" s="1"/>
      <c r="DP1276" s="1"/>
      <c r="DQ1276" s="1"/>
    </row>
    <row r="1277" spans="1:121" x14ac:dyDescent="0.25">
      <c r="A1277" s="1"/>
      <c r="B1277" s="5" t="s">
        <v>266</v>
      </c>
      <c r="C1277" s="6">
        <v>41095</v>
      </c>
      <c r="D1277" s="7">
        <v>2012</v>
      </c>
      <c r="E1277" s="7"/>
      <c r="F1277" s="8"/>
      <c r="G1277" s="8"/>
      <c r="H1277" s="8"/>
      <c r="I1277" s="8"/>
      <c r="J1277" s="8"/>
      <c r="K1277" s="8"/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  <c r="X1277" s="8"/>
      <c r="Y1277" s="8"/>
      <c r="Z1277" s="8"/>
      <c r="AA1277" s="8"/>
      <c r="AB1277" s="8"/>
      <c r="AC1277" s="8"/>
      <c r="AD1277" s="8"/>
      <c r="AE1277" s="8"/>
      <c r="AF1277" s="8"/>
      <c r="AG1277" s="8"/>
      <c r="AH1277" s="8"/>
      <c r="AI1277" s="8"/>
      <c r="AJ1277" s="9"/>
      <c r="AK1277" s="8"/>
      <c r="AL1277" s="9"/>
      <c r="AM1277" s="10" t="s">
        <v>240</v>
      </c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>
        <v>32</v>
      </c>
      <c r="BS1277" s="1"/>
      <c r="BT1277" s="1"/>
      <c r="BU1277" s="1"/>
      <c r="BV1277" s="1"/>
      <c r="BW1277" s="1"/>
      <c r="BX1277" s="4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  <c r="CU1277" s="1"/>
      <c r="CV1277" s="1"/>
      <c r="CW1277" s="1"/>
      <c r="CX1277" s="1"/>
      <c r="CY1277" s="1"/>
      <c r="CZ1277" s="1"/>
      <c r="DA1277" s="1"/>
      <c r="DB1277" s="1"/>
      <c r="DC1277" s="1"/>
      <c r="DD1277" s="1"/>
      <c r="DE1277" s="1"/>
      <c r="DF1277" s="1"/>
      <c r="DG1277" s="1"/>
      <c r="DH1277" s="1"/>
      <c r="DI1277" s="1"/>
      <c r="DJ1277" s="1"/>
      <c r="DK1277" s="1"/>
      <c r="DL1277" s="1"/>
      <c r="DM1277" s="1"/>
      <c r="DN1277" s="1"/>
      <c r="DO1277" s="1"/>
      <c r="DP1277" s="1"/>
      <c r="DQ1277" s="1"/>
    </row>
    <row r="1278" spans="1:121" x14ac:dyDescent="0.25">
      <c r="A1278" s="1"/>
      <c r="B1278" s="5" t="s">
        <v>266</v>
      </c>
      <c r="C1278" s="6">
        <v>41129</v>
      </c>
      <c r="D1278" s="7">
        <v>2012</v>
      </c>
      <c r="E1278" s="7"/>
      <c r="F1278" s="8"/>
      <c r="G1278" s="8"/>
      <c r="H1278" s="8"/>
      <c r="I1278" s="8"/>
      <c r="J1278" s="8"/>
      <c r="K1278" s="8"/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  <c r="AH1278" s="8"/>
      <c r="AI1278" s="8"/>
      <c r="AJ1278" s="9"/>
      <c r="AK1278" s="8"/>
      <c r="AL1278" s="9"/>
      <c r="AM1278" s="10" t="s">
        <v>240</v>
      </c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>
        <v>35</v>
      </c>
      <c r="BS1278" s="1"/>
      <c r="BT1278" s="1"/>
      <c r="BU1278" s="1"/>
      <c r="BV1278" s="1"/>
      <c r="BW1278" s="1"/>
      <c r="BX1278" s="4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  <c r="DF1278" s="1"/>
      <c r="DG1278" s="1"/>
      <c r="DH1278" s="1"/>
      <c r="DI1278" s="1"/>
      <c r="DJ1278" s="1"/>
      <c r="DK1278" s="1"/>
      <c r="DL1278" s="1"/>
      <c r="DM1278" s="1"/>
      <c r="DN1278" s="1"/>
      <c r="DO1278" s="1"/>
      <c r="DP1278" s="1"/>
      <c r="DQ1278" s="1"/>
    </row>
    <row r="1279" spans="1:121" x14ac:dyDescent="0.25">
      <c r="A1279" s="1"/>
      <c r="B1279" s="5" t="s">
        <v>266</v>
      </c>
      <c r="C1279" s="6">
        <v>41141</v>
      </c>
      <c r="D1279" s="7">
        <v>2012</v>
      </c>
      <c r="E1279" s="7"/>
      <c r="F1279" s="8"/>
      <c r="G1279" s="8"/>
      <c r="H1279" s="8"/>
      <c r="I1279" s="8"/>
      <c r="J1279" s="8"/>
      <c r="K1279" s="8"/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  <c r="X1279" s="8"/>
      <c r="Y1279" s="8"/>
      <c r="Z1279" s="8"/>
      <c r="AA1279" s="8"/>
      <c r="AB1279" s="8"/>
      <c r="AC1279" s="8"/>
      <c r="AD1279" s="8"/>
      <c r="AE1279" s="8"/>
      <c r="AF1279" s="8"/>
      <c r="AG1279" s="8"/>
      <c r="AH1279" s="8"/>
      <c r="AI1279" s="8"/>
      <c r="AJ1279" s="9"/>
      <c r="AK1279" s="8"/>
      <c r="AL1279" s="9"/>
      <c r="AM1279" s="10" t="s">
        <v>240</v>
      </c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>
        <v>37</v>
      </c>
      <c r="BS1279" s="1"/>
      <c r="BT1279" s="1"/>
      <c r="BU1279" s="1"/>
      <c r="BV1279" s="1"/>
      <c r="BW1279" s="1"/>
      <c r="BX1279" s="4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"/>
      <c r="DE1279" s="1"/>
      <c r="DF1279" s="1"/>
      <c r="DG1279" s="1"/>
      <c r="DH1279" s="1"/>
      <c r="DI1279" s="1"/>
      <c r="DJ1279" s="1"/>
      <c r="DK1279" s="1"/>
      <c r="DL1279" s="1"/>
      <c r="DM1279" s="1"/>
      <c r="DN1279" s="1"/>
      <c r="DO1279" s="1"/>
      <c r="DP1279" s="1"/>
      <c r="DQ1279" s="1"/>
    </row>
    <row r="1280" spans="1:121" x14ac:dyDescent="0.25">
      <c r="A1280" s="1"/>
      <c r="B1280" s="5" t="s">
        <v>266</v>
      </c>
      <c r="C1280" s="6">
        <v>41157</v>
      </c>
      <c r="D1280" s="7">
        <v>2012</v>
      </c>
      <c r="E1280" s="7"/>
      <c r="F1280" s="8"/>
      <c r="G1280" s="8"/>
      <c r="H1280" s="8"/>
      <c r="I1280" s="8"/>
      <c r="J1280" s="8"/>
      <c r="K1280" s="8"/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8"/>
      <c r="AI1280" s="8"/>
      <c r="AJ1280" s="9"/>
      <c r="AK1280" s="8"/>
      <c r="AL1280" s="9"/>
      <c r="AM1280" s="10" t="s">
        <v>240</v>
      </c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>
        <v>47</v>
      </c>
      <c r="BS1280" s="1"/>
      <c r="BT1280" s="1"/>
      <c r="BU1280" s="1"/>
      <c r="BV1280" s="1"/>
      <c r="BW1280" s="1"/>
      <c r="BX1280" s="4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  <c r="DF1280" s="1"/>
      <c r="DG1280" s="1"/>
      <c r="DH1280" s="1"/>
      <c r="DI1280" s="1"/>
      <c r="DJ1280" s="1"/>
      <c r="DK1280" s="1"/>
      <c r="DL1280" s="1"/>
      <c r="DM1280" s="1"/>
      <c r="DN1280" s="1"/>
      <c r="DO1280" s="1"/>
      <c r="DP1280" s="1"/>
      <c r="DQ1280" s="1"/>
    </row>
    <row r="1281" spans="1:121" x14ac:dyDescent="0.25">
      <c r="A1281" s="1"/>
      <c r="B1281" s="5" t="s">
        <v>267</v>
      </c>
      <c r="C1281" s="6">
        <v>41095</v>
      </c>
      <c r="D1281" s="7">
        <v>2012</v>
      </c>
      <c r="E1281" s="7"/>
      <c r="F1281" s="8"/>
      <c r="G1281" s="8"/>
      <c r="H1281" s="8"/>
      <c r="I1281" s="8"/>
      <c r="J1281" s="8"/>
      <c r="K1281" s="8"/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  <c r="X1281" s="8"/>
      <c r="Y1281" s="8"/>
      <c r="Z1281" s="8"/>
      <c r="AA1281" s="8"/>
      <c r="AB1281" s="8"/>
      <c r="AC1281" s="8"/>
      <c r="AD1281" s="8"/>
      <c r="AE1281" s="8"/>
      <c r="AF1281" s="8"/>
      <c r="AG1281" s="8"/>
      <c r="AH1281" s="8"/>
      <c r="AI1281" s="8"/>
      <c r="AJ1281" s="9"/>
      <c r="AK1281" s="8"/>
      <c r="AL1281" s="9"/>
      <c r="AM1281" s="10" t="s">
        <v>240</v>
      </c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>
        <v>31</v>
      </c>
      <c r="BS1281" s="1"/>
      <c r="BT1281" s="1"/>
      <c r="BU1281" s="1"/>
      <c r="BV1281" s="1"/>
      <c r="BW1281" s="1"/>
      <c r="BX1281" s="4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"/>
      <c r="DE1281" s="1"/>
      <c r="DF1281" s="1"/>
      <c r="DG1281" s="1"/>
      <c r="DH1281" s="1"/>
      <c r="DI1281" s="1"/>
      <c r="DJ1281" s="1"/>
      <c r="DK1281" s="1"/>
      <c r="DL1281" s="1"/>
      <c r="DM1281" s="1"/>
      <c r="DN1281" s="1"/>
      <c r="DO1281" s="1"/>
      <c r="DP1281" s="1"/>
      <c r="DQ1281" s="1"/>
    </row>
    <row r="1282" spans="1:121" x14ac:dyDescent="0.25">
      <c r="A1282" s="1"/>
      <c r="B1282" s="5" t="s">
        <v>267</v>
      </c>
      <c r="C1282" s="6">
        <v>41129</v>
      </c>
      <c r="D1282" s="7">
        <v>2012</v>
      </c>
      <c r="E1282" s="7"/>
      <c r="F1282" s="8"/>
      <c r="G1282" s="8"/>
      <c r="H1282" s="8"/>
      <c r="I1282" s="8"/>
      <c r="J1282" s="8"/>
      <c r="K1282" s="8"/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8"/>
      <c r="AI1282" s="8"/>
      <c r="AJ1282" s="9"/>
      <c r="AK1282" s="8"/>
      <c r="AL1282" s="9"/>
      <c r="AM1282" s="10" t="s">
        <v>240</v>
      </c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>
        <v>33</v>
      </c>
      <c r="BS1282" s="1"/>
      <c r="BT1282" s="1"/>
      <c r="BU1282" s="1"/>
      <c r="BV1282" s="1"/>
      <c r="BW1282" s="1"/>
      <c r="BX1282" s="4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  <c r="DE1282" s="1"/>
      <c r="DF1282" s="1"/>
      <c r="DG1282" s="1"/>
      <c r="DH1282" s="1"/>
      <c r="DI1282" s="1"/>
      <c r="DJ1282" s="1"/>
      <c r="DK1282" s="1"/>
      <c r="DL1282" s="1"/>
      <c r="DM1282" s="1"/>
      <c r="DN1282" s="1"/>
      <c r="DO1282" s="1"/>
      <c r="DP1282" s="1"/>
      <c r="DQ1282" s="1"/>
    </row>
    <row r="1283" spans="1:121" x14ac:dyDescent="0.25">
      <c r="A1283" s="1"/>
      <c r="B1283" s="5" t="s">
        <v>267</v>
      </c>
      <c r="C1283" s="6">
        <v>41141</v>
      </c>
      <c r="D1283" s="7">
        <v>2012</v>
      </c>
      <c r="E1283" s="7"/>
      <c r="F1283" s="8"/>
      <c r="G1283" s="8"/>
      <c r="H1283" s="8"/>
      <c r="I1283" s="8"/>
      <c r="J1283" s="8"/>
      <c r="K1283" s="8"/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  <c r="X1283" s="8"/>
      <c r="Y1283" s="8"/>
      <c r="Z1283" s="8"/>
      <c r="AA1283" s="8"/>
      <c r="AB1283" s="8"/>
      <c r="AC1283" s="8"/>
      <c r="AD1283" s="8"/>
      <c r="AE1283" s="8"/>
      <c r="AF1283" s="8"/>
      <c r="AG1283" s="8"/>
      <c r="AH1283" s="8"/>
      <c r="AI1283" s="8"/>
      <c r="AJ1283" s="9"/>
      <c r="AK1283" s="8"/>
      <c r="AL1283" s="9"/>
      <c r="AM1283" s="10" t="s">
        <v>240</v>
      </c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>
        <v>35</v>
      </c>
      <c r="BS1283" s="1"/>
      <c r="BT1283" s="1"/>
      <c r="BU1283" s="1"/>
      <c r="BV1283" s="1"/>
      <c r="BW1283" s="1"/>
      <c r="BX1283" s="4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"/>
      <c r="DE1283" s="1"/>
      <c r="DF1283" s="1"/>
      <c r="DG1283" s="1"/>
      <c r="DH1283" s="1"/>
      <c r="DI1283" s="1"/>
      <c r="DJ1283" s="1"/>
      <c r="DK1283" s="1"/>
      <c r="DL1283" s="1"/>
      <c r="DM1283" s="1"/>
      <c r="DN1283" s="1"/>
      <c r="DO1283" s="1"/>
      <c r="DP1283" s="1"/>
      <c r="DQ1283" s="1"/>
    </row>
    <row r="1284" spans="1:121" x14ac:dyDescent="0.25">
      <c r="A1284" s="1"/>
      <c r="B1284" s="5" t="s">
        <v>267</v>
      </c>
      <c r="C1284" s="6">
        <v>41157</v>
      </c>
      <c r="D1284" s="7">
        <v>2012</v>
      </c>
      <c r="E1284" s="7"/>
      <c r="F1284" s="8"/>
      <c r="G1284" s="8"/>
      <c r="H1284" s="8"/>
      <c r="I1284" s="8"/>
      <c r="J1284" s="8"/>
      <c r="K1284" s="8"/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8"/>
      <c r="AI1284" s="8"/>
      <c r="AJ1284" s="9"/>
      <c r="AK1284" s="8"/>
      <c r="AL1284" s="9"/>
      <c r="AM1284" s="10" t="s">
        <v>240</v>
      </c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>
        <v>43</v>
      </c>
      <c r="BS1284" s="1"/>
      <c r="BT1284" s="1"/>
      <c r="BU1284" s="1"/>
      <c r="BV1284" s="1"/>
      <c r="BW1284" s="1"/>
      <c r="BX1284" s="4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  <c r="DF1284" s="1"/>
      <c r="DG1284" s="1"/>
      <c r="DH1284" s="1"/>
      <c r="DI1284" s="1"/>
      <c r="DJ1284" s="1"/>
      <c r="DK1284" s="1"/>
      <c r="DL1284" s="1"/>
      <c r="DM1284" s="1"/>
      <c r="DN1284" s="1"/>
      <c r="DO1284" s="1"/>
      <c r="DP1284" s="1"/>
      <c r="DQ1284" s="1"/>
    </row>
    <row r="1285" spans="1:121" x14ac:dyDescent="0.25">
      <c r="A1285" s="1"/>
      <c r="B1285" s="5" t="s">
        <v>267</v>
      </c>
      <c r="C1285" s="6">
        <v>41184</v>
      </c>
      <c r="D1285" s="7">
        <v>2012</v>
      </c>
      <c r="E1285" s="7"/>
      <c r="F1285" s="8"/>
      <c r="G1285" s="8"/>
      <c r="H1285" s="8"/>
      <c r="I1285" s="8"/>
      <c r="J1285" s="8"/>
      <c r="K1285" s="8"/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  <c r="X1285" s="8"/>
      <c r="Y1285" s="8"/>
      <c r="Z1285" s="8"/>
      <c r="AA1285" s="8"/>
      <c r="AB1285" s="8"/>
      <c r="AC1285" s="8"/>
      <c r="AD1285" s="8"/>
      <c r="AE1285" s="8"/>
      <c r="AF1285" s="8"/>
      <c r="AG1285" s="8"/>
      <c r="AH1285" s="8"/>
      <c r="AI1285" s="8"/>
      <c r="AJ1285" s="9"/>
      <c r="AK1285" s="8"/>
      <c r="AL1285" s="9"/>
      <c r="AM1285" s="10" t="s">
        <v>240</v>
      </c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>
        <v>57</v>
      </c>
      <c r="BS1285" s="1"/>
      <c r="BT1285" s="1"/>
      <c r="BU1285" s="1"/>
      <c r="BV1285" s="1"/>
      <c r="BW1285" s="1"/>
      <c r="BX1285" s="4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"/>
      <c r="DE1285" s="1"/>
      <c r="DF1285" s="1"/>
      <c r="DG1285" s="1"/>
      <c r="DH1285" s="1"/>
      <c r="DI1285" s="1"/>
      <c r="DJ1285" s="1"/>
      <c r="DK1285" s="1"/>
      <c r="DL1285" s="1"/>
      <c r="DM1285" s="1"/>
      <c r="DN1285" s="1"/>
      <c r="DO1285" s="1"/>
      <c r="DP1285" s="1"/>
      <c r="DQ1285" s="1"/>
    </row>
    <row r="1286" spans="1:121" x14ac:dyDescent="0.25">
      <c r="A1286" s="1"/>
      <c r="B1286" s="5" t="s">
        <v>268</v>
      </c>
      <c r="C1286" s="6">
        <v>41129</v>
      </c>
      <c r="D1286" s="7">
        <v>2012</v>
      </c>
      <c r="E1286" s="7"/>
      <c r="F1286" s="8"/>
      <c r="G1286" s="8"/>
      <c r="H1286" s="8"/>
      <c r="I1286" s="8"/>
      <c r="J1286" s="8"/>
      <c r="K1286" s="8"/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  <c r="AH1286" s="8"/>
      <c r="AI1286" s="8"/>
      <c r="AJ1286" s="9"/>
      <c r="AK1286" s="8"/>
      <c r="AL1286" s="9"/>
      <c r="AM1286" s="10" t="s">
        <v>240</v>
      </c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>
        <v>25</v>
      </c>
      <c r="BS1286" s="1"/>
      <c r="BT1286" s="1"/>
      <c r="BU1286" s="1"/>
      <c r="BV1286" s="1"/>
      <c r="BW1286" s="1"/>
      <c r="BX1286" s="4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  <c r="DF1286" s="1"/>
      <c r="DG1286" s="1"/>
      <c r="DH1286" s="1"/>
      <c r="DI1286" s="1"/>
      <c r="DJ1286" s="1"/>
      <c r="DK1286" s="1"/>
      <c r="DL1286" s="1"/>
      <c r="DM1286" s="1"/>
      <c r="DN1286" s="1"/>
      <c r="DO1286" s="1"/>
      <c r="DP1286" s="1"/>
      <c r="DQ1286" s="1"/>
    </row>
    <row r="1287" spans="1:121" x14ac:dyDescent="0.25">
      <c r="A1287" s="1"/>
      <c r="B1287" s="5" t="s">
        <v>268</v>
      </c>
      <c r="C1287" s="6">
        <v>41141</v>
      </c>
      <c r="D1287" s="7">
        <v>2012</v>
      </c>
      <c r="E1287" s="7"/>
      <c r="F1287" s="8"/>
      <c r="G1287" s="8"/>
      <c r="H1287" s="8"/>
      <c r="I1287" s="8"/>
      <c r="J1287" s="8"/>
      <c r="K1287" s="8"/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  <c r="X1287" s="8"/>
      <c r="Y1287" s="8"/>
      <c r="Z1287" s="8"/>
      <c r="AA1287" s="8"/>
      <c r="AB1287" s="8"/>
      <c r="AC1287" s="8"/>
      <c r="AD1287" s="8"/>
      <c r="AE1287" s="8"/>
      <c r="AF1287" s="8"/>
      <c r="AG1287" s="8"/>
      <c r="AH1287" s="8"/>
      <c r="AI1287" s="8"/>
      <c r="AJ1287" s="9"/>
      <c r="AK1287" s="8"/>
      <c r="AL1287" s="9"/>
      <c r="AM1287" s="10" t="s">
        <v>240</v>
      </c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>
        <v>33</v>
      </c>
      <c r="BS1287" s="1"/>
      <c r="BT1287" s="1"/>
      <c r="BU1287" s="1"/>
      <c r="BV1287" s="1"/>
      <c r="BW1287" s="1"/>
      <c r="BX1287" s="4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"/>
      <c r="DE1287" s="1"/>
      <c r="DF1287" s="1"/>
      <c r="DG1287" s="1"/>
      <c r="DH1287" s="1"/>
      <c r="DI1287" s="1"/>
      <c r="DJ1287" s="1"/>
      <c r="DK1287" s="1"/>
      <c r="DL1287" s="1"/>
      <c r="DM1287" s="1"/>
      <c r="DN1287" s="1"/>
      <c r="DO1287" s="1"/>
      <c r="DP1287" s="1"/>
      <c r="DQ1287" s="1"/>
    </row>
    <row r="1288" spans="1:121" x14ac:dyDescent="0.25">
      <c r="A1288" s="1"/>
      <c r="B1288" s="5" t="s">
        <v>268</v>
      </c>
      <c r="C1288" s="6">
        <v>41157</v>
      </c>
      <c r="D1288" s="7">
        <v>2012</v>
      </c>
      <c r="E1288" s="7"/>
      <c r="F1288" s="8"/>
      <c r="G1288" s="8"/>
      <c r="H1288" s="8"/>
      <c r="I1288" s="8"/>
      <c r="J1288" s="8"/>
      <c r="K1288" s="8"/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  <c r="AH1288" s="8"/>
      <c r="AI1288" s="8"/>
      <c r="AJ1288" s="9"/>
      <c r="AK1288" s="8"/>
      <c r="AL1288" s="9"/>
      <c r="AM1288" s="10" t="s">
        <v>240</v>
      </c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>
        <v>41</v>
      </c>
      <c r="BS1288" s="1"/>
      <c r="BT1288" s="1"/>
      <c r="BU1288" s="1"/>
      <c r="BV1288" s="1"/>
      <c r="BW1288" s="1"/>
      <c r="BX1288" s="4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T1288" s="1"/>
      <c r="CU1288" s="1"/>
      <c r="CV1288" s="1"/>
      <c r="CW1288" s="1"/>
      <c r="CX1288" s="1"/>
      <c r="CY1288" s="1"/>
      <c r="CZ1288" s="1"/>
      <c r="DA1288" s="1"/>
      <c r="DB1288" s="1"/>
      <c r="DC1288" s="1"/>
      <c r="DD1288" s="1"/>
      <c r="DE1288" s="1"/>
      <c r="DF1288" s="1"/>
      <c r="DG1288" s="1"/>
      <c r="DH1288" s="1"/>
      <c r="DI1288" s="1"/>
      <c r="DJ1288" s="1"/>
      <c r="DK1288" s="1"/>
      <c r="DL1288" s="1"/>
      <c r="DM1288" s="1"/>
      <c r="DN1288" s="1"/>
      <c r="DO1288" s="1"/>
      <c r="DP1288" s="1"/>
      <c r="DQ1288" s="1"/>
    </row>
    <row r="1289" spans="1:121" x14ac:dyDescent="0.25">
      <c r="A1289" s="1"/>
      <c r="B1289" s="5" t="s">
        <v>268</v>
      </c>
      <c r="C1289" s="6">
        <v>41184</v>
      </c>
      <c r="D1289" s="7">
        <v>2012</v>
      </c>
      <c r="E1289" s="7"/>
      <c r="F1289" s="8"/>
      <c r="G1289" s="8"/>
      <c r="H1289" s="8"/>
      <c r="I1289" s="8"/>
      <c r="J1289" s="8"/>
      <c r="K1289" s="8"/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  <c r="X1289" s="8"/>
      <c r="Y1289" s="8"/>
      <c r="Z1289" s="8"/>
      <c r="AA1289" s="8"/>
      <c r="AB1289" s="8"/>
      <c r="AC1289" s="8"/>
      <c r="AD1289" s="8"/>
      <c r="AE1289" s="8"/>
      <c r="AF1289" s="8"/>
      <c r="AG1289" s="8"/>
      <c r="AH1289" s="8"/>
      <c r="AI1289" s="8"/>
      <c r="AJ1289" s="9"/>
      <c r="AK1289" s="8"/>
      <c r="AL1289" s="9"/>
      <c r="AM1289" s="10" t="s">
        <v>240</v>
      </c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>
        <v>47</v>
      </c>
      <c r="BS1289" s="1"/>
      <c r="BT1289" s="1"/>
      <c r="BU1289" s="1"/>
      <c r="BV1289" s="1"/>
      <c r="BW1289" s="1"/>
      <c r="BX1289" s="4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/>
      <c r="CT1289" s="1"/>
      <c r="CU1289" s="1"/>
      <c r="CV1289" s="1"/>
      <c r="CW1289" s="1"/>
      <c r="CX1289" s="1"/>
      <c r="CY1289" s="1"/>
      <c r="CZ1289" s="1"/>
      <c r="DA1289" s="1"/>
      <c r="DB1289" s="1"/>
      <c r="DC1289" s="1"/>
      <c r="DD1289" s="1"/>
      <c r="DE1289" s="1"/>
      <c r="DF1289" s="1"/>
      <c r="DG1289" s="1"/>
      <c r="DH1289" s="1"/>
      <c r="DI1289" s="1"/>
      <c r="DJ1289" s="1"/>
      <c r="DK1289" s="1"/>
      <c r="DL1289" s="1"/>
      <c r="DM1289" s="1"/>
      <c r="DN1289" s="1"/>
      <c r="DO1289" s="1"/>
      <c r="DP1289" s="1"/>
      <c r="DQ1289" s="1"/>
    </row>
    <row r="1290" spans="1:121" x14ac:dyDescent="0.25">
      <c r="A1290" s="1"/>
      <c r="B1290" s="5" t="s">
        <v>269</v>
      </c>
      <c r="C1290" s="6">
        <v>41141</v>
      </c>
      <c r="D1290" s="7">
        <v>2012</v>
      </c>
      <c r="E1290" s="7"/>
      <c r="F1290" s="8"/>
      <c r="G1290" s="8"/>
      <c r="H1290" s="8"/>
      <c r="I1290" s="8"/>
      <c r="J1290" s="8"/>
      <c r="K1290" s="8"/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8"/>
      <c r="AI1290" s="8"/>
      <c r="AJ1290" s="9"/>
      <c r="AK1290" s="8"/>
      <c r="AL1290" s="9"/>
      <c r="AM1290" s="10" t="s">
        <v>240</v>
      </c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>
        <v>31</v>
      </c>
      <c r="BS1290" s="1"/>
      <c r="BT1290" s="1"/>
      <c r="BU1290" s="1"/>
      <c r="BV1290" s="1"/>
      <c r="BW1290" s="1"/>
      <c r="BX1290" s="4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/>
      <c r="CR1290" s="1"/>
      <c r="CS1290" s="1"/>
      <c r="CT1290" s="1"/>
      <c r="CU1290" s="1"/>
      <c r="CV1290" s="1"/>
      <c r="CW1290" s="1"/>
      <c r="CX1290" s="1"/>
      <c r="CY1290" s="1"/>
      <c r="CZ1290" s="1"/>
      <c r="DA1290" s="1"/>
      <c r="DB1290" s="1"/>
      <c r="DC1290" s="1"/>
      <c r="DD1290" s="1"/>
      <c r="DE1290" s="1"/>
      <c r="DF1290" s="1"/>
      <c r="DG1290" s="1"/>
      <c r="DH1290" s="1"/>
      <c r="DI1290" s="1"/>
      <c r="DJ1290" s="1"/>
      <c r="DK1290" s="1"/>
      <c r="DL1290" s="1"/>
      <c r="DM1290" s="1"/>
      <c r="DN1290" s="1"/>
      <c r="DO1290" s="1"/>
      <c r="DP1290" s="1"/>
      <c r="DQ1290" s="1"/>
    </row>
    <row r="1291" spans="1:121" x14ac:dyDescent="0.25">
      <c r="A1291" s="1"/>
      <c r="B1291" s="5" t="s">
        <v>269</v>
      </c>
      <c r="C1291" s="6">
        <v>41157</v>
      </c>
      <c r="D1291" s="7">
        <v>2012</v>
      </c>
      <c r="E1291" s="7"/>
      <c r="F1291" s="8"/>
      <c r="G1291" s="8"/>
      <c r="H1291" s="8"/>
      <c r="I1291" s="8"/>
      <c r="J1291" s="8"/>
      <c r="K1291" s="8"/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  <c r="X1291" s="8"/>
      <c r="Y1291" s="8"/>
      <c r="Z1291" s="8"/>
      <c r="AA1291" s="8"/>
      <c r="AB1291" s="8"/>
      <c r="AC1291" s="8"/>
      <c r="AD1291" s="8"/>
      <c r="AE1291" s="8"/>
      <c r="AF1291" s="8"/>
      <c r="AG1291" s="8"/>
      <c r="AH1291" s="8"/>
      <c r="AI1291" s="8"/>
      <c r="AJ1291" s="9"/>
      <c r="AK1291" s="8"/>
      <c r="AL1291" s="9"/>
      <c r="AM1291" s="10" t="s">
        <v>240</v>
      </c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>
        <v>34</v>
      </c>
      <c r="BS1291" s="1"/>
      <c r="BT1291" s="1"/>
      <c r="BU1291" s="1"/>
      <c r="BV1291" s="1"/>
      <c r="BW1291" s="1"/>
      <c r="BX1291" s="4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/>
      <c r="CR1291" s="1"/>
      <c r="CS1291" s="1"/>
      <c r="CT1291" s="1"/>
      <c r="CU1291" s="1"/>
      <c r="CV1291" s="1"/>
      <c r="CW1291" s="1"/>
      <c r="CX1291" s="1"/>
      <c r="CY1291" s="1"/>
      <c r="CZ1291" s="1"/>
      <c r="DA1291" s="1"/>
      <c r="DB1291" s="1"/>
      <c r="DC1291" s="1"/>
      <c r="DD1291" s="1"/>
      <c r="DE1291" s="1"/>
      <c r="DF1291" s="1"/>
      <c r="DG1291" s="1"/>
      <c r="DH1291" s="1"/>
      <c r="DI1291" s="1"/>
      <c r="DJ1291" s="1"/>
      <c r="DK1291" s="1"/>
      <c r="DL1291" s="1"/>
      <c r="DM1291" s="1"/>
      <c r="DN1291" s="1"/>
      <c r="DO1291" s="1"/>
      <c r="DP1291" s="1"/>
      <c r="DQ1291" s="1"/>
    </row>
    <row r="1292" spans="1:121" x14ac:dyDescent="0.25">
      <c r="A1292" s="1"/>
      <c r="B1292" s="5" t="s">
        <v>269</v>
      </c>
      <c r="C1292" s="6">
        <v>41184</v>
      </c>
      <c r="D1292" s="7">
        <v>2012</v>
      </c>
      <c r="E1292" s="7"/>
      <c r="F1292" s="8"/>
      <c r="G1292" s="8"/>
      <c r="H1292" s="8"/>
      <c r="I1292" s="8"/>
      <c r="J1292" s="8"/>
      <c r="K1292" s="8"/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8"/>
      <c r="AI1292" s="8"/>
      <c r="AJ1292" s="9"/>
      <c r="AK1292" s="8"/>
      <c r="AL1292" s="9"/>
      <c r="AM1292" s="10" t="s">
        <v>240</v>
      </c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>
        <v>45</v>
      </c>
      <c r="BS1292" s="1"/>
      <c r="BT1292" s="1"/>
      <c r="BU1292" s="1"/>
      <c r="BV1292" s="1"/>
      <c r="BW1292" s="1"/>
      <c r="BX1292" s="4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  <c r="CR1292" s="1"/>
      <c r="CS1292" s="1"/>
      <c r="CT1292" s="1"/>
      <c r="CU1292" s="1"/>
      <c r="CV1292" s="1"/>
      <c r="CW1292" s="1"/>
      <c r="CX1292" s="1"/>
      <c r="CY1292" s="1"/>
      <c r="CZ1292" s="1"/>
      <c r="DA1292" s="1"/>
      <c r="DB1292" s="1"/>
      <c r="DC1292" s="1"/>
      <c r="DD1292" s="1"/>
      <c r="DE1292" s="1"/>
      <c r="DF1292" s="1"/>
      <c r="DG1292" s="1"/>
      <c r="DH1292" s="1"/>
      <c r="DI1292" s="1"/>
      <c r="DJ1292" s="1"/>
      <c r="DK1292" s="1"/>
      <c r="DL1292" s="1"/>
      <c r="DM1292" s="1"/>
      <c r="DN1292" s="1"/>
      <c r="DO1292" s="1"/>
      <c r="DP1292" s="1"/>
      <c r="DQ1292" s="1"/>
    </row>
    <row r="1293" spans="1:121" x14ac:dyDescent="0.25">
      <c r="A1293" s="1"/>
      <c r="B1293" s="5" t="s">
        <v>269</v>
      </c>
      <c r="C1293" s="6">
        <v>41198</v>
      </c>
      <c r="D1293" s="7">
        <v>2012</v>
      </c>
      <c r="E1293" s="7"/>
      <c r="F1293" s="8"/>
      <c r="G1293" s="8"/>
      <c r="H1293" s="8"/>
      <c r="I1293" s="8"/>
      <c r="J1293" s="8"/>
      <c r="K1293" s="8"/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  <c r="X1293" s="8"/>
      <c r="Y1293" s="8"/>
      <c r="Z1293" s="8"/>
      <c r="AA1293" s="8"/>
      <c r="AB1293" s="8"/>
      <c r="AC1293" s="8"/>
      <c r="AD1293" s="8"/>
      <c r="AE1293" s="8"/>
      <c r="AF1293" s="8"/>
      <c r="AG1293" s="8"/>
      <c r="AH1293" s="8"/>
      <c r="AI1293" s="8"/>
      <c r="AJ1293" s="9"/>
      <c r="AK1293" s="8"/>
      <c r="AL1293" s="9"/>
      <c r="AM1293" s="10" t="s">
        <v>240</v>
      </c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>
        <v>53</v>
      </c>
      <c r="BS1293" s="1"/>
      <c r="BT1293" s="1"/>
      <c r="BU1293" s="1"/>
      <c r="BV1293" s="1"/>
      <c r="BW1293" s="1"/>
      <c r="BX1293" s="4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/>
      <c r="CT1293" s="1"/>
      <c r="CU1293" s="1"/>
      <c r="CV1293" s="1"/>
      <c r="CW1293" s="1"/>
      <c r="CX1293" s="1"/>
      <c r="CY1293" s="1"/>
      <c r="CZ1293" s="1"/>
      <c r="DA1293" s="1"/>
      <c r="DB1293" s="1"/>
      <c r="DC1293" s="1"/>
      <c r="DD1293" s="1"/>
      <c r="DE1293" s="1"/>
      <c r="DF1293" s="1"/>
      <c r="DG1293" s="1"/>
      <c r="DH1293" s="1"/>
      <c r="DI1293" s="1"/>
      <c r="DJ1293" s="1"/>
      <c r="DK1293" s="1"/>
      <c r="DL1293" s="1"/>
      <c r="DM1293" s="1"/>
      <c r="DN1293" s="1"/>
      <c r="DO1293" s="1"/>
      <c r="DP1293" s="1"/>
      <c r="DQ1293" s="1"/>
    </row>
    <row r="1294" spans="1:121" x14ac:dyDescent="0.25">
      <c r="A1294" s="1"/>
      <c r="B1294" s="5" t="s">
        <v>270</v>
      </c>
      <c r="C1294" s="6">
        <v>41863</v>
      </c>
      <c r="D1294" s="7">
        <v>2014</v>
      </c>
      <c r="E1294" s="7"/>
      <c r="F1294" s="8"/>
      <c r="G1294" s="8"/>
      <c r="H1294" s="8"/>
      <c r="I1294" s="8"/>
      <c r="J1294" s="8"/>
      <c r="K1294" s="8"/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  <c r="AH1294" s="8"/>
      <c r="AI1294" s="8"/>
      <c r="AJ1294" s="9"/>
      <c r="AK1294" s="8"/>
      <c r="AL1294" s="9"/>
      <c r="AM1294" s="10" t="s">
        <v>219</v>
      </c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>
        <v>41</v>
      </c>
      <c r="BS1294" s="1"/>
      <c r="BT1294" s="1"/>
      <c r="BU1294" s="1"/>
      <c r="BV1294" s="1"/>
      <c r="BW1294" s="1"/>
      <c r="BX1294" s="4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/>
      <c r="CR1294" s="1"/>
      <c r="CS1294" s="1"/>
      <c r="CT1294" s="1"/>
      <c r="CU1294" s="1"/>
      <c r="CV1294" s="1"/>
      <c r="CW1294" s="1"/>
      <c r="CX1294" s="1"/>
      <c r="CY1294" s="1"/>
      <c r="CZ1294" s="1"/>
      <c r="DA1294" s="1"/>
      <c r="DB1294" s="1"/>
      <c r="DC1294" s="1"/>
      <c r="DD1294" s="1"/>
      <c r="DE1294" s="1"/>
      <c r="DF1294" s="1"/>
      <c r="DG1294" s="1"/>
      <c r="DH1294" s="1"/>
      <c r="DI1294" s="1"/>
      <c r="DJ1294" s="1"/>
      <c r="DK1294" s="1"/>
      <c r="DL1294" s="1"/>
      <c r="DM1294" s="1"/>
      <c r="DN1294" s="1"/>
      <c r="DO1294" s="1"/>
      <c r="DP1294" s="1"/>
      <c r="DQ1294" s="1"/>
    </row>
    <row r="1295" spans="1:121" x14ac:dyDescent="0.25">
      <c r="A1295" s="1"/>
      <c r="B1295" s="5" t="s">
        <v>270</v>
      </c>
      <c r="C1295" s="6">
        <v>41890</v>
      </c>
      <c r="D1295" s="7">
        <v>2014</v>
      </c>
      <c r="E1295" s="7"/>
      <c r="F1295" s="8"/>
      <c r="G1295" s="8"/>
      <c r="H1295" s="8"/>
      <c r="I1295" s="8"/>
      <c r="J1295" s="8"/>
      <c r="K1295" s="8"/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  <c r="X1295" s="8"/>
      <c r="Y1295" s="8"/>
      <c r="Z1295" s="8"/>
      <c r="AA1295" s="8"/>
      <c r="AB1295" s="8"/>
      <c r="AC1295" s="8"/>
      <c r="AD1295" s="8"/>
      <c r="AE1295" s="8"/>
      <c r="AF1295" s="8"/>
      <c r="AG1295" s="8"/>
      <c r="AH1295" s="8"/>
      <c r="AI1295" s="8"/>
      <c r="AJ1295" s="9"/>
      <c r="AK1295" s="8"/>
      <c r="AL1295" s="9"/>
      <c r="AM1295" s="10" t="s">
        <v>219</v>
      </c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>
        <v>51</v>
      </c>
      <c r="BS1295" s="1"/>
      <c r="BT1295" s="1"/>
      <c r="BU1295" s="1"/>
      <c r="BV1295" s="1"/>
      <c r="BW1295" s="1"/>
      <c r="BX1295" s="4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/>
      <c r="CR1295" s="1"/>
      <c r="CS1295" s="1"/>
      <c r="CT1295" s="1"/>
      <c r="CU1295" s="1"/>
      <c r="CV1295" s="1"/>
      <c r="CW1295" s="1"/>
      <c r="CX1295" s="1"/>
      <c r="CY1295" s="1"/>
      <c r="CZ1295" s="1"/>
      <c r="DA1295" s="1"/>
      <c r="DB1295" s="1"/>
      <c r="DC1295" s="1"/>
      <c r="DD1295" s="1"/>
      <c r="DE1295" s="1"/>
      <c r="DF1295" s="1"/>
      <c r="DG1295" s="1"/>
      <c r="DH1295" s="1"/>
      <c r="DI1295" s="1"/>
      <c r="DJ1295" s="1"/>
      <c r="DK1295" s="1"/>
      <c r="DL1295" s="1"/>
      <c r="DM1295" s="1"/>
      <c r="DN1295" s="1"/>
      <c r="DO1295" s="1"/>
      <c r="DP1295" s="1"/>
      <c r="DQ1295" s="1"/>
    </row>
    <row r="1296" spans="1:121" x14ac:dyDescent="0.25">
      <c r="A1296" s="1"/>
      <c r="B1296" s="5" t="s">
        <v>270</v>
      </c>
      <c r="C1296" s="6">
        <v>41905</v>
      </c>
      <c r="D1296" s="7">
        <v>2014</v>
      </c>
      <c r="E1296" s="7"/>
      <c r="F1296" s="8"/>
      <c r="G1296" s="8"/>
      <c r="H1296" s="8"/>
      <c r="I1296" s="8"/>
      <c r="J1296" s="8"/>
      <c r="K1296" s="8"/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  <c r="AH1296" s="8"/>
      <c r="AI1296" s="8"/>
      <c r="AJ1296" s="9"/>
      <c r="AK1296" s="8"/>
      <c r="AL1296" s="9"/>
      <c r="AM1296" s="10" t="s">
        <v>219</v>
      </c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4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  <c r="CR1296" s="1"/>
      <c r="CS1296" s="1"/>
      <c r="CT1296" s="1"/>
      <c r="CU1296" s="1"/>
      <c r="CV1296" s="1"/>
      <c r="CW1296" s="1"/>
      <c r="CX1296" s="1"/>
      <c r="CY1296" s="1"/>
      <c r="CZ1296" s="1"/>
      <c r="DA1296" s="1"/>
      <c r="DB1296" s="1"/>
      <c r="DC1296" s="1"/>
      <c r="DD1296" s="1"/>
      <c r="DE1296" s="1"/>
      <c r="DF1296" s="1"/>
      <c r="DG1296" s="1"/>
      <c r="DH1296" s="1"/>
      <c r="DI1296" s="1"/>
      <c r="DJ1296" s="1"/>
      <c r="DK1296" s="1"/>
      <c r="DL1296" s="1"/>
      <c r="DM1296" s="1"/>
      <c r="DN1296" s="1"/>
      <c r="DO1296" s="1"/>
      <c r="DP1296" s="1"/>
      <c r="DQ1296" s="1"/>
    </row>
    <row r="1297" spans="1:121" x14ac:dyDescent="0.25">
      <c r="A1297" s="1"/>
      <c r="B1297" s="5" t="s">
        <v>271</v>
      </c>
      <c r="C1297" s="6">
        <v>41863</v>
      </c>
      <c r="D1297" s="7">
        <v>2014</v>
      </c>
      <c r="E1297" s="7"/>
      <c r="F1297" s="8"/>
      <c r="G1297" s="8"/>
      <c r="H1297" s="8"/>
      <c r="I1297" s="8"/>
      <c r="J1297" s="8"/>
      <c r="K1297" s="8"/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  <c r="X1297" s="8"/>
      <c r="Y1297" s="8"/>
      <c r="Z1297" s="8"/>
      <c r="AA1297" s="8"/>
      <c r="AB1297" s="8"/>
      <c r="AC1297" s="8"/>
      <c r="AD1297" s="8"/>
      <c r="AE1297" s="8"/>
      <c r="AF1297" s="8"/>
      <c r="AG1297" s="8"/>
      <c r="AH1297" s="8"/>
      <c r="AI1297" s="8"/>
      <c r="AJ1297" s="9"/>
      <c r="AK1297" s="8"/>
      <c r="AL1297" s="9"/>
      <c r="AM1297" s="10" t="s">
        <v>219</v>
      </c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>
        <v>41</v>
      </c>
      <c r="BS1297" s="1"/>
      <c r="BT1297" s="1"/>
      <c r="BU1297" s="1"/>
      <c r="BV1297" s="1"/>
      <c r="BW1297" s="1"/>
      <c r="BX1297" s="4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  <c r="CR1297" s="1"/>
      <c r="CS1297" s="1"/>
      <c r="CT1297" s="1"/>
      <c r="CU1297" s="1"/>
      <c r="CV1297" s="1"/>
      <c r="CW1297" s="1"/>
      <c r="CX1297" s="1"/>
      <c r="CY1297" s="1"/>
      <c r="CZ1297" s="1"/>
      <c r="DA1297" s="1"/>
      <c r="DB1297" s="1"/>
      <c r="DC1297" s="1"/>
      <c r="DD1297" s="1"/>
      <c r="DE1297" s="1"/>
      <c r="DF1297" s="1"/>
      <c r="DG1297" s="1"/>
      <c r="DH1297" s="1"/>
      <c r="DI1297" s="1"/>
      <c r="DJ1297" s="1"/>
      <c r="DK1297" s="1"/>
      <c r="DL1297" s="1"/>
      <c r="DM1297" s="1"/>
      <c r="DN1297" s="1"/>
      <c r="DO1297" s="1"/>
      <c r="DP1297" s="1"/>
      <c r="DQ1297" s="1"/>
    </row>
    <row r="1298" spans="1:121" x14ac:dyDescent="0.25">
      <c r="A1298" s="1"/>
      <c r="B1298" s="5" t="s">
        <v>271</v>
      </c>
      <c r="C1298" s="6">
        <v>41890</v>
      </c>
      <c r="D1298" s="7">
        <v>2014</v>
      </c>
      <c r="E1298" s="7"/>
      <c r="F1298" s="8"/>
      <c r="G1298" s="8"/>
      <c r="H1298" s="8"/>
      <c r="I1298" s="8"/>
      <c r="J1298" s="8"/>
      <c r="K1298" s="8"/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8"/>
      <c r="AI1298" s="8"/>
      <c r="AJ1298" s="9"/>
      <c r="AK1298" s="8"/>
      <c r="AL1298" s="9"/>
      <c r="AM1298" s="10" t="s">
        <v>219</v>
      </c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>
        <v>51</v>
      </c>
      <c r="BS1298" s="1"/>
      <c r="BT1298" s="1"/>
      <c r="BU1298" s="1"/>
      <c r="BV1298" s="1"/>
      <c r="BW1298" s="1"/>
      <c r="BX1298" s="4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/>
      <c r="CT1298" s="1"/>
      <c r="CU1298" s="1"/>
      <c r="CV1298" s="1"/>
      <c r="CW1298" s="1"/>
      <c r="CX1298" s="1"/>
      <c r="CY1298" s="1"/>
      <c r="CZ1298" s="1"/>
      <c r="DA1298" s="1"/>
      <c r="DB1298" s="1"/>
      <c r="DC1298" s="1"/>
      <c r="DD1298" s="1"/>
      <c r="DE1298" s="1"/>
      <c r="DF1298" s="1"/>
      <c r="DG1298" s="1"/>
      <c r="DH1298" s="1"/>
      <c r="DI1298" s="1"/>
      <c r="DJ1298" s="1"/>
      <c r="DK1298" s="1"/>
      <c r="DL1298" s="1"/>
      <c r="DM1298" s="1"/>
      <c r="DN1298" s="1"/>
      <c r="DO1298" s="1"/>
      <c r="DP1298" s="1"/>
      <c r="DQ1298" s="1"/>
    </row>
    <row r="1299" spans="1:121" x14ac:dyDescent="0.25">
      <c r="A1299" s="1"/>
      <c r="B1299" s="5" t="s">
        <v>271</v>
      </c>
      <c r="C1299" s="6">
        <v>41905</v>
      </c>
      <c r="D1299" s="7">
        <v>2014</v>
      </c>
      <c r="E1299" s="7"/>
      <c r="F1299" s="8"/>
      <c r="G1299" s="8"/>
      <c r="H1299" s="8"/>
      <c r="I1299" s="8"/>
      <c r="J1299" s="8"/>
      <c r="K1299" s="8"/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  <c r="X1299" s="8"/>
      <c r="Y1299" s="8"/>
      <c r="Z1299" s="8"/>
      <c r="AA1299" s="8"/>
      <c r="AB1299" s="8"/>
      <c r="AC1299" s="8"/>
      <c r="AD1299" s="8"/>
      <c r="AE1299" s="8"/>
      <c r="AF1299" s="8"/>
      <c r="AG1299" s="8"/>
      <c r="AH1299" s="8"/>
      <c r="AI1299" s="8"/>
      <c r="AJ1299" s="9"/>
      <c r="AK1299" s="8"/>
      <c r="AL1299" s="9"/>
      <c r="AM1299" s="10" t="s">
        <v>219</v>
      </c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4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/>
      <c r="CT1299" s="1"/>
      <c r="CU1299" s="1"/>
      <c r="CV1299" s="1"/>
      <c r="CW1299" s="1"/>
      <c r="CX1299" s="1"/>
      <c r="CY1299" s="1"/>
      <c r="CZ1299" s="1"/>
      <c r="DA1299" s="1"/>
      <c r="DB1299" s="1"/>
      <c r="DC1299" s="1"/>
      <c r="DD1299" s="1"/>
      <c r="DE1299" s="1"/>
      <c r="DF1299" s="1"/>
      <c r="DG1299" s="1"/>
      <c r="DH1299" s="1"/>
      <c r="DI1299" s="1"/>
      <c r="DJ1299" s="1"/>
      <c r="DK1299" s="1"/>
      <c r="DL1299" s="1"/>
      <c r="DM1299" s="1"/>
      <c r="DN1299" s="1"/>
      <c r="DO1299" s="1"/>
      <c r="DP1299" s="1"/>
      <c r="DQ1299" s="1"/>
    </row>
    <row r="1300" spans="1:121" x14ac:dyDescent="0.25">
      <c r="A1300" s="1"/>
      <c r="B1300" s="5" t="s">
        <v>272</v>
      </c>
      <c r="C1300" s="6">
        <v>41863</v>
      </c>
      <c r="D1300" s="7">
        <v>2014</v>
      </c>
      <c r="E1300" s="7"/>
      <c r="F1300" s="8"/>
      <c r="G1300" s="8"/>
      <c r="H1300" s="8"/>
      <c r="I1300" s="8"/>
      <c r="J1300" s="8"/>
      <c r="K1300" s="8"/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8"/>
      <c r="AI1300" s="8"/>
      <c r="AJ1300" s="9"/>
      <c r="AK1300" s="8"/>
      <c r="AL1300" s="9"/>
      <c r="AM1300" s="10" t="s">
        <v>219</v>
      </c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>
        <v>41</v>
      </c>
      <c r="BS1300" s="1"/>
      <c r="BT1300" s="1"/>
      <c r="BU1300" s="1"/>
      <c r="BV1300" s="1"/>
      <c r="BW1300" s="1"/>
      <c r="BX1300" s="4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T1300" s="1"/>
      <c r="CU1300" s="1"/>
      <c r="CV1300" s="1"/>
      <c r="CW1300" s="1"/>
      <c r="CX1300" s="1"/>
      <c r="CY1300" s="1"/>
      <c r="CZ1300" s="1"/>
      <c r="DA1300" s="1"/>
      <c r="DB1300" s="1"/>
      <c r="DC1300" s="1"/>
      <c r="DD1300" s="1"/>
      <c r="DE1300" s="1"/>
      <c r="DF1300" s="1"/>
      <c r="DG1300" s="1"/>
      <c r="DH1300" s="1"/>
      <c r="DI1300" s="1"/>
      <c r="DJ1300" s="1"/>
      <c r="DK1300" s="1"/>
      <c r="DL1300" s="1"/>
      <c r="DM1300" s="1"/>
      <c r="DN1300" s="1"/>
      <c r="DO1300" s="1"/>
      <c r="DP1300" s="1"/>
      <c r="DQ1300" s="1"/>
    </row>
    <row r="1301" spans="1:121" x14ac:dyDescent="0.25">
      <c r="A1301" s="1"/>
      <c r="B1301" s="5" t="s">
        <v>272</v>
      </c>
      <c r="C1301" s="6">
        <v>41890</v>
      </c>
      <c r="D1301" s="7">
        <v>2014</v>
      </c>
      <c r="E1301" s="7"/>
      <c r="F1301" s="8"/>
      <c r="G1301" s="8"/>
      <c r="H1301" s="8"/>
      <c r="I1301" s="8"/>
      <c r="J1301" s="8"/>
      <c r="K1301" s="8"/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  <c r="X1301" s="8"/>
      <c r="Y1301" s="8"/>
      <c r="Z1301" s="8"/>
      <c r="AA1301" s="8"/>
      <c r="AB1301" s="8"/>
      <c r="AC1301" s="8"/>
      <c r="AD1301" s="8"/>
      <c r="AE1301" s="8"/>
      <c r="AF1301" s="8"/>
      <c r="AG1301" s="8"/>
      <c r="AH1301" s="8"/>
      <c r="AI1301" s="8"/>
      <c r="AJ1301" s="9"/>
      <c r="AK1301" s="8"/>
      <c r="AL1301" s="9"/>
      <c r="AM1301" s="10" t="s">
        <v>219</v>
      </c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>
        <v>51</v>
      </c>
      <c r="BS1301" s="1"/>
      <c r="BT1301" s="1"/>
      <c r="BU1301" s="1"/>
      <c r="BV1301" s="1"/>
      <c r="BW1301" s="1"/>
      <c r="BX1301" s="4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  <c r="CV1301" s="1"/>
      <c r="CW1301" s="1"/>
      <c r="CX1301" s="1"/>
      <c r="CY1301" s="1"/>
      <c r="CZ1301" s="1"/>
      <c r="DA1301" s="1"/>
      <c r="DB1301" s="1"/>
      <c r="DC1301" s="1"/>
      <c r="DD1301" s="1"/>
      <c r="DE1301" s="1"/>
      <c r="DF1301" s="1"/>
      <c r="DG1301" s="1"/>
      <c r="DH1301" s="1"/>
      <c r="DI1301" s="1"/>
      <c r="DJ1301" s="1"/>
      <c r="DK1301" s="1"/>
      <c r="DL1301" s="1"/>
      <c r="DM1301" s="1"/>
      <c r="DN1301" s="1"/>
      <c r="DO1301" s="1"/>
      <c r="DP1301" s="1"/>
      <c r="DQ1301" s="1"/>
    </row>
    <row r="1302" spans="1:121" x14ac:dyDescent="0.25">
      <c r="A1302" s="1"/>
      <c r="B1302" s="5" t="s">
        <v>272</v>
      </c>
      <c r="C1302" s="6">
        <v>41905</v>
      </c>
      <c r="D1302" s="7">
        <v>2014</v>
      </c>
      <c r="E1302" s="7"/>
      <c r="F1302" s="8"/>
      <c r="G1302" s="8"/>
      <c r="H1302" s="8"/>
      <c r="I1302" s="8"/>
      <c r="J1302" s="8"/>
      <c r="K1302" s="8"/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8"/>
      <c r="AI1302" s="8"/>
      <c r="AJ1302" s="9"/>
      <c r="AK1302" s="8"/>
      <c r="AL1302" s="9"/>
      <c r="AM1302" s="10" t="s">
        <v>219</v>
      </c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4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"/>
      <c r="DE1302" s="1"/>
      <c r="DF1302" s="1"/>
      <c r="DG1302" s="1"/>
      <c r="DH1302" s="1"/>
      <c r="DI1302" s="1"/>
      <c r="DJ1302" s="1"/>
      <c r="DK1302" s="1"/>
      <c r="DL1302" s="1"/>
      <c r="DM1302" s="1"/>
      <c r="DN1302" s="1"/>
      <c r="DO1302" s="1"/>
      <c r="DP1302" s="1"/>
      <c r="DQ1302" s="1"/>
    </row>
    <row r="1303" spans="1:121" x14ac:dyDescent="0.25">
      <c r="A1303" s="1"/>
      <c r="B1303" s="5" t="s">
        <v>273</v>
      </c>
      <c r="C1303" s="6">
        <v>41863</v>
      </c>
      <c r="D1303" s="7">
        <v>2014</v>
      </c>
      <c r="E1303" s="7"/>
      <c r="F1303" s="8"/>
      <c r="G1303" s="8"/>
      <c r="H1303" s="8"/>
      <c r="I1303" s="8"/>
      <c r="J1303" s="8"/>
      <c r="K1303" s="8"/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  <c r="X1303" s="8"/>
      <c r="Y1303" s="8"/>
      <c r="Z1303" s="8"/>
      <c r="AA1303" s="8"/>
      <c r="AB1303" s="8"/>
      <c r="AC1303" s="8"/>
      <c r="AD1303" s="8"/>
      <c r="AE1303" s="8"/>
      <c r="AF1303" s="8"/>
      <c r="AG1303" s="8"/>
      <c r="AH1303" s="8"/>
      <c r="AI1303" s="8"/>
      <c r="AJ1303" s="9"/>
      <c r="AK1303" s="8"/>
      <c r="AL1303" s="9"/>
      <c r="AM1303" s="10" t="s">
        <v>219</v>
      </c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>
        <v>41</v>
      </c>
      <c r="BS1303" s="1"/>
      <c r="BT1303" s="1"/>
      <c r="BU1303" s="1"/>
      <c r="BV1303" s="1"/>
      <c r="BW1303" s="1"/>
      <c r="BX1303" s="4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/>
      <c r="CT1303" s="1"/>
      <c r="CU1303" s="1"/>
      <c r="CV1303" s="1"/>
      <c r="CW1303" s="1"/>
      <c r="CX1303" s="1"/>
      <c r="CY1303" s="1"/>
      <c r="CZ1303" s="1"/>
      <c r="DA1303" s="1"/>
      <c r="DB1303" s="1"/>
      <c r="DC1303" s="1"/>
      <c r="DD1303" s="1"/>
      <c r="DE1303" s="1"/>
      <c r="DF1303" s="1"/>
      <c r="DG1303" s="1"/>
      <c r="DH1303" s="1"/>
      <c r="DI1303" s="1"/>
      <c r="DJ1303" s="1"/>
      <c r="DK1303" s="1"/>
      <c r="DL1303" s="1"/>
      <c r="DM1303" s="1"/>
      <c r="DN1303" s="1"/>
      <c r="DO1303" s="1"/>
      <c r="DP1303" s="1"/>
      <c r="DQ1303" s="1"/>
    </row>
    <row r="1304" spans="1:121" x14ac:dyDescent="0.25">
      <c r="A1304" s="1"/>
      <c r="B1304" s="5" t="s">
        <v>273</v>
      </c>
      <c r="C1304" s="6">
        <v>41890</v>
      </c>
      <c r="D1304" s="7">
        <v>2014</v>
      </c>
      <c r="E1304" s="7"/>
      <c r="F1304" s="8"/>
      <c r="G1304" s="8"/>
      <c r="H1304" s="8"/>
      <c r="I1304" s="8"/>
      <c r="J1304" s="8"/>
      <c r="K1304" s="8"/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  <c r="X1304" s="8"/>
      <c r="Y1304" s="8"/>
      <c r="Z1304" s="8"/>
      <c r="AA1304" s="8"/>
      <c r="AB1304" s="8"/>
      <c r="AC1304" s="8"/>
      <c r="AD1304" s="8"/>
      <c r="AE1304" s="8"/>
      <c r="AF1304" s="8"/>
      <c r="AG1304" s="8"/>
      <c r="AH1304" s="8"/>
      <c r="AI1304" s="8"/>
      <c r="AJ1304" s="9"/>
      <c r="AK1304" s="8"/>
      <c r="AL1304" s="9"/>
      <c r="AM1304" s="10" t="s">
        <v>219</v>
      </c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>
        <v>51</v>
      </c>
      <c r="BS1304" s="1"/>
      <c r="BT1304" s="1"/>
      <c r="BU1304" s="1"/>
      <c r="BV1304" s="1"/>
      <c r="BW1304" s="1"/>
      <c r="BX1304" s="4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  <c r="CV1304" s="1"/>
      <c r="CW1304" s="1"/>
      <c r="CX1304" s="1"/>
      <c r="CY1304" s="1"/>
      <c r="CZ1304" s="1"/>
      <c r="DA1304" s="1"/>
      <c r="DB1304" s="1"/>
      <c r="DC1304" s="1"/>
      <c r="DD1304" s="1"/>
      <c r="DE1304" s="1"/>
      <c r="DF1304" s="1"/>
      <c r="DG1304" s="1"/>
      <c r="DH1304" s="1"/>
      <c r="DI1304" s="1"/>
      <c r="DJ1304" s="1"/>
      <c r="DK1304" s="1"/>
      <c r="DL1304" s="1"/>
      <c r="DM1304" s="1"/>
      <c r="DN1304" s="1"/>
      <c r="DO1304" s="1"/>
      <c r="DP1304" s="1"/>
      <c r="DQ1304" s="1"/>
    </row>
    <row r="1305" spans="1:121" x14ac:dyDescent="0.25">
      <c r="A1305" s="1"/>
      <c r="B1305" s="5" t="s">
        <v>273</v>
      </c>
      <c r="C1305" s="6">
        <v>41905</v>
      </c>
      <c r="D1305" s="7">
        <v>2014</v>
      </c>
      <c r="E1305" s="7"/>
      <c r="F1305" s="8"/>
      <c r="G1305" s="8"/>
      <c r="H1305" s="8"/>
      <c r="I1305" s="8"/>
      <c r="J1305" s="8"/>
      <c r="K1305" s="8"/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  <c r="X1305" s="8"/>
      <c r="Y1305" s="8"/>
      <c r="Z1305" s="8"/>
      <c r="AA1305" s="8"/>
      <c r="AB1305" s="8"/>
      <c r="AC1305" s="8"/>
      <c r="AD1305" s="8"/>
      <c r="AE1305" s="8"/>
      <c r="AF1305" s="8"/>
      <c r="AG1305" s="8"/>
      <c r="AH1305" s="8"/>
      <c r="AI1305" s="8"/>
      <c r="AJ1305" s="9"/>
      <c r="AK1305" s="8"/>
      <c r="AL1305" s="9"/>
      <c r="AM1305" s="10" t="s">
        <v>219</v>
      </c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4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  <c r="DF1305" s="1"/>
      <c r="DG1305" s="1"/>
      <c r="DH1305" s="1"/>
      <c r="DI1305" s="1"/>
      <c r="DJ1305" s="1"/>
      <c r="DK1305" s="1"/>
      <c r="DL1305" s="1"/>
      <c r="DM1305" s="1"/>
      <c r="DN1305" s="1"/>
      <c r="DO1305" s="1"/>
      <c r="DP1305" s="1"/>
      <c r="DQ1305" s="1"/>
    </row>
    <row r="1306" spans="1:121" x14ac:dyDescent="0.25">
      <c r="A1306" s="1"/>
      <c r="B1306" s="5" t="s">
        <v>274</v>
      </c>
      <c r="C1306" s="6">
        <v>41863</v>
      </c>
      <c r="D1306" s="7">
        <v>2014</v>
      </c>
      <c r="E1306" s="7"/>
      <c r="F1306" s="8"/>
      <c r="G1306" s="8"/>
      <c r="H1306" s="8"/>
      <c r="I1306" s="8"/>
      <c r="J1306" s="8"/>
      <c r="K1306" s="8"/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  <c r="AH1306" s="8"/>
      <c r="AI1306" s="8"/>
      <c r="AJ1306" s="9"/>
      <c r="AK1306" s="8"/>
      <c r="AL1306" s="9"/>
      <c r="AM1306" s="10" t="s">
        <v>219</v>
      </c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>
        <v>33</v>
      </c>
      <c r="BS1306" s="1"/>
      <c r="BT1306" s="1"/>
      <c r="BU1306" s="1"/>
      <c r="BV1306" s="1"/>
      <c r="BW1306" s="1"/>
      <c r="BX1306" s="4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1"/>
      <c r="DE1306" s="1"/>
      <c r="DF1306" s="1"/>
      <c r="DG1306" s="1"/>
      <c r="DH1306" s="1"/>
      <c r="DI1306" s="1"/>
      <c r="DJ1306" s="1"/>
      <c r="DK1306" s="1"/>
      <c r="DL1306" s="1"/>
      <c r="DM1306" s="1"/>
      <c r="DN1306" s="1"/>
      <c r="DO1306" s="1"/>
      <c r="DP1306" s="1"/>
      <c r="DQ1306" s="1"/>
    </row>
    <row r="1307" spans="1:121" x14ac:dyDescent="0.25">
      <c r="A1307" s="1"/>
      <c r="B1307" s="5" t="s">
        <v>274</v>
      </c>
      <c r="C1307" s="6">
        <v>41890</v>
      </c>
      <c r="D1307" s="7">
        <v>2014</v>
      </c>
      <c r="E1307" s="7"/>
      <c r="F1307" s="8"/>
      <c r="G1307" s="8"/>
      <c r="H1307" s="8"/>
      <c r="I1307" s="8"/>
      <c r="J1307" s="8"/>
      <c r="K1307" s="8"/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  <c r="X1307" s="8"/>
      <c r="Y1307" s="8"/>
      <c r="Z1307" s="8"/>
      <c r="AA1307" s="8"/>
      <c r="AB1307" s="8"/>
      <c r="AC1307" s="8"/>
      <c r="AD1307" s="8"/>
      <c r="AE1307" s="8"/>
      <c r="AF1307" s="8"/>
      <c r="AG1307" s="8"/>
      <c r="AH1307" s="8"/>
      <c r="AI1307" s="8"/>
      <c r="AJ1307" s="9"/>
      <c r="AK1307" s="8"/>
      <c r="AL1307" s="9"/>
      <c r="AM1307" s="10" t="s">
        <v>219</v>
      </c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>
        <v>33</v>
      </c>
      <c r="BS1307" s="1"/>
      <c r="BT1307" s="1"/>
      <c r="BU1307" s="1"/>
      <c r="BV1307" s="1"/>
      <c r="BW1307" s="1"/>
      <c r="BX1307" s="4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T1307" s="1"/>
      <c r="CU1307" s="1"/>
      <c r="CV1307" s="1"/>
      <c r="CW1307" s="1"/>
      <c r="CX1307" s="1"/>
      <c r="CY1307" s="1"/>
      <c r="CZ1307" s="1"/>
      <c r="DA1307" s="1"/>
      <c r="DB1307" s="1"/>
      <c r="DC1307" s="1"/>
      <c r="DD1307" s="1"/>
      <c r="DE1307" s="1"/>
      <c r="DF1307" s="1"/>
      <c r="DG1307" s="1"/>
      <c r="DH1307" s="1"/>
      <c r="DI1307" s="1"/>
      <c r="DJ1307" s="1"/>
      <c r="DK1307" s="1"/>
      <c r="DL1307" s="1"/>
      <c r="DM1307" s="1"/>
      <c r="DN1307" s="1"/>
      <c r="DO1307" s="1"/>
      <c r="DP1307" s="1"/>
      <c r="DQ1307" s="1"/>
    </row>
    <row r="1308" spans="1:121" x14ac:dyDescent="0.25">
      <c r="A1308" s="1"/>
      <c r="B1308" s="5" t="s">
        <v>274</v>
      </c>
      <c r="C1308" s="6">
        <v>41905</v>
      </c>
      <c r="D1308" s="7">
        <v>2014</v>
      </c>
      <c r="E1308" s="7"/>
      <c r="F1308" s="8"/>
      <c r="G1308" s="8"/>
      <c r="H1308" s="8"/>
      <c r="I1308" s="8"/>
      <c r="J1308" s="8"/>
      <c r="K1308" s="8"/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8"/>
      <c r="AI1308" s="8"/>
      <c r="AJ1308" s="9"/>
      <c r="AK1308" s="8"/>
      <c r="AL1308" s="9"/>
      <c r="AM1308" s="10" t="s">
        <v>219</v>
      </c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>
        <v>55</v>
      </c>
      <c r="BS1308" s="1"/>
      <c r="BT1308" s="1"/>
      <c r="BU1308" s="1"/>
      <c r="BV1308" s="1"/>
      <c r="BW1308" s="1"/>
      <c r="BX1308" s="4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  <c r="CV1308" s="1"/>
      <c r="CW1308" s="1"/>
      <c r="CX1308" s="1"/>
      <c r="CY1308" s="1"/>
      <c r="CZ1308" s="1"/>
      <c r="DA1308" s="1"/>
      <c r="DB1308" s="1"/>
      <c r="DC1308" s="1"/>
      <c r="DD1308" s="1"/>
      <c r="DE1308" s="1"/>
      <c r="DF1308" s="1"/>
      <c r="DG1308" s="1"/>
      <c r="DH1308" s="1"/>
      <c r="DI1308" s="1"/>
      <c r="DJ1308" s="1"/>
      <c r="DK1308" s="1"/>
      <c r="DL1308" s="1"/>
      <c r="DM1308" s="1"/>
      <c r="DN1308" s="1"/>
      <c r="DO1308" s="1"/>
      <c r="DP1308" s="1"/>
      <c r="DQ1308" s="1"/>
    </row>
    <row r="1309" spans="1:121" x14ac:dyDescent="0.25">
      <c r="A1309" s="1"/>
      <c r="B1309" s="5" t="s">
        <v>275</v>
      </c>
      <c r="C1309" s="6">
        <v>41863</v>
      </c>
      <c r="D1309" s="7">
        <v>2014</v>
      </c>
      <c r="E1309" s="7"/>
      <c r="F1309" s="8"/>
      <c r="G1309" s="8"/>
      <c r="H1309" s="8"/>
      <c r="I1309" s="8"/>
      <c r="J1309" s="8"/>
      <c r="K1309" s="8"/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  <c r="X1309" s="8"/>
      <c r="Y1309" s="8"/>
      <c r="Z1309" s="8"/>
      <c r="AA1309" s="8"/>
      <c r="AB1309" s="8"/>
      <c r="AC1309" s="8"/>
      <c r="AD1309" s="8"/>
      <c r="AE1309" s="8"/>
      <c r="AF1309" s="8"/>
      <c r="AG1309" s="8"/>
      <c r="AH1309" s="8"/>
      <c r="AI1309" s="8"/>
      <c r="AJ1309" s="9"/>
      <c r="AK1309" s="8"/>
      <c r="AL1309" s="9"/>
      <c r="AM1309" s="10" t="s">
        <v>219</v>
      </c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>
        <v>32</v>
      </c>
      <c r="BS1309" s="1"/>
      <c r="BT1309" s="1"/>
      <c r="BU1309" s="1"/>
      <c r="BV1309" s="1"/>
      <c r="BW1309" s="1"/>
      <c r="BX1309" s="4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/>
      <c r="CT1309" s="1"/>
      <c r="CU1309" s="1"/>
      <c r="CV1309" s="1"/>
      <c r="CW1309" s="1"/>
      <c r="CX1309" s="1"/>
      <c r="CY1309" s="1"/>
      <c r="CZ1309" s="1"/>
      <c r="DA1309" s="1"/>
      <c r="DB1309" s="1"/>
      <c r="DC1309" s="1"/>
      <c r="DD1309" s="1"/>
      <c r="DE1309" s="1"/>
      <c r="DF1309" s="1"/>
      <c r="DG1309" s="1"/>
      <c r="DH1309" s="1"/>
      <c r="DI1309" s="1"/>
      <c r="DJ1309" s="1"/>
      <c r="DK1309" s="1"/>
      <c r="DL1309" s="1"/>
      <c r="DM1309" s="1"/>
      <c r="DN1309" s="1"/>
      <c r="DO1309" s="1"/>
      <c r="DP1309" s="1"/>
      <c r="DQ1309" s="1"/>
    </row>
    <row r="1310" spans="1:121" x14ac:dyDescent="0.25">
      <c r="A1310" s="1"/>
      <c r="B1310" s="5" t="s">
        <v>275</v>
      </c>
      <c r="C1310" s="6">
        <v>41890</v>
      </c>
      <c r="D1310" s="7">
        <v>2014</v>
      </c>
      <c r="E1310" s="7"/>
      <c r="F1310" s="8"/>
      <c r="G1310" s="8"/>
      <c r="H1310" s="8"/>
      <c r="I1310" s="8"/>
      <c r="J1310" s="8"/>
      <c r="K1310" s="8"/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8"/>
      <c r="AI1310" s="8"/>
      <c r="AJ1310" s="9"/>
      <c r="AK1310" s="8"/>
      <c r="AL1310" s="9"/>
      <c r="AM1310" s="10" t="s">
        <v>219</v>
      </c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>
        <v>33</v>
      </c>
      <c r="BS1310" s="1"/>
      <c r="BT1310" s="1"/>
      <c r="BU1310" s="1"/>
      <c r="BV1310" s="1"/>
      <c r="BW1310" s="1"/>
      <c r="BX1310" s="4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/>
      <c r="CT1310" s="1"/>
      <c r="CU1310" s="1"/>
      <c r="CV1310" s="1"/>
      <c r="CW1310" s="1"/>
      <c r="CX1310" s="1"/>
      <c r="CY1310" s="1"/>
      <c r="CZ1310" s="1"/>
      <c r="DA1310" s="1"/>
      <c r="DB1310" s="1"/>
      <c r="DC1310" s="1"/>
      <c r="DD1310" s="1"/>
      <c r="DE1310" s="1"/>
      <c r="DF1310" s="1"/>
      <c r="DG1310" s="1"/>
      <c r="DH1310" s="1"/>
      <c r="DI1310" s="1"/>
      <c r="DJ1310" s="1"/>
      <c r="DK1310" s="1"/>
      <c r="DL1310" s="1"/>
      <c r="DM1310" s="1"/>
      <c r="DN1310" s="1"/>
      <c r="DO1310" s="1"/>
      <c r="DP1310" s="1"/>
      <c r="DQ1310" s="1"/>
    </row>
    <row r="1311" spans="1:121" x14ac:dyDescent="0.25">
      <c r="A1311" s="1"/>
      <c r="B1311" s="5" t="s">
        <v>275</v>
      </c>
      <c r="C1311" s="6">
        <v>41905</v>
      </c>
      <c r="D1311" s="7">
        <v>2014</v>
      </c>
      <c r="E1311" s="7"/>
      <c r="F1311" s="8"/>
      <c r="G1311" s="8"/>
      <c r="H1311" s="8"/>
      <c r="I1311" s="8"/>
      <c r="J1311" s="8"/>
      <c r="K1311" s="8"/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  <c r="X1311" s="8"/>
      <c r="Y1311" s="8"/>
      <c r="Z1311" s="8"/>
      <c r="AA1311" s="8"/>
      <c r="AB1311" s="8"/>
      <c r="AC1311" s="8"/>
      <c r="AD1311" s="8"/>
      <c r="AE1311" s="8"/>
      <c r="AF1311" s="8"/>
      <c r="AG1311" s="8"/>
      <c r="AH1311" s="8"/>
      <c r="AI1311" s="8"/>
      <c r="AJ1311" s="9"/>
      <c r="AK1311" s="8"/>
      <c r="AL1311" s="9"/>
      <c r="AM1311" s="10" t="s">
        <v>219</v>
      </c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>
        <v>53</v>
      </c>
      <c r="BS1311" s="1"/>
      <c r="BT1311" s="1"/>
      <c r="BU1311" s="1"/>
      <c r="BV1311" s="1"/>
      <c r="BW1311" s="1"/>
      <c r="BX1311" s="4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  <c r="CR1311" s="1"/>
      <c r="CS1311" s="1"/>
      <c r="CT1311" s="1"/>
      <c r="CU1311" s="1"/>
      <c r="CV1311" s="1"/>
      <c r="CW1311" s="1"/>
      <c r="CX1311" s="1"/>
      <c r="CY1311" s="1"/>
      <c r="CZ1311" s="1"/>
      <c r="DA1311" s="1"/>
      <c r="DB1311" s="1"/>
      <c r="DC1311" s="1"/>
      <c r="DD1311" s="1"/>
      <c r="DE1311" s="1"/>
      <c r="DF1311" s="1"/>
      <c r="DG1311" s="1"/>
      <c r="DH1311" s="1"/>
      <c r="DI1311" s="1"/>
      <c r="DJ1311" s="1"/>
      <c r="DK1311" s="1"/>
      <c r="DL1311" s="1"/>
      <c r="DM1311" s="1"/>
      <c r="DN1311" s="1"/>
      <c r="DO1311" s="1"/>
      <c r="DP1311" s="1"/>
      <c r="DQ1311" s="1"/>
    </row>
    <row r="1312" spans="1:121" x14ac:dyDescent="0.25">
      <c r="A1312" s="1"/>
      <c r="B1312" s="5" t="s">
        <v>276</v>
      </c>
      <c r="C1312" s="6">
        <v>41863</v>
      </c>
      <c r="D1312" s="7">
        <v>2014</v>
      </c>
      <c r="E1312" s="7"/>
      <c r="F1312" s="8"/>
      <c r="G1312" s="8"/>
      <c r="H1312" s="8"/>
      <c r="I1312" s="8"/>
      <c r="J1312" s="8"/>
      <c r="K1312" s="8"/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8"/>
      <c r="AI1312" s="8"/>
      <c r="AJ1312" s="9"/>
      <c r="AK1312" s="8"/>
      <c r="AL1312" s="9"/>
      <c r="AM1312" s="10" t="s">
        <v>226</v>
      </c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>
        <v>55</v>
      </c>
      <c r="BS1312" s="1"/>
      <c r="BT1312" s="1"/>
      <c r="BU1312" s="1"/>
      <c r="BV1312" s="1"/>
      <c r="BW1312" s="1"/>
      <c r="BX1312" s="4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  <c r="CR1312" s="1"/>
      <c r="CS1312" s="1"/>
      <c r="CT1312" s="1"/>
      <c r="CU1312" s="1"/>
      <c r="CV1312" s="1"/>
      <c r="CW1312" s="1"/>
      <c r="CX1312" s="1"/>
      <c r="CY1312" s="1"/>
      <c r="CZ1312" s="1"/>
      <c r="DA1312" s="1"/>
      <c r="DB1312" s="1"/>
      <c r="DC1312" s="1"/>
      <c r="DD1312" s="1"/>
      <c r="DE1312" s="1"/>
      <c r="DF1312" s="1"/>
      <c r="DG1312" s="1"/>
      <c r="DH1312" s="1"/>
      <c r="DI1312" s="1"/>
      <c r="DJ1312" s="1"/>
      <c r="DK1312" s="1"/>
      <c r="DL1312" s="1"/>
      <c r="DM1312" s="1"/>
      <c r="DN1312" s="1"/>
      <c r="DO1312" s="1"/>
      <c r="DP1312" s="1"/>
      <c r="DQ1312" s="1"/>
    </row>
    <row r="1313" spans="1:121" x14ac:dyDescent="0.25">
      <c r="A1313" s="1"/>
      <c r="B1313" s="5" t="s">
        <v>276</v>
      </c>
      <c r="C1313" s="6">
        <v>41890</v>
      </c>
      <c r="D1313" s="7">
        <v>2014</v>
      </c>
      <c r="E1313" s="7"/>
      <c r="F1313" s="8"/>
      <c r="G1313" s="8"/>
      <c r="H1313" s="8"/>
      <c r="I1313" s="8"/>
      <c r="J1313" s="8"/>
      <c r="K1313" s="8"/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  <c r="X1313" s="8"/>
      <c r="Y1313" s="8"/>
      <c r="Z1313" s="8"/>
      <c r="AA1313" s="8"/>
      <c r="AB1313" s="8"/>
      <c r="AC1313" s="8"/>
      <c r="AD1313" s="8"/>
      <c r="AE1313" s="8"/>
      <c r="AF1313" s="8"/>
      <c r="AG1313" s="8"/>
      <c r="AH1313" s="8"/>
      <c r="AI1313" s="8"/>
      <c r="AJ1313" s="9"/>
      <c r="AK1313" s="8"/>
      <c r="AL1313" s="9"/>
      <c r="AM1313" s="10" t="s">
        <v>226</v>
      </c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>
        <v>65</v>
      </c>
      <c r="BS1313" s="1"/>
      <c r="BT1313" s="1"/>
      <c r="BU1313" s="1"/>
      <c r="BV1313" s="1"/>
      <c r="BW1313" s="1"/>
      <c r="BX1313" s="4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  <c r="CR1313" s="1"/>
      <c r="CS1313" s="1"/>
      <c r="CT1313" s="1"/>
      <c r="CU1313" s="1"/>
      <c r="CV1313" s="1"/>
      <c r="CW1313" s="1"/>
      <c r="CX1313" s="1"/>
      <c r="CY1313" s="1"/>
      <c r="CZ1313" s="1"/>
      <c r="DA1313" s="1"/>
      <c r="DB1313" s="1"/>
      <c r="DC1313" s="1"/>
      <c r="DD1313" s="1"/>
      <c r="DE1313" s="1"/>
      <c r="DF1313" s="1"/>
      <c r="DG1313" s="1"/>
      <c r="DH1313" s="1"/>
      <c r="DI1313" s="1"/>
      <c r="DJ1313" s="1"/>
      <c r="DK1313" s="1"/>
      <c r="DL1313" s="1"/>
      <c r="DM1313" s="1"/>
      <c r="DN1313" s="1"/>
      <c r="DO1313" s="1"/>
      <c r="DP1313" s="1"/>
      <c r="DQ1313" s="1"/>
    </row>
    <row r="1314" spans="1:121" x14ac:dyDescent="0.25">
      <c r="A1314" s="1"/>
      <c r="B1314" s="5" t="s">
        <v>276</v>
      </c>
      <c r="C1314" s="6">
        <v>41905</v>
      </c>
      <c r="D1314" s="7">
        <v>2014</v>
      </c>
      <c r="E1314" s="7"/>
      <c r="F1314" s="8"/>
      <c r="G1314" s="8"/>
      <c r="H1314" s="8"/>
      <c r="I1314" s="8"/>
      <c r="J1314" s="8"/>
      <c r="K1314" s="8"/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8"/>
      <c r="AI1314" s="8"/>
      <c r="AJ1314" s="9"/>
      <c r="AK1314" s="8"/>
      <c r="AL1314" s="9"/>
      <c r="AM1314" s="10" t="s">
        <v>226</v>
      </c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4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T1314" s="1"/>
      <c r="CU1314" s="1"/>
      <c r="CV1314" s="1"/>
      <c r="CW1314" s="1"/>
      <c r="CX1314" s="1"/>
      <c r="CY1314" s="1"/>
      <c r="CZ1314" s="1"/>
      <c r="DA1314" s="1"/>
      <c r="DB1314" s="1"/>
      <c r="DC1314" s="1"/>
      <c r="DD1314" s="1"/>
      <c r="DE1314" s="1"/>
      <c r="DF1314" s="1"/>
      <c r="DG1314" s="1"/>
      <c r="DH1314" s="1"/>
      <c r="DI1314" s="1"/>
      <c r="DJ1314" s="1"/>
      <c r="DK1314" s="1"/>
      <c r="DL1314" s="1"/>
      <c r="DM1314" s="1"/>
      <c r="DN1314" s="1"/>
      <c r="DO1314" s="1"/>
      <c r="DP1314" s="1"/>
      <c r="DQ1314" s="1"/>
    </row>
    <row r="1315" spans="1:121" x14ac:dyDescent="0.25">
      <c r="A1315" s="1"/>
      <c r="B1315" s="5" t="s">
        <v>277</v>
      </c>
      <c r="C1315" s="6">
        <v>41863</v>
      </c>
      <c r="D1315" s="7">
        <v>2014</v>
      </c>
      <c r="E1315" s="7"/>
      <c r="F1315" s="8"/>
      <c r="G1315" s="8"/>
      <c r="H1315" s="8"/>
      <c r="I1315" s="8"/>
      <c r="J1315" s="8"/>
      <c r="K1315" s="8"/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  <c r="X1315" s="8"/>
      <c r="Y1315" s="8"/>
      <c r="Z1315" s="8"/>
      <c r="AA1315" s="8"/>
      <c r="AB1315" s="8"/>
      <c r="AC1315" s="8"/>
      <c r="AD1315" s="8"/>
      <c r="AE1315" s="8"/>
      <c r="AF1315" s="8"/>
      <c r="AG1315" s="8"/>
      <c r="AH1315" s="8"/>
      <c r="AI1315" s="8"/>
      <c r="AJ1315" s="9"/>
      <c r="AK1315" s="8"/>
      <c r="AL1315" s="9"/>
      <c r="AM1315" s="10" t="s">
        <v>226</v>
      </c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>
        <v>41</v>
      </c>
      <c r="BS1315" s="1"/>
      <c r="BT1315" s="1"/>
      <c r="BU1315" s="1"/>
      <c r="BV1315" s="1"/>
      <c r="BW1315" s="1"/>
      <c r="BX1315" s="4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  <c r="CR1315" s="1"/>
      <c r="CS1315" s="1"/>
      <c r="CT1315" s="1"/>
      <c r="CU1315" s="1"/>
      <c r="CV1315" s="1"/>
      <c r="CW1315" s="1"/>
      <c r="CX1315" s="1"/>
      <c r="CY1315" s="1"/>
      <c r="CZ1315" s="1"/>
      <c r="DA1315" s="1"/>
      <c r="DB1315" s="1"/>
      <c r="DC1315" s="1"/>
      <c r="DD1315" s="1"/>
      <c r="DE1315" s="1"/>
      <c r="DF1315" s="1"/>
      <c r="DG1315" s="1"/>
      <c r="DH1315" s="1"/>
      <c r="DI1315" s="1"/>
      <c r="DJ1315" s="1"/>
      <c r="DK1315" s="1"/>
      <c r="DL1315" s="1"/>
      <c r="DM1315" s="1"/>
      <c r="DN1315" s="1"/>
      <c r="DO1315" s="1"/>
      <c r="DP1315" s="1"/>
      <c r="DQ1315" s="1"/>
    </row>
    <row r="1316" spans="1:121" x14ac:dyDescent="0.25">
      <c r="A1316" s="1"/>
      <c r="B1316" s="5" t="s">
        <v>277</v>
      </c>
      <c r="C1316" s="6">
        <v>41890</v>
      </c>
      <c r="D1316" s="7">
        <v>2014</v>
      </c>
      <c r="E1316" s="7"/>
      <c r="F1316" s="8"/>
      <c r="G1316" s="8"/>
      <c r="H1316" s="8"/>
      <c r="I1316" s="8"/>
      <c r="J1316" s="8"/>
      <c r="K1316" s="8"/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  <c r="AH1316" s="8"/>
      <c r="AI1316" s="8"/>
      <c r="AJ1316" s="9"/>
      <c r="AK1316" s="8"/>
      <c r="AL1316" s="9"/>
      <c r="AM1316" s="10" t="s">
        <v>226</v>
      </c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>
        <v>51</v>
      </c>
      <c r="BS1316" s="1"/>
      <c r="BT1316" s="1"/>
      <c r="BU1316" s="1"/>
      <c r="BV1316" s="1"/>
      <c r="BW1316" s="1"/>
      <c r="BX1316" s="4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  <c r="CU1316" s="1"/>
      <c r="CV1316" s="1"/>
      <c r="CW1316" s="1"/>
      <c r="CX1316" s="1"/>
      <c r="CY1316" s="1"/>
      <c r="CZ1316" s="1"/>
      <c r="DA1316" s="1"/>
      <c r="DB1316" s="1"/>
      <c r="DC1316" s="1"/>
      <c r="DD1316" s="1"/>
      <c r="DE1316" s="1"/>
      <c r="DF1316" s="1"/>
      <c r="DG1316" s="1"/>
      <c r="DH1316" s="1"/>
      <c r="DI1316" s="1"/>
      <c r="DJ1316" s="1"/>
      <c r="DK1316" s="1"/>
      <c r="DL1316" s="1"/>
      <c r="DM1316" s="1"/>
      <c r="DN1316" s="1"/>
      <c r="DO1316" s="1"/>
      <c r="DP1316" s="1"/>
      <c r="DQ1316" s="1"/>
    </row>
    <row r="1317" spans="1:121" x14ac:dyDescent="0.25">
      <c r="A1317" s="1"/>
      <c r="B1317" s="5" t="s">
        <v>277</v>
      </c>
      <c r="C1317" s="6">
        <v>41905</v>
      </c>
      <c r="D1317" s="7">
        <v>2014</v>
      </c>
      <c r="E1317" s="7"/>
      <c r="F1317" s="8"/>
      <c r="G1317" s="8"/>
      <c r="H1317" s="8"/>
      <c r="I1317" s="8"/>
      <c r="J1317" s="8"/>
      <c r="K1317" s="8"/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  <c r="X1317" s="8"/>
      <c r="Y1317" s="8"/>
      <c r="Z1317" s="8"/>
      <c r="AA1317" s="8"/>
      <c r="AB1317" s="8"/>
      <c r="AC1317" s="8"/>
      <c r="AD1317" s="8"/>
      <c r="AE1317" s="8"/>
      <c r="AF1317" s="8"/>
      <c r="AG1317" s="8"/>
      <c r="AH1317" s="8"/>
      <c r="AI1317" s="8"/>
      <c r="AJ1317" s="9"/>
      <c r="AK1317" s="8"/>
      <c r="AL1317" s="9"/>
      <c r="AM1317" s="10" t="s">
        <v>226</v>
      </c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4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  <c r="CR1317" s="1"/>
      <c r="CS1317" s="1"/>
      <c r="CT1317" s="1"/>
      <c r="CU1317" s="1"/>
      <c r="CV1317" s="1"/>
      <c r="CW1317" s="1"/>
      <c r="CX1317" s="1"/>
      <c r="CY1317" s="1"/>
      <c r="CZ1317" s="1"/>
      <c r="DA1317" s="1"/>
      <c r="DB1317" s="1"/>
      <c r="DC1317" s="1"/>
      <c r="DD1317" s="1"/>
      <c r="DE1317" s="1"/>
      <c r="DF1317" s="1"/>
      <c r="DG1317" s="1"/>
      <c r="DH1317" s="1"/>
      <c r="DI1317" s="1"/>
      <c r="DJ1317" s="1"/>
      <c r="DK1317" s="1"/>
      <c r="DL1317" s="1"/>
      <c r="DM1317" s="1"/>
      <c r="DN1317" s="1"/>
      <c r="DO1317" s="1"/>
      <c r="DP1317" s="1"/>
      <c r="DQ1317" s="1"/>
    </row>
    <row r="1318" spans="1:121" x14ac:dyDescent="0.25">
      <c r="A1318" s="1"/>
      <c r="B1318" s="5" t="s">
        <v>278</v>
      </c>
      <c r="C1318" s="6">
        <v>41863</v>
      </c>
      <c r="D1318" s="7">
        <v>2014</v>
      </c>
      <c r="E1318" s="7"/>
      <c r="F1318" s="8"/>
      <c r="G1318" s="8"/>
      <c r="H1318" s="8"/>
      <c r="I1318" s="8"/>
      <c r="J1318" s="8"/>
      <c r="K1318" s="8"/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  <c r="X1318" s="8"/>
      <c r="Y1318" s="8"/>
      <c r="Z1318" s="8"/>
      <c r="AA1318" s="8"/>
      <c r="AB1318" s="8"/>
      <c r="AC1318" s="8"/>
      <c r="AD1318" s="8"/>
      <c r="AE1318" s="8"/>
      <c r="AF1318" s="8"/>
      <c r="AG1318" s="8"/>
      <c r="AH1318" s="8"/>
      <c r="AI1318" s="8"/>
      <c r="AJ1318" s="9"/>
      <c r="AK1318" s="8"/>
      <c r="AL1318" s="9"/>
      <c r="AM1318" s="10" t="s">
        <v>226</v>
      </c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>
        <v>51</v>
      </c>
      <c r="BS1318" s="1"/>
      <c r="BT1318" s="1"/>
      <c r="BU1318" s="1"/>
      <c r="BV1318" s="1"/>
      <c r="BW1318" s="1"/>
      <c r="BX1318" s="4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  <c r="CR1318" s="1"/>
      <c r="CS1318" s="1"/>
      <c r="CT1318" s="1"/>
      <c r="CU1318" s="1"/>
      <c r="CV1318" s="1"/>
      <c r="CW1318" s="1"/>
      <c r="CX1318" s="1"/>
      <c r="CY1318" s="1"/>
      <c r="CZ1318" s="1"/>
      <c r="DA1318" s="1"/>
      <c r="DB1318" s="1"/>
      <c r="DC1318" s="1"/>
      <c r="DD1318" s="1"/>
      <c r="DE1318" s="1"/>
      <c r="DF1318" s="1"/>
      <c r="DG1318" s="1"/>
      <c r="DH1318" s="1"/>
      <c r="DI1318" s="1"/>
      <c r="DJ1318" s="1"/>
      <c r="DK1318" s="1"/>
      <c r="DL1318" s="1"/>
      <c r="DM1318" s="1"/>
      <c r="DN1318" s="1"/>
      <c r="DO1318" s="1"/>
      <c r="DP1318" s="1"/>
      <c r="DQ1318" s="1"/>
    </row>
    <row r="1319" spans="1:121" x14ac:dyDescent="0.25">
      <c r="A1319" s="1"/>
      <c r="B1319" s="5" t="s">
        <v>278</v>
      </c>
      <c r="C1319" s="6">
        <v>41890</v>
      </c>
      <c r="D1319" s="7">
        <v>2014</v>
      </c>
      <c r="E1319" s="7"/>
      <c r="F1319" s="8"/>
      <c r="G1319" s="8"/>
      <c r="H1319" s="8"/>
      <c r="I1319" s="8"/>
      <c r="J1319" s="8"/>
      <c r="K1319" s="8"/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  <c r="X1319" s="8"/>
      <c r="Y1319" s="8"/>
      <c r="Z1319" s="8"/>
      <c r="AA1319" s="8"/>
      <c r="AB1319" s="8"/>
      <c r="AC1319" s="8"/>
      <c r="AD1319" s="8"/>
      <c r="AE1319" s="8"/>
      <c r="AF1319" s="8"/>
      <c r="AG1319" s="8"/>
      <c r="AH1319" s="8"/>
      <c r="AI1319" s="8"/>
      <c r="AJ1319" s="9"/>
      <c r="AK1319" s="8"/>
      <c r="AL1319" s="9"/>
      <c r="AM1319" s="10" t="s">
        <v>226</v>
      </c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>
        <v>61</v>
      </c>
      <c r="BS1319" s="1"/>
      <c r="BT1319" s="1"/>
      <c r="BU1319" s="1"/>
      <c r="BV1319" s="1"/>
      <c r="BW1319" s="1"/>
      <c r="BX1319" s="4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  <c r="CR1319" s="1"/>
      <c r="CS1319" s="1"/>
      <c r="CT1319" s="1"/>
      <c r="CU1319" s="1"/>
      <c r="CV1319" s="1"/>
      <c r="CW1319" s="1"/>
      <c r="CX1319" s="1"/>
      <c r="CY1319" s="1"/>
      <c r="CZ1319" s="1"/>
      <c r="DA1319" s="1"/>
      <c r="DB1319" s="1"/>
      <c r="DC1319" s="1"/>
      <c r="DD1319" s="1"/>
      <c r="DE1319" s="1"/>
      <c r="DF1319" s="1"/>
      <c r="DG1319" s="1"/>
      <c r="DH1319" s="1"/>
      <c r="DI1319" s="1"/>
      <c r="DJ1319" s="1"/>
      <c r="DK1319" s="1"/>
      <c r="DL1319" s="1"/>
      <c r="DM1319" s="1"/>
      <c r="DN1319" s="1"/>
      <c r="DO1319" s="1"/>
      <c r="DP1319" s="1"/>
      <c r="DQ1319" s="1"/>
    </row>
    <row r="1320" spans="1:121" x14ac:dyDescent="0.25">
      <c r="A1320" s="1"/>
      <c r="B1320" s="5" t="s">
        <v>278</v>
      </c>
      <c r="C1320" s="6">
        <v>41905</v>
      </c>
      <c r="D1320" s="7">
        <v>2014</v>
      </c>
      <c r="E1320" s="7"/>
      <c r="F1320" s="8"/>
      <c r="G1320" s="8"/>
      <c r="H1320" s="8"/>
      <c r="I1320" s="8"/>
      <c r="J1320" s="8"/>
      <c r="K1320" s="8"/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  <c r="X1320" s="8"/>
      <c r="Y1320" s="8"/>
      <c r="Z1320" s="8"/>
      <c r="AA1320" s="8"/>
      <c r="AB1320" s="8"/>
      <c r="AC1320" s="8"/>
      <c r="AD1320" s="8"/>
      <c r="AE1320" s="8"/>
      <c r="AF1320" s="8"/>
      <c r="AG1320" s="8"/>
      <c r="AH1320" s="8"/>
      <c r="AI1320" s="8"/>
      <c r="AJ1320" s="9"/>
      <c r="AK1320" s="8"/>
      <c r="AL1320" s="9"/>
      <c r="AM1320" s="10" t="s">
        <v>226</v>
      </c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4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  <c r="CR1320" s="1"/>
      <c r="CS1320" s="1"/>
      <c r="CT1320" s="1"/>
      <c r="CU1320" s="1"/>
      <c r="CV1320" s="1"/>
      <c r="CW1320" s="1"/>
      <c r="CX1320" s="1"/>
      <c r="CY1320" s="1"/>
      <c r="CZ1320" s="1"/>
      <c r="DA1320" s="1"/>
      <c r="DB1320" s="1"/>
      <c r="DC1320" s="1"/>
      <c r="DD1320" s="1"/>
      <c r="DE1320" s="1"/>
      <c r="DF1320" s="1"/>
      <c r="DG1320" s="1"/>
      <c r="DH1320" s="1"/>
      <c r="DI1320" s="1"/>
      <c r="DJ1320" s="1"/>
      <c r="DK1320" s="1"/>
      <c r="DL1320" s="1"/>
      <c r="DM1320" s="1"/>
      <c r="DN1320" s="1"/>
      <c r="DO1320" s="1"/>
      <c r="DP1320" s="1"/>
      <c r="DQ1320" s="1"/>
    </row>
    <row r="1321" spans="1:121" x14ac:dyDescent="0.25">
      <c r="A1321" s="1"/>
      <c r="B1321" s="5" t="s">
        <v>279</v>
      </c>
      <c r="C1321" s="6">
        <v>41863</v>
      </c>
      <c r="D1321" s="7">
        <v>2014</v>
      </c>
      <c r="E1321" s="7"/>
      <c r="F1321" s="8"/>
      <c r="G1321" s="8"/>
      <c r="H1321" s="8"/>
      <c r="I1321" s="8"/>
      <c r="J1321" s="8"/>
      <c r="K1321" s="8"/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  <c r="X1321" s="8"/>
      <c r="Y1321" s="8"/>
      <c r="Z1321" s="8"/>
      <c r="AA1321" s="8"/>
      <c r="AB1321" s="8"/>
      <c r="AC1321" s="8"/>
      <c r="AD1321" s="8"/>
      <c r="AE1321" s="8"/>
      <c r="AF1321" s="8"/>
      <c r="AG1321" s="8"/>
      <c r="AH1321" s="8"/>
      <c r="AI1321" s="8"/>
      <c r="AJ1321" s="9"/>
      <c r="AK1321" s="8"/>
      <c r="AL1321" s="9"/>
      <c r="AM1321" s="10" t="s">
        <v>226</v>
      </c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4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/>
      <c r="CR1321" s="1"/>
      <c r="CS1321" s="1"/>
      <c r="CT1321" s="1"/>
      <c r="CU1321" s="1"/>
      <c r="CV1321" s="1"/>
      <c r="CW1321" s="1"/>
      <c r="CX1321" s="1"/>
      <c r="CY1321" s="1"/>
      <c r="CZ1321" s="1"/>
      <c r="DA1321" s="1"/>
      <c r="DB1321" s="1"/>
      <c r="DC1321" s="1"/>
      <c r="DD1321" s="1"/>
      <c r="DE1321" s="1"/>
      <c r="DF1321" s="1"/>
      <c r="DG1321" s="1"/>
      <c r="DH1321" s="1"/>
      <c r="DI1321" s="1"/>
      <c r="DJ1321" s="1"/>
      <c r="DK1321" s="1"/>
      <c r="DL1321" s="1"/>
      <c r="DM1321" s="1"/>
      <c r="DN1321" s="1"/>
      <c r="DO1321" s="1"/>
      <c r="DP1321" s="1"/>
      <c r="DQ1321" s="1"/>
    </row>
    <row r="1322" spans="1:121" x14ac:dyDescent="0.25">
      <c r="A1322" s="1"/>
      <c r="B1322" s="5" t="s">
        <v>279</v>
      </c>
      <c r="C1322" s="6">
        <v>41890</v>
      </c>
      <c r="D1322" s="7">
        <v>2014</v>
      </c>
      <c r="E1322" s="7"/>
      <c r="F1322" s="8"/>
      <c r="G1322" s="8"/>
      <c r="H1322" s="8"/>
      <c r="I1322" s="8"/>
      <c r="J1322" s="8"/>
      <c r="K1322" s="8"/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  <c r="X1322" s="8"/>
      <c r="Y1322" s="8"/>
      <c r="Z1322" s="8"/>
      <c r="AA1322" s="8"/>
      <c r="AB1322" s="8"/>
      <c r="AC1322" s="8"/>
      <c r="AD1322" s="8"/>
      <c r="AE1322" s="8"/>
      <c r="AF1322" s="8"/>
      <c r="AG1322" s="8"/>
      <c r="AH1322" s="8"/>
      <c r="AI1322" s="8"/>
      <c r="AJ1322" s="9"/>
      <c r="AK1322" s="8"/>
      <c r="AL1322" s="9"/>
      <c r="AM1322" s="10" t="s">
        <v>226</v>
      </c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4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  <c r="CR1322" s="1"/>
      <c r="CS1322" s="1"/>
      <c r="CT1322" s="1"/>
      <c r="CU1322" s="1"/>
      <c r="CV1322" s="1"/>
      <c r="CW1322" s="1"/>
      <c r="CX1322" s="1"/>
      <c r="CY1322" s="1"/>
      <c r="CZ1322" s="1"/>
      <c r="DA1322" s="1"/>
      <c r="DB1322" s="1"/>
      <c r="DC1322" s="1"/>
      <c r="DD1322" s="1"/>
      <c r="DE1322" s="1"/>
      <c r="DF1322" s="1"/>
      <c r="DG1322" s="1"/>
      <c r="DH1322" s="1"/>
      <c r="DI1322" s="1"/>
      <c r="DJ1322" s="1"/>
      <c r="DK1322" s="1"/>
      <c r="DL1322" s="1"/>
      <c r="DM1322" s="1"/>
      <c r="DN1322" s="1"/>
      <c r="DO1322" s="1"/>
      <c r="DP1322" s="1"/>
      <c r="DQ1322" s="1"/>
    </row>
    <row r="1323" spans="1:121" x14ac:dyDescent="0.25">
      <c r="A1323" s="1"/>
      <c r="B1323" s="5" t="s">
        <v>279</v>
      </c>
      <c r="C1323" s="6">
        <v>41905</v>
      </c>
      <c r="D1323" s="7">
        <v>2014</v>
      </c>
      <c r="E1323" s="7"/>
      <c r="F1323" s="8"/>
      <c r="G1323" s="8"/>
      <c r="H1323" s="8"/>
      <c r="I1323" s="8"/>
      <c r="J1323" s="8"/>
      <c r="K1323" s="8"/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  <c r="X1323" s="8"/>
      <c r="Y1323" s="8"/>
      <c r="Z1323" s="8"/>
      <c r="AA1323" s="8"/>
      <c r="AB1323" s="8"/>
      <c r="AC1323" s="8"/>
      <c r="AD1323" s="8"/>
      <c r="AE1323" s="8"/>
      <c r="AF1323" s="8"/>
      <c r="AG1323" s="8"/>
      <c r="AH1323" s="8"/>
      <c r="AI1323" s="8"/>
      <c r="AJ1323" s="9"/>
      <c r="AK1323" s="8"/>
      <c r="AL1323" s="9"/>
      <c r="AM1323" s="10" t="s">
        <v>226</v>
      </c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4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/>
      <c r="CP1323" s="1"/>
      <c r="CQ1323" s="1"/>
      <c r="CR1323" s="1"/>
      <c r="CS1323" s="1"/>
      <c r="CT1323" s="1"/>
      <c r="CU1323" s="1"/>
      <c r="CV1323" s="1"/>
      <c r="CW1323" s="1"/>
      <c r="CX1323" s="1"/>
      <c r="CY1323" s="1"/>
      <c r="CZ1323" s="1"/>
      <c r="DA1323" s="1"/>
      <c r="DB1323" s="1"/>
      <c r="DC1323" s="1"/>
      <c r="DD1323" s="1"/>
      <c r="DE1323" s="1"/>
      <c r="DF1323" s="1"/>
      <c r="DG1323" s="1"/>
      <c r="DH1323" s="1"/>
      <c r="DI1323" s="1"/>
      <c r="DJ1323" s="1"/>
      <c r="DK1323" s="1"/>
      <c r="DL1323" s="1"/>
      <c r="DM1323" s="1"/>
      <c r="DN1323" s="1"/>
      <c r="DO1323" s="1"/>
      <c r="DP1323" s="1"/>
      <c r="DQ1323" s="1"/>
    </row>
    <row r="1324" spans="1:121" x14ac:dyDescent="0.25">
      <c r="A1324" s="1"/>
      <c r="B1324" s="5" t="s">
        <v>280</v>
      </c>
      <c r="C1324" s="6">
        <v>41863</v>
      </c>
      <c r="D1324" s="7">
        <v>2014</v>
      </c>
      <c r="E1324" s="7"/>
      <c r="F1324" s="8"/>
      <c r="G1324" s="8"/>
      <c r="H1324" s="8"/>
      <c r="I1324" s="8"/>
      <c r="J1324" s="8"/>
      <c r="K1324" s="8"/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  <c r="X1324" s="8"/>
      <c r="Y1324" s="8"/>
      <c r="Z1324" s="8"/>
      <c r="AA1324" s="8"/>
      <c r="AB1324" s="8"/>
      <c r="AC1324" s="8"/>
      <c r="AD1324" s="8"/>
      <c r="AE1324" s="8"/>
      <c r="AF1324" s="8"/>
      <c r="AG1324" s="8"/>
      <c r="AH1324" s="8"/>
      <c r="AI1324" s="8"/>
      <c r="AJ1324" s="9"/>
      <c r="AK1324" s="8"/>
      <c r="AL1324" s="9"/>
      <c r="AM1324" s="10" t="s">
        <v>226</v>
      </c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>
        <v>35</v>
      </c>
      <c r="BS1324" s="1"/>
      <c r="BT1324" s="1"/>
      <c r="BU1324" s="1"/>
      <c r="BV1324" s="1"/>
      <c r="BW1324" s="1"/>
      <c r="BX1324" s="4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  <c r="CO1324" s="1"/>
      <c r="CP1324" s="1"/>
      <c r="CQ1324" s="1"/>
      <c r="CR1324" s="1"/>
      <c r="CS1324" s="1"/>
      <c r="CT1324" s="1"/>
      <c r="CU1324" s="1"/>
      <c r="CV1324" s="1"/>
      <c r="CW1324" s="1"/>
      <c r="CX1324" s="1"/>
      <c r="CY1324" s="1"/>
      <c r="CZ1324" s="1"/>
      <c r="DA1324" s="1"/>
      <c r="DB1324" s="1"/>
      <c r="DC1324" s="1"/>
      <c r="DD1324" s="1"/>
      <c r="DE1324" s="1"/>
      <c r="DF1324" s="1"/>
      <c r="DG1324" s="1"/>
      <c r="DH1324" s="1"/>
      <c r="DI1324" s="1"/>
      <c r="DJ1324" s="1"/>
      <c r="DK1324" s="1"/>
      <c r="DL1324" s="1"/>
      <c r="DM1324" s="1"/>
      <c r="DN1324" s="1"/>
      <c r="DO1324" s="1"/>
      <c r="DP1324" s="1"/>
      <c r="DQ1324" s="1"/>
    </row>
    <row r="1325" spans="1:121" x14ac:dyDescent="0.25">
      <c r="A1325" s="1"/>
      <c r="B1325" s="5" t="s">
        <v>280</v>
      </c>
      <c r="C1325" s="6">
        <v>41890</v>
      </c>
      <c r="D1325" s="7">
        <v>2014</v>
      </c>
      <c r="E1325" s="7"/>
      <c r="F1325" s="8"/>
      <c r="G1325" s="8"/>
      <c r="H1325" s="8"/>
      <c r="I1325" s="8"/>
      <c r="J1325" s="8"/>
      <c r="K1325" s="8"/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  <c r="X1325" s="8"/>
      <c r="Y1325" s="8"/>
      <c r="Z1325" s="8"/>
      <c r="AA1325" s="8"/>
      <c r="AB1325" s="8"/>
      <c r="AC1325" s="8"/>
      <c r="AD1325" s="8"/>
      <c r="AE1325" s="8"/>
      <c r="AF1325" s="8"/>
      <c r="AG1325" s="8"/>
      <c r="AH1325" s="8"/>
      <c r="AI1325" s="8"/>
      <c r="AJ1325" s="9"/>
      <c r="AK1325" s="8"/>
      <c r="AL1325" s="9"/>
      <c r="AM1325" s="10" t="s">
        <v>226</v>
      </c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>
        <v>51</v>
      </c>
      <c r="BS1325" s="1"/>
      <c r="BT1325" s="1"/>
      <c r="BU1325" s="1"/>
      <c r="BV1325" s="1"/>
      <c r="BW1325" s="1"/>
      <c r="BX1325" s="4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  <c r="CR1325" s="1"/>
      <c r="CS1325" s="1"/>
      <c r="CT1325" s="1"/>
      <c r="CU1325" s="1"/>
      <c r="CV1325" s="1"/>
      <c r="CW1325" s="1"/>
      <c r="CX1325" s="1"/>
      <c r="CY1325" s="1"/>
      <c r="CZ1325" s="1"/>
      <c r="DA1325" s="1"/>
      <c r="DB1325" s="1"/>
      <c r="DC1325" s="1"/>
      <c r="DD1325" s="1"/>
      <c r="DE1325" s="1"/>
      <c r="DF1325" s="1"/>
      <c r="DG1325" s="1"/>
      <c r="DH1325" s="1"/>
      <c r="DI1325" s="1"/>
      <c r="DJ1325" s="1"/>
      <c r="DK1325" s="1"/>
      <c r="DL1325" s="1"/>
      <c r="DM1325" s="1"/>
      <c r="DN1325" s="1"/>
      <c r="DO1325" s="1"/>
      <c r="DP1325" s="1"/>
      <c r="DQ1325" s="1"/>
    </row>
    <row r="1326" spans="1:121" x14ac:dyDescent="0.25">
      <c r="A1326" s="1"/>
      <c r="B1326" s="5" t="s">
        <v>280</v>
      </c>
      <c r="C1326" s="6">
        <v>41905</v>
      </c>
      <c r="D1326" s="7">
        <v>2014</v>
      </c>
      <c r="E1326" s="7"/>
      <c r="F1326" s="8"/>
      <c r="G1326" s="8"/>
      <c r="H1326" s="8"/>
      <c r="I1326" s="8"/>
      <c r="J1326" s="8"/>
      <c r="K1326" s="8"/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  <c r="AH1326" s="8"/>
      <c r="AI1326" s="8"/>
      <c r="AJ1326" s="9"/>
      <c r="AK1326" s="8"/>
      <c r="AL1326" s="9"/>
      <c r="AM1326" s="10" t="s">
        <v>226</v>
      </c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>
        <v>57</v>
      </c>
      <c r="BS1326" s="1"/>
      <c r="BT1326" s="1"/>
      <c r="BU1326" s="1"/>
      <c r="BV1326" s="1"/>
      <c r="BW1326" s="1"/>
      <c r="BX1326" s="4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  <c r="CR1326" s="1"/>
      <c r="CS1326" s="1"/>
      <c r="CT1326" s="1"/>
      <c r="CU1326" s="1"/>
      <c r="CV1326" s="1"/>
      <c r="CW1326" s="1"/>
      <c r="CX1326" s="1"/>
      <c r="CY1326" s="1"/>
      <c r="CZ1326" s="1"/>
      <c r="DA1326" s="1"/>
      <c r="DB1326" s="1"/>
      <c r="DC1326" s="1"/>
      <c r="DD1326" s="1"/>
      <c r="DE1326" s="1"/>
      <c r="DF1326" s="1"/>
      <c r="DG1326" s="1"/>
      <c r="DH1326" s="1"/>
      <c r="DI1326" s="1"/>
      <c r="DJ1326" s="1"/>
      <c r="DK1326" s="1"/>
      <c r="DL1326" s="1"/>
      <c r="DM1326" s="1"/>
      <c r="DN1326" s="1"/>
      <c r="DO1326" s="1"/>
      <c r="DP1326" s="1"/>
      <c r="DQ1326" s="1"/>
    </row>
    <row r="1327" spans="1:121" x14ac:dyDescent="0.25">
      <c r="A1327" s="1"/>
      <c r="B1327" s="5" t="s">
        <v>281</v>
      </c>
      <c r="C1327" s="6">
        <v>41863</v>
      </c>
      <c r="D1327" s="7">
        <v>2014</v>
      </c>
      <c r="E1327" s="7"/>
      <c r="F1327" s="8"/>
      <c r="G1327" s="8"/>
      <c r="H1327" s="8"/>
      <c r="I1327" s="8"/>
      <c r="J1327" s="8"/>
      <c r="K1327" s="8"/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  <c r="X1327" s="8"/>
      <c r="Y1327" s="8"/>
      <c r="Z1327" s="8"/>
      <c r="AA1327" s="8"/>
      <c r="AB1327" s="8"/>
      <c r="AC1327" s="8"/>
      <c r="AD1327" s="8"/>
      <c r="AE1327" s="8"/>
      <c r="AF1327" s="8"/>
      <c r="AG1327" s="8"/>
      <c r="AH1327" s="8"/>
      <c r="AI1327" s="8"/>
      <c r="AJ1327" s="9"/>
      <c r="AK1327" s="8"/>
      <c r="AL1327" s="9"/>
      <c r="AM1327" s="10" t="s">
        <v>226</v>
      </c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>
        <v>35</v>
      </c>
      <c r="BS1327" s="1"/>
      <c r="BT1327" s="1"/>
      <c r="BU1327" s="1"/>
      <c r="BV1327" s="1"/>
      <c r="BW1327" s="1"/>
      <c r="BX1327" s="4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  <c r="CO1327" s="1"/>
      <c r="CP1327" s="1"/>
      <c r="CQ1327" s="1"/>
      <c r="CR1327" s="1"/>
      <c r="CS1327" s="1"/>
      <c r="CT1327" s="1"/>
      <c r="CU1327" s="1"/>
      <c r="CV1327" s="1"/>
      <c r="CW1327" s="1"/>
      <c r="CX1327" s="1"/>
      <c r="CY1327" s="1"/>
      <c r="CZ1327" s="1"/>
      <c r="DA1327" s="1"/>
      <c r="DB1327" s="1"/>
      <c r="DC1327" s="1"/>
      <c r="DD1327" s="1"/>
      <c r="DE1327" s="1"/>
      <c r="DF1327" s="1"/>
      <c r="DG1327" s="1"/>
      <c r="DH1327" s="1"/>
      <c r="DI1327" s="1"/>
      <c r="DJ1327" s="1"/>
      <c r="DK1327" s="1"/>
      <c r="DL1327" s="1"/>
      <c r="DM1327" s="1"/>
      <c r="DN1327" s="1"/>
      <c r="DO1327" s="1"/>
      <c r="DP1327" s="1"/>
      <c r="DQ1327" s="1"/>
    </row>
    <row r="1328" spans="1:121" x14ac:dyDescent="0.25">
      <c r="A1328" s="1"/>
      <c r="B1328" s="5" t="s">
        <v>281</v>
      </c>
      <c r="C1328" s="6">
        <v>41890</v>
      </c>
      <c r="D1328" s="7">
        <v>2014</v>
      </c>
      <c r="E1328" s="7"/>
      <c r="F1328" s="8"/>
      <c r="G1328" s="8"/>
      <c r="H1328" s="8"/>
      <c r="I1328" s="8"/>
      <c r="J1328" s="8"/>
      <c r="K1328" s="8"/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  <c r="AH1328" s="8"/>
      <c r="AI1328" s="8"/>
      <c r="AJ1328" s="9"/>
      <c r="AK1328" s="8"/>
      <c r="AL1328" s="9"/>
      <c r="AM1328" s="10" t="s">
        <v>226</v>
      </c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>
        <v>45</v>
      </c>
      <c r="BS1328" s="1"/>
      <c r="BT1328" s="1"/>
      <c r="BU1328" s="1"/>
      <c r="BV1328" s="1"/>
      <c r="BW1328" s="1"/>
      <c r="BX1328" s="4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  <c r="CN1328" s="1"/>
      <c r="CO1328" s="1"/>
      <c r="CP1328" s="1"/>
      <c r="CQ1328" s="1"/>
      <c r="CR1328" s="1"/>
      <c r="CS1328" s="1"/>
      <c r="CT1328" s="1"/>
      <c r="CU1328" s="1"/>
      <c r="CV1328" s="1"/>
      <c r="CW1328" s="1"/>
      <c r="CX1328" s="1"/>
      <c r="CY1328" s="1"/>
      <c r="CZ1328" s="1"/>
      <c r="DA1328" s="1"/>
      <c r="DB1328" s="1"/>
      <c r="DC1328" s="1"/>
      <c r="DD1328" s="1"/>
      <c r="DE1328" s="1"/>
      <c r="DF1328" s="1"/>
      <c r="DG1328" s="1"/>
      <c r="DH1328" s="1"/>
      <c r="DI1328" s="1"/>
      <c r="DJ1328" s="1"/>
      <c r="DK1328" s="1"/>
      <c r="DL1328" s="1"/>
      <c r="DM1328" s="1"/>
      <c r="DN1328" s="1"/>
      <c r="DO1328" s="1"/>
      <c r="DP1328" s="1"/>
      <c r="DQ1328" s="1"/>
    </row>
    <row r="1329" spans="1:121" x14ac:dyDescent="0.25">
      <c r="A1329" s="1"/>
      <c r="B1329" s="5" t="s">
        <v>281</v>
      </c>
      <c r="C1329" s="6">
        <v>41905</v>
      </c>
      <c r="D1329" s="7">
        <v>2014</v>
      </c>
      <c r="E1329" s="7"/>
      <c r="F1329" s="8"/>
      <c r="G1329" s="8"/>
      <c r="H1329" s="8"/>
      <c r="I1329" s="8"/>
      <c r="J1329" s="8"/>
      <c r="K1329" s="8"/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  <c r="X1329" s="8"/>
      <c r="Y1329" s="8"/>
      <c r="Z1329" s="8"/>
      <c r="AA1329" s="8"/>
      <c r="AB1329" s="8"/>
      <c r="AC1329" s="8"/>
      <c r="AD1329" s="8"/>
      <c r="AE1329" s="8"/>
      <c r="AF1329" s="8"/>
      <c r="AG1329" s="8"/>
      <c r="AH1329" s="8"/>
      <c r="AI1329" s="8"/>
      <c r="AJ1329" s="9"/>
      <c r="AK1329" s="8"/>
      <c r="AL1329" s="9"/>
      <c r="AM1329" s="10" t="s">
        <v>226</v>
      </c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>
        <v>57</v>
      </c>
      <c r="BS1329" s="1"/>
      <c r="BT1329" s="1"/>
      <c r="BU1329" s="1"/>
      <c r="BV1329" s="1"/>
      <c r="BW1329" s="1"/>
      <c r="BX1329" s="4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  <c r="CR1329" s="1"/>
      <c r="CS1329" s="1"/>
      <c r="CT1329" s="1"/>
      <c r="CU1329" s="1"/>
      <c r="CV1329" s="1"/>
      <c r="CW1329" s="1"/>
      <c r="CX1329" s="1"/>
      <c r="CY1329" s="1"/>
      <c r="CZ1329" s="1"/>
      <c r="DA1329" s="1"/>
      <c r="DB1329" s="1"/>
      <c r="DC1329" s="1"/>
      <c r="DD1329" s="1"/>
      <c r="DE1329" s="1"/>
      <c r="DF1329" s="1"/>
      <c r="DG1329" s="1"/>
      <c r="DH1329" s="1"/>
      <c r="DI1329" s="1"/>
      <c r="DJ1329" s="1"/>
      <c r="DK1329" s="1"/>
      <c r="DL1329" s="1"/>
      <c r="DM1329" s="1"/>
      <c r="DN1329" s="1"/>
      <c r="DO1329" s="1"/>
      <c r="DP1329" s="1"/>
      <c r="DQ1329" s="1"/>
    </row>
    <row r="1330" spans="1:121" x14ac:dyDescent="0.25">
      <c r="A1330" s="1"/>
      <c r="B1330" s="5" t="s">
        <v>282</v>
      </c>
      <c r="C1330" s="6">
        <v>41863</v>
      </c>
      <c r="D1330" s="7">
        <v>2014</v>
      </c>
      <c r="E1330" s="7"/>
      <c r="F1330" s="8"/>
      <c r="G1330" s="8"/>
      <c r="H1330" s="8"/>
      <c r="I1330" s="8"/>
      <c r="J1330" s="8"/>
      <c r="K1330" s="8"/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/>
      <c r="X1330" s="8"/>
      <c r="Y1330" s="8"/>
      <c r="Z1330" s="8"/>
      <c r="AA1330" s="8"/>
      <c r="AB1330" s="8"/>
      <c r="AC1330" s="8"/>
      <c r="AD1330" s="8"/>
      <c r="AE1330" s="8"/>
      <c r="AF1330" s="8"/>
      <c r="AG1330" s="8"/>
      <c r="AH1330" s="8"/>
      <c r="AI1330" s="8"/>
      <c r="AJ1330" s="9"/>
      <c r="AK1330" s="8"/>
      <c r="AL1330" s="9"/>
      <c r="AM1330" s="10" t="s">
        <v>233</v>
      </c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>
        <v>53</v>
      </c>
      <c r="BS1330" s="1"/>
      <c r="BT1330" s="1"/>
      <c r="BU1330" s="1"/>
      <c r="BV1330" s="1"/>
      <c r="BW1330" s="1"/>
      <c r="BX1330" s="4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  <c r="CR1330" s="1"/>
      <c r="CS1330" s="1"/>
      <c r="CT1330" s="1"/>
      <c r="CU1330" s="1"/>
      <c r="CV1330" s="1"/>
      <c r="CW1330" s="1"/>
      <c r="CX1330" s="1"/>
      <c r="CY1330" s="1"/>
      <c r="CZ1330" s="1"/>
      <c r="DA1330" s="1"/>
      <c r="DB1330" s="1"/>
      <c r="DC1330" s="1"/>
      <c r="DD1330" s="1"/>
      <c r="DE1330" s="1"/>
      <c r="DF1330" s="1"/>
      <c r="DG1330" s="1"/>
      <c r="DH1330" s="1"/>
      <c r="DI1330" s="1"/>
      <c r="DJ1330" s="1"/>
      <c r="DK1330" s="1"/>
      <c r="DL1330" s="1"/>
      <c r="DM1330" s="1"/>
      <c r="DN1330" s="1"/>
      <c r="DO1330" s="1"/>
      <c r="DP1330" s="1"/>
      <c r="DQ1330" s="1"/>
    </row>
    <row r="1331" spans="1:121" x14ac:dyDescent="0.25">
      <c r="A1331" s="1"/>
      <c r="B1331" s="5" t="s">
        <v>282</v>
      </c>
      <c r="C1331" s="6">
        <v>41890</v>
      </c>
      <c r="D1331" s="7">
        <v>2014</v>
      </c>
      <c r="E1331" s="7"/>
      <c r="F1331" s="8"/>
      <c r="G1331" s="8"/>
      <c r="H1331" s="8"/>
      <c r="I1331" s="8"/>
      <c r="J1331" s="8"/>
      <c r="K1331" s="8"/>
      <c r="L1331" s="8"/>
      <c r="M1331" s="8"/>
      <c r="N1331" s="8"/>
      <c r="O1331" s="8"/>
      <c r="P1331" s="8"/>
      <c r="Q1331" s="8"/>
      <c r="R1331" s="8"/>
      <c r="S1331" s="8"/>
      <c r="T1331" s="8"/>
      <c r="U1331" s="8"/>
      <c r="V1331" s="8"/>
      <c r="W1331" s="8"/>
      <c r="X1331" s="8"/>
      <c r="Y1331" s="8"/>
      <c r="Z1331" s="8"/>
      <c r="AA1331" s="8"/>
      <c r="AB1331" s="8"/>
      <c r="AC1331" s="8"/>
      <c r="AD1331" s="8"/>
      <c r="AE1331" s="8"/>
      <c r="AF1331" s="8"/>
      <c r="AG1331" s="8"/>
      <c r="AH1331" s="8"/>
      <c r="AI1331" s="8"/>
      <c r="AJ1331" s="9"/>
      <c r="AK1331" s="8"/>
      <c r="AL1331" s="9"/>
      <c r="AM1331" s="10" t="s">
        <v>233</v>
      </c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>
        <v>65</v>
      </c>
      <c r="BS1331" s="1"/>
      <c r="BT1331" s="1"/>
      <c r="BU1331" s="1"/>
      <c r="BV1331" s="1"/>
      <c r="BW1331" s="1"/>
      <c r="BX1331" s="4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/>
      <c r="CR1331" s="1"/>
      <c r="CS1331" s="1"/>
      <c r="CT1331" s="1"/>
      <c r="CU1331" s="1"/>
      <c r="CV1331" s="1"/>
      <c r="CW1331" s="1"/>
      <c r="CX1331" s="1"/>
      <c r="CY1331" s="1"/>
      <c r="CZ1331" s="1"/>
      <c r="DA1331" s="1"/>
      <c r="DB1331" s="1"/>
      <c r="DC1331" s="1"/>
      <c r="DD1331" s="1"/>
      <c r="DE1331" s="1"/>
      <c r="DF1331" s="1"/>
      <c r="DG1331" s="1"/>
      <c r="DH1331" s="1"/>
      <c r="DI1331" s="1"/>
      <c r="DJ1331" s="1"/>
      <c r="DK1331" s="1"/>
      <c r="DL1331" s="1"/>
      <c r="DM1331" s="1"/>
      <c r="DN1331" s="1"/>
      <c r="DO1331" s="1"/>
      <c r="DP1331" s="1"/>
      <c r="DQ1331" s="1"/>
    </row>
    <row r="1332" spans="1:121" x14ac:dyDescent="0.25">
      <c r="A1332" s="1"/>
      <c r="B1332" s="5" t="s">
        <v>282</v>
      </c>
      <c r="C1332" s="6">
        <v>41905</v>
      </c>
      <c r="D1332" s="7">
        <v>2014</v>
      </c>
      <c r="E1332" s="7"/>
      <c r="F1332" s="8"/>
      <c r="G1332" s="8"/>
      <c r="H1332" s="8"/>
      <c r="I1332" s="8"/>
      <c r="J1332" s="8"/>
      <c r="K1332" s="8"/>
      <c r="L1332" s="8"/>
      <c r="M1332" s="8"/>
      <c r="N1332" s="8"/>
      <c r="O1332" s="8"/>
      <c r="P1332" s="8"/>
      <c r="Q1332" s="8"/>
      <c r="R1332" s="8"/>
      <c r="S1332" s="8"/>
      <c r="T1332" s="8"/>
      <c r="U1332" s="8"/>
      <c r="V1332" s="8"/>
      <c r="W1332" s="8"/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8"/>
      <c r="AI1332" s="8"/>
      <c r="AJ1332" s="9"/>
      <c r="AK1332" s="8"/>
      <c r="AL1332" s="9"/>
      <c r="AM1332" s="10" t="s">
        <v>233</v>
      </c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4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  <c r="CN1332" s="1"/>
      <c r="CO1332" s="1"/>
      <c r="CP1332" s="1"/>
      <c r="CQ1332" s="1"/>
      <c r="CR1332" s="1"/>
      <c r="CS1332" s="1"/>
      <c r="CT1332" s="1"/>
      <c r="CU1332" s="1"/>
      <c r="CV1332" s="1"/>
      <c r="CW1332" s="1"/>
      <c r="CX1332" s="1"/>
      <c r="CY1332" s="1"/>
      <c r="CZ1332" s="1"/>
      <c r="DA1332" s="1"/>
      <c r="DB1332" s="1"/>
      <c r="DC1332" s="1"/>
      <c r="DD1332" s="1"/>
      <c r="DE1332" s="1"/>
      <c r="DF1332" s="1"/>
      <c r="DG1332" s="1"/>
      <c r="DH1332" s="1"/>
      <c r="DI1332" s="1"/>
      <c r="DJ1332" s="1"/>
      <c r="DK1332" s="1"/>
      <c r="DL1332" s="1"/>
      <c r="DM1332" s="1"/>
      <c r="DN1332" s="1"/>
      <c r="DO1332" s="1"/>
      <c r="DP1332" s="1"/>
      <c r="DQ1332" s="1"/>
    </row>
    <row r="1333" spans="1:121" x14ac:dyDescent="0.25">
      <c r="A1333" s="1"/>
      <c r="B1333" s="5" t="s">
        <v>283</v>
      </c>
      <c r="C1333" s="6">
        <v>41863</v>
      </c>
      <c r="D1333" s="7">
        <v>2014</v>
      </c>
      <c r="E1333" s="7"/>
      <c r="F1333" s="8"/>
      <c r="G1333" s="8"/>
      <c r="H1333" s="8"/>
      <c r="I1333" s="8"/>
      <c r="J1333" s="8"/>
      <c r="K1333" s="8"/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  <c r="X1333" s="8"/>
      <c r="Y1333" s="8"/>
      <c r="Z1333" s="8"/>
      <c r="AA1333" s="8"/>
      <c r="AB1333" s="8"/>
      <c r="AC1333" s="8"/>
      <c r="AD1333" s="8"/>
      <c r="AE1333" s="8"/>
      <c r="AF1333" s="8"/>
      <c r="AG1333" s="8"/>
      <c r="AH1333" s="8"/>
      <c r="AI1333" s="8"/>
      <c r="AJ1333" s="9"/>
      <c r="AK1333" s="8"/>
      <c r="AL1333" s="9"/>
      <c r="AM1333" s="10" t="s">
        <v>233</v>
      </c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>
        <v>43</v>
      </c>
      <c r="BS1333" s="1"/>
      <c r="BT1333" s="1"/>
      <c r="BU1333" s="1"/>
      <c r="BV1333" s="1"/>
      <c r="BW1333" s="1"/>
      <c r="BX1333" s="4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  <c r="CR1333" s="1"/>
      <c r="CS1333" s="1"/>
      <c r="CT1333" s="1"/>
      <c r="CU1333" s="1"/>
      <c r="CV1333" s="1"/>
      <c r="CW1333" s="1"/>
      <c r="CX1333" s="1"/>
      <c r="CY1333" s="1"/>
      <c r="CZ1333" s="1"/>
      <c r="DA1333" s="1"/>
      <c r="DB1333" s="1"/>
      <c r="DC1333" s="1"/>
      <c r="DD1333" s="1"/>
      <c r="DE1333" s="1"/>
      <c r="DF1333" s="1"/>
      <c r="DG1333" s="1"/>
      <c r="DH1333" s="1"/>
      <c r="DI1333" s="1"/>
      <c r="DJ1333" s="1"/>
      <c r="DK1333" s="1"/>
      <c r="DL1333" s="1"/>
      <c r="DM1333" s="1"/>
      <c r="DN1333" s="1"/>
      <c r="DO1333" s="1"/>
      <c r="DP1333" s="1"/>
      <c r="DQ1333" s="1"/>
    </row>
    <row r="1334" spans="1:121" x14ac:dyDescent="0.25">
      <c r="A1334" s="1"/>
      <c r="B1334" s="5" t="s">
        <v>283</v>
      </c>
      <c r="C1334" s="6">
        <v>41890</v>
      </c>
      <c r="D1334" s="7">
        <v>2014</v>
      </c>
      <c r="E1334" s="7"/>
      <c r="F1334" s="8"/>
      <c r="G1334" s="8"/>
      <c r="H1334" s="8"/>
      <c r="I1334" s="8"/>
      <c r="J1334" s="8"/>
      <c r="K1334" s="8"/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  <c r="AH1334" s="8"/>
      <c r="AI1334" s="8"/>
      <c r="AJ1334" s="9"/>
      <c r="AK1334" s="8"/>
      <c r="AL1334" s="9"/>
      <c r="AM1334" s="10" t="s">
        <v>233</v>
      </c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>
        <v>53</v>
      </c>
      <c r="BS1334" s="1"/>
      <c r="BT1334" s="1"/>
      <c r="BU1334" s="1"/>
      <c r="BV1334" s="1"/>
      <c r="BW1334" s="1"/>
      <c r="BX1334" s="4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/>
      <c r="CT1334" s="1"/>
      <c r="CU1334" s="1"/>
      <c r="CV1334" s="1"/>
      <c r="CW1334" s="1"/>
      <c r="CX1334" s="1"/>
      <c r="CY1334" s="1"/>
      <c r="CZ1334" s="1"/>
      <c r="DA1334" s="1"/>
      <c r="DB1334" s="1"/>
      <c r="DC1334" s="1"/>
      <c r="DD1334" s="1"/>
      <c r="DE1334" s="1"/>
      <c r="DF1334" s="1"/>
      <c r="DG1334" s="1"/>
      <c r="DH1334" s="1"/>
      <c r="DI1334" s="1"/>
      <c r="DJ1334" s="1"/>
      <c r="DK1334" s="1"/>
      <c r="DL1334" s="1"/>
      <c r="DM1334" s="1"/>
      <c r="DN1334" s="1"/>
      <c r="DO1334" s="1"/>
      <c r="DP1334" s="1"/>
      <c r="DQ1334" s="1"/>
    </row>
    <row r="1335" spans="1:121" x14ac:dyDescent="0.25">
      <c r="A1335" s="1"/>
      <c r="B1335" s="5" t="s">
        <v>283</v>
      </c>
      <c r="C1335" s="6">
        <v>41905</v>
      </c>
      <c r="D1335" s="7">
        <v>2014</v>
      </c>
      <c r="E1335" s="7"/>
      <c r="F1335" s="8"/>
      <c r="G1335" s="8"/>
      <c r="H1335" s="8"/>
      <c r="I1335" s="8"/>
      <c r="J1335" s="8"/>
      <c r="K1335" s="8"/>
      <c r="L1335" s="8"/>
      <c r="M1335" s="8"/>
      <c r="N1335" s="8"/>
      <c r="O1335" s="8"/>
      <c r="P1335" s="8"/>
      <c r="Q1335" s="8"/>
      <c r="R1335" s="8"/>
      <c r="S1335" s="8"/>
      <c r="T1335" s="8"/>
      <c r="U1335" s="8"/>
      <c r="V1335" s="8"/>
      <c r="W1335" s="8"/>
      <c r="X1335" s="8"/>
      <c r="Y1335" s="8"/>
      <c r="Z1335" s="8"/>
      <c r="AA1335" s="8"/>
      <c r="AB1335" s="8"/>
      <c r="AC1335" s="8"/>
      <c r="AD1335" s="8"/>
      <c r="AE1335" s="8"/>
      <c r="AF1335" s="8"/>
      <c r="AG1335" s="8"/>
      <c r="AH1335" s="8"/>
      <c r="AI1335" s="8"/>
      <c r="AJ1335" s="9"/>
      <c r="AK1335" s="8"/>
      <c r="AL1335" s="9"/>
      <c r="AM1335" s="10" t="s">
        <v>233</v>
      </c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4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/>
      <c r="CT1335" s="1"/>
      <c r="CU1335" s="1"/>
      <c r="CV1335" s="1"/>
      <c r="CW1335" s="1"/>
      <c r="CX1335" s="1"/>
      <c r="CY1335" s="1"/>
      <c r="CZ1335" s="1"/>
      <c r="DA1335" s="1"/>
      <c r="DB1335" s="1"/>
      <c r="DC1335" s="1"/>
      <c r="DD1335" s="1"/>
      <c r="DE1335" s="1"/>
      <c r="DF1335" s="1"/>
      <c r="DG1335" s="1"/>
      <c r="DH1335" s="1"/>
      <c r="DI1335" s="1"/>
      <c r="DJ1335" s="1"/>
      <c r="DK1335" s="1"/>
      <c r="DL1335" s="1"/>
      <c r="DM1335" s="1"/>
      <c r="DN1335" s="1"/>
      <c r="DO1335" s="1"/>
      <c r="DP1335" s="1"/>
      <c r="DQ1335" s="1"/>
    </row>
    <row r="1336" spans="1:121" x14ac:dyDescent="0.25">
      <c r="A1336" s="1"/>
      <c r="B1336" s="5" t="s">
        <v>284</v>
      </c>
      <c r="C1336" s="6">
        <v>41863</v>
      </c>
      <c r="D1336" s="7">
        <v>2014</v>
      </c>
      <c r="E1336" s="7"/>
      <c r="F1336" s="8"/>
      <c r="G1336" s="8"/>
      <c r="H1336" s="8"/>
      <c r="I1336" s="8"/>
      <c r="J1336" s="8"/>
      <c r="K1336" s="8"/>
      <c r="L1336" s="8"/>
      <c r="M1336" s="8"/>
      <c r="N1336" s="8"/>
      <c r="O1336" s="8"/>
      <c r="P1336" s="8"/>
      <c r="Q1336" s="8"/>
      <c r="R1336" s="8"/>
      <c r="S1336" s="8"/>
      <c r="T1336" s="8"/>
      <c r="U1336" s="8"/>
      <c r="V1336" s="8"/>
      <c r="W1336" s="8"/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  <c r="AH1336" s="8"/>
      <c r="AI1336" s="8"/>
      <c r="AJ1336" s="9"/>
      <c r="AK1336" s="8"/>
      <c r="AL1336" s="9"/>
      <c r="AM1336" s="10" t="s">
        <v>233</v>
      </c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4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  <c r="CR1336" s="1"/>
      <c r="CS1336" s="1"/>
      <c r="CT1336" s="1"/>
      <c r="CU1336" s="1"/>
      <c r="CV1336" s="1"/>
      <c r="CW1336" s="1"/>
      <c r="CX1336" s="1"/>
      <c r="CY1336" s="1"/>
      <c r="CZ1336" s="1"/>
      <c r="DA1336" s="1"/>
      <c r="DB1336" s="1"/>
      <c r="DC1336" s="1"/>
      <c r="DD1336" s="1"/>
      <c r="DE1336" s="1"/>
      <c r="DF1336" s="1"/>
      <c r="DG1336" s="1"/>
      <c r="DH1336" s="1"/>
      <c r="DI1336" s="1"/>
      <c r="DJ1336" s="1"/>
      <c r="DK1336" s="1"/>
      <c r="DL1336" s="1"/>
      <c r="DM1336" s="1"/>
      <c r="DN1336" s="1"/>
      <c r="DO1336" s="1"/>
      <c r="DP1336" s="1"/>
      <c r="DQ1336" s="1"/>
    </row>
    <row r="1337" spans="1:121" x14ac:dyDescent="0.25">
      <c r="A1337" s="1"/>
      <c r="B1337" s="5" t="s">
        <v>284</v>
      </c>
      <c r="C1337" s="6">
        <v>41890</v>
      </c>
      <c r="D1337" s="7">
        <v>2014</v>
      </c>
      <c r="E1337" s="7"/>
      <c r="F1337" s="8"/>
      <c r="G1337" s="8"/>
      <c r="H1337" s="8"/>
      <c r="I1337" s="8"/>
      <c r="J1337" s="8"/>
      <c r="K1337" s="8"/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/>
      <c r="X1337" s="8"/>
      <c r="Y1337" s="8"/>
      <c r="Z1337" s="8"/>
      <c r="AA1337" s="8"/>
      <c r="AB1337" s="8"/>
      <c r="AC1337" s="8"/>
      <c r="AD1337" s="8"/>
      <c r="AE1337" s="8"/>
      <c r="AF1337" s="8"/>
      <c r="AG1337" s="8"/>
      <c r="AH1337" s="8"/>
      <c r="AI1337" s="8"/>
      <c r="AJ1337" s="9"/>
      <c r="AK1337" s="8"/>
      <c r="AL1337" s="9"/>
      <c r="AM1337" s="10" t="s">
        <v>233</v>
      </c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4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  <c r="CR1337" s="1"/>
      <c r="CS1337" s="1"/>
      <c r="CT1337" s="1"/>
      <c r="CU1337" s="1"/>
      <c r="CV1337" s="1"/>
      <c r="CW1337" s="1"/>
      <c r="CX1337" s="1"/>
      <c r="CY1337" s="1"/>
      <c r="CZ1337" s="1"/>
      <c r="DA1337" s="1"/>
      <c r="DB1337" s="1"/>
      <c r="DC1337" s="1"/>
      <c r="DD1337" s="1"/>
      <c r="DE1337" s="1"/>
      <c r="DF1337" s="1"/>
      <c r="DG1337" s="1"/>
      <c r="DH1337" s="1"/>
      <c r="DI1337" s="1"/>
      <c r="DJ1337" s="1"/>
      <c r="DK1337" s="1"/>
      <c r="DL1337" s="1"/>
      <c r="DM1337" s="1"/>
      <c r="DN1337" s="1"/>
      <c r="DO1337" s="1"/>
      <c r="DP1337" s="1"/>
      <c r="DQ1337" s="1"/>
    </row>
    <row r="1338" spans="1:121" x14ac:dyDescent="0.25">
      <c r="A1338" s="1"/>
      <c r="B1338" s="5" t="s">
        <v>284</v>
      </c>
      <c r="C1338" s="6">
        <v>41905</v>
      </c>
      <c r="D1338" s="7">
        <v>2014</v>
      </c>
      <c r="E1338" s="7"/>
      <c r="F1338" s="8"/>
      <c r="G1338" s="8"/>
      <c r="H1338" s="8"/>
      <c r="I1338" s="8"/>
      <c r="J1338" s="8"/>
      <c r="K1338" s="8"/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  <c r="AH1338" s="8"/>
      <c r="AI1338" s="8"/>
      <c r="AJ1338" s="9"/>
      <c r="AK1338" s="8"/>
      <c r="AL1338" s="9"/>
      <c r="AM1338" s="10" t="s">
        <v>233</v>
      </c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4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  <c r="CR1338" s="1"/>
      <c r="CS1338" s="1"/>
      <c r="CT1338" s="1"/>
      <c r="CU1338" s="1"/>
      <c r="CV1338" s="1"/>
      <c r="CW1338" s="1"/>
      <c r="CX1338" s="1"/>
      <c r="CY1338" s="1"/>
      <c r="CZ1338" s="1"/>
      <c r="DA1338" s="1"/>
      <c r="DB1338" s="1"/>
      <c r="DC1338" s="1"/>
      <c r="DD1338" s="1"/>
      <c r="DE1338" s="1"/>
      <c r="DF1338" s="1"/>
      <c r="DG1338" s="1"/>
      <c r="DH1338" s="1"/>
      <c r="DI1338" s="1"/>
      <c r="DJ1338" s="1"/>
      <c r="DK1338" s="1"/>
      <c r="DL1338" s="1"/>
      <c r="DM1338" s="1"/>
      <c r="DN1338" s="1"/>
      <c r="DO1338" s="1"/>
      <c r="DP1338" s="1"/>
      <c r="DQ1338" s="1"/>
    </row>
    <row r="1339" spans="1:121" x14ac:dyDescent="0.25">
      <c r="A1339" s="1"/>
      <c r="B1339" s="5" t="s">
        <v>285</v>
      </c>
      <c r="C1339" s="6">
        <v>41863</v>
      </c>
      <c r="D1339" s="7">
        <v>2014</v>
      </c>
      <c r="E1339" s="7"/>
      <c r="F1339" s="8"/>
      <c r="G1339" s="8"/>
      <c r="H1339" s="8"/>
      <c r="I1339" s="8"/>
      <c r="J1339" s="8"/>
      <c r="K1339" s="8"/>
      <c r="L1339" s="8"/>
      <c r="M1339" s="8"/>
      <c r="N1339" s="8"/>
      <c r="O1339" s="8"/>
      <c r="P1339" s="8"/>
      <c r="Q1339" s="8"/>
      <c r="R1339" s="8"/>
      <c r="S1339" s="8"/>
      <c r="T1339" s="8"/>
      <c r="U1339" s="8"/>
      <c r="V1339" s="8"/>
      <c r="W1339" s="8"/>
      <c r="X1339" s="8"/>
      <c r="Y1339" s="8"/>
      <c r="Z1339" s="8"/>
      <c r="AA1339" s="8"/>
      <c r="AB1339" s="8"/>
      <c r="AC1339" s="8"/>
      <c r="AD1339" s="8"/>
      <c r="AE1339" s="8"/>
      <c r="AF1339" s="8"/>
      <c r="AG1339" s="8"/>
      <c r="AH1339" s="8"/>
      <c r="AI1339" s="8"/>
      <c r="AJ1339" s="9"/>
      <c r="AK1339" s="8"/>
      <c r="AL1339" s="9"/>
      <c r="AM1339" s="10" t="s">
        <v>233</v>
      </c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4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/>
      <c r="CR1339" s="1"/>
      <c r="CS1339" s="1"/>
      <c r="CT1339" s="1"/>
      <c r="CU1339" s="1"/>
      <c r="CV1339" s="1"/>
      <c r="CW1339" s="1"/>
      <c r="CX1339" s="1"/>
      <c r="CY1339" s="1"/>
      <c r="CZ1339" s="1"/>
      <c r="DA1339" s="1"/>
      <c r="DB1339" s="1"/>
      <c r="DC1339" s="1"/>
      <c r="DD1339" s="1"/>
      <c r="DE1339" s="1"/>
      <c r="DF1339" s="1"/>
      <c r="DG1339" s="1"/>
      <c r="DH1339" s="1"/>
      <c r="DI1339" s="1"/>
      <c r="DJ1339" s="1"/>
      <c r="DK1339" s="1"/>
      <c r="DL1339" s="1"/>
      <c r="DM1339" s="1"/>
      <c r="DN1339" s="1"/>
      <c r="DO1339" s="1"/>
      <c r="DP1339" s="1"/>
      <c r="DQ1339" s="1"/>
    </row>
    <row r="1340" spans="1:121" x14ac:dyDescent="0.25">
      <c r="A1340" s="1"/>
      <c r="B1340" s="5" t="s">
        <v>285</v>
      </c>
      <c r="C1340" s="6">
        <v>41890</v>
      </c>
      <c r="D1340" s="7">
        <v>2014</v>
      </c>
      <c r="E1340" s="7"/>
      <c r="F1340" s="8"/>
      <c r="G1340" s="8"/>
      <c r="H1340" s="8"/>
      <c r="I1340" s="8"/>
      <c r="J1340" s="8"/>
      <c r="K1340" s="8"/>
      <c r="L1340" s="8"/>
      <c r="M1340" s="8"/>
      <c r="N1340" s="8"/>
      <c r="O1340" s="8"/>
      <c r="P1340" s="8"/>
      <c r="Q1340" s="8"/>
      <c r="R1340" s="8"/>
      <c r="S1340" s="8"/>
      <c r="T1340" s="8"/>
      <c r="U1340" s="8"/>
      <c r="V1340" s="8"/>
      <c r="W1340" s="8"/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  <c r="AH1340" s="8"/>
      <c r="AI1340" s="8"/>
      <c r="AJ1340" s="9"/>
      <c r="AK1340" s="8"/>
      <c r="AL1340" s="9"/>
      <c r="AM1340" s="10" t="s">
        <v>233</v>
      </c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4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/>
      <c r="CR1340" s="1"/>
      <c r="CS1340" s="1"/>
      <c r="CT1340" s="1"/>
      <c r="CU1340" s="1"/>
      <c r="CV1340" s="1"/>
      <c r="CW1340" s="1"/>
      <c r="CX1340" s="1"/>
      <c r="CY1340" s="1"/>
      <c r="CZ1340" s="1"/>
      <c r="DA1340" s="1"/>
      <c r="DB1340" s="1"/>
      <c r="DC1340" s="1"/>
      <c r="DD1340" s="1"/>
      <c r="DE1340" s="1"/>
      <c r="DF1340" s="1"/>
      <c r="DG1340" s="1"/>
      <c r="DH1340" s="1"/>
      <c r="DI1340" s="1"/>
      <c r="DJ1340" s="1"/>
      <c r="DK1340" s="1"/>
      <c r="DL1340" s="1"/>
      <c r="DM1340" s="1"/>
      <c r="DN1340" s="1"/>
      <c r="DO1340" s="1"/>
      <c r="DP1340" s="1"/>
      <c r="DQ1340" s="1"/>
    </row>
    <row r="1341" spans="1:121" x14ac:dyDescent="0.25">
      <c r="A1341" s="1"/>
      <c r="B1341" s="5" t="s">
        <v>285</v>
      </c>
      <c r="C1341" s="6">
        <v>41905</v>
      </c>
      <c r="D1341" s="7">
        <v>2014</v>
      </c>
      <c r="E1341" s="7"/>
      <c r="F1341" s="8"/>
      <c r="G1341" s="8"/>
      <c r="H1341" s="8"/>
      <c r="I1341" s="8"/>
      <c r="J1341" s="8"/>
      <c r="K1341" s="8"/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  <c r="X1341" s="8"/>
      <c r="Y1341" s="8"/>
      <c r="Z1341" s="8"/>
      <c r="AA1341" s="8"/>
      <c r="AB1341" s="8"/>
      <c r="AC1341" s="8"/>
      <c r="AD1341" s="8"/>
      <c r="AE1341" s="8"/>
      <c r="AF1341" s="8"/>
      <c r="AG1341" s="8"/>
      <c r="AH1341" s="8"/>
      <c r="AI1341" s="8"/>
      <c r="AJ1341" s="9"/>
      <c r="AK1341" s="8"/>
      <c r="AL1341" s="9"/>
      <c r="AM1341" s="10" t="s">
        <v>233</v>
      </c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4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/>
      <c r="CR1341" s="1"/>
      <c r="CS1341" s="1"/>
      <c r="CT1341" s="1"/>
      <c r="CU1341" s="1"/>
      <c r="CV1341" s="1"/>
      <c r="CW1341" s="1"/>
      <c r="CX1341" s="1"/>
      <c r="CY1341" s="1"/>
      <c r="CZ1341" s="1"/>
      <c r="DA1341" s="1"/>
      <c r="DB1341" s="1"/>
      <c r="DC1341" s="1"/>
      <c r="DD1341" s="1"/>
      <c r="DE1341" s="1"/>
      <c r="DF1341" s="1"/>
      <c r="DG1341" s="1"/>
      <c r="DH1341" s="1"/>
      <c r="DI1341" s="1"/>
      <c r="DJ1341" s="1"/>
      <c r="DK1341" s="1"/>
      <c r="DL1341" s="1"/>
      <c r="DM1341" s="1"/>
      <c r="DN1341" s="1"/>
      <c r="DO1341" s="1"/>
      <c r="DP1341" s="1"/>
      <c r="DQ1341" s="1"/>
    </row>
    <row r="1342" spans="1:121" x14ac:dyDescent="0.25">
      <c r="A1342" s="1"/>
      <c r="B1342" s="5" t="s">
        <v>286</v>
      </c>
      <c r="C1342" s="6">
        <v>41863</v>
      </c>
      <c r="D1342" s="7">
        <v>2014</v>
      </c>
      <c r="E1342" s="7"/>
      <c r="F1342" s="8"/>
      <c r="G1342" s="8"/>
      <c r="H1342" s="8"/>
      <c r="I1342" s="8"/>
      <c r="J1342" s="8"/>
      <c r="K1342" s="8"/>
      <c r="L1342" s="8"/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8"/>
      <c r="X1342" s="8"/>
      <c r="Y1342" s="8"/>
      <c r="Z1342" s="8"/>
      <c r="AA1342" s="8"/>
      <c r="AB1342" s="8"/>
      <c r="AC1342" s="8"/>
      <c r="AD1342" s="8"/>
      <c r="AE1342" s="8"/>
      <c r="AF1342" s="8"/>
      <c r="AG1342" s="8"/>
      <c r="AH1342" s="8"/>
      <c r="AI1342" s="8"/>
      <c r="AJ1342" s="9"/>
      <c r="AK1342" s="8"/>
      <c r="AL1342" s="9"/>
      <c r="AM1342" s="10" t="s">
        <v>233</v>
      </c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>
        <v>35</v>
      </c>
      <c r="BS1342" s="1"/>
      <c r="BT1342" s="1"/>
      <c r="BU1342" s="1"/>
      <c r="BV1342" s="1"/>
      <c r="BW1342" s="1"/>
      <c r="BX1342" s="4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/>
      <c r="CR1342" s="1"/>
      <c r="CS1342" s="1"/>
      <c r="CT1342" s="1"/>
      <c r="CU1342" s="1"/>
      <c r="CV1342" s="1"/>
      <c r="CW1342" s="1"/>
      <c r="CX1342" s="1"/>
      <c r="CY1342" s="1"/>
      <c r="CZ1342" s="1"/>
      <c r="DA1342" s="1"/>
      <c r="DB1342" s="1"/>
      <c r="DC1342" s="1"/>
      <c r="DD1342" s="1"/>
      <c r="DE1342" s="1"/>
      <c r="DF1342" s="1"/>
      <c r="DG1342" s="1"/>
      <c r="DH1342" s="1"/>
      <c r="DI1342" s="1"/>
      <c r="DJ1342" s="1"/>
      <c r="DK1342" s="1"/>
      <c r="DL1342" s="1"/>
      <c r="DM1342" s="1"/>
      <c r="DN1342" s="1"/>
      <c r="DO1342" s="1"/>
      <c r="DP1342" s="1"/>
      <c r="DQ1342" s="1"/>
    </row>
    <row r="1343" spans="1:121" x14ac:dyDescent="0.25">
      <c r="A1343" s="1"/>
      <c r="B1343" s="5" t="s">
        <v>286</v>
      </c>
      <c r="C1343" s="6">
        <v>41890</v>
      </c>
      <c r="D1343" s="7">
        <v>2014</v>
      </c>
      <c r="E1343" s="7"/>
      <c r="F1343" s="8"/>
      <c r="G1343" s="8"/>
      <c r="H1343" s="8"/>
      <c r="I1343" s="8"/>
      <c r="J1343" s="8"/>
      <c r="K1343" s="8"/>
      <c r="L1343" s="8"/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  <c r="X1343" s="8"/>
      <c r="Y1343" s="8"/>
      <c r="Z1343" s="8"/>
      <c r="AA1343" s="8"/>
      <c r="AB1343" s="8"/>
      <c r="AC1343" s="8"/>
      <c r="AD1343" s="8"/>
      <c r="AE1343" s="8"/>
      <c r="AF1343" s="8"/>
      <c r="AG1343" s="8"/>
      <c r="AH1343" s="8"/>
      <c r="AI1343" s="8"/>
      <c r="AJ1343" s="9"/>
      <c r="AK1343" s="8"/>
      <c r="AL1343" s="9"/>
      <c r="AM1343" s="10" t="s">
        <v>233</v>
      </c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>
        <v>45</v>
      </c>
      <c r="BS1343" s="1"/>
      <c r="BT1343" s="1"/>
      <c r="BU1343" s="1"/>
      <c r="BV1343" s="1"/>
      <c r="BW1343" s="1"/>
      <c r="BX1343" s="4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  <c r="CR1343" s="1"/>
      <c r="CS1343" s="1"/>
      <c r="CT1343" s="1"/>
      <c r="CU1343" s="1"/>
      <c r="CV1343" s="1"/>
      <c r="CW1343" s="1"/>
      <c r="CX1343" s="1"/>
      <c r="CY1343" s="1"/>
      <c r="CZ1343" s="1"/>
      <c r="DA1343" s="1"/>
      <c r="DB1343" s="1"/>
      <c r="DC1343" s="1"/>
      <c r="DD1343" s="1"/>
      <c r="DE1343" s="1"/>
      <c r="DF1343" s="1"/>
      <c r="DG1343" s="1"/>
      <c r="DH1343" s="1"/>
      <c r="DI1343" s="1"/>
      <c r="DJ1343" s="1"/>
      <c r="DK1343" s="1"/>
      <c r="DL1343" s="1"/>
      <c r="DM1343" s="1"/>
      <c r="DN1343" s="1"/>
      <c r="DO1343" s="1"/>
      <c r="DP1343" s="1"/>
      <c r="DQ1343" s="1"/>
    </row>
    <row r="1344" spans="1:121" x14ac:dyDescent="0.25">
      <c r="A1344" s="1"/>
      <c r="B1344" s="5" t="s">
        <v>286</v>
      </c>
      <c r="C1344" s="6">
        <v>41905</v>
      </c>
      <c r="D1344" s="7">
        <v>2014</v>
      </c>
      <c r="E1344" s="7"/>
      <c r="F1344" s="8"/>
      <c r="G1344" s="8"/>
      <c r="H1344" s="8"/>
      <c r="I1344" s="8"/>
      <c r="J1344" s="8"/>
      <c r="K1344" s="8"/>
      <c r="L1344" s="8"/>
      <c r="M1344" s="8"/>
      <c r="N1344" s="8"/>
      <c r="O1344" s="8"/>
      <c r="P1344" s="8"/>
      <c r="Q1344" s="8"/>
      <c r="R1344" s="8"/>
      <c r="S1344" s="8"/>
      <c r="T1344" s="8"/>
      <c r="U1344" s="8"/>
      <c r="V1344" s="8"/>
      <c r="W1344" s="8"/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  <c r="AH1344" s="8"/>
      <c r="AI1344" s="8"/>
      <c r="AJ1344" s="9"/>
      <c r="AK1344" s="8"/>
      <c r="AL1344" s="9"/>
      <c r="AM1344" s="10" t="s">
        <v>233</v>
      </c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>
        <v>57</v>
      </c>
      <c r="BS1344" s="1"/>
      <c r="BT1344" s="1"/>
      <c r="BU1344" s="1"/>
      <c r="BV1344" s="1"/>
      <c r="BW1344" s="1"/>
      <c r="BX1344" s="4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/>
      <c r="CR1344" s="1"/>
      <c r="CS1344" s="1"/>
      <c r="CT1344" s="1"/>
      <c r="CU1344" s="1"/>
      <c r="CV1344" s="1"/>
      <c r="CW1344" s="1"/>
      <c r="CX1344" s="1"/>
      <c r="CY1344" s="1"/>
      <c r="CZ1344" s="1"/>
      <c r="DA1344" s="1"/>
      <c r="DB1344" s="1"/>
      <c r="DC1344" s="1"/>
      <c r="DD1344" s="1"/>
      <c r="DE1344" s="1"/>
      <c r="DF1344" s="1"/>
      <c r="DG1344" s="1"/>
      <c r="DH1344" s="1"/>
      <c r="DI1344" s="1"/>
      <c r="DJ1344" s="1"/>
      <c r="DK1344" s="1"/>
      <c r="DL1344" s="1"/>
      <c r="DM1344" s="1"/>
      <c r="DN1344" s="1"/>
      <c r="DO1344" s="1"/>
      <c r="DP1344" s="1"/>
      <c r="DQ1344" s="1"/>
    </row>
    <row r="1345" spans="1:121" x14ac:dyDescent="0.25">
      <c r="A1345" s="1"/>
      <c r="B1345" s="5" t="s">
        <v>287</v>
      </c>
      <c r="C1345" s="6">
        <v>41863</v>
      </c>
      <c r="D1345" s="7">
        <v>2014</v>
      </c>
      <c r="E1345" s="7"/>
      <c r="F1345" s="8"/>
      <c r="G1345" s="8"/>
      <c r="H1345" s="8"/>
      <c r="I1345" s="8"/>
      <c r="J1345" s="8"/>
      <c r="K1345" s="8"/>
      <c r="L1345" s="8"/>
      <c r="M1345" s="8"/>
      <c r="N1345" s="8"/>
      <c r="O1345" s="8"/>
      <c r="P1345" s="8"/>
      <c r="Q1345" s="8"/>
      <c r="R1345" s="8"/>
      <c r="S1345" s="8"/>
      <c r="T1345" s="8"/>
      <c r="U1345" s="8"/>
      <c r="V1345" s="8"/>
      <c r="W1345" s="8"/>
      <c r="X1345" s="8"/>
      <c r="Y1345" s="8"/>
      <c r="Z1345" s="8"/>
      <c r="AA1345" s="8"/>
      <c r="AB1345" s="8"/>
      <c r="AC1345" s="8"/>
      <c r="AD1345" s="8"/>
      <c r="AE1345" s="8"/>
      <c r="AF1345" s="8"/>
      <c r="AG1345" s="8"/>
      <c r="AH1345" s="8"/>
      <c r="AI1345" s="8"/>
      <c r="AJ1345" s="9"/>
      <c r="AK1345" s="8"/>
      <c r="AL1345" s="9"/>
      <c r="AM1345" s="10" t="s">
        <v>233</v>
      </c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>
        <v>35</v>
      </c>
      <c r="BS1345" s="1"/>
      <c r="BT1345" s="1"/>
      <c r="BU1345" s="1"/>
      <c r="BV1345" s="1"/>
      <c r="BW1345" s="1"/>
      <c r="BX1345" s="4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  <c r="CR1345" s="1"/>
      <c r="CS1345" s="1"/>
      <c r="CT1345" s="1"/>
      <c r="CU1345" s="1"/>
      <c r="CV1345" s="1"/>
      <c r="CW1345" s="1"/>
      <c r="CX1345" s="1"/>
      <c r="CY1345" s="1"/>
      <c r="CZ1345" s="1"/>
      <c r="DA1345" s="1"/>
      <c r="DB1345" s="1"/>
      <c r="DC1345" s="1"/>
      <c r="DD1345" s="1"/>
      <c r="DE1345" s="1"/>
      <c r="DF1345" s="1"/>
      <c r="DG1345" s="1"/>
      <c r="DH1345" s="1"/>
      <c r="DI1345" s="1"/>
      <c r="DJ1345" s="1"/>
      <c r="DK1345" s="1"/>
      <c r="DL1345" s="1"/>
      <c r="DM1345" s="1"/>
      <c r="DN1345" s="1"/>
      <c r="DO1345" s="1"/>
      <c r="DP1345" s="1"/>
      <c r="DQ1345" s="1"/>
    </row>
    <row r="1346" spans="1:121" x14ac:dyDescent="0.25">
      <c r="A1346" s="1"/>
      <c r="B1346" s="5" t="s">
        <v>287</v>
      </c>
      <c r="C1346" s="6">
        <v>41890</v>
      </c>
      <c r="D1346" s="7">
        <v>2014</v>
      </c>
      <c r="E1346" s="7"/>
      <c r="F1346" s="8"/>
      <c r="G1346" s="8"/>
      <c r="H1346" s="8"/>
      <c r="I1346" s="8"/>
      <c r="J1346" s="8"/>
      <c r="K1346" s="8"/>
      <c r="L1346" s="8"/>
      <c r="M1346" s="8"/>
      <c r="N1346" s="8"/>
      <c r="O1346" s="8"/>
      <c r="P1346" s="8"/>
      <c r="Q1346" s="8"/>
      <c r="R1346" s="8"/>
      <c r="S1346" s="8"/>
      <c r="T1346" s="8"/>
      <c r="U1346" s="8"/>
      <c r="V1346" s="8"/>
      <c r="W1346" s="8"/>
      <c r="X1346" s="8"/>
      <c r="Y1346" s="8"/>
      <c r="Z1346" s="8"/>
      <c r="AA1346" s="8"/>
      <c r="AB1346" s="8"/>
      <c r="AC1346" s="8"/>
      <c r="AD1346" s="8"/>
      <c r="AE1346" s="8"/>
      <c r="AF1346" s="8"/>
      <c r="AG1346" s="8"/>
      <c r="AH1346" s="8"/>
      <c r="AI1346" s="8"/>
      <c r="AJ1346" s="9"/>
      <c r="AK1346" s="8"/>
      <c r="AL1346" s="9"/>
      <c r="AM1346" s="10" t="s">
        <v>233</v>
      </c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>
        <v>45</v>
      </c>
      <c r="BS1346" s="1"/>
      <c r="BT1346" s="1"/>
      <c r="BU1346" s="1"/>
      <c r="BV1346" s="1"/>
      <c r="BW1346" s="1"/>
      <c r="BX1346" s="4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  <c r="CR1346" s="1"/>
      <c r="CS1346" s="1"/>
      <c r="CT1346" s="1"/>
      <c r="CU1346" s="1"/>
      <c r="CV1346" s="1"/>
      <c r="CW1346" s="1"/>
      <c r="CX1346" s="1"/>
      <c r="CY1346" s="1"/>
      <c r="CZ1346" s="1"/>
      <c r="DA1346" s="1"/>
      <c r="DB1346" s="1"/>
      <c r="DC1346" s="1"/>
      <c r="DD1346" s="1"/>
      <c r="DE1346" s="1"/>
      <c r="DF1346" s="1"/>
      <c r="DG1346" s="1"/>
      <c r="DH1346" s="1"/>
      <c r="DI1346" s="1"/>
      <c r="DJ1346" s="1"/>
      <c r="DK1346" s="1"/>
      <c r="DL1346" s="1"/>
      <c r="DM1346" s="1"/>
      <c r="DN1346" s="1"/>
      <c r="DO1346" s="1"/>
      <c r="DP1346" s="1"/>
      <c r="DQ1346" s="1"/>
    </row>
    <row r="1347" spans="1:121" x14ac:dyDescent="0.25">
      <c r="A1347" s="1"/>
      <c r="B1347" s="5" t="s">
        <v>287</v>
      </c>
      <c r="C1347" s="6">
        <v>41905</v>
      </c>
      <c r="D1347" s="7">
        <v>2014</v>
      </c>
      <c r="E1347" s="7"/>
      <c r="F1347" s="8"/>
      <c r="G1347" s="8"/>
      <c r="H1347" s="8"/>
      <c r="I1347" s="8"/>
      <c r="J1347" s="8"/>
      <c r="K1347" s="8"/>
      <c r="L1347" s="8"/>
      <c r="M1347" s="8"/>
      <c r="N1347" s="8"/>
      <c r="O1347" s="8"/>
      <c r="P1347" s="8"/>
      <c r="Q1347" s="8"/>
      <c r="R1347" s="8"/>
      <c r="S1347" s="8"/>
      <c r="T1347" s="8"/>
      <c r="U1347" s="8"/>
      <c r="V1347" s="8"/>
      <c r="W1347" s="8"/>
      <c r="X1347" s="8"/>
      <c r="Y1347" s="8"/>
      <c r="Z1347" s="8"/>
      <c r="AA1347" s="8"/>
      <c r="AB1347" s="8"/>
      <c r="AC1347" s="8"/>
      <c r="AD1347" s="8"/>
      <c r="AE1347" s="8"/>
      <c r="AF1347" s="8"/>
      <c r="AG1347" s="8"/>
      <c r="AH1347" s="8"/>
      <c r="AI1347" s="8"/>
      <c r="AJ1347" s="9"/>
      <c r="AK1347" s="8"/>
      <c r="AL1347" s="9"/>
      <c r="AM1347" s="10" t="s">
        <v>233</v>
      </c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>
        <v>57</v>
      </c>
      <c r="BS1347" s="1"/>
      <c r="BT1347" s="1"/>
      <c r="BU1347" s="1"/>
      <c r="BV1347" s="1"/>
      <c r="BW1347" s="1"/>
      <c r="BX1347" s="4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  <c r="CR1347" s="1"/>
      <c r="CS1347" s="1"/>
      <c r="CT1347" s="1"/>
      <c r="CU1347" s="1"/>
      <c r="CV1347" s="1"/>
      <c r="CW1347" s="1"/>
      <c r="CX1347" s="1"/>
      <c r="CY1347" s="1"/>
      <c r="CZ1347" s="1"/>
      <c r="DA1347" s="1"/>
      <c r="DB1347" s="1"/>
      <c r="DC1347" s="1"/>
      <c r="DD1347" s="1"/>
      <c r="DE1347" s="1"/>
      <c r="DF1347" s="1"/>
      <c r="DG1347" s="1"/>
      <c r="DH1347" s="1"/>
      <c r="DI1347" s="1"/>
      <c r="DJ1347" s="1"/>
      <c r="DK1347" s="1"/>
      <c r="DL1347" s="1"/>
      <c r="DM1347" s="1"/>
      <c r="DN1347" s="1"/>
      <c r="DO1347" s="1"/>
      <c r="DP1347" s="1"/>
      <c r="DQ1347" s="1"/>
    </row>
    <row r="1348" spans="1:121" x14ac:dyDescent="0.25">
      <c r="A1348" s="1"/>
      <c r="B1348" s="5" t="s">
        <v>288</v>
      </c>
      <c r="C1348" s="6">
        <v>41863</v>
      </c>
      <c r="D1348" s="7">
        <v>2014</v>
      </c>
      <c r="E1348" s="7"/>
      <c r="F1348" s="8"/>
      <c r="G1348" s="8"/>
      <c r="H1348" s="8"/>
      <c r="I1348" s="8"/>
      <c r="J1348" s="8"/>
      <c r="K1348" s="8"/>
      <c r="L1348" s="8"/>
      <c r="M1348" s="8"/>
      <c r="N1348" s="8"/>
      <c r="O1348" s="8"/>
      <c r="P1348" s="8"/>
      <c r="Q1348" s="8"/>
      <c r="R1348" s="8"/>
      <c r="S1348" s="8"/>
      <c r="T1348" s="8"/>
      <c r="U1348" s="8"/>
      <c r="V1348" s="8"/>
      <c r="W1348" s="8"/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  <c r="AH1348" s="8"/>
      <c r="AI1348" s="8"/>
      <c r="AJ1348" s="9"/>
      <c r="AK1348" s="8"/>
      <c r="AL1348" s="9"/>
      <c r="AM1348" s="10" t="s">
        <v>289</v>
      </c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>
        <v>59</v>
      </c>
      <c r="BS1348" s="1"/>
      <c r="BT1348" s="1"/>
      <c r="BU1348" s="1"/>
      <c r="BV1348" s="1"/>
      <c r="BW1348" s="1"/>
      <c r="BX1348" s="4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  <c r="CR1348" s="1"/>
      <c r="CS1348" s="1"/>
      <c r="CT1348" s="1"/>
      <c r="CU1348" s="1"/>
      <c r="CV1348" s="1"/>
      <c r="CW1348" s="1"/>
      <c r="CX1348" s="1"/>
      <c r="CY1348" s="1"/>
      <c r="CZ1348" s="1"/>
      <c r="DA1348" s="1"/>
      <c r="DB1348" s="1"/>
      <c r="DC1348" s="1"/>
      <c r="DD1348" s="1"/>
      <c r="DE1348" s="1"/>
      <c r="DF1348" s="1"/>
      <c r="DG1348" s="1"/>
      <c r="DH1348" s="1"/>
      <c r="DI1348" s="1"/>
      <c r="DJ1348" s="1"/>
      <c r="DK1348" s="1"/>
      <c r="DL1348" s="1"/>
      <c r="DM1348" s="1"/>
      <c r="DN1348" s="1"/>
      <c r="DO1348" s="1"/>
      <c r="DP1348" s="1"/>
      <c r="DQ1348" s="1"/>
    </row>
    <row r="1349" spans="1:121" x14ac:dyDescent="0.25">
      <c r="A1349" s="1"/>
      <c r="B1349" s="5" t="s">
        <v>288</v>
      </c>
      <c r="C1349" s="6">
        <v>41890</v>
      </c>
      <c r="D1349" s="7">
        <v>2014</v>
      </c>
      <c r="E1349" s="7"/>
      <c r="F1349" s="8"/>
      <c r="G1349" s="8"/>
      <c r="H1349" s="8"/>
      <c r="I1349" s="8"/>
      <c r="J1349" s="8"/>
      <c r="K1349" s="8"/>
      <c r="L1349" s="8"/>
      <c r="M1349" s="8"/>
      <c r="N1349" s="8"/>
      <c r="O1349" s="8"/>
      <c r="P1349" s="8"/>
      <c r="Q1349" s="8"/>
      <c r="R1349" s="8"/>
      <c r="S1349" s="8"/>
      <c r="T1349" s="8"/>
      <c r="U1349" s="8"/>
      <c r="V1349" s="8"/>
      <c r="W1349" s="8"/>
      <c r="X1349" s="8"/>
      <c r="Y1349" s="8"/>
      <c r="Z1349" s="8"/>
      <c r="AA1349" s="8"/>
      <c r="AB1349" s="8"/>
      <c r="AC1349" s="8"/>
      <c r="AD1349" s="8"/>
      <c r="AE1349" s="8"/>
      <c r="AF1349" s="8"/>
      <c r="AG1349" s="8"/>
      <c r="AH1349" s="8"/>
      <c r="AI1349" s="8"/>
      <c r="AJ1349" s="9"/>
      <c r="AK1349" s="8"/>
      <c r="AL1349" s="9"/>
      <c r="AM1349" s="10" t="s">
        <v>289</v>
      </c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>
        <v>65</v>
      </c>
      <c r="BS1349" s="1"/>
      <c r="BT1349" s="1"/>
      <c r="BU1349" s="1"/>
      <c r="BV1349" s="1"/>
      <c r="BW1349" s="1"/>
      <c r="BX1349" s="4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/>
      <c r="CR1349" s="1"/>
      <c r="CS1349" s="1"/>
      <c r="CT1349" s="1"/>
      <c r="CU1349" s="1"/>
      <c r="CV1349" s="1"/>
      <c r="CW1349" s="1"/>
      <c r="CX1349" s="1"/>
      <c r="CY1349" s="1"/>
      <c r="CZ1349" s="1"/>
      <c r="DA1349" s="1"/>
      <c r="DB1349" s="1"/>
      <c r="DC1349" s="1"/>
      <c r="DD1349" s="1"/>
      <c r="DE1349" s="1"/>
      <c r="DF1349" s="1"/>
      <c r="DG1349" s="1"/>
      <c r="DH1349" s="1"/>
      <c r="DI1349" s="1"/>
      <c r="DJ1349" s="1"/>
      <c r="DK1349" s="1"/>
      <c r="DL1349" s="1"/>
      <c r="DM1349" s="1"/>
      <c r="DN1349" s="1"/>
      <c r="DO1349" s="1"/>
      <c r="DP1349" s="1"/>
      <c r="DQ1349" s="1"/>
    </row>
    <row r="1350" spans="1:121" x14ac:dyDescent="0.25">
      <c r="A1350" s="1"/>
      <c r="B1350" s="5" t="s">
        <v>288</v>
      </c>
      <c r="C1350" s="6">
        <v>41905</v>
      </c>
      <c r="D1350" s="7">
        <v>2014</v>
      </c>
      <c r="E1350" s="7"/>
      <c r="F1350" s="8"/>
      <c r="G1350" s="8"/>
      <c r="H1350" s="8"/>
      <c r="I1350" s="8"/>
      <c r="J1350" s="8"/>
      <c r="K1350" s="8"/>
      <c r="L1350" s="8"/>
      <c r="M1350" s="8"/>
      <c r="N1350" s="8"/>
      <c r="O1350" s="8"/>
      <c r="P1350" s="8"/>
      <c r="Q1350" s="8"/>
      <c r="R1350" s="8"/>
      <c r="S1350" s="8"/>
      <c r="T1350" s="8"/>
      <c r="U1350" s="8"/>
      <c r="V1350" s="8"/>
      <c r="W1350" s="8"/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  <c r="AH1350" s="8"/>
      <c r="AI1350" s="8"/>
      <c r="AJ1350" s="9"/>
      <c r="AK1350" s="8"/>
      <c r="AL1350" s="9"/>
      <c r="AM1350" s="10" t="s">
        <v>289</v>
      </c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4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  <c r="CN1350" s="1"/>
      <c r="CO1350" s="1"/>
      <c r="CP1350" s="1"/>
      <c r="CQ1350" s="1"/>
      <c r="CR1350" s="1"/>
      <c r="CS1350" s="1"/>
      <c r="CT1350" s="1"/>
      <c r="CU1350" s="1"/>
      <c r="CV1350" s="1"/>
      <c r="CW1350" s="1"/>
      <c r="CX1350" s="1"/>
      <c r="CY1350" s="1"/>
      <c r="CZ1350" s="1"/>
      <c r="DA1350" s="1"/>
      <c r="DB1350" s="1"/>
      <c r="DC1350" s="1"/>
      <c r="DD1350" s="1"/>
      <c r="DE1350" s="1"/>
      <c r="DF1350" s="1"/>
      <c r="DG1350" s="1"/>
      <c r="DH1350" s="1"/>
      <c r="DI1350" s="1"/>
      <c r="DJ1350" s="1"/>
      <c r="DK1350" s="1"/>
      <c r="DL1350" s="1"/>
      <c r="DM1350" s="1"/>
      <c r="DN1350" s="1"/>
      <c r="DO1350" s="1"/>
      <c r="DP1350" s="1"/>
      <c r="DQ1350" s="1"/>
    </row>
    <row r="1351" spans="1:121" x14ac:dyDescent="0.25">
      <c r="A1351" s="1"/>
      <c r="B1351" s="5" t="s">
        <v>290</v>
      </c>
      <c r="C1351" s="6">
        <v>41863</v>
      </c>
      <c r="D1351" s="7">
        <v>2014</v>
      </c>
      <c r="E1351" s="7"/>
      <c r="F1351" s="8"/>
      <c r="G1351" s="8"/>
      <c r="H1351" s="8"/>
      <c r="I1351" s="8"/>
      <c r="J1351" s="8"/>
      <c r="K1351" s="8"/>
      <c r="L1351" s="8"/>
      <c r="M1351" s="8"/>
      <c r="N1351" s="8"/>
      <c r="O1351" s="8"/>
      <c r="P1351" s="8"/>
      <c r="Q1351" s="8"/>
      <c r="R1351" s="8"/>
      <c r="S1351" s="8"/>
      <c r="T1351" s="8"/>
      <c r="U1351" s="8"/>
      <c r="V1351" s="8"/>
      <c r="W1351" s="8"/>
      <c r="X1351" s="8"/>
      <c r="Y1351" s="8"/>
      <c r="Z1351" s="8"/>
      <c r="AA1351" s="8"/>
      <c r="AB1351" s="8"/>
      <c r="AC1351" s="8"/>
      <c r="AD1351" s="8"/>
      <c r="AE1351" s="8"/>
      <c r="AF1351" s="8"/>
      <c r="AG1351" s="8"/>
      <c r="AH1351" s="8"/>
      <c r="AI1351" s="8"/>
      <c r="AJ1351" s="9"/>
      <c r="AK1351" s="8"/>
      <c r="AL1351" s="9"/>
      <c r="AM1351" s="10" t="s">
        <v>289</v>
      </c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>
        <v>49</v>
      </c>
      <c r="BS1351" s="1"/>
      <c r="BT1351" s="1"/>
      <c r="BU1351" s="1"/>
      <c r="BV1351" s="1"/>
      <c r="BW1351" s="1"/>
      <c r="BX1351" s="4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/>
      <c r="CR1351" s="1"/>
      <c r="CS1351" s="1"/>
      <c r="CT1351" s="1"/>
      <c r="CU1351" s="1"/>
      <c r="CV1351" s="1"/>
      <c r="CW1351" s="1"/>
      <c r="CX1351" s="1"/>
      <c r="CY1351" s="1"/>
      <c r="CZ1351" s="1"/>
      <c r="DA1351" s="1"/>
      <c r="DB1351" s="1"/>
      <c r="DC1351" s="1"/>
      <c r="DD1351" s="1"/>
      <c r="DE1351" s="1"/>
      <c r="DF1351" s="1"/>
      <c r="DG1351" s="1"/>
      <c r="DH1351" s="1"/>
      <c r="DI1351" s="1"/>
      <c r="DJ1351" s="1"/>
      <c r="DK1351" s="1"/>
      <c r="DL1351" s="1"/>
      <c r="DM1351" s="1"/>
      <c r="DN1351" s="1"/>
      <c r="DO1351" s="1"/>
      <c r="DP1351" s="1"/>
      <c r="DQ1351" s="1"/>
    </row>
    <row r="1352" spans="1:121" x14ac:dyDescent="0.25">
      <c r="A1352" s="1"/>
      <c r="B1352" s="5" t="s">
        <v>290</v>
      </c>
      <c r="C1352" s="6">
        <v>41890</v>
      </c>
      <c r="D1352" s="7">
        <v>2014</v>
      </c>
      <c r="E1352" s="7"/>
      <c r="F1352" s="8"/>
      <c r="G1352" s="8"/>
      <c r="H1352" s="8"/>
      <c r="I1352" s="8"/>
      <c r="J1352" s="8"/>
      <c r="K1352" s="8"/>
      <c r="L1352" s="8"/>
      <c r="M1352" s="8"/>
      <c r="N1352" s="8"/>
      <c r="O1352" s="8"/>
      <c r="P1352" s="8"/>
      <c r="Q1352" s="8"/>
      <c r="R1352" s="8"/>
      <c r="S1352" s="8"/>
      <c r="T1352" s="8"/>
      <c r="U1352" s="8"/>
      <c r="V1352" s="8"/>
      <c r="W1352" s="8"/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  <c r="AH1352" s="8"/>
      <c r="AI1352" s="8"/>
      <c r="AJ1352" s="9"/>
      <c r="AK1352" s="8"/>
      <c r="AL1352" s="9"/>
      <c r="AM1352" s="10" t="s">
        <v>289</v>
      </c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>
        <v>55</v>
      </c>
      <c r="BS1352" s="1"/>
      <c r="BT1352" s="1"/>
      <c r="BU1352" s="1"/>
      <c r="BV1352" s="1"/>
      <c r="BW1352" s="1"/>
      <c r="BX1352" s="4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/>
      <c r="CR1352" s="1"/>
      <c r="CS1352" s="1"/>
      <c r="CT1352" s="1"/>
      <c r="CU1352" s="1"/>
      <c r="CV1352" s="1"/>
      <c r="CW1352" s="1"/>
      <c r="CX1352" s="1"/>
      <c r="CY1352" s="1"/>
      <c r="CZ1352" s="1"/>
      <c r="DA1352" s="1"/>
      <c r="DB1352" s="1"/>
      <c r="DC1352" s="1"/>
      <c r="DD1352" s="1"/>
      <c r="DE1352" s="1"/>
      <c r="DF1352" s="1"/>
      <c r="DG1352" s="1"/>
      <c r="DH1352" s="1"/>
      <c r="DI1352" s="1"/>
      <c r="DJ1352" s="1"/>
      <c r="DK1352" s="1"/>
      <c r="DL1352" s="1"/>
      <c r="DM1352" s="1"/>
      <c r="DN1352" s="1"/>
      <c r="DO1352" s="1"/>
      <c r="DP1352" s="1"/>
      <c r="DQ1352" s="1"/>
    </row>
    <row r="1353" spans="1:121" x14ac:dyDescent="0.25">
      <c r="A1353" s="1"/>
      <c r="B1353" s="5" t="s">
        <v>290</v>
      </c>
      <c r="C1353" s="6">
        <v>41905</v>
      </c>
      <c r="D1353" s="7">
        <v>2014</v>
      </c>
      <c r="E1353" s="7"/>
      <c r="F1353" s="8"/>
      <c r="G1353" s="8"/>
      <c r="H1353" s="8"/>
      <c r="I1353" s="8"/>
      <c r="J1353" s="8"/>
      <c r="K1353" s="8"/>
      <c r="L1353" s="8"/>
      <c r="M1353" s="8"/>
      <c r="N1353" s="8"/>
      <c r="O1353" s="8"/>
      <c r="P1353" s="8"/>
      <c r="Q1353" s="8"/>
      <c r="R1353" s="8"/>
      <c r="S1353" s="8"/>
      <c r="T1353" s="8"/>
      <c r="U1353" s="8"/>
      <c r="V1353" s="8"/>
      <c r="W1353" s="8"/>
      <c r="X1353" s="8"/>
      <c r="Y1353" s="8"/>
      <c r="Z1353" s="8"/>
      <c r="AA1353" s="8"/>
      <c r="AB1353" s="8"/>
      <c r="AC1353" s="8"/>
      <c r="AD1353" s="8"/>
      <c r="AE1353" s="8"/>
      <c r="AF1353" s="8"/>
      <c r="AG1353" s="8"/>
      <c r="AH1353" s="8"/>
      <c r="AI1353" s="8"/>
      <c r="AJ1353" s="9"/>
      <c r="AK1353" s="8"/>
      <c r="AL1353" s="9"/>
      <c r="AM1353" s="10" t="s">
        <v>289</v>
      </c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4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/>
      <c r="CT1353" s="1"/>
      <c r="CU1353" s="1"/>
      <c r="CV1353" s="1"/>
      <c r="CW1353" s="1"/>
      <c r="CX1353" s="1"/>
      <c r="CY1353" s="1"/>
      <c r="CZ1353" s="1"/>
      <c r="DA1353" s="1"/>
      <c r="DB1353" s="1"/>
      <c r="DC1353" s="1"/>
      <c r="DD1353" s="1"/>
      <c r="DE1353" s="1"/>
      <c r="DF1353" s="1"/>
      <c r="DG1353" s="1"/>
      <c r="DH1353" s="1"/>
      <c r="DI1353" s="1"/>
      <c r="DJ1353" s="1"/>
      <c r="DK1353" s="1"/>
      <c r="DL1353" s="1"/>
      <c r="DM1353" s="1"/>
      <c r="DN1353" s="1"/>
      <c r="DO1353" s="1"/>
      <c r="DP1353" s="1"/>
      <c r="DQ1353" s="1"/>
    </row>
    <row r="1354" spans="1:121" x14ac:dyDescent="0.25">
      <c r="A1354" s="1"/>
      <c r="B1354" s="5" t="s">
        <v>291</v>
      </c>
      <c r="C1354" s="6">
        <v>41863</v>
      </c>
      <c r="D1354" s="7">
        <v>2014</v>
      </c>
      <c r="E1354" s="7"/>
      <c r="F1354" s="8"/>
      <c r="G1354" s="8"/>
      <c r="H1354" s="8"/>
      <c r="I1354" s="8"/>
      <c r="J1354" s="8"/>
      <c r="K1354" s="8"/>
      <c r="L1354" s="8"/>
      <c r="M1354" s="8"/>
      <c r="N1354" s="8"/>
      <c r="O1354" s="8"/>
      <c r="P1354" s="8"/>
      <c r="Q1354" s="8"/>
      <c r="R1354" s="8"/>
      <c r="S1354" s="8"/>
      <c r="T1354" s="8"/>
      <c r="U1354" s="8"/>
      <c r="V1354" s="8"/>
      <c r="W1354" s="8"/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  <c r="AH1354" s="8"/>
      <c r="AI1354" s="8"/>
      <c r="AJ1354" s="9"/>
      <c r="AK1354" s="8"/>
      <c r="AL1354" s="9"/>
      <c r="AM1354" s="10" t="s">
        <v>289</v>
      </c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>
        <v>53</v>
      </c>
      <c r="BS1354" s="1"/>
      <c r="BT1354" s="1"/>
      <c r="BU1354" s="1"/>
      <c r="BV1354" s="1"/>
      <c r="BW1354" s="1"/>
      <c r="BX1354" s="4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  <c r="CR1354" s="1"/>
      <c r="CS1354" s="1"/>
      <c r="CT1354" s="1"/>
      <c r="CU1354" s="1"/>
      <c r="CV1354" s="1"/>
      <c r="CW1354" s="1"/>
      <c r="CX1354" s="1"/>
      <c r="CY1354" s="1"/>
      <c r="CZ1354" s="1"/>
      <c r="DA1354" s="1"/>
      <c r="DB1354" s="1"/>
      <c r="DC1354" s="1"/>
      <c r="DD1354" s="1"/>
      <c r="DE1354" s="1"/>
      <c r="DF1354" s="1"/>
      <c r="DG1354" s="1"/>
      <c r="DH1354" s="1"/>
      <c r="DI1354" s="1"/>
      <c r="DJ1354" s="1"/>
      <c r="DK1354" s="1"/>
      <c r="DL1354" s="1"/>
      <c r="DM1354" s="1"/>
      <c r="DN1354" s="1"/>
      <c r="DO1354" s="1"/>
      <c r="DP1354" s="1"/>
      <c r="DQ1354" s="1"/>
    </row>
    <row r="1355" spans="1:121" x14ac:dyDescent="0.25">
      <c r="A1355" s="1"/>
      <c r="B1355" s="5" t="s">
        <v>291</v>
      </c>
      <c r="C1355" s="6">
        <v>41890</v>
      </c>
      <c r="D1355" s="7">
        <v>2014</v>
      </c>
      <c r="E1355" s="7"/>
      <c r="F1355" s="8"/>
      <c r="G1355" s="8"/>
      <c r="H1355" s="8"/>
      <c r="I1355" s="8"/>
      <c r="J1355" s="8"/>
      <c r="K1355" s="8"/>
      <c r="L1355" s="8"/>
      <c r="M1355" s="8"/>
      <c r="N1355" s="8"/>
      <c r="O1355" s="8"/>
      <c r="P1355" s="8"/>
      <c r="Q1355" s="8"/>
      <c r="R1355" s="8"/>
      <c r="S1355" s="8"/>
      <c r="T1355" s="8"/>
      <c r="U1355" s="8"/>
      <c r="V1355" s="8"/>
      <c r="W1355" s="8"/>
      <c r="X1355" s="8"/>
      <c r="Y1355" s="8"/>
      <c r="Z1355" s="8"/>
      <c r="AA1355" s="8"/>
      <c r="AB1355" s="8"/>
      <c r="AC1355" s="8"/>
      <c r="AD1355" s="8"/>
      <c r="AE1355" s="8"/>
      <c r="AF1355" s="8"/>
      <c r="AG1355" s="8"/>
      <c r="AH1355" s="8"/>
      <c r="AI1355" s="8"/>
      <c r="AJ1355" s="9"/>
      <c r="AK1355" s="8"/>
      <c r="AL1355" s="9"/>
      <c r="AM1355" s="10" t="s">
        <v>289</v>
      </c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>
        <v>57</v>
      </c>
      <c r="BS1355" s="1"/>
      <c r="BT1355" s="1"/>
      <c r="BU1355" s="1"/>
      <c r="BV1355" s="1"/>
      <c r="BW1355" s="1"/>
      <c r="BX1355" s="4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/>
      <c r="CR1355" s="1"/>
      <c r="CS1355" s="1"/>
      <c r="CT1355" s="1"/>
      <c r="CU1355" s="1"/>
      <c r="CV1355" s="1"/>
      <c r="CW1355" s="1"/>
      <c r="CX1355" s="1"/>
      <c r="CY1355" s="1"/>
      <c r="CZ1355" s="1"/>
      <c r="DA1355" s="1"/>
      <c r="DB1355" s="1"/>
      <c r="DC1355" s="1"/>
      <c r="DD1355" s="1"/>
      <c r="DE1355" s="1"/>
      <c r="DF1355" s="1"/>
      <c r="DG1355" s="1"/>
      <c r="DH1355" s="1"/>
      <c r="DI1355" s="1"/>
      <c r="DJ1355" s="1"/>
      <c r="DK1355" s="1"/>
      <c r="DL1355" s="1"/>
      <c r="DM1355" s="1"/>
      <c r="DN1355" s="1"/>
      <c r="DO1355" s="1"/>
      <c r="DP1355" s="1"/>
      <c r="DQ1355" s="1"/>
    </row>
    <row r="1356" spans="1:121" x14ac:dyDescent="0.25">
      <c r="A1356" s="1"/>
      <c r="B1356" s="5" t="s">
        <v>291</v>
      </c>
      <c r="C1356" s="6">
        <v>41905</v>
      </c>
      <c r="D1356" s="7">
        <v>2014</v>
      </c>
      <c r="E1356" s="7"/>
      <c r="F1356" s="8"/>
      <c r="G1356" s="8"/>
      <c r="H1356" s="8"/>
      <c r="I1356" s="8"/>
      <c r="J1356" s="8"/>
      <c r="K1356" s="8"/>
      <c r="L1356" s="8"/>
      <c r="M1356" s="8"/>
      <c r="N1356" s="8"/>
      <c r="O1356" s="8"/>
      <c r="P1356" s="8"/>
      <c r="Q1356" s="8"/>
      <c r="R1356" s="8"/>
      <c r="S1356" s="8"/>
      <c r="T1356" s="8"/>
      <c r="U1356" s="8"/>
      <c r="V1356" s="8"/>
      <c r="W1356" s="8"/>
      <c r="X1356" s="8"/>
      <c r="Y1356" s="8"/>
      <c r="Z1356" s="8"/>
      <c r="AA1356" s="8"/>
      <c r="AB1356" s="8"/>
      <c r="AC1356" s="8"/>
      <c r="AD1356" s="8"/>
      <c r="AE1356" s="8"/>
      <c r="AF1356" s="8"/>
      <c r="AG1356" s="8"/>
      <c r="AH1356" s="8"/>
      <c r="AI1356" s="8"/>
      <c r="AJ1356" s="9"/>
      <c r="AK1356" s="8"/>
      <c r="AL1356" s="9"/>
      <c r="AM1356" s="10" t="s">
        <v>289</v>
      </c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4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  <c r="CR1356" s="1"/>
      <c r="CS1356" s="1"/>
      <c r="CT1356" s="1"/>
      <c r="CU1356" s="1"/>
      <c r="CV1356" s="1"/>
      <c r="CW1356" s="1"/>
      <c r="CX1356" s="1"/>
      <c r="CY1356" s="1"/>
      <c r="CZ1356" s="1"/>
      <c r="DA1356" s="1"/>
      <c r="DB1356" s="1"/>
      <c r="DC1356" s="1"/>
      <c r="DD1356" s="1"/>
      <c r="DE1356" s="1"/>
      <c r="DF1356" s="1"/>
      <c r="DG1356" s="1"/>
      <c r="DH1356" s="1"/>
      <c r="DI1356" s="1"/>
      <c r="DJ1356" s="1"/>
      <c r="DK1356" s="1"/>
      <c r="DL1356" s="1"/>
      <c r="DM1356" s="1"/>
      <c r="DN1356" s="1"/>
      <c r="DO1356" s="1"/>
      <c r="DP1356" s="1"/>
      <c r="DQ1356" s="1"/>
    </row>
    <row r="1357" spans="1:121" x14ac:dyDescent="0.25">
      <c r="A1357" s="1"/>
      <c r="B1357" s="5" t="s">
        <v>292</v>
      </c>
      <c r="C1357" s="6">
        <v>41863</v>
      </c>
      <c r="D1357" s="7">
        <v>2014</v>
      </c>
      <c r="E1357" s="7"/>
      <c r="F1357" s="8"/>
      <c r="G1357" s="8"/>
      <c r="H1357" s="8"/>
      <c r="I1357" s="8"/>
      <c r="J1357" s="8"/>
      <c r="K1357" s="8"/>
      <c r="L1357" s="8"/>
      <c r="M1357" s="8"/>
      <c r="N1357" s="8"/>
      <c r="O1357" s="8"/>
      <c r="P1357" s="8"/>
      <c r="Q1357" s="8"/>
      <c r="R1357" s="8"/>
      <c r="S1357" s="8"/>
      <c r="T1357" s="8"/>
      <c r="U1357" s="8"/>
      <c r="V1357" s="8"/>
      <c r="W1357" s="8"/>
      <c r="X1357" s="8"/>
      <c r="Y1357" s="8"/>
      <c r="Z1357" s="8"/>
      <c r="AA1357" s="8"/>
      <c r="AB1357" s="8"/>
      <c r="AC1357" s="8"/>
      <c r="AD1357" s="8"/>
      <c r="AE1357" s="8"/>
      <c r="AF1357" s="8"/>
      <c r="AG1357" s="8"/>
      <c r="AH1357" s="8"/>
      <c r="AI1357" s="8"/>
      <c r="AJ1357" s="9"/>
      <c r="AK1357" s="8"/>
      <c r="AL1357" s="9"/>
      <c r="AM1357" s="10" t="s">
        <v>289</v>
      </c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>
        <v>47</v>
      </c>
      <c r="BS1357" s="1"/>
      <c r="BT1357" s="1"/>
      <c r="BU1357" s="1"/>
      <c r="BV1357" s="1"/>
      <c r="BW1357" s="1"/>
      <c r="BX1357" s="4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  <c r="CR1357" s="1"/>
      <c r="CS1357" s="1"/>
      <c r="CT1357" s="1"/>
      <c r="CU1357" s="1"/>
      <c r="CV1357" s="1"/>
      <c r="CW1357" s="1"/>
      <c r="CX1357" s="1"/>
      <c r="CY1357" s="1"/>
      <c r="CZ1357" s="1"/>
      <c r="DA1357" s="1"/>
      <c r="DB1357" s="1"/>
      <c r="DC1357" s="1"/>
      <c r="DD1357" s="1"/>
      <c r="DE1357" s="1"/>
      <c r="DF1357" s="1"/>
      <c r="DG1357" s="1"/>
      <c r="DH1357" s="1"/>
      <c r="DI1357" s="1"/>
      <c r="DJ1357" s="1"/>
      <c r="DK1357" s="1"/>
      <c r="DL1357" s="1"/>
      <c r="DM1357" s="1"/>
      <c r="DN1357" s="1"/>
      <c r="DO1357" s="1"/>
      <c r="DP1357" s="1"/>
      <c r="DQ1357" s="1"/>
    </row>
    <row r="1358" spans="1:121" x14ac:dyDescent="0.25">
      <c r="A1358" s="1"/>
      <c r="B1358" s="5" t="s">
        <v>292</v>
      </c>
      <c r="C1358" s="6">
        <v>41890</v>
      </c>
      <c r="D1358" s="7">
        <v>2014</v>
      </c>
      <c r="E1358" s="7"/>
      <c r="F1358" s="8"/>
      <c r="G1358" s="8"/>
      <c r="H1358" s="8"/>
      <c r="I1358" s="8"/>
      <c r="J1358" s="8"/>
      <c r="K1358" s="8"/>
      <c r="L1358" s="8"/>
      <c r="M1358" s="8"/>
      <c r="N1358" s="8"/>
      <c r="O1358" s="8"/>
      <c r="P1358" s="8"/>
      <c r="Q1358" s="8"/>
      <c r="R1358" s="8"/>
      <c r="S1358" s="8"/>
      <c r="T1358" s="8"/>
      <c r="U1358" s="8"/>
      <c r="V1358" s="8"/>
      <c r="W1358" s="8"/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  <c r="AH1358" s="8"/>
      <c r="AI1358" s="8"/>
      <c r="AJ1358" s="9"/>
      <c r="AK1358" s="8"/>
      <c r="AL1358" s="9"/>
      <c r="AM1358" s="10" t="s">
        <v>289</v>
      </c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>
        <v>55</v>
      </c>
      <c r="BS1358" s="1"/>
      <c r="BT1358" s="1"/>
      <c r="BU1358" s="1"/>
      <c r="BV1358" s="1"/>
      <c r="BW1358" s="1"/>
      <c r="BX1358" s="4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/>
      <c r="CR1358" s="1"/>
      <c r="CS1358" s="1"/>
      <c r="CT1358" s="1"/>
      <c r="CU1358" s="1"/>
      <c r="CV1358" s="1"/>
      <c r="CW1358" s="1"/>
      <c r="CX1358" s="1"/>
      <c r="CY1358" s="1"/>
      <c r="CZ1358" s="1"/>
      <c r="DA1358" s="1"/>
      <c r="DB1358" s="1"/>
      <c r="DC1358" s="1"/>
      <c r="DD1358" s="1"/>
      <c r="DE1358" s="1"/>
      <c r="DF1358" s="1"/>
      <c r="DG1358" s="1"/>
      <c r="DH1358" s="1"/>
      <c r="DI1358" s="1"/>
      <c r="DJ1358" s="1"/>
      <c r="DK1358" s="1"/>
      <c r="DL1358" s="1"/>
      <c r="DM1358" s="1"/>
      <c r="DN1358" s="1"/>
      <c r="DO1358" s="1"/>
      <c r="DP1358" s="1"/>
      <c r="DQ1358" s="1"/>
    </row>
    <row r="1359" spans="1:121" x14ac:dyDescent="0.25">
      <c r="A1359" s="1"/>
      <c r="B1359" s="5" t="s">
        <v>292</v>
      </c>
      <c r="C1359" s="6">
        <v>41905</v>
      </c>
      <c r="D1359" s="7">
        <v>2014</v>
      </c>
      <c r="E1359" s="7"/>
      <c r="F1359" s="8"/>
      <c r="G1359" s="8"/>
      <c r="H1359" s="8"/>
      <c r="I1359" s="8"/>
      <c r="J1359" s="8"/>
      <c r="K1359" s="8"/>
      <c r="L1359" s="8"/>
      <c r="M1359" s="8"/>
      <c r="N1359" s="8"/>
      <c r="O1359" s="8"/>
      <c r="P1359" s="8"/>
      <c r="Q1359" s="8"/>
      <c r="R1359" s="8"/>
      <c r="S1359" s="8"/>
      <c r="T1359" s="8"/>
      <c r="U1359" s="8"/>
      <c r="V1359" s="8"/>
      <c r="W1359" s="8"/>
      <c r="X1359" s="8"/>
      <c r="Y1359" s="8"/>
      <c r="Z1359" s="8"/>
      <c r="AA1359" s="8"/>
      <c r="AB1359" s="8"/>
      <c r="AC1359" s="8"/>
      <c r="AD1359" s="8"/>
      <c r="AE1359" s="8"/>
      <c r="AF1359" s="8"/>
      <c r="AG1359" s="8"/>
      <c r="AH1359" s="8"/>
      <c r="AI1359" s="8"/>
      <c r="AJ1359" s="9"/>
      <c r="AK1359" s="8"/>
      <c r="AL1359" s="9"/>
      <c r="AM1359" s="10" t="s">
        <v>289</v>
      </c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4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/>
      <c r="CR1359" s="1"/>
      <c r="CS1359" s="1"/>
      <c r="CT1359" s="1"/>
      <c r="CU1359" s="1"/>
      <c r="CV1359" s="1"/>
      <c r="CW1359" s="1"/>
      <c r="CX1359" s="1"/>
      <c r="CY1359" s="1"/>
      <c r="CZ1359" s="1"/>
      <c r="DA1359" s="1"/>
      <c r="DB1359" s="1"/>
      <c r="DC1359" s="1"/>
      <c r="DD1359" s="1"/>
      <c r="DE1359" s="1"/>
      <c r="DF1359" s="1"/>
      <c r="DG1359" s="1"/>
      <c r="DH1359" s="1"/>
      <c r="DI1359" s="1"/>
      <c r="DJ1359" s="1"/>
      <c r="DK1359" s="1"/>
      <c r="DL1359" s="1"/>
      <c r="DM1359" s="1"/>
      <c r="DN1359" s="1"/>
      <c r="DO1359" s="1"/>
      <c r="DP1359" s="1"/>
      <c r="DQ1359" s="1"/>
    </row>
    <row r="1360" spans="1:121" x14ac:dyDescent="0.25">
      <c r="A1360" s="1"/>
      <c r="B1360" s="5" t="s">
        <v>293</v>
      </c>
      <c r="C1360" s="6">
        <v>41863</v>
      </c>
      <c r="D1360" s="7">
        <v>2014</v>
      </c>
      <c r="E1360" s="7"/>
      <c r="F1360" s="8"/>
      <c r="G1360" s="8"/>
      <c r="H1360" s="8"/>
      <c r="I1360" s="8"/>
      <c r="J1360" s="8"/>
      <c r="K1360" s="8"/>
      <c r="L1360" s="8"/>
      <c r="M1360" s="8"/>
      <c r="N1360" s="8"/>
      <c r="O1360" s="8"/>
      <c r="P1360" s="8"/>
      <c r="Q1360" s="8"/>
      <c r="R1360" s="8"/>
      <c r="S1360" s="8"/>
      <c r="T1360" s="8"/>
      <c r="U1360" s="8"/>
      <c r="V1360" s="8"/>
      <c r="W1360" s="8"/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  <c r="AH1360" s="8"/>
      <c r="AI1360" s="8"/>
      <c r="AJ1360" s="9"/>
      <c r="AK1360" s="8"/>
      <c r="AL1360" s="9"/>
      <c r="AM1360" s="10" t="s">
        <v>289</v>
      </c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4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/>
      <c r="CR1360" s="1"/>
      <c r="CS1360" s="1"/>
      <c r="CT1360" s="1"/>
      <c r="CU1360" s="1"/>
      <c r="CV1360" s="1"/>
      <c r="CW1360" s="1"/>
      <c r="CX1360" s="1"/>
      <c r="CY1360" s="1"/>
      <c r="CZ1360" s="1"/>
      <c r="DA1360" s="1"/>
      <c r="DB1360" s="1"/>
      <c r="DC1360" s="1"/>
      <c r="DD1360" s="1"/>
      <c r="DE1360" s="1"/>
      <c r="DF1360" s="1"/>
      <c r="DG1360" s="1"/>
      <c r="DH1360" s="1"/>
      <c r="DI1360" s="1"/>
      <c r="DJ1360" s="1"/>
      <c r="DK1360" s="1"/>
      <c r="DL1360" s="1"/>
      <c r="DM1360" s="1"/>
      <c r="DN1360" s="1"/>
      <c r="DO1360" s="1"/>
      <c r="DP1360" s="1"/>
      <c r="DQ1360" s="1"/>
    </row>
    <row r="1361" spans="1:121" x14ac:dyDescent="0.25">
      <c r="A1361" s="1"/>
      <c r="B1361" s="5" t="s">
        <v>293</v>
      </c>
      <c r="C1361" s="6">
        <v>41890</v>
      </c>
      <c r="D1361" s="7">
        <v>2014</v>
      </c>
      <c r="E1361" s="7"/>
      <c r="F1361" s="8"/>
      <c r="G1361" s="8"/>
      <c r="H1361" s="8"/>
      <c r="I1361" s="8"/>
      <c r="J1361" s="8"/>
      <c r="K1361" s="8"/>
      <c r="L1361" s="8"/>
      <c r="M1361" s="8"/>
      <c r="N1361" s="8"/>
      <c r="O1361" s="8"/>
      <c r="P1361" s="8"/>
      <c r="Q1361" s="8"/>
      <c r="R1361" s="8"/>
      <c r="S1361" s="8"/>
      <c r="T1361" s="8"/>
      <c r="U1361" s="8"/>
      <c r="V1361" s="8"/>
      <c r="W1361" s="8"/>
      <c r="X1361" s="8"/>
      <c r="Y1361" s="8"/>
      <c r="Z1361" s="8"/>
      <c r="AA1361" s="8"/>
      <c r="AB1361" s="8"/>
      <c r="AC1361" s="8"/>
      <c r="AD1361" s="8"/>
      <c r="AE1361" s="8"/>
      <c r="AF1361" s="8"/>
      <c r="AG1361" s="8"/>
      <c r="AH1361" s="8"/>
      <c r="AI1361" s="8"/>
      <c r="AJ1361" s="9"/>
      <c r="AK1361" s="8"/>
      <c r="AL1361" s="9"/>
      <c r="AM1361" s="10" t="s">
        <v>289</v>
      </c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4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/>
      <c r="CR1361" s="1"/>
      <c r="CS1361" s="1"/>
      <c r="CT1361" s="1"/>
      <c r="CU1361" s="1"/>
      <c r="CV1361" s="1"/>
      <c r="CW1361" s="1"/>
      <c r="CX1361" s="1"/>
      <c r="CY1361" s="1"/>
      <c r="CZ1361" s="1"/>
      <c r="DA1361" s="1"/>
      <c r="DB1361" s="1"/>
      <c r="DC1361" s="1"/>
      <c r="DD1361" s="1"/>
      <c r="DE1361" s="1"/>
      <c r="DF1361" s="1"/>
      <c r="DG1361" s="1"/>
      <c r="DH1361" s="1"/>
      <c r="DI1361" s="1"/>
      <c r="DJ1361" s="1"/>
      <c r="DK1361" s="1"/>
      <c r="DL1361" s="1"/>
      <c r="DM1361" s="1"/>
      <c r="DN1361" s="1"/>
      <c r="DO1361" s="1"/>
      <c r="DP1361" s="1"/>
      <c r="DQ1361" s="1"/>
    </row>
    <row r="1362" spans="1:121" x14ac:dyDescent="0.25">
      <c r="A1362" s="1"/>
      <c r="B1362" s="5" t="s">
        <v>293</v>
      </c>
      <c r="C1362" s="6">
        <v>41905</v>
      </c>
      <c r="D1362" s="7">
        <v>2014</v>
      </c>
      <c r="E1362" s="7"/>
      <c r="F1362" s="8"/>
      <c r="G1362" s="8"/>
      <c r="H1362" s="8"/>
      <c r="I1362" s="8"/>
      <c r="J1362" s="8"/>
      <c r="K1362" s="8"/>
      <c r="L1362" s="8"/>
      <c r="M1362" s="8"/>
      <c r="N1362" s="8"/>
      <c r="O1362" s="8"/>
      <c r="P1362" s="8"/>
      <c r="Q1362" s="8"/>
      <c r="R1362" s="8"/>
      <c r="S1362" s="8"/>
      <c r="T1362" s="8"/>
      <c r="U1362" s="8"/>
      <c r="V1362" s="8"/>
      <c r="W1362" s="8"/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  <c r="AH1362" s="8"/>
      <c r="AI1362" s="8"/>
      <c r="AJ1362" s="9"/>
      <c r="AK1362" s="8"/>
      <c r="AL1362" s="9"/>
      <c r="AM1362" s="10" t="s">
        <v>289</v>
      </c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4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/>
      <c r="CR1362" s="1"/>
      <c r="CS1362" s="1"/>
      <c r="CT1362" s="1"/>
      <c r="CU1362" s="1"/>
      <c r="CV1362" s="1"/>
      <c r="CW1362" s="1"/>
      <c r="CX1362" s="1"/>
      <c r="CY1362" s="1"/>
      <c r="CZ1362" s="1"/>
      <c r="DA1362" s="1"/>
      <c r="DB1362" s="1"/>
      <c r="DC1362" s="1"/>
      <c r="DD1362" s="1"/>
      <c r="DE1362" s="1"/>
      <c r="DF1362" s="1"/>
      <c r="DG1362" s="1"/>
      <c r="DH1362" s="1"/>
      <c r="DI1362" s="1"/>
      <c r="DJ1362" s="1"/>
      <c r="DK1362" s="1"/>
      <c r="DL1362" s="1"/>
      <c r="DM1362" s="1"/>
      <c r="DN1362" s="1"/>
      <c r="DO1362" s="1"/>
      <c r="DP1362" s="1"/>
      <c r="DQ1362" s="1"/>
    </row>
    <row r="1363" spans="1:121" x14ac:dyDescent="0.25">
      <c r="A1363" s="1"/>
      <c r="B1363" s="5" t="s">
        <v>294</v>
      </c>
      <c r="C1363" s="6">
        <v>41863</v>
      </c>
      <c r="D1363" s="7">
        <v>2014</v>
      </c>
      <c r="E1363" s="7"/>
      <c r="F1363" s="8"/>
      <c r="G1363" s="8"/>
      <c r="H1363" s="8"/>
      <c r="I1363" s="8"/>
      <c r="J1363" s="8"/>
      <c r="K1363" s="8"/>
      <c r="L1363" s="8"/>
      <c r="M1363" s="8"/>
      <c r="N1363" s="8"/>
      <c r="O1363" s="8"/>
      <c r="P1363" s="8"/>
      <c r="Q1363" s="8"/>
      <c r="R1363" s="8"/>
      <c r="S1363" s="8"/>
      <c r="T1363" s="8"/>
      <c r="U1363" s="8"/>
      <c r="V1363" s="8"/>
      <c r="W1363" s="8"/>
      <c r="X1363" s="8"/>
      <c r="Y1363" s="8"/>
      <c r="Z1363" s="8"/>
      <c r="AA1363" s="8"/>
      <c r="AB1363" s="8"/>
      <c r="AC1363" s="8"/>
      <c r="AD1363" s="8"/>
      <c r="AE1363" s="8"/>
      <c r="AF1363" s="8"/>
      <c r="AG1363" s="8"/>
      <c r="AH1363" s="8"/>
      <c r="AI1363" s="8"/>
      <c r="AJ1363" s="9"/>
      <c r="AK1363" s="8"/>
      <c r="AL1363" s="9"/>
      <c r="AM1363" s="10" t="s">
        <v>289</v>
      </c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4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/>
      <c r="CR1363" s="1"/>
      <c r="CS1363" s="1"/>
      <c r="CT1363" s="1"/>
      <c r="CU1363" s="1"/>
      <c r="CV1363" s="1"/>
      <c r="CW1363" s="1"/>
      <c r="CX1363" s="1"/>
      <c r="CY1363" s="1"/>
      <c r="CZ1363" s="1"/>
      <c r="DA1363" s="1"/>
      <c r="DB1363" s="1"/>
      <c r="DC1363" s="1"/>
      <c r="DD1363" s="1"/>
      <c r="DE1363" s="1"/>
      <c r="DF1363" s="1"/>
      <c r="DG1363" s="1"/>
      <c r="DH1363" s="1"/>
      <c r="DI1363" s="1"/>
      <c r="DJ1363" s="1"/>
      <c r="DK1363" s="1"/>
      <c r="DL1363" s="1"/>
      <c r="DM1363" s="1"/>
      <c r="DN1363" s="1"/>
      <c r="DO1363" s="1"/>
      <c r="DP1363" s="1"/>
      <c r="DQ1363" s="1"/>
    </row>
    <row r="1364" spans="1:121" x14ac:dyDescent="0.25">
      <c r="A1364" s="1"/>
      <c r="B1364" s="5" t="s">
        <v>294</v>
      </c>
      <c r="C1364" s="6">
        <v>41890</v>
      </c>
      <c r="D1364" s="7">
        <v>2014</v>
      </c>
      <c r="E1364" s="7"/>
      <c r="F1364" s="8"/>
      <c r="G1364" s="8"/>
      <c r="H1364" s="8"/>
      <c r="I1364" s="8"/>
      <c r="J1364" s="8"/>
      <c r="K1364" s="8"/>
      <c r="L1364" s="8"/>
      <c r="M1364" s="8"/>
      <c r="N1364" s="8"/>
      <c r="O1364" s="8"/>
      <c r="P1364" s="8"/>
      <c r="Q1364" s="8"/>
      <c r="R1364" s="8"/>
      <c r="S1364" s="8"/>
      <c r="T1364" s="8"/>
      <c r="U1364" s="8"/>
      <c r="V1364" s="8"/>
      <c r="W1364" s="8"/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  <c r="AH1364" s="8"/>
      <c r="AI1364" s="8"/>
      <c r="AJ1364" s="9"/>
      <c r="AK1364" s="8"/>
      <c r="AL1364" s="9"/>
      <c r="AM1364" s="10" t="s">
        <v>289</v>
      </c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4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  <c r="CR1364" s="1"/>
      <c r="CS1364" s="1"/>
      <c r="CT1364" s="1"/>
      <c r="CU1364" s="1"/>
      <c r="CV1364" s="1"/>
      <c r="CW1364" s="1"/>
      <c r="CX1364" s="1"/>
      <c r="CY1364" s="1"/>
      <c r="CZ1364" s="1"/>
      <c r="DA1364" s="1"/>
      <c r="DB1364" s="1"/>
      <c r="DC1364" s="1"/>
      <c r="DD1364" s="1"/>
      <c r="DE1364" s="1"/>
      <c r="DF1364" s="1"/>
      <c r="DG1364" s="1"/>
      <c r="DH1364" s="1"/>
      <c r="DI1364" s="1"/>
      <c r="DJ1364" s="1"/>
      <c r="DK1364" s="1"/>
      <c r="DL1364" s="1"/>
      <c r="DM1364" s="1"/>
      <c r="DN1364" s="1"/>
      <c r="DO1364" s="1"/>
      <c r="DP1364" s="1"/>
      <c r="DQ1364" s="1"/>
    </row>
    <row r="1365" spans="1:121" x14ac:dyDescent="0.25">
      <c r="A1365" s="1"/>
      <c r="B1365" s="5" t="s">
        <v>294</v>
      </c>
      <c r="C1365" s="6">
        <v>41905</v>
      </c>
      <c r="D1365" s="7">
        <v>2014</v>
      </c>
      <c r="E1365" s="7"/>
      <c r="F1365" s="8"/>
      <c r="G1365" s="8"/>
      <c r="H1365" s="8"/>
      <c r="I1365" s="8"/>
      <c r="J1365" s="8"/>
      <c r="K1365" s="8"/>
      <c r="L1365" s="8"/>
      <c r="M1365" s="8"/>
      <c r="N1365" s="8"/>
      <c r="O1365" s="8"/>
      <c r="P1365" s="8"/>
      <c r="Q1365" s="8"/>
      <c r="R1365" s="8"/>
      <c r="S1365" s="8"/>
      <c r="T1365" s="8"/>
      <c r="U1365" s="8"/>
      <c r="V1365" s="8"/>
      <c r="W1365" s="8"/>
      <c r="X1365" s="8"/>
      <c r="Y1365" s="8"/>
      <c r="Z1365" s="8"/>
      <c r="AA1365" s="8"/>
      <c r="AB1365" s="8"/>
      <c r="AC1365" s="8"/>
      <c r="AD1365" s="8"/>
      <c r="AE1365" s="8"/>
      <c r="AF1365" s="8"/>
      <c r="AG1365" s="8"/>
      <c r="AH1365" s="8"/>
      <c r="AI1365" s="8"/>
      <c r="AJ1365" s="9"/>
      <c r="AK1365" s="8"/>
      <c r="AL1365" s="9"/>
      <c r="AM1365" s="10" t="s">
        <v>289</v>
      </c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4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/>
      <c r="CR1365" s="1"/>
      <c r="CS1365" s="1"/>
      <c r="CT1365" s="1"/>
      <c r="CU1365" s="1"/>
      <c r="CV1365" s="1"/>
      <c r="CW1365" s="1"/>
      <c r="CX1365" s="1"/>
      <c r="CY1365" s="1"/>
      <c r="CZ1365" s="1"/>
      <c r="DA1365" s="1"/>
      <c r="DB1365" s="1"/>
      <c r="DC1365" s="1"/>
      <c r="DD1365" s="1"/>
      <c r="DE1365" s="1"/>
      <c r="DF1365" s="1"/>
      <c r="DG1365" s="1"/>
      <c r="DH1365" s="1"/>
      <c r="DI1365" s="1"/>
      <c r="DJ1365" s="1"/>
      <c r="DK1365" s="1"/>
      <c r="DL1365" s="1"/>
      <c r="DM1365" s="1"/>
      <c r="DN1365" s="1"/>
      <c r="DO1365" s="1"/>
      <c r="DP1365" s="1"/>
      <c r="DQ1365" s="1"/>
    </row>
    <row r="1366" spans="1:121" x14ac:dyDescent="0.25">
      <c r="A1366" s="1"/>
      <c r="B1366" s="5" t="s">
        <v>295</v>
      </c>
      <c r="C1366" s="6">
        <v>42117</v>
      </c>
      <c r="D1366" s="7">
        <v>2015</v>
      </c>
      <c r="E1366" s="7"/>
      <c r="F1366" s="8"/>
      <c r="G1366" s="8"/>
      <c r="H1366" s="8"/>
      <c r="I1366" s="8"/>
      <c r="J1366" s="8"/>
      <c r="K1366" s="8"/>
      <c r="L1366" s="8"/>
      <c r="M1366" s="8"/>
      <c r="N1366" s="8"/>
      <c r="O1366" s="8"/>
      <c r="P1366" s="8"/>
      <c r="Q1366" s="8"/>
      <c r="R1366" s="8"/>
      <c r="S1366" s="8"/>
      <c r="T1366" s="8"/>
      <c r="U1366" s="8"/>
      <c r="V1366" s="8"/>
      <c r="W1366" s="8"/>
      <c r="X1366" s="8"/>
      <c r="Y1366" s="8"/>
      <c r="Z1366" s="8"/>
      <c r="AA1366" s="8"/>
      <c r="AB1366" s="8"/>
      <c r="AC1366" s="8"/>
      <c r="AD1366" s="8"/>
      <c r="AE1366" s="8"/>
      <c r="AF1366" s="8"/>
      <c r="AG1366" s="8"/>
      <c r="AH1366" s="8"/>
      <c r="AI1366" s="8"/>
      <c r="AJ1366" s="9"/>
      <c r="AK1366" s="8"/>
      <c r="AL1366" s="9"/>
      <c r="AM1366" s="10" t="s">
        <v>219</v>
      </c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>
        <v>23</v>
      </c>
      <c r="BS1366" s="1"/>
      <c r="BT1366" s="1"/>
      <c r="BU1366" s="1"/>
      <c r="BV1366" s="1"/>
      <c r="BW1366" s="1"/>
      <c r="BX1366" s="4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  <c r="CN1366" s="1"/>
      <c r="CO1366" s="1"/>
      <c r="CP1366" s="1"/>
      <c r="CQ1366" s="1"/>
      <c r="CR1366" s="1"/>
      <c r="CS1366" s="1"/>
      <c r="CT1366" s="1"/>
      <c r="CU1366" s="1"/>
      <c r="CV1366" s="1"/>
      <c r="CW1366" s="1"/>
      <c r="CX1366" s="1"/>
      <c r="CY1366" s="1"/>
      <c r="CZ1366" s="1"/>
      <c r="DA1366" s="1"/>
      <c r="DB1366" s="1"/>
      <c r="DC1366" s="1"/>
      <c r="DD1366" s="1"/>
      <c r="DE1366" s="1"/>
      <c r="DF1366" s="1"/>
      <c r="DG1366" s="1"/>
      <c r="DH1366" s="1"/>
      <c r="DI1366" s="1"/>
      <c r="DJ1366" s="1"/>
      <c r="DK1366" s="1"/>
      <c r="DL1366" s="1"/>
      <c r="DM1366" s="1"/>
      <c r="DN1366" s="1"/>
      <c r="DO1366" s="1"/>
      <c r="DP1366" s="1"/>
      <c r="DQ1366" s="1"/>
    </row>
    <row r="1367" spans="1:121" x14ac:dyDescent="0.25">
      <c r="A1367" s="1"/>
      <c r="B1367" s="5" t="s">
        <v>295</v>
      </c>
      <c r="C1367" s="6">
        <v>42143</v>
      </c>
      <c r="D1367" s="7">
        <v>2015</v>
      </c>
      <c r="E1367" s="7"/>
      <c r="F1367" s="8"/>
      <c r="G1367" s="8"/>
      <c r="H1367" s="8"/>
      <c r="I1367" s="8"/>
      <c r="J1367" s="8"/>
      <c r="K1367" s="8"/>
      <c r="L1367" s="8"/>
      <c r="M1367" s="8"/>
      <c r="N1367" s="8"/>
      <c r="O1367" s="8"/>
      <c r="P1367" s="8"/>
      <c r="Q1367" s="8"/>
      <c r="R1367" s="8"/>
      <c r="S1367" s="8"/>
      <c r="T1367" s="8"/>
      <c r="U1367" s="8"/>
      <c r="V1367" s="8"/>
      <c r="W1367" s="8"/>
      <c r="X1367" s="8"/>
      <c r="Y1367" s="8"/>
      <c r="Z1367" s="8"/>
      <c r="AA1367" s="8"/>
      <c r="AB1367" s="8"/>
      <c r="AC1367" s="8"/>
      <c r="AD1367" s="8"/>
      <c r="AE1367" s="8"/>
      <c r="AF1367" s="8"/>
      <c r="AG1367" s="8"/>
      <c r="AH1367" s="8"/>
      <c r="AI1367" s="8"/>
      <c r="AJ1367" s="9"/>
      <c r="AK1367" s="8"/>
      <c r="AL1367" s="9"/>
      <c r="AM1367" s="10" t="s">
        <v>219</v>
      </c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>
        <v>31</v>
      </c>
      <c r="BS1367" s="1"/>
      <c r="BT1367" s="1"/>
      <c r="BU1367" s="1"/>
      <c r="BV1367" s="1"/>
      <c r="BW1367" s="1"/>
      <c r="BX1367" s="4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  <c r="CR1367" s="1"/>
      <c r="CS1367" s="1"/>
      <c r="CT1367" s="1"/>
      <c r="CU1367" s="1"/>
      <c r="CV1367" s="1"/>
      <c r="CW1367" s="1"/>
      <c r="CX1367" s="1"/>
      <c r="CY1367" s="1"/>
      <c r="CZ1367" s="1"/>
      <c r="DA1367" s="1"/>
      <c r="DB1367" s="1"/>
      <c r="DC1367" s="1"/>
      <c r="DD1367" s="1"/>
      <c r="DE1367" s="1"/>
      <c r="DF1367" s="1"/>
      <c r="DG1367" s="1"/>
      <c r="DH1367" s="1"/>
      <c r="DI1367" s="1"/>
      <c r="DJ1367" s="1"/>
      <c r="DK1367" s="1"/>
      <c r="DL1367" s="1"/>
      <c r="DM1367" s="1"/>
      <c r="DN1367" s="1"/>
      <c r="DO1367" s="1"/>
      <c r="DP1367" s="1"/>
      <c r="DQ1367" s="1"/>
    </row>
    <row r="1368" spans="1:121" x14ac:dyDescent="0.25">
      <c r="A1368" s="1"/>
      <c r="B1368" s="5" t="s">
        <v>295</v>
      </c>
      <c r="C1368" s="6">
        <v>42213</v>
      </c>
      <c r="D1368" s="7">
        <v>2015</v>
      </c>
      <c r="E1368" s="7"/>
      <c r="F1368" s="8"/>
      <c r="G1368" s="8"/>
      <c r="H1368" s="8"/>
      <c r="I1368" s="8"/>
      <c r="J1368" s="8"/>
      <c r="K1368" s="8"/>
      <c r="L1368" s="8"/>
      <c r="M1368" s="8"/>
      <c r="N1368" s="8"/>
      <c r="O1368" s="8"/>
      <c r="P1368" s="8"/>
      <c r="Q1368" s="8"/>
      <c r="R1368" s="8"/>
      <c r="S1368" s="8"/>
      <c r="T1368" s="8"/>
      <c r="U1368" s="8"/>
      <c r="V1368" s="8"/>
      <c r="W1368" s="8"/>
      <c r="X1368" s="8"/>
      <c r="Y1368" s="8"/>
      <c r="Z1368" s="8"/>
      <c r="AA1368" s="8"/>
      <c r="AB1368" s="8"/>
      <c r="AC1368" s="8"/>
      <c r="AD1368" s="8"/>
      <c r="AE1368" s="8"/>
      <c r="AF1368" s="8"/>
      <c r="AG1368" s="8"/>
      <c r="AH1368" s="8"/>
      <c r="AI1368" s="8"/>
      <c r="AJ1368" s="9"/>
      <c r="AK1368" s="8"/>
      <c r="AL1368" s="9"/>
      <c r="AM1368" s="10" t="s">
        <v>219</v>
      </c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>
        <v>29</v>
      </c>
      <c r="BS1368" s="1"/>
      <c r="BT1368" s="1"/>
      <c r="BU1368" s="1"/>
      <c r="BV1368" s="1"/>
      <c r="BW1368" s="1"/>
      <c r="BX1368" s="4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  <c r="CR1368" s="1"/>
      <c r="CS1368" s="1"/>
      <c r="CT1368" s="1"/>
      <c r="CU1368" s="1"/>
      <c r="CV1368" s="1"/>
      <c r="CW1368" s="1"/>
      <c r="CX1368" s="1"/>
      <c r="CY1368" s="1"/>
      <c r="CZ1368" s="1"/>
      <c r="DA1368" s="1"/>
      <c r="DB1368" s="1"/>
      <c r="DC1368" s="1"/>
      <c r="DD1368" s="1"/>
      <c r="DE1368" s="1"/>
      <c r="DF1368" s="1"/>
      <c r="DG1368" s="1"/>
      <c r="DH1368" s="1"/>
      <c r="DI1368" s="1"/>
      <c r="DJ1368" s="1"/>
      <c r="DK1368" s="1"/>
      <c r="DL1368" s="1"/>
      <c r="DM1368" s="1"/>
      <c r="DN1368" s="1"/>
      <c r="DO1368" s="1"/>
      <c r="DP1368" s="1"/>
      <c r="DQ1368" s="1"/>
    </row>
    <row r="1369" spans="1:121" x14ac:dyDescent="0.25">
      <c r="A1369" s="1"/>
      <c r="B1369" s="5" t="s">
        <v>295</v>
      </c>
      <c r="C1369" s="6">
        <v>42226</v>
      </c>
      <c r="D1369" s="7">
        <v>2015</v>
      </c>
      <c r="E1369" s="7"/>
      <c r="F1369" s="8"/>
      <c r="G1369" s="8"/>
      <c r="H1369" s="8"/>
      <c r="I1369" s="8"/>
      <c r="J1369" s="8"/>
      <c r="K1369" s="8"/>
      <c r="L1369" s="8"/>
      <c r="M1369" s="8"/>
      <c r="N1369" s="8"/>
      <c r="O1369" s="8"/>
      <c r="P1369" s="8"/>
      <c r="Q1369" s="8"/>
      <c r="R1369" s="8"/>
      <c r="S1369" s="8"/>
      <c r="T1369" s="8"/>
      <c r="U1369" s="8"/>
      <c r="V1369" s="8"/>
      <c r="W1369" s="8"/>
      <c r="X1369" s="8"/>
      <c r="Y1369" s="8"/>
      <c r="Z1369" s="8"/>
      <c r="AA1369" s="8"/>
      <c r="AB1369" s="8"/>
      <c r="AC1369" s="8"/>
      <c r="AD1369" s="8"/>
      <c r="AE1369" s="8"/>
      <c r="AF1369" s="8"/>
      <c r="AG1369" s="8"/>
      <c r="AH1369" s="8"/>
      <c r="AI1369" s="8"/>
      <c r="AJ1369" s="9"/>
      <c r="AK1369" s="8"/>
      <c r="AL1369" s="9"/>
      <c r="AM1369" s="10" t="s">
        <v>219</v>
      </c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>
        <v>41</v>
      </c>
      <c r="BS1369" s="1"/>
      <c r="BT1369" s="1"/>
      <c r="BU1369" s="1"/>
      <c r="BV1369" s="1"/>
      <c r="BW1369" s="1"/>
      <c r="BX1369" s="4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  <c r="CR1369" s="1"/>
      <c r="CS1369" s="1"/>
      <c r="CT1369" s="1"/>
      <c r="CU1369" s="1"/>
      <c r="CV1369" s="1"/>
      <c r="CW1369" s="1"/>
      <c r="CX1369" s="1"/>
      <c r="CY1369" s="1"/>
      <c r="CZ1369" s="1"/>
      <c r="DA1369" s="1"/>
      <c r="DB1369" s="1"/>
      <c r="DC1369" s="1"/>
      <c r="DD1369" s="1"/>
      <c r="DE1369" s="1"/>
      <c r="DF1369" s="1"/>
      <c r="DG1369" s="1"/>
      <c r="DH1369" s="1"/>
      <c r="DI1369" s="1"/>
      <c r="DJ1369" s="1"/>
      <c r="DK1369" s="1"/>
      <c r="DL1369" s="1"/>
      <c r="DM1369" s="1"/>
      <c r="DN1369" s="1"/>
      <c r="DO1369" s="1"/>
      <c r="DP1369" s="1"/>
      <c r="DQ1369" s="1"/>
    </row>
    <row r="1370" spans="1:121" x14ac:dyDescent="0.25">
      <c r="A1370" s="1"/>
      <c r="B1370" s="5" t="s">
        <v>295</v>
      </c>
      <c r="C1370" s="6">
        <v>42249</v>
      </c>
      <c r="D1370" s="7">
        <v>2015</v>
      </c>
      <c r="E1370" s="7"/>
      <c r="F1370" s="8"/>
      <c r="G1370" s="8"/>
      <c r="H1370" s="8"/>
      <c r="I1370" s="8"/>
      <c r="J1370" s="8"/>
      <c r="K1370" s="8"/>
      <c r="L1370" s="8"/>
      <c r="M1370" s="8"/>
      <c r="N1370" s="8"/>
      <c r="O1370" s="8"/>
      <c r="P1370" s="8"/>
      <c r="Q1370" s="8"/>
      <c r="R1370" s="8"/>
      <c r="S1370" s="8"/>
      <c r="T1370" s="8"/>
      <c r="U1370" s="8"/>
      <c r="V1370" s="8"/>
      <c r="W1370" s="8"/>
      <c r="X1370" s="8"/>
      <c r="Y1370" s="8"/>
      <c r="Z1370" s="8"/>
      <c r="AA1370" s="8"/>
      <c r="AB1370" s="8"/>
      <c r="AC1370" s="8"/>
      <c r="AD1370" s="8"/>
      <c r="AE1370" s="8"/>
      <c r="AF1370" s="8"/>
      <c r="AG1370" s="8"/>
      <c r="AH1370" s="8"/>
      <c r="AI1370" s="8"/>
      <c r="AJ1370" s="9"/>
      <c r="AK1370" s="8"/>
      <c r="AL1370" s="9"/>
      <c r="AM1370" s="10" t="s">
        <v>219</v>
      </c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4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  <c r="CO1370" s="1"/>
      <c r="CP1370" s="1"/>
      <c r="CQ1370" s="1"/>
      <c r="CR1370" s="1"/>
      <c r="CS1370" s="1"/>
      <c r="CT1370" s="1"/>
      <c r="CU1370" s="1"/>
      <c r="CV1370" s="1"/>
      <c r="CW1370" s="1"/>
      <c r="CX1370" s="1"/>
      <c r="CY1370" s="1"/>
      <c r="CZ1370" s="1"/>
      <c r="DA1370" s="1"/>
      <c r="DB1370" s="1"/>
      <c r="DC1370" s="1"/>
      <c r="DD1370" s="1"/>
      <c r="DE1370" s="1"/>
      <c r="DF1370" s="1"/>
      <c r="DG1370" s="1"/>
      <c r="DH1370" s="1"/>
      <c r="DI1370" s="1"/>
      <c r="DJ1370" s="1"/>
      <c r="DK1370" s="1"/>
      <c r="DL1370" s="1"/>
      <c r="DM1370" s="1"/>
      <c r="DN1370" s="1"/>
      <c r="DO1370" s="1"/>
      <c r="DP1370" s="1"/>
      <c r="DQ1370" s="1"/>
    </row>
    <row r="1371" spans="1:121" x14ac:dyDescent="0.25">
      <c r="A1371" s="1"/>
      <c r="B1371" s="5" t="s">
        <v>296</v>
      </c>
      <c r="C1371" s="6">
        <v>42117</v>
      </c>
      <c r="D1371" s="7">
        <v>2015</v>
      </c>
      <c r="E1371" s="7"/>
      <c r="F1371" s="8"/>
      <c r="G1371" s="8"/>
      <c r="H1371" s="8"/>
      <c r="I1371" s="8"/>
      <c r="J1371" s="8"/>
      <c r="K1371" s="8"/>
      <c r="L1371" s="8"/>
      <c r="M1371" s="8"/>
      <c r="N1371" s="8"/>
      <c r="O1371" s="8"/>
      <c r="P1371" s="8"/>
      <c r="Q1371" s="8"/>
      <c r="R1371" s="8"/>
      <c r="S1371" s="8"/>
      <c r="T1371" s="8"/>
      <c r="U1371" s="8"/>
      <c r="V1371" s="8"/>
      <c r="W1371" s="8"/>
      <c r="X1371" s="8"/>
      <c r="Y1371" s="8"/>
      <c r="Z1371" s="8"/>
      <c r="AA1371" s="8"/>
      <c r="AB1371" s="8"/>
      <c r="AC1371" s="8"/>
      <c r="AD1371" s="8"/>
      <c r="AE1371" s="8"/>
      <c r="AF1371" s="8"/>
      <c r="AG1371" s="8"/>
      <c r="AH1371" s="8"/>
      <c r="AI1371" s="8"/>
      <c r="AJ1371" s="9"/>
      <c r="AK1371" s="8"/>
      <c r="AL1371" s="9"/>
      <c r="AM1371" s="10" t="s">
        <v>219</v>
      </c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>
        <v>23</v>
      </c>
      <c r="BS1371" s="1"/>
      <c r="BT1371" s="1"/>
      <c r="BU1371" s="1"/>
      <c r="BV1371" s="1"/>
      <c r="BW1371" s="1"/>
      <c r="BX1371" s="4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/>
      <c r="CR1371" s="1"/>
      <c r="CS1371" s="1"/>
      <c r="CT1371" s="1"/>
      <c r="CU1371" s="1"/>
      <c r="CV1371" s="1"/>
      <c r="CW1371" s="1"/>
      <c r="CX1371" s="1"/>
      <c r="CY1371" s="1"/>
      <c r="CZ1371" s="1"/>
      <c r="DA1371" s="1"/>
      <c r="DB1371" s="1"/>
      <c r="DC1371" s="1"/>
      <c r="DD1371" s="1"/>
      <c r="DE1371" s="1"/>
      <c r="DF1371" s="1"/>
      <c r="DG1371" s="1"/>
      <c r="DH1371" s="1"/>
      <c r="DI1371" s="1"/>
      <c r="DJ1371" s="1"/>
      <c r="DK1371" s="1"/>
      <c r="DL1371" s="1"/>
      <c r="DM1371" s="1"/>
      <c r="DN1371" s="1"/>
      <c r="DO1371" s="1"/>
      <c r="DP1371" s="1"/>
      <c r="DQ1371" s="1"/>
    </row>
    <row r="1372" spans="1:121" x14ac:dyDescent="0.25">
      <c r="A1372" s="1"/>
      <c r="B1372" s="5" t="s">
        <v>296</v>
      </c>
      <c r="C1372" s="6">
        <v>42143</v>
      </c>
      <c r="D1372" s="7">
        <v>2015</v>
      </c>
      <c r="E1372" s="7"/>
      <c r="F1372" s="8"/>
      <c r="G1372" s="8"/>
      <c r="H1372" s="8"/>
      <c r="I1372" s="8"/>
      <c r="J1372" s="8"/>
      <c r="K1372" s="8"/>
      <c r="L1372" s="8"/>
      <c r="M1372" s="8"/>
      <c r="N1372" s="8"/>
      <c r="O1372" s="8"/>
      <c r="P1372" s="8"/>
      <c r="Q1372" s="8"/>
      <c r="R1372" s="8"/>
      <c r="S1372" s="8"/>
      <c r="T1372" s="8"/>
      <c r="U1372" s="8"/>
      <c r="V1372" s="8"/>
      <c r="W1372" s="8"/>
      <c r="X1372" s="8"/>
      <c r="Y1372" s="8"/>
      <c r="Z1372" s="8"/>
      <c r="AA1372" s="8"/>
      <c r="AB1372" s="8"/>
      <c r="AC1372" s="8"/>
      <c r="AD1372" s="8"/>
      <c r="AE1372" s="8"/>
      <c r="AF1372" s="8"/>
      <c r="AG1372" s="8"/>
      <c r="AH1372" s="8"/>
      <c r="AI1372" s="8"/>
      <c r="AJ1372" s="9"/>
      <c r="AK1372" s="8"/>
      <c r="AL1372" s="9"/>
      <c r="AM1372" s="10" t="s">
        <v>219</v>
      </c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>
        <v>33</v>
      </c>
      <c r="BS1372" s="1"/>
      <c r="BT1372" s="1"/>
      <c r="BU1372" s="1"/>
      <c r="BV1372" s="1"/>
      <c r="BW1372" s="1"/>
      <c r="BX1372" s="4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  <c r="CO1372" s="1"/>
      <c r="CP1372" s="1"/>
      <c r="CQ1372" s="1"/>
      <c r="CR1372" s="1"/>
      <c r="CS1372" s="1"/>
      <c r="CT1372" s="1"/>
      <c r="CU1372" s="1"/>
      <c r="CV1372" s="1"/>
      <c r="CW1372" s="1"/>
      <c r="CX1372" s="1"/>
      <c r="CY1372" s="1"/>
      <c r="CZ1372" s="1"/>
      <c r="DA1372" s="1"/>
      <c r="DB1372" s="1"/>
      <c r="DC1372" s="1"/>
      <c r="DD1372" s="1"/>
      <c r="DE1372" s="1"/>
      <c r="DF1372" s="1"/>
      <c r="DG1372" s="1"/>
      <c r="DH1372" s="1"/>
      <c r="DI1372" s="1"/>
      <c r="DJ1372" s="1"/>
      <c r="DK1372" s="1"/>
      <c r="DL1372" s="1"/>
      <c r="DM1372" s="1"/>
      <c r="DN1372" s="1"/>
      <c r="DO1372" s="1"/>
      <c r="DP1372" s="1"/>
      <c r="DQ1372" s="1"/>
    </row>
    <row r="1373" spans="1:121" x14ac:dyDescent="0.25">
      <c r="A1373" s="1"/>
      <c r="B1373" s="5" t="s">
        <v>296</v>
      </c>
      <c r="C1373" s="6">
        <v>42213</v>
      </c>
      <c r="D1373" s="7">
        <v>2015</v>
      </c>
      <c r="E1373" s="7"/>
      <c r="F1373" s="8"/>
      <c r="G1373" s="8"/>
      <c r="H1373" s="8"/>
      <c r="I1373" s="8"/>
      <c r="J1373" s="8"/>
      <c r="K1373" s="8"/>
      <c r="L1373" s="8"/>
      <c r="M1373" s="8"/>
      <c r="N1373" s="8"/>
      <c r="O1373" s="8"/>
      <c r="P1373" s="8"/>
      <c r="Q1373" s="8"/>
      <c r="R1373" s="8"/>
      <c r="S1373" s="8"/>
      <c r="T1373" s="8"/>
      <c r="U1373" s="8"/>
      <c r="V1373" s="8"/>
      <c r="W1373" s="8"/>
      <c r="X1373" s="8"/>
      <c r="Y1373" s="8"/>
      <c r="Z1373" s="8"/>
      <c r="AA1373" s="8"/>
      <c r="AB1373" s="8"/>
      <c r="AC1373" s="8"/>
      <c r="AD1373" s="8"/>
      <c r="AE1373" s="8"/>
      <c r="AF1373" s="8"/>
      <c r="AG1373" s="8"/>
      <c r="AH1373" s="8"/>
      <c r="AI1373" s="8"/>
      <c r="AJ1373" s="9"/>
      <c r="AK1373" s="8"/>
      <c r="AL1373" s="9"/>
      <c r="AM1373" s="10" t="s">
        <v>219</v>
      </c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>
        <v>41</v>
      </c>
      <c r="BS1373" s="1"/>
      <c r="BT1373" s="1"/>
      <c r="BU1373" s="1"/>
      <c r="BV1373" s="1"/>
      <c r="BW1373" s="1"/>
      <c r="BX1373" s="4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/>
      <c r="CR1373" s="1"/>
      <c r="CS1373" s="1"/>
      <c r="CT1373" s="1"/>
      <c r="CU1373" s="1"/>
      <c r="CV1373" s="1"/>
      <c r="CW1373" s="1"/>
      <c r="CX1373" s="1"/>
      <c r="CY1373" s="1"/>
      <c r="CZ1373" s="1"/>
      <c r="DA1373" s="1"/>
      <c r="DB1373" s="1"/>
      <c r="DC1373" s="1"/>
      <c r="DD1373" s="1"/>
      <c r="DE1373" s="1"/>
      <c r="DF1373" s="1"/>
      <c r="DG1373" s="1"/>
      <c r="DH1373" s="1"/>
      <c r="DI1373" s="1"/>
      <c r="DJ1373" s="1"/>
      <c r="DK1373" s="1"/>
      <c r="DL1373" s="1"/>
      <c r="DM1373" s="1"/>
      <c r="DN1373" s="1"/>
      <c r="DO1373" s="1"/>
      <c r="DP1373" s="1"/>
      <c r="DQ1373" s="1"/>
    </row>
    <row r="1374" spans="1:121" x14ac:dyDescent="0.25">
      <c r="A1374" s="1"/>
      <c r="B1374" s="5" t="s">
        <v>296</v>
      </c>
      <c r="C1374" s="6">
        <v>42226</v>
      </c>
      <c r="D1374" s="7">
        <v>2015</v>
      </c>
      <c r="E1374" s="7"/>
      <c r="F1374" s="8"/>
      <c r="G1374" s="8"/>
      <c r="H1374" s="8"/>
      <c r="I1374" s="8"/>
      <c r="J1374" s="8"/>
      <c r="K1374" s="8"/>
      <c r="L1374" s="8"/>
      <c r="M1374" s="8"/>
      <c r="N1374" s="8"/>
      <c r="O1374" s="8"/>
      <c r="P1374" s="8"/>
      <c r="Q1374" s="8"/>
      <c r="R1374" s="8"/>
      <c r="S1374" s="8"/>
      <c r="T1374" s="8"/>
      <c r="U1374" s="8"/>
      <c r="V1374" s="8"/>
      <c r="W1374" s="8"/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  <c r="AH1374" s="8"/>
      <c r="AI1374" s="8"/>
      <c r="AJ1374" s="9"/>
      <c r="AK1374" s="8"/>
      <c r="AL1374" s="9"/>
      <c r="AM1374" s="10" t="s">
        <v>219</v>
      </c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>
        <v>43</v>
      </c>
      <c r="BS1374" s="1"/>
      <c r="BT1374" s="1"/>
      <c r="BU1374" s="1"/>
      <c r="BV1374" s="1"/>
      <c r="BW1374" s="1"/>
      <c r="BX1374" s="4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  <c r="CN1374" s="1"/>
      <c r="CO1374" s="1"/>
      <c r="CP1374" s="1"/>
      <c r="CQ1374" s="1"/>
      <c r="CR1374" s="1"/>
      <c r="CS1374" s="1"/>
      <c r="CT1374" s="1"/>
      <c r="CU1374" s="1"/>
      <c r="CV1374" s="1"/>
      <c r="CW1374" s="1"/>
      <c r="CX1374" s="1"/>
      <c r="CY1374" s="1"/>
      <c r="CZ1374" s="1"/>
      <c r="DA1374" s="1"/>
      <c r="DB1374" s="1"/>
      <c r="DC1374" s="1"/>
      <c r="DD1374" s="1"/>
      <c r="DE1374" s="1"/>
      <c r="DF1374" s="1"/>
      <c r="DG1374" s="1"/>
      <c r="DH1374" s="1"/>
      <c r="DI1374" s="1"/>
      <c r="DJ1374" s="1"/>
      <c r="DK1374" s="1"/>
      <c r="DL1374" s="1"/>
      <c r="DM1374" s="1"/>
      <c r="DN1374" s="1"/>
      <c r="DO1374" s="1"/>
      <c r="DP1374" s="1"/>
      <c r="DQ1374" s="1"/>
    </row>
    <row r="1375" spans="1:121" x14ac:dyDescent="0.25">
      <c r="A1375" s="1"/>
      <c r="B1375" s="5" t="s">
        <v>296</v>
      </c>
      <c r="C1375" s="6">
        <v>42249</v>
      </c>
      <c r="D1375" s="7">
        <v>2015</v>
      </c>
      <c r="E1375" s="7"/>
      <c r="F1375" s="8"/>
      <c r="G1375" s="8"/>
      <c r="H1375" s="8"/>
      <c r="I1375" s="8"/>
      <c r="J1375" s="8"/>
      <c r="K1375" s="8"/>
      <c r="L1375" s="8"/>
      <c r="M1375" s="8"/>
      <c r="N1375" s="8"/>
      <c r="O1375" s="8"/>
      <c r="P1375" s="8"/>
      <c r="Q1375" s="8"/>
      <c r="R1375" s="8"/>
      <c r="S1375" s="8"/>
      <c r="T1375" s="8"/>
      <c r="U1375" s="8"/>
      <c r="V1375" s="8"/>
      <c r="W1375" s="8"/>
      <c r="X1375" s="8"/>
      <c r="Y1375" s="8"/>
      <c r="Z1375" s="8"/>
      <c r="AA1375" s="8"/>
      <c r="AB1375" s="8"/>
      <c r="AC1375" s="8"/>
      <c r="AD1375" s="8"/>
      <c r="AE1375" s="8"/>
      <c r="AF1375" s="8"/>
      <c r="AG1375" s="8"/>
      <c r="AH1375" s="8"/>
      <c r="AI1375" s="8"/>
      <c r="AJ1375" s="9"/>
      <c r="AK1375" s="8"/>
      <c r="AL1375" s="9"/>
      <c r="AM1375" s="10" t="s">
        <v>219</v>
      </c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>
        <v>45</v>
      </c>
      <c r="BS1375" s="1"/>
      <c r="BT1375" s="1"/>
      <c r="BU1375" s="1"/>
      <c r="BV1375" s="1"/>
      <c r="BW1375" s="1"/>
      <c r="BX1375" s="4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/>
      <c r="CR1375" s="1"/>
      <c r="CS1375" s="1"/>
      <c r="CT1375" s="1"/>
      <c r="CU1375" s="1"/>
      <c r="CV1375" s="1"/>
      <c r="CW1375" s="1"/>
      <c r="CX1375" s="1"/>
      <c r="CY1375" s="1"/>
      <c r="CZ1375" s="1"/>
      <c r="DA1375" s="1"/>
      <c r="DB1375" s="1"/>
      <c r="DC1375" s="1"/>
      <c r="DD1375" s="1"/>
      <c r="DE1375" s="1"/>
      <c r="DF1375" s="1"/>
      <c r="DG1375" s="1"/>
      <c r="DH1375" s="1"/>
      <c r="DI1375" s="1"/>
      <c r="DJ1375" s="1"/>
      <c r="DK1375" s="1"/>
      <c r="DL1375" s="1"/>
      <c r="DM1375" s="1"/>
      <c r="DN1375" s="1"/>
      <c r="DO1375" s="1"/>
      <c r="DP1375" s="1"/>
      <c r="DQ1375" s="1"/>
    </row>
    <row r="1376" spans="1:121" x14ac:dyDescent="0.25">
      <c r="A1376" s="1"/>
      <c r="B1376" s="5" t="s">
        <v>297</v>
      </c>
      <c r="C1376" s="6">
        <v>42117</v>
      </c>
      <c r="D1376" s="7">
        <v>2015</v>
      </c>
      <c r="E1376" s="7"/>
      <c r="F1376" s="8"/>
      <c r="G1376" s="8"/>
      <c r="H1376" s="8"/>
      <c r="I1376" s="8"/>
      <c r="J1376" s="8"/>
      <c r="K1376" s="8"/>
      <c r="L1376" s="8"/>
      <c r="M1376" s="8"/>
      <c r="N1376" s="8"/>
      <c r="O1376" s="8"/>
      <c r="P1376" s="8"/>
      <c r="Q1376" s="8"/>
      <c r="R1376" s="8"/>
      <c r="S1376" s="8"/>
      <c r="T1376" s="8"/>
      <c r="U1376" s="8"/>
      <c r="V1376" s="8"/>
      <c r="W1376" s="8"/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  <c r="AH1376" s="8"/>
      <c r="AI1376" s="8"/>
      <c r="AJ1376" s="9"/>
      <c r="AK1376" s="8"/>
      <c r="AL1376" s="9"/>
      <c r="AM1376" s="10" t="s">
        <v>219</v>
      </c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>
        <v>13</v>
      </c>
      <c r="BS1376" s="1"/>
      <c r="BT1376" s="1"/>
      <c r="BU1376" s="1"/>
      <c r="BV1376" s="1"/>
      <c r="BW1376" s="1"/>
      <c r="BX1376" s="4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  <c r="CR1376" s="1"/>
      <c r="CS1376" s="1"/>
      <c r="CT1376" s="1"/>
      <c r="CU1376" s="1"/>
      <c r="CV1376" s="1"/>
      <c r="CW1376" s="1"/>
      <c r="CX1376" s="1"/>
      <c r="CY1376" s="1"/>
      <c r="CZ1376" s="1"/>
      <c r="DA1376" s="1"/>
      <c r="DB1376" s="1"/>
      <c r="DC1376" s="1"/>
      <c r="DD1376" s="1"/>
      <c r="DE1376" s="1"/>
      <c r="DF1376" s="1"/>
      <c r="DG1376" s="1"/>
      <c r="DH1376" s="1"/>
      <c r="DI1376" s="1"/>
      <c r="DJ1376" s="1"/>
      <c r="DK1376" s="1"/>
      <c r="DL1376" s="1"/>
      <c r="DM1376" s="1"/>
      <c r="DN1376" s="1"/>
      <c r="DO1376" s="1"/>
      <c r="DP1376" s="1"/>
      <c r="DQ1376" s="1"/>
    </row>
    <row r="1377" spans="1:121" x14ac:dyDescent="0.25">
      <c r="A1377" s="1"/>
      <c r="B1377" s="5" t="s">
        <v>297</v>
      </c>
      <c r="C1377" s="6">
        <v>42143</v>
      </c>
      <c r="D1377" s="7">
        <v>2015</v>
      </c>
      <c r="E1377" s="7"/>
      <c r="F1377" s="8"/>
      <c r="G1377" s="8"/>
      <c r="H1377" s="8"/>
      <c r="I1377" s="8"/>
      <c r="J1377" s="8"/>
      <c r="K1377" s="8"/>
      <c r="L1377" s="8"/>
      <c r="M1377" s="8"/>
      <c r="N1377" s="8"/>
      <c r="O1377" s="8"/>
      <c r="P1377" s="8"/>
      <c r="Q1377" s="8"/>
      <c r="R1377" s="8"/>
      <c r="S1377" s="8"/>
      <c r="T1377" s="8"/>
      <c r="U1377" s="8"/>
      <c r="V1377" s="8"/>
      <c r="W1377" s="8"/>
      <c r="X1377" s="8"/>
      <c r="Y1377" s="8"/>
      <c r="Z1377" s="8"/>
      <c r="AA1377" s="8"/>
      <c r="AB1377" s="8"/>
      <c r="AC1377" s="8"/>
      <c r="AD1377" s="8"/>
      <c r="AE1377" s="8"/>
      <c r="AF1377" s="8"/>
      <c r="AG1377" s="8"/>
      <c r="AH1377" s="8"/>
      <c r="AI1377" s="8"/>
      <c r="AJ1377" s="9"/>
      <c r="AK1377" s="8"/>
      <c r="AL1377" s="9"/>
      <c r="AM1377" s="10" t="s">
        <v>219</v>
      </c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>
        <v>26</v>
      </c>
      <c r="BS1377" s="1"/>
      <c r="BT1377" s="1"/>
      <c r="BU1377" s="1"/>
      <c r="BV1377" s="1"/>
      <c r="BW1377" s="1"/>
      <c r="BX1377" s="4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  <c r="CR1377" s="1"/>
      <c r="CS1377" s="1"/>
      <c r="CT1377" s="1"/>
      <c r="CU1377" s="1"/>
      <c r="CV1377" s="1"/>
      <c r="CW1377" s="1"/>
      <c r="CX1377" s="1"/>
      <c r="CY1377" s="1"/>
      <c r="CZ1377" s="1"/>
      <c r="DA1377" s="1"/>
      <c r="DB1377" s="1"/>
      <c r="DC1377" s="1"/>
      <c r="DD1377" s="1"/>
      <c r="DE1377" s="1"/>
      <c r="DF1377" s="1"/>
      <c r="DG1377" s="1"/>
      <c r="DH1377" s="1"/>
      <c r="DI1377" s="1"/>
      <c r="DJ1377" s="1"/>
      <c r="DK1377" s="1"/>
      <c r="DL1377" s="1"/>
      <c r="DM1377" s="1"/>
      <c r="DN1377" s="1"/>
      <c r="DO1377" s="1"/>
      <c r="DP1377" s="1"/>
      <c r="DQ1377" s="1"/>
    </row>
    <row r="1378" spans="1:121" x14ac:dyDescent="0.25">
      <c r="A1378" s="1"/>
      <c r="B1378" s="5" t="s">
        <v>297</v>
      </c>
      <c r="C1378" s="6">
        <v>42213</v>
      </c>
      <c r="D1378" s="7">
        <v>2015</v>
      </c>
      <c r="E1378" s="7"/>
      <c r="F1378" s="8"/>
      <c r="G1378" s="8"/>
      <c r="H1378" s="8"/>
      <c r="I1378" s="8"/>
      <c r="J1378" s="8"/>
      <c r="K1378" s="8"/>
      <c r="L1378" s="8"/>
      <c r="M1378" s="8"/>
      <c r="N1378" s="8"/>
      <c r="O1378" s="8"/>
      <c r="P1378" s="8"/>
      <c r="Q1378" s="8"/>
      <c r="R1378" s="8"/>
      <c r="S1378" s="8"/>
      <c r="T1378" s="8"/>
      <c r="U1378" s="8"/>
      <c r="V1378" s="8"/>
      <c r="W1378" s="8"/>
      <c r="X1378" s="8"/>
      <c r="Y1378" s="8"/>
      <c r="Z1378" s="8"/>
      <c r="AA1378" s="8"/>
      <c r="AB1378" s="8"/>
      <c r="AC1378" s="8"/>
      <c r="AD1378" s="8"/>
      <c r="AE1378" s="8"/>
      <c r="AF1378" s="8"/>
      <c r="AG1378" s="8"/>
      <c r="AH1378" s="8"/>
      <c r="AI1378" s="8"/>
      <c r="AJ1378" s="9"/>
      <c r="AK1378" s="8"/>
      <c r="AL1378" s="9"/>
      <c r="AM1378" s="10" t="s">
        <v>219</v>
      </c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>
        <v>33</v>
      </c>
      <c r="BS1378" s="1"/>
      <c r="BT1378" s="1"/>
      <c r="BU1378" s="1"/>
      <c r="BV1378" s="1"/>
      <c r="BW1378" s="1"/>
      <c r="BX1378" s="4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/>
      <c r="CR1378" s="1"/>
      <c r="CS1378" s="1"/>
      <c r="CT1378" s="1"/>
      <c r="CU1378" s="1"/>
      <c r="CV1378" s="1"/>
      <c r="CW1378" s="1"/>
      <c r="CX1378" s="1"/>
      <c r="CY1378" s="1"/>
      <c r="CZ1378" s="1"/>
      <c r="DA1378" s="1"/>
      <c r="DB1378" s="1"/>
      <c r="DC1378" s="1"/>
      <c r="DD1378" s="1"/>
      <c r="DE1378" s="1"/>
      <c r="DF1378" s="1"/>
      <c r="DG1378" s="1"/>
      <c r="DH1378" s="1"/>
      <c r="DI1378" s="1"/>
      <c r="DJ1378" s="1"/>
      <c r="DK1378" s="1"/>
      <c r="DL1378" s="1"/>
      <c r="DM1378" s="1"/>
      <c r="DN1378" s="1"/>
      <c r="DO1378" s="1"/>
      <c r="DP1378" s="1"/>
      <c r="DQ1378" s="1"/>
    </row>
    <row r="1379" spans="1:121" x14ac:dyDescent="0.25">
      <c r="A1379" s="1"/>
      <c r="B1379" s="5" t="s">
        <v>297</v>
      </c>
      <c r="C1379" s="6">
        <v>42226</v>
      </c>
      <c r="D1379" s="7">
        <v>2015</v>
      </c>
      <c r="E1379" s="7"/>
      <c r="F1379" s="8"/>
      <c r="G1379" s="8"/>
      <c r="H1379" s="8"/>
      <c r="I1379" s="8"/>
      <c r="J1379" s="8"/>
      <c r="K1379" s="8"/>
      <c r="L1379" s="8"/>
      <c r="M1379" s="8"/>
      <c r="N1379" s="8"/>
      <c r="O1379" s="8"/>
      <c r="P1379" s="8"/>
      <c r="Q1379" s="8"/>
      <c r="R1379" s="8"/>
      <c r="S1379" s="8"/>
      <c r="T1379" s="8"/>
      <c r="U1379" s="8"/>
      <c r="V1379" s="8"/>
      <c r="W1379" s="8"/>
      <c r="X1379" s="8"/>
      <c r="Y1379" s="8"/>
      <c r="Z1379" s="8"/>
      <c r="AA1379" s="8"/>
      <c r="AB1379" s="8"/>
      <c r="AC1379" s="8"/>
      <c r="AD1379" s="8"/>
      <c r="AE1379" s="8"/>
      <c r="AF1379" s="8"/>
      <c r="AG1379" s="8"/>
      <c r="AH1379" s="8"/>
      <c r="AI1379" s="8"/>
      <c r="AJ1379" s="9"/>
      <c r="AK1379" s="8"/>
      <c r="AL1379" s="9"/>
      <c r="AM1379" s="10" t="s">
        <v>219</v>
      </c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>
        <v>35</v>
      </c>
      <c r="BS1379" s="1"/>
      <c r="BT1379" s="1"/>
      <c r="BU1379" s="1"/>
      <c r="BV1379" s="1"/>
      <c r="BW1379" s="1"/>
      <c r="BX1379" s="4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  <c r="CR1379" s="1"/>
      <c r="CS1379" s="1"/>
      <c r="CT1379" s="1"/>
      <c r="CU1379" s="1"/>
      <c r="CV1379" s="1"/>
      <c r="CW1379" s="1"/>
      <c r="CX1379" s="1"/>
      <c r="CY1379" s="1"/>
      <c r="CZ1379" s="1"/>
      <c r="DA1379" s="1"/>
      <c r="DB1379" s="1"/>
      <c r="DC1379" s="1"/>
      <c r="DD1379" s="1"/>
      <c r="DE1379" s="1"/>
      <c r="DF1379" s="1"/>
      <c r="DG1379" s="1"/>
      <c r="DH1379" s="1"/>
      <c r="DI1379" s="1"/>
      <c r="DJ1379" s="1"/>
      <c r="DK1379" s="1"/>
      <c r="DL1379" s="1"/>
      <c r="DM1379" s="1"/>
      <c r="DN1379" s="1"/>
      <c r="DO1379" s="1"/>
      <c r="DP1379" s="1"/>
      <c r="DQ1379" s="1"/>
    </row>
    <row r="1380" spans="1:121" x14ac:dyDescent="0.25">
      <c r="A1380" s="1"/>
      <c r="B1380" s="5" t="s">
        <v>297</v>
      </c>
      <c r="C1380" s="6">
        <v>42249</v>
      </c>
      <c r="D1380" s="7">
        <v>2015</v>
      </c>
      <c r="E1380" s="7"/>
      <c r="F1380" s="8"/>
      <c r="G1380" s="8"/>
      <c r="H1380" s="8"/>
      <c r="I1380" s="8"/>
      <c r="J1380" s="8"/>
      <c r="K1380" s="8"/>
      <c r="L1380" s="8"/>
      <c r="M1380" s="8"/>
      <c r="N1380" s="8"/>
      <c r="O1380" s="8"/>
      <c r="P1380" s="8"/>
      <c r="Q1380" s="8"/>
      <c r="R1380" s="8"/>
      <c r="S1380" s="8"/>
      <c r="T1380" s="8"/>
      <c r="U1380" s="8"/>
      <c r="V1380" s="8"/>
      <c r="W1380" s="8"/>
      <c r="X1380" s="8"/>
      <c r="Y1380" s="8"/>
      <c r="Z1380" s="8"/>
      <c r="AA1380" s="8"/>
      <c r="AB1380" s="8"/>
      <c r="AC1380" s="8"/>
      <c r="AD1380" s="8"/>
      <c r="AE1380" s="8"/>
      <c r="AF1380" s="8"/>
      <c r="AG1380" s="8"/>
      <c r="AH1380" s="8"/>
      <c r="AI1380" s="8"/>
      <c r="AJ1380" s="9"/>
      <c r="AK1380" s="8"/>
      <c r="AL1380" s="9"/>
      <c r="AM1380" s="10" t="s">
        <v>219</v>
      </c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>
        <v>45</v>
      </c>
      <c r="BS1380" s="1"/>
      <c r="BT1380" s="1"/>
      <c r="BU1380" s="1"/>
      <c r="BV1380" s="1"/>
      <c r="BW1380" s="1"/>
      <c r="BX1380" s="4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/>
      <c r="CR1380" s="1"/>
      <c r="CS1380" s="1"/>
      <c r="CT1380" s="1"/>
      <c r="CU1380" s="1"/>
      <c r="CV1380" s="1"/>
      <c r="CW1380" s="1"/>
      <c r="CX1380" s="1"/>
      <c r="CY1380" s="1"/>
      <c r="CZ1380" s="1"/>
      <c r="DA1380" s="1"/>
      <c r="DB1380" s="1"/>
      <c r="DC1380" s="1"/>
      <c r="DD1380" s="1"/>
      <c r="DE1380" s="1"/>
      <c r="DF1380" s="1"/>
      <c r="DG1380" s="1"/>
      <c r="DH1380" s="1"/>
      <c r="DI1380" s="1"/>
      <c r="DJ1380" s="1"/>
      <c r="DK1380" s="1"/>
      <c r="DL1380" s="1"/>
      <c r="DM1380" s="1"/>
      <c r="DN1380" s="1"/>
      <c r="DO1380" s="1"/>
      <c r="DP1380" s="1"/>
      <c r="DQ1380" s="1"/>
    </row>
    <row r="1381" spans="1:121" x14ac:dyDescent="0.25">
      <c r="A1381" s="1"/>
      <c r="B1381" s="5" t="s">
        <v>298</v>
      </c>
      <c r="C1381" s="6">
        <v>42117</v>
      </c>
      <c r="D1381" s="7">
        <v>2015</v>
      </c>
      <c r="E1381" s="7"/>
      <c r="F1381" s="8"/>
      <c r="G1381" s="8"/>
      <c r="H1381" s="8"/>
      <c r="I1381" s="8"/>
      <c r="J1381" s="8"/>
      <c r="K1381" s="8"/>
      <c r="L1381" s="8"/>
      <c r="M1381" s="8"/>
      <c r="N1381" s="8"/>
      <c r="O1381" s="8"/>
      <c r="P1381" s="8"/>
      <c r="Q1381" s="8"/>
      <c r="R1381" s="8"/>
      <c r="S1381" s="8"/>
      <c r="T1381" s="8"/>
      <c r="U1381" s="8"/>
      <c r="V1381" s="8"/>
      <c r="W1381" s="8"/>
      <c r="X1381" s="8"/>
      <c r="Y1381" s="8"/>
      <c r="Z1381" s="8"/>
      <c r="AA1381" s="8"/>
      <c r="AB1381" s="8"/>
      <c r="AC1381" s="8"/>
      <c r="AD1381" s="8"/>
      <c r="AE1381" s="8"/>
      <c r="AF1381" s="8"/>
      <c r="AG1381" s="8"/>
      <c r="AH1381" s="8"/>
      <c r="AI1381" s="8"/>
      <c r="AJ1381" s="9"/>
      <c r="AK1381" s="8"/>
      <c r="AL1381" s="9"/>
      <c r="AM1381" s="10" t="s">
        <v>219</v>
      </c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>
        <v>33</v>
      </c>
      <c r="BS1381" s="1"/>
      <c r="BT1381" s="1"/>
      <c r="BU1381" s="1"/>
      <c r="BV1381" s="1"/>
      <c r="BW1381" s="1"/>
      <c r="BX1381" s="4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/>
      <c r="CR1381" s="1"/>
      <c r="CS1381" s="1"/>
      <c r="CT1381" s="1"/>
      <c r="CU1381" s="1"/>
      <c r="CV1381" s="1"/>
      <c r="CW1381" s="1"/>
      <c r="CX1381" s="1"/>
      <c r="CY1381" s="1"/>
      <c r="CZ1381" s="1"/>
      <c r="DA1381" s="1"/>
      <c r="DB1381" s="1"/>
      <c r="DC1381" s="1"/>
      <c r="DD1381" s="1"/>
      <c r="DE1381" s="1"/>
      <c r="DF1381" s="1"/>
      <c r="DG1381" s="1"/>
      <c r="DH1381" s="1"/>
      <c r="DI1381" s="1"/>
      <c r="DJ1381" s="1"/>
      <c r="DK1381" s="1"/>
      <c r="DL1381" s="1"/>
      <c r="DM1381" s="1"/>
      <c r="DN1381" s="1"/>
      <c r="DO1381" s="1"/>
      <c r="DP1381" s="1"/>
      <c r="DQ1381" s="1"/>
    </row>
    <row r="1382" spans="1:121" x14ac:dyDescent="0.25">
      <c r="A1382" s="1"/>
      <c r="B1382" s="5" t="s">
        <v>298</v>
      </c>
      <c r="C1382" s="6">
        <v>42143</v>
      </c>
      <c r="D1382" s="7">
        <v>2015</v>
      </c>
      <c r="E1382" s="7"/>
      <c r="F1382" s="8"/>
      <c r="G1382" s="8"/>
      <c r="H1382" s="8"/>
      <c r="I1382" s="8"/>
      <c r="J1382" s="8"/>
      <c r="K1382" s="8"/>
      <c r="L1382" s="8"/>
      <c r="M1382" s="8"/>
      <c r="N1382" s="8"/>
      <c r="O1382" s="8"/>
      <c r="P1382" s="8"/>
      <c r="Q1382" s="8"/>
      <c r="R1382" s="8"/>
      <c r="S1382" s="8"/>
      <c r="T1382" s="8"/>
      <c r="U1382" s="8"/>
      <c r="V1382" s="8"/>
      <c r="W1382" s="8"/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  <c r="AH1382" s="8"/>
      <c r="AI1382" s="8"/>
      <c r="AJ1382" s="9"/>
      <c r="AK1382" s="8"/>
      <c r="AL1382" s="9"/>
      <c r="AM1382" s="10" t="s">
        <v>219</v>
      </c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>
        <v>33</v>
      </c>
      <c r="BS1382" s="1"/>
      <c r="BT1382" s="1"/>
      <c r="BU1382" s="1"/>
      <c r="BV1382" s="1"/>
      <c r="BW1382" s="1"/>
      <c r="BX1382" s="4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 s="1"/>
      <c r="CR1382" s="1"/>
      <c r="CS1382" s="1"/>
      <c r="CT1382" s="1"/>
      <c r="CU1382" s="1"/>
      <c r="CV1382" s="1"/>
      <c r="CW1382" s="1"/>
      <c r="CX1382" s="1"/>
      <c r="CY1382" s="1"/>
      <c r="CZ1382" s="1"/>
      <c r="DA1382" s="1"/>
      <c r="DB1382" s="1"/>
      <c r="DC1382" s="1"/>
      <c r="DD1382" s="1"/>
      <c r="DE1382" s="1"/>
      <c r="DF1382" s="1"/>
      <c r="DG1382" s="1"/>
      <c r="DH1382" s="1"/>
      <c r="DI1382" s="1"/>
      <c r="DJ1382" s="1"/>
      <c r="DK1382" s="1"/>
      <c r="DL1382" s="1"/>
      <c r="DM1382" s="1"/>
      <c r="DN1382" s="1"/>
      <c r="DO1382" s="1"/>
      <c r="DP1382" s="1"/>
      <c r="DQ1382" s="1"/>
    </row>
    <row r="1383" spans="1:121" x14ac:dyDescent="0.25">
      <c r="A1383" s="1"/>
      <c r="B1383" s="5" t="s">
        <v>298</v>
      </c>
      <c r="C1383" s="6">
        <v>42213</v>
      </c>
      <c r="D1383" s="7">
        <v>2015</v>
      </c>
      <c r="E1383" s="7"/>
      <c r="F1383" s="8"/>
      <c r="G1383" s="8"/>
      <c r="H1383" s="8"/>
      <c r="I1383" s="8"/>
      <c r="J1383" s="8"/>
      <c r="K1383" s="8"/>
      <c r="L1383" s="8"/>
      <c r="M1383" s="8"/>
      <c r="N1383" s="8"/>
      <c r="O1383" s="8"/>
      <c r="P1383" s="8"/>
      <c r="Q1383" s="8"/>
      <c r="R1383" s="8"/>
      <c r="S1383" s="8"/>
      <c r="T1383" s="8"/>
      <c r="U1383" s="8"/>
      <c r="V1383" s="8"/>
      <c r="W1383" s="8"/>
      <c r="X1383" s="8"/>
      <c r="Y1383" s="8"/>
      <c r="Z1383" s="8"/>
      <c r="AA1383" s="8"/>
      <c r="AB1383" s="8"/>
      <c r="AC1383" s="8"/>
      <c r="AD1383" s="8"/>
      <c r="AE1383" s="8"/>
      <c r="AF1383" s="8"/>
      <c r="AG1383" s="8"/>
      <c r="AH1383" s="8"/>
      <c r="AI1383" s="8"/>
      <c r="AJ1383" s="9"/>
      <c r="AK1383" s="8"/>
      <c r="AL1383" s="9"/>
      <c r="AM1383" s="10" t="s">
        <v>219</v>
      </c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>
        <v>37</v>
      </c>
      <c r="BS1383" s="1"/>
      <c r="BT1383" s="1"/>
      <c r="BU1383" s="1"/>
      <c r="BV1383" s="1"/>
      <c r="BW1383" s="1"/>
      <c r="BX1383" s="4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  <c r="CO1383" s="1"/>
      <c r="CP1383" s="1"/>
      <c r="CQ1383" s="1"/>
      <c r="CR1383" s="1"/>
      <c r="CS1383" s="1"/>
      <c r="CT1383" s="1"/>
      <c r="CU1383" s="1"/>
      <c r="CV1383" s="1"/>
      <c r="CW1383" s="1"/>
      <c r="CX1383" s="1"/>
      <c r="CY1383" s="1"/>
      <c r="CZ1383" s="1"/>
      <c r="DA1383" s="1"/>
      <c r="DB1383" s="1"/>
      <c r="DC1383" s="1"/>
      <c r="DD1383" s="1"/>
      <c r="DE1383" s="1"/>
      <c r="DF1383" s="1"/>
      <c r="DG1383" s="1"/>
      <c r="DH1383" s="1"/>
      <c r="DI1383" s="1"/>
      <c r="DJ1383" s="1"/>
      <c r="DK1383" s="1"/>
      <c r="DL1383" s="1"/>
      <c r="DM1383" s="1"/>
      <c r="DN1383" s="1"/>
      <c r="DO1383" s="1"/>
      <c r="DP1383" s="1"/>
      <c r="DQ1383" s="1"/>
    </row>
    <row r="1384" spans="1:121" x14ac:dyDescent="0.25">
      <c r="A1384" s="1"/>
      <c r="B1384" s="5" t="s">
        <v>298</v>
      </c>
      <c r="C1384" s="6">
        <v>42226</v>
      </c>
      <c r="D1384" s="7">
        <v>2015</v>
      </c>
      <c r="E1384" s="7"/>
      <c r="F1384" s="8"/>
      <c r="G1384" s="8"/>
      <c r="H1384" s="8"/>
      <c r="I1384" s="8"/>
      <c r="J1384" s="8"/>
      <c r="K1384" s="8"/>
      <c r="L1384" s="8"/>
      <c r="M1384" s="8"/>
      <c r="N1384" s="8"/>
      <c r="O1384" s="8"/>
      <c r="P1384" s="8"/>
      <c r="Q1384" s="8"/>
      <c r="R1384" s="8"/>
      <c r="S1384" s="8"/>
      <c r="T1384" s="8"/>
      <c r="U1384" s="8"/>
      <c r="V1384" s="8"/>
      <c r="W1384" s="8"/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  <c r="AH1384" s="8"/>
      <c r="AI1384" s="8"/>
      <c r="AJ1384" s="9"/>
      <c r="AK1384" s="8"/>
      <c r="AL1384" s="9"/>
      <c r="AM1384" s="10" t="s">
        <v>219</v>
      </c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>
        <v>43</v>
      </c>
      <c r="BS1384" s="1"/>
      <c r="BT1384" s="1"/>
      <c r="BU1384" s="1"/>
      <c r="BV1384" s="1"/>
      <c r="BW1384" s="1"/>
      <c r="BX1384" s="4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/>
      <c r="CR1384" s="1"/>
      <c r="CS1384" s="1"/>
      <c r="CT1384" s="1"/>
      <c r="CU1384" s="1"/>
      <c r="CV1384" s="1"/>
      <c r="CW1384" s="1"/>
      <c r="CX1384" s="1"/>
      <c r="CY1384" s="1"/>
      <c r="CZ1384" s="1"/>
      <c r="DA1384" s="1"/>
      <c r="DB1384" s="1"/>
      <c r="DC1384" s="1"/>
      <c r="DD1384" s="1"/>
      <c r="DE1384" s="1"/>
      <c r="DF1384" s="1"/>
      <c r="DG1384" s="1"/>
      <c r="DH1384" s="1"/>
      <c r="DI1384" s="1"/>
      <c r="DJ1384" s="1"/>
      <c r="DK1384" s="1"/>
      <c r="DL1384" s="1"/>
      <c r="DM1384" s="1"/>
      <c r="DN1384" s="1"/>
      <c r="DO1384" s="1"/>
      <c r="DP1384" s="1"/>
      <c r="DQ1384" s="1"/>
    </row>
    <row r="1385" spans="1:121" x14ac:dyDescent="0.25">
      <c r="A1385" s="1"/>
      <c r="B1385" s="5" t="s">
        <v>298</v>
      </c>
      <c r="C1385" s="6">
        <v>42249</v>
      </c>
      <c r="D1385" s="7">
        <v>2015</v>
      </c>
      <c r="E1385" s="7"/>
      <c r="F1385" s="8"/>
      <c r="G1385" s="8"/>
      <c r="H1385" s="8"/>
      <c r="I1385" s="8"/>
      <c r="J1385" s="8"/>
      <c r="K1385" s="8"/>
      <c r="L1385" s="8"/>
      <c r="M1385" s="8"/>
      <c r="N1385" s="8"/>
      <c r="O1385" s="8"/>
      <c r="P1385" s="8"/>
      <c r="Q1385" s="8"/>
      <c r="R1385" s="8"/>
      <c r="S1385" s="8"/>
      <c r="T1385" s="8"/>
      <c r="U1385" s="8"/>
      <c r="V1385" s="8"/>
      <c r="W1385" s="8"/>
      <c r="X1385" s="8"/>
      <c r="Y1385" s="8"/>
      <c r="Z1385" s="8"/>
      <c r="AA1385" s="8"/>
      <c r="AB1385" s="8"/>
      <c r="AC1385" s="8"/>
      <c r="AD1385" s="8"/>
      <c r="AE1385" s="8"/>
      <c r="AF1385" s="8"/>
      <c r="AG1385" s="8"/>
      <c r="AH1385" s="8"/>
      <c r="AI1385" s="8"/>
      <c r="AJ1385" s="9"/>
      <c r="AK1385" s="8"/>
      <c r="AL1385" s="9"/>
      <c r="AM1385" s="10" t="s">
        <v>219</v>
      </c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>
        <v>45</v>
      </c>
      <c r="BS1385" s="1"/>
      <c r="BT1385" s="1"/>
      <c r="BU1385" s="1"/>
      <c r="BV1385" s="1"/>
      <c r="BW1385" s="1"/>
      <c r="BX1385" s="4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  <c r="CO1385" s="1"/>
      <c r="CP1385" s="1"/>
      <c r="CQ1385" s="1"/>
      <c r="CR1385" s="1"/>
      <c r="CS1385" s="1"/>
      <c r="CT1385" s="1"/>
      <c r="CU1385" s="1"/>
      <c r="CV1385" s="1"/>
      <c r="CW1385" s="1"/>
      <c r="CX1385" s="1"/>
      <c r="CY1385" s="1"/>
      <c r="CZ1385" s="1"/>
      <c r="DA1385" s="1"/>
      <c r="DB1385" s="1"/>
      <c r="DC1385" s="1"/>
      <c r="DD1385" s="1"/>
      <c r="DE1385" s="1"/>
      <c r="DF1385" s="1"/>
      <c r="DG1385" s="1"/>
      <c r="DH1385" s="1"/>
      <c r="DI1385" s="1"/>
      <c r="DJ1385" s="1"/>
      <c r="DK1385" s="1"/>
      <c r="DL1385" s="1"/>
      <c r="DM1385" s="1"/>
      <c r="DN1385" s="1"/>
      <c r="DO1385" s="1"/>
      <c r="DP1385" s="1"/>
      <c r="DQ1385" s="1"/>
    </row>
    <row r="1386" spans="1:121" x14ac:dyDescent="0.25">
      <c r="A1386" s="1"/>
      <c r="B1386" s="5" t="s">
        <v>298</v>
      </c>
      <c r="C1386" s="6">
        <v>42268</v>
      </c>
      <c r="D1386" s="7">
        <v>2015</v>
      </c>
      <c r="E1386" s="7"/>
      <c r="F1386" s="8"/>
      <c r="G1386" s="8"/>
      <c r="H1386" s="8"/>
      <c r="I1386" s="8"/>
      <c r="J1386" s="8"/>
      <c r="K1386" s="8"/>
      <c r="L1386" s="8"/>
      <c r="M1386" s="8"/>
      <c r="N1386" s="8"/>
      <c r="O1386" s="8"/>
      <c r="P1386" s="8"/>
      <c r="Q1386" s="8"/>
      <c r="R1386" s="8"/>
      <c r="S1386" s="8"/>
      <c r="T1386" s="8"/>
      <c r="U1386" s="8"/>
      <c r="V1386" s="8"/>
      <c r="W1386" s="8"/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  <c r="AH1386" s="8"/>
      <c r="AI1386" s="8"/>
      <c r="AJ1386" s="9"/>
      <c r="AK1386" s="8"/>
      <c r="AL1386" s="9"/>
      <c r="AM1386" s="10" t="s">
        <v>219</v>
      </c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>
        <v>55</v>
      </c>
      <c r="BS1386" s="1"/>
      <c r="BT1386" s="1"/>
      <c r="BU1386" s="1"/>
      <c r="BV1386" s="1"/>
      <c r="BW1386" s="1"/>
      <c r="BX1386" s="4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  <c r="CO1386" s="1"/>
      <c r="CP1386" s="1"/>
      <c r="CQ1386" s="1"/>
      <c r="CR1386" s="1"/>
      <c r="CS1386" s="1"/>
      <c r="CT1386" s="1"/>
      <c r="CU1386" s="1"/>
      <c r="CV1386" s="1"/>
      <c r="CW1386" s="1"/>
      <c r="CX1386" s="1"/>
      <c r="CY1386" s="1"/>
      <c r="CZ1386" s="1"/>
      <c r="DA1386" s="1"/>
      <c r="DB1386" s="1"/>
      <c r="DC1386" s="1"/>
      <c r="DD1386" s="1"/>
      <c r="DE1386" s="1"/>
      <c r="DF1386" s="1"/>
      <c r="DG1386" s="1"/>
      <c r="DH1386" s="1"/>
      <c r="DI1386" s="1"/>
      <c r="DJ1386" s="1"/>
      <c r="DK1386" s="1"/>
      <c r="DL1386" s="1"/>
      <c r="DM1386" s="1"/>
      <c r="DN1386" s="1"/>
      <c r="DO1386" s="1"/>
      <c r="DP1386" s="1"/>
      <c r="DQ1386" s="1"/>
    </row>
    <row r="1387" spans="1:121" x14ac:dyDescent="0.25">
      <c r="A1387" s="1"/>
      <c r="B1387" s="5" t="s">
        <v>299</v>
      </c>
      <c r="C1387" s="6">
        <v>42143</v>
      </c>
      <c r="D1387" s="7">
        <v>2015</v>
      </c>
      <c r="E1387" s="7"/>
      <c r="F1387" s="8"/>
      <c r="G1387" s="8"/>
      <c r="H1387" s="8"/>
      <c r="I1387" s="8"/>
      <c r="J1387" s="8"/>
      <c r="K1387" s="8"/>
      <c r="L1387" s="8"/>
      <c r="M1387" s="8"/>
      <c r="N1387" s="8"/>
      <c r="O1387" s="8"/>
      <c r="P1387" s="8"/>
      <c r="Q1387" s="8"/>
      <c r="R1387" s="8"/>
      <c r="S1387" s="8"/>
      <c r="T1387" s="8"/>
      <c r="U1387" s="8"/>
      <c r="V1387" s="8"/>
      <c r="W1387" s="8"/>
      <c r="X1387" s="8"/>
      <c r="Y1387" s="8"/>
      <c r="Z1387" s="8"/>
      <c r="AA1387" s="8"/>
      <c r="AB1387" s="8"/>
      <c r="AC1387" s="8"/>
      <c r="AD1387" s="8"/>
      <c r="AE1387" s="8"/>
      <c r="AF1387" s="8"/>
      <c r="AG1387" s="8"/>
      <c r="AH1387" s="8"/>
      <c r="AI1387" s="8"/>
      <c r="AJ1387" s="9"/>
      <c r="AK1387" s="8"/>
      <c r="AL1387" s="9"/>
      <c r="AM1387" s="10" t="s">
        <v>219</v>
      </c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>
        <v>33</v>
      </c>
      <c r="BS1387" s="1"/>
      <c r="BT1387" s="1"/>
      <c r="BU1387" s="1"/>
      <c r="BV1387" s="1"/>
      <c r="BW1387" s="1"/>
      <c r="BX1387" s="4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/>
      <c r="CR1387" s="1"/>
      <c r="CS1387" s="1"/>
      <c r="CT1387" s="1"/>
      <c r="CU1387" s="1"/>
      <c r="CV1387" s="1"/>
      <c r="CW1387" s="1"/>
      <c r="CX1387" s="1"/>
      <c r="CY1387" s="1"/>
      <c r="CZ1387" s="1"/>
      <c r="DA1387" s="1"/>
      <c r="DB1387" s="1"/>
      <c r="DC1387" s="1"/>
      <c r="DD1387" s="1"/>
      <c r="DE1387" s="1"/>
      <c r="DF1387" s="1"/>
      <c r="DG1387" s="1"/>
      <c r="DH1387" s="1"/>
      <c r="DI1387" s="1"/>
      <c r="DJ1387" s="1"/>
      <c r="DK1387" s="1"/>
      <c r="DL1387" s="1"/>
      <c r="DM1387" s="1"/>
      <c r="DN1387" s="1"/>
      <c r="DO1387" s="1"/>
      <c r="DP1387" s="1"/>
      <c r="DQ1387" s="1"/>
    </row>
    <row r="1388" spans="1:121" x14ac:dyDescent="0.25">
      <c r="A1388" s="1"/>
      <c r="B1388" s="5" t="s">
        <v>299</v>
      </c>
      <c r="C1388" s="6">
        <v>42213</v>
      </c>
      <c r="D1388" s="7">
        <v>2015</v>
      </c>
      <c r="E1388" s="7"/>
      <c r="F1388" s="8"/>
      <c r="G1388" s="8"/>
      <c r="H1388" s="8"/>
      <c r="I1388" s="8"/>
      <c r="J1388" s="8"/>
      <c r="K1388" s="8"/>
      <c r="L1388" s="8"/>
      <c r="M1388" s="8"/>
      <c r="N1388" s="8"/>
      <c r="O1388" s="8"/>
      <c r="P1388" s="8"/>
      <c r="Q1388" s="8"/>
      <c r="R1388" s="8"/>
      <c r="S1388" s="8"/>
      <c r="T1388" s="8"/>
      <c r="U1388" s="8"/>
      <c r="V1388" s="8"/>
      <c r="W1388" s="8"/>
      <c r="X1388" s="8"/>
      <c r="Y1388" s="8"/>
      <c r="Z1388" s="8"/>
      <c r="AA1388" s="8"/>
      <c r="AB1388" s="8"/>
      <c r="AC1388" s="8"/>
      <c r="AD1388" s="8"/>
      <c r="AE1388" s="8"/>
      <c r="AF1388" s="8"/>
      <c r="AG1388" s="8"/>
      <c r="AH1388" s="8"/>
      <c r="AI1388" s="8"/>
      <c r="AJ1388" s="9"/>
      <c r="AK1388" s="8"/>
      <c r="AL1388" s="9"/>
      <c r="AM1388" s="10" t="s">
        <v>219</v>
      </c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>
        <v>31</v>
      </c>
      <c r="BS1388" s="1"/>
      <c r="BT1388" s="1"/>
      <c r="BU1388" s="1"/>
      <c r="BV1388" s="1"/>
      <c r="BW1388" s="1"/>
      <c r="BX1388" s="4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/>
      <c r="CR1388" s="1"/>
      <c r="CS1388" s="1"/>
      <c r="CT1388" s="1"/>
      <c r="CU1388" s="1"/>
      <c r="CV1388" s="1"/>
      <c r="CW1388" s="1"/>
      <c r="CX1388" s="1"/>
      <c r="CY1388" s="1"/>
      <c r="CZ1388" s="1"/>
      <c r="DA1388" s="1"/>
      <c r="DB1388" s="1"/>
      <c r="DC1388" s="1"/>
      <c r="DD1388" s="1"/>
      <c r="DE1388" s="1"/>
      <c r="DF1388" s="1"/>
      <c r="DG1388" s="1"/>
      <c r="DH1388" s="1"/>
      <c r="DI1388" s="1"/>
      <c r="DJ1388" s="1"/>
      <c r="DK1388" s="1"/>
      <c r="DL1388" s="1"/>
      <c r="DM1388" s="1"/>
      <c r="DN1388" s="1"/>
      <c r="DO1388" s="1"/>
      <c r="DP1388" s="1"/>
      <c r="DQ1388" s="1"/>
    </row>
    <row r="1389" spans="1:121" x14ac:dyDescent="0.25">
      <c r="A1389" s="1"/>
      <c r="B1389" s="5" t="s">
        <v>299</v>
      </c>
      <c r="C1389" s="6">
        <v>42226</v>
      </c>
      <c r="D1389" s="7">
        <v>2015</v>
      </c>
      <c r="E1389" s="7"/>
      <c r="F1389" s="8"/>
      <c r="G1389" s="8"/>
      <c r="H1389" s="8"/>
      <c r="I1389" s="8"/>
      <c r="J1389" s="8"/>
      <c r="K1389" s="8"/>
      <c r="L1389" s="8"/>
      <c r="M1389" s="8"/>
      <c r="N1389" s="8"/>
      <c r="O1389" s="8"/>
      <c r="P1389" s="8"/>
      <c r="Q1389" s="8"/>
      <c r="R1389" s="8"/>
      <c r="S1389" s="8"/>
      <c r="T1389" s="8"/>
      <c r="U1389" s="8"/>
      <c r="V1389" s="8"/>
      <c r="W1389" s="8"/>
      <c r="X1389" s="8"/>
      <c r="Y1389" s="8"/>
      <c r="Z1389" s="8"/>
      <c r="AA1389" s="8"/>
      <c r="AB1389" s="8"/>
      <c r="AC1389" s="8"/>
      <c r="AD1389" s="8"/>
      <c r="AE1389" s="8"/>
      <c r="AF1389" s="8"/>
      <c r="AG1389" s="8"/>
      <c r="AH1389" s="8"/>
      <c r="AI1389" s="8"/>
      <c r="AJ1389" s="9"/>
      <c r="AK1389" s="8"/>
      <c r="AL1389" s="9"/>
      <c r="AM1389" s="10" t="s">
        <v>219</v>
      </c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>
        <v>33</v>
      </c>
      <c r="BS1389" s="1"/>
      <c r="BT1389" s="1"/>
      <c r="BU1389" s="1"/>
      <c r="BV1389" s="1"/>
      <c r="BW1389" s="1"/>
      <c r="BX1389" s="4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/>
      <c r="CR1389" s="1"/>
      <c r="CS1389" s="1"/>
      <c r="CT1389" s="1"/>
      <c r="CU1389" s="1"/>
      <c r="CV1389" s="1"/>
      <c r="CW1389" s="1"/>
      <c r="CX1389" s="1"/>
      <c r="CY1389" s="1"/>
      <c r="CZ1389" s="1"/>
      <c r="DA1389" s="1"/>
      <c r="DB1389" s="1"/>
      <c r="DC1389" s="1"/>
      <c r="DD1389" s="1"/>
      <c r="DE1389" s="1"/>
      <c r="DF1389" s="1"/>
      <c r="DG1389" s="1"/>
      <c r="DH1389" s="1"/>
      <c r="DI1389" s="1"/>
      <c r="DJ1389" s="1"/>
      <c r="DK1389" s="1"/>
      <c r="DL1389" s="1"/>
      <c r="DM1389" s="1"/>
      <c r="DN1389" s="1"/>
      <c r="DO1389" s="1"/>
      <c r="DP1389" s="1"/>
      <c r="DQ1389" s="1"/>
    </row>
    <row r="1390" spans="1:121" x14ac:dyDescent="0.25">
      <c r="A1390" s="1"/>
      <c r="B1390" s="5" t="s">
        <v>299</v>
      </c>
      <c r="C1390" s="6">
        <v>42249</v>
      </c>
      <c r="D1390" s="7">
        <v>2015</v>
      </c>
      <c r="E1390" s="7"/>
      <c r="F1390" s="8"/>
      <c r="G1390" s="8"/>
      <c r="H1390" s="8"/>
      <c r="I1390" s="8"/>
      <c r="J1390" s="8"/>
      <c r="K1390" s="8"/>
      <c r="L1390" s="8"/>
      <c r="M1390" s="8"/>
      <c r="N1390" s="8"/>
      <c r="O1390" s="8"/>
      <c r="P1390" s="8"/>
      <c r="Q1390" s="8"/>
      <c r="R1390" s="8"/>
      <c r="S1390" s="8"/>
      <c r="T1390" s="8"/>
      <c r="U1390" s="8"/>
      <c r="V1390" s="8"/>
      <c r="W1390" s="8"/>
      <c r="X1390" s="8"/>
      <c r="Y1390" s="8"/>
      <c r="Z1390" s="8"/>
      <c r="AA1390" s="8"/>
      <c r="AB1390" s="8"/>
      <c r="AC1390" s="8"/>
      <c r="AD1390" s="8"/>
      <c r="AE1390" s="8"/>
      <c r="AF1390" s="8"/>
      <c r="AG1390" s="8"/>
      <c r="AH1390" s="8"/>
      <c r="AI1390" s="8"/>
      <c r="AJ1390" s="9"/>
      <c r="AK1390" s="8"/>
      <c r="AL1390" s="9"/>
      <c r="AM1390" s="10" t="s">
        <v>219</v>
      </c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>
        <v>43</v>
      </c>
      <c r="BS1390" s="1"/>
      <c r="BT1390" s="1"/>
      <c r="BU1390" s="1"/>
      <c r="BV1390" s="1"/>
      <c r="BW1390" s="1"/>
      <c r="BX1390" s="4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/>
      <c r="CR1390" s="1"/>
      <c r="CS1390" s="1"/>
      <c r="CT1390" s="1"/>
      <c r="CU1390" s="1"/>
      <c r="CV1390" s="1"/>
      <c r="CW1390" s="1"/>
      <c r="CX1390" s="1"/>
      <c r="CY1390" s="1"/>
      <c r="CZ1390" s="1"/>
      <c r="DA1390" s="1"/>
      <c r="DB1390" s="1"/>
      <c r="DC1390" s="1"/>
      <c r="DD1390" s="1"/>
      <c r="DE1390" s="1"/>
      <c r="DF1390" s="1"/>
      <c r="DG1390" s="1"/>
      <c r="DH1390" s="1"/>
      <c r="DI1390" s="1"/>
      <c r="DJ1390" s="1"/>
      <c r="DK1390" s="1"/>
      <c r="DL1390" s="1"/>
      <c r="DM1390" s="1"/>
      <c r="DN1390" s="1"/>
      <c r="DO1390" s="1"/>
      <c r="DP1390" s="1"/>
      <c r="DQ1390" s="1"/>
    </row>
    <row r="1391" spans="1:121" x14ac:dyDescent="0.25">
      <c r="A1391" s="1"/>
      <c r="B1391" s="5" t="s">
        <v>299</v>
      </c>
      <c r="C1391" s="6">
        <v>42268</v>
      </c>
      <c r="D1391" s="7">
        <v>2015</v>
      </c>
      <c r="E1391" s="7"/>
      <c r="F1391" s="8"/>
      <c r="G1391" s="8"/>
      <c r="H1391" s="8"/>
      <c r="I1391" s="8"/>
      <c r="J1391" s="8"/>
      <c r="K1391" s="8"/>
      <c r="L1391" s="8"/>
      <c r="M1391" s="8"/>
      <c r="N1391" s="8"/>
      <c r="O1391" s="8"/>
      <c r="P1391" s="8"/>
      <c r="Q1391" s="8"/>
      <c r="R1391" s="8"/>
      <c r="S1391" s="8"/>
      <c r="T1391" s="8"/>
      <c r="U1391" s="8"/>
      <c r="V1391" s="8"/>
      <c r="W1391" s="8"/>
      <c r="X1391" s="8"/>
      <c r="Y1391" s="8"/>
      <c r="Z1391" s="8"/>
      <c r="AA1391" s="8"/>
      <c r="AB1391" s="8"/>
      <c r="AC1391" s="8"/>
      <c r="AD1391" s="8"/>
      <c r="AE1391" s="8"/>
      <c r="AF1391" s="8"/>
      <c r="AG1391" s="8"/>
      <c r="AH1391" s="8"/>
      <c r="AI1391" s="8"/>
      <c r="AJ1391" s="9"/>
      <c r="AK1391" s="8"/>
      <c r="AL1391" s="9"/>
      <c r="AM1391" s="10" t="s">
        <v>219</v>
      </c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>
        <v>45</v>
      </c>
      <c r="BS1391" s="1"/>
      <c r="BT1391" s="1"/>
      <c r="BU1391" s="1"/>
      <c r="BV1391" s="1"/>
      <c r="BW1391" s="1"/>
      <c r="BX1391" s="4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 s="1"/>
      <c r="CQ1391" s="1"/>
      <c r="CR1391" s="1"/>
      <c r="CS1391" s="1"/>
      <c r="CT1391" s="1"/>
      <c r="CU1391" s="1"/>
      <c r="CV1391" s="1"/>
      <c r="CW1391" s="1"/>
      <c r="CX1391" s="1"/>
      <c r="CY1391" s="1"/>
      <c r="CZ1391" s="1"/>
      <c r="DA1391" s="1"/>
      <c r="DB1391" s="1"/>
      <c r="DC1391" s="1"/>
      <c r="DD1391" s="1"/>
      <c r="DE1391" s="1"/>
      <c r="DF1391" s="1"/>
      <c r="DG1391" s="1"/>
      <c r="DH1391" s="1"/>
      <c r="DI1391" s="1"/>
      <c r="DJ1391" s="1"/>
      <c r="DK1391" s="1"/>
      <c r="DL1391" s="1"/>
      <c r="DM1391" s="1"/>
      <c r="DN1391" s="1"/>
      <c r="DO1391" s="1"/>
      <c r="DP1391" s="1"/>
      <c r="DQ1391" s="1"/>
    </row>
    <row r="1392" spans="1:121" x14ac:dyDescent="0.25">
      <c r="A1392" s="1"/>
      <c r="B1392" s="5" t="s">
        <v>299</v>
      </c>
      <c r="C1392" s="6">
        <v>42276</v>
      </c>
      <c r="D1392" s="7">
        <v>2015</v>
      </c>
      <c r="E1392" s="7"/>
      <c r="F1392" s="8"/>
      <c r="G1392" s="8"/>
      <c r="H1392" s="8"/>
      <c r="I1392" s="8"/>
      <c r="J1392" s="8"/>
      <c r="K1392" s="8"/>
      <c r="L1392" s="8"/>
      <c r="M1392" s="8"/>
      <c r="N1392" s="8"/>
      <c r="O1392" s="8"/>
      <c r="P1392" s="8"/>
      <c r="Q1392" s="8"/>
      <c r="R1392" s="8"/>
      <c r="S1392" s="8"/>
      <c r="T1392" s="8"/>
      <c r="U1392" s="8"/>
      <c r="V1392" s="8"/>
      <c r="W1392" s="8"/>
      <c r="X1392" s="8"/>
      <c r="Y1392" s="8"/>
      <c r="Z1392" s="8"/>
      <c r="AA1392" s="8"/>
      <c r="AB1392" s="8"/>
      <c r="AC1392" s="8"/>
      <c r="AD1392" s="8"/>
      <c r="AE1392" s="8"/>
      <c r="AF1392" s="8"/>
      <c r="AG1392" s="8"/>
      <c r="AH1392" s="8"/>
      <c r="AI1392" s="8"/>
      <c r="AJ1392" s="9"/>
      <c r="AK1392" s="8"/>
      <c r="AL1392" s="9"/>
      <c r="AM1392" s="10" t="s">
        <v>219</v>
      </c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>
        <v>51</v>
      </c>
      <c r="BS1392" s="1"/>
      <c r="BT1392" s="1"/>
      <c r="BU1392" s="1"/>
      <c r="BV1392" s="1"/>
      <c r="BW1392" s="1"/>
      <c r="BX1392" s="4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  <c r="CO1392" s="1"/>
      <c r="CP1392" s="1"/>
      <c r="CQ1392" s="1"/>
      <c r="CR1392" s="1"/>
      <c r="CS1392" s="1"/>
      <c r="CT1392" s="1"/>
      <c r="CU1392" s="1"/>
      <c r="CV1392" s="1"/>
      <c r="CW1392" s="1"/>
      <c r="CX1392" s="1"/>
      <c r="CY1392" s="1"/>
      <c r="CZ1392" s="1"/>
      <c r="DA1392" s="1"/>
      <c r="DB1392" s="1"/>
      <c r="DC1392" s="1"/>
      <c r="DD1392" s="1"/>
      <c r="DE1392" s="1"/>
      <c r="DF1392" s="1"/>
      <c r="DG1392" s="1"/>
      <c r="DH1392" s="1"/>
      <c r="DI1392" s="1"/>
      <c r="DJ1392" s="1"/>
      <c r="DK1392" s="1"/>
      <c r="DL1392" s="1"/>
      <c r="DM1392" s="1"/>
      <c r="DN1392" s="1"/>
      <c r="DO1392" s="1"/>
      <c r="DP1392" s="1"/>
      <c r="DQ1392" s="1"/>
    </row>
    <row r="1393" spans="1:121" x14ac:dyDescent="0.25">
      <c r="A1393" s="1"/>
      <c r="B1393" s="5" t="s">
        <v>300</v>
      </c>
      <c r="C1393" s="6">
        <v>42143</v>
      </c>
      <c r="D1393" s="7">
        <v>2015</v>
      </c>
      <c r="E1393" s="7"/>
      <c r="F1393" s="8"/>
      <c r="G1393" s="8"/>
      <c r="H1393" s="8"/>
      <c r="I1393" s="8"/>
      <c r="J1393" s="8"/>
      <c r="K1393" s="8"/>
      <c r="L1393" s="8"/>
      <c r="M1393" s="8"/>
      <c r="N1393" s="8"/>
      <c r="O1393" s="8"/>
      <c r="P1393" s="8"/>
      <c r="Q1393" s="8"/>
      <c r="R1393" s="8"/>
      <c r="S1393" s="8"/>
      <c r="T1393" s="8"/>
      <c r="U1393" s="8"/>
      <c r="V1393" s="8"/>
      <c r="W1393" s="8"/>
      <c r="X1393" s="8"/>
      <c r="Y1393" s="8"/>
      <c r="Z1393" s="8"/>
      <c r="AA1393" s="8"/>
      <c r="AB1393" s="8"/>
      <c r="AC1393" s="8"/>
      <c r="AD1393" s="8"/>
      <c r="AE1393" s="8"/>
      <c r="AF1393" s="8"/>
      <c r="AG1393" s="8"/>
      <c r="AH1393" s="8"/>
      <c r="AI1393" s="8"/>
      <c r="AJ1393" s="9"/>
      <c r="AK1393" s="8"/>
      <c r="AL1393" s="9"/>
      <c r="AM1393" s="10" t="s">
        <v>219</v>
      </c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>
        <v>22</v>
      </c>
      <c r="BS1393" s="1"/>
      <c r="BT1393" s="1"/>
      <c r="BU1393" s="1"/>
      <c r="BV1393" s="1"/>
      <c r="BW1393" s="1"/>
      <c r="BX1393" s="4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/>
      <c r="CR1393" s="1"/>
      <c r="CS1393" s="1"/>
      <c r="CT1393" s="1"/>
      <c r="CU1393" s="1"/>
      <c r="CV1393" s="1"/>
      <c r="CW1393" s="1"/>
      <c r="CX1393" s="1"/>
      <c r="CY1393" s="1"/>
      <c r="CZ1393" s="1"/>
      <c r="DA1393" s="1"/>
      <c r="DB1393" s="1"/>
      <c r="DC1393" s="1"/>
      <c r="DD1393" s="1"/>
      <c r="DE1393" s="1"/>
      <c r="DF1393" s="1"/>
      <c r="DG1393" s="1"/>
      <c r="DH1393" s="1"/>
      <c r="DI1393" s="1"/>
      <c r="DJ1393" s="1"/>
      <c r="DK1393" s="1"/>
      <c r="DL1393" s="1"/>
      <c r="DM1393" s="1"/>
      <c r="DN1393" s="1"/>
      <c r="DO1393" s="1"/>
      <c r="DP1393" s="1"/>
      <c r="DQ1393" s="1"/>
    </row>
    <row r="1394" spans="1:121" x14ac:dyDescent="0.25">
      <c r="A1394" s="1"/>
      <c r="B1394" s="5" t="s">
        <v>300</v>
      </c>
      <c r="C1394" s="6">
        <v>42213</v>
      </c>
      <c r="D1394" s="7">
        <v>2015</v>
      </c>
      <c r="E1394" s="7"/>
      <c r="F1394" s="8"/>
      <c r="G1394" s="8"/>
      <c r="H1394" s="8"/>
      <c r="I1394" s="8"/>
      <c r="J1394" s="8"/>
      <c r="K1394" s="8"/>
      <c r="L1394" s="8"/>
      <c r="M1394" s="8"/>
      <c r="N1394" s="8"/>
      <c r="O1394" s="8"/>
      <c r="P1394" s="8"/>
      <c r="Q1394" s="8"/>
      <c r="R1394" s="8"/>
      <c r="S1394" s="8"/>
      <c r="T1394" s="8"/>
      <c r="U1394" s="8"/>
      <c r="V1394" s="8"/>
      <c r="W1394" s="8"/>
      <c r="X1394" s="8"/>
      <c r="Y1394" s="8"/>
      <c r="Z1394" s="8"/>
      <c r="AA1394" s="8"/>
      <c r="AB1394" s="8"/>
      <c r="AC1394" s="8"/>
      <c r="AD1394" s="8"/>
      <c r="AE1394" s="8"/>
      <c r="AF1394" s="8"/>
      <c r="AG1394" s="8"/>
      <c r="AH1394" s="8"/>
      <c r="AI1394" s="8"/>
      <c r="AJ1394" s="9"/>
      <c r="AK1394" s="8"/>
      <c r="AL1394" s="9"/>
      <c r="AM1394" s="10" t="s">
        <v>219</v>
      </c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>
        <v>25</v>
      </c>
      <c r="BS1394" s="1"/>
      <c r="BT1394" s="1"/>
      <c r="BU1394" s="1"/>
      <c r="BV1394" s="1"/>
      <c r="BW1394" s="1"/>
      <c r="BX1394" s="4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/>
      <c r="CR1394" s="1"/>
      <c r="CS1394" s="1"/>
      <c r="CT1394" s="1"/>
      <c r="CU1394" s="1"/>
      <c r="CV1394" s="1"/>
      <c r="CW1394" s="1"/>
      <c r="CX1394" s="1"/>
      <c r="CY1394" s="1"/>
      <c r="CZ1394" s="1"/>
      <c r="DA1394" s="1"/>
      <c r="DB1394" s="1"/>
      <c r="DC1394" s="1"/>
      <c r="DD1394" s="1"/>
      <c r="DE1394" s="1"/>
      <c r="DF1394" s="1"/>
      <c r="DG1394" s="1"/>
      <c r="DH1394" s="1"/>
      <c r="DI1394" s="1"/>
      <c r="DJ1394" s="1"/>
      <c r="DK1394" s="1"/>
      <c r="DL1394" s="1"/>
      <c r="DM1394" s="1"/>
      <c r="DN1394" s="1"/>
      <c r="DO1394" s="1"/>
      <c r="DP1394" s="1"/>
      <c r="DQ1394" s="1"/>
    </row>
    <row r="1395" spans="1:121" x14ac:dyDescent="0.25">
      <c r="A1395" s="1"/>
      <c r="B1395" s="5" t="s">
        <v>300</v>
      </c>
      <c r="C1395" s="6">
        <v>42226</v>
      </c>
      <c r="D1395" s="7">
        <v>2015</v>
      </c>
      <c r="E1395" s="7"/>
      <c r="F1395" s="8"/>
      <c r="G1395" s="8"/>
      <c r="H1395" s="8"/>
      <c r="I1395" s="8"/>
      <c r="J1395" s="8"/>
      <c r="K1395" s="8"/>
      <c r="L1395" s="8"/>
      <c r="M1395" s="8"/>
      <c r="N1395" s="8"/>
      <c r="O1395" s="8"/>
      <c r="P1395" s="8"/>
      <c r="Q1395" s="8"/>
      <c r="R1395" s="8"/>
      <c r="S1395" s="8"/>
      <c r="T1395" s="8"/>
      <c r="U1395" s="8"/>
      <c r="V1395" s="8"/>
      <c r="W1395" s="8"/>
      <c r="X1395" s="8"/>
      <c r="Y1395" s="8"/>
      <c r="Z1395" s="8"/>
      <c r="AA1395" s="8"/>
      <c r="AB1395" s="8"/>
      <c r="AC1395" s="8"/>
      <c r="AD1395" s="8"/>
      <c r="AE1395" s="8"/>
      <c r="AF1395" s="8"/>
      <c r="AG1395" s="8"/>
      <c r="AH1395" s="8"/>
      <c r="AI1395" s="8"/>
      <c r="AJ1395" s="9"/>
      <c r="AK1395" s="8"/>
      <c r="AL1395" s="9"/>
      <c r="AM1395" s="10" t="s">
        <v>219</v>
      </c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>
        <v>27</v>
      </c>
      <c r="BS1395" s="1"/>
      <c r="BT1395" s="1"/>
      <c r="BU1395" s="1"/>
      <c r="BV1395" s="1"/>
      <c r="BW1395" s="1"/>
      <c r="BX1395" s="4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  <c r="CO1395" s="1"/>
      <c r="CP1395" s="1"/>
      <c r="CQ1395" s="1"/>
      <c r="CR1395" s="1"/>
      <c r="CS1395" s="1"/>
      <c r="CT1395" s="1"/>
      <c r="CU1395" s="1"/>
      <c r="CV1395" s="1"/>
      <c r="CW1395" s="1"/>
      <c r="CX1395" s="1"/>
      <c r="CY1395" s="1"/>
      <c r="CZ1395" s="1"/>
      <c r="DA1395" s="1"/>
      <c r="DB1395" s="1"/>
      <c r="DC1395" s="1"/>
      <c r="DD1395" s="1"/>
      <c r="DE1395" s="1"/>
      <c r="DF1395" s="1"/>
      <c r="DG1395" s="1"/>
      <c r="DH1395" s="1"/>
      <c r="DI1395" s="1"/>
      <c r="DJ1395" s="1"/>
      <c r="DK1395" s="1"/>
      <c r="DL1395" s="1"/>
      <c r="DM1395" s="1"/>
      <c r="DN1395" s="1"/>
      <c r="DO1395" s="1"/>
      <c r="DP1395" s="1"/>
      <c r="DQ1395" s="1"/>
    </row>
    <row r="1396" spans="1:121" x14ac:dyDescent="0.25">
      <c r="A1396" s="1"/>
      <c r="B1396" s="5" t="s">
        <v>300</v>
      </c>
      <c r="C1396" s="6">
        <v>42249</v>
      </c>
      <c r="D1396" s="7">
        <v>2015</v>
      </c>
      <c r="E1396" s="7"/>
      <c r="F1396" s="8"/>
      <c r="G1396" s="8"/>
      <c r="H1396" s="8"/>
      <c r="I1396" s="8"/>
      <c r="J1396" s="8"/>
      <c r="K1396" s="8"/>
      <c r="L1396" s="8"/>
      <c r="M1396" s="8"/>
      <c r="N1396" s="8"/>
      <c r="O1396" s="8"/>
      <c r="P1396" s="8"/>
      <c r="Q1396" s="8"/>
      <c r="R1396" s="8"/>
      <c r="S1396" s="8"/>
      <c r="T1396" s="8"/>
      <c r="U1396" s="8"/>
      <c r="V1396" s="8"/>
      <c r="W1396" s="8"/>
      <c r="X1396" s="8"/>
      <c r="Y1396" s="8"/>
      <c r="Z1396" s="8"/>
      <c r="AA1396" s="8"/>
      <c r="AB1396" s="8"/>
      <c r="AC1396" s="8"/>
      <c r="AD1396" s="8"/>
      <c r="AE1396" s="8"/>
      <c r="AF1396" s="8"/>
      <c r="AG1396" s="8"/>
      <c r="AH1396" s="8"/>
      <c r="AI1396" s="8"/>
      <c r="AJ1396" s="9"/>
      <c r="AK1396" s="8"/>
      <c r="AL1396" s="9"/>
      <c r="AM1396" s="10" t="s">
        <v>219</v>
      </c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>
        <v>43</v>
      </c>
      <c r="BS1396" s="1"/>
      <c r="BT1396" s="1"/>
      <c r="BU1396" s="1"/>
      <c r="BV1396" s="1"/>
      <c r="BW1396" s="1"/>
      <c r="BX1396" s="4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/>
      <c r="CR1396" s="1"/>
      <c r="CS1396" s="1"/>
      <c r="CT1396" s="1"/>
      <c r="CU1396" s="1"/>
      <c r="CV1396" s="1"/>
      <c r="CW1396" s="1"/>
      <c r="CX1396" s="1"/>
      <c r="CY1396" s="1"/>
      <c r="CZ1396" s="1"/>
      <c r="DA1396" s="1"/>
      <c r="DB1396" s="1"/>
      <c r="DC1396" s="1"/>
      <c r="DD1396" s="1"/>
      <c r="DE1396" s="1"/>
      <c r="DF1396" s="1"/>
      <c r="DG1396" s="1"/>
      <c r="DH1396" s="1"/>
      <c r="DI1396" s="1"/>
      <c r="DJ1396" s="1"/>
      <c r="DK1396" s="1"/>
      <c r="DL1396" s="1"/>
      <c r="DM1396" s="1"/>
      <c r="DN1396" s="1"/>
      <c r="DO1396" s="1"/>
      <c r="DP1396" s="1"/>
      <c r="DQ1396" s="1"/>
    </row>
    <row r="1397" spans="1:121" x14ac:dyDescent="0.25">
      <c r="A1397" s="1"/>
      <c r="B1397" s="5" t="s">
        <v>300</v>
      </c>
      <c r="C1397" s="6">
        <v>42268</v>
      </c>
      <c r="D1397" s="7">
        <v>2015</v>
      </c>
      <c r="E1397" s="7"/>
      <c r="F1397" s="8"/>
      <c r="G1397" s="8"/>
      <c r="H1397" s="8"/>
      <c r="I1397" s="8"/>
      <c r="J1397" s="8"/>
      <c r="K1397" s="8"/>
      <c r="L1397" s="8"/>
      <c r="M1397" s="8"/>
      <c r="N1397" s="8"/>
      <c r="O1397" s="8"/>
      <c r="P1397" s="8"/>
      <c r="Q1397" s="8"/>
      <c r="R1397" s="8"/>
      <c r="S1397" s="8"/>
      <c r="T1397" s="8"/>
      <c r="U1397" s="8"/>
      <c r="V1397" s="8"/>
      <c r="W1397" s="8"/>
      <c r="X1397" s="8"/>
      <c r="Y1397" s="8"/>
      <c r="Z1397" s="8"/>
      <c r="AA1397" s="8"/>
      <c r="AB1397" s="8"/>
      <c r="AC1397" s="8"/>
      <c r="AD1397" s="8"/>
      <c r="AE1397" s="8"/>
      <c r="AF1397" s="8"/>
      <c r="AG1397" s="8"/>
      <c r="AH1397" s="8"/>
      <c r="AI1397" s="8"/>
      <c r="AJ1397" s="9"/>
      <c r="AK1397" s="8"/>
      <c r="AL1397" s="9"/>
      <c r="AM1397" s="10" t="s">
        <v>219</v>
      </c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>
        <v>49</v>
      </c>
      <c r="BS1397" s="1"/>
      <c r="BT1397" s="1"/>
      <c r="BU1397" s="1"/>
      <c r="BV1397" s="1"/>
      <c r="BW1397" s="1"/>
      <c r="BX1397" s="4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/>
      <c r="CR1397" s="1"/>
      <c r="CS1397" s="1"/>
      <c r="CT1397" s="1"/>
      <c r="CU1397" s="1"/>
      <c r="CV1397" s="1"/>
      <c r="CW1397" s="1"/>
      <c r="CX1397" s="1"/>
      <c r="CY1397" s="1"/>
      <c r="CZ1397" s="1"/>
      <c r="DA1397" s="1"/>
      <c r="DB1397" s="1"/>
      <c r="DC1397" s="1"/>
      <c r="DD1397" s="1"/>
      <c r="DE1397" s="1"/>
      <c r="DF1397" s="1"/>
      <c r="DG1397" s="1"/>
      <c r="DH1397" s="1"/>
      <c r="DI1397" s="1"/>
      <c r="DJ1397" s="1"/>
      <c r="DK1397" s="1"/>
      <c r="DL1397" s="1"/>
      <c r="DM1397" s="1"/>
      <c r="DN1397" s="1"/>
      <c r="DO1397" s="1"/>
      <c r="DP1397" s="1"/>
      <c r="DQ1397" s="1"/>
    </row>
    <row r="1398" spans="1:121" x14ac:dyDescent="0.25">
      <c r="A1398" s="1"/>
      <c r="B1398" s="5" t="s">
        <v>300</v>
      </c>
      <c r="C1398" s="6">
        <v>42276</v>
      </c>
      <c r="D1398" s="7">
        <v>2015</v>
      </c>
      <c r="E1398" s="7"/>
      <c r="F1398" s="8"/>
      <c r="G1398" s="8"/>
      <c r="H1398" s="8"/>
      <c r="I1398" s="8"/>
      <c r="J1398" s="8"/>
      <c r="K1398" s="8"/>
      <c r="L1398" s="8"/>
      <c r="M1398" s="8"/>
      <c r="N1398" s="8"/>
      <c r="O1398" s="8"/>
      <c r="P1398" s="8"/>
      <c r="Q1398" s="8"/>
      <c r="R1398" s="8"/>
      <c r="S1398" s="8"/>
      <c r="T1398" s="8"/>
      <c r="U1398" s="8"/>
      <c r="V1398" s="8"/>
      <c r="W1398" s="8"/>
      <c r="X1398" s="8"/>
      <c r="Y1398" s="8"/>
      <c r="Z1398" s="8"/>
      <c r="AA1398" s="8"/>
      <c r="AB1398" s="8"/>
      <c r="AC1398" s="8"/>
      <c r="AD1398" s="8"/>
      <c r="AE1398" s="8"/>
      <c r="AF1398" s="8"/>
      <c r="AG1398" s="8"/>
      <c r="AH1398" s="8"/>
      <c r="AI1398" s="8"/>
      <c r="AJ1398" s="9"/>
      <c r="AK1398" s="8"/>
      <c r="AL1398" s="9"/>
      <c r="AM1398" s="10" t="s">
        <v>219</v>
      </c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>
        <v>51</v>
      </c>
      <c r="BS1398" s="1"/>
      <c r="BT1398" s="1"/>
      <c r="BU1398" s="1"/>
      <c r="BV1398" s="1"/>
      <c r="BW1398" s="1"/>
      <c r="BX1398" s="4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  <c r="CO1398" s="1"/>
      <c r="CP1398" s="1"/>
      <c r="CQ1398" s="1"/>
      <c r="CR1398" s="1"/>
      <c r="CS1398" s="1"/>
      <c r="CT1398" s="1"/>
      <c r="CU1398" s="1"/>
      <c r="CV1398" s="1"/>
      <c r="CW1398" s="1"/>
      <c r="CX1398" s="1"/>
      <c r="CY1398" s="1"/>
      <c r="CZ1398" s="1"/>
      <c r="DA1398" s="1"/>
      <c r="DB1398" s="1"/>
      <c r="DC1398" s="1"/>
      <c r="DD1398" s="1"/>
      <c r="DE1398" s="1"/>
      <c r="DF1398" s="1"/>
      <c r="DG1398" s="1"/>
      <c r="DH1398" s="1"/>
      <c r="DI1398" s="1"/>
      <c r="DJ1398" s="1"/>
      <c r="DK1398" s="1"/>
      <c r="DL1398" s="1"/>
      <c r="DM1398" s="1"/>
      <c r="DN1398" s="1"/>
      <c r="DO1398" s="1"/>
      <c r="DP1398" s="1"/>
      <c r="DQ1398" s="1"/>
    </row>
    <row r="1399" spans="1:121" x14ac:dyDescent="0.25">
      <c r="A1399" s="1"/>
      <c r="B1399" s="5" t="s">
        <v>301</v>
      </c>
      <c r="C1399" s="6">
        <v>42117</v>
      </c>
      <c r="D1399" s="7">
        <v>2015</v>
      </c>
      <c r="E1399" s="7"/>
      <c r="F1399" s="8"/>
      <c r="G1399" s="8"/>
      <c r="H1399" s="8"/>
      <c r="I1399" s="8"/>
      <c r="J1399" s="8"/>
      <c r="K1399" s="8"/>
      <c r="L1399" s="8"/>
      <c r="M1399" s="8"/>
      <c r="N1399" s="8"/>
      <c r="O1399" s="8"/>
      <c r="P1399" s="8"/>
      <c r="Q1399" s="8"/>
      <c r="R1399" s="8"/>
      <c r="S1399" s="8"/>
      <c r="T1399" s="8"/>
      <c r="U1399" s="8"/>
      <c r="V1399" s="8"/>
      <c r="W1399" s="8"/>
      <c r="X1399" s="8"/>
      <c r="Y1399" s="8"/>
      <c r="Z1399" s="8"/>
      <c r="AA1399" s="8"/>
      <c r="AB1399" s="8"/>
      <c r="AC1399" s="8"/>
      <c r="AD1399" s="8"/>
      <c r="AE1399" s="8"/>
      <c r="AF1399" s="8"/>
      <c r="AG1399" s="8"/>
      <c r="AH1399" s="8"/>
      <c r="AI1399" s="8"/>
      <c r="AJ1399" s="9"/>
      <c r="AK1399" s="8"/>
      <c r="AL1399" s="9"/>
      <c r="AM1399" s="10" t="s">
        <v>226</v>
      </c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>
        <v>32</v>
      </c>
      <c r="BS1399" s="1"/>
      <c r="BT1399" s="1"/>
      <c r="BU1399" s="1"/>
      <c r="BV1399" s="1"/>
      <c r="BW1399" s="1"/>
      <c r="BX1399" s="4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  <c r="CR1399" s="1"/>
      <c r="CS1399" s="1"/>
      <c r="CT1399" s="1"/>
      <c r="CU1399" s="1"/>
      <c r="CV1399" s="1"/>
      <c r="CW1399" s="1"/>
      <c r="CX1399" s="1"/>
      <c r="CY1399" s="1"/>
      <c r="CZ1399" s="1"/>
      <c r="DA1399" s="1"/>
      <c r="DB1399" s="1"/>
      <c r="DC1399" s="1"/>
      <c r="DD1399" s="1"/>
      <c r="DE1399" s="1"/>
      <c r="DF1399" s="1"/>
      <c r="DG1399" s="1"/>
      <c r="DH1399" s="1"/>
      <c r="DI1399" s="1"/>
      <c r="DJ1399" s="1"/>
      <c r="DK1399" s="1"/>
      <c r="DL1399" s="1"/>
      <c r="DM1399" s="1"/>
      <c r="DN1399" s="1"/>
      <c r="DO1399" s="1"/>
      <c r="DP1399" s="1"/>
      <c r="DQ1399" s="1"/>
    </row>
    <row r="1400" spans="1:121" x14ac:dyDescent="0.25">
      <c r="A1400" s="1"/>
      <c r="B1400" s="5" t="s">
        <v>301</v>
      </c>
      <c r="C1400" s="6">
        <v>42143</v>
      </c>
      <c r="D1400" s="7">
        <v>2015</v>
      </c>
      <c r="E1400" s="7"/>
      <c r="F1400" s="8"/>
      <c r="G1400" s="8"/>
      <c r="H1400" s="8"/>
      <c r="I1400" s="8"/>
      <c r="J1400" s="8"/>
      <c r="K1400" s="8"/>
      <c r="L1400" s="8"/>
      <c r="M1400" s="8"/>
      <c r="N1400" s="8"/>
      <c r="O1400" s="8"/>
      <c r="P1400" s="8"/>
      <c r="Q1400" s="8"/>
      <c r="R1400" s="8"/>
      <c r="S1400" s="8"/>
      <c r="T1400" s="8"/>
      <c r="U1400" s="8"/>
      <c r="V1400" s="8"/>
      <c r="W1400" s="8"/>
      <c r="X1400" s="8"/>
      <c r="Y1400" s="8"/>
      <c r="Z1400" s="8"/>
      <c r="AA1400" s="8"/>
      <c r="AB1400" s="8"/>
      <c r="AC1400" s="8"/>
      <c r="AD1400" s="8"/>
      <c r="AE1400" s="8"/>
      <c r="AF1400" s="8"/>
      <c r="AG1400" s="8"/>
      <c r="AH1400" s="8"/>
      <c r="AI1400" s="8"/>
      <c r="AJ1400" s="9"/>
      <c r="AK1400" s="8"/>
      <c r="AL1400" s="9"/>
      <c r="AM1400" s="10" t="s">
        <v>226</v>
      </c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>
        <v>52</v>
      </c>
      <c r="BS1400" s="1"/>
      <c r="BT1400" s="1"/>
      <c r="BU1400" s="1"/>
      <c r="BV1400" s="1"/>
      <c r="BW1400" s="1"/>
      <c r="BX1400" s="4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  <c r="CR1400" s="1"/>
      <c r="CS1400" s="1"/>
      <c r="CT1400" s="1"/>
      <c r="CU1400" s="1"/>
      <c r="CV1400" s="1"/>
      <c r="CW1400" s="1"/>
      <c r="CX1400" s="1"/>
      <c r="CY1400" s="1"/>
      <c r="CZ1400" s="1"/>
      <c r="DA1400" s="1"/>
      <c r="DB1400" s="1"/>
      <c r="DC1400" s="1"/>
      <c r="DD1400" s="1"/>
      <c r="DE1400" s="1"/>
      <c r="DF1400" s="1"/>
      <c r="DG1400" s="1"/>
      <c r="DH1400" s="1"/>
      <c r="DI1400" s="1"/>
      <c r="DJ1400" s="1"/>
      <c r="DK1400" s="1"/>
      <c r="DL1400" s="1"/>
      <c r="DM1400" s="1"/>
      <c r="DN1400" s="1"/>
      <c r="DO1400" s="1"/>
      <c r="DP1400" s="1"/>
      <c r="DQ1400" s="1"/>
    </row>
    <row r="1401" spans="1:121" x14ac:dyDescent="0.25">
      <c r="A1401" s="1"/>
      <c r="B1401" s="5" t="s">
        <v>301</v>
      </c>
      <c r="C1401" s="6">
        <v>42213</v>
      </c>
      <c r="D1401" s="7">
        <v>2015</v>
      </c>
      <c r="E1401" s="7"/>
      <c r="F1401" s="8"/>
      <c r="G1401" s="8"/>
      <c r="H1401" s="8"/>
      <c r="I1401" s="8"/>
      <c r="J1401" s="8"/>
      <c r="K1401" s="8"/>
      <c r="L1401" s="8"/>
      <c r="M1401" s="8"/>
      <c r="N1401" s="8"/>
      <c r="O1401" s="8"/>
      <c r="P1401" s="8"/>
      <c r="Q1401" s="8"/>
      <c r="R1401" s="8"/>
      <c r="S1401" s="8"/>
      <c r="T1401" s="8"/>
      <c r="U1401" s="8"/>
      <c r="V1401" s="8"/>
      <c r="W1401" s="8"/>
      <c r="X1401" s="8"/>
      <c r="Y1401" s="8"/>
      <c r="Z1401" s="8"/>
      <c r="AA1401" s="8"/>
      <c r="AB1401" s="8"/>
      <c r="AC1401" s="8"/>
      <c r="AD1401" s="8"/>
      <c r="AE1401" s="8"/>
      <c r="AF1401" s="8"/>
      <c r="AG1401" s="8"/>
      <c r="AH1401" s="8"/>
      <c r="AI1401" s="8"/>
      <c r="AJ1401" s="9"/>
      <c r="AK1401" s="8"/>
      <c r="AL1401" s="9"/>
      <c r="AM1401" s="10" t="s">
        <v>226</v>
      </c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>
        <v>69</v>
      </c>
      <c r="BS1401" s="1"/>
      <c r="BT1401" s="1"/>
      <c r="BU1401" s="1"/>
      <c r="BV1401" s="1"/>
      <c r="BW1401" s="1"/>
      <c r="BX1401" s="4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/>
      <c r="CR1401" s="1"/>
      <c r="CS1401" s="1"/>
      <c r="CT1401" s="1"/>
      <c r="CU1401" s="1"/>
      <c r="CV1401" s="1"/>
      <c r="CW1401" s="1"/>
      <c r="CX1401" s="1"/>
      <c r="CY1401" s="1"/>
      <c r="CZ1401" s="1"/>
      <c r="DA1401" s="1"/>
      <c r="DB1401" s="1"/>
      <c r="DC1401" s="1"/>
      <c r="DD1401" s="1"/>
      <c r="DE1401" s="1"/>
      <c r="DF1401" s="1"/>
      <c r="DG1401" s="1"/>
      <c r="DH1401" s="1"/>
      <c r="DI1401" s="1"/>
      <c r="DJ1401" s="1"/>
      <c r="DK1401" s="1"/>
      <c r="DL1401" s="1"/>
      <c r="DM1401" s="1"/>
      <c r="DN1401" s="1"/>
      <c r="DO1401" s="1"/>
      <c r="DP1401" s="1"/>
      <c r="DQ1401" s="1"/>
    </row>
    <row r="1402" spans="1:121" x14ac:dyDescent="0.25">
      <c r="A1402" s="1"/>
      <c r="B1402" s="5" t="s">
        <v>301</v>
      </c>
      <c r="C1402" s="6">
        <v>42226</v>
      </c>
      <c r="D1402" s="7">
        <v>2015</v>
      </c>
      <c r="E1402" s="7"/>
      <c r="F1402" s="8"/>
      <c r="G1402" s="8"/>
      <c r="H1402" s="8"/>
      <c r="I1402" s="8"/>
      <c r="J1402" s="8"/>
      <c r="K1402" s="8"/>
      <c r="L1402" s="8"/>
      <c r="M1402" s="8"/>
      <c r="N1402" s="8"/>
      <c r="O1402" s="8"/>
      <c r="P1402" s="8"/>
      <c r="Q1402" s="8"/>
      <c r="R1402" s="8"/>
      <c r="S1402" s="8"/>
      <c r="T1402" s="8"/>
      <c r="U1402" s="8"/>
      <c r="V1402" s="8"/>
      <c r="W1402" s="8"/>
      <c r="X1402" s="8"/>
      <c r="Y1402" s="8"/>
      <c r="Z1402" s="8"/>
      <c r="AA1402" s="8"/>
      <c r="AB1402" s="8"/>
      <c r="AC1402" s="8"/>
      <c r="AD1402" s="8"/>
      <c r="AE1402" s="8"/>
      <c r="AF1402" s="8"/>
      <c r="AG1402" s="8"/>
      <c r="AH1402" s="8"/>
      <c r="AI1402" s="8"/>
      <c r="AJ1402" s="9"/>
      <c r="AK1402" s="8"/>
      <c r="AL1402" s="9"/>
      <c r="AM1402" s="10" t="s">
        <v>226</v>
      </c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>
        <v>75</v>
      </c>
      <c r="BS1402" s="1"/>
      <c r="BT1402" s="1"/>
      <c r="BU1402" s="1"/>
      <c r="BV1402" s="1"/>
      <c r="BW1402" s="1"/>
      <c r="BX1402" s="4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/>
      <c r="CR1402" s="1"/>
      <c r="CS1402" s="1"/>
      <c r="CT1402" s="1"/>
      <c r="CU1402" s="1"/>
      <c r="CV1402" s="1"/>
      <c r="CW1402" s="1"/>
      <c r="CX1402" s="1"/>
      <c r="CY1402" s="1"/>
      <c r="CZ1402" s="1"/>
      <c r="DA1402" s="1"/>
      <c r="DB1402" s="1"/>
      <c r="DC1402" s="1"/>
      <c r="DD1402" s="1"/>
      <c r="DE1402" s="1"/>
      <c r="DF1402" s="1"/>
      <c r="DG1402" s="1"/>
      <c r="DH1402" s="1"/>
      <c r="DI1402" s="1"/>
      <c r="DJ1402" s="1"/>
      <c r="DK1402" s="1"/>
      <c r="DL1402" s="1"/>
      <c r="DM1402" s="1"/>
      <c r="DN1402" s="1"/>
      <c r="DO1402" s="1"/>
      <c r="DP1402" s="1"/>
      <c r="DQ1402" s="1"/>
    </row>
    <row r="1403" spans="1:121" x14ac:dyDescent="0.25">
      <c r="A1403" s="1"/>
      <c r="B1403" s="5" t="s">
        <v>301</v>
      </c>
      <c r="C1403" s="6">
        <v>42249</v>
      </c>
      <c r="D1403" s="7">
        <v>2015</v>
      </c>
      <c r="E1403" s="7"/>
      <c r="F1403" s="8"/>
      <c r="G1403" s="8"/>
      <c r="H1403" s="8"/>
      <c r="I1403" s="8"/>
      <c r="J1403" s="8"/>
      <c r="K1403" s="8"/>
      <c r="L1403" s="8"/>
      <c r="M1403" s="8"/>
      <c r="N1403" s="8"/>
      <c r="O1403" s="8"/>
      <c r="P1403" s="8"/>
      <c r="Q1403" s="8"/>
      <c r="R1403" s="8"/>
      <c r="S1403" s="8"/>
      <c r="T1403" s="8"/>
      <c r="U1403" s="8"/>
      <c r="V1403" s="8"/>
      <c r="W1403" s="8"/>
      <c r="X1403" s="8"/>
      <c r="Y1403" s="8"/>
      <c r="Z1403" s="8"/>
      <c r="AA1403" s="8"/>
      <c r="AB1403" s="8"/>
      <c r="AC1403" s="8"/>
      <c r="AD1403" s="8"/>
      <c r="AE1403" s="8"/>
      <c r="AF1403" s="8"/>
      <c r="AG1403" s="8"/>
      <c r="AH1403" s="8"/>
      <c r="AI1403" s="8"/>
      <c r="AJ1403" s="9"/>
      <c r="AK1403" s="8"/>
      <c r="AL1403" s="9"/>
      <c r="AM1403" s="10" t="s">
        <v>226</v>
      </c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4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  <c r="CO1403" s="1"/>
      <c r="CP1403" s="1"/>
      <c r="CQ1403" s="1"/>
      <c r="CR1403" s="1"/>
      <c r="CS1403" s="1"/>
      <c r="CT1403" s="1"/>
      <c r="CU1403" s="1"/>
      <c r="CV1403" s="1"/>
      <c r="CW1403" s="1"/>
      <c r="CX1403" s="1"/>
      <c r="CY1403" s="1"/>
      <c r="CZ1403" s="1"/>
      <c r="DA1403" s="1"/>
      <c r="DB1403" s="1"/>
      <c r="DC1403" s="1"/>
      <c r="DD1403" s="1"/>
      <c r="DE1403" s="1"/>
      <c r="DF1403" s="1"/>
      <c r="DG1403" s="1"/>
      <c r="DH1403" s="1"/>
      <c r="DI1403" s="1"/>
      <c r="DJ1403" s="1"/>
      <c r="DK1403" s="1"/>
      <c r="DL1403" s="1"/>
      <c r="DM1403" s="1"/>
      <c r="DN1403" s="1"/>
      <c r="DO1403" s="1"/>
      <c r="DP1403" s="1"/>
      <c r="DQ1403" s="1"/>
    </row>
    <row r="1404" spans="1:121" x14ac:dyDescent="0.25">
      <c r="A1404" s="1"/>
      <c r="B1404" s="5" t="s">
        <v>302</v>
      </c>
      <c r="C1404" s="6">
        <v>42117</v>
      </c>
      <c r="D1404" s="7">
        <v>2015</v>
      </c>
      <c r="E1404" s="7"/>
      <c r="F1404" s="8"/>
      <c r="G1404" s="8"/>
      <c r="H1404" s="8"/>
      <c r="I1404" s="8"/>
      <c r="J1404" s="8"/>
      <c r="K1404" s="8"/>
      <c r="L1404" s="8"/>
      <c r="M1404" s="8"/>
      <c r="N1404" s="8"/>
      <c r="O1404" s="8"/>
      <c r="P1404" s="8"/>
      <c r="Q1404" s="8"/>
      <c r="R1404" s="8"/>
      <c r="S1404" s="8"/>
      <c r="T1404" s="8"/>
      <c r="U1404" s="8"/>
      <c r="V1404" s="8"/>
      <c r="W1404" s="8"/>
      <c r="X1404" s="8"/>
      <c r="Y1404" s="8"/>
      <c r="Z1404" s="8"/>
      <c r="AA1404" s="8"/>
      <c r="AB1404" s="8"/>
      <c r="AC1404" s="8"/>
      <c r="AD1404" s="8"/>
      <c r="AE1404" s="8"/>
      <c r="AF1404" s="8"/>
      <c r="AG1404" s="8"/>
      <c r="AH1404" s="8"/>
      <c r="AI1404" s="8"/>
      <c r="AJ1404" s="9"/>
      <c r="AK1404" s="8"/>
      <c r="AL1404" s="9"/>
      <c r="AM1404" s="10" t="s">
        <v>226</v>
      </c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>
        <v>23</v>
      </c>
      <c r="BS1404" s="1"/>
      <c r="BT1404" s="1"/>
      <c r="BU1404" s="1"/>
      <c r="BV1404" s="1"/>
      <c r="BW1404" s="1"/>
      <c r="BX1404" s="4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  <c r="CO1404" s="1"/>
      <c r="CP1404" s="1"/>
      <c r="CQ1404" s="1"/>
      <c r="CR1404" s="1"/>
      <c r="CS1404" s="1"/>
      <c r="CT1404" s="1"/>
      <c r="CU1404" s="1"/>
      <c r="CV1404" s="1"/>
      <c r="CW1404" s="1"/>
      <c r="CX1404" s="1"/>
      <c r="CY1404" s="1"/>
      <c r="CZ1404" s="1"/>
      <c r="DA1404" s="1"/>
      <c r="DB1404" s="1"/>
      <c r="DC1404" s="1"/>
      <c r="DD1404" s="1"/>
      <c r="DE1404" s="1"/>
      <c r="DF1404" s="1"/>
      <c r="DG1404" s="1"/>
      <c r="DH1404" s="1"/>
      <c r="DI1404" s="1"/>
      <c r="DJ1404" s="1"/>
      <c r="DK1404" s="1"/>
      <c r="DL1404" s="1"/>
      <c r="DM1404" s="1"/>
      <c r="DN1404" s="1"/>
      <c r="DO1404" s="1"/>
      <c r="DP1404" s="1"/>
      <c r="DQ1404" s="1"/>
    </row>
    <row r="1405" spans="1:121" x14ac:dyDescent="0.25">
      <c r="A1405" s="1"/>
      <c r="B1405" s="5" t="s">
        <v>302</v>
      </c>
      <c r="C1405" s="6">
        <v>42143</v>
      </c>
      <c r="D1405" s="7">
        <v>2015</v>
      </c>
      <c r="E1405" s="7"/>
      <c r="F1405" s="8"/>
      <c r="G1405" s="8"/>
      <c r="H1405" s="8"/>
      <c r="I1405" s="8"/>
      <c r="J1405" s="8"/>
      <c r="K1405" s="8"/>
      <c r="L1405" s="8"/>
      <c r="M1405" s="8"/>
      <c r="N1405" s="8"/>
      <c r="O1405" s="8"/>
      <c r="P1405" s="8"/>
      <c r="Q1405" s="8"/>
      <c r="R1405" s="8"/>
      <c r="S1405" s="8"/>
      <c r="T1405" s="8"/>
      <c r="U1405" s="8"/>
      <c r="V1405" s="8"/>
      <c r="W1405" s="8"/>
      <c r="X1405" s="8"/>
      <c r="Y1405" s="8"/>
      <c r="Z1405" s="8"/>
      <c r="AA1405" s="8"/>
      <c r="AB1405" s="8"/>
      <c r="AC1405" s="8"/>
      <c r="AD1405" s="8"/>
      <c r="AE1405" s="8"/>
      <c r="AF1405" s="8"/>
      <c r="AG1405" s="8"/>
      <c r="AH1405" s="8"/>
      <c r="AI1405" s="8"/>
      <c r="AJ1405" s="9"/>
      <c r="AK1405" s="8"/>
      <c r="AL1405" s="9"/>
      <c r="AM1405" s="10" t="s">
        <v>226</v>
      </c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>
        <v>34</v>
      </c>
      <c r="BS1405" s="1"/>
      <c r="BT1405" s="1"/>
      <c r="BU1405" s="1"/>
      <c r="BV1405" s="1"/>
      <c r="BW1405" s="1"/>
      <c r="BX1405" s="4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  <c r="CO1405" s="1"/>
      <c r="CP1405" s="1"/>
      <c r="CQ1405" s="1"/>
      <c r="CR1405" s="1"/>
      <c r="CS1405" s="1"/>
      <c r="CT1405" s="1"/>
      <c r="CU1405" s="1"/>
      <c r="CV1405" s="1"/>
      <c r="CW1405" s="1"/>
      <c r="CX1405" s="1"/>
      <c r="CY1405" s="1"/>
      <c r="CZ1405" s="1"/>
      <c r="DA1405" s="1"/>
      <c r="DB1405" s="1"/>
      <c r="DC1405" s="1"/>
      <c r="DD1405" s="1"/>
      <c r="DE1405" s="1"/>
      <c r="DF1405" s="1"/>
      <c r="DG1405" s="1"/>
      <c r="DH1405" s="1"/>
      <c r="DI1405" s="1"/>
      <c r="DJ1405" s="1"/>
      <c r="DK1405" s="1"/>
      <c r="DL1405" s="1"/>
      <c r="DM1405" s="1"/>
      <c r="DN1405" s="1"/>
      <c r="DO1405" s="1"/>
      <c r="DP1405" s="1"/>
      <c r="DQ1405" s="1"/>
    </row>
    <row r="1406" spans="1:121" x14ac:dyDescent="0.25">
      <c r="A1406" s="1"/>
      <c r="B1406" s="5" t="s">
        <v>302</v>
      </c>
      <c r="C1406" s="6">
        <v>42213</v>
      </c>
      <c r="D1406" s="7">
        <v>2015</v>
      </c>
      <c r="E1406" s="7"/>
      <c r="F1406" s="8"/>
      <c r="G1406" s="8"/>
      <c r="H1406" s="8"/>
      <c r="I1406" s="8"/>
      <c r="J1406" s="8"/>
      <c r="K1406" s="8"/>
      <c r="L1406" s="8"/>
      <c r="M1406" s="8"/>
      <c r="N1406" s="8"/>
      <c r="O1406" s="8"/>
      <c r="P1406" s="8"/>
      <c r="Q1406" s="8"/>
      <c r="R1406" s="8"/>
      <c r="S1406" s="8"/>
      <c r="T1406" s="8"/>
      <c r="U1406" s="8"/>
      <c r="V1406" s="8"/>
      <c r="W1406" s="8"/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  <c r="AH1406" s="8"/>
      <c r="AI1406" s="8"/>
      <c r="AJ1406" s="9"/>
      <c r="AK1406" s="8"/>
      <c r="AL1406" s="9"/>
      <c r="AM1406" s="10" t="s">
        <v>226</v>
      </c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>
        <v>43</v>
      </c>
      <c r="BS1406" s="1"/>
      <c r="BT1406" s="1"/>
      <c r="BU1406" s="1"/>
      <c r="BV1406" s="1"/>
      <c r="BW1406" s="1"/>
      <c r="BX1406" s="4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/>
      <c r="CR1406" s="1"/>
      <c r="CS1406" s="1"/>
      <c r="CT1406" s="1"/>
      <c r="CU1406" s="1"/>
      <c r="CV1406" s="1"/>
      <c r="CW1406" s="1"/>
      <c r="CX1406" s="1"/>
      <c r="CY1406" s="1"/>
      <c r="CZ1406" s="1"/>
      <c r="DA1406" s="1"/>
      <c r="DB1406" s="1"/>
      <c r="DC1406" s="1"/>
      <c r="DD1406" s="1"/>
      <c r="DE1406" s="1"/>
      <c r="DF1406" s="1"/>
      <c r="DG1406" s="1"/>
      <c r="DH1406" s="1"/>
      <c r="DI1406" s="1"/>
      <c r="DJ1406" s="1"/>
      <c r="DK1406" s="1"/>
      <c r="DL1406" s="1"/>
      <c r="DM1406" s="1"/>
      <c r="DN1406" s="1"/>
      <c r="DO1406" s="1"/>
      <c r="DP1406" s="1"/>
      <c r="DQ1406" s="1"/>
    </row>
    <row r="1407" spans="1:121" x14ac:dyDescent="0.25">
      <c r="A1407" s="1"/>
      <c r="B1407" s="5" t="s">
        <v>302</v>
      </c>
      <c r="C1407" s="6">
        <v>42226</v>
      </c>
      <c r="D1407" s="7">
        <v>2015</v>
      </c>
      <c r="E1407" s="7"/>
      <c r="F1407" s="8"/>
      <c r="G1407" s="8"/>
      <c r="H1407" s="8"/>
      <c r="I1407" s="8"/>
      <c r="J1407" s="8"/>
      <c r="K1407" s="8"/>
      <c r="L1407" s="8"/>
      <c r="M1407" s="8"/>
      <c r="N1407" s="8"/>
      <c r="O1407" s="8"/>
      <c r="P1407" s="8"/>
      <c r="Q1407" s="8"/>
      <c r="R1407" s="8"/>
      <c r="S1407" s="8"/>
      <c r="T1407" s="8"/>
      <c r="U1407" s="8"/>
      <c r="V1407" s="8"/>
      <c r="W1407" s="8"/>
      <c r="X1407" s="8"/>
      <c r="Y1407" s="8"/>
      <c r="Z1407" s="8"/>
      <c r="AA1407" s="8"/>
      <c r="AB1407" s="8"/>
      <c r="AC1407" s="8"/>
      <c r="AD1407" s="8"/>
      <c r="AE1407" s="8"/>
      <c r="AF1407" s="8"/>
      <c r="AG1407" s="8"/>
      <c r="AH1407" s="8"/>
      <c r="AI1407" s="8"/>
      <c r="AJ1407" s="9"/>
      <c r="AK1407" s="8"/>
      <c r="AL1407" s="9"/>
      <c r="AM1407" s="10" t="s">
        <v>226</v>
      </c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>
        <v>47</v>
      </c>
      <c r="BS1407" s="1"/>
      <c r="BT1407" s="1"/>
      <c r="BU1407" s="1"/>
      <c r="BV1407" s="1"/>
      <c r="BW1407" s="1"/>
      <c r="BX1407" s="4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  <c r="CO1407" s="1"/>
      <c r="CP1407" s="1"/>
      <c r="CQ1407" s="1"/>
      <c r="CR1407" s="1"/>
      <c r="CS1407" s="1"/>
      <c r="CT1407" s="1"/>
      <c r="CU1407" s="1"/>
      <c r="CV1407" s="1"/>
      <c r="CW1407" s="1"/>
      <c r="CX1407" s="1"/>
      <c r="CY1407" s="1"/>
      <c r="CZ1407" s="1"/>
      <c r="DA1407" s="1"/>
      <c r="DB1407" s="1"/>
      <c r="DC1407" s="1"/>
      <c r="DD1407" s="1"/>
      <c r="DE1407" s="1"/>
      <c r="DF1407" s="1"/>
      <c r="DG1407" s="1"/>
      <c r="DH1407" s="1"/>
      <c r="DI1407" s="1"/>
      <c r="DJ1407" s="1"/>
      <c r="DK1407" s="1"/>
      <c r="DL1407" s="1"/>
      <c r="DM1407" s="1"/>
      <c r="DN1407" s="1"/>
      <c r="DO1407" s="1"/>
      <c r="DP1407" s="1"/>
      <c r="DQ1407" s="1"/>
    </row>
    <row r="1408" spans="1:121" x14ac:dyDescent="0.25">
      <c r="A1408" s="1"/>
      <c r="B1408" s="5" t="s">
        <v>302</v>
      </c>
      <c r="C1408" s="6">
        <v>42249</v>
      </c>
      <c r="D1408" s="7">
        <v>2015</v>
      </c>
      <c r="E1408" s="7"/>
      <c r="F1408" s="8"/>
      <c r="G1408" s="8"/>
      <c r="H1408" s="8"/>
      <c r="I1408" s="8"/>
      <c r="J1408" s="8"/>
      <c r="K1408" s="8"/>
      <c r="L1408" s="8"/>
      <c r="M1408" s="8"/>
      <c r="N1408" s="8"/>
      <c r="O1408" s="8"/>
      <c r="P1408" s="8"/>
      <c r="Q1408" s="8"/>
      <c r="R1408" s="8"/>
      <c r="S1408" s="8"/>
      <c r="T1408" s="8"/>
      <c r="U1408" s="8"/>
      <c r="V1408" s="8"/>
      <c r="W1408" s="8"/>
      <c r="X1408" s="8"/>
      <c r="Y1408" s="8"/>
      <c r="Z1408" s="8"/>
      <c r="AA1408" s="8"/>
      <c r="AB1408" s="8"/>
      <c r="AC1408" s="8"/>
      <c r="AD1408" s="8"/>
      <c r="AE1408" s="8"/>
      <c r="AF1408" s="8"/>
      <c r="AG1408" s="8"/>
      <c r="AH1408" s="8"/>
      <c r="AI1408" s="8"/>
      <c r="AJ1408" s="9"/>
      <c r="AK1408" s="8"/>
      <c r="AL1408" s="9"/>
      <c r="AM1408" s="10" t="s">
        <v>226</v>
      </c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>
        <v>61</v>
      </c>
      <c r="BS1408" s="1"/>
      <c r="BT1408" s="1"/>
      <c r="BU1408" s="1"/>
      <c r="BV1408" s="1"/>
      <c r="BW1408" s="1"/>
      <c r="BX1408" s="4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  <c r="CR1408" s="1"/>
      <c r="CS1408" s="1"/>
      <c r="CT1408" s="1"/>
      <c r="CU1408" s="1"/>
      <c r="CV1408" s="1"/>
      <c r="CW1408" s="1"/>
      <c r="CX1408" s="1"/>
      <c r="CY1408" s="1"/>
      <c r="CZ1408" s="1"/>
      <c r="DA1408" s="1"/>
      <c r="DB1408" s="1"/>
      <c r="DC1408" s="1"/>
      <c r="DD1408" s="1"/>
      <c r="DE1408" s="1"/>
      <c r="DF1408" s="1"/>
      <c r="DG1408" s="1"/>
      <c r="DH1408" s="1"/>
      <c r="DI1408" s="1"/>
      <c r="DJ1408" s="1"/>
      <c r="DK1408" s="1"/>
      <c r="DL1408" s="1"/>
      <c r="DM1408" s="1"/>
      <c r="DN1408" s="1"/>
      <c r="DO1408" s="1"/>
      <c r="DP1408" s="1"/>
      <c r="DQ1408" s="1"/>
    </row>
    <row r="1409" spans="1:121" x14ac:dyDescent="0.25">
      <c r="A1409" s="1"/>
      <c r="B1409" s="5" t="s">
        <v>303</v>
      </c>
      <c r="C1409" s="6">
        <v>42117</v>
      </c>
      <c r="D1409" s="7">
        <v>2015</v>
      </c>
      <c r="E1409" s="7"/>
      <c r="F1409" s="8"/>
      <c r="G1409" s="8"/>
      <c r="H1409" s="8"/>
      <c r="I1409" s="8"/>
      <c r="J1409" s="8"/>
      <c r="K1409" s="8"/>
      <c r="L1409" s="8"/>
      <c r="M1409" s="8"/>
      <c r="N1409" s="8"/>
      <c r="O1409" s="8"/>
      <c r="P1409" s="8"/>
      <c r="Q1409" s="8"/>
      <c r="R1409" s="8"/>
      <c r="S1409" s="8"/>
      <c r="T1409" s="8"/>
      <c r="U1409" s="8"/>
      <c r="V1409" s="8"/>
      <c r="W1409" s="8"/>
      <c r="X1409" s="8"/>
      <c r="Y1409" s="8"/>
      <c r="Z1409" s="8"/>
      <c r="AA1409" s="8"/>
      <c r="AB1409" s="8"/>
      <c r="AC1409" s="8"/>
      <c r="AD1409" s="8"/>
      <c r="AE1409" s="8"/>
      <c r="AF1409" s="8"/>
      <c r="AG1409" s="8"/>
      <c r="AH1409" s="8"/>
      <c r="AI1409" s="8"/>
      <c r="AJ1409" s="9"/>
      <c r="AK1409" s="8"/>
      <c r="AL1409" s="9"/>
      <c r="AM1409" s="10" t="s">
        <v>226</v>
      </c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>
        <v>13</v>
      </c>
      <c r="BS1409" s="1"/>
      <c r="BT1409" s="1"/>
      <c r="BU1409" s="1"/>
      <c r="BV1409" s="1"/>
      <c r="BW1409" s="1"/>
      <c r="BX1409" s="4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  <c r="CR1409" s="1"/>
      <c r="CS1409" s="1"/>
      <c r="CT1409" s="1"/>
      <c r="CU1409" s="1"/>
      <c r="CV1409" s="1"/>
      <c r="CW1409" s="1"/>
      <c r="CX1409" s="1"/>
      <c r="CY1409" s="1"/>
      <c r="CZ1409" s="1"/>
      <c r="DA1409" s="1"/>
      <c r="DB1409" s="1"/>
      <c r="DC1409" s="1"/>
      <c r="DD1409" s="1"/>
      <c r="DE1409" s="1"/>
      <c r="DF1409" s="1"/>
      <c r="DG1409" s="1"/>
      <c r="DH1409" s="1"/>
      <c r="DI1409" s="1"/>
      <c r="DJ1409" s="1"/>
      <c r="DK1409" s="1"/>
      <c r="DL1409" s="1"/>
      <c r="DM1409" s="1"/>
      <c r="DN1409" s="1"/>
      <c r="DO1409" s="1"/>
      <c r="DP1409" s="1"/>
      <c r="DQ1409" s="1"/>
    </row>
    <row r="1410" spans="1:121" x14ac:dyDescent="0.25">
      <c r="A1410" s="1"/>
      <c r="B1410" s="5" t="s">
        <v>303</v>
      </c>
      <c r="C1410" s="6">
        <v>42143</v>
      </c>
      <c r="D1410" s="7">
        <v>2015</v>
      </c>
      <c r="E1410" s="7"/>
      <c r="F1410" s="8"/>
      <c r="G1410" s="8"/>
      <c r="H1410" s="8"/>
      <c r="I1410" s="8"/>
      <c r="J1410" s="8"/>
      <c r="K1410" s="8"/>
      <c r="L1410" s="8"/>
      <c r="M1410" s="8"/>
      <c r="N1410" s="8"/>
      <c r="O1410" s="8"/>
      <c r="P1410" s="8"/>
      <c r="Q1410" s="8"/>
      <c r="R1410" s="8"/>
      <c r="S1410" s="8"/>
      <c r="T1410" s="8"/>
      <c r="U1410" s="8"/>
      <c r="V1410" s="8"/>
      <c r="W1410" s="8"/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  <c r="AH1410" s="8"/>
      <c r="AI1410" s="8"/>
      <c r="AJ1410" s="9"/>
      <c r="AK1410" s="8"/>
      <c r="AL1410" s="9"/>
      <c r="AM1410" s="10" t="s">
        <v>226</v>
      </c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>
        <v>24</v>
      </c>
      <c r="BS1410" s="1"/>
      <c r="BT1410" s="1"/>
      <c r="BU1410" s="1"/>
      <c r="BV1410" s="1"/>
      <c r="BW1410" s="1"/>
      <c r="BX1410" s="4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  <c r="CR1410" s="1"/>
      <c r="CS1410" s="1"/>
      <c r="CT1410" s="1"/>
      <c r="CU1410" s="1"/>
      <c r="CV1410" s="1"/>
      <c r="CW1410" s="1"/>
      <c r="CX1410" s="1"/>
      <c r="CY1410" s="1"/>
      <c r="CZ1410" s="1"/>
      <c r="DA1410" s="1"/>
      <c r="DB1410" s="1"/>
      <c r="DC1410" s="1"/>
      <c r="DD1410" s="1"/>
      <c r="DE1410" s="1"/>
      <c r="DF1410" s="1"/>
      <c r="DG1410" s="1"/>
      <c r="DH1410" s="1"/>
      <c r="DI1410" s="1"/>
      <c r="DJ1410" s="1"/>
      <c r="DK1410" s="1"/>
      <c r="DL1410" s="1"/>
      <c r="DM1410" s="1"/>
      <c r="DN1410" s="1"/>
      <c r="DO1410" s="1"/>
      <c r="DP1410" s="1"/>
      <c r="DQ1410" s="1"/>
    </row>
    <row r="1411" spans="1:121" x14ac:dyDescent="0.25">
      <c r="A1411" s="1"/>
      <c r="B1411" s="5" t="s">
        <v>303</v>
      </c>
      <c r="C1411" s="6">
        <v>42213</v>
      </c>
      <c r="D1411" s="7">
        <v>2015</v>
      </c>
      <c r="E1411" s="7"/>
      <c r="F1411" s="8"/>
      <c r="G1411" s="8"/>
      <c r="H1411" s="8"/>
      <c r="I1411" s="8"/>
      <c r="J1411" s="8"/>
      <c r="K1411" s="8"/>
      <c r="L1411" s="8"/>
      <c r="M1411" s="8"/>
      <c r="N1411" s="8"/>
      <c r="O1411" s="8"/>
      <c r="P1411" s="8"/>
      <c r="Q1411" s="8"/>
      <c r="R1411" s="8"/>
      <c r="S1411" s="8"/>
      <c r="T1411" s="8"/>
      <c r="U1411" s="8"/>
      <c r="V1411" s="8"/>
      <c r="W1411" s="8"/>
      <c r="X1411" s="8"/>
      <c r="Y1411" s="8"/>
      <c r="Z1411" s="8"/>
      <c r="AA1411" s="8"/>
      <c r="AB1411" s="8"/>
      <c r="AC1411" s="8"/>
      <c r="AD1411" s="8"/>
      <c r="AE1411" s="8"/>
      <c r="AF1411" s="8"/>
      <c r="AG1411" s="8"/>
      <c r="AH1411" s="8"/>
      <c r="AI1411" s="8"/>
      <c r="AJ1411" s="9"/>
      <c r="AK1411" s="8"/>
      <c r="AL1411" s="9"/>
      <c r="AM1411" s="10" t="s">
        <v>226</v>
      </c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>
        <v>33</v>
      </c>
      <c r="BS1411" s="1"/>
      <c r="BT1411" s="1"/>
      <c r="BU1411" s="1"/>
      <c r="BV1411" s="1"/>
      <c r="BW1411" s="1"/>
      <c r="BX1411" s="4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  <c r="CO1411" s="1"/>
      <c r="CP1411" s="1"/>
      <c r="CQ1411" s="1"/>
      <c r="CR1411" s="1"/>
      <c r="CS1411" s="1"/>
      <c r="CT1411" s="1"/>
      <c r="CU1411" s="1"/>
      <c r="CV1411" s="1"/>
      <c r="CW1411" s="1"/>
      <c r="CX1411" s="1"/>
      <c r="CY1411" s="1"/>
      <c r="CZ1411" s="1"/>
      <c r="DA1411" s="1"/>
      <c r="DB1411" s="1"/>
      <c r="DC1411" s="1"/>
      <c r="DD1411" s="1"/>
      <c r="DE1411" s="1"/>
      <c r="DF1411" s="1"/>
      <c r="DG1411" s="1"/>
      <c r="DH1411" s="1"/>
      <c r="DI1411" s="1"/>
      <c r="DJ1411" s="1"/>
      <c r="DK1411" s="1"/>
      <c r="DL1411" s="1"/>
      <c r="DM1411" s="1"/>
      <c r="DN1411" s="1"/>
      <c r="DO1411" s="1"/>
      <c r="DP1411" s="1"/>
      <c r="DQ1411" s="1"/>
    </row>
    <row r="1412" spans="1:121" x14ac:dyDescent="0.25">
      <c r="A1412" s="1"/>
      <c r="B1412" s="5" t="s">
        <v>303</v>
      </c>
      <c r="C1412" s="6">
        <v>42226</v>
      </c>
      <c r="D1412" s="7">
        <v>2015</v>
      </c>
      <c r="E1412" s="7"/>
      <c r="F1412" s="8"/>
      <c r="G1412" s="8"/>
      <c r="H1412" s="8"/>
      <c r="I1412" s="8"/>
      <c r="J1412" s="8"/>
      <c r="K1412" s="8"/>
      <c r="L1412" s="8"/>
      <c r="M1412" s="8"/>
      <c r="N1412" s="8"/>
      <c r="O1412" s="8"/>
      <c r="P1412" s="8"/>
      <c r="Q1412" s="8"/>
      <c r="R1412" s="8"/>
      <c r="S1412" s="8"/>
      <c r="T1412" s="8"/>
      <c r="U1412" s="8"/>
      <c r="V1412" s="8"/>
      <c r="W1412" s="8"/>
      <c r="X1412" s="8"/>
      <c r="Y1412" s="8"/>
      <c r="Z1412" s="8"/>
      <c r="AA1412" s="8"/>
      <c r="AB1412" s="8"/>
      <c r="AC1412" s="8"/>
      <c r="AD1412" s="8"/>
      <c r="AE1412" s="8"/>
      <c r="AF1412" s="8"/>
      <c r="AG1412" s="8"/>
      <c r="AH1412" s="8"/>
      <c r="AI1412" s="8"/>
      <c r="AJ1412" s="9"/>
      <c r="AK1412" s="8"/>
      <c r="AL1412" s="9"/>
      <c r="AM1412" s="10" t="s">
        <v>226</v>
      </c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>
        <v>35</v>
      </c>
      <c r="BS1412" s="1"/>
      <c r="BT1412" s="1"/>
      <c r="BU1412" s="1"/>
      <c r="BV1412" s="1"/>
      <c r="BW1412" s="1"/>
      <c r="BX1412" s="4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  <c r="CO1412" s="1"/>
      <c r="CP1412" s="1"/>
      <c r="CQ1412" s="1"/>
      <c r="CR1412" s="1"/>
      <c r="CS1412" s="1"/>
      <c r="CT1412" s="1"/>
      <c r="CU1412" s="1"/>
      <c r="CV1412" s="1"/>
      <c r="CW1412" s="1"/>
      <c r="CX1412" s="1"/>
      <c r="CY1412" s="1"/>
      <c r="CZ1412" s="1"/>
      <c r="DA1412" s="1"/>
      <c r="DB1412" s="1"/>
      <c r="DC1412" s="1"/>
      <c r="DD1412" s="1"/>
      <c r="DE1412" s="1"/>
      <c r="DF1412" s="1"/>
      <c r="DG1412" s="1"/>
      <c r="DH1412" s="1"/>
      <c r="DI1412" s="1"/>
      <c r="DJ1412" s="1"/>
      <c r="DK1412" s="1"/>
      <c r="DL1412" s="1"/>
      <c r="DM1412" s="1"/>
      <c r="DN1412" s="1"/>
      <c r="DO1412" s="1"/>
      <c r="DP1412" s="1"/>
      <c r="DQ1412" s="1"/>
    </row>
    <row r="1413" spans="1:121" x14ac:dyDescent="0.25">
      <c r="A1413" s="1"/>
      <c r="B1413" s="5" t="s">
        <v>303</v>
      </c>
      <c r="C1413" s="6">
        <v>42249</v>
      </c>
      <c r="D1413" s="7">
        <v>2015</v>
      </c>
      <c r="E1413" s="7"/>
      <c r="F1413" s="8"/>
      <c r="G1413" s="8"/>
      <c r="H1413" s="8"/>
      <c r="I1413" s="8"/>
      <c r="J1413" s="8"/>
      <c r="K1413" s="8"/>
      <c r="L1413" s="8"/>
      <c r="M1413" s="8"/>
      <c r="N1413" s="8"/>
      <c r="O1413" s="8"/>
      <c r="P1413" s="8"/>
      <c r="Q1413" s="8"/>
      <c r="R1413" s="8"/>
      <c r="S1413" s="8"/>
      <c r="T1413" s="8"/>
      <c r="U1413" s="8"/>
      <c r="V1413" s="8"/>
      <c r="W1413" s="8"/>
      <c r="X1413" s="8"/>
      <c r="Y1413" s="8"/>
      <c r="Z1413" s="8"/>
      <c r="AA1413" s="8"/>
      <c r="AB1413" s="8"/>
      <c r="AC1413" s="8"/>
      <c r="AD1413" s="8"/>
      <c r="AE1413" s="8"/>
      <c r="AF1413" s="8"/>
      <c r="AG1413" s="8"/>
      <c r="AH1413" s="8"/>
      <c r="AI1413" s="8"/>
      <c r="AJ1413" s="9"/>
      <c r="AK1413" s="8"/>
      <c r="AL1413" s="9"/>
      <c r="AM1413" s="10" t="s">
        <v>226</v>
      </c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>
        <v>51</v>
      </c>
      <c r="BS1413" s="1"/>
      <c r="BT1413" s="1"/>
      <c r="BU1413" s="1"/>
      <c r="BV1413" s="1"/>
      <c r="BW1413" s="1"/>
      <c r="BX1413" s="4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  <c r="CO1413" s="1"/>
      <c r="CP1413" s="1"/>
      <c r="CQ1413" s="1"/>
      <c r="CR1413" s="1"/>
      <c r="CS1413" s="1"/>
      <c r="CT1413" s="1"/>
      <c r="CU1413" s="1"/>
      <c r="CV1413" s="1"/>
      <c r="CW1413" s="1"/>
      <c r="CX1413" s="1"/>
      <c r="CY1413" s="1"/>
      <c r="CZ1413" s="1"/>
      <c r="DA1413" s="1"/>
      <c r="DB1413" s="1"/>
      <c r="DC1413" s="1"/>
      <c r="DD1413" s="1"/>
      <c r="DE1413" s="1"/>
      <c r="DF1413" s="1"/>
      <c r="DG1413" s="1"/>
      <c r="DH1413" s="1"/>
      <c r="DI1413" s="1"/>
      <c r="DJ1413" s="1"/>
      <c r="DK1413" s="1"/>
      <c r="DL1413" s="1"/>
      <c r="DM1413" s="1"/>
      <c r="DN1413" s="1"/>
      <c r="DO1413" s="1"/>
      <c r="DP1413" s="1"/>
      <c r="DQ1413" s="1"/>
    </row>
    <row r="1414" spans="1:121" x14ac:dyDescent="0.25">
      <c r="A1414" s="1"/>
      <c r="B1414" s="5" t="s">
        <v>304</v>
      </c>
      <c r="C1414" s="6">
        <v>42117</v>
      </c>
      <c r="D1414" s="7">
        <v>2015</v>
      </c>
      <c r="E1414" s="7"/>
      <c r="F1414" s="8"/>
      <c r="G1414" s="8"/>
      <c r="H1414" s="8"/>
      <c r="I1414" s="8"/>
      <c r="J1414" s="8"/>
      <c r="K1414" s="8"/>
      <c r="L1414" s="8"/>
      <c r="M1414" s="8"/>
      <c r="N1414" s="8"/>
      <c r="O1414" s="8"/>
      <c r="P1414" s="8"/>
      <c r="Q1414" s="8"/>
      <c r="R1414" s="8"/>
      <c r="S1414" s="8"/>
      <c r="T1414" s="8"/>
      <c r="U1414" s="8"/>
      <c r="V1414" s="8"/>
      <c r="W1414" s="8"/>
      <c r="X1414" s="8"/>
      <c r="Y1414" s="8"/>
      <c r="Z1414" s="8"/>
      <c r="AA1414" s="8"/>
      <c r="AB1414" s="8"/>
      <c r="AC1414" s="8"/>
      <c r="AD1414" s="8"/>
      <c r="AE1414" s="8"/>
      <c r="AF1414" s="8"/>
      <c r="AG1414" s="8"/>
      <c r="AH1414" s="8"/>
      <c r="AI1414" s="8"/>
      <c r="AJ1414" s="9"/>
      <c r="AK1414" s="8"/>
      <c r="AL1414" s="9"/>
      <c r="AM1414" s="10" t="s">
        <v>226</v>
      </c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>
        <v>33</v>
      </c>
      <c r="BS1414" s="1"/>
      <c r="BT1414" s="1"/>
      <c r="BU1414" s="1"/>
      <c r="BV1414" s="1"/>
      <c r="BW1414" s="1"/>
      <c r="BX1414" s="4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/>
      <c r="CR1414" s="1"/>
      <c r="CS1414" s="1"/>
      <c r="CT1414" s="1"/>
      <c r="CU1414" s="1"/>
      <c r="CV1414" s="1"/>
      <c r="CW1414" s="1"/>
      <c r="CX1414" s="1"/>
      <c r="CY1414" s="1"/>
      <c r="CZ1414" s="1"/>
      <c r="DA1414" s="1"/>
      <c r="DB1414" s="1"/>
      <c r="DC1414" s="1"/>
      <c r="DD1414" s="1"/>
      <c r="DE1414" s="1"/>
      <c r="DF1414" s="1"/>
      <c r="DG1414" s="1"/>
      <c r="DH1414" s="1"/>
      <c r="DI1414" s="1"/>
      <c r="DJ1414" s="1"/>
      <c r="DK1414" s="1"/>
      <c r="DL1414" s="1"/>
      <c r="DM1414" s="1"/>
      <c r="DN1414" s="1"/>
      <c r="DO1414" s="1"/>
      <c r="DP1414" s="1"/>
      <c r="DQ1414" s="1"/>
    </row>
    <row r="1415" spans="1:121" x14ac:dyDescent="0.25">
      <c r="A1415" s="1"/>
      <c r="B1415" s="5" t="s">
        <v>304</v>
      </c>
      <c r="C1415" s="6">
        <v>42143</v>
      </c>
      <c r="D1415" s="7">
        <v>2015</v>
      </c>
      <c r="E1415" s="7"/>
      <c r="F1415" s="8"/>
      <c r="G1415" s="8"/>
      <c r="H1415" s="8"/>
      <c r="I1415" s="8"/>
      <c r="J1415" s="8"/>
      <c r="K1415" s="8"/>
      <c r="L1415" s="8"/>
      <c r="M1415" s="8"/>
      <c r="N1415" s="8"/>
      <c r="O1415" s="8"/>
      <c r="P1415" s="8"/>
      <c r="Q1415" s="8"/>
      <c r="R1415" s="8"/>
      <c r="S1415" s="8"/>
      <c r="T1415" s="8"/>
      <c r="U1415" s="8"/>
      <c r="V1415" s="8"/>
      <c r="W1415" s="8"/>
      <c r="X1415" s="8"/>
      <c r="Y1415" s="8"/>
      <c r="Z1415" s="8"/>
      <c r="AA1415" s="8"/>
      <c r="AB1415" s="8"/>
      <c r="AC1415" s="8"/>
      <c r="AD1415" s="8"/>
      <c r="AE1415" s="8"/>
      <c r="AF1415" s="8"/>
      <c r="AG1415" s="8"/>
      <c r="AH1415" s="8"/>
      <c r="AI1415" s="8"/>
      <c r="AJ1415" s="9"/>
      <c r="AK1415" s="8"/>
      <c r="AL1415" s="9"/>
      <c r="AM1415" s="10" t="s">
        <v>226</v>
      </c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>
        <v>33</v>
      </c>
      <c r="BS1415" s="1"/>
      <c r="BT1415" s="1"/>
      <c r="BU1415" s="1"/>
      <c r="BV1415" s="1"/>
      <c r="BW1415" s="1"/>
      <c r="BX1415" s="4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  <c r="CO1415" s="1"/>
      <c r="CP1415" s="1"/>
      <c r="CQ1415" s="1"/>
      <c r="CR1415" s="1"/>
      <c r="CS1415" s="1"/>
      <c r="CT1415" s="1"/>
      <c r="CU1415" s="1"/>
      <c r="CV1415" s="1"/>
      <c r="CW1415" s="1"/>
      <c r="CX1415" s="1"/>
      <c r="CY1415" s="1"/>
      <c r="CZ1415" s="1"/>
      <c r="DA1415" s="1"/>
      <c r="DB1415" s="1"/>
      <c r="DC1415" s="1"/>
      <c r="DD1415" s="1"/>
      <c r="DE1415" s="1"/>
      <c r="DF1415" s="1"/>
      <c r="DG1415" s="1"/>
      <c r="DH1415" s="1"/>
      <c r="DI1415" s="1"/>
      <c r="DJ1415" s="1"/>
      <c r="DK1415" s="1"/>
      <c r="DL1415" s="1"/>
      <c r="DM1415" s="1"/>
      <c r="DN1415" s="1"/>
      <c r="DO1415" s="1"/>
      <c r="DP1415" s="1"/>
      <c r="DQ1415" s="1"/>
    </row>
    <row r="1416" spans="1:121" x14ac:dyDescent="0.25">
      <c r="A1416" s="1"/>
      <c r="B1416" s="5" t="s">
        <v>304</v>
      </c>
      <c r="C1416" s="6">
        <v>42213</v>
      </c>
      <c r="D1416" s="7">
        <v>2015</v>
      </c>
      <c r="E1416" s="7"/>
      <c r="F1416" s="8"/>
      <c r="G1416" s="8"/>
      <c r="H1416" s="8"/>
      <c r="I1416" s="8"/>
      <c r="J1416" s="8"/>
      <c r="K1416" s="8"/>
      <c r="L1416" s="8"/>
      <c r="M1416" s="8"/>
      <c r="N1416" s="8"/>
      <c r="O1416" s="8"/>
      <c r="P1416" s="8"/>
      <c r="Q1416" s="8"/>
      <c r="R1416" s="8"/>
      <c r="S1416" s="8"/>
      <c r="T1416" s="8"/>
      <c r="U1416" s="8"/>
      <c r="V1416" s="8"/>
      <c r="W1416" s="8"/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  <c r="AH1416" s="8"/>
      <c r="AI1416" s="8"/>
      <c r="AJ1416" s="9"/>
      <c r="AK1416" s="8"/>
      <c r="AL1416" s="9"/>
      <c r="AM1416" s="10" t="s">
        <v>226</v>
      </c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>
        <v>41</v>
      </c>
      <c r="BS1416" s="1"/>
      <c r="BT1416" s="1"/>
      <c r="BU1416" s="1"/>
      <c r="BV1416" s="1"/>
      <c r="BW1416" s="1"/>
      <c r="BX1416" s="4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/>
      <c r="CP1416" s="1"/>
      <c r="CQ1416" s="1"/>
      <c r="CR1416" s="1"/>
      <c r="CS1416" s="1"/>
      <c r="CT1416" s="1"/>
      <c r="CU1416" s="1"/>
      <c r="CV1416" s="1"/>
      <c r="CW1416" s="1"/>
      <c r="CX1416" s="1"/>
      <c r="CY1416" s="1"/>
      <c r="CZ1416" s="1"/>
      <c r="DA1416" s="1"/>
      <c r="DB1416" s="1"/>
      <c r="DC1416" s="1"/>
      <c r="DD1416" s="1"/>
      <c r="DE1416" s="1"/>
      <c r="DF1416" s="1"/>
      <c r="DG1416" s="1"/>
      <c r="DH1416" s="1"/>
      <c r="DI1416" s="1"/>
      <c r="DJ1416" s="1"/>
      <c r="DK1416" s="1"/>
      <c r="DL1416" s="1"/>
      <c r="DM1416" s="1"/>
      <c r="DN1416" s="1"/>
      <c r="DO1416" s="1"/>
      <c r="DP1416" s="1"/>
      <c r="DQ1416" s="1"/>
    </row>
    <row r="1417" spans="1:121" x14ac:dyDescent="0.25">
      <c r="A1417" s="1"/>
      <c r="B1417" s="5" t="s">
        <v>304</v>
      </c>
      <c r="C1417" s="6">
        <v>42226</v>
      </c>
      <c r="D1417" s="7">
        <v>2015</v>
      </c>
      <c r="E1417" s="7"/>
      <c r="F1417" s="8"/>
      <c r="G1417" s="8"/>
      <c r="H1417" s="8"/>
      <c r="I1417" s="8"/>
      <c r="J1417" s="8"/>
      <c r="K1417" s="8"/>
      <c r="L1417" s="8"/>
      <c r="M1417" s="8"/>
      <c r="N1417" s="8"/>
      <c r="O1417" s="8"/>
      <c r="P1417" s="8"/>
      <c r="Q1417" s="8"/>
      <c r="R1417" s="8"/>
      <c r="S1417" s="8"/>
      <c r="T1417" s="8"/>
      <c r="U1417" s="8"/>
      <c r="V1417" s="8"/>
      <c r="W1417" s="8"/>
      <c r="X1417" s="8"/>
      <c r="Y1417" s="8"/>
      <c r="Z1417" s="8"/>
      <c r="AA1417" s="8"/>
      <c r="AB1417" s="8"/>
      <c r="AC1417" s="8"/>
      <c r="AD1417" s="8"/>
      <c r="AE1417" s="8"/>
      <c r="AF1417" s="8"/>
      <c r="AG1417" s="8"/>
      <c r="AH1417" s="8"/>
      <c r="AI1417" s="8"/>
      <c r="AJ1417" s="9"/>
      <c r="AK1417" s="8"/>
      <c r="AL1417" s="9"/>
      <c r="AM1417" s="10" t="s">
        <v>226</v>
      </c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>
        <v>53</v>
      </c>
      <c r="BS1417" s="1"/>
      <c r="BT1417" s="1"/>
      <c r="BU1417" s="1"/>
      <c r="BV1417" s="1"/>
      <c r="BW1417" s="1"/>
      <c r="BX1417" s="4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  <c r="CO1417" s="1"/>
      <c r="CP1417" s="1"/>
      <c r="CQ1417" s="1"/>
      <c r="CR1417" s="1"/>
      <c r="CS1417" s="1"/>
      <c r="CT1417" s="1"/>
      <c r="CU1417" s="1"/>
      <c r="CV1417" s="1"/>
      <c r="CW1417" s="1"/>
      <c r="CX1417" s="1"/>
      <c r="CY1417" s="1"/>
      <c r="CZ1417" s="1"/>
      <c r="DA1417" s="1"/>
      <c r="DB1417" s="1"/>
      <c r="DC1417" s="1"/>
      <c r="DD1417" s="1"/>
      <c r="DE1417" s="1"/>
      <c r="DF1417" s="1"/>
      <c r="DG1417" s="1"/>
      <c r="DH1417" s="1"/>
      <c r="DI1417" s="1"/>
      <c r="DJ1417" s="1"/>
      <c r="DK1417" s="1"/>
      <c r="DL1417" s="1"/>
      <c r="DM1417" s="1"/>
      <c r="DN1417" s="1"/>
      <c r="DO1417" s="1"/>
      <c r="DP1417" s="1"/>
      <c r="DQ1417" s="1"/>
    </row>
    <row r="1418" spans="1:121" x14ac:dyDescent="0.25">
      <c r="A1418" s="1"/>
      <c r="B1418" s="5" t="s">
        <v>304</v>
      </c>
      <c r="C1418" s="6">
        <v>42249</v>
      </c>
      <c r="D1418" s="7">
        <v>2015</v>
      </c>
      <c r="E1418" s="7"/>
      <c r="F1418" s="8"/>
      <c r="G1418" s="8"/>
      <c r="H1418" s="8"/>
      <c r="I1418" s="8"/>
      <c r="J1418" s="8"/>
      <c r="K1418" s="8"/>
      <c r="L1418" s="8"/>
      <c r="M1418" s="8"/>
      <c r="N1418" s="8"/>
      <c r="O1418" s="8"/>
      <c r="P1418" s="8"/>
      <c r="Q1418" s="8"/>
      <c r="R1418" s="8"/>
      <c r="S1418" s="8"/>
      <c r="T1418" s="8"/>
      <c r="U1418" s="8"/>
      <c r="V1418" s="8"/>
      <c r="W1418" s="8"/>
      <c r="X1418" s="8"/>
      <c r="Y1418" s="8"/>
      <c r="Z1418" s="8"/>
      <c r="AA1418" s="8"/>
      <c r="AB1418" s="8"/>
      <c r="AC1418" s="8"/>
      <c r="AD1418" s="8"/>
      <c r="AE1418" s="8"/>
      <c r="AF1418" s="8"/>
      <c r="AG1418" s="8"/>
      <c r="AH1418" s="8"/>
      <c r="AI1418" s="8"/>
      <c r="AJ1418" s="9"/>
      <c r="AK1418" s="8"/>
      <c r="AL1418" s="9"/>
      <c r="AM1418" s="10" t="s">
        <v>226</v>
      </c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>
        <v>59</v>
      </c>
      <c r="BS1418" s="1"/>
      <c r="BT1418" s="1"/>
      <c r="BU1418" s="1"/>
      <c r="BV1418" s="1"/>
      <c r="BW1418" s="1"/>
      <c r="BX1418" s="4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  <c r="CO1418" s="1"/>
      <c r="CP1418" s="1"/>
      <c r="CQ1418" s="1"/>
      <c r="CR1418" s="1"/>
      <c r="CS1418" s="1"/>
      <c r="CT1418" s="1"/>
      <c r="CU1418" s="1"/>
      <c r="CV1418" s="1"/>
      <c r="CW1418" s="1"/>
      <c r="CX1418" s="1"/>
      <c r="CY1418" s="1"/>
      <c r="CZ1418" s="1"/>
      <c r="DA1418" s="1"/>
      <c r="DB1418" s="1"/>
      <c r="DC1418" s="1"/>
      <c r="DD1418" s="1"/>
      <c r="DE1418" s="1"/>
      <c r="DF1418" s="1"/>
      <c r="DG1418" s="1"/>
      <c r="DH1418" s="1"/>
      <c r="DI1418" s="1"/>
      <c r="DJ1418" s="1"/>
      <c r="DK1418" s="1"/>
      <c r="DL1418" s="1"/>
      <c r="DM1418" s="1"/>
      <c r="DN1418" s="1"/>
      <c r="DO1418" s="1"/>
      <c r="DP1418" s="1"/>
      <c r="DQ1418" s="1"/>
    </row>
    <row r="1419" spans="1:121" x14ac:dyDescent="0.25">
      <c r="A1419" s="1"/>
      <c r="B1419" s="5" t="s">
        <v>304</v>
      </c>
      <c r="C1419" s="6">
        <v>42268</v>
      </c>
      <c r="D1419" s="7">
        <v>2015</v>
      </c>
      <c r="E1419" s="7"/>
      <c r="F1419" s="8"/>
      <c r="G1419" s="8"/>
      <c r="H1419" s="8"/>
      <c r="I1419" s="8"/>
      <c r="J1419" s="8"/>
      <c r="K1419" s="8"/>
      <c r="L1419" s="8"/>
      <c r="M1419" s="8"/>
      <c r="N1419" s="8"/>
      <c r="O1419" s="8"/>
      <c r="P1419" s="8"/>
      <c r="Q1419" s="8"/>
      <c r="R1419" s="8"/>
      <c r="S1419" s="8"/>
      <c r="T1419" s="8"/>
      <c r="U1419" s="8"/>
      <c r="V1419" s="8"/>
      <c r="W1419" s="8"/>
      <c r="X1419" s="8"/>
      <c r="Y1419" s="8"/>
      <c r="Z1419" s="8"/>
      <c r="AA1419" s="8"/>
      <c r="AB1419" s="8"/>
      <c r="AC1419" s="8"/>
      <c r="AD1419" s="8"/>
      <c r="AE1419" s="8"/>
      <c r="AF1419" s="8"/>
      <c r="AG1419" s="8"/>
      <c r="AH1419" s="8"/>
      <c r="AI1419" s="8"/>
      <c r="AJ1419" s="9"/>
      <c r="AK1419" s="8"/>
      <c r="AL1419" s="9"/>
      <c r="AM1419" s="10" t="s">
        <v>226</v>
      </c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>
        <v>69</v>
      </c>
      <c r="BS1419" s="1"/>
      <c r="BT1419" s="1"/>
      <c r="BU1419" s="1"/>
      <c r="BV1419" s="1"/>
      <c r="BW1419" s="1"/>
      <c r="BX1419" s="4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  <c r="CO1419" s="1"/>
      <c r="CP1419" s="1"/>
      <c r="CQ1419" s="1"/>
      <c r="CR1419" s="1"/>
      <c r="CS1419" s="1"/>
      <c r="CT1419" s="1"/>
      <c r="CU1419" s="1"/>
      <c r="CV1419" s="1"/>
      <c r="CW1419" s="1"/>
      <c r="CX1419" s="1"/>
      <c r="CY1419" s="1"/>
      <c r="CZ1419" s="1"/>
      <c r="DA1419" s="1"/>
      <c r="DB1419" s="1"/>
      <c r="DC1419" s="1"/>
      <c r="DD1419" s="1"/>
      <c r="DE1419" s="1"/>
      <c r="DF1419" s="1"/>
      <c r="DG1419" s="1"/>
      <c r="DH1419" s="1"/>
      <c r="DI1419" s="1"/>
      <c r="DJ1419" s="1"/>
      <c r="DK1419" s="1"/>
      <c r="DL1419" s="1"/>
      <c r="DM1419" s="1"/>
      <c r="DN1419" s="1"/>
      <c r="DO1419" s="1"/>
      <c r="DP1419" s="1"/>
      <c r="DQ1419" s="1"/>
    </row>
    <row r="1420" spans="1:121" x14ac:dyDescent="0.25">
      <c r="A1420" s="1"/>
      <c r="B1420" s="5" t="s">
        <v>305</v>
      </c>
      <c r="C1420" s="6">
        <v>42143</v>
      </c>
      <c r="D1420" s="7">
        <v>2015</v>
      </c>
      <c r="E1420" s="7"/>
      <c r="F1420" s="8"/>
      <c r="G1420" s="8"/>
      <c r="H1420" s="8"/>
      <c r="I1420" s="8"/>
      <c r="J1420" s="8"/>
      <c r="K1420" s="8"/>
      <c r="L1420" s="8"/>
      <c r="M1420" s="8"/>
      <c r="N1420" s="8"/>
      <c r="O1420" s="8"/>
      <c r="P1420" s="8"/>
      <c r="Q1420" s="8"/>
      <c r="R1420" s="8"/>
      <c r="S1420" s="8"/>
      <c r="T1420" s="8"/>
      <c r="U1420" s="8"/>
      <c r="V1420" s="8"/>
      <c r="W1420" s="8"/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  <c r="AH1420" s="8"/>
      <c r="AI1420" s="8"/>
      <c r="AJ1420" s="9"/>
      <c r="AK1420" s="8"/>
      <c r="AL1420" s="9"/>
      <c r="AM1420" s="10" t="s">
        <v>226</v>
      </c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>
        <v>33</v>
      </c>
      <c r="BS1420" s="1"/>
      <c r="BT1420" s="1"/>
      <c r="BU1420" s="1"/>
      <c r="BV1420" s="1"/>
      <c r="BW1420" s="1"/>
      <c r="BX1420" s="4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  <c r="CO1420" s="1"/>
      <c r="CP1420" s="1"/>
      <c r="CQ1420" s="1"/>
      <c r="CR1420" s="1"/>
      <c r="CS1420" s="1"/>
      <c r="CT1420" s="1"/>
      <c r="CU1420" s="1"/>
      <c r="CV1420" s="1"/>
      <c r="CW1420" s="1"/>
      <c r="CX1420" s="1"/>
      <c r="CY1420" s="1"/>
      <c r="CZ1420" s="1"/>
      <c r="DA1420" s="1"/>
      <c r="DB1420" s="1"/>
      <c r="DC1420" s="1"/>
      <c r="DD1420" s="1"/>
      <c r="DE1420" s="1"/>
      <c r="DF1420" s="1"/>
      <c r="DG1420" s="1"/>
      <c r="DH1420" s="1"/>
      <c r="DI1420" s="1"/>
      <c r="DJ1420" s="1"/>
      <c r="DK1420" s="1"/>
      <c r="DL1420" s="1"/>
      <c r="DM1420" s="1"/>
      <c r="DN1420" s="1"/>
      <c r="DO1420" s="1"/>
      <c r="DP1420" s="1"/>
      <c r="DQ1420" s="1"/>
    </row>
    <row r="1421" spans="1:121" x14ac:dyDescent="0.25">
      <c r="A1421" s="1"/>
      <c r="B1421" s="5" t="s">
        <v>305</v>
      </c>
      <c r="C1421" s="6">
        <v>42213</v>
      </c>
      <c r="D1421" s="7">
        <v>2015</v>
      </c>
      <c r="E1421" s="7"/>
      <c r="F1421" s="8"/>
      <c r="G1421" s="8"/>
      <c r="H1421" s="8"/>
      <c r="I1421" s="8"/>
      <c r="J1421" s="8"/>
      <c r="K1421" s="8"/>
      <c r="L1421" s="8"/>
      <c r="M1421" s="8"/>
      <c r="N1421" s="8"/>
      <c r="O1421" s="8"/>
      <c r="P1421" s="8"/>
      <c r="Q1421" s="8"/>
      <c r="R1421" s="8"/>
      <c r="S1421" s="8"/>
      <c r="T1421" s="8"/>
      <c r="U1421" s="8"/>
      <c r="V1421" s="8"/>
      <c r="W1421" s="8"/>
      <c r="X1421" s="8"/>
      <c r="Y1421" s="8"/>
      <c r="Z1421" s="8"/>
      <c r="AA1421" s="8"/>
      <c r="AB1421" s="8"/>
      <c r="AC1421" s="8"/>
      <c r="AD1421" s="8"/>
      <c r="AE1421" s="8"/>
      <c r="AF1421" s="8"/>
      <c r="AG1421" s="8"/>
      <c r="AH1421" s="8"/>
      <c r="AI1421" s="8"/>
      <c r="AJ1421" s="9"/>
      <c r="AK1421" s="8"/>
      <c r="AL1421" s="9"/>
      <c r="AM1421" s="10" t="s">
        <v>226</v>
      </c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>
        <v>31</v>
      </c>
      <c r="BS1421" s="1"/>
      <c r="BT1421" s="1"/>
      <c r="BU1421" s="1"/>
      <c r="BV1421" s="1"/>
      <c r="BW1421" s="1"/>
      <c r="BX1421" s="4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  <c r="CO1421" s="1"/>
      <c r="CP1421" s="1"/>
      <c r="CQ1421" s="1"/>
      <c r="CR1421" s="1"/>
      <c r="CS1421" s="1"/>
      <c r="CT1421" s="1"/>
      <c r="CU1421" s="1"/>
      <c r="CV1421" s="1"/>
      <c r="CW1421" s="1"/>
      <c r="CX1421" s="1"/>
      <c r="CY1421" s="1"/>
      <c r="CZ1421" s="1"/>
      <c r="DA1421" s="1"/>
      <c r="DB1421" s="1"/>
      <c r="DC1421" s="1"/>
      <c r="DD1421" s="1"/>
      <c r="DE1421" s="1"/>
      <c r="DF1421" s="1"/>
      <c r="DG1421" s="1"/>
      <c r="DH1421" s="1"/>
      <c r="DI1421" s="1"/>
      <c r="DJ1421" s="1"/>
      <c r="DK1421" s="1"/>
      <c r="DL1421" s="1"/>
      <c r="DM1421" s="1"/>
      <c r="DN1421" s="1"/>
      <c r="DO1421" s="1"/>
      <c r="DP1421" s="1"/>
      <c r="DQ1421" s="1"/>
    </row>
    <row r="1422" spans="1:121" x14ac:dyDescent="0.25">
      <c r="A1422" s="1"/>
      <c r="B1422" s="5" t="s">
        <v>305</v>
      </c>
      <c r="C1422" s="6">
        <v>42226</v>
      </c>
      <c r="D1422" s="7">
        <v>2015</v>
      </c>
      <c r="E1422" s="7"/>
      <c r="F1422" s="8"/>
      <c r="G1422" s="8"/>
      <c r="H1422" s="8"/>
      <c r="I1422" s="8"/>
      <c r="J1422" s="8"/>
      <c r="K1422" s="8"/>
      <c r="L1422" s="8"/>
      <c r="M1422" s="8"/>
      <c r="N1422" s="8"/>
      <c r="O1422" s="8"/>
      <c r="P1422" s="8"/>
      <c r="Q1422" s="8"/>
      <c r="R1422" s="8"/>
      <c r="S1422" s="8"/>
      <c r="T1422" s="8"/>
      <c r="U1422" s="8"/>
      <c r="V1422" s="8"/>
      <c r="W1422" s="8"/>
      <c r="X1422" s="8"/>
      <c r="Y1422" s="8"/>
      <c r="Z1422" s="8"/>
      <c r="AA1422" s="8"/>
      <c r="AB1422" s="8"/>
      <c r="AC1422" s="8"/>
      <c r="AD1422" s="8"/>
      <c r="AE1422" s="8"/>
      <c r="AF1422" s="8"/>
      <c r="AG1422" s="8"/>
      <c r="AH1422" s="8"/>
      <c r="AI1422" s="8"/>
      <c r="AJ1422" s="9"/>
      <c r="AK1422" s="8"/>
      <c r="AL1422" s="9"/>
      <c r="AM1422" s="10" t="s">
        <v>226</v>
      </c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>
        <v>33</v>
      </c>
      <c r="BS1422" s="1"/>
      <c r="BT1422" s="1"/>
      <c r="BU1422" s="1"/>
      <c r="BV1422" s="1"/>
      <c r="BW1422" s="1"/>
      <c r="BX1422" s="4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  <c r="CO1422" s="1"/>
      <c r="CP1422" s="1"/>
      <c r="CQ1422" s="1"/>
      <c r="CR1422" s="1"/>
      <c r="CS1422" s="1"/>
      <c r="CT1422" s="1"/>
      <c r="CU1422" s="1"/>
      <c r="CV1422" s="1"/>
      <c r="CW1422" s="1"/>
      <c r="CX1422" s="1"/>
      <c r="CY1422" s="1"/>
      <c r="CZ1422" s="1"/>
      <c r="DA1422" s="1"/>
      <c r="DB1422" s="1"/>
      <c r="DC1422" s="1"/>
      <c r="DD1422" s="1"/>
      <c r="DE1422" s="1"/>
      <c r="DF1422" s="1"/>
      <c r="DG1422" s="1"/>
      <c r="DH1422" s="1"/>
      <c r="DI1422" s="1"/>
      <c r="DJ1422" s="1"/>
      <c r="DK1422" s="1"/>
      <c r="DL1422" s="1"/>
      <c r="DM1422" s="1"/>
      <c r="DN1422" s="1"/>
      <c r="DO1422" s="1"/>
      <c r="DP1422" s="1"/>
      <c r="DQ1422" s="1"/>
    </row>
    <row r="1423" spans="1:121" x14ac:dyDescent="0.25">
      <c r="A1423" s="1"/>
      <c r="B1423" s="5" t="s">
        <v>305</v>
      </c>
      <c r="C1423" s="6">
        <v>42249</v>
      </c>
      <c r="D1423" s="7">
        <v>2015</v>
      </c>
      <c r="E1423" s="7"/>
      <c r="F1423" s="8"/>
      <c r="G1423" s="8"/>
      <c r="H1423" s="8"/>
      <c r="I1423" s="8"/>
      <c r="J1423" s="8"/>
      <c r="K1423" s="8"/>
      <c r="L1423" s="8"/>
      <c r="M1423" s="8"/>
      <c r="N1423" s="8"/>
      <c r="O1423" s="8"/>
      <c r="P1423" s="8"/>
      <c r="Q1423" s="8"/>
      <c r="R1423" s="8"/>
      <c r="S1423" s="8"/>
      <c r="T1423" s="8"/>
      <c r="U1423" s="8"/>
      <c r="V1423" s="8"/>
      <c r="W1423" s="8"/>
      <c r="X1423" s="8"/>
      <c r="Y1423" s="8"/>
      <c r="Z1423" s="8"/>
      <c r="AA1423" s="8"/>
      <c r="AB1423" s="8"/>
      <c r="AC1423" s="8"/>
      <c r="AD1423" s="8"/>
      <c r="AE1423" s="8"/>
      <c r="AF1423" s="8"/>
      <c r="AG1423" s="8"/>
      <c r="AH1423" s="8"/>
      <c r="AI1423" s="8"/>
      <c r="AJ1423" s="9"/>
      <c r="AK1423" s="8"/>
      <c r="AL1423" s="9"/>
      <c r="AM1423" s="10" t="s">
        <v>226</v>
      </c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>
        <v>53</v>
      </c>
      <c r="BS1423" s="1"/>
      <c r="BT1423" s="1"/>
      <c r="BU1423" s="1"/>
      <c r="BV1423" s="1"/>
      <c r="BW1423" s="1"/>
      <c r="BX1423" s="4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  <c r="CO1423" s="1"/>
      <c r="CP1423" s="1"/>
      <c r="CQ1423" s="1"/>
      <c r="CR1423" s="1"/>
      <c r="CS1423" s="1"/>
      <c r="CT1423" s="1"/>
      <c r="CU1423" s="1"/>
      <c r="CV1423" s="1"/>
      <c r="CW1423" s="1"/>
      <c r="CX1423" s="1"/>
      <c r="CY1423" s="1"/>
      <c r="CZ1423" s="1"/>
      <c r="DA1423" s="1"/>
      <c r="DB1423" s="1"/>
      <c r="DC1423" s="1"/>
      <c r="DD1423" s="1"/>
      <c r="DE1423" s="1"/>
      <c r="DF1423" s="1"/>
      <c r="DG1423" s="1"/>
      <c r="DH1423" s="1"/>
      <c r="DI1423" s="1"/>
      <c r="DJ1423" s="1"/>
      <c r="DK1423" s="1"/>
      <c r="DL1423" s="1"/>
      <c r="DM1423" s="1"/>
      <c r="DN1423" s="1"/>
      <c r="DO1423" s="1"/>
      <c r="DP1423" s="1"/>
      <c r="DQ1423" s="1"/>
    </row>
    <row r="1424" spans="1:121" x14ac:dyDescent="0.25">
      <c r="A1424" s="1"/>
      <c r="B1424" s="5" t="s">
        <v>305</v>
      </c>
      <c r="C1424" s="6">
        <v>42268</v>
      </c>
      <c r="D1424" s="7">
        <v>2015</v>
      </c>
      <c r="E1424" s="7"/>
      <c r="F1424" s="8"/>
      <c r="G1424" s="8"/>
      <c r="H1424" s="8"/>
      <c r="I1424" s="8"/>
      <c r="J1424" s="8"/>
      <c r="K1424" s="8"/>
      <c r="L1424" s="8"/>
      <c r="M1424" s="8"/>
      <c r="N1424" s="8"/>
      <c r="O1424" s="8"/>
      <c r="P1424" s="8"/>
      <c r="Q1424" s="8"/>
      <c r="R1424" s="8"/>
      <c r="S1424" s="8"/>
      <c r="T1424" s="8"/>
      <c r="U1424" s="8"/>
      <c r="V1424" s="8"/>
      <c r="W1424" s="8"/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  <c r="AH1424" s="8"/>
      <c r="AI1424" s="8"/>
      <c r="AJ1424" s="9"/>
      <c r="AK1424" s="8"/>
      <c r="AL1424" s="9"/>
      <c r="AM1424" s="10" t="s">
        <v>226</v>
      </c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>
        <v>57</v>
      </c>
      <c r="BS1424" s="1"/>
      <c r="BT1424" s="1"/>
      <c r="BU1424" s="1"/>
      <c r="BV1424" s="1"/>
      <c r="BW1424" s="1"/>
      <c r="BX1424" s="4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  <c r="CO1424" s="1"/>
      <c r="CP1424" s="1"/>
      <c r="CQ1424" s="1"/>
      <c r="CR1424" s="1"/>
      <c r="CS1424" s="1"/>
      <c r="CT1424" s="1"/>
      <c r="CU1424" s="1"/>
      <c r="CV1424" s="1"/>
      <c r="CW1424" s="1"/>
      <c r="CX1424" s="1"/>
      <c r="CY1424" s="1"/>
      <c r="CZ1424" s="1"/>
      <c r="DA1424" s="1"/>
      <c r="DB1424" s="1"/>
      <c r="DC1424" s="1"/>
      <c r="DD1424" s="1"/>
      <c r="DE1424" s="1"/>
      <c r="DF1424" s="1"/>
      <c r="DG1424" s="1"/>
      <c r="DH1424" s="1"/>
      <c r="DI1424" s="1"/>
      <c r="DJ1424" s="1"/>
      <c r="DK1424" s="1"/>
      <c r="DL1424" s="1"/>
      <c r="DM1424" s="1"/>
      <c r="DN1424" s="1"/>
      <c r="DO1424" s="1"/>
      <c r="DP1424" s="1"/>
      <c r="DQ1424" s="1"/>
    </row>
    <row r="1425" spans="1:121" x14ac:dyDescent="0.25">
      <c r="A1425" s="1"/>
      <c r="B1425" s="5" t="s">
        <v>305</v>
      </c>
      <c r="C1425" s="6">
        <v>42276</v>
      </c>
      <c r="D1425" s="7">
        <v>2015</v>
      </c>
      <c r="E1425" s="7"/>
      <c r="F1425" s="8"/>
      <c r="G1425" s="8"/>
      <c r="H1425" s="8"/>
      <c r="I1425" s="8"/>
      <c r="J1425" s="8"/>
      <c r="K1425" s="8"/>
      <c r="L1425" s="8"/>
      <c r="M1425" s="8"/>
      <c r="N1425" s="8"/>
      <c r="O1425" s="8"/>
      <c r="P1425" s="8"/>
      <c r="Q1425" s="8"/>
      <c r="R1425" s="8"/>
      <c r="S1425" s="8"/>
      <c r="T1425" s="8"/>
      <c r="U1425" s="8"/>
      <c r="V1425" s="8"/>
      <c r="W1425" s="8"/>
      <c r="X1425" s="8"/>
      <c r="Y1425" s="8"/>
      <c r="Z1425" s="8"/>
      <c r="AA1425" s="8"/>
      <c r="AB1425" s="8"/>
      <c r="AC1425" s="8"/>
      <c r="AD1425" s="8"/>
      <c r="AE1425" s="8"/>
      <c r="AF1425" s="8"/>
      <c r="AG1425" s="8"/>
      <c r="AH1425" s="8"/>
      <c r="AI1425" s="8"/>
      <c r="AJ1425" s="9"/>
      <c r="AK1425" s="8"/>
      <c r="AL1425" s="9"/>
      <c r="AM1425" s="10" t="s">
        <v>226</v>
      </c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>
        <v>65</v>
      </c>
      <c r="BS1425" s="1"/>
      <c r="BT1425" s="1"/>
      <c r="BU1425" s="1"/>
      <c r="BV1425" s="1"/>
      <c r="BW1425" s="1"/>
      <c r="BX1425" s="4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  <c r="CO1425" s="1"/>
      <c r="CP1425" s="1"/>
      <c r="CQ1425" s="1"/>
      <c r="CR1425" s="1"/>
      <c r="CS1425" s="1"/>
      <c r="CT1425" s="1"/>
      <c r="CU1425" s="1"/>
      <c r="CV1425" s="1"/>
      <c r="CW1425" s="1"/>
      <c r="CX1425" s="1"/>
      <c r="CY1425" s="1"/>
      <c r="CZ1425" s="1"/>
      <c r="DA1425" s="1"/>
      <c r="DB1425" s="1"/>
      <c r="DC1425" s="1"/>
      <c r="DD1425" s="1"/>
      <c r="DE1425" s="1"/>
      <c r="DF1425" s="1"/>
      <c r="DG1425" s="1"/>
      <c r="DH1425" s="1"/>
      <c r="DI1425" s="1"/>
      <c r="DJ1425" s="1"/>
      <c r="DK1425" s="1"/>
      <c r="DL1425" s="1"/>
      <c r="DM1425" s="1"/>
      <c r="DN1425" s="1"/>
      <c r="DO1425" s="1"/>
      <c r="DP1425" s="1"/>
      <c r="DQ1425" s="1"/>
    </row>
    <row r="1426" spans="1:121" x14ac:dyDescent="0.25">
      <c r="A1426" s="1"/>
      <c r="B1426" s="5" t="s">
        <v>306</v>
      </c>
      <c r="C1426" s="6">
        <v>42143</v>
      </c>
      <c r="D1426" s="7">
        <v>2015</v>
      </c>
      <c r="E1426" s="7"/>
      <c r="F1426" s="8"/>
      <c r="G1426" s="8"/>
      <c r="H1426" s="8"/>
      <c r="I1426" s="8"/>
      <c r="J1426" s="8"/>
      <c r="K1426" s="8"/>
      <c r="L1426" s="8"/>
      <c r="M1426" s="8"/>
      <c r="N1426" s="8"/>
      <c r="O1426" s="8"/>
      <c r="P1426" s="8"/>
      <c r="Q1426" s="8"/>
      <c r="R1426" s="8"/>
      <c r="S1426" s="8"/>
      <c r="T1426" s="8"/>
      <c r="U1426" s="8"/>
      <c r="V1426" s="8"/>
      <c r="W1426" s="8"/>
      <c r="X1426" s="8"/>
      <c r="Y1426" s="8"/>
      <c r="Z1426" s="8"/>
      <c r="AA1426" s="8"/>
      <c r="AB1426" s="8"/>
      <c r="AC1426" s="8"/>
      <c r="AD1426" s="8"/>
      <c r="AE1426" s="8"/>
      <c r="AF1426" s="8"/>
      <c r="AG1426" s="8"/>
      <c r="AH1426" s="8"/>
      <c r="AI1426" s="8"/>
      <c r="AJ1426" s="9"/>
      <c r="AK1426" s="8"/>
      <c r="AL1426" s="9"/>
      <c r="AM1426" s="10" t="s">
        <v>226</v>
      </c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>
        <v>22</v>
      </c>
      <c r="BS1426" s="1"/>
      <c r="BT1426" s="1"/>
      <c r="BU1426" s="1"/>
      <c r="BV1426" s="1"/>
      <c r="BW1426" s="1"/>
      <c r="BX1426" s="4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  <c r="CO1426" s="1"/>
      <c r="CP1426" s="1"/>
      <c r="CQ1426" s="1"/>
      <c r="CR1426" s="1"/>
      <c r="CS1426" s="1"/>
      <c r="CT1426" s="1"/>
      <c r="CU1426" s="1"/>
      <c r="CV1426" s="1"/>
      <c r="CW1426" s="1"/>
      <c r="CX1426" s="1"/>
      <c r="CY1426" s="1"/>
      <c r="CZ1426" s="1"/>
      <c r="DA1426" s="1"/>
      <c r="DB1426" s="1"/>
      <c r="DC1426" s="1"/>
      <c r="DD1426" s="1"/>
      <c r="DE1426" s="1"/>
      <c r="DF1426" s="1"/>
      <c r="DG1426" s="1"/>
      <c r="DH1426" s="1"/>
      <c r="DI1426" s="1"/>
      <c r="DJ1426" s="1"/>
      <c r="DK1426" s="1"/>
      <c r="DL1426" s="1"/>
      <c r="DM1426" s="1"/>
      <c r="DN1426" s="1"/>
      <c r="DO1426" s="1"/>
      <c r="DP1426" s="1"/>
      <c r="DQ1426" s="1"/>
    </row>
    <row r="1427" spans="1:121" x14ac:dyDescent="0.25">
      <c r="A1427" s="1"/>
      <c r="B1427" s="5" t="s">
        <v>306</v>
      </c>
      <c r="C1427" s="6">
        <v>42213</v>
      </c>
      <c r="D1427" s="7">
        <v>2015</v>
      </c>
      <c r="E1427" s="7"/>
      <c r="F1427" s="8"/>
      <c r="G1427" s="8"/>
      <c r="H1427" s="8"/>
      <c r="I1427" s="8"/>
      <c r="J1427" s="8"/>
      <c r="K1427" s="8"/>
      <c r="L1427" s="8"/>
      <c r="M1427" s="8"/>
      <c r="N1427" s="8"/>
      <c r="O1427" s="8"/>
      <c r="P1427" s="8"/>
      <c r="Q1427" s="8"/>
      <c r="R1427" s="8"/>
      <c r="S1427" s="8"/>
      <c r="T1427" s="8"/>
      <c r="U1427" s="8"/>
      <c r="V1427" s="8"/>
      <c r="W1427" s="8"/>
      <c r="X1427" s="8"/>
      <c r="Y1427" s="8"/>
      <c r="Z1427" s="8"/>
      <c r="AA1427" s="8"/>
      <c r="AB1427" s="8"/>
      <c r="AC1427" s="8"/>
      <c r="AD1427" s="8"/>
      <c r="AE1427" s="8"/>
      <c r="AF1427" s="8"/>
      <c r="AG1427" s="8"/>
      <c r="AH1427" s="8"/>
      <c r="AI1427" s="8"/>
      <c r="AJ1427" s="9"/>
      <c r="AK1427" s="8"/>
      <c r="AL1427" s="9"/>
      <c r="AM1427" s="10" t="s">
        <v>226</v>
      </c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>
        <v>25</v>
      </c>
      <c r="BS1427" s="1"/>
      <c r="BT1427" s="1"/>
      <c r="BU1427" s="1"/>
      <c r="BV1427" s="1"/>
      <c r="BW1427" s="1"/>
      <c r="BX1427" s="4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  <c r="CO1427" s="1"/>
      <c r="CP1427" s="1"/>
      <c r="CQ1427" s="1"/>
      <c r="CR1427" s="1"/>
      <c r="CS1427" s="1"/>
      <c r="CT1427" s="1"/>
      <c r="CU1427" s="1"/>
      <c r="CV1427" s="1"/>
      <c r="CW1427" s="1"/>
      <c r="CX1427" s="1"/>
      <c r="CY1427" s="1"/>
      <c r="CZ1427" s="1"/>
      <c r="DA1427" s="1"/>
      <c r="DB1427" s="1"/>
      <c r="DC1427" s="1"/>
      <c r="DD1427" s="1"/>
      <c r="DE1427" s="1"/>
      <c r="DF1427" s="1"/>
      <c r="DG1427" s="1"/>
      <c r="DH1427" s="1"/>
      <c r="DI1427" s="1"/>
      <c r="DJ1427" s="1"/>
      <c r="DK1427" s="1"/>
      <c r="DL1427" s="1"/>
      <c r="DM1427" s="1"/>
      <c r="DN1427" s="1"/>
      <c r="DO1427" s="1"/>
      <c r="DP1427" s="1"/>
      <c r="DQ1427" s="1"/>
    </row>
    <row r="1428" spans="1:121" x14ac:dyDescent="0.25">
      <c r="A1428" s="1"/>
      <c r="B1428" s="5" t="s">
        <v>306</v>
      </c>
      <c r="C1428" s="6">
        <v>42226</v>
      </c>
      <c r="D1428" s="7">
        <v>2015</v>
      </c>
      <c r="E1428" s="7"/>
      <c r="F1428" s="8"/>
      <c r="G1428" s="8"/>
      <c r="H1428" s="8"/>
      <c r="I1428" s="8"/>
      <c r="J1428" s="8"/>
      <c r="K1428" s="8"/>
      <c r="L1428" s="8"/>
      <c r="M1428" s="8"/>
      <c r="N1428" s="8"/>
      <c r="O1428" s="8"/>
      <c r="P1428" s="8"/>
      <c r="Q1428" s="8"/>
      <c r="R1428" s="8"/>
      <c r="S1428" s="8"/>
      <c r="T1428" s="8"/>
      <c r="U1428" s="8"/>
      <c r="V1428" s="8"/>
      <c r="W1428" s="8"/>
      <c r="X1428" s="8"/>
      <c r="Y1428" s="8"/>
      <c r="Z1428" s="8"/>
      <c r="AA1428" s="8"/>
      <c r="AB1428" s="8"/>
      <c r="AC1428" s="8"/>
      <c r="AD1428" s="8"/>
      <c r="AE1428" s="8"/>
      <c r="AF1428" s="8"/>
      <c r="AG1428" s="8"/>
      <c r="AH1428" s="8"/>
      <c r="AI1428" s="8"/>
      <c r="AJ1428" s="9"/>
      <c r="AK1428" s="8"/>
      <c r="AL1428" s="9"/>
      <c r="AM1428" s="10" t="s">
        <v>226</v>
      </c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>
        <v>27</v>
      </c>
      <c r="BS1428" s="1"/>
      <c r="BT1428" s="1"/>
      <c r="BU1428" s="1"/>
      <c r="BV1428" s="1"/>
      <c r="BW1428" s="1"/>
      <c r="BX1428" s="4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  <c r="CO1428" s="1"/>
      <c r="CP1428" s="1"/>
      <c r="CQ1428" s="1"/>
      <c r="CR1428" s="1"/>
      <c r="CS1428" s="1"/>
      <c r="CT1428" s="1"/>
      <c r="CU1428" s="1"/>
      <c r="CV1428" s="1"/>
      <c r="CW1428" s="1"/>
      <c r="CX1428" s="1"/>
      <c r="CY1428" s="1"/>
      <c r="CZ1428" s="1"/>
      <c r="DA1428" s="1"/>
      <c r="DB1428" s="1"/>
      <c r="DC1428" s="1"/>
      <c r="DD1428" s="1"/>
      <c r="DE1428" s="1"/>
      <c r="DF1428" s="1"/>
      <c r="DG1428" s="1"/>
      <c r="DH1428" s="1"/>
      <c r="DI1428" s="1"/>
      <c r="DJ1428" s="1"/>
      <c r="DK1428" s="1"/>
      <c r="DL1428" s="1"/>
      <c r="DM1428" s="1"/>
      <c r="DN1428" s="1"/>
      <c r="DO1428" s="1"/>
      <c r="DP1428" s="1"/>
      <c r="DQ1428" s="1"/>
    </row>
    <row r="1429" spans="1:121" x14ac:dyDescent="0.25">
      <c r="A1429" s="1"/>
      <c r="B1429" s="5" t="s">
        <v>306</v>
      </c>
      <c r="C1429" s="6">
        <v>42249</v>
      </c>
      <c r="D1429" s="7">
        <v>2015</v>
      </c>
      <c r="E1429" s="7"/>
      <c r="F1429" s="8"/>
      <c r="G1429" s="8"/>
      <c r="H1429" s="8"/>
      <c r="I1429" s="8"/>
      <c r="J1429" s="8"/>
      <c r="K1429" s="8"/>
      <c r="L1429" s="8"/>
      <c r="M1429" s="8"/>
      <c r="N1429" s="8"/>
      <c r="O1429" s="8"/>
      <c r="P1429" s="8"/>
      <c r="Q1429" s="8"/>
      <c r="R1429" s="8"/>
      <c r="S1429" s="8"/>
      <c r="T1429" s="8"/>
      <c r="U1429" s="8"/>
      <c r="V1429" s="8"/>
      <c r="W1429" s="8"/>
      <c r="X1429" s="8"/>
      <c r="Y1429" s="8"/>
      <c r="Z1429" s="8"/>
      <c r="AA1429" s="8"/>
      <c r="AB1429" s="8"/>
      <c r="AC1429" s="8"/>
      <c r="AD1429" s="8"/>
      <c r="AE1429" s="8"/>
      <c r="AF1429" s="8"/>
      <c r="AG1429" s="8"/>
      <c r="AH1429" s="8"/>
      <c r="AI1429" s="8"/>
      <c r="AJ1429" s="9"/>
      <c r="AK1429" s="8"/>
      <c r="AL1429" s="9"/>
      <c r="AM1429" s="10" t="s">
        <v>226</v>
      </c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>
        <v>47</v>
      </c>
      <c r="BS1429" s="1"/>
      <c r="BT1429" s="1"/>
      <c r="BU1429" s="1"/>
      <c r="BV1429" s="1"/>
      <c r="BW1429" s="1"/>
      <c r="BX1429" s="4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  <c r="CO1429" s="1"/>
      <c r="CP1429" s="1"/>
      <c r="CQ1429" s="1"/>
      <c r="CR1429" s="1"/>
      <c r="CS1429" s="1"/>
      <c r="CT1429" s="1"/>
      <c r="CU1429" s="1"/>
      <c r="CV1429" s="1"/>
      <c r="CW1429" s="1"/>
      <c r="CX1429" s="1"/>
      <c r="CY1429" s="1"/>
      <c r="CZ1429" s="1"/>
      <c r="DA1429" s="1"/>
      <c r="DB1429" s="1"/>
      <c r="DC1429" s="1"/>
      <c r="DD1429" s="1"/>
      <c r="DE1429" s="1"/>
      <c r="DF1429" s="1"/>
      <c r="DG1429" s="1"/>
      <c r="DH1429" s="1"/>
      <c r="DI1429" s="1"/>
      <c r="DJ1429" s="1"/>
      <c r="DK1429" s="1"/>
      <c r="DL1429" s="1"/>
      <c r="DM1429" s="1"/>
      <c r="DN1429" s="1"/>
      <c r="DO1429" s="1"/>
      <c r="DP1429" s="1"/>
      <c r="DQ1429" s="1"/>
    </row>
    <row r="1430" spans="1:121" x14ac:dyDescent="0.25">
      <c r="A1430" s="1"/>
      <c r="B1430" s="5" t="s">
        <v>306</v>
      </c>
      <c r="C1430" s="6">
        <v>42268</v>
      </c>
      <c r="D1430" s="7">
        <v>2015</v>
      </c>
      <c r="E1430" s="7"/>
      <c r="F1430" s="8"/>
      <c r="G1430" s="8"/>
      <c r="H1430" s="8"/>
      <c r="I1430" s="8"/>
      <c r="J1430" s="8"/>
      <c r="K1430" s="8"/>
      <c r="L1430" s="8"/>
      <c r="M1430" s="8"/>
      <c r="N1430" s="8"/>
      <c r="O1430" s="8"/>
      <c r="P1430" s="8"/>
      <c r="Q1430" s="8"/>
      <c r="R1430" s="8"/>
      <c r="S1430" s="8"/>
      <c r="T1430" s="8"/>
      <c r="U1430" s="8"/>
      <c r="V1430" s="8"/>
      <c r="W1430" s="8"/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  <c r="AH1430" s="8"/>
      <c r="AI1430" s="8"/>
      <c r="AJ1430" s="9"/>
      <c r="AK1430" s="8"/>
      <c r="AL1430" s="9"/>
      <c r="AM1430" s="10" t="s">
        <v>226</v>
      </c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>
        <v>53</v>
      </c>
      <c r="BS1430" s="1"/>
      <c r="BT1430" s="1"/>
      <c r="BU1430" s="1"/>
      <c r="BV1430" s="1"/>
      <c r="BW1430" s="1"/>
      <c r="BX1430" s="4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  <c r="CO1430" s="1"/>
      <c r="CP1430" s="1"/>
      <c r="CQ1430" s="1"/>
      <c r="CR1430" s="1"/>
      <c r="CS1430" s="1"/>
      <c r="CT1430" s="1"/>
      <c r="CU1430" s="1"/>
      <c r="CV1430" s="1"/>
      <c r="CW1430" s="1"/>
      <c r="CX1430" s="1"/>
      <c r="CY1430" s="1"/>
      <c r="CZ1430" s="1"/>
      <c r="DA1430" s="1"/>
      <c r="DB1430" s="1"/>
      <c r="DC1430" s="1"/>
      <c r="DD1430" s="1"/>
      <c r="DE1430" s="1"/>
      <c r="DF1430" s="1"/>
      <c r="DG1430" s="1"/>
      <c r="DH1430" s="1"/>
      <c r="DI1430" s="1"/>
      <c r="DJ1430" s="1"/>
      <c r="DK1430" s="1"/>
      <c r="DL1430" s="1"/>
      <c r="DM1430" s="1"/>
      <c r="DN1430" s="1"/>
      <c r="DO1430" s="1"/>
      <c r="DP1430" s="1"/>
      <c r="DQ1430" s="1"/>
    </row>
    <row r="1431" spans="1:121" x14ac:dyDescent="0.25">
      <c r="A1431" s="1"/>
      <c r="B1431" s="5" t="s">
        <v>306</v>
      </c>
      <c r="C1431" s="6">
        <v>42276</v>
      </c>
      <c r="D1431" s="7">
        <v>2015</v>
      </c>
      <c r="E1431" s="7"/>
      <c r="F1431" s="8"/>
      <c r="G1431" s="8"/>
      <c r="H1431" s="8"/>
      <c r="I1431" s="8"/>
      <c r="J1431" s="8"/>
      <c r="K1431" s="8"/>
      <c r="L1431" s="8"/>
      <c r="M1431" s="8"/>
      <c r="N1431" s="8"/>
      <c r="O1431" s="8"/>
      <c r="P1431" s="8"/>
      <c r="Q1431" s="8"/>
      <c r="R1431" s="8"/>
      <c r="S1431" s="8"/>
      <c r="T1431" s="8"/>
      <c r="U1431" s="8"/>
      <c r="V1431" s="8"/>
      <c r="W1431" s="8"/>
      <c r="X1431" s="8"/>
      <c r="Y1431" s="8"/>
      <c r="Z1431" s="8"/>
      <c r="AA1431" s="8"/>
      <c r="AB1431" s="8"/>
      <c r="AC1431" s="8"/>
      <c r="AD1431" s="8"/>
      <c r="AE1431" s="8"/>
      <c r="AF1431" s="8"/>
      <c r="AG1431" s="8"/>
      <c r="AH1431" s="8"/>
      <c r="AI1431" s="8"/>
      <c r="AJ1431" s="9"/>
      <c r="AK1431" s="8"/>
      <c r="AL1431" s="9"/>
      <c r="AM1431" s="10" t="s">
        <v>226</v>
      </c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>
        <v>63</v>
      </c>
      <c r="BS1431" s="1"/>
      <c r="BT1431" s="1"/>
      <c r="BU1431" s="1"/>
      <c r="BV1431" s="1"/>
      <c r="BW1431" s="1"/>
      <c r="BX1431" s="4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  <c r="CO1431" s="1"/>
      <c r="CP1431" s="1"/>
      <c r="CQ1431" s="1"/>
      <c r="CR1431" s="1"/>
      <c r="CS1431" s="1"/>
      <c r="CT1431" s="1"/>
      <c r="CU1431" s="1"/>
      <c r="CV1431" s="1"/>
      <c r="CW1431" s="1"/>
      <c r="CX1431" s="1"/>
      <c r="CY1431" s="1"/>
      <c r="CZ1431" s="1"/>
      <c r="DA1431" s="1"/>
      <c r="DB1431" s="1"/>
      <c r="DC1431" s="1"/>
      <c r="DD1431" s="1"/>
      <c r="DE1431" s="1"/>
      <c r="DF1431" s="1"/>
      <c r="DG1431" s="1"/>
      <c r="DH1431" s="1"/>
      <c r="DI1431" s="1"/>
      <c r="DJ1431" s="1"/>
      <c r="DK1431" s="1"/>
      <c r="DL1431" s="1"/>
      <c r="DM1431" s="1"/>
      <c r="DN1431" s="1"/>
      <c r="DO1431" s="1"/>
      <c r="DP1431" s="1"/>
      <c r="DQ1431" s="1"/>
    </row>
    <row r="1432" spans="1:121" x14ac:dyDescent="0.25">
      <c r="A1432" s="1"/>
      <c r="B1432" s="5" t="s">
        <v>307</v>
      </c>
      <c r="C1432" s="6">
        <v>42117</v>
      </c>
      <c r="D1432" s="7">
        <v>2015</v>
      </c>
      <c r="E1432" s="7"/>
      <c r="F1432" s="8"/>
      <c r="G1432" s="8"/>
      <c r="H1432" s="8"/>
      <c r="I1432" s="8"/>
      <c r="J1432" s="8"/>
      <c r="K1432" s="8"/>
      <c r="L1432" s="8"/>
      <c r="M1432" s="8"/>
      <c r="N1432" s="8"/>
      <c r="O1432" s="8"/>
      <c r="P1432" s="8"/>
      <c r="Q1432" s="8"/>
      <c r="R1432" s="8"/>
      <c r="S1432" s="8"/>
      <c r="T1432" s="8"/>
      <c r="U1432" s="8"/>
      <c r="V1432" s="8"/>
      <c r="W1432" s="8"/>
      <c r="X1432" s="8"/>
      <c r="Y1432" s="8"/>
      <c r="Z1432" s="8"/>
      <c r="AA1432" s="8"/>
      <c r="AB1432" s="8"/>
      <c r="AC1432" s="8"/>
      <c r="AD1432" s="8"/>
      <c r="AE1432" s="8"/>
      <c r="AF1432" s="8"/>
      <c r="AG1432" s="8"/>
      <c r="AH1432" s="8"/>
      <c r="AI1432" s="8"/>
      <c r="AJ1432" s="9"/>
      <c r="AK1432" s="8"/>
      <c r="AL1432" s="9"/>
      <c r="AM1432" s="10" t="s">
        <v>233</v>
      </c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4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  <c r="CO1432" s="1"/>
      <c r="CP1432" s="1"/>
      <c r="CQ1432" s="1"/>
      <c r="CR1432" s="1"/>
      <c r="CS1432" s="1"/>
      <c r="CT1432" s="1"/>
      <c r="CU1432" s="1"/>
      <c r="CV1432" s="1"/>
      <c r="CW1432" s="1"/>
      <c r="CX1432" s="1"/>
      <c r="CY1432" s="1"/>
      <c r="CZ1432" s="1"/>
      <c r="DA1432" s="1"/>
      <c r="DB1432" s="1"/>
      <c r="DC1432" s="1"/>
      <c r="DD1432" s="1"/>
      <c r="DE1432" s="1"/>
      <c r="DF1432" s="1"/>
      <c r="DG1432" s="1"/>
      <c r="DH1432" s="1"/>
      <c r="DI1432" s="1"/>
      <c r="DJ1432" s="1"/>
      <c r="DK1432" s="1"/>
      <c r="DL1432" s="1"/>
      <c r="DM1432" s="1"/>
      <c r="DN1432" s="1"/>
      <c r="DO1432" s="1"/>
      <c r="DP1432" s="1"/>
      <c r="DQ1432" s="1"/>
    </row>
    <row r="1433" spans="1:121" x14ac:dyDescent="0.25">
      <c r="A1433" s="1"/>
      <c r="B1433" s="5" t="s">
        <v>307</v>
      </c>
      <c r="C1433" s="6">
        <v>42143</v>
      </c>
      <c r="D1433" s="7">
        <v>2015</v>
      </c>
      <c r="E1433" s="7"/>
      <c r="F1433" s="8"/>
      <c r="G1433" s="8"/>
      <c r="H1433" s="8"/>
      <c r="I1433" s="8"/>
      <c r="J1433" s="8"/>
      <c r="K1433" s="8"/>
      <c r="L1433" s="8"/>
      <c r="M1433" s="8"/>
      <c r="N1433" s="8"/>
      <c r="O1433" s="8"/>
      <c r="P1433" s="8"/>
      <c r="Q1433" s="8"/>
      <c r="R1433" s="8"/>
      <c r="S1433" s="8"/>
      <c r="T1433" s="8"/>
      <c r="U1433" s="8"/>
      <c r="V1433" s="8"/>
      <c r="W1433" s="8"/>
      <c r="X1433" s="8"/>
      <c r="Y1433" s="8"/>
      <c r="Z1433" s="8"/>
      <c r="AA1433" s="8"/>
      <c r="AB1433" s="8"/>
      <c r="AC1433" s="8"/>
      <c r="AD1433" s="8"/>
      <c r="AE1433" s="8"/>
      <c r="AF1433" s="8"/>
      <c r="AG1433" s="8"/>
      <c r="AH1433" s="8"/>
      <c r="AI1433" s="8"/>
      <c r="AJ1433" s="9"/>
      <c r="AK1433" s="8"/>
      <c r="AL1433" s="9"/>
      <c r="AM1433" s="10" t="s">
        <v>233</v>
      </c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4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  <c r="CR1433" s="1"/>
      <c r="CS1433" s="1"/>
      <c r="CT1433" s="1"/>
      <c r="CU1433" s="1"/>
      <c r="CV1433" s="1"/>
      <c r="CW1433" s="1"/>
      <c r="CX1433" s="1"/>
      <c r="CY1433" s="1"/>
      <c r="CZ1433" s="1"/>
      <c r="DA1433" s="1"/>
      <c r="DB1433" s="1"/>
      <c r="DC1433" s="1"/>
      <c r="DD1433" s="1"/>
      <c r="DE1433" s="1"/>
      <c r="DF1433" s="1"/>
      <c r="DG1433" s="1"/>
      <c r="DH1433" s="1"/>
      <c r="DI1433" s="1"/>
      <c r="DJ1433" s="1"/>
      <c r="DK1433" s="1"/>
      <c r="DL1433" s="1"/>
      <c r="DM1433" s="1"/>
      <c r="DN1433" s="1"/>
      <c r="DO1433" s="1"/>
      <c r="DP1433" s="1"/>
      <c r="DQ1433" s="1"/>
    </row>
    <row r="1434" spans="1:121" x14ac:dyDescent="0.25">
      <c r="A1434" s="1"/>
      <c r="B1434" s="5" t="s">
        <v>307</v>
      </c>
      <c r="C1434" s="6">
        <v>42213</v>
      </c>
      <c r="D1434" s="7">
        <v>2015</v>
      </c>
      <c r="E1434" s="7"/>
      <c r="F1434" s="8"/>
      <c r="G1434" s="8"/>
      <c r="H1434" s="8"/>
      <c r="I1434" s="8"/>
      <c r="J1434" s="8"/>
      <c r="K1434" s="8"/>
      <c r="L1434" s="8"/>
      <c r="M1434" s="8"/>
      <c r="N1434" s="8"/>
      <c r="O1434" s="8"/>
      <c r="P1434" s="8"/>
      <c r="Q1434" s="8"/>
      <c r="R1434" s="8"/>
      <c r="S1434" s="8"/>
      <c r="T1434" s="8"/>
      <c r="U1434" s="8"/>
      <c r="V1434" s="8"/>
      <c r="W1434" s="8"/>
      <c r="X1434" s="8"/>
      <c r="Y1434" s="8"/>
      <c r="Z1434" s="8"/>
      <c r="AA1434" s="8"/>
      <c r="AB1434" s="8"/>
      <c r="AC1434" s="8"/>
      <c r="AD1434" s="8"/>
      <c r="AE1434" s="8"/>
      <c r="AF1434" s="8"/>
      <c r="AG1434" s="8"/>
      <c r="AH1434" s="8"/>
      <c r="AI1434" s="8"/>
      <c r="AJ1434" s="9"/>
      <c r="AK1434" s="8"/>
      <c r="AL1434" s="9"/>
      <c r="AM1434" s="10" t="s">
        <v>233</v>
      </c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4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  <c r="CO1434" s="1"/>
      <c r="CP1434" s="1"/>
      <c r="CQ1434" s="1"/>
      <c r="CR1434" s="1"/>
      <c r="CS1434" s="1"/>
      <c r="CT1434" s="1"/>
      <c r="CU1434" s="1"/>
      <c r="CV1434" s="1"/>
      <c r="CW1434" s="1"/>
      <c r="CX1434" s="1"/>
      <c r="CY1434" s="1"/>
      <c r="CZ1434" s="1"/>
      <c r="DA1434" s="1"/>
      <c r="DB1434" s="1"/>
      <c r="DC1434" s="1"/>
      <c r="DD1434" s="1"/>
      <c r="DE1434" s="1"/>
      <c r="DF1434" s="1"/>
      <c r="DG1434" s="1"/>
      <c r="DH1434" s="1"/>
      <c r="DI1434" s="1"/>
      <c r="DJ1434" s="1"/>
      <c r="DK1434" s="1"/>
      <c r="DL1434" s="1"/>
      <c r="DM1434" s="1"/>
      <c r="DN1434" s="1"/>
      <c r="DO1434" s="1"/>
      <c r="DP1434" s="1"/>
      <c r="DQ1434" s="1"/>
    </row>
    <row r="1435" spans="1:121" x14ac:dyDescent="0.25">
      <c r="A1435" s="1"/>
      <c r="B1435" s="5" t="s">
        <v>307</v>
      </c>
      <c r="C1435" s="6">
        <v>42226</v>
      </c>
      <c r="D1435" s="7">
        <v>2015</v>
      </c>
      <c r="E1435" s="7"/>
      <c r="F1435" s="8"/>
      <c r="G1435" s="8"/>
      <c r="H1435" s="8"/>
      <c r="I1435" s="8"/>
      <c r="J1435" s="8"/>
      <c r="K1435" s="8"/>
      <c r="L1435" s="8"/>
      <c r="M1435" s="8"/>
      <c r="N1435" s="8"/>
      <c r="O1435" s="8"/>
      <c r="P1435" s="8"/>
      <c r="Q1435" s="8"/>
      <c r="R1435" s="8"/>
      <c r="S1435" s="8"/>
      <c r="T1435" s="8"/>
      <c r="U1435" s="8"/>
      <c r="V1435" s="8"/>
      <c r="W1435" s="8"/>
      <c r="X1435" s="8"/>
      <c r="Y1435" s="8"/>
      <c r="Z1435" s="8"/>
      <c r="AA1435" s="8"/>
      <c r="AB1435" s="8"/>
      <c r="AC1435" s="8"/>
      <c r="AD1435" s="8"/>
      <c r="AE1435" s="8"/>
      <c r="AF1435" s="8"/>
      <c r="AG1435" s="8"/>
      <c r="AH1435" s="8"/>
      <c r="AI1435" s="8"/>
      <c r="AJ1435" s="9"/>
      <c r="AK1435" s="8"/>
      <c r="AL1435" s="9"/>
      <c r="AM1435" s="10" t="s">
        <v>233</v>
      </c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4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  <c r="CO1435" s="1"/>
      <c r="CP1435" s="1"/>
      <c r="CQ1435" s="1"/>
      <c r="CR1435" s="1"/>
      <c r="CS1435" s="1"/>
      <c r="CT1435" s="1"/>
      <c r="CU1435" s="1"/>
      <c r="CV1435" s="1"/>
      <c r="CW1435" s="1"/>
      <c r="CX1435" s="1"/>
      <c r="CY1435" s="1"/>
      <c r="CZ1435" s="1"/>
      <c r="DA1435" s="1"/>
      <c r="DB1435" s="1"/>
      <c r="DC1435" s="1"/>
      <c r="DD1435" s="1"/>
      <c r="DE1435" s="1"/>
      <c r="DF1435" s="1"/>
      <c r="DG1435" s="1"/>
      <c r="DH1435" s="1"/>
      <c r="DI1435" s="1"/>
      <c r="DJ1435" s="1"/>
      <c r="DK1435" s="1"/>
      <c r="DL1435" s="1"/>
      <c r="DM1435" s="1"/>
      <c r="DN1435" s="1"/>
      <c r="DO1435" s="1"/>
      <c r="DP1435" s="1"/>
      <c r="DQ1435" s="1"/>
    </row>
    <row r="1436" spans="1:121" x14ac:dyDescent="0.25">
      <c r="A1436" s="1"/>
      <c r="B1436" s="5" t="s">
        <v>307</v>
      </c>
      <c r="C1436" s="6">
        <v>42249</v>
      </c>
      <c r="D1436" s="7">
        <v>2015</v>
      </c>
      <c r="E1436" s="7"/>
      <c r="F1436" s="8"/>
      <c r="G1436" s="8"/>
      <c r="H1436" s="8"/>
      <c r="I1436" s="8"/>
      <c r="J1436" s="8"/>
      <c r="K1436" s="8"/>
      <c r="L1436" s="8"/>
      <c r="M1436" s="8"/>
      <c r="N1436" s="8"/>
      <c r="O1436" s="8"/>
      <c r="P1436" s="8"/>
      <c r="Q1436" s="8"/>
      <c r="R1436" s="8"/>
      <c r="S1436" s="8"/>
      <c r="T1436" s="8"/>
      <c r="U1436" s="8"/>
      <c r="V1436" s="8"/>
      <c r="W1436" s="8"/>
      <c r="X1436" s="8"/>
      <c r="Y1436" s="8"/>
      <c r="Z1436" s="8"/>
      <c r="AA1436" s="8"/>
      <c r="AB1436" s="8"/>
      <c r="AC1436" s="8"/>
      <c r="AD1436" s="8"/>
      <c r="AE1436" s="8"/>
      <c r="AF1436" s="8"/>
      <c r="AG1436" s="8"/>
      <c r="AH1436" s="8"/>
      <c r="AI1436" s="8"/>
      <c r="AJ1436" s="9"/>
      <c r="AK1436" s="8"/>
      <c r="AL1436" s="9"/>
      <c r="AM1436" s="10" t="s">
        <v>233</v>
      </c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4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  <c r="CO1436" s="1"/>
      <c r="CP1436" s="1"/>
      <c r="CQ1436" s="1"/>
      <c r="CR1436" s="1"/>
      <c r="CS1436" s="1"/>
      <c r="CT1436" s="1"/>
      <c r="CU1436" s="1"/>
      <c r="CV1436" s="1"/>
      <c r="CW1436" s="1"/>
      <c r="CX1436" s="1"/>
      <c r="CY1436" s="1"/>
      <c r="CZ1436" s="1"/>
      <c r="DA1436" s="1"/>
      <c r="DB1436" s="1"/>
      <c r="DC1436" s="1"/>
      <c r="DD1436" s="1"/>
      <c r="DE1436" s="1"/>
      <c r="DF1436" s="1"/>
      <c r="DG1436" s="1"/>
      <c r="DH1436" s="1"/>
      <c r="DI1436" s="1"/>
      <c r="DJ1436" s="1"/>
      <c r="DK1436" s="1"/>
      <c r="DL1436" s="1"/>
      <c r="DM1436" s="1"/>
      <c r="DN1436" s="1"/>
      <c r="DO1436" s="1"/>
      <c r="DP1436" s="1"/>
      <c r="DQ1436" s="1"/>
    </row>
    <row r="1437" spans="1:121" x14ac:dyDescent="0.25">
      <c r="A1437" s="1"/>
      <c r="B1437" s="5" t="s">
        <v>308</v>
      </c>
      <c r="C1437" s="6">
        <v>42117</v>
      </c>
      <c r="D1437" s="7">
        <v>2015</v>
      </c>
      <c r="E1437" s="7"/>
      <c r="F1437" s="8"/>
      <c r="G1437" s="8"/>
      <c r="H1437" s="8"/>
      <c r="I1437" s="8"/>
      <c r="J1437" s="8"/>
      <c r="K1437" s="8"/>
      <c r="L1437" s="8"/>
      <c r="M1437" s="8"/>
      <c r="N1437" s="8"/>
      <c r="O1437" s="8"/>
      <c r="P1437" s="8"/>
      <c r="Q1437" s="8"/>
      <c r="R1437" s="8"/>
      <c r="S1437" s="8"/>
      <c r="T1437" s="8"/>
      <c r="U1437" s="8"/>
      <c r="V1437" s="8"/>
      <c r="W1437" s="8"/>
      <c r="X1437" s="8"/>
      <c r="Y1437" s="8"/>
      <c r="Z1437" s="8"/>
      <c r="AA1437" s="8"/>
      <c r="AB1437" s="8"/>
      <c r="AC1437" s="8"/>
      <c r="AD1437" s="8"/>
      <c r="AE1437" s="8"/>
      <c r="AF1437" s="8"/>
      <c r="AG1437" s="8"/>
      <c r="AH1437" s="8"/>
      <c r="AI1437" s="8"/>
      <c r="AJ1437" s="9"/>
      <c r="AK1437" s="8"/>
      <c r="AL1437" s="9"/>
      <c r="AM1437" s="10" t="s">
        <v>233</v>
      </c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>
        <v>23</v>
      </c>
      <c r="BS1437" s="1"/>
      <c r="BT1437" s="1"/>
      <c r="BU1437" s="1"/>
      <c r="BV1437" s="1"/>
      <c r="BW1437" s="1"/>
      <c r="BX1437" s="4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/>
      <c r="CR1437" s="1"/>
      <c r="CS1437" s="1"/>
      <c r="CT1437" s="1"/>
      <c r="CU1437" s="1"/>
      <c r="CV1437" s="1"/>
      <c r="CW1437" s="1"/>
      <c r="CX1437" s="1"/>
      <c r="CY1437" s="1"/>
      <c r="CZ1437" s="1"/>
      <c r="DA1437" s="1"/>
      <c r="DB1437" s="1"/>
      <c r="DC1437" s="1"/>
      <c r="DD1437" s="1"/>
      <c r="DE1437" s="1"/>
      <c r="DF1437" s="1"/>
      <c r="DG1437" s="1"/>
      <c r="DH1437" s="1"/>
      <c r="DI1437" s="1"/>
      <c r="DJ1437" s="1"/>
      <c r="DK1437" s="1"/>
      <c r="DL1437" s="1"/>
      <c r="DM1437" s="1"/>
      <c r="DN1437" s="1"/>
      <c r="DO1437" s="1"/>
      <c r="DP1437" s="1"/>
      <c r="DQ1437" s="1"/>
    </row>
    <row r="1438" spans="1:121" x14ac:dyDescent="0.25">
      <c r="A1438" s="1"/>
      <c r="B1438" s="5" t="s">
        <v>308</v>
      </c>
      <c r="C1438" s="6">
        <v>42143</v>
      </c>
      <c r="D1438" s="7">
        <v>2015</v>
      </c>
      <c r="E1438" s="7"/>
      <c r="F1438" s="8"/>
      <c r="G1438" s="8"/>
      <c r="H1438" s="8"/>
      <c r="I1438" s="8"/>
      <c r="J1438" s="8"/>
      <c r="K1438" s="8"/>
      <c r="L1438" s="8"/>
      <c r="M1438" s="8"/>
      <c r="N1438" s="8"/>
      <c r="O1438" s="8"/>
      <c r="P1438" s="8"/>
      <c r="Q1438" s="8"/>
      <c r="R1438" s="8"/>
      <c r="S1438" s="8"/>
      <c r="T1438" s="8"/>
      <c r="U1438" s="8"/>
      <c r="V1438" s="8"/>
      <c r="W1438" s="8"/>
      <c r="X1438" s="8"/>
      <c r="Y1438" s="8"/>
      <c r="Z1438" s="8"/>
      <c r="AA1438" s="8"/>
      <c r="AB1438" s="8"/>
      <c r="AC1438" s="8"/>
      <c r="AD1438" s="8"/>
      <c r="AE1438" s="8"/>
      <c r="AF1438" s="8"/>
      <c r="AG1438" s="8"/>
      <c r="AH1438" s="8"/>
      <c r="AI1438" s="8"/>
      <c r="AJ1438" s="9"/>
      <c r="AK1438" s="8"/>
      <c r="AL1438" s="9"/>
      <c r="AM1438" s="10" t="s">
        <v>233</v>
      </c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>
        <v>35</v>
      </c>
      <c r="BS1438" s="1"/>
      <c r="BT1438" s="1"/>
      <c r="BU1438" s="1"/>
      <c r="BV1438" s="1"/>
      <c r="BW1438" s="1"/>
      <c r="BX1438" s="4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  <c r="CO1438" s="1"/>
      <c r="CP1438" s="1"/>
      <c r="CQ1438" s="1"/>
      <c r="CR1438" s="1"/>
      <c r="CS1438" s="1"/>
      <c r="CT1438" s="1"/>
      <c r="CU1438" s="1"/>
      <c r="CV1438" s="1"/>
      <c r="CW1438" s="1"/>
      <c r="CX1438" s="1"/>
      <c r="CY1438" s="1"/>
      <c r="CZ1438" s="1"/>
      <c r="DA1438" s="1"/>
      <c r="DB1438" s="1"/>
      <c r="DC1438" s="1"/>
      <c r="DD1438" s="1"/>
      <c r="DE1438" s="1"/>
      <c r="DF1438" s="1"/>
      <c r="DG1438" s="1"/>
      <c r="DH1438" s="1"/>
      <c r="DI1438" s="1"/>
      <c r="DJ1438" s="1"/>
      <c r="DK1438" s="1"/>
      <c r="DL1438" s="1"/>
      <c r="DM1438" s="1"/>
      <c r="DN1438" s="1"/>
      <c r="DO1438" s="1"/>
      <c r="DP1438" s="1"/>
      <c r="DQ1438" s="1"/>
    </row>
    <row r="1439" spans="1:121" x14ac:dyDescent="0.25">
      <c r="A1439" s="1"/>
      <c r="B1439" s="5" t="s">
        <v>308</v>
      </c>
      <c r="C1439" s="6">
        <v>42213</v>
      </c>
      <c r="D1439" s="7">
        <v>2015</v>
      </c>
      <c r="E1439" s="7"/>
      <c r="F1439" s="8"/>
      <c r="G1439" s="8"/>
      <c r="H1439" s="8"/>
      <c r="I1439" s="8"/>
      <c r="J1439" s="8"/>
      <c r="K1439" s="8"/>
      <c r="L1439" s="8"/>
      <c r="M1439" s="8"/>
      <c r="N1439" s="8"/>
      <c r="O1439" s="8"/>
      <c r="P1439" s="8"/>
      <c r="Q1439" s="8"/>
      <c r="R1439" s="8"/>
      <c r="S1439" s="8"/>
      <c r="T1439" s="8"/>
      <c r="U1439" s="8"/>
      <c r="V1439" s="8"/>
      <c r="W1439" s="8"/>
      <c r="X1439" s="8"/>
      <c r="Y1439" s="8"/>
      <c r="Z1439" s="8"/>
      <c r="AA1439" s="8"/>
      <c r="AB1439" s="8"/>
      <c r="AC1439" s="8"/>
      <c r="AD1439" s="8"/>
      <c r="AE1439" s="8"/>
      <c r="AF1439" s="8"/>
      <c r="AG1439" s="8"/>
      <c r="AH1439" s="8"/>
      <c r="AI1439" s="8"/>
      <c r="AJ1439" s="9"/>
      <c r="AK1439" s="8"/>
      <c r="AL1439" s="9"/>
      <c r="AM1439" s="10" t="s">
        <v>233</v>
      </c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>
        <v>45</v>
      </c>
      <c r="BS1439" s="1"/>
      <c r="BT1439" s="1"/>
      <c r="BU1439" s="1"/>
      <c r="BV1439" s="1"/>
      <c r="BW1439" s="1"/>
      <c r="BX1439" s="4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  <c r="CO1439" s="1"/>
      <c r="CP1439" s="1"/>
      <c r="CQ1439" s="1"/>
      <c r="CR1439" s="1"/>
      <c r="CS1439" s="1"/>
      <c r="CT1439" s="1"/>
      <c r="CU1439" s="1"/>
      <c r="CV1439" s="1"/>
      <c r="CW1439" s="1"/>
      <c r="CX1439" s="1"/>
      <c r="CY1439" s="1"/>
      <c r="CZ1439" s="1"/>
      <c r="DA1439" s="1"/>
      <c r="DB1439" s="1"/>
      <c r="DC1439" s="1"/>
      <c r="DD1439" s="1"/>
      <c r="DE1439" s="1"/>
      <c r="DF1439" s="1"/>
      <c r="DG1439" s="1"/>
      <c r="DH1439" s="1"/>
      <c r="DI1439" s="1"/>
      <c r="DJ1439" s="1"/>
      <c r="DK1439" s="1"/>
      <c r="DL1439" s="1"/>
      <c r="DM1439" s="1"/>
      <c r="DN1439" s="1"/>
      <c r="DO1439" s="1"/>
      <c r="DP1439" s="1"/>
      <c r="DQ1439" s="1"/>
    </row>
    <row r="1440" spans="1:121" x14ac:dyDescent="0.25">
      <c r="A1440" s="1"/>
      <c r="B1440" s="5" t="s">
        <v>308</v>
      </c>
      <c r="C1440" s="6">
        <v>42226</v>
      </c>
      <c r="D1440" s="7">
        <v>2015</v>
      </c>
      <c r="E1440" s="7"/>
      <c r="F1440" s="8"/>
      <c r="G1440" s="8"/>
      <c r="H1440" s="8"/>
      <c r="I1440" s="8"/>
      <c r="J1440" s="8"/>
      <c r="K1440" s="8"/>
      <c r="L1440" s="8"/>
      <c r="M1440" s="8"/>
      <c r="N1440" s="8"/>
      <c r="O1440" s="8"/>
      <c r="P1440" s="8"/>
      <c r="Q1440" s="8"/>
      <c r="R1440" s="8"/>
      <c r="S1440" s="8"/>
      <c r="T1440" s="8"/>
      <c r="U1440" s="8"/>
      <c r="V1440" s="8"/>
      <c r="W1440" s="8"/>
      <c r="X1440" s="8"/>
      <c r="Y1440" s="8"/>
      <c r="Z1440" s="8"/>
      <c r="AA1440" s="8"/>
      <c r="AB1440" s="8"/>
      <c r="AC1440" s="8"/>
      <c r="AD1440" s="8"/>
      <c r="AE1440" s="8"/>
      <c r="AF1440" s="8"/>
      <c r="AG1440" s="8"/>
      <c r="AH1440" s="8"/>
      <c r="AI1440" s="8"/>
      <c r="AJ1440" s="9"/>
      <c r="AK1440" s="8"/>
      <c r="AL1440" s="9"/>
      <c r="AM1440" s="10" t="s">
        <v>233</v>
      </c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>
        <v>47</v>
      </c>
      <c r="BS1440" s="1"/>
      <c r="BT1440" s="1"/>
      <c r="BU1440" s="1"/>
      <c r="BV1440" s="1"/>
      <c r="BW1440" s="1"/>
      <c r="BX1440" s="4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  <c r="CO1440" s="1"/>
      <c r="CP1440" s="1"/>
      <c r="CQ1440" s="1"/>
      <c r="CR1440" s="1"/>
      <c r="CS1440" s="1"/>
      <c r="CT1440" s="1"/>
      <c r="CU1440" s="1"/>
      <c r="CV1440" s="1"/>
      <c r="CW1440" s="1"/>
      <c r="CX1440" s="1"/>
      <c r="CY1440" s="1"/>
      <c r="CZ1440" s="1"/>
      <c r="DA1440" s="1"/>
      <c r="DB1440" s="1"/>
      <c r="DC1440" s="1"/>
      <c r="DD1440" s="1"/>
      <c r="DE1440" s="1"/>
      <c r="DF1440" s="1"/>
      <c r="DG1440" s="1"/>
      <c r="DH1440" s="1"/>
      <c r="DI1440" s="1"/>
      <c r="DJ1440" s="1"/>
      <c r="DK1440" s="1"/>
      <c r="DL1440" s="1"/>
      <c r="DM1440" s="1"/>
      <c r="DN1440" s="1"/>
      <c r="DO1440" s="1"/>
      <c r="DP1440" s="1"/>
      <c r="DQ1440" s="1"/>
    </row>
    <row r="1441" spans="1:121" x14ac:dyDescent="0.25">
      <c r="A1441" s="1"/>
      <c r="B1441" s="5" t="s">
        <v>308</v>
      </c>
      <c r="C1441" s="6">
        <v>42249</v>
      </c>
      <c r="D1441" s="7">
        <v>2015</v>
      </c>
      <c r="E1441" s="7"/>
      <c r="F1441" s="8"/>
      <c r="G1441" s="8"/>
      <c r="H1441" s="8"/>
      <c r="I1441" s="8"/>
      <c r="J1441" s="8"/>
      <c r="K1441" s="8"/>
      <c r="L1441" s="8"/>
      <c r="M1441" s="8"/>
      <c r="N1441" s="8"/>
      <c r="O1441" s="8"/>
      <c r="P1441" s="8"/>
      <c r="Q1441" s="8"/>
      <c r="R1441" s="8"/>
      <c r="S1441" s="8"/>
      <c r="T1441" s="8"/>
      <c r="U1441" s="8"/>
      <c r="V1441" s="8"/>
      <c r="W1441" s="8"/>
      <c r="X1441" s="8"/>
      <c r="Y1441" s="8"/>
      <c r="Z1441" s="8"/>
      <c r="AA1441" s="8"/>
      <c r="AB1441" s="8"/>
      <c r="AC1441" s="8"/>
      <c r="AD1441" s="8"/>
      <c r="AE1441" s="8"/>
      <c r="AF1441" s="8"/>
      <c r="AG1441" s="8"/>
      <c r="AH1441" s="8"/>
      <c r="AI1441" s="8"/>
      <c r="AJ1441" s="9"/>
      <c r="AK1441" s="8"/>
      <c r="AL1441" s="9"/>
      <c r="AM1441" s="10" t="s">
        <v>233</v>
      </c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>
        <v>57</v>
      </c>
      <c r="BS1441" s="1"/>
      <c r="BT1441" s="1"/>
      <c r="BU1441" s="1"/>
      <c r="BV1441" s="1"/>
      <c r="BW1441" s="1"/>
      <c r="BX1441" s="4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  <c r="CO1441" s="1"/>
      <c r="CP1441" s="1"/>
      <c r="CQ1441" s="1"/>
      <c r="CR1441" s="1"/>
      <c r="CS1441" s="1"/>
      <c r="CT1441" s="1"/>
      <c r="CU1441" s="1"/>
      <c r="CV1441" s="1"/>
      <c r="CW1441" s="1"/>
      <c r="CX1441" s="1"/>
      <c r="CY1441" s="1"/>
      <c r="CZ1441" s="1"/>
      <c r="DA1441" s="1"/>
      <c r="DB1441" s="1"/>
      <c r="DC1441" s="1"/>
      <c r="DD1441" s="1"/>
      <c r="DE1441" s="1"/>
      <c r="DF1441" s="1"/>
      <c r="DG1441" s="1"/>
      <c r="DH1441" s="1"/>
      <c r="DI1441" s="1"/>
      <c r="DJ1441" s="1"/>
      <c r="DK1441" s="1"/>
      <c r="DL1441" s="1"/>
      <c r="DM1441" s="1"/>
      <c r="DN1441" s="1"/>
      <c r="DO1441" s="1"/>
      <c r="DP1441" s="1"/>
      <c r="DQ1441" s="1"/>
    </row>
    <row r="1442" spans="1:121" x14ac:dyDescent="0.25">
      <c r="A1442" s="1"/>
      <c r="B1442" s="5" t="s">
        <v>309</v>
      </c>
      <c r="C1442" s="6">
        <v>42117</v>
      </c>
      <c r="D1442" s="7">
        <v>2015</v>
      </c>
      <c r="E1442" s="7"/>
      <c r="F1442" s="8"/>
      <c r="G1442" s="8"/>
      <c r="H1442" s="8"/>
      <c r="I1442" s="8"/>
      <c r="J1442" s="8"/>
      <c r="K1442" s="8"/>
      <c r="L1442" s="8"/>
      <c r="M1442" s="8"/>
      <c r="N1442" s="8"/>
      <c r="O1442" s="8"/>
      <c r="P1442" s="8"/>
      <c r="Q1442" s="8"/>
      <c r="R1442" s="8"/>
      <c r="S1442" s="8"/>
      <c r="T1442" s="8"/>
      <c r="U1442" s="8"/>
      <c r="V1442" s="8"/>
      <c r="W1442" s="8"/>
      <c r="X1442" s="8"/>
      <c r="Y1442" s="8"/>
      <c r="Z1442" s="8"/>
      <c r="AA1442" s="8"/>
      <c r="AB1442" s="8"/>
      <c r="AC1442" s="8"/>
      <c r="AD1442" s="8"/>
      <c r="AE1442" s="8"/>
      <c r="AF1442" s="8"/>
      <c r="AG1442" s="8"/>
      <c r="AH1442" s="8"/>
      <c r="AI1442" s="8"/>
      <c r="AJ1442" s="9"/>
      <c r="AK1442" s="8"/>
      <c r="AL1442" s="9"/>
      <c r="AM1442" s="10" t="s">
        <v>233</v>
      </c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>
        <v>13</v>
      </c>
      <c r="BS1442" s="1"/>
      <c r="BT1442" s="1"/>
      <c r="BU1442" s="1"/>
      <c r="BV1442" s="1"/>
      <c r="BW1442" s="1"/>
      <c r="BX1442" s="4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  <c r="CO1442" s="1"/>
      <c r="CP1442" s="1"/>
      <c r="CQ1442" s="1"/>
      <c r="CR1442" s="1"/>
      <c r="CS1442" s="1"/>
      <c r="CT1442" s="1"/>
      <c r="CU1442" s="1"/>
      <c r="CV1442" s="1"/>
      <c r="CW1442" s="1"/>
      <c r="CX1442" s="1"/>
      <c r="CY1442" s="1"/>
      <c r="CZ1442" s="1"/>
      <c r="DA1442" s="1"/>
      <c r="DB1442" s="1"/>
      <c r="DC1442" s="1"/>
      <c r="DD1442" s="1"/>
      <c r="DE1442" s="1"/>
      <c r="DF1442" s="1"/>
      <c r="DG1442" s="1"/>
      <c r="DH1442" s="1"/>
      <c r="DI1442" s="1"/>
      <c r="DJ1442" s="1"/>
      <c r="DK1442" s="1"/>
      <c r="DL1442" s="1"/>
      <c r="DM1442" s="1"/>
      <c r="DN1442" s="1"/>
      <c r="DO1442" s="1"/>
      <c r="DP1442" s="1"/>
      <c r="DQ1442" s="1"/>
    </row>
    <row r="1443" spans="1:121" x14ac:dyDescent="0.25">
      <c r="A1443" s="1"/>
      <c r="B1443" s="5" t="s">
        <v>309</v>
      </c>
      <c r="C1443" s="6">
        <v>42143</v>
      </c>
      <c r="D1443" s="7">
        <v>2015</v>
      </c>
      <c r="E1443" s="7"/>
      <c r="F1443" s="8"/>
      <c r="G1443" s="8"/>
      <c r="H1443" s="8"/>
      <c r="I1443" s="8"/>
      <c r="J1443" s="8"/>
      <c r="K1443" s="8"/>
      <c r="L1443" s="8"/>
      <c r="M1443" s="8"/>
      <c r="N1443" s="8"/>
      <c r="O1443" s="8"/>
      <c r="P1443" s="8"/>
      <c r="Q1443" s="8"/>
      <c r="R1443" s="8"/>
      <c r="S1443" s="8"/>
      <c r="T1443" s="8"/>
      <c r="U1443" s="8"/>
      <c r="V1443" s="8"/>
      <c r="W1443" s="8"/>
      <c r="X1443" s="8"/>
      <c r="Y1443" s="8"/>
      <c r="Z1443" s="8"/>
      <c r="AA1443" s="8"/>
      <c r="AB1443" s="8"/>
      <c r="AC1443" s="8"/>
      <c r="AD1443" s="8"/>
      <c r="AE1443" s="8"/>
      <c r="AF1443" s="8"/>
      <c r="AG1443" s="8"/>
      <c r="AH1443" s="8"/>
      <c r="AI1443" s="8"/>
      <c r="AJ1443" s="9"/>
      <c r="AK1443" s="8"/>
      <c r="AL1443" s="9"/>
      <c r="AM1443" s="10" t="s">
        <v>233</v>
      </c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>
        <v>24</v>
      </c>
      <c r="BS1443" s="1"/>
      <c r="BT1443" s="1"/>
      <c r="BU1443" s="1"/>
      <c r="BV1443" s="1"/>
      <c r="BW1443" s="1"/>
      <c r="BX1443" s="4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  <c r="CO1443" s="1"/>
      <c r="CP1443" s="1"/>
      <c r="CQ1443" s="1"/>
      <c r="CR1443" s="1"/>
      <c r="CS1443" s="1"/>
      <c r="CT1443" s="1"/>
      <c r="CU1443" s="1"/>
      <c r="CV1443" s="1"/>
      <c r="CW1443" s="1"/>
      <c r="CX1443" s="1"/>
      <c r="CY1443" s="1"/>
      <c r="CZ1443" s="1"/>
      <c r="DA1443" s="1"/>
      <c r="DB1443" s="1"/>
      <c r="DC1443" s="1"/>
      <c r="DD1443" s="1"/>
      <c r="DE1443" s="1"/>
      <c r="DF1443" s="1"/>
      <c r="DG1443" s="1"/>
      <c r="DH1443" s="1"/>
      <c r="DI1443" s="1"/>
      <c r="DJ1443" s="1"/>
      <c r="DK1443" s="1"/>
      <c r="DL1443" s="1"/>
      <c r="DM1443" s="1"/>
      <c r="DN1443" s="1"/>
      <c r="DO1443" s="1"/>
      <c r="DP1443" s="1"/>
      <c r="DQ1443" s="1"/>
    </row>
    <row r="1444" spans="1:121" x14ac:dyDescent="0.25">
      <c r="A1444" s="1"/>
      <c r="B1444" s="5" t="s">
        <v>309</v>
      </c>
      <c r="C1444" s="6">
        <v>42213</v>
      </c>
      <c r="D1444" s="7">
        <v>2015</v>
      </c>
      <c r="E1444" s="7"/>
      <c r="F1444" s="8"/>
      <c r="G1444" s="8"/>
      <c r="H1444" s="8"/>
      <c r="I1444" s="8"/>
      <c r="J1444" s="8"/>
      <c r="K1444" s="8"/>
      <c r="L1444" s="8"/>
      <c r="M1444" s="8"/>
      <c r="N1444" s="8"/>
      <c r="O1444" s="8"/>
      <c r="P1444" s="8"/>
      <c r="Q1444" s="8"/>
      <c r="R1444" s="8"/>
      <c r="S1444" s="8"/>
      <c r="T1444" s="8"/>
      <c r="U1444" s="8"/>
      <c r="V1444" s="8"/>
      <c r="W1444" s="8"/>
      <c r="X1444" s="8"/>
      <c r="Y1444" s="8"/>
      <c r="Z1444" s="8"/>
      <c r="AA1444" s="8"/>
      <c r="AB1444" s="8"/>
      <c r="AC1444" s="8"/>
      <c r="AD1444" s="8"/>
      <c r="AE1444" s="8"/>
      <c r="AF1444" s="8"/>
      <c r="AG1444" s="8"/>
      <c r="AH1444" s="8"/>
      <c r="AI1444" s="8"/>
      <c r="AJ1444" s="9"/>
      <c r="AK1444" s="8"/>
      <c r="AL1444" s="9"/>
      <c r="AM1444" s="10" t="s">
        <v>233</v>
      </c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>
        <v>33</v>
      </c>
      <c r="BS1444" s="1"/>
      <c r="BT1444" s="1"/>
      <c r="BU1444" s="1"/>
      <c r="BV1444" s="1"/>
      <c r="BW1444" s="1"/>
      <c r="BX1444" s="4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  <c r="CO1444" s="1"/>
      <c r="CP1444" s="1"/>
      <c r="CQ1444" s="1"/>
      <c r="CR1444" s="1"/>
      <c r="CS1444" s="1"/>
      <c r="CT1444" s="1"/>
      <c r="CU1444" s="1"/>
      <c r="CV1444" s="1"/>
      <c r="CW1444" s="1"/>
      <c r="CX1444" s="1"/>
      <c r="CY1444" s="1"/>
      <c r="CZ1444" s="1"/>
      <c r="DA1444" s="1"/>
      <c r="DB1444" s="1"/>
      <c r="DC1444" s="1"/>
      <c r="DD1444" s="1"/>
      <c r="DE1444" s="1"/>
      <c r="DF1444" s="1"/>
      <c r="DG1444" s="1"/>
      <c r="DH1444" s="1"/>
      <c r="DI1444" s="1"/>
      <c r="DJ1444" s="1"/>
      <c r="DK1444" s="1"/>
      <c r="DL1444" s="1"/>
      <c r="DM1444" s="1"/>
      <c r="DN1444" s="1"/>
      <c r="DO1444" s="1"/>
      <c r="DP1444" s="1"/>
      <c r="DQ1444" s="1"/>
    </row>
    <row r="1445" spans="1:121" x14ac:dyDescent="0.25">
      <c r="A1445" s="1"/>
      <c r="B1445" s="5" t="s">
        <v>309</v>
      </c>
      <c r="C1445" s="6">
        <v>42226</v>
      </c>
      <c r="D1445" s="7">
        <v>2015</v>
      </c>
      <c r="E1445" s="7"/>
      <c r="F1445" s="8"/>
      <c r="G1445" s="8"/>
      <c r="H1445" s="8"/>
      <c r="I1445" s="8"/>
      <c r="J1445" s="8"/>
      <c r="K1445" s="8"/>
      <c r="L1445" s="8"/>
      <c r="M1445" s="8"/>
      <c r="N1445" s="8"/>
      <c r="O1445" s="8"/>
      <c r="P1445" s="8"/>
      <c r="Q1445" s="8"/>
      <c r="R1445" s="8"/>
      <c r="S1445" s="8"/>
      <c r="T1445" s="8"/>
      <c r="U1445" s="8"/>
      <c r="V1445" s="8"/>
      <c r="W1445" s="8"/>
      <c r="X1445" s="8"/>
      <c r="Y1445" s="8"/>
      <c r="Z1445" s="8"/>
      <c r="AA1445" s="8"/>
      <c r="AB1445" s="8"/>
      <c r="AC1445" s="8"/>
      <c r="AD1445" s="8"/>
      <c r="AE1445" s="8"/>
      <c r="AF1445" s="8"/>
      <c r="AG1445" s="8"/>
      <c r="AH1445" s="8"/>
      <c r="AI1445" s="8"/>
      <c r="AJ1445" s="9"/>
      <c r="AK1445" s="8"/>
      <c r="AL1445" s="9"/>
      <c r="AM1445" s="10" t="s">
        <v>233</v>
      </c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>
        <v>35</v>
      </c>
      <c r="BS1445" s="1"/>
      <c r="BT1445" s="1"/>
      <c r="BU1445" s="1"/>
      <c r="BV1445" s="1"/>
      <c r="BW1445" s="1"/>
      <c r="BX1445" s="4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  <c r="CO1445" s="1"/>
      <c r="CP1445" s="1"/>
      <c r="CQ1445" s="1"/>
      <c r="CR1445" s="1"/>
      <c r="CS1445" s="1"/>
      <c r="CT1445" s="1"/>
      <c r="CU1445" s="1"/>
      <c r="CV1445" s="1"/>
      <c r="CW1445" s="1"/>
      <c r="CX1445" s="1"/>
      <c r="CY1445" s="1"/>
      <c r="CZ1445" s="1"/>
      <c r="DA1445" s="1"/>
      <c r="DB1445" s="1"/>
      <c r="DC1445" s="1"/>
      <c r="DD1445" s="1"/>
      <c r="DE1445" s="1"/>
      <c r="DF1445" s="1"/>
      <c r="DG1445" s="1"/>
      <c r="DH1445" s="1"/>
      <c r="DI1445" s="1"/>
      <c r="DJ1445" s="1"/>
      <c r="DK1445" s="1"/>
      <c r="DL1445" s="1"/>
      <c r="DM1445" s="1"/>
      <c r="DN1445" s="1"/>
      <c r="DO1445" s="1"/>
      <c r="DP1445" s="1"/>
      <c r="DQ1445" s="1"/>
    </row>
    <row r="1446" spans="1:121" x14ac:dyDescent="0.25">
      <c r="A1446" s="1"/>
      <c r="B1446" s="5" t="s">
        <v>309</v>
      </c>
      <c r="C1446" s="6">
        <v>42249</v>
      </c>
      <c r="D1446" s="7">
        <v>2015</v>
      </c>
      <c r="E1446" s="7"/>
      <c r="F1446" s="8"/>
      <c r="G1446" s="8"/>
      <c r="H1446" s="8"/>
      <c r="I1446" s="8"/>
      <c r="J1446" s="8"/>
      <c r="K1446" s="8"/>
      <c r="L1446" s="8"/>
      <c r="M1446" s="8"/>
      <c r="N1446" s="8"/>
      <c r="O1446" s="8"/>
      <c r="P1446" s="8"/>
      <c r="Q1446" s="8"/>
      <c r="R1446" s="8"/>
      <c r="S1446" s="8"/>
      <c r="T1446" s="8"/>
      <c r="U1446" s="8"/>
      <c r="V1446" s="8"/>
      <c r="W1446" s="8"/>
      <c r="X1446" s="8"/>
      <c r="Y1446" s="8"/>
      <c r="Z1446" s="8"/>
      <c r="AA1446" s="8"/>
      <c r="AB1446" s="8"/>
      <c r="AC1446" s="8"/>
      <c r="AD1446" s="8"/>
      <c r="AE1446" s="8"/>
      <c r="AF1446" s="8"/>
      <c r="AG1446" s="8"/>
      <c r="AH1446" s="8"/>
      <c r="AI1446" s="8"/>
      <c r="AJ1446" s="9"/>
      <c r="AK1446" s="8"/>
      <c r="AL1446" s="9"/>
      <c r="AM1446" s="10" t="s">
        <v>233</v>
      </c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>
        <v>49</v>
      </c>
      <c r="BS1446" s="1"/>
      <c r="BT1446" s="1"/>
      <c r="BU1446" s="1"/>
      <c r="BV1446" s="1"/>
      <c r="BW1446" s="1"/>
      <c r="BX1446" s="4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  <c r="CO1446" s="1"/>
      <c r="CP1446" s="1"/>
      <c r="CQ1446" s="1"/>
      <c r="CR1446" s="1"/>
      <c r="CS1446" s="1"/>
      <c r="CT1446" s="1"/>
      <c r="CU1446" s="1"/>
      <c r="CV1446" s="1"/>
      <c r="CW1446" s="1"/>
      <c r="CX1446" s="1"/>
      <c r="CY1446" s="1"/>
      <c r="CZ1446" s="1"/>
      <c r="DA1446" s="1"/>
      <c r="DB1446" s="1"/>
      <c r="DC1446" s="1"/>
      <c r="DD1446" s="1"/>
      <c r="DE1446" s="1"/>
      <c r="DF1446" s="1"/>
      <c r="DG1446" s="1"/>
      <c r="DH1446" s="1"/>
      <c r="DI1446" s="1"/>
      <c r="DJ1446" s="1"/>
      <c r="DK1446" s="1"/>
      <c r="DL1446" s="1"/>
      <c r="DM1446" s="1"/>
      <c r="DN1446" s="1"/>
      <c r="DO1446" s="1"/>
      <c r="DP1446" s="1"/>
      <c r="DQ1446" s="1"/>
    </row>
    <row r="1447" spans="1:121" x14ac:dyDescent="0.25">
      <c r="A1447" s="1"/>
      <c r="B1447" s="5" t="s">
        <v>310</v>
      </c>
      <c r="C1447" s="6">
        <v>42117</v>
      </c>
      <c r="D1447" s="7">
        <v>2015</v>
      </c>
      <c r="E1447" s="7"/>
      <c r="F1447" s="8"/>
      <c r="G1447" s="8"/>
      <c r="H1447" s="8"/>
      <c r="I1447" s="8"/>
      <c r="J1447" s="8"/>
      <c r="K1447" s="8"/>
      <c r="L1447" s="8"/>
      <c r="M1447" s="8"/>
      <c r="N1447" s="8"/>
      <c r="O1447" s="8"/>
      <c r="P1447" s="8"/>
      <c r="Q1447" s="8"/>
      <c r="R1447" s="8"/>
      <c r="S1447" s="8"/>
      <c r="T1447" s="8"/>
      <c r="U1447" s="8"/>
      <c r="V1447" s="8"/>
      <c r="W1447" s="8"/>
      <c r="X1447" s="8"/>
      <c r="Y1447" s="8"/>
      <c r="Z1447" s="8"/>
      <c r="AA1447" s="8"/>
      <c r="AB1447" s="8"/>
      <c r="AC1447" s="8"/>
      <c r="AD1447" s="8"/>
      <c r="AE1447" s="8"/>
      <c r="AF1447" s="8"/>
      <c r="AG1447" s="8"/>
      <c r="AH1447" s="8"/>
      <c r="AI1447" s="8"/>
      <c r="AJ1447" s="9"/>
      <c r="AK1447" s="8"/>
      <c r="AL1447" s="9"/>
      <c r="AM1447" s="10" t="s">
        <v>233</v>
      </c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>
        <v>33</v>
      </c>
      <c r="BS1447" s="1"/>
      <c r="BT1447" s="1"/>
      <c r="BU1447" s="1"/>
      <c r="BV1447" s="1"/>
      <c r="BW1447" s="1"/>
      <c r="BX1447" s="4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/>
      <c r="CP1447" s="1"/>
      <c r="CQ1447" s="1"/>
      <c r="CR1447" s="1"/>
      <c r="CS1447" s="1"/>
      <c r="CT1447" s="1"/>
      <c r="CU1447" s="1"/>
      <c r="CV1447" s="1"/>
      <c r="CW1447" s="1"/>
      <c r="CX1447" s="1"/>
      <c r="CY1447" s="1"/>
      <c r="CZ1447" s="1"/>
      <c r="DA1447" s="1"/>
      <c r="DB1447" s="1"/>
      <c r="DC1447" s="1"/>
      <c r="DD1447" s="1"/>
      <c r="DE1447" s="1"/>
      <c r="DF1447" s="1"/>
      <c r="DG1447" s="1"/>
      <c r="DH1447" s="1"/>
      <c r="DI1447" s="1"/>
      <c r="DJ1447" s="1"/>
      <c r="DK1447" s="1"/>
      <c r="DL1447" s="1"/>
      <c r="DM1447" s="1"/>
      <c r="DN1447" s="1"/>
      <c r="DO1447" s="1"/>
      <c r="DP1447" s="1"/>
      <c r="DQ1447" s="1"/>
    </row>
    <row r="1448" spans="1:121" x14ac:dyDescent="0.25">
      <c r="A1448" s="1"/>
      <c r="B1448" s="5" t="s">
        <v>310</v>
      </c>
      <c r="C1448" s="6">
        <v>42143</v>
      </c>
      <c r="D1448" s="7">
        <v>2015</v>
      </c>
      <c r="E1448" s="7"/>
      <c r="F1448" s="8"/>
      <c r="G1448" s="8"/>
      <c r="H1448" s="8"/>
      <c r="I1448" s="8"/>
      <c r="J1448" s="8"/>
      <c r="K1448" s="8"/>
      <c r="L1448" s="8"/>
      <c r="M1448" s="8"/>
      <c r="N1448" s="8"/>
      <c r="O1448" s="8"/>
      <c r="P1448" s="8"/>
      <c r="Q1448" s="8"/>
      <c r="R1448" s="8"/>
      <c r="S1448" s="8"/>
      <c r="T1448" s="8"/>
      <c r="U1448" s="8"/>
      <c r="V1448" s="8"/>
      <c r="W1448" s="8"/>
      <c r="X1448" s="8"/>
      <c r="Y1448" s="8"/>
      <c r="Z1448" s="8"/>
      <c r="AA1448" s="8"/>
      <c r="AB1448" s="8"/>
      <c r="AC1448" s="8"/>
      <c r="AD1448" s="8"/>
      <c r="AE1448" s="8"/>
      <c r="AF1448" s="8"/>
      <c r="AG1448" s="8"/>
      <c r="AH1448" s="8"/>
      <c r="AI1448" s="8"/>
      <c r="AJ1448" s="9"/>
      <c r="AK1448" s="8"/>
      <c r="AL1448" s="9"/>
      <c r="AM1448" s="10" t="s">
        <v>233</v>
      </c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>
        <v>33</v>
      </c>
      <c r="BS1448" s="1"/>
      <c r="BT1448" s="1"/>
      <c r="BU1448" s="1"/>
      <c r="BV1448" s="1"/>
      <c r="BW1448" s="1"/>
      <c r="BX1448" s="4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  <c r="CO1448" s="1"/>
      <c r="CP1448" s="1"/>
      <c r="CQ1448" s="1"/>
      <c r="CR1448" s="1"/>
      <c r="CS1448" s="1"/>
      <c r="CT1448" s="1"/>
      <c r="CU1448" s="1"/>
      <c r="CV1448" s="1"/>
      <c r="CW1448" s="1"/>
      <c r="CX1448" s="1"/>
      <c r="CY1448" s="1"/>
      <c r="CZ1448" s="1"/>
      <c r="DA1448" s="1"/>
      <c r="DB1448" s="1"/>
      <c r="DC1448" s="1"/>
      <c r="DD1448" s="1"/>
      <c r="DE1448" s="1"/>
      <c r="DF1448" s="1"/>
      <c r="DG1448" s="1"/>
      <c r="DH1448" s="1"/>
      <c r="DI1448" s="1"/>
      <c r="DJ1448" s="1"/>
      <c r="DK1448" s="1"/>
      <c r="DL1448" s="1"/>
      <c r="DM1448" s="1"/>
      <c r="DN1448" s="1"/>
      <c r="DO1448" s="1"/>
      <c r="DP1448" s="1"/>
      <c r="DQ1448" s="1"/>
    </row>
    <row r="1449" spans="1:121" x14ac:dyDescent="0.25">
      <c r="A1449" s="1"/>
      <c r="B1449" s="5" t="s">
        <v>310</v>
      </c>
      <c r="C1449" s="6">
        <v>42213</v>
      </c>
      <c r="D1449" s="7">
        <v>2015</v>
      </c>
      <c r="E1449" s="7"/>
      <c r="F1449" s="8"/>
      <c r="G1449" s="8"/>
      <c r="H1449" s="8"/>
      <c r="I1449" s="8"/>
      <c r="J1449" s="8"/>
      <c r="K1449" s="8"/>
      <c r="L1449" s="8"/>
      <c r="M1449" s="8"/>
      <c r="N1449" s="8"/>
      <c r="O1449" s="8"/>
      <c r="P1449" s="8"/>
      <c r="Q1449" s="8"/>
      <c r="R1449" s="8"/>
      <c r="S1449" s="8"/>
      <c r="T1449" s="8"/>
      <c r="U1449" s="8"/>
      <c r="V1449" s="8"/>
      <c r="W1449" s="8"/>
      <c r="X1449" s="8"/>
      <c r="Y1449" s="8"/>
      <c r="Z1449" s="8"/>
      <c r="AA1449" s="8"/>
      <c r="AB1449" s="8"/>
      <c r="AC1449" s="8"/>
      <c r="AD1449" s="8"/>
      <c r="AE1449" s="8"/>
      <c r="AF1449" s="8"/>
      <c r="AG1449" s="8"/>
      <c r="AH1449" s="8"/>
      <c r="AI1449" s="8"/>
      <c r="AJ1449" s="9"/>
      <c r="AK1449" s="8"/>
      <c r="AL1449" s="9"/>
      <c r="AM1449" s="10" t="s">
        <v>233</v>
      </c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>
        <v>37</v>
      </c>
      <c r="BS1449" s="1"/>
      <c r="BT1449" s="1"/>
      <c r="BU1449" s="1"/>
      <c r="BV1449" s="1"/>
      <c r="BW1449" s="1"/>
      <c r="BX1449" s="4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  <c r="CO1449" s="1"/>
      <c r="CP1449" s="1"/>
      <c r="CQ1449" s="1"/>
      <c r="CR1449" s="1"/>
      <c r="CS1449" s="1"/>
      <c r="CT1449" s="1"/>
      <c r="CU1449" s="1"/>
      <c r="CV1449" s="1"/>
      <c r="CW1449" s="1"/>
      <c r="CX1449" s="1"/>
      <c r="CY1449" s="1"/>
      <c r="CZ1449" s="1"/>
      <c r="DA1449" s="1"/>
      <c r="DB1449" s="1"/>
      <c r="DC1449" s="1"/>
      <c r="DD1449" s="1"/>
      <c r="DE1449" s="1"/>
      <c r="DF1449" s="1"/>
      <c r="DG1449" s="1"/>
      <c r="DH1449" s="1"/>
      <c r="DI1449" s="1"/>
      <c r="DJ1449" s="1"/>
      <c r="DK1449" s="1"/>
      <c r="DL1449" s="1"/>
      <c r="DM1449" s="1"/>
      <c r="DN1449" s="1"/>
      <c r="DO1449" s="1"/>
      <c r="DP1449" s="1"/>
      <c r="DQ1449" s="1"/>
    </row>
    <row r="1450" spans="1:121" x14ac:dyDescent="0.25">
      <c r="A1450" s="1"/>
      <c r="B1450" s="5" t="s">
        <v>310</v>
      </c>
      <c r="C1450" s="6">
        <v>42226</v>
      </c>
      <c r="D1450" s="7">
        <v>2015</v>
      </c>
      <c r="E1450" s="7"/>
      <c r="F1450" s="8"/>
      <c r="G1450" s="8"/>
      <c r="H1450" s="8"/>
      <c r="I1450" s="8"/>
      <c r="J1450" s="8"/>
      <c r="K1450" s="8"/>
      <c r="L1450" s="8"/>
      <c r="M1450" s="8"/>
      <c r="N1450" s="8"/>
      <c r="O1450" s="8"/>
      <c r="P1450" s="8"/>
      <c r="Q1450" s="8"/>
      <c r="R1450" s="8"/>
      <c r="S1450" s="8"/>
      <c r="T1450" s="8"/>
      <c r="U1450" s="8"/>
      <c r="V1450" s="8"/>
      <c r="W1450" s="8"/>
      <c r="X1450" s="8"/>
      <c r="Y1450" s="8"/>
      <c r="Z1450" s="8"/>
      <c r="AA1450" s="8"/>
      <c r="AB1450" s="8"/>
      <c r="AC1450" s="8"/>
      <c r="AD1450" s="8"/>
      <c r="AE1450" s="8"/>
      <c r="AF1450" s="8"/>
      <c r="AG1450" s="8"/>
      <c r="AH1450" s="8"/>
      <c r="AI1450" s="8"/>
      <c r="AJ1450" s="9"/>
      <c r="AK1450" s="8"/>
      <c r="AL1450" s="9"/>
      <c r="AM1450" s="10" t="s">
        <v>233</v>
      </c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>
        <v>49</v>
      </c>
      <c r="BS1450" s="1"/>
      <c r="BT1450" s="1"/>
      <c r="BU1450" s="1"/>
      <c r="BV1450" s="1"/>
      <c r="BW1450" s="1"/>
      <c r="BX1450" s="4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  <c r="CO1450" s="1"/>
      <c r="CP1450" s="1"/>
      <c r="CQ1450" s="1"/>
      <c r="CR1450" s="1"/>
      <c r="CS1450" s="1"/>
      <c r="CT1450" s="1"/>
      <c r="CU1450" s="1"/>
      <c r="CV1450" s="1"/>
      <c r="CW1450" s="1"/>
      <c r="CX1450" s="1"/>
      <c r="CY1450" s="1"/>
      <c r="CZ1450" s="1"/>
      <c r="DA1450" s="1"/>
      <c r="DB1450" s="1"/>
      <c r="DC1450" s="1"/>
      <c r="DD1450" s="1"/>
      <c r="DE1450" s="1"/>
      <c r="DF1450" s="1"/>
      <c r="DG1450" s="1"/>
      <c r="DH1450" s="1"/>
      <c r="DI1450" s="1"/>
      <c r="DJ1450" s="1"/>
      <c r="DK1450" s="1"/>
      <c r="DL1450" s="1"/>
      <c r="DM1450" s="1"/>
      <c r="DN1450" s="1"/>
      <c r="DO1450" s="1"/>
      <c r="DP1450" s="1"/>
      <c r="DQ1450" s="1"/>
    </row>
    <row r="1451" spans="1:121" x14ac:dyDescent="0.25">
      <c r="A1451" s="1"/>
      <c r="B1451" s="5" t="s">
        <v>310</v>
      </c>
      <c r="C1451" s="6">
        <v>42249</v>
      </c>
      <c r="D1451" s="7">
        <v>2015</v>
      </c>
      <c r="E1451" s="7"/>
      <c r="F1451" s="8"/>
      <c r="G1451" s="8"/>
      <c r="H1451" s="8"/>
      <c r="I1451" s="8"/>
      <c r="J1451" s="8"/>
      <c r="K1451" s="8"/>
      <c r="L1451" s="8"/>
      <c r="M1451" s="8"/>
      <c r="N1451" s="8"/>
      <c r="O1451" s="8"/>
      <c r="P1451" s="8"/>
      <c r="Q1451" s="8"/>
      <c r="R1451" s="8"/>
      <c r="S1451" s="8"/>
      <c r="T1451" s="8"/>
      <c r="U1451" s="8"/>
      <c r="V1451" s="8"/>
      <c r="W1451" s="8"/>
      <c r="X1451" s="8"/>
      <c r="Y1451" s="8"/>
      <c r="Z1451" s="8"/>
      <c r="AA1451" s="8"/>
      <c r="AB1451" s="8"/>
      <c r="AC1451" s="8"/>
      <c r="AD1451" s="8"/>
      <c r="AE1451" s="8"/>
      <c r="AF1451" s="8"/>
      <c r="AG1451" s="8"/>
      <c r="AH1451" s="8"/>
      <c r="AI1451" s="8"/>
      <c r="AJ1451" s="9"/>
      <c r="AK1451" s="8"/>
      <c r="AL1451" s="9"/>
      <c r="AM1451" s="10" t="s">
        <v>233</v>
      </c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>
        <v>63</v>
      </c>
      <c r="BS1451" s="1"/>
      <c r="BT1451" s="1"/>
      <c r="BU1451" s="1"/>
      <c r="BV1451" s="1"/>
      <c r="BW1451" s="1"/>
      <c r="BX1451" s="4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  <c r="CO1451" s="1"/>
      <c r="CP1451" s="1"/>
      <c r="CQ1451" s="1"/>
      <c r="CR1451" s="1"/>
      <c r="CS1451" s="1"/>
      <c r="CT1451" s="1"/>
      <c r="CU1451" s="1"/>
      <c r="CV1451" s="1"/>
      <c r="CW1451" s="1"/>
      <c r="CX1451" s="1"/>
      <c r="CY1451" s="1"/>
      <c r="CZ1451" s="1"/>
      <c r="DA1451" s="1"/>
      <c r="DB1451" s="1"/>
      <c r="DC1451" s="1"/>
      <c r="DD1451" s="1"/>
      <c r="DE1451" s="1"/>
      <c r="DF1451" s="1"/>
      <c r="DG1451" s="1"/>
      <c r="DH1451" s="1"/>
      <c r="DI1451" s="1"/>
      <c r="DJ1451" s="1"/>
      <c r="DK1451" s="1"/>
      <c r="DL1451" s="1"/>
      <c r="DM1451" s="1"/>
      <c r="DN1451" s="1"/>
      <c r="DO1451" s="1"/>
      <c r="DP1451" s="1"/>
      <c r="DQ1451" s="1"/>
    </row>
    <row r="1452" spans="1:121" x14ac:dyDescent="0.25">
      <c r="A1452" s="1"/>
      <c r="B1452" s="5" t="s">
        <v>310</v>
      </c>
      <c r="C1452" s="6">
        <v>42268</v>
      </c>
      <c r="D1452" s="7">
        <v>2015</v>
      </c>
      <c r="E1452" s="7"/>
      <c r="F1452" s="8"/>
      <c r="G1452" s="8"/>
      <c r="H1452" s="8"/>
      <c r="I1452" s="8"/>
      <c r="J1452" s="8"/>
      <c r="K1452" s="8"/>
      <c r="L1452" s="8"/>
      <c r="M1452" s="8"/>
      <c r="N1452" s="8"/>
      <c r="O1452" s="8"/>
      <c r="P1452" s="8"/>
      <c r="Q1452" s="8"/>
      <c r="R1452" s="8"/>
      <c r="S1452" s="8"/>
      <c r="T1452" s="8"/>
      <c r="U1452" s="8"/>
      <c r="V1452" s="8"/>
      <c r="W1452" s="8"/>
      <c r="X1452" s="8"/>
      <c r="Y1452" s="8"/>
      <c r="Z1452" s="8"/>
      <c r="AA1452" s="8"/>
      <c r="AB1452" s="8"/>
      <c r="AC1452" s="8"/>
      <c r="AD1452" s="8"/>
      <c r="AE1452" s="8"/>
      <c r="AF1452" s="8"/>
      <c r="AG1452" s="8"/>
      <c r="AH1452" s="8"/>
      <c r="AI1452" s="8"/>
      <c r="AJ1452" s="9"/>
      <c r="AK1452" s="8"/>
      <c r="AL1452" s="9"/>
      <c r="AM1452" s="10" t="s">
        <v>233</v>
      </c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>
        <v>61</v>
      </c>
      <c r="BS1452" s="1"/>
      <c r="BT1452" s="1"/>
      <c r="BU1452" s="1"/>
      <c r="BV1452" s="1"/>
      <c r="BW1452" s="1"/>
      <c r="BX1452" s="4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  <c r="CO1452" s="1"/>
      <c r="CP1452" s="1"/>
      <c r="CQ1452" s="1"/>
      <c r="CR1452" s="1"/>
      <c r="CS1452" s="1"/>
      <c r="CT1452" s="1"/>
      <c r="CU1452" s="1"/>
      <c r="CV1452" s="1"/>
      <c r="CW1452" s="1"/>
      <c r="CX1452" s="1"/>
      <c r="CY1452" s="1"/>
      <c r="CZ1452" s="1"/>
      <c r="DA1452" s="1"/>
      <c r="DB1452" s="1"/>
      <c r="DC1452" s="1"/>
      <c r="DD1452" s="1"/>
      <c r="DE1452" s="1"/>
      <c r="DF1452" s="1"/>
      <c r="DG1452" s="1"/>
      <c r="DH1452" s="1"/>
      <c r="DI1452" s="1"/>
      <c r="DJ1452" s="1"/>
      <c r="DK1452" s="1"/>
      <c r="DL1452" s="1"/>
      <c r="DM1452" s="1"/>
      <c r="DN1452" s="1"/>
      <c r="DO1452" s="1"/>
      <c r="DP1452" s="1"/>
      <c r="DQ1452" s="1"/>
    </row>
    <row r="1453" spans="1:121" x14ac:dyDescent="0.25">
      <c r="A1453" s="1"/>
      <c r="B1453" s="5" t="s">
        <v>311</v>
      </c>
      <c r="C1453" s="6">
        <v>42143</v>
      </c>
      <c r="D1453" s="7">
        <v>2015</v>
      </c>
      <c r="E1453" s="7"/>
      <c r="F1453" s="8"/>
      <c r="G1453" s="8"/>
      <c r="H1453" s="8"/>
      <c r="I1453" s="8"/>
      <c r="J1453" s="8"/>
      <c r="K1453" s="8"/>
      <c r="L1453" s="8"/>
      <c r="M1453" s="8"/>
      <c r="N1453" s="8"/>
      <c r="O1453" s="8"/>
      <c r="P1453" s="8"/>
      <c r="Q1453" s="8"/>
      <c r="R1453" s="8"/>
      <c r="S1453" s="8"/>
      <c r="T1453" s="8"/>
      <c r="U1453" s="8"/>
      <c r="V1453" s="8"/>
      <c r="W1453" s="8"/>
      <c r="X1453" s="8"/>
      <c r="Y1453" s="8"/>
      <c r="Z1453" s="8"/>
      <c r="AA1453" s="8"/>
      <c r="AB1453" s="8"/>
      <c r="AC1453" s="8"/>
      <c r="AD1453" s="8"/>
      <c r="AE1453" s="8"/>
      <c r="AF1453" s="8"/>
      <c r="AG1453" s="8"/>
      <c r="AH1453" s="8"/>
      <c r="AI1453" s="8"/>
      <c r="AJ1453" s="9"/>
      <c r="AK1453" s="8"/>
      <c r="AL1453" s="9"/>
      <c r="AM1453" s="10" t="s">
        <v>233</v>
      </c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>
        <v>33</v>
      </c>
      <c r="BS1453" s="1"/>
      <c r="BT1453" s="1"/>
      <c r="BU1453" s="1"/>
      <c r="BV1453" s="1"/>
      <c r="BW1453" s="1"/>
      <c r="BX1453" s="4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  <c r="CO1453" s="1"/>
      <c r="CP1453" s="1"/>
      <c r="CQ1453" s="1"/>
      <c r="CR1453" s="1"/>
      <c r="CS1453" s="1"/>
      <c r="CT1453" s="1"/>
      <c r="CU1453" s="1"/>
      <c r="CV1453" s="1"/>
      <c r="CW1453" s="1"/>
      <c r="CX1453" s="1"/>
      <c r="CY1453" s="1"/>
      <c r="CZ1453" s="1"/>
      <c r="DA1453" s="1"/>
      <c r="DB1453" s="1"/>
      <c r="DC1453" s="1"/>
      <c r="DD1453" s="1"/>
      <c r="DE1453" s="1"/>
      <c r="DF1453" s="1"/>
      <c r="DG1453" s="1"/>
      <c r="DH1453" s="1"/>
      <c r="DI1453" s="1"/>
      <c r="DJ1453" s="1"/>
      <c r="DK1453" s="1"/>
      <c r="DL1453" s="1"/>
      <c r="DM1453" s="1"/>
      <c r="DN1453" s="1"/>
      <c r="DO1453" s="1"/>
      <c r="DP1453" s="1"/>
      <c r="DQ1453" s="1"/>
    </row>
    <row r="1454" spans="1:121" x14ac:dyDescent="0.25">
      <c r="A1454" s="1"/>
      <c r="B1454" s="5" t="s">
        <v>311</v>
      </c>
      <c r="C1454" s="6">
        <v>42213</v>
      </c>
      <c r="D1454" s="7">
        <v>2015</v>
      </c>
      <c r="E1454" s="7"/>
      <c r="F1454" s="8"/>
      <c r="G1454" s="8"/>
      <c r="H1454" s="8"/>
      <c r="I1454" s="8"/>
      <c r="J1454" s="8"/>
      <c r="K1454" s="8"/>
      <c r="L1454" s="8"/>
      <c r="M1454" s="8"/>
      <c r="N1454" s="8"/>
      <c r="O1454" s="8"/>
      <c r="P1454" s="8"/>
      <c r="Q1454" s="8"/>
      <c r="R1454" s="8"/>
      <c r="S1454" s="8"/>
      <c r="T1454" s="8"/>
      <c r="U1454" s="8"/>
      <c r="V1454" s="8"/>
      <c r="W1454" s="8"/>
      <c r="X1454" s="8"/>
      <c r="Y1454" s="8"/>
      <c r="Z1454" s="8"/>
      <c r="AA1454" s="8"/>
      <c r="AB1454" s="8"/>
      <c r="AC1454" s="8"/>
      <c r="AD1454" s="8"/>
      <c r="AE1454" s="8"/>
      <c r="AF1454" s="8"/>
      <c r="AG1454" s="8"/>
      <c r="AH1454" s="8"/>
      <c r="AI1454" s="8"/>
      <c r="AJ1454" s="9"/>
      <c r="AK1454" s="8"/>
      <c r="AL1454" s="9"/>
      <c r="AM1454" s="10" t="s">
        <v>233</v>
      </c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>
        <v>31</v>
      </c>
      <c r="BS1454" s="1"/>
      <c r="BT1454" s="1"/>
      <c r="BU1454" s="1"/>
      <c r="BV1454" s="1"/>
      <c r="BW1454" s="1"/>
      <c r="BX1454" s="4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  <c r="CO1454" s="1"/>
      <c r="CP1454" s="1"/>
      <c r="CQ1454" s="1"/>
      <c r="CR1454" s="1"/>
      <c r="CS1454" s="1"/>
      <c r="CT1454" s="1"/>
      <c r="CU1454" s="1"/>
      <c r="CV1454" s="1"/>
      <c r="CW1454" s="1"/>
      <c r="CX1454" s="1"/>
      <c r="CY1454" s="1"/>
      <c r="CZ1454" s="1"/>
      <c r="DA1454" s="1"/>
      <c r="DB1454" s="1"/>
      <c r="DC1454" s="1"/>
      <c r="DD1454" s="1"/>
      <c r="DE1454" s="1"/>
      <c r="DF1454" s="1"/>
      <c r="DG1454" s="1"/>
      <c r="DH1454" s="1"/>
      <c r="DI1454" s="1"/>
      <c r="DJ1454" s="1"/>
      <c r="DK1454" s="1"/>
      <c r="DL1454" s="1"/>
      <c r="DM1454" s="1"/>
      <c r="DN1454" s="1"/>
      <c r="DO1454" s="1"/>
      <c r="DP1454" s="1"/>
      <c r="DQ1454" s="1"/>
    </row>
    <row r="1455" spans="1:121" x14ac:dyDescent="0.25">
      <c r="A1455" s="1"/>
      <c r="B1455" s="5" t="s">
        <v>311</v>
      </c>
      <c r="C1455" s="6">
        <v>42226</v>
      </c>
      <c r="D1455" s="7">
        <v>2015</v>
      </c>
      <c r="E1455" s="7"/>
      <c r="F1455" s="8"/>
      <c r="G1455" s="8"/>
      <c r="H1455" s="8"/>
      <c r="I1455" s="8"/>
      <c r="J1455" s="8"/>
      <c r="K1455" s="8"/>
      <c r="L1455" s="8"/>
      <c r="M1455" s="8"/>
      <c r="N1455" s="8"/>
      <c r="O1455" s="8"/>
      <c r="P1455" s="8"/>
      <c r="Q1455" s="8"/>
      <c r="R1455" s="8"/>
      <c r="S1455" s="8"/>
      <c r="T1455" s="8"/>
      <c r="U1455" s="8"/>
      <c r="V1455" s="8"/>
      <c r="W1455" s="8"/>
      <c r="X1455" s="8"/>
      <c r="Y1455" s="8"/>
      <c r="Z1455" s="8"/>
      <c r="AA1455" s="8"/>
      <c r="AB1455" s="8"/>
      <c r="AC1455" s="8"/>
      <c r="AD1455" s="8"/>
      <c r="AE1455" s="8"/>
      <c r="AF1455" s="8"/>
      <c r="AG1455" s="8"/>
      <c r="AH1455" s="8"/>
      <c r="AI1455" s="8"/>
      <c r="AJ1455" s="9"/>
      <c r="AK1455" s="8"/>
      <c r="AL1455" s="9"/>
      <c r="AM1455" s="10" t="s">
        <v>233</v>
      </c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>
        <v>33</v>
      </c>
      <c r="BS1455" s="1"/>
      <c r="BT1455" s="1"/>
      <c r="BU1455" s="1"/>
      <c r="BV1455" s="1"/>
      <c r="BW1455" s="1"/>
      <c r="BX1455" s="4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  <c r="CO1455" s="1"/>
      <c r="CP1455" s="1"/>
      <c r="CQ1455" s="1"/>
      <c r="CR1455" s="1"/>
      <c r="CS1455" s="1"/>
      <c r="CT1455" s="1"/>
      <c r="CU1455" s="1"/>
      <c r="CV1455" s="1"/>
      <c r="CW1455" s="1"/>
      <c r="CX1455" s="1"/>
      <c r="CY1455" s="1"/>
      <c r="CZ1455" s="1"/>
      <c r="DA1455" s="1"/>
      <c r="DB1455" s="1"/>
      <c r="DC1455" s="1"/>
      <c r="DD1455" s="1"/>
      <c r="DE1455" s="1"/>
      <c r="DF1455" s="1"/>
      <c r="DG1455" s="1"/>
      <c r="DH1455" s="1"/>
      <c r="DI1455" s="1"/>
      <c r="DJ1455" s="1"/>
      <c r="DK1455" s="1"/>
      <c r="DL1455" s="1"/>
      <c r="DM1455" s="1"/>
      <c r="DN1455" s="1"/>
      <c r="DO1455" s="1"/>
      <c r="DP1455" s="1"/>
      <c r="DQ1455" s="1"/>
    </row>
    <row r="1456" spans="1:121" x14ac:dyDescent="0.25">
      <c r="A1456" s="1"/>
      <c r="B1456" s="5" t="s">
        <v>311</v>
      </c>
      <c r="C1456" s="6">
        <v>42249</v>
      </c>
      <c r="D1456" s="7">
        <v>2015</v>
      </c>
      <c r="E1456" s="7"/>
      <c r="F1456" s="8"/>
      <c r="G1456" s="8"/>
      <c r="H1456" s="8"/>
      <c r="I1456" s="8"/>
      <c r="J1456" s="8"/>
      <c r="K1456" s="8"/>
      <c r="L1456" s="8"/>
      <c r="M1456" s="8"/>
      <c r="N1456" s="8"/>
      <c r="O1456" s="8"/>
      <c r="P1456" s="8"/>
      <c r="Q1456" s="8"/>
      <c r="R1456" s="8"/>
      <c r="S1456" s="8"/>
      <c r="T1456" s="8"/>
      <c r="U1456" s="8"/>
      <c r="V1456" s="8"/>
      <c r="W1456" s="8"/>
      <c r="X1456" s="8"/>
      <c r="Y1456" s="8"/>
      <c r="Z1456" s="8"/>
      <c r="AA1456" s="8"/>
      <c r="AB1456" s="8"/>
      <c r="AC1456" s="8"/>
      <c r="AD1456" s="8"/>
      <c r="AE1456" s="8"/>
      <c r="AF1456" s="8"/>
      <c r="AG1456" s="8"/>
      <c r="AH1456" s="8"/>
      <c r="AI1456" s="8"/>
      <c r="AJ1456" s="9"/>
      <c r="AK1456" s="8"/>
      <c r="AL1456" s="9"/>
      <c r="AM1456" s="10" t="s">
        <v>233</v>
      </c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>
        <v>47</v>
      </c>
      <c r="BS1456" s="1"/>
      <c r="BT1456" s="1"/>
      <c r="BU1456" s="1"/>
      <c r="BV1456" s="1"/>
      <c r="BW1456" s="1"/>
      <c r="BX1456" s="4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/>
      <c r="CR1456" s="1"/>
      <c r="CS1456" s="1"/>
      <c r="CT1456" s="1"/>
      <c r="CU1456" s="1"/>
      <c r="CV1456" s="1"/>
      <c r="CW1456" s="1"/>
      <c r="CX1456" s="1"/>
      <c r="CY1456" s="1"/>
      <c r="CZ1456" s="1"/>
      <c r="DA1456" s="1"/>
      <c r="DB1456" s="1"/>
      <c r="DC1456" s="1"/>
      <c r="DD1456" s="1"/>
      <c r="DE1456" s="1"/>
      <c r="DF1456" s="1"/>
      <c r="DG1456" s="1"/>
      <c r="DH1456" s="1"/>
      <c r="DI1456" s="1"/>
      <c r="DJ1456" s="1"/>
      <c r="DK1456" s="1"/>
      <c r="DL1456" s="1"/>
      <c r="DM1456" s="1"/>
      <c r="DN1456" s="1"/>
      <c r="DO1456" s="1"/>
      <c r="DP1456" s="1"/>
      <c r="DQ1456" s="1"/>
    </row>
    <row r="1457" spans="1:121" x14ac:dyDescent="0.25">
      <c r="A1457" s="1"/>
      <c r="B1457" s="5" t="s">
        <v>311</v>
      </c>
      <c r="C1457" s="6">
        <v>42268</v>
      </c>
      <c r="D1457" s="7">
        <v>2015</v>
      </c>
      <c r="E1457" s="7"/>
      <c r="F1457" s="8"/>
      <c r="G1457" s="8"/>
      <c r="H1457" s="8"/>
      <c r="I1457" s="8"/>
      <c r="J1457" s="8"/>
      <c r="K1457" s="8"/>
      <c r="L1457" s="8"/>
      <c r="M1457" s="8"/>
      <c r="N1457" s="8"/>
      <c r="O1457" s="8"/>
      <c r="P1457" s="8"/>
      <c r="Q1457" s="8"/>
      <c r="R1457" s="8"/>
      <c r="S1457" s="8"/>
      <c r="T1457" s="8"/>
      <c r="U1457" s="8"/>
      <c r="V1457" s="8"/>
      <c r="W1457" s="8"/>
      <c r="X1457" s="8"/>
      <c r="Y1457" s="8"/>
      <c r="Z1457" s="8"/>
      <c r="AA1457" s="8"/>
      <c r="AB1457" s="8"/>
      <c r="AC1457" s="8"/>
      <c r="AD1457" s="8"/>
      <c r="AE1457" s="8"/>
      <c r="AF1457" s="8"/>
      <c r="AG1457" s="8"/>
      <c r="AH1457" s="8"/>
      <c r="AI1457" s="8"/>
      <c r="AJ1457" s="9"/>
      <c r="AK1457" s="8"/>
      <c r="AL1457" s="9"/>
      <c r="AM1457" s="10" t="s">
        <v>233</v>
      </c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>
        <v>51</v>
      </c>
      <c r="BS1457" s="1"/>
      <c r="BT1457" s="1"/>
      <c r="BU1457" s="1"/>
      <c r="BV1457" s="1"/>
      <c r="BW1457" s="1"/>
      <c r="BX1457" s="4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/>
      <c r="CR1457" s="1"/>
      <c r="CS1457" s="1"/>
      <c r="CT1457" s="1"/>
      <c r="CU1457" s="1"/>
      <c r="CV1457" s="1"/>
      <c r="CW1457" s="1"/>
      <c r="CX1457" s="1"/>
      <c r="CY1457" s="1"/>
      <c r="CZ1457" s="1"/>
      <c r="DA1457" s="1"/>
      <c r="DB1457" s="1"/>
      <c r="DC1457" s="1"/>
      <c r="DD1457" s="1"/>
      <c r="DE1457" s="1"/>
      <c r="DF1457" s="1"/>
      <c r="DG1457" s="1"/>
      <c r="DH1457" s="1"/>
      <c r="DI1457" s="1"/>
      <c r="DJ1457" s="1"/>
      <c r="DK1457" s="1"/>
      <c r="DL1457" s="1"/>
      <c r="DM1457" s="1"/>
      <c r="DN1457" s="1"/>
      <c r="DO1457" s="1"/>
      <c r="DP1457" s="1"/>
      <c r="DQ1457" s="1"/>
    </row>
    <row r="1458" spans="1:121" x14ac:dyDescent="0.25">
      <c r="A1458" s="1"/>
      <c r="B1458" s="5" t="s">
        <v>311</v>
      </c>
      <c r="C1458" s="6">
        <v>42276</v>
      </c>
      <c r="D1458" s="7">
        <v>2015</v>
      </c>
      <c r="E1458" s="7"/>
      <c r="F1458" s="8"/>
      <c r="G1458" s="8"/>
      <c r="H1458" s="8"/>
      <c r="I1458" s="8"/>
      <c r="J1458" s="8"/>
      <c r="K1458" s="8"/>
      <c r="L1458" s="8"/>
      <c r="M1458" s="8"/>
      <c r="N1458" s="8"/>
      <c r="O1458" s="8"/>
      <c r="P1458" s="8"/>
      <c r="Q1458" s="8"/>
      <c r="R1458" s="8"/>
      <c r="S1458" s="8"/>
      <c r="T1458" s="8"/>
      <c r="U1458" s="8"/>
      <c r="V1458" s="8"/>
      <c r="W1458" s="8"/>
      <c r="X1458" s="8"/>
      <c r="Y1458" s="8"/>
      <c r="Z1458" s="8"/>
      <c r="AA1458" s="8"/>
      <c r="AB1458" s="8"/>
      <c r="AC1458" s="8"/>
      <c r="AD1458" s="8"/>
      <c r="AE1458" s="8"/>
      <c r="AF1458" s="8"/>
      <c r="AG1458" s="8"/>
      <c r="AH1458" s="8"/>
      <c r="AI1458" s="8"/>
      <c r="AJ1458" s="9"/>
      <c r="AK1458" s="8"/>
      <c r="AL1458" s="9"/>
      <c r="AM1458" s="10" t="s">
        <v>233</v>
      </c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>
        <v>55</v>
      </c>
      <c r="BS1458" s="1"/>
      <c r="BT1458" s="1"/>
      <c r="BU1458" s="1"/>
      <c r="BV1458" s="1"/>
      <c r="BW1458" s="1"/>
      <c r="BX1458" s="4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/>
      <c r="CR1458" s="1"/>
      <c r="CS1458" s="1"/>
      <c r="CT1458" s="1"/>
      <c r="CU1458" s="1"/>
      <c r="CV1458" s="1"/>
      <c r="CW1458" s="1"/>
      <c r="CX1458" s="1"/>
      <c r="CY1458" s="1"/>
      <c r="CZ1458" s="1"/>
      <c r="DA1458" s="1"/>
      <c r="DB1458" s="1"/>
      <c r="DC1458" s="1"/>
      <c r="DD1458" s="1"/>
      <c r="DE1458" s="1"/>
      <c r="DF1458" s="1"/>
      <c r="DG1458" s="1"/>
      <c r="DH1458" s="1"/>
      <c r="DI1458" s="1"/>
      <c r="DJ1458" s="1"/>
      <c r="DK1458" s="1"/>
      <c r="DL1458" s="1"/>
      <c r="DM1458" s="1"/>
      <c r="DN1458" s="1"/>
      <c r="DO1458" s="1"/>
      <c r="DP1458" s="1"/>
      <c r="DQ1458" s="1"/>
    </row>
    <row r="1459" spans="1:121" x14ac:dyDescent="0.25">
      <c r="A1459" s="1"/>
      <c r="B1459" s="5" t="s">
        <v>312</v>
      </c>
      <c r="C1459" s="6">
        <v>42143</v>
      </c>
      <c r="D1459" s="7">
        <v>2015</v>
      </c>
      <c r="E1459" s="7"/>
      <c r="F1459" s="8"/>
      <c r="G1459" s="8"/>
      <c r="H1459" s="8"/>
      <c r="I1459" s="8"/>
      <c r="J1459" s="8"/>
      <c r="K1459" s="8"/>
      <c r="L1459" s="8"/>
      <c r="M1459" s="8"/>
      <c r="N1459" s="8"/>
      <c r="O1459" s="8"/>
      <c r="P1459" s="8"/>
      <c r="Q1459" s="8"/>
      <c r="R1459" s="8"/>
      <c r="S1459" s="8"/>
      <c r="T1459" s="8"/>
      <c r="U1459" s="8"/>
      <c r="V1459" s="8"/>
      <c r="W1459" s="8"/>
      <c r="X1459" s="8"/>
      <c r="Y1459" s="8"/>
      <c r="Z1459" s="8"/>
      <c r="AA1459" s="8"/>
      <c r="AB1459" s="8"/>
      <c r="AC1459" s="8"/>
      <c r="AD1459" s="8"/>
      <c r="AE1459" s="8"/>
      <c r="AF1459" s="8"/>
      <c r="AG1459" s="8"/>
      <c r="AH1459" s="8"/>
      <c r="AI1459" s="8"/>
      <c r="AJ1459" s="9"/>
      <c r="AK1459" s="8"/>
      <c r="AL1459" s="9"/>
      <c r="AM1459" s="10" t="s">
        <v>233</v>
      </c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>
        <v>22</v>
      </c>
      <c r="BS1459" s="1"/>
      <c r="BT1459" s="1"/>
      <c r="BU1459" s="1"/>
      <c r="BV1459" s="1"/>
      <c r="BW1459" s="1"/>
      <c r="BX1459" s="4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  <c r="CO1459" s="1"/>
      <c r="CP1459" s="1"/>
      <c r="CQ1459" s="1"/>
      <c r="CR1459" s="1"/>
      <c r="CS1459" s="1"/>
      <c r="CT1459" s="1"/>
      <c r="CU1459" s="1"/>
      <c r="CV1459" s="1"/>
      <c r="CW1459" s="1"/>
      <c r="CX1459" s="1"/>
      <c r="CY1459" s="1"/>
      <c r="CZ1459" s="1"/>
      <c r="DA1459" s="1"/>
      <c r="DB1459" s="1"/>
      <c r="DC1459" s="1"/>
      <c r="DD1459" s="1"/>
      <c r="DE1459" s="1"/>
      <c r="DF1459" s="1"/>
      <c r="DG1459" s="1"/>
      <c r="DH1459" s="1"/>
      <c r="DI1459" s="1"/>
      <c r="DJ1459" s="1"/>
      <c r="DK1459" s="1"/>
      <c r="DL1459" s="1"/>
      <c r="DM1459" s="1"/>
      <c r="DN1459" s="1"/>
      <c r="DO1459" s="1"/>
      <c r="DP1459" s="1"/>
      <c r="DQ1459" s="1"/>
    </row>
    <row r="1460" spans="1:121" x14ac:dyDescent="0.25">
      <c r="A1460" s="1"/>
      <c r="B1460" s="5" t="s">
        <v>312</v>
      </c>
      <c r="C1460" s="6">
        <v>42213</v>
      </c>
      <c r="D1460" s="7">
        <v>2015</v>
      </c>
      <c r="E1460" s="7"/>
      <c r="F1460" s="8"/>
      <c r="G1460" s="8"/>
      <c r="H1460" s="8"/>
      <c r="I1460" s="8"/>
      <c r="J1460" s="8"/>
      <c r="K1460" s="8"/>
      <c r="L1460" s="8"/>
      <c r="M1460" s="8"/>
      <c r="N1460" s="8"/>
      <c r="O1460" s="8"/>
      <c r="P1460" s="8"/>
      <c r="Q1460" s="8"/>
      <c r="R1460" s="8"/>
      <c r="S1460" s="8"/>
      <c r="T1460" s="8"/>
      <c r="U1460" s="8"/>
      <c r="V1460" s="8"/>
      <c r="W1460" s="8"/>
      <c r="X1460" s="8"/>
      <c r="Y1460" s="8"/>
      <c r="Z1460" s="8"/>
      <c r="AA1460" s="8"/>
      <c r="AB1460" s="8"/>
      <c r="AC1460" s="8"/>
      <c r="AD1460" s="8"/>
      <c r="AE1460" s="8"/>
      <c r="AF1460" s="8"/>
      <c r="AG1460" s="8"/>
      <c r="AH1460" s="8"/>
      <c r="AI1460" s="8"/>
      <c r="AJ1460" s="9"/>
      <c r="AK1460" s="8"/>
      <c r="AL1460" s="9"/>
      <c r="AM1460" s="10" t="s">
        <v>233</v>
      </c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>
        <v>25</v>
      </c>
      <c r="BS1460" s="1"/>
      <c r="BT1460" s="1"/>
      <c r="BU1460" s="1"/>
      <c r="BV1460" s="1"/>
      <c r="BW1460" s="1"/>
      <c r="BX1460" s="4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/>
      <c r="CR1460" s="1"/>
      <c r="CS1460" s="1"/>
      <c r="CT1460" s="1"/>
      <c r="CU1460" s="1"/>
      <c r="CV1460" s="1"/>
      <c r="CW1460" s="1"/>
      <c r="CX1460" s="1"/>
      <c r="CY1460" s="1"/>
      <c r="CZ1460" s="1"/>
      <c r="DA1460" s="1"/>
      <c r="DB1460" s="1"/>
      <c r="DC1460" s="1"/>
      <c r="DD1460" s="1"/>
      <c r="DE1460" s="1"/>
      <c r="DF1460" s="1"/>
      <c r="DG1460" s="1"/>
      <c r="DH1460" s="1"/>
      <c r="DI1460" s="1"/>
      <c r="DJ1460" s="1"/>
      <c r="DK1460" s="1"/>
      <c r="DL1460" s="1"/>
      <c r="DM1460" s="1"/>
      <c r="DN1460" s="1"/>
      <c r="DO1460" s="1"/>
      <c r="DP1460" s="1"/>
      <c r="DQ1460" s="1"/>
    </row>
    <row r="1461" spans="1:121" x14ac:dyDescent="0.25">
      <c r="A1461" s="1"/>
      <c r="B1461" s="5" t="s">
        <v>312</v>
      </c>
      <c r="C1461" s="6">
        <v>42226</v>
      </c>
      <c r="D1461" s="7">
        <v>2015</v>
      </c>
      <c r="E1461" s="7"/>
      <c r="F1461" s="8"/>
      <c r="G1461" s="8"/>
      <c r="H1461" s="8"/>
      <c r="I1461" s="8"/>
      <c r="J1461" s="8"/>
      <c r="K1461" s="8"/>
      <c r="L1461" s="8"/>
      <c r="M1461" s="8"/>
      <c r="N1461" s="8"/>
      <c r="O1461" s="8"/>
      <c r="P1461" s="8"/>
      <c r="Q1461" s="8"/>
      <c r="R1461" s="8"/>
      <c r="S1461" s="8"/>
      <c r="T1461" s="8"/>
      <c r="U1461" s="8"/>
      <c r="V1461" s="8"/>
      <c r="W1461" s="8"/>
      <c r="X1461" s="8"/>
      <c r="Y1461" s="8"/>
      <c r="Z1461" s="8"/>
      <c r="AA1461" s="8"/>
      <c r="AB1461" s="8"/>
      <c r="AC1461" s="8"/>
      <c r="AD1461" s="8"/>
      <c r="AE1461" s="8"/>
      <c r="AF1461" s="8"/>
      <c r="AG1461" s="8"/>
      <c r="AH1461" s="8"/>
      <c r="AI1461" s="8"/>
      <c r="AJ1461" s="9"/>
      <c r="AK1461" s="8"/>
      <c r="AL1461" s="9"/>
      <c r="AM1461" s="10" t="s">
        <v>233</v>
      </c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>
        <v>27</v>
      </c>
      <c r="BS1461" s="1"/>
      <c r="BT1461" s="1"/>
      <c r="BU1461" s="1"/>
      <c r="BV1461" s="1"/>
      <c r="BW1461" s="1"/>
      <c r="BX1461" s="4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  <c r="CO1461" s="1"/>
      <c r="CP1461" s="1"/>
      <c r="CQ1461" s="1"/>
      <c r="CR1461" s="1"/>
      <c r="CS1461" s="1"/>
      <c r="CT1461" s="1"/>
      <c r="CU1461" s="1"/>
      <c r="CV1461" s="1"/>
      <c r="CW1461" s="1"/>
      <c r="CX1461" s="1"/>
      <c r="CY1461" s="1"/>
      <c r="CZ1461" s="1"/>
      <c r="DA1461" s="1"/>
      <c r="DB1461" s="1"/>
      <c r="DC1461" s="1"/>
      <c r="DD1461" s="1"/>
      <c r="DE1461" s="1"/>
      <c r="DF1461" s="1"/>
      <c r="DG1461" s="1"/>
      <c r="DH1461" s="1"/>
      <c r="DI1461" s="1"/>
      <c r="DJ1461" s="1"/>
      <c r="DK1461" s="1"/>
      <c r="DL1461" s="1"/>
      <c r="DM1461" s="1"/>
      <c r="DN1461" s="1"/>
      <c r="DO1461" s="1"/>
      <c r="DP1461" s="1"/>
      <c r="DQ1461" s="1"/>
    </row>
    <row r="1462" spans="1:121" x14ac:dyDescent="0.25">
      <c r="A1462" s="1"/>
      <c r="B1462" s="5" t="s">
        <v>312</v>
      </c>
      <c r="C1462" s="6">
        <v>42249</v>
      </c>
      <c r="D1462" s="7">
        <v>2015</v>
      </c>
      <c r="E1462" s="7"/>
      <c r="F1462" s="8"/>
      <c r="G1462" s="8"/>
      <c r="H1462" s="8"/>
      <c r="I1462" s="8"/>
      <c r="J1462" s="8"/>
      <c r="K1462" s="8"/>
      <c r="L1462" s="8"/>
      <c r="M1462" s="8"/>
      <c r="N1462" s="8"/>
      <c r="O1462" s="8"/>
      <c r="P1462" s="8"/>
      <c r="Q1462" s="8"/>
      <c r="R1462" s="8"/>
      <c r="S1462" s="8"/>
      <c r="T1462" s="8"/>
      <c r="U1462" s="8"/>
      <c r="V1462" s="8"/>
      <c r="W1462" s="8"/>
      <c r="X1462" s="8"/>
      <c r="Y1462" s="8"/>
      <c r="Z1462" s="8"/>
      <c r="AA1462" s="8"/>
      <c r="AB1462" s="8"/>
      <c r="AC1462" s="8"/>
      <c r="AD1462" s="8"/>
      <c r="AE1462" s="8"/>
      <c r="AF1462" s="8"/>
      <c r="AG1462" s="8"/>
      <c r="AH1462" s="8"/>
      <c r="AI1462" s="8"/>
      <c r="AJ1462" s="9"/>
      <c r="AK1462" s="8"/>
      <c r="AL1462" s="9"/>
      <c r="AM1462" s="10" t="s">
        <v>233</v>
      </c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>
        <v>43</v>
      </c>
      <c r="BS1462" s="1"/>
      <c r="BT1462" s="1"/>
      <c r="BU1462" s="1"/>
      <c r="BV1462" s="1"/>
      <c r="BW1462" s="1"/>
      <c r="BX1462" s="4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  <c r="CN1462" s="1"/>
      <c r="CO1462" s="1"/>
      <c r="CP1462" s="1"/>
      <c r="CQ1462" s="1"/>
      <c r="CR1462" s="1"/>
      <c r="CS1462" s="1"/>
      <c r="CT1462" s="1"/>
      <c r="CU1462" s="1"/>
      <c r="CV1462" s="1"/>
      <c r="CW1462" s="1"/>
      <c r="CX1462" s="1"/>
      <c r="CY1462" s="1"/>
      <c r="CZ1462" s="1"/>
      <c r="DA1462" s="1"/>
      <c r="DB1462" s="1"/>
      <c r="DC1462" s="1"/>
      <c r="DD1462" s="1"/>
      <c r="DE1462" s="1"/>
      <c r="DF1462" s="1"/>
      <c r="DG1462" s="1"/>
      <c r="DH1462" s="1"/>
      <c r="DI1462" s="1"/>
      <c r="DJ1462" s="1"/>
      <c r="DK1462" s="1"/>
      <c r="DL1462" s="1"/>
      <c r="DM1462" s="1"/>
      <c r="DN1462" s="1"/>
      <c r="DO1462" s="1"/>
      <c r="DP1462" s="1"/>
      <c r="DQ1462" s="1"/>
    </row>
    <row r="1463" spans="1:121" x14ac:dyDescent="0.25">
      <c r="A1463" s="1"/>
      <c r="B1463" s="5" t="s">
        <v>312</v>
      </c>
      <c r="C1463" s="6">
        <v>42268</v>
      </c>
      <c r="D1463" s="7">
        <v>2015</v>
      </c>
      <c r="E1463" s="7"/>
      <c r="F1463" s="8"/>
      <c r="G1463" s="8"/>
      <c r="H1463" s="8"/>
      <c r="I1463" s="8"/>
      <c r="J1463" s="8"/>
      <c r="K1463" s="8"/>
      <c r="L1463" s="8"/>
      <c r="M1463" s="8"/>
      <c r="N1463" s="8"/>
      <c r="O1463" s="8"/>
      <c r="P1463" s="8"/>
      <c r="Q1463" s="8"/>
      <c r="R1463" s="8"/>
      <c r="S1463" s="8"/>
      <c r="T1463" s="8"/>
      <c r="U1463" s="8"/>
      <c r="V1463" s="8"/>
      <c r="W1463" s="8"/>
      <c r="X1463" s="8"/>
      <c r="Y1463" s="8"/>
      <c r="Z1463" s="8"/>
      <c r="AA1463" s="8"/>
      <c r="AB1463" s="8"/>
      <c r="AC1463" s="8"/>
      <c r="AD1463" s="8"/>
      <c r="AE1463" s="8"/>
      <c r="AF1463" s="8"/>
      <c r="AG1463" s="8"/>
      <c r="AH1463" s="8"/>
      <c r="AI1463" s="8"/>
      <c r="AJ1463" s="9"/>
      <c r="AK1463" s="8"/>
      <c r="AL1463" s="9"/>
      <c r="AM1463" s="10" t="s">
        <v>233</v>
      </c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>
        <v>49</v>
      </c>
      <c r="BS1463" s="1"/>
      <c r="BT1463" s="1"/>
      <c r="BU1463" s="1"/>
      <c r="BV1463" s="1"/>
      <c r="BW1463" s="1"/>
      <c r="BX1463" s="4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/>
      <c r="CR1463" s="1"/>
      <c r="CS1463" s="1"/>
      <c r="CT1463" s="1"/>
      <c r="CU1463" s="1"/>
      <c r="CV1463" s="1"/>
      <c r="CW1463" s="1"/>
      <c r="CX1463" s="1"/>
      <c r="CY1463" s="1"/>
      <c r="CZ1463" s="1"/>
      <c r="DA1463" s="1"/>
      <c r="DB1463" s="1"/>
      <c r="DC1463" s="1"/>
      <c r="DD1463" s="1"/>
      <c r="DE1463" s="1"/>
      <c r="DF1463" s="1"/>
      <c r="DG1463" s="1"/>
      <c r="DH1463" s="1"/>
      <c r="DI1463" s="1"/>
      <c r="DJ1463" s="1"/>
      <c r="DK1463" s="1"/>
      <c r="DL1463" s="1"/>
      <c r="DM1463" s="1"/>
      <c r="DN1463" s="1"/>
      <c r="DO1463" s="1"/>
      <c r="DP1463" s="1"/>
      <c r="DQ1463" s="1"/>
    </row>
    <row r="1464" spans="1:121" x14ac:dyDescent="0.25">
      <c r="A1464" s="1"/>
      <c r="B1464" s="5" t="s">
        <v>312</v>
      </c>
      <c r="C1464" s="6">
        <v>42276</v>
      </c>
      <c r="D1464" s="7">
        <v>2015</v>
      </c>
      <c r="E1464" s="7"/>
      <c r="F1464" s="8"/>
      <c r="G1464" s="8"/>
      <c r="H1464" s="8"/>
      <c r="I1464" s="8"/>
      <c r="J1464" s="8"/>
      <c r="K1464" s="8"/>
      <c r="L1464" s="8"/>
      <c r="M1464" s="8"/>
      <c r="N1464" s="8"/>
      <c r="O1464" s="8"/>
      <c r="P1464" s="8"/>
      <c r="Q1464" s="8"/>
      <c r="R1464" s="8"/>
      <c r="S1464" s="8"/>
      <c r="T1464" s="8"/>
      <c r="U1464" s="8"/>
      <c r="V1464" s="8"/>
      <c r="W1464" s="8"/>
      <c r="X1464" s="8"/>
      <c r="Y1464" s="8"/>
      <c r="Z1464" s="8"/>
      <c r="AA1464" s="8"/>
      <c r="AB1464" s="8"/>
      <c r="AC1464" s="8"/>
      <c r="AD1464" s="8"/>
      <c r="AE1464" s="8"/>
      <c r="AF1464" s="8"/>
      <c r="AG1464" s="8"/>
      <c r="AH1464" s="8"/>
      <c r="AI1464" s="8"/>
      <c r="AJ1464" s="9"/>
      <c r="AK1464" s="8"/>
      <c r="AL1464" s="9"/>
      <c r="AM1464" s="10" t="s">
        <v>233</v>
      </c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>
        <v>55</v>
      </c>
      <c r="BS1464" s="1"/>
      <c r="BT1464" s="1"/>
      <c r="BU1464" s="1"/>
      <c r="BV1464" s="1"/>
      <c r="BW1464" s="1"/>
      <c r="BX1464" s="4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  <c r="CN1464" s="1"/>
      <c r="CO1464" s="1"/>
      <c r="CP1464" s="1"/>
      <c r="CQ1464" s="1"/>
      <c r="CR1464" s="1"/>
      <c r="CS1464" s="1"/>
      <c r="CT1464" s="1"/>
      <c r="CU1464" s="1"/>
      <c r="CV1464" s="1"/>
      <c r="CW1464" s="1"/>
      <c r="CX1464" s="1"/>
      <c r="CY1464" s="1"/>
      <c r="CZ1464" s="1"/>
      <c r="DA1464" s="1"/>
      <c r="DB1464" s="1"/>
      <c r="DC1464" s="1"/>
      <c r="DD1464" s="1"/>
      <c r="DE1464" s="1"/>
      <c r="DF1464" s="1"/>
      <c r="DG1464" s="1"/>
      <c r="DH1464" s="1"/>
      <c r="DI1464" s="1"/>
      <c r="DJ1464" s="1"/>
      <c r="DK1464" s="1"/>
      <c r="DL1464" s="1"/>
      <c r="DM1464" s="1"/>
      <c r="DN1464" s="1"/>
      <c r="DO1464" s="1"/>
      <c r="DP1464" s="1"/>
      <c r="DQ1464" s="1"/>
    </row>
    <row r="1465" spans="1:121" x14ac:dyDescent="0.25">
      <c r="A1465" s="1"/>
      <c r="B1465" s="5" t="s">
        <v>313</v>
      </c>
      <c r="C1465" s="6">
        <v>42117</v>
      </c>
      <c r="D1465" s="7">
        <v>2015</v>
      </c>
      <c r="E1465" s="7"/>
      <c r="F1465" s="8"/>
      <c r="G1465" s="8"/>
      <c r="H1465" s="8"/>
      <c r="I1465" s="8"/>
      <c r="J1465" s="8"/>
      <c r="K1465" s="8"/>
      <c r="L1465" s="8"/>
      <c r="M1465" s="8"/>
      <c r="N1465" s="8"/>
      <c r="O1465" s="8"/>
      <c r="P1465" s="8"/>
      <c r="Q1465" s="8"/>
      <c r="R1465" s="8"/>
      <c r="S1465" s="8"/>
      <c r="T1465" s="8"/>
      <c r="U1465" s="8"/>
      <c r="V1465" s="8"/>
      <c r="W1465" s="8"/>
      <c r="X1465" s="8"/>
      <c r="Y1465" s="8"/>
      <c r="Z1465" s="8"/>
      <c r="AA1465" s="8"/>
      <c r="AB1465" s="8"/>
      <c r="AC1465" s="8"/>
      <c r="AD1465" s="8"/>
      <c r="AE1465" s="8"/>
      <c r="AF1465" s="8"/>
      <c r="AG1465" s="8"/>
      <c r="AH1465" s="8"/>
      <c r="AI1465" s="8"/>
      <c r="AJ1465" s="9"/>
      <c r="AK1465" s="8"/>
      <c r="AL1465" s="9"/>
      <c r="AM1465" s="10" t="s">
        <v>289</v>
      </c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4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  <c r="CN1465" s="1"/>
      <c r="CO1465" s="1"/>
      <c r="CP1465" s="1"/>
      <c r="CQ1465" s="1"/>
      <c r="CR1465" s="1"/>
      <c r="CS1465" s="1"/>
      <c r="CT1465" s="1"/>
      <c r="CU1465" s="1"/>
      <c r="CV1465" s="1"/>
      <c r="CW1465" s="1"/>
      <c r="CX1465" s="1"/>
      <c r="CY1465" s="1"/>
      <c r="CZ1465" s="1"/>
      <c r="DA1465" s="1"/>
      <c r="DB1465" s="1"/>
      <c r="DC1465" s="1"/>
      <c r="DD1465" s="1"/>
      <c r="DE1465" s="1"/>
      <c r="DF1465" s="1"/>
      <c r="DG1465" s="1"/>
      <c r="DH1465" s="1"/>
      <c r="DI1465" s="1"/>
      <c r="DJ1465" s="1"/>
      <c r="DK1465" s="1"/>
      <c r="DL1465" s="1"/>
      <c r="DM1465" s="1"/>
      <c r="DN1465" s="1"/>
      <c r="DO1465" s="1"/>
      <c r="DP1465" s="1"/>
      <c r="DQ1465" s="1"/>
    </row>
    <row r="1466" spans="1:121" x14ac:dyDescent="0.25">
      <c r="A1466" s="1"/>
      <c r="B1466" s="5" t="s">
        <v>313</v>
      </c>
      <c r="C1466" s="6">
        <v>42143</v>
      </c>
      <c r="D1466" s="7">
        <v>2015</v>
      </c>
      <c r="E1466" s="7"/>
      <c r="F1466" s="8"/>
      <c r="G1466" s="8"/>
      <c r="H1466" s="8"/>
      <c r="I1466" s="8"/>
      <c r="J1466" s="8"/>
      <c r="K1466" s="8"/>
      <c r="L1466" s="8"/>
      <c r="M1466" s="8"/>
      <c r="N1466" s="8"/>
      <c r="O1466" s="8"/>
      <c r="P1466" s="8"/>
      <c r="Q1466" s="8"/>
      <c r="R1466" s="8"/>
      <c r="S1466" s="8"/>
      <c r="T1466" s="8"/>
      <c r="U1466" s="8"/>
      <c r="V1466" s="8"/>
      <c r="W1466" s="8"/>
      <c r="X1466" s="8"/>
      <c r="Y1466" s="8"/>
      <c r="Z1466" s="8"/>
      <c r="AA1466" s="8"/>
      <c r="AB1466" s="8"/>
      <c r="AC1466" s="8"/>
      <c r="AD1466" s="8"/>
      <c r="AE1466" s="8"/>
      <c r="AF1466" s="8"/>
      <c r="AG1466" s="8"/>
      <c r="AH1466" s="8"/>
      <c r="AI1466" s="8"/>
      <c r="AJ1466" s="9"/>
      <c r="AK1466" s="8"/>
      <c r="AL1466" s="9"/>
      <c r="AM1466" s="10" t="s">
        <v>289</v>
      </c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4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  <c r="CN1466" s="1"/>
      <c r="CO1466" s="1"/>
      <c r="CP1466" s="1"/>
      <c r="CQ1466" s="1"/>
      <c r="CR1466" s="1"/>
      <c r="CS1466" s="1"/>
      <c r="CT1466" s="1"/>
      <c r="CU1466" s="1"/>
      <c r="CV1466" s="1"/>
      <c r="CW1466" s="1"/>
      <c r="CX1466" s="1"/>
      <c r="CY1466" s="1"/>
      <c r="CZ1466" s="1"/>
      <c r="DA1466" s="1"/>
      <c r="DB1466" s="1"/>
      <c r="DC1466" s="1"/>
      <c r="DD1466" s="1"/>
      <c r="DE1466" s="1"/>
      <c r="DF1466" s="1"/>
      <c r="DG1466" s="1"/>
      <c r="DH1466" s="1"/>
      <c r="DI1466" s="1"/>
      <c r="DJ1466" s="1"/>
      <c r="DK1466" s="1"/>
      <c r="DL1466" s="1"/>
      <c r="DM1466" s="1"/>
      <c r="DN1466" s="1"/>
      <c r="DO1466" s="1"/>
      <c r="DP1466" s="1"/>
      <c r="DQ1466" s="1"/>
    </row>
    <row r="1467" spans="1:121" x14ac:dyDescent="0.25">
      <c r="A1467" s="1"/>
      <c r="B1467" s="5" t="s">
        <v>313</v>
      </c>
      <c r="C1467" s="6">
        <v>42213</v>
      </c>
      <c r="D1467" s="7">
        <v>2015</v>
      </c>
      <c r="E1467" s="7"/>
      <c r="F1467" s="8"/>
      <c r="G1467" s="8"/>
      <c r="H1467" s="8"/>
      <c r="I1467" s="8"/>
      <c r="J1467" s="8"/>
      <c r="K1467" s="8"/>
      <c r="L1467" s="8"/>
      <c r="M1467" s="8"/>
      <c r="N1467" s="8"/>
      <c r="O1467" s="8"/>
      <c r="P1467" s="8"/>
      <c r="Q1467" s="8"/>
      <c r="R1467" s="8"/>
      <c r="S1467" s="8"/>
      <c r="T1467" s="8"/>
      <c r="U1467" s="8"/>
      <c r="V1467" s="8"/>
      <c r="W1467" s="8"/>
      <c r="X1467" s="8"/>
      <c r="Y1467" s="8"/>
      <c r="Z1467" s="8"/>
      <c r="AA1467" s="8"/>
      <c r="AB1467" s="8"/>
      <c r="AC1467" s="8"/>
      <c r="AD1467" s="8"/>
      <c r="AE1467" s="8"/>
      <c r="AF1467" s="8"/>
      <c r="AG1467" s="8"/>
      <c r="AH1467" s="8"/>
      <c r="AI1467" s="8"/>
      <c r="AJ1467" s="9"/>
      <c r="AK1467" s="8"/>
      <c r="AL1467" s="9"/>
      <c r="AM1467" s="10" t="s">
        <v>289</v>
      </c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4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/>
      <c r="CR1467" s="1"/>
      <c r="CS1467" s="1"/>
      <c r="CT1467" s="1"/>
      <c r="CU1467" s="1"/>
      <c r="CV1467" s="1"/>
      <c r="CW1467" s="1"/>
      <c r="CX1467" s="1"/>
      <c r="CY1467" s="1"/>
      <c r="CZ1467" s="1"/>
      <c r="DA1467" s="1"/>
      <c r="DB1467" s="1"/>
      <c r="DC1467" s="1"/>
      <c r="DD1467" s="1"/>
      <c r="DE1467" s="1"/>
      <c r="DF1467" s="1"/>
      <c r="DG1467" s="1"/>
      <c r="DH1467" s="1"/>
      <c r="DI1467" s="1"/>
      <c r="DJ1467" s="1"/>
      <c r="DK1467" s="1"/>
      <c r="DL1467" s="1"/>
      <c r="DM1467" s="1"/>
      <c r="DN1467" s="1"/>
      <c r="DO1467" s="1"/>
      <c r="DP1467" s="1"/>
      <c r="DQ1467" s="1"/>
    </row>
    <row r="1468" spans="1:121" x14ac:dyDescent="0.25">
      <c r="A1468" s="1"/>
      <c r="B1468" s="5" t="s">
        <v>313</v>
      </c>
      <c r="C1468" s="6">
        <v>42226</v>
      </c>
      <c r="D1468" s="7">
        <v>2015</v>
      </c>
      <c r="E1468" s="7"/>
      <c r="F1468" s="8"/>
      <c r="G1468" s="8"/>
      <c r="H1468" s="8"/>
      <c r="I1468" s="8"/>
      <c r="J1468" s="8"/>
      <c r="K1468" s="8"/>
      <c r="L1468" s="8"/>
      <c r="M1468" s="8"/>
      <c r="N1468" s="8"/>
      <c r="O1468" s="8"/>
      <c r="P1468" s="8"/>
      <c r="Q1468" s="8"/>
      <c r="R1468" s="8"/>
      <c r="S1468" s="8"/>
      <c r="T1468" s="8"/>
      <c r="U1468" s="8"/>
      <c r="V1468" s="8"/>
      <c r="W1468" s="8"/>
      <c r="X1468" s="8"/>
      <c r="Y1468" s="8"/>
      <c r="Z1468" s="8"/>
      <c r="AA1468" s="8"/>
      <c r="AB1468" s="8"/>
      <c r="AC1468" s="8"/>
      <c r="AD1468" s="8"/>
      <c r="AE1468" s="8"/>
      <c r="AF1468" s="8"/>
      <c r="AG1468" s="8"/>
      <c r="AH1468" s="8"/>
      <c r="AI1468" s="8"/>
      <c r="AJ1468" s="9"/>
      <c r="AK1468" s="8"/>
      <c r="AL1468" s="9"/>
      <c r="AM1468" s="10" t="s">
        <v>289</v>
      </c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4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  <c r="CO1468" s="1"/>
      <c r="CP1468" s="1"/>
      <c r="CQ1468" s="1"/>
      <c r="CR1468" s="1"/>
      <c r="CS1468" s="1"/>
      <c r="CT1468" s="1"/>
      <c r="CU1468" s="1"/>
      <c r="CV1468" s="1"/>
      <c r="CW1468" s="1"/>
      <c r="CX1468" s="1"/>
      <c r="CY1468" s="1"/>
      <c r="CZ1468" s="1"/>
      <c r="DA1468" s="1"/>
      <c r="DB1468" s="1"/>
      <c r="DC1468" s="1"/>
      <c r="DD1468" s="1"/>
      <c r="DE1468" s="1"/>
      <c r="DF1468" s="1"/>
      <c r="DG1468" s="1"/>
      <c r="DH1468" s="1"/>
      <c r="DI1468" s="1"/>
      <c r="DJ1468" s="1"/>
      <c r="DK1468" s="1"/>
      <c r="DL1468" s="1"/>
      <c r="DM1468" s="1"/>
      <c r="DN1468" s="1"/>
      <c r="DO1468" s="1"/>
      <c r="DP1468" s="1"/>
      <c r="DQ1468" s="1"/>
    </row>
    <row r="1469" spans="1:121" x14ac:dyDescent="0.25">
      <c r="A1469" s="1"/>
      <c r="B1469" s="5" t="s">
        <v>313</v>
      </c>
      <c r="C1469" s="6">
        <v>42249</v>
      </c>
      <c r="D1469" s="7">
        <v>2015</v>
      </c>
      <c r="E1469" s="7"/>
      <c r="F1469" s="8"/>
      <c r="G1469" s="8"/>
      <c r="H1469" s="8"/>
      <c r="I1469" s="8"/>
      <c r="J1469" s="8"/>
      <c r="K1469" s="8"/>
      <c r="L1469" s="8"/>
      <c r="M1469" s="8"/>
      <c r="N1469" s="8"/>
      <c r="O1469" s="8"/>
      <c r="P1469" s="8"/>
      <c r="Q1469" s="8"/>
      <c r="R1469" s="8"/>
      <c r="S1469" s="8"/>
      <c r="T1469" s="8"/>
      <c r="U1469" s="8"/>
      <c r="V1469" s="8"/>
      <c r="W1469" s="8"/>
      <c r="X1469" s="8"/>
      <c r="Y1469" s="8"/>
      <c r="Z1469" s="8"/>
      <c r="AA1469" s="8"/>
      <c r="AB1469" s="8"/>
      <c r="AC1469" s="8"/>
      <c r="AD1469" s="8"/>
      <c r="AE1469" s="8"/>
      <c r="AF1469" s="8"/>
      <c r="AG1469" s="8"/>
      <c r="AH1469" s="8"/>
      <c r="AI1469" s="8"/>
      <c r="AJ1469" s="9"/>
      <c r="AK1469" s="8"/>
      <c r="AL1469" s="9"/>
      <c r="AM1469" s="10" t="s">
        <v>289</v>
      </c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4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  <c r="CO1469" s="1"/>
      <c r="CP1469" s="1"/>
      <c r="CQ1469" s="1"/>
      <c r="CR1469" s="1"/>
      <c r="CS1469" s="1"/>
      <c r="CT1469" s="1"/>
      <c r="CU1469" s="1"/>
      <c r="CV1469" s="1"/>
      <c r="CW1469" s="1"/>
      <c r="CX1469" s="1"/>
      <c r="CY1469" s="1"/>
      <c r="CZ1469" s="1"/>
      <c r="DA1469" s="1"/>
      <c r="DB1469" s="1"/>
      <c r="DC1469" s="1"/>
      <c r="DD1469" s="1"/>
      <c r="DE1469" s="1"/>
      <c r="DF1469" s="1"/>
      <c r="DG1469" s="1"/>
      <c r="DH1469" s="1"/>
      <c r="DI1469" s="1"/>
      <c r="DJ1469" s="1"/>
      <c r="DK1469" s="1"/>
      <c r="DL1469" s="1"/>
      <c r="DM1469" s="1"/>
      <c r="DN1469" s="1"/>
      <c r="DO1469" s="1"/>
      <c r="DP1469" s="1"/>
      <c r="DQ1469" s="1"/>
    </row>
    <row r="1470" spans="1:121" x14ac:dyDescent="0.25">
      <c r="A1470" s="1"/>
      <c r="B1470" s="5" t="s">
        <v>314</v>
      </c>
      <c r="C1470" s="6">
        <v>42117</v>
      </c>
      <c r="D1470" s="7">
        <v>2015</v>
      </c>
      <c r="E1470" s="7"/>
      <c r="F1470" s="8"/>
      <c r="G1470" s="8"/>
      <c r="H1470" s="8"/>
      <c r="I1470" s="8"/>
      <c r="J1470" s="8"/>
      <c r="K1470" s="8"/>
      <c r="L1470" s="8"/>
      <c r="M1470" s="8"/>
      <c r="N1470" s="8"/>
      <c r="O1470" s="8"/>
      <c r="P1470" s="8"/>
      <c r="Q1470" s="8"/>
      <c r="R1470" s="8"/>
      <c r="S1470" s="8"/>
      <c r="T1470" s="8"/>
      <c r="U1470" s="8"/>
      <c r="V1470" s="8"/>
      <c r="W1470" s="8"/>
      <c r="X1470" s="8"/>
      <c r="Y1470" s="8"/>
      <c r="Z1470" s="8"/>
      <c r="AA1470" s="8"/>
      <c r="AB1470" s="8"/>
      <c r="AC1470" s="8"/>
      <c r="AD1470" s="8"/>
      <c r="AE1470" s="8"/>
      <c r="AF1470" s="8"/>
      <c r="AG1470" s="8"/>
      <c r="AH1470" s="8"/>
      <c r="AI1470" s="8"/>
      <c r="AJ1470" s="9"/>
      <c r="AK1470" s="8"/>
      <c r="AL1470" s="9"/>
      <c r="AM1470" s="10" t="s">
        <v>289</v>
      </c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>
        <v>23</v>
      </c>
      <c r="BS1470" s="1"/>
      <c r="BT1470" s="1"/>
      <c r="BU1470" s="1"/>
      <c r="BV1470" s="1"/>
      <c r="BW1470" s="1"/>
      <c r="BX1470" s="4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  <c r="CN1470" s="1"/>
      <c r="CO1470" s="1"/>
      <c r="CP1470" s="1"/>
      <c r="CQ1470" s="1"/>
      <c r="CR1470" s="1"/>
      <c r="CS1470" s="1"/>
      <c r="CT1470" s="1"/>
      <c r="CU1470" s="1"/>
      <c r="CV1470" s="1"/>
      <c r="CW1470" s="1"/>
      <c r="CX1470" s="1"/>
      <c r="CY1470" s="1"/>
      <c r="CZ1470" s="1"/>
      <c r="DA1470" s="1"/>
      <c r="DB1470" s="1"/>
      <c r="DC1470" s="1"/>
      <c r="DD1470" s="1"/>
      <c r="DE1470" s="1"/>
      <c r="DF1470" s="1"/>
      <c r="DG1470" s="1"/>
      <c r="DH1470" s="1"/>
      <c r="DI1470" s="1"/>
      <c r="DJ1470" s="1"/>
      <c r="DK1470" s="1"/>
      <c r="DL1470" s="1"/>
      <c r="DM1470" s="1"/>
      <c r="DN1470" s="1"/>
      <c r="DO1470" s="1"/>
      <c r="DP1470" s="1"/>
      <c r="DQ1470" s="1"/>
    </row>
    <row r="1471" spans="1:121" x14ac:dyDescent="0.25">
      <c r="A1471" s="1"/>
      <c r="B1471" s="5" t="s">
        <v>314</v>
      </c>
      <c r="C1471" s="6">
        <v>42143</v>
      </c>
      <c r="D1471" s="7">
        <v>2015</v>
      </c>
      <c r="E1471" s="7"/>
      <c r="F1471" s="8"/>
      <c r="G1471" s="8"/>
      <c r="H1471" s="8"/>
      <c r="I1471" s="8"/>
      <c r="J1471" s="8"/>
      <c r="K1471" s="8"/>
      <c r="L1471" s="8"/>
      <c r="M1471" s="8"/>
      <c r="N1471" s="8"/>
      <c r="O1471" s="8"/>
      <c r="P1471" s="8"/>
      <c r="Q1471" s="8"/>
      <c r="R1471" s="8"/>
      <c r="S1471" s="8"/>
      <c r="T1471" s="8"/>
      <c r="U1471" s="8"/>
      <c r="V1471" s="8"/>
      <c r="W1471" s="8"/>
      <c r="X1471" s="8"/>
      <c r="Y1471" s="8"/>
      <c r="Z1471" s="8"/>
      <c r="AA1471" s="8"/>
      <c r="AB1471" s="8"/>
      <c r="AC1471" s="8"/>
      <c r="AD1471" s="8"/>
      <c r="AE1471" s="8"/>
      <c r="AF1471" s="8"/>
      <c r="AG1471" s="8"/>
      <c r="AH1471" s="8"/>
      <c r="AI1471" s="8"/>
      <c r="AJ1471" s="9"/>
      <c r="AK1471" s="8"/>
      <c r="AL1471" s="9"/>
      <c r="AM1471" s="10" t="s">
        <v>289</v>
      </c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>
        <v>35</v>
      </c>
      <c r="BS1471" s="1"/>
      <c r="BT1471" s="1"/>
      <c r="BU1471" s="1"/>
      <c r="BV1471" s="1"/>
      <c r="BW1471" s="1"/>
      <c r="BX1471" s="4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  <c r="CN1471" s="1"/>
      <c r="CO1471" s="1"/>
      <c r="CP1471" s="1"/>
      <c r="CQ1471" s="1"/>
      <c r="CR1471" s="1"/>
      <c r="CS1471" s="1"/>
      <c r="CT1471" s="1"/>
      <c r="CU1471" s="1"/>
      <c r="CV1471" s="1"/>
      <c r="CW1471" s="1"/>
      <c r="CX1471" s="1"/>
      <c r="CY1471" s="1"/>
      <c r="CZ1471" s="1"/>
      <c r="DA1471" s="1"/>
      <c r="DB1471" s="1"/>
      <c r="DC1471" s="1"/>
      <c r="DD1471" s="1"/>
      <c r="DE1471" s="1"/>
      <c r="DF1471" s="1"/>
      <c r="DG1471" s="1"/>
      <c r="DH1471" s="1"/>
      <c r="DI1471" s="1"/>
      <c r="DJ1471" s="1"/>
      <c r="DK1471" s="1"/>
      <c r="DL1471" s="1"/>
      <c r="DM1471" s="1"/>
      <c r="DN1471" s="1"/>
      <c r="DO1471" s="1"/>
      <c r="DP1471" s="1"/>
      <c r="DQ1471" s="1"/>
    </row>
    <row r="1472" spans="1:121" x14ac:dyDescent="0.25">
      <c r="A1472" s="1"/>
      <c r="B1472" s="5" t="s">
        <v>314</v>
      </c>
      <c r="C1472" s="6">
        <v>42213</v>
      </c>
      <c r="D1472" s="7">
        <v>2015</v>
      </c>
      <c r="E1472" s="7"/>
      <c r="F1472" s="8"/>
      <c r="G1472" s="8"/>
      <c r="H1472" s="8"/>
      <c r="I1472" s="8"/>
      <c r="J1472" s="8"/>
      <c r="K1472" s="8"/>
      <c r="L1472" s="8"/>
      <c r="M1472" s="8"/>
      <c r="N1472" s="8"/>
      <c r="O1472" s="8"/>
      <c r="P1472" s="8"/>
      <c r="Q1472" s="8"/>
      <c r="R1472" s="8"/>
      <c r="S1472" s="8"/>
      <c r="T1472" s="8"/>
      <c r="U1472" s="8"/>
      <c r="V1472" s="8"/>
      <c r="W1472" s="8"/>
      <c r="X1472" s="8"/>
      <c r="Y1472" s="8"/>
      <c r="Z1472" s="8"/>
      <c r="AA1472" s="8"/>
      <c r="AB1472" s="8"/>
      <c r="AC1472" s="8"/>
      <c r="AD1472" s="8"/>
      <c r="AE1472" s="8"/>
      <c r="AF1472" s="8"/>
      <c r="AG1472" s="8"/>
      <c r="AH1472" s="8"/>
      <c r="AI1472" s="8"/>
      <c r="AJ1472" s="9"/>
      <c r="AK1472" s="8"/>
      <c r="AL1472" s="9"/>
      <c r="AM1472" s="10" t="s">
        <v>289</v>
      </c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>
        <v>45</v>
      </c>
      <c r="BS1472" s="1"/>
      <c r="BT1472" s="1"/>
      <c r="BU1472" s="1"/>
      <c r="BV1472" s="1"/>
      <c r="BW1472" s="1"/>
      <c r="BX1472" s="4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  <c r="CN1472" s="1"/>
      <c r="CO1472" s="1"/>
      <c r="CP1472" s="1"/>
      <c r="CQ1472" s="1"/>
      <c r="CR1472" s="1"/>
      <c r="CS1472" s="1"/>
      <c r="CT1472" s="1"/>
      <c r="CU1472" s="1"/>
      <c r="CV1472" s="1"/>
      <c r="CW1472" s="1"/>
      <c r="CX1472" s="1"/>
      <c r="CY1472" s="1"/>
      <c r="CZ1472" s="1"/>
      <c r="DA1472" s="1"/>
      <c r="DB1472" s="1"/>
      <c r="DC1472" s="1"/>
      <c r="DD1472" s="1"/>
      <c r="DE1472" s="1"/>
      <c r="DF1472" s="1"/>
      <c r="DG1472" s="1"/>
      <c r="DH1472" s="1"/>
      <c r="DI1472" s="1"/>
      <c r="DJ1472" s="1"/>
      <c r="DK1472" s="1"/>
      <c r="DL1472" s="1"/>
      <c r="DM1472" s="1"/>
      <c r="DN1472" s="1"/>
      <c r="DO1472" s="1"/>
      <c r="DP1472" s="1"/>
      <c r="DQ1472" s="1"/>
    </row>
    <row r="1473" spans="1:121" x14ac:dyDescent="0.25">
      <c r="A1473" s="1"/>
      <c r="B1473" s="5" t="s">
        <v>314</v>
      </c>
      <c r="C1473" s="6">
        <v>42226</v>
      </c>
      <c r="D1473" s="7">
        <v>2015</v>
      </c>
      <c r="E1473" s="7"/>
      <c r="F1473" s="8"/>
      <c r="G1473" s="8"/>
      <c r="H1473" s="8"/>
      <c r="I1473" s="8"/>
      <c r="J1473" s="8"/>
      <c r="K1473" s="8"/>
      <c r="L1473" s="8"/>
      <c r="M1473" s="8"/>
      <c r="N1473" s="8"/>
      <c r="O1473" s="8"/>
      <c r="P1473" s="8"/>
      <c r="Q1473" s="8"/>
      <c r="R1473" s="8"/>
      <c r="S1473" s="8"/>
      <c r="T1473" s="8"/>
      <c r="U1473" s="8"/>
      <c r="V1473" s="8"/>
      <c r="W1473" s="8"/>
      <c r="X1473" s="8"/>
      <c r="Y1473" s="8"/>
      <c r="Z1473" s="8"/>
      <c r="AA1473" s="8"/>
      <c r="AB1473" s="8"/>
      <c r="AC1473" s="8"/>
      <c r="AD1473" s="8"/>
      <c r="AE1473" s="8"/>
      <c r="AF1473" s="8"/>
      <c r="AG1473" s="8"/>
      <c r="AH1473" s="8"/>
      <c r="AI1473" s="8"/>
      <c r="AJ1473" s="9"/>
      <c r="AK1473" s="8"/>
      <c r="AL1473" s="9"/>
      <c r="AM1473" s="10" t="s">
        <v>289</v>
      </c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>
        <v>49</v>
      </c>
      <c r="BS1473" s="1"/>
      <c r="BT1473" s="1"/>
      <c r="BU1473" s="1"/>
      <c r="BV1473" s="1"/>
      <c r="BW1473" s="1"/>
      <c r="BX1473" s="4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  <c r="CN1473" s="1"/>
      <c r="CO1473" s="1"/>
      <c r="CP1473" s="1"/>
      <c r="CQ1473" s="1"/>
      <c r="CR1473" s="1"/>
      <c r="CS1473" s="1"/>
      <c r="CT1473" s="1"/>
      <c r="CU1473" s="1"/>
      <c r="CV1473" s="1"/>
      <c r="CW1473" s="1"/>
      <c r="CX1473" s="1"/>
      <c r="CY1473" s="1"/>
      <c r="CZ1473" s="1"/>
      <c r="DA1473" s="1"/>
      <c r="DB1473" s="1"/>
      <c r="DC1473" s="1"/>
      <c r="DD1473" s="1"/>
      <c r="DE1473" s="1"/>
      <c r="DF1473" s="1"/>
      <c r="DG1473" s="1"/>
      <c r="DH1473" s="1"/>
      <c r="DI1473" s="1"/>
      <c r="DJ1473" s="1"/>
      <c r="DK1473" s="1"/>
      <c r="DL1473" s="1"/>
      <c r="DM1473" s="1"/>
      <c r="DN1473" s="1"/>
      <c r="DO1473" s="1"/>
      <c r="DP1473" s="1"/>
      <c r="DQ1473" s="1"/>
    </row>
    <row r="1474" spans="1:121" x14ac:dyDescent="0.25">
      <c r="A1474" s="1"/>
      <c r="B1474" s="5" t="s">
        <v>314</v>
      </c>
      <c r="C1474" s="6">
        <v>42249</v>
      </c>
      <c r="D1474" s="7">
        <v>2015</v>
      </c>
      <c r="E1474" s="7"/>
      <c r="F1474" s="8"/>
      <c r="G1474" s="8"/>
      <c r="H1474" s="8"/>
      <c r="I1474" s="8"/>
      <c r="J1474" s="8"/>
      <c r="K1474" s="8"/>
      <c r="L1474" s="8"/>
      <c r="M1474" s="8"/>
      <c r="N1474" s="8"/>
      <c r="O1474" s="8"/>
      <c r="P1474" s="8"/>
      <c r="Q1474" s="8"/>
      <c r="R1474" s="8"/>
      <c r="S1474" s="8"/>
      <c r="T1474" s="8"/>
      <c r="U1474" s="8"/>
      <c r="V1474" s="8"/>
      <c r="W1474" s="8"/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  <c r="AH1474" s="8"/>
      <c r="AI1474" s="8"/>
      <c r="AJ1474" s="9"/>
      <c r="AK1474" s="8"/>
      <c r="AL1474" s="9"/>
      <c r="AM1474" s="10" t="s">
        <v>289</v>
      </c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>
        <v>63</v>
      </c>
      <c r="BS1474" s="1"/>
      <c r="BT1474" s="1"/>
      <c r="BU1474" s="1"/>
      <c r="BV1474" s="1"/>
      <c r="BW1474" s="1"/>
      <c r="BX1474" s="4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  <c r="CN1474" s="1"/>
      <c r="CO1474" s="1"/>
      <c r="CP1474" s="1"/>
      <c r="CQ1474" s="1"/>
      <c r="CR1474" s="1"/>
      <c r="CS1474" s="1"/>
      <c r="CT1474" s="1"/>
      <c r="CU1474" s="1"/>
      <c r="CV1474" s="1"/>
      <c r="CW1474" s="1"/>
      <c r="CX1474" s="1"/>
      <c r="CY1474" s="1"/>
      <c r="CZ1474" s="1"/>
      <c r="DA1474" s="1"/>
      <c r="DB1474" s="1"/>
      <c r="DC1474" s="1"/>
      <c r="DD1474" s="1"/>
      <c r="DE1474" s="1"/>
      <c r="DF1474" s="1"/>
      <c r="DG1474" s="1"/>
      <c r="DH1474" s="1"/>
      <c r="DI1474" s="1"/>
      <c r="DJ1474" s="1"/>
      <c r="DK1474" s="1"/>
      <c r="DL1474" s="1"/>
      <c r="DM1474" s="1"/>
      <c r="DN1474" s="1"/>
      <c r="DO1474" s="1"/>
      <c r="DP1474" s="1"/>
      <c r="DQ1474" s="1"/>
    </row>
    <row r="1475" spans="1:121" x14ac:dyDescent="0.25">
      <c r="A1475" s="1"/>
      <c r="B1475" s="5" t="s">
        <v>315</v>
      </c>
      <c r="C1475" s="6">
        <v>42117</v>
      </c>
      <c r="D1475" s="7">
        <v>2015</v>
      </c>
      <c r="E1475" s="7"/>
      <c r="F1475" s="8"/>
      <c r="G1475" s="8"/>
      <c r="H1475" s="8"/>
      <c r="I1475" s="8"/>
      <c r="J1475" s="8"/>
      <c r="K1475" s="8"/>
      <c r="L1475" s="8"/>
      <c r="M1475" s="8"/>
      <c r="N1475" s="8"/>
      <c r="O1475" s="8"/>
      <c r="P1475" s="8"/>
      <c r="Q1475" s="8"/>
      <c r="R1475" s="8"/>
      <c r="S1475" s="8"/>
      <c r="T1475" s="8"/>
      <c r="U1475" s="8"/>
      <c r="V1475" s="8"/>
      <c r="W1475" s="8"/>
      <c r="X1475" s="8"/>
      <c r="Y1475" s="8"/>
      <c r="Z1475" s="8"/>
      <c r="AA1475" s="8"/>
      <c r="AB1475" s="8"/>
      <c r="AC1475" s="8"/>
      <c r="AD1475" s="8"/>
      <c r="AE1475" s="8"/>
      <c r="AF1475" s="8"/>
      <c r="AG1475" s="8"/>
      <c r="AH1475" s="8"/>
      <c r="AI1475" s="8"/>
      <c r="AJ1475" s="9"/>
      <c r="AK1475" s="8"/>
      <c r="AL1475" s="9"/>
      <c r="AM1475" s="10" t="s">
        <v>289</v>
      </c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>
        <v>13</v>
      </c>
      <c r="BS1475" s="1"/>
      <c r="BT1475" s="1"/>
      <c r="BU1475" s="1"/>
      <c r="BV1475" s="1"/>
      <c r="BW1475" s="1"/>
      <c r="BX1475" s="4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/>
      <c r="CO1475" s="1"/>
      <c r="CP1475" s="1"/>
      <c r="CQ1475" s="1"/>
      <c r="CR1475" s="1"/>
      <c r="CS1475" s="1"/>
      <c r="CT1475" s="1"/>
      <c r="CU1475" s="1"/>
      <c r="CV1475" s="1"/>
      <c r="CW1475" s="1"/>
      <c r="CX1475" s="1"/>
      <c r="CY1475" s="1"/>
      <c r="CZ1475" s="1"/>
      <c r="DA1475" s="1"/>
      <c r="DB1475" s="1"/>
      <c r="DC1475" s="1"/>
      <c r="DD1475" s="1"/>
      <c r="DE1475" s="1"/>
      <c r="DF1475" s="1"/>
      <c r="DG1475" s="1"/>
      <c r="DH1475" s="1"/>
      <c r="DI1475" s="1"/>
      <c r="DJ1475" s="1"/>
      <c r="DK1475" s="1"/>
      <c r="DL1475" s="1"/>
      <c r="DM1475" s="1"/>
      <c r="DN1475" s="1"/>
      <c r="DO1475" s="1"/>
      <c r="DP1475" s="1"/>
      <c r="DQ1475" s="1"/>
    </row>
    <row r="1476" spans="1:121" x14ac:dyDescent="0.25">
      <c r="A1476" s="1"/>
      <c r="B1476" s="5" t="s">
        <v>315</v>
      </c>
      <c r="C1476" s="6">
        <v>42143</v>
      </c>
      <c r="D1476" s="7">
        <v>2015</v>
      </c>
      <c r="E1476" s="7"/>
      <c r="F1476" s="8"/>
      <c r="G1476" s="8"/>
      <c r="H1476" s="8"/>
      <c r="I1476" s="8"/>
      <c r="J1476" s="8"/>
      <c r="K1476" s="8"/>
      <c r="L1476" s="8"/>
      <c r="M1476" s="8"/>
      <c r="N1476" s="8"/>
      <c r="O1476" s="8"/>
      <c r="P1476" s="8"/>
      <c r="Q1476" s="8"/>
      <c r="R1476" s="8"/>
      <c r="S1476" s="8"/>
      <c r="T1476" s="8"/>
      <c r="U1476" s="8"/>
      <c r="V1476" s="8"/>
      <c r="W1476" s="8"/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  <c r="AH1476" s="8"/>
      <c r="AI1476" s="8"/>
      <c r="AJ1476" s="9"/>
      <c r="AK1476" s="8"/>
      <c r="AL1476" s="9"/>
      <c r="AM1476" s="10" t="s">
        <v>289</v>
      </c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>
        <v>24</v>
      </c>
      <c r="BS1476" s="1"/>
      <c r="BT1476" s="1"/>
      <c r="BU1476" s="1"/>
      <c r="BV1476" s="1"/>
      <c r="BW1476" s="1"/>
      <c r="BX1476" s="4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  <c r="CN1476" s="1"/>
      <c r="CO1476" s="1"/>
      <c r="CP1476" s="1"/>
      <c r="CQ1476" s="1"/>
      <c r="CR1476" s="1"/>
      <c r="CS1476" s="1"/>
      <c r="CT1476" s="1"/>
      <c r="CU1476" s="1"/>
      <c r="CV1476" s="1"/>
      <c r="CW1476" s="1"/>
      <c r="CX1476" s="1"/>
      <c r="CY1476" s="1"/>
      <c r="CZ1476" s="1"/>
      <c r="DA1476" s="1"/>
      <c r="DB1476" s="1"/>
      <c r="DC1476" s="1"/>
      <c r="DD1476" s="1"/>
      <c r="DE1476" s="1"/>
      <c r="DF1476" s="1"/>
      <c r="DG1476" s="1"/>
      <c r="DH1476" s="1"/>
      <c r="DI1476" s="1"/>
      <c r="DJ1476" s="1"/>
      <c r="DK1476" s="1"/>
      <c r="DL1476" s="1"/>
      <c r="DM1476" s="1"/>
      <c r="DN1476" s="1"/>
      <c r="DO1476" s="1"/>
      <c r="DP1476" s="1"/>
      <c r="DQ1476" s="1"/>
    </row>
    <row r="1477" spans="1:121" x14ac:dyDescent="0.25">
      <c r="A1477" s="1"/>
      <c r="B1477" s="5" t="s">
        <v>315</v>
      </c>
      <c r="C1477" s="6">
        <v>42213</v>
      </c>
      <c r="D1477" s="7">
        <v>2015</v>
      </c>
      <c r="E1477" s="7"/>
      <c r="F1477" s="8"/>
      <c r="G1477" s="8"/>
      <c r="H1477" s="8"/>
      <c r="I1477" s="8"/>
      <c r="J1477" s="8"/>
      <c r="K1477" s="8"/>
      <c r="L1477" s="8"/>
      <c r="M1477" s="8"/>
      <c r="N1477" s="8"/>
      <c r="O1477" s="8"/>
      <c r="P1477" s="8"/>
      <c r="Q1477" s="8"/>
      <c r="R1477" s="8"/>
      <c r="S1477" s="8"/>
      <c r="T1477" s="8"/>
      <c r="U1477" s="8"/>
      <c r="V1477" s="8"/>
      <c r="W1477" s="8"/>
      <c r="X1477" s="8"/>
      <c r="Y1477" s="8"/>
      <c r="Z1477" s="8"/>
      <c r="AA1477" s="8"/>
      <c r="AB1477" s="8"/>
      <c r="AC1477" s="8"/>
      <c r="AD1477" s="8"/>
      <c r="AE1477" s="8"/>
      <c r="AF1477" s="8"/>
      <c r="AG1477" s="8"/>
      <c r="AH1477" s="8"/>
      <c r="AI1477" s="8"/>
      <c r="AJ1477" s="9"/>
      <c r="AK1477" s="8"/>
      <c r="AL1477" s="9"/>
      <c r="AM1477" s="10" t="s">
        <v>289</v>
      </c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>
        <v>33</v>
      </c>
      <c r="BS1477" s="1"/>
      <c r="BT1477" s="1"/>
      <c r="BU1477" s="1"/>
      <c r="BV1477" s="1"/>
      <c r="BW1477" s="1"/>
      <c r="BX1477" s="4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/>
      <c r="CR1477" s="1"/>
      <c r="CS1477" s="1"/>
      <c r="CT1477" s="1"/>
      <c r="CU1477" s="1"/>
      <c r="CV1477" s="1"/>
      <c r="CW1477" s="1"/>
      <c r="CX1477" s="1"/>
      <c r="CY1477" s="1"/>
      <c r="CZ1477" s="1"/>
      <c r="DA1477" s="1"/>
      <c r="DB1477" s="1"/>
      <c r="DC1477" s="1"/>
      <c r="DD1477" s="1"/>
      <c r="DE1477" s="1"/>
      <c r="DF1477" s="1"/>
      <c r="DG1477" s="1"/>
      <c r="DH1477" s="1"/>
      <c r="DI1477" s="1"/>
      <c r="DJ1477" s="1"/>
      <c r="DK1477" s="1"/>
      <c r="DL1477" s="1"/>
      <c r="DM1477" s="1"/>
      <c r="DN1477" s="1"/>
      <c r="DO1477" s="1"/>
      <c r="DP1477" s="1"/>
      <c r="DQ1477" s="1"/>
    </row>
    <row r="1478" spans="1:121" x14ac:dyDescent="0.25">
      <c r="A1478" s="1"/>
      <c r="B1478" s="5" t="s">
        <v>315</v>
      </c>
      <c r="C1478" s="6">
        <v>42226</v>
      </c>
      <c r="D1478" s="7">
        <v>2015</v>
      </c>
      <c r="E1478" s="7"/>
      <c r="F1478" s="8"/>
      <c r="G1478" s="8"/>
      <c r="H1478" s="8"/>
      <c r="I1478" s="8"/>
      <c r="J1478" s="8"/>
      <c r="K1478" s="8"/>
      <c r="L1478" s="8"/>
      <c r="M1478" s="8"/>
      <c r="N1478" s="8"/>
      <c r="O1478" s="8"/>
      <c r="P1478" s="8"/>
      <c r="Q1478" s="8"/>
      <c r="R1478" s="8"/>
      <c r="S1478" s="8"/>
      <c r="T1478" s="8"/>
      <c r="U1478" s="8"/>
      <c r="V1478" s="8"/>
      <c r="W1478" s="8"/>
      <c r="X1478" s="8"/>
      <c r="Y1478" s="8"/>
      <c r="Z1478" s="8"/>
      <c r="AA1478" s="8"/>
      <c r="AB1478" s="8"/>
      <c r="AC1478" s="8"/>
      <c r="AD1478" s="8"/>
      <c r="AE1478" s="8"/>
      <c r="AF1478" s="8"/>
      <c r="AG1478" s="8"/>
      <c r="AH1478" s="8"/>
      <c r="AI1478" s="8"/>
      <c r="AJ1478" s="9"/>
      <c r="AK1478" s="8"/>
      <c r="AL1478" s="9"/>
      <c r="AM1478" s="10" t="s">
        <v>289</v>
      </c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>
        <v>35</v>
      </c>
      <c r="BS1478" s="1"/>
      <c r="BT1478" s="1"/>
      <c r="BU1478" s="1"/>
      <c r="BV1478" s="1"/>
      <c r="BW1478" s="1"/>
      <c r="BX1478" s="4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  <c r="CR1478" s="1"/>
      <c r="CS1478" s="1"/>
      <c r="CT1478" s="1"/>
      <c r="CU1478" s="1"/>
      <c r="CV1478" s="1"/>
      <c r="CW1478" s="1"/>
      <c r="CX1478" s="1"/>
      <c r="CY1478" s="1"/>
      <c r="CZ1478" s="1"/>
      <c r="DA1478" s="1"/>
      <c r="DB1478" s="1"/>
      <c r="DC1478" s="1"/>
      <c r="DD1478" s="1"/>
      <c r="DE1478" s="1"/>
      <c r="DF1478" s="1"/>
      <c r="DG1478" s="1"/>
      <c r="DH1478" s="1"/>
      <c r="DI1478" s="1"/>
      <c r="DJ1478" s="1"/>
      <c r="DK1478" s="1"/>
      <c r="DL1478" s="1"/>
      <c r="DM1478" s="1"/>
      <c r="DN1478" s="1"/>
      <c r="DO1478" s="1"/>
      <c r="DP1478" s="1"/>
      <c r="DQ1478" s="1"/>
    </row>
    <row r="1479" spans="1:121" x14ac:dyDescent="0.25">
      <c r="A1479" s="1"/>
      <c r="B1479" s="5" t="s">
        <v>315</v>
      </c>
      <c r="C1479" s="6">
        <v>42249</v>
      </c>
      <c r="D1479" s="7">
        <v>2015</v>
      </c>
      <c r="E1479" s="7"/>
      <c r="F1479" s="8"/>
      <c r="G1479" s="8"/>
      <c r="H1479" s="8"/>
      <c r="I1479" s="8"/>
      <c r="J1479" s="8"/>
      <c r="K1479" s="8"/>
      <c r="L1479" s="8"/>
      <c r="M1479" s="8"/>
      <c r="N1479" s="8"/>
      <c r="O1479" s="8"/>
      <c r="P1479" s="8"/>
      <c r="Q1479" s="8"/>
      <c r="R1479" s="8"/>
      <c r="S1479" s="8"/>
      <c r="T1479" s="8"/>
      <c r="U1479" s="8"/>
      <c r="V1479" s="8"/>
      <c r="W1479" s="8"/>
      <c r="X1479" s="8"/>
      <c r="Y1479" s="8"/>
      <c r="Z1479" s="8"/>
      <c r="AA1479" s="8"/>
      <c r="AB1479" s="8"/>
      <c r="AC1479" s="8"/>
      <c r="AD1479" s="8"/>
      <c r="AE1479" s="8"/>
      <c r="AF1479" s="8"/>
      <c r="AG1479" s="8"/>
      <c r="AH1479" s="8"/>
      <c r="AI1479" s="8"/>
      <c r="AJ1479" s="9"/>
      <c r="AK1479" s="8"/>
      <c r="AL1479" s="9"/>
      <c r="AM1479" s="10" t="s">
        <v>289</v>
      </c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>
        <v>53</v>
      </c>
      <c r="BS1479" s="1"/>
      <c r="BT1479" s="1"/>
      <c r="BU1479" s="1"/>
      <c r="BV1479" s="1"/>
      <c r="BW1479" s="1"/>
      <c r="BX1479" s="4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/>
      <c r="CR1479" s="1"/>
      <c r="CS1479" s="1"/>
      <c r="CT1479" s="1"/>
      <c r="CU1479" s="1"/>
      <c r="CV1479" s="1"/>
      <c r="CW1479" s="1"/>
      <c r="CX1479" s="1"/>
      <c r="CY1479" s="1"/>
      <c r="CZ1479" s="1"/>
      <c r="DA1479" s="1"/>
      <c r="DB1479" s="1"/>
      <c r="DC1479" s="1"/>
      <c r="DD1479" s="1"/>
      <c r="DE1479" s="1"/>
      <c r="DF1479" s="1"/>
      <c r="DG1479" s="1"/>
      <c r="DH1479" s="1"/>
      <c r="DI1479" s="1"/>
      <c r="DJ1479" s="1"/>
      <c r="DK1479" s="1"/>
      <c r="DL1479" s="1"/>
      <c r="DM1479" s="1"/>
      <c r="DN1479" s="1"/>
      <c r="DO1479" s="1"/>
      <c r="DP1479" s="1"/>
      <c r="DQ1479" s="1"/>
    </row>
    <row r="1480" spans="1:121" x14ac:dyDescent="0.25">
      <c r="A1480" s="1"/>
      <c r="B1480" s="5" t="s">
        <v>316</v>
      </c>
      <c r="C1480" s="6">
        <v>42117</v>
      </c>
      <c r="D1480" s="7">
        <v>2015</v>
      </c>
      <c r="E1480" s="7"/>
      <c r="F1480" s="8"/>
      <c r="G1480" s="8"/>
      <c r="H1480" s="8"/>
      <c r="I1480" s="8"/>
      <c r="J1480" s="8"/>
      <c r="K1480" s="8"/>
      <c r="L1480" s="8"/>
      <c r="M1480" s="8"/>
      <c r="N1480" s="8"/>
      <c r="O1480" s="8"/>
      <c r="P1480" s="8"/>
      <c r="Q1480" s="8"/>
      <c r="R1480" s="8"/>
      <c r="S1480" s="8"/>
      <c r="T1480" s="8"/>
      <c r="U1480" s="8"/>
      <c r="V1480" s="8"/>
      <c r="W1480" s="8"/>
      <c r="X1480" s="8"/>
      <c r="Y1480" s="8"/>
      <c r="Z1480" s="8"/>
      <c r="AA1480" s="8"/>
      <c r="AB1480" s="8"/>
      <c r="AC1480" s="8"/>
      <c r="AD1480" s="8"/>
      <c r="AE1480" s="8"/>
      <c r="AF1480" s="8"/>
      <c r="AG1480" s="8"/>
      <c r="AH1480" s="8"/>
      <c r="AI1480" s="8"/>
      <c r="AJ1480" s="9"/>
      <c r="AK1480" s="8"/>
      <c r="AL1480" s="9"/>
      <c r="AM1480" s="10" t="s">
        <v>289</v>
      </c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>
        <v>33</v>
      </c>
      <c r="BS1480" s="1"/>
      <c r="BT1480" s="1"/>
      <c r="BU1480" s="1"/>
      <c r="BV1480" s="1"/>
      <c r="BW1480" s="1"/>
      <c r="BX1480" s="4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/>
      <c r="CR1480" s="1"/>
      <c r="CS1480" s="1"/>
      <c r="CT1480" s="1"/>
      <c r="CU1480" s="1"/>
      <c r="CV1480" s="1"/>
      <c r="CW1480" s="1"/>
      <c r="CX1480" s="1"/>
      <c r="CY1480" s="1"/>
      <c r="CZ1480" s="1"/>
      <c r="DA1480" s="1"/>
      <c r="DB1480" s="1"/>
      <c r="DC1480" s="1"/>
      <c r="DD1480" s="1"/>
      <c r="DE1480" s="1"/>
      <c r="DF1480" s="1"/>
      <c r="DG1480" s="1"/>
      <c r="DH1480" s="1"/>
      <c r="DI1480" s="1"/>
      <c r="DJ1480" s="1"/>
      <c r="DK1480" s="1"/>
      <c r="DL1480" s="1"/>
      <c r="DM1480" s="1"/>
      <c r="DN1480" s="1"/>
      <c r="DO1480" s="1"/>
      <c r="DP1480" s="1"/>
      <c r="DQ1480" s="1"/>
    </row>
    <row r="1481" spans="1:121" x14ac:dyDescent="0.25">
      <c r="A1481" s="1"/>
      <c r="B1481" s="5" t="s">
        <v>316</v>
      </c>
      <c r="C1481" s="6">
        <v>42143</v>
      </c>
      <c r="D1481" s="7">
        <v>2015</v>
      </c>
      <c r="E1481" s="7"/>
      <c r="F1481" s="8"/>
      <c r="G1481" s="8"/>
      <c r="H1481" s="8"/>
      <c r="I1481" s="8"/>
      <c r="J1481" s="8"/>
      <c r="K1481" s="8"/>
      <c r="L1481" s="8"/>
      <c r="M1481" s="8"/>
      <c r="N1481" s="8"/>
      <c r="O1481" s="8"/>
      <c r="P1481" s="8"/>
      <c r="Q1481" s="8"/>
      <c r="R1481" s="8"/>
      <c r="S1481" s="8"/>
      <c r="T1481" s="8"/>
      <c r="U1481" s="8"/>
      <c r="V1481" s="8"/>
      <c r="W1481" s="8"/>
      <c r="X1481" s="8"/>
      <c r="Y1481" s="8"/>
      <c r="Z1481" s="8"/>
      <c r="AA1481" s="8"/>
      <c r="AB1481" s="8"/>
      <c r="AC1481" s="8"/>
      <c r="AD1481" s="8"/>
      <c r="AE1481" s="8"/>
      <c r="AF1481" s="8"/>
      <c r="AG1481" s="8"/>
      <c r="AH1481" s="8"/>
      <c r="AI1481" s="8"/>
      <c r="AJ1481" s="9"/>
      <c r="AK1481" s="8"/>
      <c r="AL1481" s="9"/>
      <c r="AM1481" s="10" t="s">
        <v>289</v>
      </c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>
        <v>33</v>
      </c>
      <c r="BS1481" s="1"/>
      <c r="BT1481" s="1"/>
      <c r="BU1481" s="1"/>
      <c r="BV1481" s="1"/>
      <c r="BW1481" s="1"/>
      <c r="BX1481" s="4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  <c r="CO1481" s="1"/>
      <c r="CP1481" s="1"/>
      <c r="CQ1481" s="1"/>
      <c r="CR1481" s="1"/>
      <c r="CS1481" s="1"/>
      <c r="CT1481" s="1"/>
      <c r="CU1481" s="1"/>
      <c r="CV1481" s="1"/>
      <c r="CW1481" s="1"/>
      <c r="CX1481" s="1"/>
      <c r="CY1481" s="1"/>
      <c r="CZ1481" s="1"/>
      <c r="DA1481" s="1"/>
      <c r="DB1481" s="1"/>
      <c r="DC1481" s="1"/>
      <c r="DD1481" s="1"/>
      <c r="DE1481" s="1"/>
      <c r="DF1481" s="1"/>
      <c r="DG1481" s="1"/>
      <c r="DH1481" s="1"/>
      <c r="DI1481" s="1"/>
      <c r="DJ1481" s="1"/>
      <c r="DK1481" s="1"/>
      <c r="DL1481" s="1"/>
      <c r="DM1481" s="1"/>
      <c r="DN1481" s="1"/>
      <c r="DO1481" s="1"/>
      <c r="DP1481" s="1"/>
      <c r="DQ1481" s="1"/>
    </row>
    <row r="1482" spans="1:121" x14ac:dyDescent="0.25">
      <c r="A1482" s="1"/>
      <c r="B1482" s="5" t="s">
        <v>316</v>
      </c>
      <c r="C1482" s="6">
        <v>42213</v>
      </c>
      <c r="D1482" s="7">
        <v>2015</v>
      </c>
      <c r="E1482" s="7"/>
      <c r="F1482" s="8"/>
      <c r="G1482" s="8"/>
      <c r="H1482" s="8"/>
      <c r="I1482" s="8"/>
      <c r="J1482" s="8"/>
      <c r="K1482" s="8"/>
      <c r="L1482" s="8"/>
      <c r="M1482" s="8"/>
      <c r="N1482" s="8"/>
      <c r="O1482" s="8"/>
      <c r="P1482" s="8"/>
      <c r="Q1482" s="8"/>
      <c r="R1482" s="8"/>
      <c r="S1482" s="8"/>
      <c r="T1482" s="8"/>
      <c r="U1482" s="8"/>
      <c r="V1482" s="8"/>
      <c r="W1482" s="8"/>
      <c r="X1482" s="8"/>
      <c r="Y1482" s="8"/>
      <c r="Z1482" s="8"/>
      <c r="AA1482" s="8"/>
      <c r="AB1482" s="8"/>
      <c r="AC1482" s="8"/>
      <c r="AD1482" s="8"/>
      <c r="AE1482" s="8"/>
      <c r="AF1482" s="8"/>
      <c r="AG1482" s="8"/>
      <c r="AH1482" s="8"/>
      <c r="AI1482" s="8"/>
      <c r="AJ1482" s="9"/>
      <c r="AK1482" s="8"/>
      <c r="AL1482" s="9"/>
      <c r="AM1482" s="10" t="s">
        <v>289</v>
      </c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>
        <v>37</v>
      </c>
      <c r="BS1482" s="1"/>
      <c r="BT1482" s="1"/>
      <c r="BU1482" s="1"/>
      <c r="BV1482" s="1"/>
      <c r="BW1482" s="1"/>
      <c r="BX1482" s="4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/>
      <c r="CR1482" s="1"/>
      <c r="CS1482" s="1"/>
      <c r="CT1482" s="1"/>
      <c r="CU1482" s="1"/>
      <c r="CV1482" s="1"/>
      <c r="CW1482" s="1"/>
      <c r="CX1482" s="1"/>
      <c r="CY1482" s="1"/>
      <c r="CZ1482" s="1"/>
      <c r="DA1482" s="1"/>
      <c r="DB1482" s="1"/>
      <c r="DC1482" s="1"/>
      <c r="DD1482" s="1"/>
      <c r="DE1482" s="1"/>
      <c r="DF1482" s="1"/>
      <c r="DG1482" s="1"/>
      <c r="DH1482" s="1"/>
      <c r="DI1482" s="1"/>
      <c r="DJ1482" s="1"/>
      <c r="DK1482" s="1"/>
      <c r="DL1482" s="1"/>
      <c r="DM1482" s="1"/>
      <c r="DN1482" s="1"/>
      <c r="DO1482" s="1"/>
      <c r="DP1482" s="1"/>
      <c r="DQ1482" s="1"/>
    </row>
    <row r="1483" spans="1:121" x14ac:dyDescent="0.25">
      <c r="A1483" s="1"/>
      <c r="B1483" s="5" t="s">
        <v>316</v>
      </c>
      <c r="C1483" s="6">
        <v>42226</v>
      </c>
      <c r="D1483" s="7">
        <v>2015</v>
      </c>
      <c r="E1483" s="7"/>
      <c r="F1483" s="8"/>
      <c r="G1483" s="8"/>
      <c r="H1483" s="8"/>
      <c r="I1483" s="8"/>
      <c r="J1483" s="8"/>
      <c r="K1483" s="8"/>
      <c r="L1483" s="8"/>
      <c r="M1483" s="8"/>
      <c r="N1483" s="8"/>
      <c r="O1483" s="8"/>
      <c r="P1483" s="8"/>
      <c r="Q1483" s="8"/>
      <c r="R1483" s="8"/>
      <c r="S1483" s="8"/>
      <c r="T1483" s="8"/>
      <c r="U1483" s="8"/>
      <c r="V1483" s="8"/>
      <c r="W1483" s="8"/>
      <c r="X1483" s="8"/>
      <c r="Y1483" s="8"/>
      <c r="Z1483" s="8"/>
      <c r="AA1483" s="8"/>
      <c r="AB1483" s="8"/>
      <c r="AC1483" s="8"/>
      <c r="AD1483" s="8"/>
      <c r="AE1483" s="8"/>
      <c r="AF1483" s="8"/>
      <c r="AG1483" s="8"/>
      <c r="AH1483" s="8"/>
      <c r="AI1483" s="8"/>
      <c r="AJ1483" s="9"/>
      <c r="AK1483" s="8"/>
      <c r="AL1483" s="9"/>
      <c r="AM1483" s="10" t="s">
        <v>289</v>
      </c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>
        <v>47</v>
      </c>
      <c r="BS1483" s="1"/>
      <c r="BT1483" s="1"/>
      <c r="BU1483" s="1"/>
      <c r="BV1483" s="1"/>
      <c r="BW1483" s="1"/>
      <c r="BX1483" s="4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  <c r="CO1483" s="1"/>
      <c r="CP1483" s="1"/>
      <c r="CQ1483" s="1"/>
      <c r="CR1483" s="1"/>
      <c r="CS1483" s="1"/>
      <c r="CT1483" s="1"/>
      <c r="CU1483" s="1"/>
      <c r="CV1483" s="1"/>
      <c r="CW1483" s="1"/>
      <c r="CX1483" s="1"/>
      <c r="CY1483" s="1"/>
      <c r="CZ1483" s="1"/>
      <c r="DA1483" s="1"/>
      <c r="DB1483" s="1"/>
      <c r="DC1483" s="1"/>
      <c r="DD1483" s="1"/>
      <c r="DE1483" s="1"/>
      <c r="DF1483" s="1"/>
      <c r="DG1483" s="1"/>
      <c r="DH1483" s="1"/>
      <c r="DI1483" s="1"/>
      <c r="DJ1483" s="1"/>
      <c r="DK1483" s="1"/>
      <c r="DL1483" s="1"/>
      <c r="DM1483" s="1"/>
      <c r="DN1483" s="1"/>
      <c r="DO1483" s="1"/>
      <c r="DP1483" s="1"/>
      <c r="DQ1483" s="1"/>
    </row>
    <row r="1484" spans="1:121" x14ac:dyDescent="0.25">
      <c r="A1484" s="1"/>
      <c r="B1484" s="5" t="s">
        <v>316</v>
      </c>
      <c r="C1484" s="6">
        <v>42249</v>
      </c>
      <c r="D1484" s="7">
        <v>2015</v>
      </c>
      <c r="E1484" s="7"/>
      <c r="F1484" s="8"/>
      <c r="G1484" s="8"/>
      <c r="H1484" s="8"/>
      <c r="I1484" s="8"/>
      <c r="J1484" s="8"/>
      <c r="K1484" s="8"/>
      <c r="L1484" s="8"/>
      <c r="M1484" s="8"/>
      <c r="N1484" s="8"/>
      <c r="O1484" s="8"/>
      <c r="P1484" s="8"/>
      <c r="Q1484" s="8"/>
      <c r="R1484" s="8"/>
      <c r="S1484" s="8"/>
      <c r="T1484" s="8"/>
      <c r="U1484" s="8"/>
      <c r="V1484" s="8"/>
      <c r="W1484" s="8"/>
      <c r="X1484" s="8"/>
      <c r="Y1484" s="8"/>
      <c r="Z1484" s="8"/>
      <c r="AA1484" s="8"/>
      <c r="AB1484" s="8"/>
      <c r="AC1484" s="8"/>
      <c r="AD1484" s="8"/>
      <c r="AE1484" s="8"/>
      <c r="AF1484" s="8"/>
      <c r="AG1484" s="8"/>
      <c r="AH1484" s="8"/>
      <c r="AI1484" s="8"/>
      <c r="AJ1484" s="9"/>
      <c r="AK1484" s="8"/>
      <c r="AL1484" s="9"/>
      <c r="AM1484" s="10" t="s">
        <v>289</v>
      </c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>
        <v>55</v>
      </c>
      <c r="BS1484" s="1"/>
      <c r="BT1484" s="1"/>
      <c r="BU1484" s="1"/>
      <c r="BV1484" s="1"/>
      <c r="BW1484" s="1"/>
      <c r="BX1484" s="4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/>
      <c r="CR1484" s="1"/>
      <c r="CS1484" s="1"/>
      <c r="CT1484" s="1"/>
      <c r="CU1484" s="1"/>
      <c r="CV1484" s="1"/>
      <c r="CW1484" s="1"/>
      <c r="CX1484" s="1"/>
      <c r="CY1484" s="1"/>
      <c r="CZ1484" s="1"/>
      <c r="DA1484" s="1"/>
      <c r="DB1484" s="1"/>
      <c r="DC1484" s="1"/>
      <c r="DD1484" s="1"/>
      <c r="DE1484" s="1"/>
      <c r="DF1484" s="1"/>
      <c r="DG1484" s="1"/>
      <c r="DH1484" s="1"/>
      <c r="DI1484" s="1"/>
      <c r="DJ1484" s="1"/>
      <c r="DK1484" s="1"/>
      <c r="DL1484" s="1"/>
      <c r="DM1484" s="1"/>
      <c r="DN1484" s="1"/>
      <c r="DO1484" s="1"/>
      <c r="DP1484" s="1"/>
      <c r="DQ1484" s="1"/>
    </row>
    <row r="1485" spans="1:121" x14ac:dyDescent="0.25">
      <c r="A1485" s="1"/>
      <c r="B1485" s="5" t="s">
        <v>316</v>
      </c>
      <c r="C1485" s="6">
        <v>42268</v>
      </c>
      <c r="D1485" s="7">
        <v>2015</v>
      </c>
      <c r="E1485" s="7"/>
      <c r="F1485" s="8"/>
      <c r="G1485" s="8"/>
      <c r="H1485" s="8"/>
      <c r="I1485" s="8"/>
      <c r="J1485" s="8"/>
      <c r="K1485" s="8"/>
      <c r="L1485" s="8"/>
      <c r="M1485" s="8"/>
      <c r="N1485" s="8"/>
      <c r="O1485" s="8"/>
      <c r="P1485" s="8"/>
      <c r="Q1485" s="8"/>
      <c r="R1485" s="8"/>
      <c r="S1485" s="8"/>
      <c r="T1485" s="8"/>
      <c r="U1485" s="8"/>
      <c r="V1485" s="8"/>
      <c r="W1485" s="8"/>
      <c r="X1485" s="8"/>
      <c r="Y1485" s="8"/>
      <c r="Z1485" s="8"/>
      <c r="AA1485" s="8"/>
      <c r="AB1485" s="8"/>
      <c r="AC1485" s="8"/>
      <c r="AD1485" s="8"/>
      <c r="AE1485" s="8"/>
      <c r="AF1485" s="8"/>
      <c r="AG1485" s="8"/>
      <c r="AH1485" s="8"/>
      <c r="AI1485" s="8"/>
      <c r="AJ1485" s="9"/>
      <c r="AK1485" s="8"/>
      <c r="AL1485" s="9"/>
      <c r="AM1485" s="10" t="s">
        <v>289</v>
      </c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>
        <v>65</v>
      </c>
      <c r="BS1485" s="1"/>
      <c r="BT1485" s="1"/>
      <c r="BU1485" s="1"/>
      <c r="BV1485" s="1"/>
      <c r="BW1485" s="1"/>
      <c r="BX1485" s="4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  <c r="CO1485" s="1"/>
      <c r="CP1485" s="1"/>
      <c r="CQ1485" s="1"/>
      <c r="CR1485" s="1"/>
      <c r="CS1485" s="1"/>
      <c r="CT1485" s="1"/>
      <c r="CU1485" s="1"/>
      <c r="CV1485" s="1"/>
      <c r="CW1485" s="1"/>
      <c r="CX1485" s="1"/>
      <c r="CY1485" s="1"/>
      <c r="CZ1485" s="1"/>
      <c r="DA1485" s="1"/>
      <c r="DB1485" s="1"/>
      <c r="DC1485" s="1"/>
      <c r="DD1485" s="1"/>
      <c r="DE1485" s="1"/>
      <c r="DF1485" s="1"/>
      <c r="DG1485" s="1"/>
      <c r="DH1485" s="1"/>
      <c r="DI1485" s="1"/>
      <c r="DJ1485" s="1"/>
      <c r="DK1485" s="1"/>
      <c r="DL1485" s="1"/>
      <c r="DM1485" s="1"/>
      <c r="DN1485" s="1"/>
      <c r="DO1485" s="1"/>
      <c r="DP1485" s="1"/>
      <c r="DQ1485" s="1"/>
    </row>
    <row r="1486" spans="1:121" x14ac:dyDescent="0.25">
      <c r="A1486" s="1"/>
      <c r="B1486" s="5" t="s">
        <v>317</v>
      </c>
      <c r="C1486" s="6">
        <v>42143</v>
      </c>
      <c r="D1486" s="7">
        <v>2015</v>
      </c>
      <c r="E1486" s="7"/>
      <c r="F1486" s="8"/>
      <c r="G1486" s="8"/>
      <c r="H1486" s="8"/>
      <c r="I1486" s="8"/>
      <c r="J1486" s="8"/>
      <c r="K1486" s="8"/>
      <c r="L1486" s="8"/>
      <c r="M1486" s="8"/>
      <c r="N1486" s="8"/>
      <c r="O1486" s="8"/>
      <c r="P1486" s="8"/>
      <c r="Q1486" s="8"/>
      <c r="R1486" s="8"/>
      <c r="S1486" s="8"/>
      <c r="T1486" s="8"/>
      <c r="U1486" s="8"/>
      <c r="V1486" s="8"/>
      <c r="W1486" s="8"/>
      <c r="X1486" s="8"/>
      <c r="Y1486" s="8"/>
      <c r="Z1486" s="8"/>
      <c r="AA1486" s="8"/>
      <c r="AB1486" s="8"/>
      <c r="AC1486" s="8"/>
      <c r="AD1486" s="8"/>
      <c r="AE1486" s="8"/>
      <c r="AF1486" s="8"/>
      <c r="AG1486" s="8"/>
      <c r="AH1486" s="8"/>
      <c r="AI1486" s="8"/>
      <c r="AJ1486" s="9"/>
      <c r="AK1486" s="8"/>
      <c r="AL1486" s="9"/>
      <c r="AM1486" s="10" t="s">
        <v>289</v>
      </c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>
        <v>33</v>
      </c>
      <c r="BS1486" s="1"/>
      <c r="BT1486" s="1"/>
      <c r="BU1486" s="1"/>
      <c r="BV1486" s="1"/>
      <c r="BW1486" s="1"/>
      <c r="BX1486" s="4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  <c r="CO1486" s="1"/>
      <c r="CP1486" s="1"/>
      <c r="CQ1486" s="1"/>
      <c r="CR1486" s="1"/>
      <c r="CS1486" s="1"/>
      <c r="CT1486" s="1"/>
      <c r="CU1486" s="1"/>
      <c r="CV1486" s="1"/>
      <c r="CW1486" s="1"/>
      <c r="CX1486" s="1"/>
      <c r="CY1486" s="1"/>
      <c r="CZ1486" s="1"/>
      <c r="DA1486" s="1"/>
      <c r="DB1486" s="1"/>
      <c r="DC1486" s="1"/>
      <c r="DD1486" s="1"/>
      <c r="DE1486" s="1"/>
      <c r="DF1486" s="1"/>
      <c r="DG1486" s="1"/>
      <c r="DH1486" s="1"/>
      <c r="DI1486" s="1"/>
      <c r="DJ1486" s="1"/>
      <c r="DK1486" s="1"/>
      <c r="DL1486" s="1"/>
      <c r="DM1486" s="1"/>
      <c r="DN1486" s="1"/>
      <c r="DO1486" s="1"/>
      <c r="DP1486" s="1"/>
      <c r="DQ1486" s="1"/>
    </row>
    <row r="1487" spans="1:121" x14ac:dyDescent="0.25">
      <c r="A1487" s="1"/>
      <c r="B1487" s="5" t="s">
        <v>317</v>
      </c>
      <c r="C1487" s="6">
        <v>42213</v>
      </c>
      <c r="D1487" s="7">
        <v>2015</v>
      </c>
      <c r="E1487" s="7"/>
      <c r="F1487" s="8"/>
      <c r="G1487" s="8"/>
      <c r="H1487" s="8"/>
      <c r="I1487" s="8"/>
      <c r="J1487" s="8"/>
      <c r="K1487" s="8"/>
      <c r="L1487" s="8"/>
      <c r="M1487" s="8"/>
      <c r="N1487" s="8"/>
      <c r="O1487" s="8"/>
      <c r="P1487" s="8"/>
      <c r="Q1487" s="8"/>
      <c r="R1487" s="8"/>
      <c r="S1487" s="8"/>
      <c r="T1487" s="8"/>
      <c r="U1487" s="8"/>
      <c r="V1487" s="8"/>
      <c r="W1487" s="8"/>
      <c r="X1487" s="8"/>
      <c r="Y1487" s="8"/>
      <c r="Z1487" s="8"/>
      <c r="AA1487" s="8"/>
      <c r="AB1487" s="8"/>
      <c r="AC1487" s="8"/>
      <c r="AD1487" s="8"/>
      <c r="AE1487" s="8"/>
      <c r="AF1487" s="8"/>
      <c r="AG1487" s="8"/>
      <c r="AH1487" s="8"/>
      <c r="AI1487" s="8"/>
      <c r="AJ1487" s="9"/>
      <c r="AK1487" s="8"/>
      <c r="AL1487" s="9"/>
      <c r="AM1487" s="10" t="s">
        <v>289</v>
      </c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>
        <v>31</v>
      </c>
      <c r="BS1487" s="1"/>
      <c r="BT1487" s="1"/>
      <c r="BU1487" s="1"/>
      <c r="BV1487" s="1"/>
      <c r="BW1487" s="1"/>
      <c r="BX1487" s="4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/>
      <c r="CR1487" s="1"/>
      <c r="CS1487" s="1"/>
      <c r="CT1487" s="1"/>
      <c r="CU1487" s="1"/>
      <c r="CV1487" s="1"/>
      <c r="CW1487" s="1"/>
      <c r="CX1487" s="1"/>
      <c r="CY1487" s="1"/>
      <c r="CZ1487" s="1"/>
      <c r="DA1487" s="1"/>
      <c r="DB1487" s="1"/>
      <c r="DC1487" s="1"/>
      <c r="DD1487" s="1"/>
      <c r="DE1487" s="1"/>
      <c r="DF1487" s="1"/>
      <c r="DG1487" s="1"/>
      <c r="DH1487" s="1"/>
      <c r="DI1487" s="1"/>
      <c r="DJ1487" s="1"/>
      <c r="DK1487" s="1"/>
      <c r="DL1487" s="1"/>
      <c r="DM1487" s="1"/>
      <c r="DN1487" s="1"/>
      <c r="DO1487" s="1"/>
      <c r="DP1487" s="1"/>
      <c r="DQ1487" s="1"/>
    </row>
    <row r="1488" spans="1:121" x14ac:dyDescent="0.25">
      <c r="A1488" s="1"/>
      <c r="B1488" s="5" t="s">
        <v>317</v>
      </c>
      <c r="C1488" s="6">
        <v>42226</v>
      </c>
      <c r="D1488" s="7">
        <v>2015</v>
      </c>
      <c r="E1488" s="7"/>
      <c r="F1488" s="8"/>
      <c r="G1488" s="8"/>
      <c r="H1488" s="8"/>
      <c r="I1488" s="8"/>
      <c r="J1488" s="8"/>
      <c r="K1488" s="8"/>
      <c r="L1488" s="8"/>
      <c r="M1488" s="8"/>
      <c r="N1488" s="8"/>
      <c r="O1488" s="8"/>
      <c r="P1488" s="8"/>
      <c r="Q1488" s="8"/>
      <c r="R1488" s="8"/>
      <c r="S1488" s="8"/>
      <c r="T1488" s="8"/>
      <c r="U1488" s="8"/>
      <c r="V1488" s="8"/>
      <c r="W1488" s="8"/>
      <c r="X1488" s="8"/>
      <c r="Y1488" s="8"/>
      <c r="Z1488" s="8"/>
      <c r="AA1488" s="8"/>
      <c r="AB1488" s="8"/>
      <c r="AC1488" s="8"/>
      <c r="AD1488" s="8"/>
      <c r="AE1488" s="8"/>
      <c r="AF1488" s="8"/>
      <c r="AG1488" s="8"/>
      <c r="AH1488" s="8"/>
      <c r="AI1488" s="8"/>
      <c r="AJ1488" s="9"/>
      <c r="AK1488" s="8"/>
      <c r="AL1488" s="9"/>
      <c r="AM1488" s="10" t="s">
        <v>289</v>
      </c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>
        <v>33</v>
      </c>
      <c r="BS1488" s="1"/>
      <c r="BT1488" s="1"/>
      <c r="BU1488" s="1"/>
      <c r="BV1488" s="1"/>
      <c r="BW1488" s="1"/>
      <c r="BX1488" s="4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  <c r="CO1488" s="1"/>
      <c r="CP1488" s="1"/>
      <c r="CQ1488" s="1"/>
      <c r="CR1488" s="1"/>
      <c r="CS1488" s="1"/>
      <c r="CT1488" s="1"/>
      <c r="CU1488" s="1"/>
      <c r="CV1488" s="1"/>
      <c r="CW1488" s="1"/>
      <c r="CX1488" s="1"/>
      <c r="CY1488" s="1"/>
      <c r="CZ1488" s="1"/>
      <c r="DA1488" s="1"/>
      <c r="DB1488" s="1"/>
      <c r="DC1488" s="1"/>
      <c r="DD1488" s="1"/>
      <c r="DE1488" s="1"/>
      <c r="DF1488" s="1"/>
      <c r="DG1488" s="1"/>
      <c r="DH1488" s="1"/>
      <c r="DI1488" s="1"/>
      <c r="DJ1488" s="1"/>
      <c r="DK1488" s="1"/>
      <c r="DL1488" s="1"/>
      <c r="DM1488" s="1"/>
      <c r="DN1488" s="1"/>
      <c r="DO1488" s="1"/>
      <c r="DP1488" s="1"/>
      <c r="DQ1488" s="1"/>
    </row>
    <row r="1489" spans="1:121" x14ac:dyDescent="0.25">
      <c r="A1489" s="1"/>
      <c r="B1489" s="5" t="s">
        <v>317</v>
      </c>
      <c r="C1489" s="6">
        <v>42249</v>
      </c>
      <c r="D1489" s="7">
        <v>2015</v>
      </c>
      <c r="E1489" s="7"/>
      <c r="F1489" s="8"/>
      <c r="G1489" s="8"/>
      <c r="H1489" s="8"/>
      <c r="I1489" s="8"/>
      <c r="J1489" s="8"/>
      <c r="K1489" s="8"/>
      <c r="L1489" s="8"/>
      <c r="M1489" s="8"/>
      <c r="N1489" s="8"/>
      <c r="O1489" s="8"/>
      <c r="P1489" s="8"/>
      <c r="Q1489" s="8"/>
      <c r="R1489" s="8"/>
      <c r="S1489" s="8"/>
      <c r="T1489" s="8"/>
      <c r="U1489" s="8"/>
      <c r="V1489" s="8"/>
      <c r="W1489" s="8"/>
      <c r="X1489" s="8"/>
      <c r="Y1489" s="8"/>
      <c r="Z1489" s="8"/>
      <c r="AA1489" s="8"/>
      <c r="AB1489" s="8"/>
      <c r="AC1489" s="8"/>
      <c r="AD1489" s="8"/>
      <c r="AE1489" s="8"/>
      <c r="AF1489" s="8"/>
      <c r="AG1489" s="8"/>
      <c r="AH1489" s="8"/>
      <c r="AI1489" s="8"/>
      <c r="AJ1489" s="9"/>
      <c r="AK1489" s="8"/>
      <c r="AL1489" s="9"/>
      <c r="AM1489" s="10" t="s">
        <v>289</v>
      </c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>
        <v>47</v>
      </c>
      <c r="BS1489" s="1"/>
      <c r="BT1489" s="1"/>
      <c r="BU1489" s="1"/>
      <c r="BV1489" s="1"/>
      <c r="BW1489" s="1"/>
      <c r="BX1489" s="4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  <c r="CO1489" s="1"/>
      <c r="CP1489" s="1"/>
      <c r="CQ1489" s="1"/>
      <c r="CR1489" s="1"/>
      <c r="CS1489" s="1"/>
      <c r="CT1489" s="1"/>
      <c r="CU1489" s="1"/>
      <c r="CV1489" s="1"/>
      <c r="CW1489" s="1"/>
      <c r="CX1489" s="1"/>
      <c r="CY1489" s="1"/>
      <c r="CZ1489" s="1"/>
      <c r="DA1489" s="1"/>
      <c r="DB1489" s="1"/>
      <c r="DC1489" s="1"/>
      <c r="DD1489" s="1"/>
      <c r="DE1489" s="1"/>
      <c r="DF1489" s="1"/>
      <c r="DG1489" s="1"/>
      <c r="DH1489" s="1"/>
      <c r="DI1489" s="1"/>
      <c r="DJ1489" s="1"/>
      <c r="DK1489" s="1"/>
      <c r="DL1489" s="1"/>
      <c r="DM1489" s="1"/>
      <c r="DN1489" s="1"/>
      <c r="DO1489" s="1"/>
      <c r="DP1489" s="1"/>
      <c r="DQ1489" s="1"/>
    </row>
    <row r="1490" spans="1:121" x14ac:dyDescent="0.25">
      <c r="A1490" s="1"/>
      <c r="B1490" s="5" t="s">
        <v>317</v>
      </c>
      <c r="C1490" s="6">
        <v>42268</v>
      </c>
      <c r="D1490" s="7">
        <v>2015</v>
      </c>
      <c r="E1490" s="7"/>
      <c r="F1490" s="8"/>
      <c r="G1490" s="8"/>
      <c r="H1490" s="8"/>
      <c r="I1490" s="8"/>
      <c r="J1490" s="8"/>
      <c r="K1490" s="8"/>
      <c r="L1490" s="8"/>
      <c r="M1490" s="8"/>
      <c r="N1490" s="8"/>
      <c r="O1490" s="8"/>
      <c r="P1490" s="8"/>
      <c r="Q1490" s="8"/>
      <c r="R1490" s="8"/>
      <c r="S1490" s="8"/>
      <c r="T1490" s="8"/>
      <c r="U1490" s="8"/>
      <c r="V1490" s="8"/>
      <c r="W1490" s="8"/>
      <c r="X1490" s="8"/>
      <c r="Y1490" s="8"/>
      <c r="Z1490" s="8"/>
      <c r="AA1490" s="8"/>
      <c r="AB1490" s="8"/>
      <c r="AC1490" s="8"/>
      <c r="AD1490" s="8"/>
      <c r="AE1490" s="8"/>
      <c r="AF1490" s="8"/>
      <c r="AG1490" s="8"/>
      <c r="AH1490" s="8"/>
      <c r="AI1490" s="8"/>
      <c r="AJ1490" s="9"/>
      <c r="AK1490" s="8"/>
      <c r="AL1490" s="9"/>
      <c r="AM1490" s="10" t="s">
        <v>289</v>
      </c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>
        <v>53</v>
      </c>
      <c r="BS1490" s="1"/>
      <c r="BT1490" s="1"/>
      <c r="BU1490" s="1"/>
      <c r="BV1490" s="1"/>
      <c r="BW1490" s="1"/>
      <c r="BX1490" s="4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  <c r="CO1490" s="1"/>
      <c r="CP1490" s="1"/>
      <c r="CQ1490" s="1"/>
      <c r="CR1490" s="1"/>
      <c r="CS1490" s="1"/>
      <c r="CT1490" s="1"/>
      <c r="CU1490" s="1"/>
      <c r="CV1490" s="1"/>
      <c r="CW1490" s="1"/>
      <c r="CX1490" s="1"/>
      <c r="CY1490" s="1"/>
      <c r="CZ1490" s="1"/>
      <c r="DA1490" s="1"/>
      <c r="DB1490" s="1"/>
      <c r="DC1490" s="1"/>
      <c r="DD1490" s="1"/>
      <c r="DE1490" s="1"/>
      <c r="DF1490" s="1"/>
      <c r="DG1490" s="1"/>
      <c r="DH1490" s="1"/>
      <c r="DI1490" s="1"/>
      <c r="DJ1490" s="1"/>
      <c r="DK1490" s="1"/>
      <c r="DL1490" s="1"/>
      <c r="DM1490" s="1"/>
      <c r="DN1490" s="1"/>
      <c r="DO1490" s="1"/>
      <c r="DP1490" s="1"/>
      <c r="DQ1490" s="1"/>
    </row>
    <row r="1491" spans="1:121" x14ac:dyDescent="0.25">
      <c r="A1491" s="1"/>
      <c r="B1491" s="5" t="s">
        <v>317</v>
      </c>
      <c r="C1491" s="6">
        <v>42276</v>
      </c>
      <c r="D1491" s="7">
        <v>2015</v>
      </c>
      <c r="E1491" s="7"/>
      <c r="F1491" s="8"/>
      <c r="G1491" s="8"/>
      <c r="H1491" s="8"/>
      <c r="I1491" s="8"/>
      <c r="J1491" s="8"/>
      <c r="K1491" s="8"/>
      <c r="L1491" s="8"/>
      <c r="M1491" s="8"/>
      <c r="N1491" s="8"/>
      <c r="O1491" s="8"/>
      <c r="P1491" s="8"/>
      <c r="Q1491" s="8"/>
      <c r="R1491" s="8"/>
      <c r="S1491" s="8"/>
      <c r="T1491" s="8"/>
      <c r="U1491" s="8"/>
      <c r="V1491" s="8"/>
      <c r="W1491" s="8"/>
      <c r="X1491" s="8"/>
      <c r="Y1491" s="8"/>
      <c r="Z1491" s="8"/>
      <c r="AA1491" s="8"/>
      <c r="AB1491" s="8"/>
      <c r="AC1491" s="8"/>
      <c r="AD1491" s="8"/>
      <c r="AE1491" s="8"/>
      <c r="AF1491" s="8"/>
      <c r="AG1491" s="8"/>
      <c r="AH1491" s="8"/>
      <c r="AI1491" s="8"/>
      <c r="AJ1491" s="9"/>
      <c r="AK1491" s="8"/>
      <c r="AL1491" s="9"/>
      <c r="AM1491" s="10" t="s">
        <v>289</v>
      </c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>
        <v>55</v>
      </c>
      <c r="BS1491" s="1"/>
      <c r="BT1491" s="1"/>
      <c r="BU1491" s="1"/>
      <c r="BV1491" s="1"/>
      <c r="BW1491" s="1"/>
      <c r="BX1491" s="4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  <c r="CO1491" s="1"/>
      <c r="CP1491" s="1"/>
      <c r="CQ1491" s="1"/>
      <c r="CR1491" s="1"/>
      <c r="CS1491" s="1"/>
      <c r="CT1491" s="1"/>
      <c r="CU1491" s="1"/>
      <c r="CV1491" s="1"/>
      <c r="CW1491" s="1"/>
      <c r="CX1491" s="1"/>
      <c r="CY1491" s="1"/>
      <c r="CZ1491" s="1"/>
      <c r="DA1491" s="1"/>
      <c r="DB1491" s="1"/>
      <c r="DC1491" s="1"/>
      <c r="DD1491" s="1"/>
      <c r="DE1491" s="1"/>
      <c r="DF1491" s="1"/>
      <c r="DG1491" s="1"/>
      <c r="DH1491" s="1"/>
      <c r="DI1491" s="1"/>
      <c r="DJ1491" s="1"/>
      <c r="DK1491" s="1"/>
      <c r="DL1491" s="1"/>
      <c r="DM1491" s="1"/>
      <c r="DN1491" s="1"/>
      <c r="DO1491" s="1"/>
      <c r="DP1491" s="1"/>
      <c r="DQ1491" s="1"/>
    </row>
    <row r="1492" spans="1:121" x14ac:dyDescent="0.25">
      <c r="A1492" s="1"/>
      <c r="B1492" s="5" t="s">
        <v>318</v>
      </c>
      <c r="C1492" s="6">
        <v>42143</v>
      </c>
      <c r="D1492" s="7">
        <v>2015</v>
      </c>
      <c r="E1492" s="7"/>
      <c r="F1492" s="8"/>
      <c r="G1492" s="8"/>
      <c r="H1492" s="8"/>
      <c r="I1492" s="8"/>
      <c r="J1492" s="8"/>
      <c r="K1492" s="8"/>
      <c r="L1492" s="8"/>
      <c r="M1492" s="8"/>
      <c r="N1492" s="8"/>
      <c r="O1492" s="8"/>
      <c r="P1492" s="8"/>
      <c r="Q1492" s="8"/>
      <c r="R1492" s="8"/>
      <c r="S1492" s="8"/>
      <c r="T1492" s="8"/>
      <c r="U1492" s="8"/>
      <c r="V1492" s="8"/>
      <c r="W1492" s="8"/>
      <c r="X1492" s="8"/>
      <c r="Y1492" s="8"/>
      <c r="Z1492" s="8"/>
      <c r="AA1492" s="8"/>
      <c r="AB1492" s="8"/>
      <c r="AC1492" s="8"/>
      <c r="AD1492" s="8"/>
      <c r="AE1492" s="8"/>
      <c r="AF1492" s="8"/>
      <c r="AG1492" s="8"/>
      <c r="AH1492" s="8"/>
      <c r="AI1492" s="8"/>
      <c r="AJ1492" s="9"/>
      <c r="AK1492" s="8"/>
      <c r="AL1492" s="9"/>
      <c r="AM1492" s="10" t="s">
        <v>289</v>
      </c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>
        <v>22</v>
      </c>
      <c r="BS1492" s="1"/>
      <c r="BT1492" s="1"/>
      <c r="BU1492" s="1"/>
      <c r="BV1492" s="1"/>
      <c r="BW1492" s="1"/>
      <c r="BX1492" s="4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  <c r="CO1492" s="1"/>
      <c r="CP1492" s="1"/>
      <c r="CQ1492" s="1"/>
      <c r="CR1492" s="1"/>
      <c r="CS1492" s="1"/>
      <c r="CT1492" s="1"/>
      <c r="CU1492" s="1"/>
      <c r="CV1492" s="1"/>
      <c r="CW1492" s="1"/>
      <c r="CX1492" s="1"/>
      <c r="CY1492" s="1"/>
      <c r="CZ1492" s="1"/>
      <c r="DA1492" s="1"/>
      <c r="DB1492" s="1"/>
      <c r="DC1492" s="1"/>
      <c r="DD1492" s="1"/>
      <c r="DE1492" s="1"/>
      <c r="DF1492" s="1"/>
      <c r="DG1492" s="1"/>
      <c r="DH1492" s="1"/>
      <c r="DI1492" s="1"/>
      <c r="DJ1492" s="1"/>
      <c r="DK1492" s="1"/>
      <c r="DL1492" s="1"/>
      <c r="DM1492" s="1"/>
      <c r="DN1492" s="1"/>
      <c r="DO1492" s="1"/>
      <c r="DP1492" s="1"/>
      <c r="DQ1492" s="1"/>
    </row>
    <row r="1493" spans="1:121" x14ac:dyDescent="0.25">
      <c r="A1493" s="1"/>
      <c r="B1493" s="5" t="s">
        <v>318</v>
      </c>
      <c r="C1493" s="6">
        <v>42213</v>
      </c>
      <c r="D1493" s="7">
        <v>2015</v>
      </c>
      <c r="E1493" s="7"/>
      <c r="F1493" s="8"/>
      <c r="G1493" s="8"/>
      <c r="H1493" s="8"/>
      <c r="I1493" s="8"/>
      <c r="J1493" s="8"/>
      <c r="K1493" s="8"/>
      <c r="L1493" s="8"/>
      <c r="M1493" s="8"/>
      <c r="N1493" s="8"/>
      <c r="O1493" s="8"/>
      <c r="P1493" s="8"/>
      <c r="Q1493" s="8"/>
      <c r="R1493" s="8"/>
      <c r="S1493" s="8"/>
      <c r="T1493" s="8"/>
      <c r="U1493" s="8"/>
      <c r="V1493" s="8"/>
      <c r="W1493" s="8"/>
      <c r="X1493" s="8"/>
      <c r="Y1493" s="8"/>
      <c r="Z1493" s="8"/>
      <c r="AA1493" s="8"/>
      <c r="AB1493" s="8"/>
      <c r="AC1493" s="8"/>
      <c r="AD1493" s="8"/>
      <c r="AE1493" s="8"/>
      <c r="AF1493" s="8"/>
      <c r="AG1493" s="8"/>
      <c r="AH1493" s="8"/>
      <c r="AI1493" s="8"/>
      <c r="AJ1493" s="9"/>
      <c r="AK1493" s="8"/>
      <c r="AL1493" s="9"/>
      <c r="AM1493" s="10" t="s">
        <v>289</v>
      </c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>
        <v>25</v>
      </c>
      <c r="BS1493" s="1"/>
      <c r="BT1493" s="1"/>
      <c r="BU1493" s="1"/>
      <c r="BV1493" s="1"/>
      <c r="BW1493" s="1"/>
      <c r="BX1493" s="4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  <c r="CO1493" s="1"/>
      <c r="CP1493" s="1"/>
      <c r="CQ1493" s="1"/>
      <c r="CR1493" s="1"/>
      <c r="CS1493" s="1"/>
      <c r="CT1493" s="1"/>
      <c r="CU1493" s="1"/>
      <c r="CV1493" s="1"/>
      <c r="CW1493" s="1"/>
      <c r="CX1493" s="1"/>
      <c r="CY1493" s="1"/>
      <c r="CZ1493" s="1"/>
      <c r="DA1493" s="1"/>
      <c r="DB1493" s="1"/>
      <c r="DC1493" s="1"/>
      <c r="DD1493" s="1"/>
      <c r="DE1493" s="1"/>
      <c r="DF1493" s="1"/>
      <c r="DG1493" s="1"/>
      <c r="DH1493" s="1"/>
      <c r="DI1493" s="1"/>
      <c r="DJ1493" s="1"/>
      <c r="DK1493" s="1"/>
      <c r="DL1493" s="1"/>
      <c r="DM1493" s="1"/>
      <c r="DN1493" s="1"/>
      <c r="DO1493" s="1"/>
      <c r="DP1493" s="1"/>
      <c r="DQ1493" s="1"/>
    </row>
    <row r="1494" spans="1:121" x14ac:dyDescent="0.25">
      <c r="A1494" s="1"/>
      <c r="B1494" s="5" t="s">
        <v>318</v>
      </c>
      <c r="C1494" s="6">
        <v>42226</v>
      </c>
      <c r="D1494" s="7">
        <v>2015</v>
      </c>
      <c r="E1494" s="7"/>
      <c r="F1494" s="8"/>
      <c r="G1494" s="8"/>
      <c r="H1494" s="8"/>
      <c r="I1494" s="8"/>
      <c r="J1494" s="8"/>
      <c r="K1494" s="8"/>
      <c r="L1494" s="8"/>
      <c r="M1494" s="8"/>
      <c r="N1494" s="8"/>
      <c r="O1494" s="8"/>
      <c r="P1494" s="8"/>
      <c r="Q1494" s="8"/>
      <c r="R1494" s="8"/>
      <c r="S1494" s="8"/>
      <c r="T1494" s="8"/>
      <c r="U1494" s="8"/>
      <c r="V1494" s="8"/>
      <c r="W1494" s="8"/>
      <c r="X1494" s="8"/>
      <c r="Y1494" s="8"/>
      <c r="Z1494" s="8"/>
      <c r="AA1494" s="8"/>
      <c r="AB1494" s="8"/>
      <c r="AC1494" s="8"/>
      <c r="AD1494" s="8"/>
      <c r="AE1494" s="8"/>
      <c r="AF1494" s="8"/>
      <c r="AG1494" s="8"/>
      <c r="AH1494" s="8"/>
      <c r="AI1494" s="8"/>
      <c r="AJ1494" s="9"/>
      <c r="AK1494" s="8"/>
      <c r="AL1494" s="9"/>
      <c r="AM1494" s="10" t="s">
        <v>289</v>
      </c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>
        <v>27</v>
      </c>
      <c r="BS1494" s="1"/>
      <c r="BT1494" s="1"/>
      <c r="BU1494" s="1"/>
      <c r="BV1494" s="1"/>
      <c r="BW1494" s="1"/>
      <c r="BX1494" s="4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  <c r="CO1494" s="1"/>
      <c r="CP1494" s="1"/>
      <c r="CQ1494" s="1"/>
      <c r="CR1494" s="1"/>
      <c r="CS1494" s="1"/>
      <c r="CT1494" s="1"/>
      <c r="CU1494" s="1"/>
      <c r="CV1494" s="1"/>
      <c r="CW1494" s="1"/>
      <c r="CX1494" s="1"/>
      <c r="CY1494" s="1"/>
      <c r="CZ1494" s="1"/>
      <c r="DA1494" s="1"/>
      <c r="DB1494" s="1"/>
      <c r="DC1494" s="1"/>
      <c r="DD1494" s="1"/>
      <c r="DE1494" s="1"/>
      <c r="DF1494" s="1"/>
      <c r="DG1494" s="1"/>
      <c r="DH1494" s="1"/>
      <c r="DI1494" s="1"/>
      <c r="DJ1494" s="1"/>
      <c r="DK1494" s="1"/>
      <c r="DL1494" s="1"/>
      <c r="DM1494" s="1"/>
      <c r="DN1494" s="1"/>
      <c r="DO1494" s="1"/>
      <c r="DP1494" s="1"/>
      <c r="DQ1494" s="1"/>
    </row>
    <row r="1495" spans="1:121" x14ac:dyDescent="0.25">
      <c r="A1495" s="1"/>
      <c r="B1495" s="5" t="s">
        <v>318</v>
      </c>
      <c r="C1495" s="6">
        <v>42249</v>
      </c>
      <c r="D1495" s="7">
        <v>2015</v>
      </c>
      <c r="E1495" s="7"/>
      <c r="F1495" s="8"/>
      <c r="G1495" s="8"/>
      <c r="H1495" s="8"/>
      <c r="I1495" s="8"/>
      <c r="J1495" s="8"/>
      <c r="K1495" s="8"/>
      <c r="L1495" s="8"/>
      <c r="M1495" s="8"/>
      <c r="N1495" s="8"/>
      <c r="O1495" s="8"/>
      <c r="P1495" s="8"/>
      <c r="Q1495" s="8"/>
      <c r="R1495" s="8"/>
      <c r="S1495" s="8"/>
      <c r="T1495" s="8"/>
      <c r="U1495" s="8"/>
      <c r="V1495" s="8"/>
      <c r="W1495" s="8"/>
      <c r="X1495" s="8"/>
      <c r="Y1495" s="8"/>
      <c r="Z1495" s="8"/>
      <c r="AA1495" s="8"/>
      <c r="AB1495" s="8"/>
      <c r="AC1495" s="8"/>
      <c r="AD1495" s="8"/>
      <c r="AE1495" s="8"/>
      <c r="AF1495" s="8"/>
      <c r="AG1495" s="8"/>
      <c r="AH1495" s="8"/>
      <c r="AI1495" s="8"/>
      <c r="AJ1495" s="9"/>
      <c r="AK1495" s="8"/>
      <c r="AL1495" s="9"/>
      <c r="AM1495" s="10" t="s">
        <v>289</v>
      </c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>
        <v>43</v>
      </c>
      <c r="BS1495" s="1"/>
      <c r="BT1495" s="1"/>
      <c r="BU1495" s="1"/>
      <c r="BV1495" s="1"/>
      <c r="BW1495" s="1"/>
      <c r="BX1495" s="4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  <c r="CO1495" s="1"/>
      <c r="CP1495" s="1"/>
      <c r="CQ1495" s="1"/>
      <c r="CR1495" s="1"/>
      <c r="CS1495" s="1"/>
      <c r="CT1495" s="1"/>
      <c r="CU1495" s="1"/>
      <c r="CV1495" s="1"/>
      <c r="CW1495" s="1"/>
      <c r="CX1495" s="1"/>
      <c r="CY1495" s="1"/>
      <c r="CZ1495" s="1"/>
      <c r="DA1495" s="1"/>
      <c r="DB1495" s="1"/>
      <c r="DC1495" s="1"/>
      <c r="DD1495" s="1"/>
      <c r="DE1495" s="1"/>
      <c r="DF1495" s="1"/>
      <c r="DG1495" s="1"/>
      <c r="DH1495" s="1"/>
      <c r="DI1495" s="1"/>
      <c r="DJ1495" s="1"/>
      <c r="DK1495" s="1"/>
      <c r="DL1495" s="1"/>
      <c r="DM1495" s="1"/>
      <c r="DN1495" s="1"/>
      <c r="DO1495" s="1"/>
      <c r="DP1495" s="1"/>
      <c r="DQ1495" s="1"/>
    </row>
    <row r="1496" spans="1:121" x14ac:dyDescent="0.25">
      <c r="A1496" s="1"/>
      <c r="B1496" s="5" t="s">
        <v>318</v>
      </c>
      <c r="C1496" s="6">
        <v>42268</v>
      </c>
      <c r="D1496" s="7">
        <v>2015</v>
      </c>
      <c r="E1496" s="7"/>
      <c r="F1496" s="8"/>
      <c r="G1496" s="8"/>
      <c r="H1496" s="8"/>
      <c r="I1496" s="8"/>
      <c r="J1496" s="8"/>
      <c r="K1496" s="8"/>
      <c r="L1496" s="8"/>
      <c r="M1496" s="8"/>
      <c r="N1496" s="8"/>
      <c r="O1496" s="8"/>
      <c r="P1496" s="8"/>
      <c r="Q1496" s="8"/>
      <c r="R1496" s="8"/>
      <c r="S1496" s="8"/>
      <c r="T1496" s="8"/>
      <c r="U1496" s="8"/>
      <c r="V1496" s="8"/>
      <c r="W1496" s="8"/>
      <c r="X1496" s="8"/>
      <c r="Y1496" s="8"/>
      <c r="Z1496" s="8"/>
      <c r="AA1496" s="8"/>
      <c r="AB1496" s="8"/>
      <c r="AC1496" s="8"/>
      <c r="AD1496" s="8"/>
      <c r="AE1496" s="8"/>
      <c r="AF1496" s="8"/>
      <c r="AG1496" s="8"/>
      <c r="AH1496" s="8"/>
      <c r="AI1496" s="8"/>
      <c r="AJ1496" s="9"/>
      <c r="AK1496" s="8"/>
      <c r="AL1496" s="9"/>
      <c r="AM1496" s="10" t="s">
        <v>289</v>
      </c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>
        <v>51</v>
      </c>
      <c r="BS1496" s="1"/>
      <c r="BT1496" s="1"/>
      <c r="BU1496" s="1"/>
      <c r="BV1496" s="1"/>
      <c r="BW1496" s="1"/>
      <c r="BX1496" s="4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  <c r="CO1496" s="1"/>
      <c r="CP1496" s="1"/>
      <c r="CQ1496" s="1"/>
      <c r="CR1496" s="1"/>
      <c r="CS1496" s="1"/>
      <c r="CT1496" s="1"/>
      <c r="CU1496" s="1"/>
      <c r="CV1496" s="1"/>
      <c r="CW1496" s="1"/>
      <c r="CX1496" s="1"/>
      <c r="CY1496" s="1"/>
      <c r="CZ1496" s="1"/>
      <c r="DA1496" s="1"/>
      <c r="DB1496" s="1"/>
      <c r="DC1496" s="1"/>
      <c r="DD1496" s="1"/>
      <c r="DE1496" s="1"/>
      <c r="DF1496" s="1"/>
      <c r="DG1496" s="1"/>
      <c r="DH1496" s="1"/>
      <c r="DI1496" s="1"/>
      <c r="DJ1496" s="1"/>
      <c r="DK1496" s="1"/>
      <c r="DL1496" s="1"/>
      <c r="DM1496" s="1"/>
      <c r="DN1496" s="1"/>
      <c r="DO1496" s="1"/>
      <c r="DP1496" s="1"/>
      <c r="DQ1496" s="1"/>
    </row>
    <row r="1497" spans="1:121" x14ac:dyDescent="0.25">
      <c r="A1497" s="1"/>
      <c r="B1497" s="5" t="s">
        <v>318</v>
      </c>
      <c r="C1497" s="6">
        <v>42276</v>
      </c>
      <c r="D1497" s="7">
        <v>2015</v>
      </c>
      <c r="E1497" s="7"/>
      <c r="F1497" s="8"/>
      <c r="G1497" s="8"/>
      <c r="H1497" s="8"/>
      <c r="I1497" s="8"/>
      <c r="J1497" s="8"/>
      <c r="K1497" s="8"/>
      <c r="L1497" s="8"/>
      <c r="M1497" s="8"/>
      <c r="N1497" s="8"/>
      <c r="O1497" s="8"/>
      <c r="P1497" s="8"/>
      <c r="Q1497" s="8"/>
      <c r="R1497" s="8"/>
      <c r="S1497" s="8"/>
      <c r="T1497" s="8"/>
      <c r="U1497" s="8"/>
      <c r="V1497" s="8"/>
      <c r="W1497" s="8"/>
      <c r="X1497" s="8"/>
      <c r="Y1497" s="8"/>
      <c r="Z1497" s="8"/>
      <c r="AA1497" s="8"/>
      <c r="AB1497" s="8"/>
      <c r="AC1497" s="8"/>
      <c r="AD1497" s="8"/>
      <c r="AE1497" s="8"/>
      <c r="AF1497" s="8"/>
      <c r="AG1497" s="8"/>
      <c r="AH1497" s="8"/>
      <c r="AI1497" s="8"/>
      <c r="AJ1497" s="9"/>
      <c r="AK1497" s="8"/>
      <c r="AL1497" s="9"/>
      <c r="AM1497" s="10" t="s">
        <v>289</v>
      </c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>
        <v>55</v>
      </c>
      <c r="BS1497" s="1"/>
      <c r="BT1497" s="1"/>
      <c r="BU1497" s="1"/>
      <c r="BV1497" s="1"/>
      <c r="BW1497" s="1"/>
      <c r="BX1497" s="4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  <c r="CO1497" s="1"/>
      <c r="CP1497" s="1"/>
      <c r="CQ1497" s="1"/>
      <c r="CR1497" s="1"/>
      <c r="CS1497" s="1"/>
      <c r="CT1497" s="1"/>
      <c r="CU1497" s="1"/>
      <c r="CV1497" s="1"/>
      <c r="CW1497" s="1"/>
      <c r="CX1497" s="1"/>
      <c r="CY1497" s="1"/>
      <c r="CZ1497" s="1"/>
      <c r="DA1497" s="1"/>
      <c r="DB1497" s="1"/>
      <c r="DC1497" s="1"/>
      <c r="DD1497" s="1"/>
      <c r="DE1497" s="1"/>
      <c r="DF1497" s="1"/>
      <c r="DG1497" s="1"/>
      <c r="DH1497" s="1"/>
      <c r="DI1497" s="1"/>
      <c r="DJ1497" s="1"/>
      <c r="DK1497" s="1"/>
      <c r="DL1497" s="1"/>
      <c r="DM1497" s="1"/>
      <c r="DN1497" s="1"/>
      <c r="DO1497" s="1"/>
      <c r="DP1497" s="1"/>
      <c r="DQ1497" s="1"/>
    </row>
    <row r="1498" spans="1:121" x14ac:dyDescent="0.25">
      <c r="A1498" s="1"/>
      <c r="B1498" s="5" t="s">
        <v>319</v>
      </c>
      <c r="C1498" s="6">
        <v>42601</v>
      </c>
      <c r="D1498" s="7">
        <v>2016</v>
      </c>
      <c r="E1498" s="7"/>
      <c r="F1498" s="8"/>
      <c r="G1498" s="8"/>
      <c r="H1498" s="8"/>
      <c r="I1498" s="8"/>
      <c r="J1498" s="8"/>
      <c r="K1498" s="8"/>
      <c r="L1498" s="8"/>
      <c r="M1498" s="8"/>
      <c r="N1498" s="8"/>
      <c r="O1498" s="8"/>
      <c r="P1498" s="8"/>
      <c r="Q1498" s="8"/>
      <c r="R1498" s="8"/>
      <c r="S1498" s="8"/>
      <c r="T1498" s="8"/>
      <c r="U1498" s="8"/>
      <c r="V1498" s="8"/>
      <c r="W1498" s="8"/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  <c r="AH1498" s="8"/>
      <c r="AI1498" s="8"/>
      <c r="AJ1498" s="9"/>
      <c r="AK1498" s="8"/>
      <c r="AL1498" s="9"/>
      <c r="AM1498" s="10" t="s">
        <v>219</v>
      </c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4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/>
      <c r="CR1498" s="1"/>
      <c r="CS1498" s="1"/>
      <c r="CT1498" s="1"/>
      <c r="CU1498" s="1"/>
      <c r="CV1498" s="1"/>
      <c r="CW1498" s="1"/>
      <c r="CX1498" s="1"/>
      <c r="CY1498" s="1"/>
      <c r="CZ1498" s="1"/>
      <c r="DA1498" s="1"/>
      <c r="DB1498" s="1"/>
      <c r="DC1498" s="1"/>
      <c r="DD1498" s="1"/>
      <c r="DE1498" s="1"/>
      <c r="DF1498" s="1"/>
      <c r="DG1498" s="1"/>
      <c r="DH1498" s="1"/>
      <c r="DI1498" s="1"/>
      <c r="DJ1498" s="1"/>
      <c r="DK1498" s="1"/>
      <c r="DL1498" s="1"/>
      <c r="DM1498" s="1"/>
      <c r="DN1498" s="1"/>
      <c r="DO1498" s="1"/>
      <c r="DP1498" s="1"/>
      <c r="DQ1498" s="1"/>
    </row>
    <row r="1499" spans="1:121" x14ac:dyDescent="0.25">
      <c r="A1499" s="1"/>
      <c r="B1499" s="5" t="s">
        <v>320</v>
      </c>
      <c r="C1499" s="6">
        <v>42601</v>
      </c>
      <c r="D1499" s="7">
        <v>2016</v>
      </c>
      <c r="E1499" s="7"/>
      <c r="F1499" s="8"/>
      <c r="G1499" s="8"/>
      <c r="H1499" s="8"/>
      <c r="I1499" s="8"/>
      <c r="J1499" s="8"/>
      <c r="K1499" s="8"/>
      <c r="L1499" s="8"/>
      <c r="M1499" s="8"/>
      <c r="N1499" s="8"/>
      <c r="O1499" s="8"/>
      <c r="P1499" s="8"/>
      <c r="Q1499" s="8"/>
      <c r="R1499" s="8"/>
      <c r="S1499" s="8"/>
      <c r="T1499" s="8"/>
      <c r="U1499" s="8"/>
      <c r="V1499" s="8"/>
      <c r="W1499" s="8"/>
      <c r="X1499" s="8"/>
      <c r="Y1499" s="8"/>
      <c r="Z1499" s="8"/>
      <c r="AA1499" s="8"/>
      <c r="AB1499" s="8"/>
      <c r="AC1499" s="8"/>
      <c r="AD1499" s="8"/>
      <c r="AE1499" s="8"/>
      <c r="AF1499" s="8"/>
      <c r="AG1499" s="8"/>
      <c r="AH1499" s="8"/>
      <c r="AI1499" s="8"/>
      <c r="AJ1499" s="9"/>
      <c r="AK1499" s="8"/>
      <c r="AL1499" s="9"/>
      <c r="AM1499" s="10" t="s">
        <v>219</v>
      </c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4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  <c r="CO1499" s="1"/>
      <c r="CP1499" s="1"/>
      <c r="CQ1499" s="1"/>
      <c r="CR1499" s="1"/>
      <c r="CS1499" s="1"/>
      <c r="CT1499" s="1"/>
      <c r="CU1499" s="1"/>
      <c r="CV1499" s="1"/>
      <c r="CW1499" s="1"/>
      <c r="CX1499" s="1"/>
      <c r="CY1499" s="1"/>
      <c r="CZ1499" s="1"/>
      <c r="DA1499" s="1"/>
      <c r="DB1499" s="1"/>
      <c r="DC1499" s="1"/>
      <c r="DD1499" s="1"/>
      <c r="DE1499" s="1"/>
      <c r="DF1499" s="1"/>
      <c r="DG1499" s="1"/>
      <c r="DH1499" s="1"/>
      <c r="DI1499" s="1"/>
      <c r="DJ1499" s="1"/>
      <c r="DK1499" s="1"/>
      <c r="DL1499" s="1"/>
      <c r="DM1499" s="1"/>
      <c r="DN1499" s="1"/>
      <c r="DO1499" s="1"/>
      <c r="DP1499" s="1"/>
      <c r="DQ1499" s="1"/>
    </row>
    <row r="1500" spans="1:121" x14ac:dyDescent="0.25">
      <c r="A1500" s="1"/>
      <c r="B1500" s="5" t="s">
        <v>321</v>
      </c>
      <c r="C1500" s="6">
        <v>42601</v>
      </c>
      <c r="D1500" s="7">
        <v>2016</v>
      </c>
      <c r="E1500" s="7"/>
      <c r="F1500" s="8"/>
      <c r="G1500" s="8"/>
      <c r="H1500" s="8"/>
      <c r="I1500" s="8"/>
      <c r="J1500" s="8"/>
      <c r="K1500" s="8"/>
      <c r="L1500" s="8"/>
      <c r="M1500" s="8"/>
      <c r="N1500" s="8"/>
      <c r="O1500" s="8"/>
      <c r="P1500" s="8"/>
      <c r="Q1500" s="8"/>
      <c r="R1500" s="8"/>
      <c r="S1500" s="8"/>
      <c r="T1500" s="8"/>
      <c r="U1500" s="8"/>
      <c r="V1500" s="8"/>
      <c r="W1500" s="8"/>
      <c r="X1500" s="8"/>
      <c r="Y1500" s="8"/>
      <c r="Z1500" s="8"/>
      <c r="AA1500" s="8"/>
      <c r="AB1500" s="8"/>
      <c r="AC1500" s="8"/>
      <c r="AD1500" s="8"/>
      <c r="AE1500" s="8"/>
      <c r="AF1500" s="8"/>
      <c r="AG1500" s="8"/>
      <c r="AH1500" s="8"/>
      <c r="AI1500" s="8"/>
      <c r="AJ1500" s="9"/>
      <c r="AK1500" s="8"/>
      <c r="AL1500" s="9"/>
      <c r="AM1500" s="10" t="s">
        <v>219</v>
      </c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>
        <v>43</v>
      </c>
      <c r="BS1500" s="1"/>
      <c r="BT1500" s="1"/>
      <c r="BU1500" s="1"/>
      <c r="BV1500" s="1"/>
      <c r="BW1500" s="1"/>
      <c r="BX1500" s="4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  <c r="CO1500" s="1"/>
      <c r="CP1500" s="1"/>
      <c r="CQ1500" s="1"/>
      <c r="CR1500" s="1"/>
      <c r="CS1500" s="1"/>
      <c r="CT1500" s="1"/>
      <c r="CU1500" s="1"/>
      <c r="CV1500" s="1"/>
      <c r="CW1500" s="1"/>
      <c r="CX1500" s="1"/>
      <c r="CY1500" s="1"/>
      <c r="CZ1500" s="1"/>
      <c r="DA1500" s="1"/>
      <c r="DB1500" s="1"/>
      <c r="DC1500" s="1"/>
      <c r="DD1500" s="1"/>
      <c r="DE1500" s="1"/>
      <c r="DF1500" s="1"/>
      <c r="DG1500" s="1"/>
      <c r="DH1500" s="1"/>
      <c r="DI1500" s="1"/>
      <c r="DJ1500" s="1"/>
      <c r="DK1500" s="1"/>
      <c r="DL1500" s="1"/>
      <c r="DM1500" s="1"/>
      <c r="DN1500" s="1"/>
      <c r="DO1500" s="1"/>
      <c r="DP1500" s="1"/>
      <c r="DQ1500" s="1"/>
    </row>
    <row r="1501" spans="1:121" x14ac:dyDescent="0.25">
      <c r="A1501" s="1"/>
      <c r="B1501" s="5" t="s">
        <v>322</v>
      </c>
      <c r="C1501" s="6">
        <v>42601</v>
      </c>
      <c r="D1501" s="7">
        <v>2016</v>
      </c>
      <c r="E1501" s="7"/>
      <c r="F1501" s="8"/>
      <c r="G1501" s="8"/>
      <c r="H1501" s="8"/>
      <c r="I1501" s="8"/>
      <c r="J1501" s="8"/>
      <c r="K1501" s="8"/>
      <c r="L1501" s="8"/>
      <c r="M1501" s="8"/>
      <c r="N1501" s="8"/>
      <c r="O1501" s="8"/>
      <c r="P1501" s="8"/>
      <c r="Q1501" s="8"/>
      <c r="R1501" s="8"/>
      <c r="S1501" s="8"/>
      <c r="T1501" s="8"/>
      <c r="U1501" s="8"/>
      <c r="V1501" s="8"/>
      <c r="W1501" s="8"/>
      <c r="X1501" s="8"/>
      <c r="Y1501" s="8"/>
      <c r="Z1501" s="8"/>
      <c r="AA1501" s="8"/>
      <c r="AB1501" s="8"/>
      <c r="AC1501" s="8"/>
      <c r="AD1501" s="8"/>
      <c r="AE1501" s="8"/>
      <c r="AF1501" s="8"/>
      <c r="AG1501" s="8"/>
      <c r="AH1501" s="8"/>
      <c r="AI1501" s="8"/>
      <c r="AJ1501" s="9"/>
      <c r="AK1501" s="8"/>
      <c r="AL1501" s="9"/>
      <c r="AM1501" s="10" t="s">
        <v>219</v>
      </c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>
        <v>43</v>
      </c>
      <c r="BS1501" s="1"/>
      <c r="BT1501" s="1"/>
      <c r="BU1501" s="1"/>
      <c r="BV1501" s="1"/>
      <c r="BW1501" s="1"/>
      <c r="BX1501" s="4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/>
      <c r="CR1501" s="1"/>
      <c r="CS1501" s="1"/>
      <c r="CT1501" s="1"/>
      <c r="CU1501" s="1"/>
      <c r="CV1501" s="1"/>
      <c r="CW1501" s="1"/>
      <c r="CX1501" s="1"/>
      <c r="CY1501" s="1"/>
      <c r="CZ1501" s="1"/>
      <c r="DA1501" s="1"/>
      <c r="DB1501" s="1"/>
      <c r="DC1501" s="1"/>
      <c r="DD1501" s="1"/>
      <c r="DE1501" s="1"/>
      <c r="DF1501" s="1"/>
      <c r="DG1501" s="1"/>
      <c r="DH1501" s="1"/>
      <c r="DI1501" s="1"/>
      <c r="DJ1501" s="1"/>
      <c r="DK1501" s="1"/>
      <c r="DL1501" s="1"/>
      <c r="DM1501" s="1"/>
      <c r="DN1501" s="1"/>
      <c r="DO1501" s="1"/>
      <c r="DP1501" s="1"/>
      <c r="DQ1501" s="1"/>
    </row>
    <row r="1502" spans="1:121" x14ac:dyDescent="0.25">
      <c r="A1502" s="1"/>
      <c r="B1502" s="5" t="s">
        <v>323</v>
      </c>
      <c r="C1502" s="6">
        <v>42601</v>
      </c>
      <c r="D1502" s="7">
        <v>2016</v>
      </c>
      <c r="E1502" s="7"/>
      <c r="F1502" s="8"/>
      <c r="G1502" s="8"/>
      <c r="H1502" s="8"/>
      <c r="I1502" s="8"/>
      <c r="J1502" s="8"/>
      <c r="K1502" s="8"/>
      <c r="L1502" s="8"/>
      <c r="M1502" s="8"/>
      <c r="N1502" s="8"/>
      <c r="O1502" s="8"/>
      <c r="P1502" s="8"/>
      <c r="Q1502" s="8"/>
      <c r="R1502" s="8"/>
      <c r="S1502" s="8"/>
      <c r="T1502" s="8"/>
      <c r="U1502" s="8"/>
      <c r="V1502" s="8"/>
      <c r="W1502" s="8"/>
      <c r="X1502" s="8"/>
      <c r="Y1502" s="8"/>
      <c r="Z1502" s="8"/>
      <c r="AA1502" s="8"/>
      <c r="AB1502" s="8"/>
      <c r="AC1502" s="8"/>
      <c r="AD1502" s="8"/>
      <c r="AE1502" s="8"/>
      <c r="AF1502" s="8"/>
      <c r="AG1502" s="8"/>
      <c r="AH1502" s="8"/>
      <c r="AI1502" s="8"/>
      <c r="AJ1502" s="9"/>
      <c r="AK1502" s="8"/>
      <c r="AL1502" s="9"/>
      <c r="AM1502" s="10" t="s">
        <v>219</v>
      </c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>
        <v>43</v>
      </c>
      <c r="BS1502" s="1"/>
      <c r="BT1502" s="1"/>
      <c r="BU1502" s="1"/>
      <c r="BV1502" s="1"/>
      <c r="BW1502" s="1"/>
      <c r="BX1502" s="4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/>
      <c r="CR1502" s="1"/>
      <c r="CS1502" s="1"/>
      <c r="CT1502" s="1"/>
      <c r="CU1502" s="1"/>
      <c r="CV1502" s="1"/>
      <c r="CW1502" s="1"/>
      <c r="CX1502" s="1"/>
      <c r="CY1502" s="1"/>
      <c r="CZ1502" s="1"/>
      <c r="DA1502" s="1"/>
      <c r="DB1502" s="1"/>
      <c r="DC1502" s="1"/>
      <c r="DD1502" s="1"/>
      <c r="DE1502" s="1"/>
      <c r="DF1502" s="1"/>
      <c r="DG1502" s="1"/>
      <c r="DH1502" s="1"/>
      <c r="DI1502" s="1"/>
      <c r="DJ1502" s="1"/>
      <c r="DK1502" s="1"/>
      <c r="DL1502" s="1"/>
      <c r="DM1502" s="1"/>
      <c r="DN1502" s="1"/>
      <c r="DO1502" s="1"/>
      <c r="DP1502" s="1"/>
      <c r="DQ1502" s="1"/>
    </row>
    <row r="1503" spans="1:121" x14ac:dyDescent="0.25">
      <c r="A1503" s="1"/>
      <c r="B1503" s="5" t="s">
        <v>324</v>
      </c>
      <c r="C1503" s="6">
        <v>42601</v>
      </c>
      <c r="D1503" s="7">
        <v>2016</v>
      </c>
      <c r="E1503" s="7"/>
      <c r="F1503" s="8"/>
      <c r="G1503" s="8"/>
      <c r="H1503" s="8"/>
      <c r="I1503" s="8"/>
      <c r="J1503" s="8"/>
      <c r="K1503" s="8"/>
      <c r="L1503" s="8"/>
      <c r="M1503" s="8"/>
      <c r="N1503" s="8"/>
      <c r="O1503" s="8"/>
      <c r="P1503" s="8"/>
      <c r="Q1503" s="8"/>
      <c r="R1503" s="8"/>
      <c r="S1503" s="8"/>
      <c r="T1503" s="8"/>
      <c r="U1503" s="8"/>
      <c r="V1503" s="8"/>
      <c r="W1503" s="8"/>
      <c r="X1503" s="8"/>
      <c r="Y1503" s="8"/>
      <c r="Z1503" s="8"/>
      <c r="AA1503" s="8"/>
      <c r="AB1503" s="8"/>
      <c r="AC1503" s="8"/>
      <c r="AD1503" s="8"/>
      <c r="AE1503" s="8"/>
      <c r="AF1503" s="8"/>
      <c r="AG1503" s="8"/>
      <c r="AH1503" s="8"/>
      <c r="AI1503" s="8"/>
      <c r="AJ1503" s="9"/>
      <c r="AK1503" s="8"/>
      <c r="AL1503" s="9"/>
      <c r="AM1503" s="10" t="s">
        <v>219</v>
      </c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>
        <v>43</v>
      </c>
      <c r="BS1503" s="1"/>
      <c r="BT1503" s="1"/>
      <c r="BU1503" s="1"/>
      <c r="BV1503" s="1"/>
      <c r="BW1503" s="1"/>
      <c r="BX1503" s="4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  <c r="CO1503" s="1"/>
      <c r="CP1503" s="1"/>
      <c r="CQ1503" s="1"/>
      <c r="CR1503" s="1"/>
      <c r="CS1503" s="1"/>
      <c r="CT1503" s="1"/>
      <c r="CU1503" s="1"/>
      <c r="CV1503" s="1"/>
      <c r="CW1503" s="1"/>
      <c r="CX1503" s="1"/>
      <c r="CY1503" s="1"/>
      <c r="CZ1503" s="1"/>
      <c r="DA1503" s="1"/>
      <c r="DB1503" s="1"/>
      <c r="DC1503" s="1"/>
      <c r="DD1503" s="1"/>
      <c r="DE1503" s="1"/>
      <c r="DF1503" s="1"/>
      <c r="DG1503" s="1"/>
      <c r="DH1503" s="1"/>
      <c r="DI1503" s="1"/>
      <c r="DJ1503" s="1"/>
      <c r="DK1503" s="1"/>
      <c r="DL1503" s="1"/>
      <c r="DM1503" s="1"/>
      <c r="DN1503" s="1"/>
      <c r="DO1503" s="1"/>
      <c r="DP1503" s="1"/>
      <c r="DQ1503" s="1"/>
    </row>
    <row r="1504" spans="1:121" x14ac:dyDescent="0.25">
      <c r="A1504" s="1"/>
      <c r="B1504" s="5" t="s">
        <v>324</v>
      </c>
      <c r="C1504" s="6">
        <v>42601</v>
      </c>
      <c r="D1504" s="7">
        <v>2016</v>
      </c>
      <c r="E1504" s="7"/>
      <c r="F1504" s="8"/>
      <c r="G1504" s="8"/>
      <c r="H1504" s="8"/>
      <c r="I1504" s="8"/>
      <c r="J1504" s="8"/>
      <c r="K1504" s="8"/>
      <c r="L1504" s="8"/>
      <c r="M1504" s="8"/>
      <c r="N1504" s="8"/>
      <c r="O1504" s="8"/>
      <c r="P1504" s="8"/>
      <c r="Q1504" s="8"/>
      <c r="R1504" s="8"/>
      <c r="S1504" s="8"/>
      <c r="T1504" s="8"/>
      <c r="U1504" s="8"/>
      <c r="V1504" s="8"/>
      <c r="W1504" s="8"/>
      <c r="X1504" s="8"/>
      <c r="Y1504" s="8"/>
      <c r="Z1504" s="8"/>
      <c r="AA1504" s="8"/>
      <c r="AB1504" s="8"/>
      <c r="AC1504" s="8"/>
      <c r="AD1504" s="8"/>
      <c r="AE1504" s="8"/>
      <c r="AF1504" s="8"/>
      <c r="AG1504" s="8"/>
      <c r="AH1504" s="8"/>
      <c r="AI1504" s="8"/>
      <c r="AJ1504" s="9"/>
      <c r="AK1504" s="8"/>
      <c r="AL1504" s="9"/>
      <c r="AM1504" s="10" t="s">
        <v>219</v>
      </c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>
        <v>45</v>
      </c>
      <c r="BS1504" s="1"/>
      <c r="BT1504" s="1"/>
      <c r="BU1504" s="1"/>
      <c r="BV1504" s="1"/>
      <c r="BW1504" s="1"/>
      <c r="BX1504" s="4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  <c r="CO1504" s="1"/>
      <c r="CP1504" s="1"/>
      <c r="CQ1504" s="1"/>
      <c r="CR1504" s="1"/>
      <c r="CS1504" s="1"/>
      <c r="CT1504" s="1"/>
      <c r="CU1504" s="1"/>
      <c r="CV1504" s="1"/>
      <c r="CW1504" s="1"/>
      <c r="CX1504" s="1"/>
      <c r="CY1504" s="1"/>
      <c r="CZ1504" s="1"/>
      <c r="DA1504" s="1"/>
      <c r="DB1504" s="1"/>
      <c r="DC1504" s="1"/>
      <c r="DD1504" s="1"/>
      <c r="DE1504" s="1"/>
      <c r="DF1504" s="1"/>
      <c r="DG1504" s="1"/>
      <c r="DH1504" s="1"/>
      <c r="DI1504" s="1"/>
      <c r="DJ1504" s="1"/>
      <c r="DK1504" s="1"/>
      <c r="DL1504" s="1"/>
      <c r="DM1504" s="1"/>
      <c r="DN1504" s="1"/>
      <c r="DO1504" s="1"/>
      <c r="DP1504" s="1"/>
      <c r="DQ1504" s="1"/>
    </row>
    <row r="1505" spans="1:121" x14ac:dyDescent="0.25">
      <c r="A1505" s="1"/>
      <c r="B1505" s="5" t="s">
        <v>325</v>
      </c>
      <c r="C1505" s="6">
        <v>42601</v>
      </c>
      <c r="D1505" s="7">
        <v>2016</v>
      </c>
      <c r="E1505" s="7"/>
      <c r="F1505" s="8"/>
      <c r="G1505" s="8"/>
      <c r="H1505" s="8"/>
      <c r="I1505" s="8"/>
      <c r="J1505" s="8"/>
      <c r="K1505" s="8"/>
      <c r="L1505" s="8"/>
      <c r="M1505" s="8"/>
      <c r="N1505" s="8"/>
      <c r="O1505" s="8"/>
      <c r="P1505" s="8"/>
      <c r="Q1505" s="8"/>
      <c r="R1505" s="8"/>
      <c r="S1505" s="8"/>
      <c r="T1505" s="8"/>
      <c r="U1505" s="8"/>
      <c r="V1505" s="8"/>
      <c r="W1505" s="8"/>
      <c r="X1505" s="8"/>
      <c r="Y1505" s="8"/>
      <c r="Z1505" s="8"/>
      <c r="AA1505" s="8"/>
      <c r="AB1505" s="8"/>
      <c r="AC1505" s="8"/>
      <c r="AD1505" s="8"/>
      <c r="AE1505" s="8"/>
      <c r="AF1505" s="8"/>
      <c r="AG1505" s="8"/>
      <c r="AH1505" s="8"/>
      <c r="AI1505" s="8"/>
      <c r="AJ1505" s="9"/>
      <c r="AK1505" s="8"/>
      <c r="AL1505" s="9"/>
      <c r="AM1505" s="10" t="s">
        <v>226</v>
      </c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4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  <c r="CO1505" s="1"/>
      <c r="CP1505" s="1"/>
      <c r="CQ1505" s="1"/>
      <c r="CR1505" s="1"/>
      <c r="CS1505" s="1"/>
      <c r="CT1505" s="1"/>
      <c r="CU1505" s="1"/>
      <c r="CV1505" s="1"/>
      <c r="CW1505" s="1"/>
      <c r="CX1505" s="1"/>
      <c r="CY1505" s="1"/>
      <c r="CZ1505" s="1"/>
      <c r="DA1505" s="1"/>
      <c r="DB1505" s="1"/>
      <c r="DC1505" s="1"/>
      <c r="DD1505" s="1"/>
      <c r="DE1505" s="1"/>
      <c r="DF1505" s="1"/>
      <c r="DG1505" s="1"/>
      <c r="DH1505" s="1"/>
      <c r="DI1505" s="1"/>
      <c r="DJ1505" s="1"/>
      <c r="DK1505" s="1"/>
      <c r="DL1505" s="1"/>
      <c r="DM1505" s="1"/>
      <c r="DN1505" s="1"/>
      <c r="DO1505" s="1"/>
      <c r="DP1505" s="1"/>
      <c r="DQ1505" s="1"/>
    </row>
    <row r="1506" spans="1:121" x14ac:dyDescent="0.25">
      <c r="A1506" s="1"/>
      <c r="B1506" s="5" t="s">
        <v>326</v>
      </c>
      <c r="C1506" s="6">
        <v>42601</v>
      </c>
      <c r="D1506" s="7">
        <v>2016</v>
      </c>
      <c r="E1506" s="7"/>
      <c r="F1506" s="8"/>
      <c r="G1506" s="8"/>
      <c r="H1506" s="8"/>
      <c r="I1506" s="8"/>
      <c r="J1506" s="8"/>
      <c r="K1506" s="8"/>
      <c r="L1506" s="8"/>
      <c r="M1506" s="8"/>
      <c r="N1506" s="8"/>
      <c r="O1506" s="8"/>
      <c r="P1506" s="8"/>
      <c r="Q1506" s="8"/>
      <c r="R1506" s="8"/>
      <c r="S1506" s="8"/>
      <c r="T1506" s="8"/>
      <c r="U1506" s="8"/>
      <c r="V1506" s="8"/>
      <c r="W1506" s="8"/>
      <c r="X1506" s="8"/>
      <c r="Y1506" s="8"/>
      <c r="Z1506" s="8"/>
      <c r="AA1506" s="8"/>
      <c r="AB1506" s="8"/>
      <c r="AC1506" s="8"/>
      <c r="AD1506" s="8"/>
      <c r="AE1506" s="8"/>
      <c r="AF1506" s="8"/>
      <c r="AG1506" s="8"/>
      <c r="AH1506" s="8"/>
      <c r="AI1506" s="8"/>
      <c r="AJ1506" s="9"/>
      <c r="AK1506" s="8"/>
      <c r="AL1506" s="9"/>
      <c r="AM1506" s="10" t="s">
        <v>226</v>
      </c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4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  <c r="CO1506" s="1"/>
      <c r="CP1506" s="1"/>
      <c r="CQ1506" s="1"/>
      <c r="CR1506" s="1"/>
      <c r="CS1506" s="1"/>
      <c r="CT1506" s="1"/>
      <c r="CU1506" s="1"/>
      <c r="CV1506" s="1"/>
      <c r="CW1506" s="1"/>
      <c r="CX1506" s="1"/>
      <c r="CY1506" s="1"/>
      <c r="CZ1506" s="1"/>
      <c r="DA1506" s="1"/>
      <c r="DB1506" s="1"/>
      <c r="DC1506" s="1"/>
      <c r="DD1506" s="1"/>
      <c r="DE1506" s="1"/>
      <c r="DF1506" s="1"/>
      <c r="DG1506" s="1"/>
      <c r="DH1506" s="1"/>
      <c r="DI1506" s="1"/>
      <c r="DJ1506" s="1"/>
      <c r="DK1506" s="1"/>
      <c r="DL1506" s="1"/>
      <c r="DM1506" s="1"/>
      <c r="DN1506" s="1"/>
      <c r="DO1506" s="1"/>
      <c r="DP1506" s="1"/>
      <c r="DQ1506" s="1"/>
    </row>
    <row r="1507" spans="1:121" x14ac:dyDescent="0.25">
      <c r="A1507" s="1"/>
      <c r="B1507" s="5" t="s">
        <v>327</v>
      </c>
      <c r="C1507" s="6">
        <v>42601</v>
      </c>
      <c r="D1507" s="7">
        <v>2016</v>
      </c>
      <c r="E1507" s="7"/>
      <c r="F1507" s="8"/>
      <c r="G1507" s="8"/>
      <c r="H1507" s="8"/>
      <c r="I1507" s="8"/>
      <c r="J1507" s="8"/>
      <c r="K1507" s="8"/>
      <c r="L1507" s="8"/>
      <c r="M1507" s="8"/>
      <c r="N1507" s="8"/>
      <c r="O1507" s="8"/>
      <c r="P1507" s="8"/>
      <c r="Q1507" s="8"/>
      <c r="R1507" s="8"/>
      <c r="S1507" s="8"/>
      <c r="T1507" s="8"/>
      <c r="U1507" s="8"/>
      <c r="V1507" s="8"/>
      <c r="W1507" s="8"/>
      <c r="X1507" s="8"/>
      <c r="Y1507" s="8"/>
      <c r="Z1507" s="8"/>
      <c r="AA1507" s="8"/>
      <c r="AB1507" s="8"/>
      <c r="AC1507" s="8"/>
      <c r="AD1507" s="8"/>
      <c r="AE1507" s="8"/>
      <c r="AF1507" s="8"/>
      <c r="AG1507" s="8"/>
      <c r="AH1507" s="8"/>
      <c r="AI1507" s="8"/>
      <c r="AJ1507" s="9"/>
      <c r="AK1507" s="8"/>
      <c r="AL1507" s="9"/>
      <c r="AM1507" s="10" t="s">
        <v>226</v>
      </c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>
        <v>50</v>
      </c>
      <c r="BS1507" s="1"/>
      <c r="BT1507" s="1"/>
      <c r="BU1507" s="1"/>
      <c r="BV1507" s="1"/>
      <c r="BW1507" s="1"/>
      <c r="BX1507" s="4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/>
      <c r="CR1507" s="1"/>
      <c r="CS1507" s="1"/>
      <c r="CT1507" s="1"/>
      <c r="CU1507" s="1"/>
      <c r="CV1507" s="1"/>
      <c r="CW1507" s="1"/>
      <c r="CX1507" s="1"/>
      <c r="CY1507" s="1"/>
      <c r="CZ1507" s="1"/>
      <c r="DA1507" s="1"/>
      <c r="DB1507" s="1"/>
      <c r="DC1507" s="1"/>
      <c r="DD1507" s="1"/>
      <c r="DE1507" s="1"/>
      <c r="DF1507" s="1"/>
      <c r="DG1507" s="1"/>
      <c r="DH1507" s="1"/>
      <c r="DI1507" s="1"/>
      <c r="DJ1507" s="1"/>
      <c r="DK1507" s="1"/>
      <c r="DL1507" s="1"/>
      <c r="DM1507" s="1"/>
      <c r="DN1507" s="1"/>
      <c r="DO1507" s="1"/>
      <c r="DP1507" s="1"/>
      <c r="DQ1507" s="1"/>
    </row>
    <row r="1508" spans="1:121" x14ac:dyDescent="0.25">
      <c r="A1508" s="1"/>
      <c r="B1508" s="5" t="s">
        <v>328</v>
      </c>
      <c r="C1508" s="6">
        <v>42601</v>
      </c>
      <c r="D1508" s="7">
        <v>2016</v>
      </c>
      <c r="E1508" s="7"/>
      <c r="F1508" s="8"/>
      <c r="G1508" s="8"/>
      <c r="H1508" s="8"/>
      <c r="I1508" s="8"/>
      <c r="J1508" s="8"/>
      <c r="K1508" s="8"/>
      <c r="L1508" s="8"/>
      <c r="M1508" s="8"/>
      <c r="N1508" s="8"/>
      <c r="O1508" s="8"/>
      <c r="P1508" s="8"/>
      <c r="Q1508" s="8"/>
      <c r="R1508" s="8"/>
      <c r="S1508" s="8"/>
      <c r="T1508" s="8"/>
      <c r="U1508" s="8"/>
      <c r="V1508" s="8"/>
      <c r="W1508" s="8"/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8"/>
      <c r="AI1508" s="8"/>
      <c r="AJ1508" s="9"/>
      <c r="AK1508" s="8"/>
      <c r="AL1508" s="9"/>
      <c r="AM1508" s="10" t="s">
        <v>226</v>
      </c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>
        <v>62</v>
      </c>
      <c r="BS1508" s="1"/>
      <c r="BT1508" s="1"/>
      <c r="BU1508" s="1"/>
      <c r="BV1508" s="1"/>
      <c r="BW1508" s="1"/>
      <c r="BX1508" s="4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  <c r="CO1508" s="1"/>
      <c r="CP1508" s="1"/>
      <c r="CQ1508" s="1"/>
      <c r="CR1508" s="1"/>
      <c r="CS1508" s="1"/>
      <c r="CT1508" s="1"/>
      <c r="CU1508" s="1"/>
      <c r="CV1508" s="1"/>
      <c r="CW1508" s="1"/>
      <c r="CX1508" s="1"/>
      <c r="CY1508" s="1"/>
      <c r="CZ1508" s="1"/>
      <c r="DA1508" s="1"/>
      <c r="DB1508" s="1"/>
      <c r="DC1508" s="1"/>
      <c r="DD1508" s="1"/>
      <c r="DE1508" s="1"/>
      <c r="DF1508" s="1"/>
      <c r="DG1508" s="1"/>
      <c r="DH1508" s="1"/>
      <c r="DI1508" s="1"/>
      <c r="DJ1508" s="1"/>
      <c r="DK1508" s="1"/>
      <c r="DL1508" s="1"/>
      <c r="DM1508" s="1"/>
      <c r="DN1508" s="1"/>
      <c r="DO1508" s="1"/>
      <c r="DP1508" s="1"/>
      <c r="DQ1508" s="1"/>
    </row>
    <row r="1509" spans="1:121" x14ac:dyDescent="0.25">
      <c r="A1509" s="1"/>
      <c r="B1509" s="5" t="s">
        <v>329</v>
      </c>
      <c r="C1509" s="6">
        <v>42601</v>
      </c>
      <c r="D1509" s="7">
        <v>2016</v>
      </c>
      <c r="E1509" s="7"/>
      <c r="F1509" s="8"/>
      <c r="G1509" s="8"/>
      <c r="H1509" s="8"/>
      <c r="I1509" s="8"/>
      <c r="J1509" s="8"/>
      <c r="K1509" s="8"/>
      <c r="L1509" s="8"/>
      <c r="M1509" s="8"/>
      <c r="N1509" s="8"/>
      <c r="O1509" s="8"/>
      <c r="P1509" s="8"/>
      <c r="Q1509" s="8"/>
      <c r="R1509" s="8"/>
      <c r="S1509" s="8"/>
      <c r="T1509" s="8"/>
      <c r="U1509" s="8"/>
      <c r="V1509" s="8"/>
      <c r="W1509" s="8"/>
      <c r="X1509" s="8"/>
      <c r="Y1509" s="8"/>
      <c r="Z1509" s="8"/>
      <c r="AA1509" s="8"/>
      <c r="AB1509" s="8"/>
      <c r="AC1509" s="8"/>
      <c r="AD1509" s="8"/>
      <c r="AE1509" s="8"/>
      <c r="AF1509" s="8"/>
      <c r="AG1509" s="8"/>
      <c r="AH1509" s="8"/>
      <c r="AI1509" s="8"/>
      <c r="AJ1509" s="9"/>
      <c r="AK1509" s="8"/>
      <c r="AL1509" s="9"/>
      <c r="AM1509" s="10" t="s">
        <v>226</v>
      </c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>
        <v>50</v>
      </c>
      <c r="BS1509" s="1"/>
      <c r="BT1509" s="1"/>
      <c r="BU1509" s="1"/>
      <c r="BV1509" s="1"/>
      <c r="BW1509" s="1"/>
      <c r="BX1509" s="4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/>
      <c r="CR1509" s="1"/>
      <c r="CS1509" s="1"/>
      <c r="CT1509" s="1"/>
      <c r="CU1509" s="1"/>
      <c r="CV1509" s="1"/>
      <c r="CW1509" s="1"/>
      <c r="CX1509" s="1"/>
      <c r="CY1509" s="1"/>
      <c r="CZ1509" s="1"/>
      <c r="DA1509" s="1"/>
      <c r="DB1509" s="1"/>
      <c r="DC1509" s="1"/>
      <c r="DD1509" s="1"/>
      <c r="DE1509" s="1"/>
      <c r="DF1509" s="1"/>
      <c r="DG1509" s="1"/>
      <c r="DH1509" s="1"/>
      <c r="DI1509" s="1"/>
      <c r="DJ1509" s="1"/>
      <c r="DK1509" s="1"/>
      <c r="DL1509" s="1"/>
      <c r="DM1509" s="1"/>
      <c r="DN1509" s="1"/>
      <c r="DO1509" s="1"/>
      <c r="DP1509" s="1"/>
      <c r="DQ1509" s="1"/>
    </row>
    <row r="1510" spans="1:121" x14ac:dyDescent="0.25">
      <c r="A1510" s="1"/>
      <c r="B1510" s="5" t="s">
        <v>330</v>
      </c>
      <c r="C1510" s="6">
        <v>42601</v>
      </c>
      <c r="D1510" s="7">
        <v>2016</v>
      </c>
      <c r="E1510" s="7"/>
      <c r="F1510" s="8"/>
      <c r="G1510" s="8"/>
      <c r="H1510" s="8"/>
      <c r="I1510" s="8"/>
      <c r="J1510" s="8"/>
      <c r="K1510" s="8"/>
      <c r="L1510" s="8"/>
      <c r="M1510" s="8"/>
      <c r="N1510" s="8"/>
      <c r="O1510" s="8"/>
      <c r="P1510" s="8"/>
      <c r="Q1510" s="8"/>
      <c r="R1510" s="8"/>
      <c r="S1510" s="8"/>
      <c r="T1510" s="8"/>
      <c r="U1510" s="8"/>
      <c r="V1510" s="8"/>
      <c r="W1510" s="8"/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  <c r="AH1510" s="8"/>
      <c r="AI1510" s="8"/>
      <c r="AJ1510" s="9"/>
      <c r="AK1510" s="8"/>
      <c r="AL1510" s="9"/>
      <c r="AM1510" s="10" t="s">
        <v>226</v>
      </c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>
        <v>52</v>
      </c>
      <c r="BS1510" s="1"/>
      <c r="BT1510" s="1"/>
      <c r="BU1510" s="1"/>
      <c r="BV1510" s="1"/>
      <c r="BW1510" s="1"/>
      <c r="BX1510" s="4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  <c r="CO1510" s="1"/>
      <c r="CP1510" s="1"/>
      <c r="CQ1510" s="1"/>
      <c r="CR1510" s="1"/>
      <c r="CS1510" s="1"/>
      <c r="CT1510" s="1"/>
      <c r="CU1510" s="1"/>
      <c r="CV1510" s="1"/>
      <c r="CW1510" s="1"/>
      <c r="CX1510" s="1"/>
      <c r="CY1510" s="1"/>
      <c r="CZ1510" s="1"/>
      <c r="DA1510" s="1"/>
      <c r="DB1510" s="1"/>
      <c r="DC1510" s="1"/>
      <c r="DD1510" s="1"/>
      <c r="DE1510" s="1"/>
      <c r="DF1510" s="1"/>
      <c r="DG1510" s="1"/>
      <c r="DH1510" s="1"/>
      <c r="DI1510" s="1"/>
      <c r="DJ1510" s="1"/>
      <c r="DK1510" s="1"/>
      <c r="DL1510" s="1"/>
      <c r="DM1510" s="1"/>
      <c r="DN1510" s="1"/>
      <c r="DO1510" s="1"/>
      <c r="DP1510" s="1"/>
      <c r="DQ1510" s="1"/>
    </row>
    <row r="1511" spans="1:121" x14ac:dyDescent="0.25">
      <c r="A1511" s="1"/>
      <c r="B1511" s="5" t="s">
        <v>330</v>
      </c>
      <c r="C1511" s="6">
        <v>42601</v>
      </c>
      <c r="D1511" s="7">
        <v>2016</v>
      </c>
      <c r="E1511" s="7"/>
      <c r="F1511" s="8"/>
      <c r="G1511" s="8"/>
      <c r="H1511" s="8"/>
      <c r="I1511" s="8"/>
      <c r="J1511" s="8"/>
      <c r="K1511" s="8"/>
      <c r="L1511" s="8"/>
      <c r="M1511" s="8"/>
      <c r="N1511" s="8"/>
      <c r="O1511" s="8"/>
      <c r="P1511" s="8"/>
      <c r="Q1511" s="8"/>
      <c r="R1511" s="8"/>
      <c r="S1511" s="8"/>
      <c r="T1511" s="8"/>
      <c r="U1511" s="8"/>
      <c r="V1511" s="8"/>
      <c r="W1511" s="8"/>
      <c r="X1511" s="8"/>
      <c r="Y1511" s="8"/>
      <c r="Z1511" s="8"/>
      <c r="AA1511" s="8"/>
      <c r="AB1511" s="8"/>
      <c r="AC1511" s="8"/>
      <c r="AD1511" s="8"/>
      <c r="AE1511" s="8"/>
      <c r="AF1511" s="8"/>
      <c r="AG1511" s="8"/>
      <c r="AH1511" s="8"/>
      <c r="AI1511" s="8"/>
      <c r="AJ1511" s="9"/>
      <c r="AK1511" s="8"/>
      <c r="AL1511" s="9"/>
      <c r="AM1511" s="10" t="s">
        <v>226</v>
      </c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>
        <v>58</v>
      </c>
      <c r="BS1511" s="1"/>
      <c r="BT1511" s="1"/>
      <c r="BU1511" s="1"/>
      <c r="BV1511" s="1"/>
      <c r="BW1511" s="1"/>
      <c r="BX1511" s="4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  <c r="CO1511" s="1"/>
      <c r="CP1511" s="1"/>
      <c r="CQ1511" s="1"/>
      <c r="CR1511" s="1"/>
      <c r="CS1511" s="1"/>
      <c r="CT1511" s="1"/>
      <c r="CU1511" s="1"/>
      <c r="CV1511" s="1"/>
      <c r="CW1511" s="1"/>
      <c r="CX1511" s="1"/>
      <c r="CY1511" s="1"/>
      <c r="CZ1511" s="1"/>
      <c r="DA1511" s="1"/>
      <c r="DB1511" s="1"/>
      <c r="DC1511" s="1"/>
      <c r="DD1511" s="1"/>
      <c r="DE1511" s="1"/>
      <c r="DF1511" s="1"/>
      <c r="DG1511" s="1"/>
      <c r="DH1511" s="1"/>
      <c r="DI1511" s="1"/>
      <c r="DJ1511" s="1"/>
      <c r="DK1511" s="1"/>
      <c r="DL1511" s="1"/>
      <c r="DM1511" s="1"/>
      <c r="DN1511" s="1"/>
      <c r="DO1511" s="1"/>
      <c r="DP1511" s="1"/>
      <c r="DQ1511" s="1"/>
    </row>
    <row r="1512" spans="1:121" x14ac:dyDescent="0.25">
      <c r="A1512" s="1"/>
      <c r="B1512" s="5" t="s">
        <v>331</v>
      </c>
      <c r="C1512" s="6">
        <v>42601</v>
      </c>
      <c r="D1512" s="7">
        <v>2016</v>
      </c>
      <c r="E1512" s="7"/>
      <c r="F1512" s="8"/>
      <c r="G1512" s="8"/>
      <c r="H1512" s="8"/>
      <c r="I1512" s="8"/>
      <c r="J1512" s="8"/>
      <c r="K1512" s="8"/>
      <c r="L1512" s="8"/>
      <c r="M1512" s="8"/>
      <c r="N1512" s="8"/>
      <c r="O1512" s="8"/>
      <c r="P1512" s="8"/>
      <c r="Q1512" s="8"/>
      <c r="R1512" s="8"/>
      <c r="S1512" s="8"/>
      <c r="T1512" s="8"/>
      <c r="U1512" s="8"/>
      <c r="V1512" s="8"/>
      <c r="W1512" s="8"/>
      <c r="X1512" s="8"/>
      <c r="Y1512" s="8"/>
      <c r="Z1512" s="8"/>
      <c r="AA1512" s="8"/>
      <c r="AB1512" s="8"/>
      <c r="AC1512" s="8"/>
      <c r="AD1512" s="8"/>
      <c r="AE1512" s="8"/>
      <c r="AF1512" s="8"/>
      <c r="AG1512" s="8"/>
      <c r="AH1512" s="8"/>
      <c r="AI1512" s="8"/>
      <c r="AJ1512" s="9"/>
      <c r="AK1512" s="8"/>
      <c r="AL1512" s="9"/>
      <c r="AM1512" s="10" t="s">
        <v>233</v>
      </c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4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  <c r="CO1512" s="1"/>
      <c r="CP1512" s="1"/>
      <c r="CQ1512" s="1"/>
      <c r="CR1512" s="1"/>
      <c r="CS1512" s="1"/>
      <c r="CT1512" s="1"/>
      <c r="CU1512" s="1"/>
      <c r="CV1512" s="1"/>
      <c r="CW1512" s="1"/>
      <c r="CX1512" s="1"/>
      <c r="CY1512" s="1"/>
      <c r="CZ1512" s="1"/>
      <c r="DA1512" s="1"/>
      <c r="DB1512" s="1"/>
      <c r="DC1512" s="1"/>
      <c r="DD1512" s="1"/>
      <c r="DE1512" s="1"/>
      <c r="DF1512" s="1"/>
      <c r="DG1512" s="1"/>
      <c r="DH1512" s="1"/>
      <c r="DI1512" s="1"/>
      <c r="DJ1512" s="1"/>
      <c r="DK1512" s="1"/>
      <c r="DL1512" s="1"/>
      <c r="DM1512" s="1"/>
      <c r="DN1512" s="1"/>
      <c r="DO1512" s="1"/>
      <c r="DP1512" s="1"/>
      <c r="DQ1512" s="1"/>
    </row>
    <row r="1513" spans="1:121" x14ac:dyDescent="0.25">
      <c r="A1513" s="1"/>
      <c r="B1513" s="5" t="s">
        <v>332</v>
      </c>
      <c r="C1513" s="6">
        <v>42601</v>
      </c>
      <c r="D1513" s="7">
        <v>2016</v>
      </c>
      <c r="E1513" s="7"/>
      <c r="F1513" s="8"/>
      <c r="G1513" s="8"/>
      <c r="H1513" s="8"/>
      <c r="I1513" s="8"/>
      <c r="J1513" s="8"/>
      <c r="K1513" s="8"/>
      <c r="L1513" s="8"/>
      <c r="M1513" s="8"/>
      <c r="N1513" s="8"/>
      <c r="O1513" s="8"/>
      <c r="P1513" s="8"/>
      <c r="Q1513" s="8"/>
      <c r="R1513" s="8"/>
      <c r="S1513" s="8"/>
      <c r="T1513" s="8"/>
      <c r="U1513" s="8"/>
      <c r="V1513" s="8"/>
      <c r="W1513" s="8"/>
      <c r="X1513" s="8"/>
      <c r="Y1513" s="8"/>
      <c r="Z1513" s="8"/>
      <c r="AA1513" s="8"/>
      <c r="AB1513" s="8"/>
      <c r="AC1513" s="8"/>
      <c r="AD1513" s="8"/>
      <c r="AE1513" s="8"/>
      <c r="AF1513" s="8"/>
      <c r="AG1513" s="8"/>
      <c r="AH1513" s="8"/>
      <c r="AI1513" s="8"/>
      <c r="AJ1513" s="9"/>
      <c r="AK1513" s="8"/>
      <c r="AL1513" s="9"/>
      <c r="AM1513" s="10" t="s">
        <v>233</v>
      </c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4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  <c r="CO1513" s="1"/>
      <c r="CP1513" s="1"/>
      <c r="CQ1513" s="1"/>
      <c r="CR1513" s="1"/>
      <c r="CS1513" s="1"/>
      <c r="CT1513" s="1"/>
      <c r="CU1513" s="1"/>
      <c r="CV1513" s="1"/>
      <c r="CW1513" s="1"/>
      <c r="CX1513" s="1"/>
      <c r="CY1513" s="1"/>
      <c r="CZ1513" s="1"/>
      <c r="DA1513" s="1"/>
      <c r="DB1513" s="1"/>
      <c r="DC1513" s="1"/>
      <c r="DD1513" s="1"/>
      <c r="DE1513" s="1"/>
      <c r="DF1513" s="1"/>
      <c r="DG1513" s="1"/>
      <c r="DH1513" s="1"/>
      <c r="DI1513" s="1"/>
      <c r="DJ1513" s="1"/>
      <c r="DK1513" s="1"/>
      <c r="DL1513" s="1"/>
      <c r="DM1513" s="1"/>
      <c r="DN1513" s="1"/>
      <c r="DO1513" s="1"/>
      <c r="DP1513" s="1"/>
      <c r="DQ1513" s="1"/>
    </row>
    <row r="1514" spans="1:121" x14ac:dyDescent="0.25">
      <c r="A1514" s="1"/>
      <c r="B1514" s="5" t="s">
        <v>333</v>
      </c>
      <c r="C1514" s="6">
        <v>42601</v>
      </c>
      <c r="D1514" s="7">
        <v>2016</v>
      </c>
      <c r="E1514" s="7"/>
      <c r="F1514" s="8"/>
      <c r="G1514" s="8"/>
      <c r="H1514" s="8"/>
      <c r="I1514" s="8"/>
      <c r="J1514" s="8"/>
      <c r="K1514" s="8"/>
      <c r="L1514" s="8"/>
      <c r="M1514" s="8"/>
      <c r="N1514" s="8"/>
      <c r="O1514" s="8"/>
      <c r="P1514" s="8"/>
      <c r="Q1514" s="8"/>
      <c r="R1514" s="8"/>
      <c r="S1514" s="8"/>
      <c r="T1514" s="8"/>
      <c r="U1514" s="8"/>
      <c r="V1514" s="8"/>
      <c r="W1514" s="8"/>
      <c r="X1514" s="8"/>
      <c r="Y1514" s="8"/>
      <c r="Z1514" s="8"/>
      <c r="AA1514" s="8"/>
      <c r="AB1514" s="8"/>
      <c r="AC1514" s="8"/>
      <c r="AD1514" s="8"/>
      <c r="AE1514" s="8"/>
      <c r="AF1514" s="8"/>
      <c r="AG1514" s="8"/>
      <c r="AH1514" s="8"/>
      <c r="AI1514" s="8"/>
      <c r="AJ1514" s="9"/>
      <c r="AK1514" s="8"/>
      <c r="AL1514" s="9"/>
      <c r="AM1514" s="10" t="s">
        <v>233</v>
      </c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>
        <v>58</v>
      </c>
      <c r="BS1514" s="1"/>
      <c r="BT1514" s="1"/>
      <c r="BU1514" s="1"/>
      <c r="BV1514" s="1"/>
      <c r="BW1514" s="1"/>
      <c r="BX1514" s="4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  <c r="CO1514" s="1"/>
      <c r="CP1514" s="1"/>
      <c r="CQ1514" s="1"/>
      <c r="CR1514" s="1"/>
      <c r="CS1514" s="1"/>
      <c r="CT1514" s="1"/>
      <c r="CU1514" s="1"/>
      <c r="CV1514" s="1"/>
      <c r="CW1514" s="1"/>
      <c r="CX1514" s="1"/>
      <c r="CY1514" s="1"/>
      <c r="CZ1514" s="1"/>
      <c r="DA1514" s="1"/>
      <c r="DB1514" s="1"/>
      <c r="DC1514" s="1"/>
      <c r="DD1514" s="1"/>
      <c r="DE1514" s="1"/>
      <c r="DF1514" s="1"/>
      <c r="DG1514" s="1"/>
      <c r="DH1514" s="1"/>
      <c r="DI1514" s="1"/>
      <c r="DJ1514" s="1"/>
      <c r="DK1514" s="1"/>
      <c r="DL1514" s="1"/>
      <c r="DM1514" s="1"/>
      <c r="DN1514" s="1"/>
      <c r="DO1514" s="1"/>
      <c r="DP1514" s="1"/>
      <c r="DQ1514" s="1"/>
    </row>
    <row r="1515" spans="1:121" x14ac:dyDescent="0.25">
      <c r="A1515" s="1"/>
      <c r="B1515" s="5" t="s">
        <v>334</v>
      </c>
      <c r="C1515" s="6">
        <v>42601</v>
      </c>
      <c r="D1515" s="7">
        <v>2016</v>
      </c>
      <c r="E1515" s="7"/>
      <c r="F1515" s="8"/>
      <c r="G1515" s="8"/>
      <c r="H1515" s="8"/>
      <c r="I1515" s="8"/>
      <c r="J1515" s="8"/>
      <c r="K1515" s="8"/>
      <c r="L1515" s="8"/>
      <c r="M1515" s="8"/>
      <c r="N1515" s="8"/>
      <c r="O1515" s="8"/>
      <c r="P1515" s="8"/>
      <c r="Q1515" s="8"/>
      <c r="R1515" s="8"/>
      <c r="S1515" s="8"/>
      <c r="T1515" s="8"/>
      <c r="U1515" s="8"/>
      <c r="V1515" s="8"/>
      <c r="W1515" s="8"/>
      <c r="X1515" s="8"/>
      <c r="Y1515" s="8"/>
      <c r="Z1515" s="8"/>
      <c r="AA1515" s="8"/>
      <c r="AB1515" s="8"/>
      <c r="AC1515" s="8"/>
      <c r="AD1515" s="8"/>
      <c r="AE1515" s="8"/>
      <c r="AF1515" s="8"/>
      <c r="AG1515" s="8"/>
      <c r="AH1515" s="8"/>
      <c r="AI1515" s="8"/>
      <c r="AJ1515" s="9"/>
      <c r="AK1515" s="8"/>
      <c r="AL1515" s="9"/>
      <c r="AM1515" s="10" t="s">
        <v>233</v>
      </c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>
        <v>55</v>
      </c>
      <c r="BS1515" s="1"/>
      <c r="BT1515" s="1"/>
      <c r="BU1515" s="1"/>
      <c r="BV1515" s="1"/>
      <c r="BW1515" s="1"/>
      <c r="BX1515" s="4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  <c r="CO1515" s="1"/>
      <c r="CP1515" s="1"/>
      <c r="CQ1515" s="1"/>
      <c r="CR1515" s="1"/>
      <c r="CS1515" s="1"/>
      <c r="CT1515" s="1"/>
      <c r="CU1515" s="1"/>
      <c r="CV1515" s="1"/>
      <c r="CW1515" s="1"/>
      <c r="CX1515" s="1"/>
      <c r="CY1515" s="1"/>
      <c r="CZ1515" s="1"/>
      <c r="DA1515" s="1"/>
      <c r="DB1515" s="1"/>
      <c r="DC1515" s="1"/>
      <c r="DD1515" s="1"/>
      <c r="DE1515" s="1"/>
      <c r="DF1515" s="1"/>
      <c r="DG1515" s="1"/>
      <c r="DH1515" s="1"/>
      <c r="DI1515" s="1"/>
      <c r="DJ1515" s="1"/>
      <c r="DK1515" s="1"/>
      <c r="DL1515" s="1"/>
      <c r="DM1515" s="1"/>
      <c r="DN1515" s="1"/>
      <c r="DO1515" s="1"/>
      <c r="DP1515" s="1"/>
      <c r="DQ1515" s="1"/>
    </row>
    <row r="1516" spans="1:121" x14ac:dyDescent="0.25">
      <c r="A1516" s="1"/>
      <c r="B1516" s="5" t="s">
        <v>335</v>
      </c>
      <c r="C1516" s="6">
        <v>42601</v>
      </c>
      <c r="D1516" s="7">
        <v>2016</v>
      </c>
      <c r="E1516" s="7"/>
      <c r="F1516" s="8"/>
      <c r="G1516" s="8"/>
      <c r="H1516" s="8"/>
      <c r="I1516" s="8"/>
      <c r="J1516" s="8"/>
      <c r="K1516" s="8"/>
      <c r="L1516" s="8"/>
      <c r="M1516" s="8"/>
      <c r="N1516" s="8"/>
      <c r="O1516" s="8"/>
      <c r="P1516" s="8"/>
      <c r="Q1516" s="8"/>
      <c r="R1516" s="8"/>
      <c r="S1516" s="8"/>
      <c r="T1516" s="8"/>
      <c r="U1516" s="8"/>
      <c r="V1516" s="8"/>
      <c r="W1516" s="8"/>
      <c r="X1516" s="8"/>
      <c r="Y1516" s="8"/>
      <c r="Z1516" s="8"/>
      <c r="AA1516" s="8"/>
      <c r="AB1516" s="8"/>
      <c r="AC1516" s="8"/>
      <c r="AD1516" s="8"/>
      <c r="AE1516" s="8"/>
      <c r="AF1516" s="8"/>
      <c r="AG1516" s="8"/>
      <c r="AH1516" s="8"/>
      <c r="AI1516" s="8"/>
      <c r="AJ1516" s="9"/>
      <c r="AK1516" s="8"/>
      <c r="AL1516" s="9"/>
      <c r="AM1516" s="10" t="s">
        <v>233</v>
      </c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>
        <v>52</v>
      </c>
      <c r="BS1516" s="1"/>
      <c r="BT1516" s="1"/>
      <c r="BU1516" s="1"/>
      <c r="BV1516" s="1"/>
      <c r="BW1516" s="1"/>
      <c r="BX1516" s="4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  <c r="CO1516" s="1"/>
      <c r="CP1516" s="1"/>
      <c r="CQ1516" s="1"/>
      <c r="CR1516" s="1"/>
      <c r="CS1516" s="1"/>
      <c r="CT1516" s="1"/>
      <c r="CU1516" s="1"/>
      <c r="CV1516" s="1"/>
      <c r="CW1516" s="1"/>
      <c r="CX1516" s="1"/>
      <c r="CY1516" s="1"/>
      <c r="CZ1516" s="1"/>
      <c r="DA1516" s="1"/>
      <c r="DB1516" s="1"/>
      <c r="DC1516" s="1"/>
      <c r="DD1516" s="1"/>
      <c r="DE1516" s="1"/>
      <c r="DF1516" s="1"/>
      <c r="DG1516" s="1"/>
      <c r="DH1516" s="1"/>
      <c r="DI1516" s="1"/>
      <c r="DJ1516" s="1"/>
      <c r="DK1516" s="1"/>
      <c r="DL1516" s="1"/>
      <c r="DM1516" s="1"/>
      <c r="DN1516" s="1"/>
      <c r="DO1516" s="1"/>
      <c r="DP1516" s="1"/>
      <c r="DQ1516" s="1"/>
    </row>
    <row r="1517" spans="1:121" x14ac:dyDescent="0.25">
      <c r="A1517" s="1"/>
      <c r="B1517" s="5" t="s">
        <v>336</v>
      </c>
      <c r="C1517" s="6">
        <v>42601</v>
      </c>
      <c r="D1517" s="7">
        <v>2016</v>
      </c>
      <c r="E1517" s="7"/>
      <c r="F1517" s="8"/>
      <c r="G1517" s="8"/>
      <c r="H1517" s="8"/>
      <c r="I1517" s="8"/>
      <c r="J1517" s="8"/>
      <c r="K1517" s="8"/>
      <c r="L1517" s="8"/>
      <c r="M1517" s="8"/>
      <c r="N1517" s="8"/>
      <c r="O1517" s="8"/>
      <c r="P1517" s="8"/>
      <c r="Q1517" s="8"/>
      <c r="R1517" s="8"/>
      <c r="S1517" s="8"/>
      <c r="T1517" s="8"/>
      <c r="U1517" s="8"/>
      <c r="V1517" s="8"/>
      <c r="W1517" s="8"/>
      <c r="X1517" s="8"/>
      <c r="Y1517" s="8"/>
      <c r="Z1517" s="8"/>
      <c r="AA1517" s="8"/>
      <c r="AB1517" s="8"/>
      <c r="AC1517" s="8"/>
      <c r="AD1517" s="8"/>
      <c r="AE1517" s="8"/>
      <c r="AF1517" s="8"/>
      <c r="AG1517" s="8"/>
      <c r="AH1517" s="8"/>
      <c r="AI1517" s="8"/>
      <c r="AJ1517" s="9"/>
      <c r="AK1517" s="8"/>
      <c r="AL1517" s="9"/>
      <c r="AM1517" s="10" t="s">
        <v>233</v>
      </c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>
        <v>52</v>
      </c>
      <c r="BS1517" s="1"/>
      <c r="BT1517" s="1"/>
      <c r="BU1517" s="1"/>
      <c r="BV1517" s="1"/>
      <c r="BW1517" s="1"/>
      <c r="BX1517" s="4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  <c r="CO1517" s="1"/>
      <c r="CP1517" s="1"/>
      <c r="CQ1517" s="1"/>
      <c r="CR1517" s="1"/>
      <c r="CS1517" s="1"/>
      <c r="CT1517" s="1"/>
      <c r="CU1517" s="1"/>
      <c r="CV1517" s="1"/>
      <c r="CW1517" s="1"/>
      <c r="CX1517" s="1"/>
      <c r="CY1517" s="1"/>
      <c r="CZ1517" s="1"/>
      <c r="DA1517" s="1"/>
      <c r="DB1517" s="1"/>
      <c r="DC1517" s="1"/>
      <c r="DD1517" s="1"/>
      <c r="DE1517" s="1"/>
      <c r="DF1517" s="1"/>
      <c r="DG1517" s="1"/>
      <c r="DH1517" s="1"/>
      <c r="DI1517" s="1"/>
      <c r="DJ1517" s="1"/>
      <c r="DK1517" s="1"/>
      <c r="DL1517" s="1"/>
      <c r="DM1517" s="1"/>
      <c r="DN1517" s="1"/>
      <c r="DO1517" s="1"/>
      <c r="DP1517" s="1"/>
      <c r="DQ1517" s="1"/>
    </row>
    <row r="1518" spans="1:121" x14ac:dyDescent="0.25">
      <c r="A1518" s="1"/>
      <c r="B1518" s="5" t="s">
        <v>336</v>
      </c>
      <c r="C1518" s="6">
        <v>42601</v>
      </c>
      <c r="D1518" s="7">
        <v>2016</v>
      </c>
      <c r="E1518" s="7"/>
      <c r="F1518" s="8"/>
      <c r="G1518" s="8"/>
      <c r="H1518" s="8"/>
      <c r="I1518" s="8"/>
      <c r="J1518" s="8"/>
      <c r="K1518" s="8"/>
      <c r="L1518" s="8"/>
      <c r="M1518" s="8"/>
      <c r="N1518" s="8"/>
      <c r="O1518" s="8"/>
      <c r="P1518" s="8"/>
      <c r="Q1518" s="8"/>
      <c r="R1518" s="8"/>
      <c r="S1518" s="8"/>
      <c r="T1518" s="8"/>
      <c r="U1518" s="8"/>
      <c r="V1518" s="8"/>
      <c r="W1518" s="8"/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  <c r="AH1518" s="8"/>
      <c r="AI1518" s="8"/>
      <c r="AJ1518" s="9"/>
      <c r="AK1518" s="8"/>
      <c r="AL1518" s="9"/>
      <c r="AM1518" s="10" t="s">
        <v>233</v>
      </c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>
        <v>52</v>
      </c>
      <c r="BS1518" s="1"/>
      <c r="BT1518" s="1"/>
      <c r="BU1518" s="1"/>
      <c r="BV1518" s="1"/>
      <c r="BW1518" s="1"/>
      <c r="BX1518" s="4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  <c r="CO1518" s="1"/>
      <c r="CP1518" s="1"/>
      <c r="CQ1518" s="1"/>
      <c r="CR1518" s="1"/>
      <c r="CS1518" s="1"/>
      <c r="CT1518" s="1"/>
      <c r="CU1518" s="1"/>
      <c r="CV1518" s="1"/>
      <c r="CW1518" s="1"/>
      <c r="CX1518" s="1"/>
      <c r="CY1518" s="1"/>
      <c r="CZ1518" s="1"/>
      <c r="DA1518" s="1"/>
      <c r="DB1518" s="1"/>
      <c r="DC1518" s="1"/>
      <c r="DD1518" s="1"/>
      <c r="DE1518" s="1"/>
      <c r="DF1518" s="1"/>
      <c r="DG1518" s="1"/>
      <c r="DH1518" s="1"/>
      <c r="DI1518" s="1"/>
      <c r="DJ1518" s="1"/>
      <c r="DK1518" s="1"/>
      <c r="DL1518" s="1"/>
      <c r="DM1518" s="1"/>
      <c r="DN1518" s="1"/>
      <c r="DO1518" s="1"/>
      <c r="DP1518" s="1"/>
      <c r="DQ1518" s="1"/>
    </row>
    <row r="1519" spans="1:121" x14ac:dyDescent="0.25">
      <c r="A1519" s="1"/>
      <c r="B1519" s="5" t="s">
        <v>337</v>
      </c>
      <c r="C1519" s="6">
        <v>42601</v>
      </c>
      <c r="D1519" s="7">
        <v>2016</v>
      </c>
      <c r="E1519" s="7"/>
      <c r="F1519" s="8"/>
      <c r="G1519" s="8"/>
      <c r="H1519" s="8"/>
      <c r="I1519" s="8"/>
      <c r="J1519" s="8"/>
      <c r="K1519" s="8"/>
      <c r="L1519" s="8"/>
      <c r="M1519" s="8"/>
      <c r="N1519" s="8"/>
      <c r="O1519" s="8"/>
      <c r="P1519" s="8"/>
      <c r="Q1519" s="8"/>
      <c r="R1519" s="8"/>
      <c r="S1519" s="8"/>
      <c r="T1519" s="8"/>
      <c r="U1519" s="8"/>
      <c r="V1519" s="8"/>
      <c r="W1519" s="8"/>
      <c r="X1519" s="8"/>
      <c r="Y1519" s="8"/>
      <c r="Z1519" s="8"/>
      <c r="AA1519" s="8"/>
      <c r="AB1519" s="8"/>
      <c r="AC1519" s="8"/>
      <c r="AD1519" s="8"/>
      <c r="AE1519" s="8"/>
      <c r="AF1519" s="8"/>
      <c r="AG1519" s="8"/>
      <c r="AH1519" s="8"/>
      <c r="AI1519" s="8"/>
      <c r="AJ1519" s="9"/>
      <c r="AK1519" s="8"/>
      <c r="AL1519" s="9"/>
      <c r="AM1519" s="10" t="s">
        <v>289</v>
      </c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4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  <c r="CO1519" s="1"/>
      <c r="CP1519" s="1"/>
      <c r="CQ1519" s="1"/>
      <c r="CR1519" s="1"/>
      <c r="CS1519" s="1"/>
      <c r="CT1519" s="1"/>
      <c r="CU1519" s="1"/>
      <c r="CV1519" s="1"/>
      <c r="CW1519" s="1"/>
      <c r="CX1519" s="1"/>
      <c r="CY1519" s="1"/>
      <c r="CZ1519" s="1"/>
      <c r="DA1519" s="1"/>
      <c r="DB1519" s="1"/>
      <c r="DC1519" s="1"/>
      <c r="DD1519" s="1"/>
      <c r="DE1519" s="1"/>
      <c r="DF1519" s="1"/>
      <c r="DG1519" s="1"/>
      <c r="DH1519" s="1"/>
      <c r="DI1519" s="1"/>
      <c r="DJ1519" s="1"/>
      <c r="DK1519" s="1"/>
      <c r="DL1519" s="1"/>
      <c r="DM1519" s="1"/>
      <c r="DN1519" s="1"/>
      <c r="DO1519" s="1"/>
      <c r="DP1519" s="1"/>
      <c r="DQ1519" s="1"/>
    </row>
    <row r="1520" spans="1:121" x14ac:dyDescent="0.25">
      <c r="A1520" s="1"/>
      <c r="B1520" s="5" t="s">
        <v>338</v>
      </c>
      <c r="C1520" s="6">
        <v>42601</v>
      </c>
      <c r="D1520" s="7">
        <v>2016</v>
      </c>
      <c r="E1520" s="7"/>
      <c r="F1520" s="8"/>
      <c r="G1520" s="8"/>
      <c r="H1520" s="8"/>
      <c r="I1520" s="8"/>
      <c r="J1520" s="8"/>
      <c r="K1520" s="8"/>
      <c r="L1520" s="8"/>
      <c r="M1520" s="8"/>
      <c r="N1520" s="8"/>
      <c r="O1520" s="8"/>
      <c r="P1520" s="8"/>
      <c r="Q1520" s="8"/>
      <c r="R1520" s="8"/>
      <c r="S1520" s="8"/>
      <c r="T1520" s="8"/>
      <c r="U1520" s="8"/>
      <c r="V1520" s="8"/>
      <c r="W1520" s="8"/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  <c r="AH1520" s="8"/>
      <c r="AI1520" s="8"/>
      <c r="AJ1520" s="9"/>
      <c r="AK1520" s="8"/>
      <c r="AL1520" s="9"/>
      <c r="AM1520" s="10" t="s">
        <v>289</v>
      </c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4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  <c r="CO1520" s="1"/>
      <c r="CP1520" s="1"/>
      <c r="CQ1520" s="1"/>
      <c r="CR1520" s="1"/>
      <c r="CS1520" s="1"/>
      <c r="CT1520" s="1"/>
      <c r="CU1520" s="1"/>
      <c r="CV1520" s="1"/>
      <c r="CW1520" s="1"/>
      <c r="CX1520" s="1"/>
      <c r="CY1520" s="1"/>
      <c r="CZ1520" s="1"/>
      <c r="DA1520" s="1"/>
      <c r="DB1520" s="1"/>
      <c r="DC1520" s="1"/>
      <c r="DD1520" s="1"/>
      <c r="DE1520" s="1"/>
      <c r="DF1520" s="1"/>
      <c r="DG1520" s="1"/>
      <c r="DH1520" s="1"/>
      <c r="DI1520" s="1"/>
      <c r="DJ1520" s="1"/>
      <c r="DK1520" s="1"/>
      <c r="DL1520" s="1"/>
      <c r="DM1520" s="1"/>
      <c r="DN1520" s="1"/>
      <c r="DO1520" s="1"/>
      <c r="DP1520" s="1"/>
      <c r="DQ1520" s="1"/>
    </row>
    <row r="1521" spans="1:121" x14ac:dyDescent="0.25">
      <c r="A1521" s="1"/>
      <c r="B1521" s="5" t="s">
        <v>339</v>
      </c>
      <c r="C1521" s="6">
        <v>42601</v>
      </c>
      <c r="D1521" s="7">
        <v>2016</v>
      </c>
      <c r="E1521" s="7"/>
      <c r="F1521" s="8"/>
      <c r="G1521" s="8"/>
      <c r="H1521" s="8"/>
      <c r="I1521" s="8"/>
      <c r="J1521" s="8"/>
      <c r="K1521" s="8"/>
      <c r="L1521" s="8"/>
      <c r="M1521" s="8"/>
      <c r="N1521" s="8"/>
      <c r="O1521" s="8"/>
      <c r="P1521" s="8"/>
      <c r="Q1521" s="8"/>
      <c r="R1521" s="8"/>
      <c r="S1521" s="8"/>
      <c r="T1521" s="8"/>
      <c r="U1521" s="8"/>
      <c r="V1521" s="8"/>
      <c r="W1521" s="8"/>
      <c r="X1521" s="8"/>
      <c r="Y1521" s="8"/>
      <c r="Z1521" s="8"/>
      <c r="AA1521" s="8"/>
      <c r="AB1521" s="8"/>
      <c r="AC1521" s="8"/>
      <c r="AD1521" s="8"/>
      <c r="AE1521" s="8"/>
      <c r="AF1521" s="8"/>
      <c r="AG1521" s="8"/>
      <c r="AH1521" s="8"/>
      <c r="AI1521" s="8"/>
      <c r="AJ1521" s="9"/>
      <c r="AK1521" s="8"/>
      <c r="AL1521" s="9"/>
      <c r="AM1521" s="10" t="s">
        <v>289</v>
      </c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>
        <v>50</v>
      </c>
      <c r="BS1521" s="1"/>
      <c r="BT1521" s="1"/>
      <c r="BU1521" s="1"/>
      <c r="BV1521" s="1"/>
      <c r="BW1521" s="1"/>
      <c r="BX1521" s="4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  <c r="CO1521" s="1"/>
      <c r="CP1521" s="1"/>
      <c r="CQ1521" s="1"/>
      <c r="CR1521" s="1"/>
      <c r="CS1521" s="1"/>
      <c r="CT1521" s="1"/>
      <c r="CU1521" s="1"/>
      <c r="CV1521" s="1"/>
      <c r="CW1521" s="1"/>
      <c r="CX1521" s="1"/>
      <c r="CY1521" s="1"/>
      <c r="CZ1521" s="1"/>
      <c r="DA1521" s="1"/>
      <c r="DB1521" s="1"/>
      <c r="DC1521" s="1"/>
      <c r="DD1521" s="1"/>
      <c r="DE1521" s="1"/>
      <c r="DF1521" s="1"/>
      <c r="DG1521" s="1"/>
      <c r="DH1521" s="1"/>
      <c r="DI1521" s="1"/>
      <c r="DJ1521" s="1"/>
      <c r="DK1521" s="1"/>
      <c r="DL1521" s="1"/>
      <c r="DM1521" s="1"/>
      <c r="DN1521" s="1"/>
      <c r="DO1521" s="1"/>
      <c r="DP1521" s="1"/>
      <c r="DQ1521" s="1"/>
    </row>
    <row r="1522" spans="1:121" x14ac:dyDescent="0.25">
      <c r="A1522" s="1"/>
      <c r="B1522" s="5" t="s">
        <v>340</v>
      </c>
      <c r="C1522" s="6">
        <v>42601</v>
      </c>
      <c r="D1522" s="7">
        <v>2016</v>
      </c>
      <c r="E1522" s="7"/>
      <c r="F1522" s="8"/>
      <c r="G1522" s="8"/>
      <c r="H1522" s="8"/>
      <c r="I1522" s="8"/>
      <c r="J1522" s="8"/>
      <c r="K1522" s="8"/>
      <c r="L1522" s="8"/>
      <c r="M1522" s="8"/>
      <c r="N1522" s="8"/>
      <c r="O1522" s="8"/>
      <c r="P1522" s="8"/>
      <c r="Q1522" s="8"/>
      <c r="R1522" s="8"/>
      <c r="S1522" s="8"/>
      <c r="T1522" s="8"/>
      <c r="U1522" s="8"/>
      <c r="V1522" s="8"/>
      <c r="W1522" s="8"/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  <c r="AH1522" s="8"/>
      <c r="AI1522" s="8"/>
      <c r="AJ1522" s="9"/>
      <c r="AK1522" s="8"/>
      <c r="AL1522" s="9"/>
      <c r="AM1522" s="10" t="s">
        <v>289</v>
      </c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>
        <v>55</v>
      </c>
      <c r="BS1522" s="1"/>
      <c r="BT1522" s="1"/>
      <c r="BU1522" s="1"/>
      <c r="BV1522" s="1"/>
      <c r="BW1522" s="1"/>
      <c r="BX1522" s="4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  <c r="CO1522" s="1"/>
      <c r="CP1522" s="1"/>
      <c r="CQ1522" s="1"/>
      <c r="CR1522" s="1"/>
      <c r="CS1522" s="1"/>
      <c r="CT1522" s="1"/>
      <c r="CU1522" s="1"/>
      <c r="CV1522" s="1"/>
      <c r="CW1522" s="1"/>
      <c r="CX1522" s="1"/>
      <c r="CY1522" s="1"/>
      <c r="CZ1522" s="1"/>
      <c r="DA1522" s="1"/>
      <c r="DB1522" s="1"/>
      <c r="DC1522" s="1"/>
      <c r="DD1522" s="1"/>
      <c r="DE1522" s="1"/>
      <c r="DF1522" s="1"/>
      <c r="DG1522" s="1"/>
      <c r="DH1522" s="1"/>
      <c r="DI1522" s="1"/>
      <c r="DJ1522" s="1"/>
      <c r="DK1522" s="1"/>
      <c r="DL1522" s="1"/>
      <c r="DM1522" s="1"/>
      <c r="DN1522" s="1"/>
      <c r="DO1522" s="1"/>
      <c r="DP1522" s="1"/>
      <c r="DQ1522" s="1"/>
    </row>
    <row r="1523" spans="1:121" x14ac:dyDescent="0.25">
      <c r="A1523" s="1"/>
      <c r="B1523" s="5" t="s">
        <v>341</v>
      </c>
      <c r="C1523" s="6">
        <v>42601</v>
      </c>
      <c r="D1523" s="7">
        <v>2016</v>
      </c>
      <c r="E1523" s="7"/>
      <c r="F1523" s="8"/>
      <c r="G1523" s="8"/>
      <c r="H1523" s="8"/>
      <c r="I1523" s="8"/>
      <c r="J1523" s="8"/>
      <c r="K1523" s="8"/>
      <c r="L1523" s="8"/>
      <c r="M1523" s="8"/>
      <c r="N1523" s="8"/>
      <c r="O1523" s="8"/>
      <c r="P1523" s="8"/>
      <c r="Q1523" s="8"/>
      <c r="R1523" s="8"/>
      <c r="S1523" s="8"/>
      <c r="T1523" s="8"/>
      <c r="U1523" s="8"/>
      <c r="V1523" s="8"/>
      <c r="W1523" s="8"/>
      <c r="X1523" s="8"/>
      <c r="Y1523" s="8"/>
      <c r="Z1523" s="8"/>
      <c r="AA1523" s="8"/>
      <c r="AB1523" s="8"/>
      <c r="AC1523" s="8"/>
      <c r="AD1523" s="8"/>
      <c r="AE1523" s="8"/>
      <c r="AF1523" s="8"/>
      <c r="AG1523" s="8"/>
      <c r="AH1523" s="8"/>
      <c r="AI1523" s="8"/>
      <c r="AJ1523" s="9"/>
      <c r="AK1523" s="8"/>
      <c r="AL1523" s="9"/>
      <c r="AM1523" s="10" t="s">
        <v>289</v>
      </c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>
        <v>50</v>
      </c>
      <c r="BS1523" s="1"/>
      <c r="BT1523" s="1"/>
      <c r="BU1523" s="1"/>
      <c r="BV1523" s="1"/>
      <c r="BW1523" s="1"/>
      <c r="BX1523" s="4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  <c r="CO1523" s="1"/>
      <c r="CP1523" s="1"/>
      <c r="CQ1523" s="1"/>
      <c r="CR1523" s="1"/>
      <c r="CS1523" s="1"/>
      <c r="CT1523" s="1"/>
      <c r="CU1523" s="1"/>
      <c r="CV1523" s="1"/>
      <c r="CW1523" s="1"/>
      <c r="CX1523" s="1"/>
      <c r="CY1523" s="1"/>
      <c r="CZ1523" s="1"/>
      <c r="DA1523" s="1"/>
      <c r="DB1523" s="1"/>
      <c r="DC1523" s="1"/>
      <c r="DD1523" s="1"/>
      <c r="DE1523" s="1"/>
      <c r="DF1523" s="1"/>
      <c r="DG1523" s="1"/>
      <c r="DH1523" s="1"/>
      <c r="DI1523" s="1"/>
      <c r="DJ1523" s="1"/>
      <c r="DK1523" s="1"/>
      <c r="DL1523" s="1"/>
      <c r="DM1523" s="1"/>
      <c r="DN1523" s="1"/>
      <c r="DO1523" s="1"/>
      <c r="DP1523" s="1"/>
      <c r="DQ1523" s="1"/>
    </row>
    <row r="1524" spans="1:121" x14ac:dyDescent="0.25">
      <c r="A1524" s="1"/>
      <c r="B1524" s="5" t="s">
        <v>342</v>
      </c>
      <c r="C1524" s="6">
        <v>42601</v>
      </c>
      <c r="D1524" s="7">
        <v>2016</v>
      </c>
      <c r="E1524" s="7"/>
      <c r="F1524" s="8"/>
      <c r="G1524" s="8"/>
      <c r="H1524" s="8"/>
      <c r="I1524" s="8"/>
      <c r="J1524" s="8"/>
      <c r="K1524" s="8"/>
      <c r="L1524" s="8"/>
      <c r="M1524" s="8"/>
      <c r="N1524" s="8"/>
      <c r="O1524" s="8"/>
      <c r="P1524" s="8"/>
      <c r="Q1524" s="8"/>
      <c r="R1524" s="8"/>
      <c r="S1524" s="8"/>
      <c r="T1524" s="8"/>
      <c r="U1524" s="8"/>
      <c r="V1524" s="8"/>
      <c r="W1524" s="8"/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  <c r="AH1524" s="8"/>
      <c r="AI1524" s="8"/>
      <c r="AJ1524" s="9"/>
      <c r="AK1524" s="8"/>
      <c r="AL1524" s="9"/>
      <c r="AM1524" s="10" t="s">
        <v>289</v>
      </c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>
        <v>43</v>
      </c>
      <c r="BS1524" s="1"/>
      <c r="BT1524" s="1"/>
      <c r="BU1524" s="1"/>
      <c r="BV1524" s="1"/>
      <c r="BW1524" s="1"/>
      <c r="BX1524" s="4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  <c r="CO1524" s="1"/>
      <c r="CP1524" s="1"/>
      <c r="CQ1524" s="1"/>
      <c r="CR1524" s="1"/>
      <c r="CS1524" s="1"/>
      <c r="CT1524" s="1"/>
      <c r="CU1524" s="1"/>
      <c r="CV1524" s="1"/>
      <c r="CW1524" s="1"/>
      <c r="CX1524" s="1"/>
      <c r="CY1524" s="1"/>
      <c r="CZ1524" s="1"/>
      <c r="DA1524" s="1"/>
      <c r="DB1524" s="1"/>
      <c r="DC1524" s="1"/>
      <c r="DD1524" s="1"/>
      <c r="DE1524" s="1"/>
      <c r="DF1524" s="1"/>
      <c r="DG1524" s="1"/>
      <c r="DH1524" s="1"/>
      <c r="DI1524" s="1"/>
      <c r="DJ1524" s="1"/>
      <c r="DK1524" s="1"/>
      <c r="DL1524" s="1"/>
      <c r="DM1524" s="1"/>
      <c r="DN1524" s="1"/>
      <c r="DO1524" s="1"/>
      <c r="DP1524" s="1"/>
      <c r="DQ1524" s="1"/>
    </row>
    <row r="1525" spans="1:121" x14ac:dyDescent="0.25">
      <c r="A1525" s="1"/>
      <c r="B1525" s="5" t="s">
        <v>342</v>
      </c>
      <c r="C1525" s="6">
        <v>42601</v>
      </c>
      <c r="D1525" s="7">
        <v>2016</v>
      </c>
      <c r="E1525" s="7"/>
      <c r="F1525" s="8"/>
      <c r="G1525" s="8"/>
      <c r="H1525" s="8"/>
      <c r="I1525" s="8"/>
      <c r="J1525" s="8"/>
      <c r="K1525" s="8"/>
      <c r="L1525" s="8"/>
      <c r="M1525" s="8"/>
      <c r="N1525" s="8"/>
      <c r="O1525" s="8"/>
      <c r="P1525" s="8"/>
      <c r="Q1525" s="8"/>
      <c r="R1525" s="8"/>
      <c r="S1525" s="8"/>
      <c r="T1525" s="8"/>
      <c r="U1525" s="8"/>
      <c r="V1525" s="8"/>
      <c r="W1525" s="8"/>
      <c r="X1525" s="8"/>
      <c r="Y1525" s="8"/>
      <c r="Z1525" s="8"/>
      <c r="AA1525" s="8"/>
      <c r="AB1525" s="8"/>
      <c r="AC1525" s="8"/>
      <c r="AD1525" s="8"/>
      <c r="AE1525" s="8"/>
      <c r="AF1525" s="8"/>
      <c r="AG1525" s="8"/>
      <c r="AH1525" s="8"/>
      <c r="AI1525" s="8"/>
      <c r="AJ1525" s="9"/>
      <c r="AK1525" s="8"/>
      <c r="AL1525" s="9"/>
      <c r="AM1525" s="10" t="s">
        <v>289</v>
      </c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>
        <v>47</v>
      </c>
      <c r="BS1525" s="1"/>
      <c r="BT1525" s="1"/>
      <c r="BU1525" s="1"/>
      <c r="BV1525" s="1"/>
      <c r="BW1525" s="1"/>
      <c r="BX1525" s="4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  <c r="CO1525" s="1"/>
      <c r="CP1525" s="1"/>
      <c r="CQ1525" s="1"/>
      <c r="CR1525" s="1"/>
      <c r="CS1525" s="1"/>
      <c r="CT1525" s="1"/>
      <c r="CU1525" s="1"/>
      <c r="CV1525" s="1"/>
      <c r="CW1525" s="1"/>
      <c r="CX1525" s="1"/>
      <c r="CY1525" s="1"/>
      <c r="CZ1525" s="1"/>
      <c r="DA1525" s="1"/>
      <c r="DB1525" s="1"/>
      <c r="DC1525" s="1"/>
      <c r="DD1525" s="1"/>
      <c r="DE1525" s="1"/>
      <c r="DF1525" s="1"/>
      <c r="DG1525" s="1"/>
      <c r="DH1525" s="1"/>
      <c r="DI1525" s="1"/>
      <c r="DJ1525" s="1"/>
      <c r="DK1525" s="1"/>
      <c r="DL1525" s="1"/>
      <c r="DM1525" s="1"/>
      <c r="DN1525" s="1"/>
      <c r="DO1525" s="1"/>
      <c r="DP1525" s="1"/>
      <c r="DQ1525" s="1"/>
    </row>
    <row r="1526" spans="1:121" x14ac:dyDescent="0.25">
      <c r="A1526" s="1"/>
      <c r="B1526" s="5" t="s">
        <v>343</v>
      </c>
      <c r="C1526" s="6">
        <v>42968</v>
      </c>
      <c r="D1526" s="7">
        <v>2017</v>
      </c>
      <c r="E1526" s="7"/>
      <c r="F1526" s="8"/>
      <c r="G1526" s="8"/>
      <c r="H1526" s="8"/>
      <c r="I1526" s="8"/>
      <c r="J1526" s="8"/>
      <c r="K1526" s="8"/>
      <c r="L1526" s="8"/>
      <c r="M1526" s="8"/>
      <c r="N1526" s="8"/>
      <c r="O1526" s="8"/>
      <c r="P1526" s="8"/>
      <c r="Q1526" s="8"/>
      <c r="R1526" s="8"/>
      <c r="S1526" s="8"/>
      <c r="T1526" s="8"/>
      <c r="U1526" s="8"/>
      <c r="V1526" s="8"/>
      <c r="W1526" s="8"/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  <c r="AH1526" s="8"/>
      <c r="AI1526" s="8"/>
      <c r="AJ1526" s="9"/>
      <c r="AK1526" s="8"/>
      <c r="AL1526" s="9"/>
      <c r="AM1526" s="10" t="s">
        <v>219</v>
      </c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>
        <v>37</v>
      </c>
      <c r="BS1526" s="1"/>
      <c r="BT1526" s="1"/>
      <c r="BU1526" s="1"/>
      <c r="BV1526" s="1"/>
      <c r="BW1526" s="1"/>
      <c r="BX1526" s="4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  <c r="CO1526" s="1"/>
      <c r="CP1526" s="1"/>
      <c r="CQ1526" s="1"/>
      <c r="CR1526" s="1"/>
      <c r="CS1526" s="1"/>
      <c r="CT1526" s="1"/>
      <c r="CU1526" s="1"/>
      <c r="CV1526" s="1"/>
      <c r="CW1526" s="1"/>
      <c r="CX1526" s="1"/>
      <c r="CY1526" s="1"/>
      <c r="CZ1526" s="1"/>
      <c r="DA1526" s="1"/>
      <c r="DB1526" s="1"/>
      <c r="DC1526" s="1"/>
      <c r="DD1526" s="1"/>
      <c r="DE1526" s="1"/>
      <c r="DF1526" s="1"/>
      <c r="DG1526" s="1"/>
      <c r="DH1526" s="1"/>
      <c r="DI1526" s="1"/>
      <c r="DJ1526" s="1"/>
      <c r="DK1526" s="1"/>
      <c r="DL1526" s="1"/>
      <c r="DM1526" s="1"/>
      <c r="DN1526" s="1"/>
      <c r="DO1526" s="1"/>
      <c r="DP1526" s="1"/>
      <c r="DQ1526" s="1"/>
    </row>
    <row r="1527" spans="1:121" x14ac:dyDescent="0.25">
      <c r="A1527" s="1"/>
      <c r="B1527" s="5" t="s">
        <v>343</v>
      </c>
      <c r="C1527" s="6">
        <v>42984</v>
      </c>
      <c r="D1527" s="7">
        <v>2017</v>
      </c>
      <c r="E1527" s="7"/>
      <c r="F1527" s="8"/>
      <c r="G1527" s="8"/>
      <c r="H1527" s="8"/>
      <c r="I1527" s="8"/>
      <c r="J1527" s="8"/>
      <c r="K1527" s="8"/>
      <c r="L1527" s="8"/>
      <c r="M1527" s="8"/>
      <c r="N1527" s="8"/>
      <c r="O1527" s="8"/>
      <c r="P1527" s="8"/>
      <c r="Q1527" s="8"/>
      <c r="R1527" s="8"/>
      <c r="S1527" s="8"/>
      <c r="T1527" s="8"/>
      <c r="U1527" s="8"/>
      <c r="V1527" s="8"/>
      <c r="W1527" s="8"/>
      <c r="X1527" s="8"/>
      <c r="Y1527" s="8"/>
      <c r="Z1527" s="8"/>
      <c r="AA1527" s="8"/>
      <c r="AB1527" s="8"/>
      <c r="AC1527" s="8"/>
      <c r="AD1527" s="8"/>
      <c r="AE1527" s="8"/>
      <c r="AF1527" s="8"/>
      <c r="AG1527" s="8"/>
      <c r="AH1527" s="8"/>
      <c r="AI1527" s="8"/>
      <c r="AJ1527" s="9"/>
      <c r="AK1527" s="8"/>
      <c r="AL1527" s="9"/>
      <c r="AM1527" s="10" t="s">
        <v>219</v>
      </c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>
        <v>59</v>
      </c>
      <c r="BS1527" s="1"/>
      <c r="BT1527" s="1"/>
      <c r="BU1527" s="1"/>
      <c r="BV1527" s="1"/>
      <c r="BW1527" s="1"/>
      <c r="BX1527" s="4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/>
      <c r="CR1527" s="1"/>
      <c r="CS1527" s="1"/>
      <c r="CT1527" s="1"/>
      <c r="CU1527" s="1"/>
      <c r="CV1527" s="1"/>
      <c r="CW1527" s="1"/>
      <c r="CX1527" s="1"/>
      <c r="CY1527" s="1"/>
      <c r="CZ1527" s="1"/>
      <c r="DA1527" s="1"/>
      <c r="DB1527" s="1"/>
      <c r="DC1527" s="1"/>
      <c r="DD1527" s="1"/>
      <c r="DE1527" s="1"/>
      <c r="DF1527" s="1"/>
      <c r="DG1527" s="1"/>
      <c r="DH1527" s="1"/>
      <c r="DI1527" s="1"/>
      <c r="DJ1527" s="1"/>
      <c r="DK1527" s="1"/>
      <c r="DL1527" s="1"/>
      <c r="DM1527" s="1"/>
      <c r="DN1527" s="1"/>
      <c r="DO1527" s="1"/>
      <c r="DP1527" s="1"/>
      <c r="DQ1527" s="1"/>
    </row>
    <row r="1528" spans="1:121" x14ac:dyDescent="0.25">
      <c r="A1528" s="1"/>
      <c r="B1528" s="5" t="s">
        <v>344</v>
      </c>
      <c r="C1528" s="6">
        <v>42968</v>
      </c>
      <c r="D1528" s="7">
        <v>2017</v>
      </c>
      <c r="E1528" s="7"/>
      <c r="F1528" s="8"/>
      <c r="G1528" s="8"/>
      <c r="H1528" s="8"/>
      <c r="I1528" s="8"/>
      <c r="J1528" s="8"/>
      <c r="K1528" s="8"/>
      <c r="L1528" s="8"/>
      <c r="M1528" s="8"/>
      <c r="N1528" s="8"/>
      <c r="O1528" s="8"/>
      <c r="P1528" s="8"/>
      <c r="Q1528" s="8"/>
      <c r="R1528" s="8"/>
      <c r="S1528" s="8"/>
      <c r="T1528" s="8"/>
      <c r="U1528" s="8"/>
      <c r="V1528" s="8"/>
      <c r="W1528" s="8"/>
      <c r="X1528" s="8"/>
      <c r="Y1528" s="8"/>
      <c r="Z1528" s="8"/>
      <c r="AA1528" s="8"/>
      <c r="AB1528" s="8"/>
      <c r="AC1528" s="8"/>
      <c r="AD1528" s="8"/>
      <c r="AE1528" s="8"/>
      <c r="AF1528" s="8"/>
      <c r="AG1528" s="8"/>
      <c r="AH1528" s="8"/>
      <c r="AI1528" s="8"/>
      <c r="AJ1528" s="9"/>
      <c r="AK1528" s="8"/>
      <c r="AL1528" s="9"/>
      <c r="AM1528" s="10" t="s">
        <v>219</v>
      </c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>
        <v>33</v>
      </c>
      <c r="BS1528" s="1"/>
      <c r="BT1528" s="1"/>
      <c r="BU1528" s="1"/>
      <c r="BV1528" s="1"/>
      <c r="BW1528" s="1"/>
      <c r="BX1528" s="4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  <c r="CO1528" s="1"/>
      <c r="CP1528" s="1"/>
      <c r="CQ1528" s="1"/>
      <c r="CR1528" s="1"/>
      <c r="CS1528" s="1"/>
      <c r="CT1528" s="1"/>
      <c r="CU1528" s="1"/>
      <c r="CV1528" s="1"/>
      <c r="CW1528" s="1"/>
      <c r="CX1528" s="1"/>
      <c r="CY1528" s="1"/>
      <c r="CZ1528" s="1"/>
      <c r="DA1528" s="1"/>
      <c r="DB1528" s="1"/>
      <c r="DC1528" s="1"/>
      <c r="DD1528" s="1"/>
      <c r="DE1528" s="1"/>
      <c r="DF1528" s="1"/>
      <c r="DG1528" s="1"/>
      <c r="DH1528" s="1"/>
      <c r="DI1528" s="1"/>
      <c r="DJ1528" s="1"/>
      <c r="DK1528" s="1"/>
      <c r="DL1528" s="1"/>
      <c r="DM1528" s="1"/>
      <c r="DN1528" s="1"/>
      <c r="DO1528" s="1"/>
      <c r="DP1528" s="1"/>
      <c r="DQ1528" s="1"/>
    </row>
    <row r="1529" spans="1:121" x14ac:dyDescent="0.25">
      <c r="A1529" s="1"/>
      <c r="B1529" s="5" t="s">
        <v>344</v>
      </c>
      <c r="C1529" s="6">
        <v>42984</v>
      </c>
      <c r="D1529" s="7">
        <v>2017</v>
      </c>
      <c r="E1529" s="7"/>
      <c r="F1529" s="8"/>
      <c r="G1529" s="8"/>
      <c r="H1529" s="8"/>
      <c r="I1529" s="8"/>
      <c r="J1529" s="8"/>
      <c r="K1529" s="8"/>
      <c r="L1529" s="8"/>
      <c r="M1529" s="8"/>
      <c r="N1529" s="8"/>
      <c r="O1529" s="8"/>
      <c r="P1529" s="8"/>
      <c r="Q1529" s="8"/>
      <c r="R1529" s="8"/>
      <c r="S1529" s="8"/>
      <c r="T1529" s="8"/>
      <c r="U1529" s="8"/>
      <c r="V1529" s="8"/>
      <c r="W1529" s="8"/>
      <c r="X1529" s="8"/>
      <c r="Y1529" s="8"/>
      <c r="Z1529" s="8"/>
      <c r="AA1529" s="8"/>
      <c r="AB1529" s="8"/>
      <c r="AC1529" s="8"/>
      <c r="AD1529" s="8"/>
      <c r="AE1529" s="8"/>
      <c r="AF1529" s="8"/>
      <c r="AG1529" s="8"/>
      <c r="AH1529" s="8"/>
      <c r="AI1529" s="8"/>
      <c r="AJ1529" s="9"/>
      <c r="AK1529" s="8"/>
      <c r="AL1529" s="9"/>
      <c r="AM1529" s="10" t="s">
        <v>219</v>
      </c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>
        <v>51</v>
      </c>
      <c r="BS1529" s="1"/>
      <c r="BT1529" s="1"/>
      <c r="BU1529" s="1"/>
      <c r="BV1529" s="1"/>
      <c r="BW1529" s="1"/>
      <c r="BX1529" s="4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  <c r="CO1529" s="1"/>
      <c r="CP1529" s="1"/>
      <c r="CQ1529" s="1"/>
      <c r="CR1529" s="1"/>
      <c r="CS1529" s="1"/>
      <c r="CT1529" s="1"/>
      <c r="CU1529" s="1"/>
      <c r="CV1529" s="1"/>
      <c r="CW1529" s="1"/>
      <c r="CX1529" s="1"/>
      <c r="CY1529" s="1"/>
      <c r="CZ1529" s="1"/>
      <c r="DA1529" s="1"/>
      <c r="DB1529" s="1"/>
      <c r="DC1529" s="1"/>
      <c r="DD1529" s="1"/>
      <c r="DE1529" s="1"/>
      <c r="DF1529" s="1"/>
      <c r="DG1529" s="1"/>
      <c r="DH1529" s="1"/>
      <c r="DI1529" s="1"/>
      <c r="DJ1529" s="1"/>
      <c r="DK1529" s="1"/>
      <c r="DL1529" s="1"/>
      <c r="DM1529" s="1"/>
      <c r="DN1529" s="1"/>
      <c r="DO1529" s="1"/>
      <c r="DP1529" s="1"/>
      <c r="DQ1529" s="1"/>
    </row>
    <row r="1530" spans="1:121" x14ac:dyDescent="0.25">
      <c r="A1530" s="1"/>
      <c r="B1530" s="5" t="s">
        <v>345</v>
      </c>
      <c r="C1530" s="6">
        <v>42968</v>
      </c>
      <c r="D1530" s="7">
        <v>2017</v>
      </c>
      <c r="E1530" s="7"/>
      <c r="F1530" s="8"/>
      <c r="G1530" s="8"/>
      <c r="H1530" s="8"/>
      <c r="I1530" s="8"/>
      <c r="J1530" s="8"/>
      <c r="K1530" s="8"/>
      <c r="L1530" s="8"/>
      <c r="M1530" s="8"/>
      <c r="N1530" s="8"/>
      <c r="O1530" s="8"/>
      <c r="P1530" s="8"/>
      <c r="Q1530" s="8"/>
      <c r="R1530" s="8"/>
      <c r="S1530" s="8"/>
      <c r="T1530" s="8"/>
      <c r="U1530" s="8"/>
      <c r="V1530" s="8"/>
      <c r="W1530" s="8"/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8"/>
      <c r="AI1530" s="8"/>
      <c r="AJ1530" s="9"/>
      <c r="AK1530" s="8"/>
      <c r="AL1530" s="9"/>
      <c r="AM1530" s="10" t="s">
        <v>219</v>
      </c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>
        <v>43</v>
      </c>
      <c r="BS1530" s="1"/>
      <c r="BT1530" s="1"/>
      <c r="BU1530" s="1"/>
      <c r="BV1530" s="1"/>
      <c r="BW1530" s="1"/>
      <c r="BX1530" s="4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  <c r="CO1530" s="1"/>
      <c r="CP1530" s="1"/>
      <c r="CQ1530" s="1"/>
      <c r="CR1530" s="1"/>
      <c r="CS1530" s="1"/>
      <c r="CT1530" s="1"/>
      <c r="CU1530" s="1"/>
      <c r="CV1530" s="1"/>
      <c r="CW1530" s="1"/>
      <c r="CX1530" s="1"/>
      <c r="CY1530" s="1"/>
      <c r="CZ1530" s="1"/>
      <c r="DA1530" s="1"/>
      <c r="DB1530" s="1"/>
      <c r="DC1530" s="1"/>
      <c r="DD1530" s="1"/>
      <c r="DE1530" s="1"/>
      <c r="DF1530" s="1"/>
      <c r="DG1530" s="1"/>
      <c r="DH1530" s="1"/>
      <c r="DI1530" s="1"/>
      <c r="DJ1530" s="1"/>
      <c r="DK1530" s="1"/>
      <c r="DL1530" s="1"/>
      <c r="DM1530" s="1"/>
      <c r="DN1530" s="1"/>
      <c r="DO1530" s="1"/>
      <c r="DP1530" s="1"/>
      <c r="DQ1530" s="1"/>
    </row>
    <row r="1531" spans="1:121" x14ac:dyDescent="0.25">
      <c r="A1531" s="1"/>
      <c r="B1531" s="5" t="s">
        <v>345</v>
      </c>
      <c r="C1531" s="6">
        <v>42984</v>
      </c>
      <c r="D1531" s="7">
        <v>2017</v>
      </c>
      <c r="E1531" s="7"/>
      <c r="F1531" s="8"/>
      <c r="G1531" s="8"/>
      <c r="H1531" s="8"/>
      <c r="I1531" s="8"/>
      <c r="J1531" s="8"/>
      <c r="K1531" s="8"/>
      <c r="L1531" s="8"/>
      <c r="M1531" s="8"/>
      <c r="N1531" s="8"/>
      <c r="O1531" s="8"/>
      <c r="P1531" s="8"/>
      <c r="Q1531" s="8"/>
      <c r="R1531" s="8"/>
      <c r="S1531" s="8"/>
      <c r="T1531" s="8"/>
      <c r="U1531" s="8"/>
      <c r="V1531" s="8"/>
      <c r="W1531" s="8"/>
      <c r="X1531" s="8"/>
      <c r="Y1531" s="8"/>
      <c r="Z1531" s="8"/>
      <c r="AA1531" s="8"/>
      <c r="AB1531" s="8"/>
      <c r="AC1531" s="8"/>
      <c r="AD1531" s="8"/>
      <c r="AE1531" s="8"/>
      <c r="AF1531" s="8"/>
      <c r="AG1531" s="8"/>
      <c r="AH1531" s="8"/>
      <c r="AI1531" s="8"/>
      <c r="AJ1531" s="9"/>
      <c r="AK1531" s="8"/>
      <c r="AL1531" s="9"/>
      <c r="AM1531" s="10" t="s">
        <v>219</v>
      </c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>
        <v>47</v>
      </c>
      <c r="BS1531" s="1"/>
      <c r="BT1531" s="1"/>
      <c r="BU1531" s="1"/>
      <c r="BV1531" s="1"/>
      <c r="BW1531" s="1"/>
      <c r="BX1531" s="4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  <c r="CO1531" s="1"/>
      <c r="CP1531" s="1"/>
      <c r="CQ1531" s="1"/>
      <c r="CR1531" s="1"/>
      <c r="CS1531" s="1"/>
      <c r="CT1531" s="1"/>
      <c r="CU1531" s="1"/>
      <c r="CV1531" s="1"/>
      <c r="CW1531" s="1"/>
      <c r="CX1531" s="1"/>
      <c r="CY1531" s="1"/>
      <c r="CZ1531" s="1"/>
      <c r="DA1531" s="1"/>
      <c r="DB1531" s="1"/>
      <c r="DC1531" s="1"/>
      <c r="DD1531" s="1"/>
      <c r="DE1531" s="1"/>
      <c r="DF1531" s="1"/>
      <c r="DG1531" s="1"/>
      <c r="DH1531" s="1"/>
      <c r="DI1531" s="1"/>
      <c r="DJ1531" s="1"/>
      <c r="DK1531" s="1"/>
      <c r="DL1531" s="1"/>
      <c r="DM1531" s="1"/>
      <c r="DN1531" s="1"/>
      <c r="DO1531" s="1"/>
      <c r="DP1531" s="1"/>
      <c r="DQ1531" s="1"/>
    </row>
    <row r="1532" spans="1:121" x14ac:dyDescent="0.25">
      <c r="A1532" s="1"/>
      <c r="B1532" s="5" t="s">
        <v>346</v>
      </c>
      <c r="C1532" s="6">
        <v>42968</v>
      </c>
      <c r="D1532" s="7">
        <v>2017</v>
      </c>
      <c r="E1532" s="7"/>
      <c r="F1532" s="8"/>
      <c r="G1532" s="8"/>
      <c r="H1532" s="8"/>
      <c r="I1532" s="8"/>
      <c r="J1532" s="8"/>
      <c r="K1532" s="8"/>
      <c r="L1532" s="8"/>
      <c r="M1532" s="8"/>
      <c r="N1532" s="8"/>
      <c r="O1532" s="8"/>
      <c r="P1532" s="8"/>
      <c r="Q1532" s="8"/>
      <c r="R1532" s="8"/>
      <c r="S1532" s="8"/>
      <c r="T1532" s="8"/>
      <c r="U1532" s="8"/>
      <c r="V1532" s="8"/>
      <c r="W1532" s="8"/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  <c r="AH1532" s="8"/>
      <c r="AI1532" s="8"/>
      <c r="AJ1532" s="9"/>
      <c r="AK1532" s="8"/>
      <c r="AL1532" s="9"/>
      <c r="AM1532" s="10" t="s">
        <v>219</v>
      </c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>
        <v>35</v>
      </c>
      <c r="BS1532" s="1"/>
      <c r="BT1532" s="1"/>
      <c r="BU1532" s="1"/>
      <c r="BV1532" s="1"/>
      <c r="BW1532" s="1"/>
      <c r="BX1532" s="4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  <c r="CO1532" s="1"/>
      <c r="CP1532" s="1"/>
      <c r="CQ1532" s="1"/>
      <c r="CR1532" s="1"/>
      <c r="CS1532" s="1"/>
      <c r="CT1532" s="1"/>
      <c r="CU1532" s="1"/>
      <c r="CV1532" s="1"/>
      <c r="CW1532" s="1"/>
      <c r="CX1532" s="1"/>
      <c r="CY1532" s="1"/>
      <c r="CZ1532" s="1"/>
      <c r="DA1532" s="1"/>
      <c r="DB1532" s="1"/>
      <c r="DC1532" s="1"/>
      <c r="DD1532" s="1"/>
      <c r="DE1532" s="1"/>
      <c r="DF1532" s="1"/>
      <c r="DG1532" s="1"/>
      <c r="DH1532" s="1"/>
      <c r="DI1532" s="1"/>
      <c r="DJ1532" s="1"/>
      <c r="DK1532" s="1"/>
      <c r="DL1532" s="1"/>
      <c r="DM1532" s="1"/>
      <c r="DN1532" s="1"/>
      <c r="DO1532" s="1"/>
      <c r="DP1532" s="1"/>
      <c r="DQ1532" s="1"/>
    </row>
    <row r="1533" spans="1:121" x14ac:dyDescent="0.25">
      <c r="A1533" s="1"/>
      <c r="B1533" s="5" t="s">
        <v>346</v>
      </c>
      <c r="C1533" s="6">
        <v>42984</v>
      </c>
      <c r="D1533" s="7">
        <v>2017</v>
      </c>
      <c r="E1533" s="7"/>
      <c r="F1533" s="8"/>
      <c r="G1533" s="8"/>
      <c r="H1533" s="8"/>
      <c r="I1533" s="8"/>
      <c r="J1533" s="8"/>
      <c r="K1533" s="8"/>
      <c r="L1533" s="8"/>
      <c r="M1533" s="8"/>
      <c r="N1533" s="8"/>
      <c r="O1533" s="8"/>
      <c r="P1533" s="8"/>
      <c r="Q1533" s="8"/>
      <c r="R1533" s="8"/>
      <c r="S1533" s="8"/>
      <c r="T1533" s="8"/>
      <c r="U1533" s="8"/>
      <c r="V1533" s="8"/>
      <c r="W1533" s="8"/>
      <c r="X1533" s="8"/>
      <c r="Y1533" s="8"/>
      <c r="Z1533" s="8"/>
      <c r="AA1533" s="8"/>
      <c r="AB1533" s="8"/>
      <c r="AC1533" s="8"/>
      <c r="AD1533" s="8"/>
      <c r="AE1533" s="8"/>
      <c r="AF1533" s="8"/>
      <c r="AG1533" s="8"/>
      <c r="AH1533" s="8"/>
      <c r="AI1533" s="8"/>
      <c r="AJ1533" s="9"/>
      <c r="AK1533" s="8"/>
      <c r="AL1533" s="9"/>
      <c r="AM1533" s="10" t="s">
        <v>219</v>
      </c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>
        <v>49</v>
      </c>
      <c r="BS1533" s="1"/>
      <c r="BT1533" s="1"/>
      <c r="BU1533" s="1"/>
      <c r="BV1533" s="1"/>
      <c r="BW1533" s="1"/>
      <c r="BX1533" s="4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  <c r="CO1533" s="1"/>
      <c r="CP1533" s="1"/>
      <c r="CQ1533" s="1"/>
      <c r="CR1533" s="1"/>
      <c r="CS1533" s="1"/>
      <c r="CT1533" s="1"/>
      <c r="CU1533" s="1"/>
      <c r="CV1533" s="1"/>
      <c r="CW1533" s="1"/>
      <c r="CX1533" s="1"/>
      <c r="CY1533" s="1"/>
      <c r="CZ1533" s="1"/>
      <c r="DA1533" s="1"/>
      <c r="DB1533" s="1"/>
      <c r="DC1533" s="1"/>
      <c r="DD1533" s="1"/>
      <c r="DE1533" s="1"/>
      <c r="DF1533" s="1"/>
      <c r="DG1533" s="1"/>
      <c r="DH1533" s="1"/>
      <c r="DI1533" s="1"/>
      <c r="DJ1533" s="1"/>
      <c r="DK1533" s="1"/>
      <c r="DL1533" s="1"/>
      <c r="DM1533" s="1"/>
      <c r="DN1533" s="1"/>
      <c r="DO1533" s="1"/>
      <c r="DP1533" s="1"/>
      <c r="DQ1533" s="1"/>
    </row>
    <row r="1534" spans="1:121" x14ac:dyDescent="0.25">
      <c r="A1534" s="1"/>
      <c r="B1534" s="5" t="s">
        <v>347</v>
      </c>
      <c r="C1534" s="6">
        <v>42968</v>
      </c>
      <c r="D1534" s="7">
        <v>2017</v>
      </c>
      <c r="E1534" s="7"/>
      <c r="F1534" s="8"/>
      <c r="G1534" s="8"/>
      <c r="H1534" s="8"/>
      <c r="I1534" s="8"/>
      <c r="J1534" s="8"/>
      <c r="K1534" s="8"/>
      <c r="L1534" s="8"/>
      <c r="M1534" s="8"/>
      <c r="N1534" s="8"/>
      <c r="O1534" s="8"/>
      <c r="P1534" s="8"/>
      <c r="Q1534" s="8"/>
      <c r="R1534" s="8"/>
      <c r="S1534" s="8"/>
      <c r="T1534" s="8"/>
      <c r="U1534" s="8"/>
      <c r="V1534" s="8"/>
      <c r="W1534" s="8"/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  <c r="AH1534" s="8"/>
      <c r="AI1534" s="8"/>
      <c r="AJ1534" s="9"/>
      <c r="AK1534" s="8"/>
      <c r="AL1534" s="9"/>
      <c r="AM1534" s="10" t="s">
        <v>219</v>
      </c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>
        <v>33</v>
      </c>
      <c r="BS1534" s="1"/>
      <c r="BT1534" s="1"/>
      <c r="BU1534" s="1"/>
      <c r="BV1534" s="1"/>
      <c r="BW1534" s="1"/>
      <c r="BX1534" s="4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  <c r="CO1534" s="1"/>
      <c r="CP1534" s="1"/>
      <c r="CQ1534" s="1"/>
      <c r="CR1534" s="1"/>
      <c r="CS1534" s="1"/>
      <c r="CT1534" s="1"/>
      <c r="CU1534" s="1"/>
      <c r="CV1534" s="1"/>
      <c r="CW1534" s="1"/>
      <c r="CX1534" s="1"/>
      <c r="CY1534" s="1"/>
      <c r="CZ1534" s="1"/>
      <c r="DA1534" s="1"/>
      <c r="DB1534" s="1"/>
      <c r="DC1534" s="1"/>
      <c r="DD1534" s="1"/>
      <c r="DE1534" s="1"/>
      <c r="DF1534" s="1"/>
      <c r="DG1534" s="1"/>
      <c r="DH1534" s="1"/>
      <c r="DI1534" s="1"/>
      <c r="DJ1534" s="1"/>
      <c r="DK1534" s="1"/>
      <c r="DL1534" s="1"/>
      <c r="DM1534" s="1"/>
      <c r="DN1534" s="1"/>
      <c r="DO1534" s="1"/>
      <c r="DP1534" s="1"/>
      <c r="DQ1534" s="1"/>
    </row>
    <row r="1535" spans="1:121" x14ac:dyDescent="0.25">
      <c r="A1535" s="1"/>
      <c r="B1535" s="5" t="s">
        <v>347</v>
      </c>
      <c r="C1535" s="6">
        <v>42984</v>
      </c>
      <c r="D1535" s="7">
        <v>2017</v>
      </c>
      <c r="E1535" s="7"/>
      <c r="F1535" s="8"/>
      <c r="G1535" s="8"/>
      <c r="H1535" s="8"/>
      <c r="I1535" s="8"/>
      <c r="J1535" s="8"/>
      <c r="K1535" s="8"/>
      <c r="L1535" s="8"/>
      <c r="M1535" s="8"/>
      <c r="N1535" s="8"/>
      <c r="O1535" s="8"/>
      <c r="P1535" s="8"/>
      <c r="Q1535" s="8"/>
      <c r="R1535" s="8"/>
      <c r="S1535" s="8"/>
      <c r="T1535" s="8"/>
      <c r="U1535" s="8"/>
      <c r="V1535" s="8"/>
      <c r="W1535" s="8"/>
      <c r="X1535" s="8"/>
      <c r="Y1535" s="8"/>
      <c r="Z1535" s="8"/>
      <c r="AA1535" s="8"/>
      <c r="AB1535" s="8"/>
      <c r="AC1535" s="8"/>
      <c r="AD1535" s="8"/>
      <c r="AE1535" s="8"/>
      <c r="AF1535" s="8"/>
      <c r="AG1535" s="8"/>
      <c r="AH1535" s="8"/>
      <c r="AI1535" s="8"/>
      <c r="AJ1535" s="9"/>
      <c r="AK1535" s="8"/>
      <c r="AL1535" s="9"/>
      <c r="AM1535" s="10" t="s">
        <v>219</v>
      </c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>
        <v>35</v>
      </c>
      <c r="BS1535" s="1"/>
      <c r="BT1535" s="1"/>
      <c r="BU1535" s="1"/>
      <c r="BV1535" s="1"/>
      <c r="BW1535" s="1"/>
      <c r="BX1535" s="4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  <c r="CO1535" s="1"/>
      <c r="CP1535" s="1"/>
      <c r="CQ1535" s="1"/>
      <c r="CR1535" s="1"/>
      <c r="CS1535" s="1"/>
      <c r="CT1535" s="1"/>
      <c r="CU1535" s="1"/>
      <c r="CV1535" s="1"/>
      <c r="CW1535" s="1"/>
      <c r="CX1535" s="1"/>
      <c r="CY1535" s="1"/>
      <c r="CZ1535" s="1"/>
      <c r="DA1535" s="1"/>
      <c r="DB1535" s="1"/>
      <c r="DC1535" s="1"/>
      <c r="DD1535" s="1"/>
      <c r="DE1535" s="1"/>
      <c r="DF1535" s="1"/>
      <c r="DG1535" s="1"/>
      <c r="DH1535" s="1"/>
      <c r="DI1535" s="1"/>
      <c r="DJ1535" s="1"/>
      <c r="DK1535" s="1"/>
      <c r="DL1535" s="1"/>
      <c r="DM1535" s="1"/>
      <c r="DN1535" s="1"/>
      <c r="DO1535" s="1"/>
      <c r="DP1535" s="1"/>
      <c r="DQ1535" s="1"/>
    </row>
    <row r="1536" spans="1:121" x14ac:dyDescent="0.25">
      <c r="A1536" s="1"/>
      <c r="B1536" s="5" t="s">
        <v>348</v>
      </c>
      <c r="C1536" s="6">
        <v>42968</v>
      </c>
      <c r="D1536" s="7">
        <v>2017</v>
      </c>
      <c r="E1536" s="7"/>
      <c r="F1536" s="8"/>
      <c r="G1536" s="8"/>
      <c r="H1536" s="8"/>
      <c r="I1536" s="8"/>
      <c r="J1536" s="8"/>
      <c r="K1536" s="8"/>
      <c r="L1536" s="8"/>
      <c r="M1536" s="8"/>
      <c r="N1536" s="8"/>
      <c r="O1536" s="8"/>
      <c r="P1536" s="8"/>
      <c r="Q1536" s="8"/>
      <c r="R1536" s="8"/>
      <c r="S1536" s="8"/>
      <c r="T1536" s="8"/>
      <c r="U1536" s="8"/>
      <c r="V1536" s="8"/>
      <c r="W1536" s="8"/>
      <c r="X1536" s="8"/>
      <c r="Y1536" s="8"/>
      <c r="Z1536" s="8"/>
      <c r="AA1536" s="8"/>
      <c r="AB1536" s="8"/>
      <c r="AC1536" s="8"/>
      <c r="AD1536" s="8"/>
      <c r="AE1536" s="8"/>
      <c r="AF1536" s="8"/>
      <c r="AG1536" s="8"/>
      <c r="AH1536" s="8"/>
      <c r="AI1536" s="8"/>
      <c r="AJ1536" s="9"/>
      <c r="AK1536" s="8"/>
      <c r="AL1536" s="9"/>
      <c r="AM1536" s="10" t="s">
        <v>219</v>
      </c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>
        <v>33</v>
      </c>
      <c r="BS1536" s="1"/>
      <c r="BT1536" s="1"/>
      <c r="BU1536" s="1"/>
      <c r="BV1536" s="1"/>
      <c r="BW1536" s="1"/>
      <c r="BX1536" s="4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  <c r="CO1536" s="1"/>
      <c r="CP1536" s="1"/>
      <c r="CQ1536" s="1"/>
      <c r="CR1536" s="1"/>
      <c r="CS1536" s="1"/>
      <c r="CT1536" s="1"/>
      <c r="CU1536" s="1"/>
      <c r="CV1536" s="1"/>
      <c r="CW1536" s="1"/>
      <c r="CX1536" s="1"/>
      <c r="CY1536" s="1"/>
      <c r="CZ1536" s="1"/>
      <c r="DA1536" s="1"/>
      <c r="DB1536" s="1"/>
      <c r="DC1536" s="1"/>
      <c r="DD1536" s="1"/>
      <c r="DE1536" s="1"/>
      <c r="DF1536" s="1"/>
      <c r="DG1536" s="1"/>
      <c r="DH1536" s="1"/>
      <c r="DI1536" s="1"/>
      <c r="DJ1536" s="1"/>
      <c r="DK1536" s="1"/>
      <c r="DL1536" s="1"/>
      <c r="DM1536" s="1"/>
      <c r="DN1536" s="1"/>
      <c r="DO1536" s="1"/>
      <c r="DP1536" s="1"/>
      <c r="DQ1536" s="1"/>
    </row>
    <row r="1537" spans="1:121" x14ac:dyDescent="0.25">
      <c r="A1537" s="1"/>
      <c r="B1537" s="5" t="s">
        <v>348</v>
      </c>
      <c r="C1537" s="6">
        <v>42984</v>
      </c>
      <c r="D1537" s="7">
        <v>2017</v>
      </c>
      <c r="E1537" s="7"/>
      <c r="F1537" s="8"/>
      <c r="G1537" s="8"/>
      <c r="H1537" s="8"/>
      <c r="I1537" s="8"/>
      <c r="J1537" s="8"/>
      <c r="K1537" s="8"/>
      <c r="L1537" s="8"/>
      <c r="M1537" s="8"/>
      <c r="N1537" s="8"/>
      <c r="O1537" s="8"/>
      <c r="P1537" s="8"/>
      <c r="Q1537" s="8"/>
      <c r="R1537" s="8"/>
      <c r="S1537" s="8"/>
      <c r="T1537" s="8"/>
      <c r="U1537" s="8"/>
      <c r="V1537" s="8"/>
      <c r="W1537" s="8"/>
      <c r="X1537" s="8"/>
      <c r="Y1537" s="8"/>
      <c r="Z1537" s="8"/>
      <c r="AA1537" s="8"/>
      <c r="AB1537" s="8"/>
      <c r="AC1537" s="8"/>
      <c r="AD1537" s="8"/>
      <c r="AE1537" s="8"/>
      <c r="AF1537" s="8"/>
      <c r="AG1537" s="8"/>
      <c r="AH1537" s="8"/>
      <c r="AI1537" s="8"/>
      <c r="AJ1537" s="9"/>
      <c r="AK1537" s="8"/>
      <c r="AL1537" s="9"/>
      <c r="AM1537" s="10" t="s">
        <v>219</v>
      </c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>
        <v>29</v>
      </c>
      <c r="BS1537" s="1"/>
      <c r="BT1537" s="1"/>
      <c r="BU1537" s="1"/>
      <c r="BV1537" s="1"/>
      <c r="BW1537" s="1"/>
      <c r="BX1537" s="4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  <c r="CO1537" s="1"/>
      <c r="CP1537" s="1"/>
      <c r="CQ1537" s="1"/>
      <c r="CR1537" s="1"/>
      <c r="CS1537" s="1"/>
      <c r="CT1537" s="1"/>
      <c r="CU1537" s="1"/>
      <c r="CV1537" s="1"/>
      <c r="CW1537" s="1"/>
      <c r="CX1537" s="1"/>
      <c r="CY1537" s="1"/>
      <c r="CZ1537" s="1"/>
      <c r="DA1537" s="1"/>
      <c r="DB1537" s="1"/>
      <c r="DC1537" s="1"/>
      <c r="DD1537" s="1"/>
      <c r="DE1537" s="1"/>
      <c r="DF1537" s="1"/>
      <c r="DG1537" s="1"/>
      <c r="DH1537" s="1"/>
      <c r="DI1537" s="1"/>
      <c r="DJ1537" s="1"/>
      <c r="DK1537" s="1"/>
      <c r="DL1537" s="1"/>
      <c r="DM1537" s="1"/>
      <c r="DN1537" s="1"/>
      <c r="DO1537" s="1"/>
      <c r="DP1537" s="1"/>
      <c r="DQ1537" s="1"/>
    </row>
    <row r="1538" spans="1:121" x14ac:dyDescent="0.25">
      <c r="A1538" s="1"/>
      <c r="B1538" s="5" t="s">
        <v>349</v>
      </c>
      <c r="C1538" s="6">
        <v>42968</v>
      </c>
      <c r="D1538" s="7">
        <v>2017</v>
      </c>
      <c r="E1538" s="7"/>
      <c r="F1538" s="8"/>
      <c r="G1538" s="8"/>
      <c r="H1538" s="8"/>
      <c r="I1538" s="8"/>
      <c r="J1538" s="8"/>
      <c r="K1538" s="8"/>
      <c r="L1538" s="8"/>
      <c r="M1538" s="8"/>
      <c r="N1538" s="8"/>
      <c r="O1538" s="8"/>
      <c r="P1538" s="8"/>
      <c r="Q1538" s="8"/>
      <c r="R1538" s="8"/>
      <c r="S1538" s="8"/>
      <c r="T1538" s="8"/>
      <c r="U1538" s="8"/>
      <c r="V1538" s="8"/>
      <c r="W1538" s="8"/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8"/>
      <c r="AI1538" s="8"/>
      <c r="AJ1538" s="9"/>
      <c r="AK1538" s="8"/>
      <c r="AL1538" s="9"/>
      <c r="AM1538" s="10" t="s">
        <v>233</v>
      </c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>
        <v>59</v>
      </c>
      <c r="BS1538" s="1"/>
      <c r="BT1538" s="1"/>
      <c r="BU1538" s="1"/>
      <c r="BV1538" s="1"/>
      <c r="BW1538" s="1"/>
      <c r="BX1538" s="4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  <c r="CO1538" s="1"/>
      <c r="CP1538" s="1"/>
      <c r="CQ1538" s="1"/>
      <c r="CR1538" s="1"/>
      <c r="CS1538" s="1"/>
      <c r="CT1538" s="1"/>
      <c r="CU1538" s="1"/>
      <c r="CV1538" s="1"/>
      <c r="CW1538" s="1"/>
      <c r="CX1538" s="1"/>
      <c r="CY1538" s="1"/>
      <c r="CZ1538" s="1"/>
      <c r="DA1538" s="1"/>
      <c r="DB1538" s="1"/>
      <c r="DC1538" s="1"/>
      <c r="DD1538" s="1"/>
      <c r="DE1538" s="1"/>
      <c r="DF1538" s="1"/>
      <c r="DG1538" s="1"/>
      <c r="DH1538" s="1"/>
      <c r="DI1538" s="1"/>
      <c r="DJ1538" s="1"/>
      <c r="DK1538" s="1"/>
      <c r="DL1538" s="1"/>
      <c r="DM1538" s="1"/>
      <c r="DN1538" s="1"/>
      <c r="DO1538" s="1"/>
      <c r="DP1538" s="1"/>
      <c r="DQ1538" s="1"/>
    </row>
    <row r="1539" spans="1:121" x14ac:dyDescent="0.25">
      <c r="A1539" s="1"/>
      <c r="B1539" s="5" t="s">
        <v>349</v>
      </c>
      <c r="C1539" s="6">
        <v>42984</v>
      </c>
      <c r="D1539" s="7">
        <v>2017</v>
      </c>
      <c r="E1539" s="7"/>
      <c r="F1539" s="8"/>
      <c r="G1539" s="8"/>
      <c r="H1539" s="8"/>
      <c r="I1539" s="8"/>
      <c r="J1539" s="8"/>
      <c r="K1539" s="8"/>
      <c r="L1539" s="8"/>
      <c r="M1539" s="8"/>
      <c r="N1539" s="8"/>
      <c r="O1539" s="8"/>
      <c r="P1539" s="8"/>
      <c r="Q1539" s="8"/>
      <c r="R1539" s="8"/>
      <c r="S1539" s="8"/>
      <c r="T1539" s="8"/>
      <c r="U1539" s="8"/>
      <c r="V1539" s="8"/>
      <c r="W1539" s="8"/>
      <c r="X1539" s="8"/>
      <c r="Y1539" s="8"/>
      <c r="Z1539" s="8"/>
      <c r="AA1539" s="8"/>
      <c r="AB1539" s="8"/>
      <c r="AC1539" s="8"/>
      <c r="AD1539" s="8"/>
      <c r="AE1539" s="8"/>
      <c r="AF1539" s="8"/>
      <c r="AG1539" s="8"/>
      <c r="AH1539" s="8"/>
      <c r="AI1539" s="8"/>
      <c r="AJ1539" s="9"/>
      <c r="AK1539" s="8"/>
      <c r="AL1539" s="9"/>
      <c r="AM1539" s="10" t="s">
        <v>233</v>
      </c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>
        <v>65</v>
      </c>
      <c r="BS1539" s="1"/>
      <c r="BT1539" s="1"/>
      <c r="BU1539" s="1"/>
      <c r="BV1539" s="1"/>
      <c r="BW1539" s="1"/>
      <c r="BX1539" s="4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  <c r="CO1539" s="1"/>
      <c r="CP1539" s="1"/>
      <c r="CQ1539" s="1"/>
      <c r="CR1539" s="1"/>
      <c r="CS1539" s="1"/>
      <c r="CT1539" s="1"/>
      <c r="CU1539" s="1"/>
      <c r="CV1539" s="1"/>
      <c r="CW1539" s="1"/>
      <c r="CX1539" s="1"/>
      <c r="CY1539" s="1"/>
      <c r="CZ1539" s="1"/>
      <c r="DA1539" s="1"/>
      <c r="DB1539" s="1"/>
      <c r="DC1539" s="1"/>
      <c r="DD1539" s="1"/>
      <c r="DE1539" s="1"/>
      <c r="DF1539" s="1"/>
      <c r="DG1539" s="1"/>
      <c r="DH1539" s="1"/>
      <c r="DI1539" s="1"/>
      <c r="DJ1539" s="1"/>
      <c r="DK1539" s="1"/>
      <c r="DL1539" s="1"/>
      <c r="DM1539" s="1"/>
      <c r="DN1539" s="1"/>
      <c r="DO1539" s="1"/>
      <c r="DP1539" s="1"/>
      <c r="DQ1539" s="1"/>
    </row>
    <row r="1540" spans="1:121" x14ac:dyDescent="0.25">
      <c r="A1540" s="1"/>
      <c r="B1540" s="5" t="s">
        <v>350</v>
      </c>
      <c r="C1540" s="6">
        <v>42968</v>
      </c>
      <c r="D1540" s="7">
        <v>2017</v>
      </c>
      <c r="E1540" s="7"/>
      <c r="F1540" s="8"/>
      <c r="G1540" s="8"/>
      <c r="H1540" s="8"/>
      <c r="I1540" s="8"/>
      <c r="J1540" s="8"/>
      <c r="K1540" s="8"/>
      <c r="L1540" s="8"/>
      <c r="M1540" s="8"/>
      <c r="N1540" s="8"/>
      <c r="O1540" s="8"/>
      <c r="P1540" s="8"/>
      <c r="Q1540" s="8"/>
      <c r="R1540" s="8"/>
      <c r="S1540" s="8"/>
      <c r="T1540" s="8"/>
      <c r="U1540" s="8"/>
      <c r="V1540" s="8"/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8"/>
      <c r="AI1540" s="8"/>
      <c r="AJ1540" s="9"/>
      <c r="AK1540" s="8"/>
      <c r="AL1540" s="9"/>
      <c r="AM1540" s="10" t="s">
        <v>233</v>
      </c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>
        <v>55</v>
      </c>
      <c r="BS1540" s="1"/>
      <c r="BT1540" s="1"/>
      <c r="BU1540" s="1"/>
      <c r="BV1540" s="1"/>
      <c r="BW1540" s="1"/>
      <c r="BX1540" s="4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  <c r="CO1540" s="1"/>
      <c r="CP1540" s="1"/>
      <c r="CQ1540" s="1"/>
      <c r="CR1540" s="1"/>
      <c r="CS1540" s="1"/>
      <c r="CT1540" s="1"/>
      <c r="CU1540" s="1"/>
      <c r="CV1540" s="1"/>
      <c r="CW1540" s="1"/>
      <c r="CX1540" s="1"/>
      <c r="CY1540" s="1"/>
      <c r="CZ1540" s="1"/>
      <c r="DA1540" s="1"/>
      <c r="DB1540" s="1"/>
      <c r="DC1540" s="1"/>
      <c r="DD1540" s="1"/>
      <c r="DE1540" s="1"/>
      <c r="DF1540" s="1"/>
      <c r="DG1540" s="1"/>
      <c r="DH1540" s="1"/>
      <c r="DI1540" s="1"/>
      <c r="DJ1540" s="1"/>
      <c r="DK1540" s="1"/>
      <c r="DL1540" s="1"/>
      <c r="DM1540" s="1"/>
      <c r="DN1540" s="1"/>
      <c r="DO1540" s="1"/>
      <c r="DP1540" s="1"/>
      <c r="DQ1540" s="1"/>
    </row>
    <row r="1541" spans="1:121" x14ac:dyDescent="0.25">
      <c r="A1541" s="1"/>
      <c r="B1541" s="5" t="s">
        <v>350</v>
      </c>
      <c r="C1541" s="6">
        <v>42984</v>
      </c>
      <c r="D1541" s="7">
        <v>2017</v>
      </c>
      <c r="E1541" s="7"/>
      <c r="F1541" s="8"/>
      <c r="G1541" s="8"/>
      <c r="H1541" s="8"/>
      <c r="I1541" s="8"/>
      <c r="J1541" s="8"/>
      <c r="K1541" s="8"/>
      <c r="L1541" s="8"/>
      <c r="M1541" s="8"/>
      <c r="N1541" s="8"/>
      <c r="O1541" s="8"/>
      <c r="P1541" s="8"/>
      <c r="Q1541" s="8"/>
      <c r="R1541" s="8"/>
      <c r="S1541" s="8"/>
      <c r="T1541" s="8"/>
      <c r="U1541" s="8"/>
      <c r="V1541" s="8"/>
      <c r="W1541" s="8"/>
      <c r="X1541" s="8"/>
      <c r="Y1541" s="8"/>
      <c r="Z1541" s="8"/>
      <c r="AA1541" s="8"/>
      <c r="AB1541" s="8"/>
      <c r="AC1541" s="8"/>
      <c r="AD1541" s="8"/>
      <c r="AE1541" s="8"/>
      <c r="AF1541" s="8"/>
      <c r="AG1541" s="8"/>
      <c r="AH1541" s="8"/>
      <c r="AI1541" s="8"/>
      <c r="AJ1541" s="9"/>
      <c r="AK1541" s="8"/>
      <c r="AL1541" s="9"/>
      <c r="AM1541" s="10" t="s">
        <v>233</v>
      </c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>
        <v>63</v>
      </c>
      <c r="BS1541" s="1"/>
      <c r="BT1541" s="1"/>
      <c r="BU1541" s="1"/>
      <c r="BV1541" s="1"/>
      <c r="BW1541" s="1"/>
      <c r="BX1541" s="4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  <c r="CO1541" s="1"/>
      <c r="CP1541" s="1"/>
      <c r="CQ1541" s="1"/>
      <c r="CR1541" s="1"/>
      <c r="CS1541" s="1"/>
      <c r="CT1541" s="1"/>
      <c r="CU1541" s="1"/>
      <c r="CV1541" s="1"/>
      <c r="CW1541" s="1"/>
      <c r="CX1541" s="1"/>
      <c r="CY1541" s="1"/>
      <c r="CZ1541" s="1"/>
      <c r="DA1541" s="1"/>
      <c r="DB1541" s="1"/>
      <c r="DC1541" s="1"/>
      <c r="DD1541" s="1"/>
      <c r="DE1541" s="1"/>
      <c r="DF1541" s="1"/>
      <c r="DG1541" s="1"/>
      <c r="DH1541" s="1"/>
      <c r="DI1541" s="1"/>
      <c r="DJ1541" s="1"/>
      <c r="DK1541" s="1"/>
      <c r="DL1541" s="1"/>
      <c r="DM1541" s="1"/>
      <c r="DN1541" s="1"/>
      <c r="DO1541" s="1"/>
      <c r="DP1541" s="1"/>
      <c r="DQ1541" s="1"/>
    </row>
    <row r="1542" spans="1:121" x14ac:dyDescent="0.25">
      <c r="A1542" s="1"/>
      <c r="B1542" s="5" t="s">
        <v>351</v>
      </c>
      <c r="C1542" s="6">
        <v>42968</v>
      </c>
      <c r="D1542" s="7">
        <v>2017</v>
      </c>
      <c r="E1542" s="7"/>
      <c r="F1542" s="8"/>
      <c r="G1542" s="8"/>
      <c r="H1542" s="8"/>
      <c r="I1542" s="8"/>
      <c r="J1542" s="8"/>
      <c r="K1542" s="8"/>
      <c r="L1542" s="8"/>
      <c r="M1542" s="8"/>
      <c r="N1542" s="8"/>
      <c r="O1542" s="8"/>
      <c r="P1542" s="8"/>
      <c r="Q1542" s="8"/>
      <c r="R1542" s="8"/>
      <c r="S1542" s="8"/>
      <c r="T1542" s="8"/>
      <c r="U1542" s="8"/>
      <c r="V1542" s="8"/>
      <c r="W1542" s="8"/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  <c r="AH1542" s="8"/>
      <c r="AI1542" s="8"/>
      <c r="AJ1542" s="9"/>
      <c r="AK1542" s="8"/>
      <c r="AL1542" s="9"/>
      <c r="AM1542" s="10" t="s">
        <v>233</v>
      </c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>
        <v>47</v>
      </c>
      <c r="BS1542" s="1"/>
      <c r="BT1542" s="1"/>
      <c r="BU1542" s="1"/>
      <c r="BV1542" s="1"/>
      <c r="BW1542" s="1"/>
      <c r="BX1542" s="4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  <c r="CO1542" s="1"/>
      <c r="CP1542" s="1"/>
      <c r="CQ1542" s="1"/>
      <c r="CR1542" s="1"/>
      <c r="CS1542" s="1"/>
      <c r="CT1542" s="1"/>
      <c r="CU1542" s="1"/>
      <c r="CV1542" s="1"/>
      <c r="CW1542" s="1"/>
      <c r="CX1542" s="1"/>
      <c r="CY1542" s="1"/>
      <c r="CZ1542" s="1"/>
      <c r="DA1542" s="1"/>
      <c r="DB1542" s="1"/>
      <c r="DC1542" s="1"/>
      <c r="DD1542" s="1"/>
      <c r="DE1542" s="1"/>
      <c r="DF1542" s="1"/>
      <c r="DG1542" s="1"/>
      <c r="DH1542" s="1"/>
      <c r="DI1542" s="1"/>
      <c r="DJ1542" s="1"/>
      <c r="DK1542" s="1"/>
      <c r="DL1542" s="1"/>
      <c r="DM1542" s="1"/>
      <c r="DN1542" s="1"/>
      <c r="DO1542" s="1"/>
      <c r="DP1542" s="1"/>
      <c r="DQ1542" s="1"/>
    </row>
    <row r="1543" spans="1:121" x14ac:dyDescent="0.25">
      <c r="A1543" s="1"/>
      <c r="B1543" s="5" t="s">
        <v>351</v>
      </c>
      <c r="C1543" s="6">
        <v>42984</v>
      </c>
      <c r="D1543" s="7">
        <v>2017</v>
      </c>
      <c r="E1543" s="7"/>
      <c r="F1543" s="8"/>
      <c r="G1543" s="8"/>
      <c r="H1543" s="8"/>
      <c r="I1543" s="8"/>
      <c r="J1543" s="8"/>
      <c r="K1543" s="8"/>
      <c r="L1543" s="8"/>
      <c r="M1543" s="8"/>
      <c r="N1543" s="8"/>
      <c r="O1543" s="8"/>
      <c r="P1543" s="8"/>
      <c r="Q1543" s="8"/>
      <c r="R1543" s="8"/>
      <c r="S1543" s="8"/>
      <c r="T1543" s="8"/>
      <c r="U1543" s="8"/>
      <c r="V1543" s="8"/>
      <c r="W1543" s="8"/>
      <c r="X1543" s="8"/>
      <c r="Y1543" s="8"/>
      <c r="Z1543" s="8"/>
      <c r="AA1543" s="8"/>
      <c r="AB1543" s="8"/>
      <c r="AC1543" s="8"/>
      <c r="AD1543" s="8"/>
      <c r="AE1543" s="8"/>
      <c r="AF1543" s="8"/>
      <c r="AG1543" s="8"/>
      <c r="AH1543" s="8"/>
      <c r="AI1543" s="8"/>
      <c r="AJ1543" s="9"/>
      <c r="AK1543" s="8"/>
      <c r="AL1543" s="9"/>
      <c r="AM1543" s="10" t="s">
        <v>233</v>
      </c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>
        <v>51</v>
      </c>
      <c r="BS1543" s="1"/>
      <c r="BT1543" s="1"/>
      <c r="BU1543" s="1"/>
      <c r="BV1543" s="1"/>
      <c r="BW1543" s="1"/>
      <c r="BX1543" s="4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  <c r="CO1543" s="1"/>
      <c r="CP1543" s="1"/>
      <c r="CQ1543" s="1"/>
      <c r="CR1543" s="1"/>
      <c r="CS1543" s="1"/>
      <c r="CT1543" s="1"/>
      <c r="CU1543" s="1"/>
      <c r="CV1543" s="1"/>
      <c r="CW1543" s="1"/>
      <c r="CX1543" s="1"/>
      <c r="CY1543" s="1"/>
      <c r="CZ1543" s="1"/>
      <c r="DA1543" s="1"/>
      <c r="DB1543" s="1"/>
      <c r="DC1543" s="1"/>
      <c r="DD1543" s="1"/>
      <c r="DE1543" s="1"/>
      <c r="DF1543" s="1"/>
      <c r="DG1543" s="1"/>
      <c r="DH1543" s="1"/>
      <c r="DI1543" s="1"/>
      <c r="DJ1543" s="1"/>
      <c r="DK1543" s="1"/>
      <c r="DL1543" s="1"/>
      <c r="DM1543" s="1"/>
      <c r="DN1543" s="1"/>
      <c r="DO1543" s="1"/>
      <c r="DP1543" s="1"/>
      <c r="DQ1543" s="1"/>
    </row>
    <row r="1544" spans="1:121" x14ac:dyDescent="0.25">
      <c r="A1544" s="1"/>
      <c r="B1544" s="5" t="s">
        <v>352</v>
      </c>
      <c r="C1544" s="6">
        <v>42968</v>
      </c>
      <c r="D1544" s="7">
        <v>2017</v>
      </c>
      <c r="E1544" s="7"/>
      <c r="F1544" s="8"/>
      <c r="G1544" s="8"/>
      <c r="H1544" s="8"/>
      <c r="I1544" s="8"/>
      <c r="J1544" s="8"/>
      <c r="K1544" s="8"/>
      <c r="L1544" s="8"/>
      <c r="M1544" s="8"/>
      <c r="N1544" s="8"/>
      <c r="O1544" s="8"/>
      <c r="P1544" s="8"/>
      <c r="Q1544" s="8"/>
      <c r="R1544" s="8"/>
      <c r="S1544" s="8"/>
      <c r="T1544" s="8"/>
      <c r="U1544" s="8"/>
      <c r="V1544" s="8"/>
      <c r="W1544" s="8"/>
      <c r="X1544" s="8"/>
      <c r="Y1544" s="8"/>
      <c r="Z1544" s="8"/>
      <c r="AA1544" s="8"/>
      <c r="AB1544" s="8"/>
      <c r="AC1544" s="8"/>
      <c r="AD1544" s="8"/>
      <c r="AE1544" s="8"/>
      <c r="AF1544" s="8"/>
      <c r="AG1544" s="8"/>
      <c r="AH1544" s="8"/>
      <c r="AI1544" s="8"/>
      <c r="AJ1544" s="9"/>
      <c r="AK1544" s="8"/>
      <c r="AL1544" s="9"/>
      <c r="AM1544" s="10" t="s">
        <v>233</v>
      </c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>
        <v>47</v>
      </c>
      <c r="BS1544" s="1"/>
      <c r="BT1544" s="1"/>
      <c r="BU1544" s="1"/>
      <c r="BV1544" s="1"/>
      <c r="BW1544" s="1"/>
      <c r="BX1544" s="4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  <c r="CO1544" s="1"/>
      <c r="CP1544" s="1"/>
      <c r="CQ1544" s="1"/>
      <c r="CR1544" s="1"/>
      <c r="CS1544" s="1"/>
      <c r="CT1544" s="1"/>
      <c r="CU1544" s="1"/>
      <c r="CV1544" s="1"/>
      <c r="CW1544" s="1"/>
      <c r="CX1544" s="1"/>
      <c r="CY1544" s="1"/>
      <c r="CZ1544" s="1"/>
      <c r="DA1544" s="1"/>
      <c r="DB1544" s="1"/>
      <c r="DC1544" s="1"/>
      <c r="DD1544" s="1"/>
      <c r="DE1544" s="1"/>
      <c r="DF1544" s="1"/>
      <c r="DG1544" s="1"/>
      <c r="DH1544" s="1"/>
      <c r="DI1544" s="1"/>
      <c r="DJ1544" s="1"/>
      <c r="DK1544" s="1"/>
      <c r="DL1544" s="1"/>
      <c r="DM1544" s="1"/>
      <c r="DN1544" s="1"/>
      <c r="DO1544" s="1"/>
      <c r="DP1544" s="1"/>
      <c r="DQ1544" s="1"/>
    </row>
    <row r="1545" spans="1:121" x14ac:dyDescent="0.25">
      <c r="A1545" s="1"/>
      <c r="B1545" s="5" t="s">
        <v>352</v>
      </c>
      <c r="C1545" s="6">
        <v>42984</v>
      </c>
      <c r="D1545" s="7">
        <v>2017</v>
      </c>
      <c r="E1545" s="7"/>
      <c r="F1545" s="8"/>
      <c r="G1545" s="8"/>
      <c r="H1545" s="8"/>
      <c r="I1545" s="8"/>
      <c r="J1545" s="8"/>
      <c r="K1545" s="8"/>
      <c r="L1545" s="8"/>
      <c r="M1545" s="8"/>
      <c r="N1545" s="8"/>
      <c r="O1545" s="8"/>
      <c r="P1545" s="8"/>
      <c r="Q1545" s="8"/>
      <c r="R1545" s="8"/>
      <c r="S1545" s="8"/>
      <c r="T1545" s="8"/>
      <c r="U1545" s="8"/>
      <c r="V1545" s="8"/>
      <c r="W1545" s="8"/>
      <c r="X1545" s="8"/>
      <c r="Y1545" s="8"/>
      <c r="Z1545" s="8"/>
      <c r="AA1545" s="8"/>
      <c r="AB1545" s="8"/>
      <c r="AC1545" s="8"/>
      <c r="AD1545" s="8"/>
      <c r="AE1545" s="8"/>
      <c r="AF1545" s="8"/>
      <c r="AG1545" s="8"/>
      <c r="AH1545" s="8"/>
      <c r="AI1545" s="8"/>
      <c r="AJ1545" s="9"/>
      <c r="AK1545" s="8"/>
      <c r="AL1545" s="9"/>
      <c r="AM1545" s="10" t="s">
        <v>233</v>
      </c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>
        <v>51</v>
      </c>
      <c r="BS1545" s="1"/>
      <c r="BT1545" s="1"/>
      <c r="BU1545" s="1"/>
      <c r="BV1545" s="1"/>
      <c r="BW1545" s="1"/>
      <c r="BX1545" s="4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  <c r="CO1545" s="1"/>
      <c r="CP1545" s="1"/>
      <c r="CQ1545" s="1"/>
      <c r="CR1545" s="1"/>
      <c r="CS1545" s="1"/>
      <c r="CT1545" s="1"/>
      <c r="CU1545" s="1"/>
      <c r="CV1545" s="1"/>
      <c r="CW1545" s="1"/>
      <c r="CX1545" s="1"/>
      <c r="CY1545" s="1"/>
      <c r="CZ1545" s="1"/>
      <c r="DA1545" s="1"/>
      <c r="DB1545" s="1"/>
      <c r="DC1545" s="1"/>
      <c r="DD1545" s="1"/>
      <c r="DE1545" s="1"/>
      <c r="DF1545" s="1"/>
      <c r="DG1545" s="1"/>
      <c r="DH1545" s="1"/>
      <c r="DI1545" s="1"/>
      <c r="DJ1545" s="1"/>
      <c r="DK1545" s="1"/>
      <c r="DL1545" s="1"/>
      <c r="DM1545" s="1"/>
      <c r="DN1545" s="1"/>
      <c r="DO1545" s="1"/>
      <c r="DP1545" s="1"/>
      <c r="DQ1545" s="1"/>
    </row>
    <row r="1546" spans="1:121" x14ac:dyDescent="0.25">
      <c r="A1546" s="1"/>
      <c r="B1546" s="5" t="s">
        <v>353</v>
      </c>
      <c r="C1546" s="6">
        <v>42968</v>
      </c>
      <c r="D1546" s="7">
        <v>2017</v>
      </c>
      <c r="E1546" s="7"/>
      <c r="F1546" s="8"/>
      <c r="G1546" s="8"/>
      <c r="H1546" s="8"/>
      <c r="I1546" s="8"/>
      <c r="J1546" s="8"/>
      <c r="K1546" s="8"/>
      <c r="L1546" s="8"/>
      <c r="M1546" s="8"/>
      <c r="N1546" s="8"/>
      <c r="O1546" s="8"/>
      <c r="P1546" s="8"/>
      <c r="Q1546" s="8"/>
      <c r="R1546" s="8"/>
      <c r="S1546" s="8"/>
      <c r="T1546" s="8"/>
      <c r="U1546" s="8"/>
      <c r="V1546" s="8"/>
      <c r="W1546" s="8"/>
      <c r="X1546" s="8"/>
      <c r="Y1546" s="8"/>
      <c r="Z1546" s="8"/>
      <c r="AA1546" s="8"/>
      <c r="AB1546" s="8"/>
      <c r="AC1546" s="8"/>
      <c r="AD1546" s="8"/>
      <c r="AE1546" s="8"/>
      <c r="AF1546" s="8"/>
      <c r="AG1546" s="8"/>
      <c r="AH1546" s="8"/>
      <c r="AI1546" s="8"/>
      <c r="AJ1546" s="9"/>
      <c r="AK1546" s="8"/>
      <c r="AL1546" s="9"/>
      <c r="AM1546" s="10" t="s">
        <v>233</v>
      </c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>
        <v>43</v>
      </c>
      <c r="BS1546" s="1"/>
      <c r="BT1546" s="1"/>
      <c r="BU1546" s="1"/>
      <c r="BV1546" s="1"/>
      <c r="BW1546" s="1"/>
      <c r="BX1546" s="4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  <c r="CO1546" s="1"/>
      <c r="CP1546" s="1"/>
      <c r="CQ1546" s="1"/>
      <c r="CR1546" s="1"/>
      <c r="CS1546" s="1"/>
      <c r="CT1546" s="1"/>
      <c r="CU1546" s="1"/>
      <c r="CV1546" s="1"/>
      <c r="CW1546" s="1"/>
      <c r="CX1546" s="1"/>
      <c r="CY1546" s="1"/>
      <c r="CZ1546" s="1"/>
      <c r="DA1546" s="1"/>
      <c r="DB1546" s="1"/>
      <c r="DC1546" s="1"/>
      <c r="DD1546" s="1"/>
      <c r="DE1546" s="1"/>
      <c r="DF1546" s="1"/>
      <c r="DG1546" s="1"/>
      <c r="DH1546" s="1"/>
      <c r="DI1546" s="1"/>
      <c r="DJ1546" s="1"/>
      <c r="DK1546" s="1"/>
      <c r="DL1546" s="1"/>
      <c r="DM1546" s="1"/>
      <c r="DN1546" s="1"/>
      <c r="DO1546" s="1"/>
      <c r="DP1546" s="1"/>
      <c r="DQ1546" s="1"/>
    </row>
    <row r="1547" spans="1:121" x14ac:dyDescent="0.25">
      <c r="A1547" s="1"/>
      <c r="B1547" s="5" t="s">
        <v>353</v>
      </c>
      <c r="C1547" s="6">
        <v>42984</v>
      </c>
      <c r="D1547" s="7">
        <v>2017</v>
      </c>
      <c r="E1547" s="7"/>
      <c r="F1547" s="8"/>
      <c r="G1547" s="8"/>
      <c r="H1547" s="8"/>
      <c r="I1547" s="8"/>
      <c r="J1547" s="8"/>
      <c r="K1547" s="8"/>
      <c r="L1547" s="8"/>
      <c r="M1547" s="8"/>
      <c r="N1547" s="8"/>
      <c r="O1547" s="8"/>
      <c r="P1547" s="8"/>
      <c r="Q1547" s="8"/>
      <c r="R1547" s="8"/>
      <c r="S1547" s="8"/>
      <c r="T1547" s="8"/>
      <c r="U1547" s="8"/>
      <c r="V1547" s="8"/>
      <c r="W1547" s="8"/>
      <c r="X1547" s="8"/>
      <c r="Y1547" s="8"/>
      <c r="Z1547" s="8"/>
      <c r="AA1547" s="8"/>
      <c r="AB1547" s="8"/>
      <c r="AC1547" s="8"/>
      <c r="AD1547" s="8"/>
      <c r="AE1547" s="8"/>
      <c r="AF1547" s="8"/>
      <c r="AG1547" s="8"/>
      <c r="AH1547" s="8"/>
      <c r="AI1547" s="8"/>
      <c r="AJ1547" s="9"/>
      <c r="AK1547" s="8"/>
      <c r="AL1547" s="9"/>
      <c r="AM1547" s="10" t="s">
        <v>233</v>
      </c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>
        <v>49</v>
      </c>
      <c r="BS1547" s="1"/>
      <c r="BT1547" s="1"/>
      <c r="BU1547" s="1"/>
      <c r="BV1547" s="1"/>
      <c r="BW1547" s="1"/>
      <c r="BX1547" s="4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  <c r="CO1547" s="1"/>
      <c r="CP1547" s="1"/>
      <c r="CQ1547" s="1"/>
      <c r="CR1547" s="1"/>
      <c r="CS1547" s="1"/>
      <c r="CT1547" s="1"/>
      <c r="CU1547" s="1"/>
      <c r="CV1547" s="1"/>
      <c r="CW1547" s="1"/>
      <c r="CX1547" s="1"/>
      <c r="CY1547" s="1"/>
      <c r="CZ1547" s="1"/>
      <c r="DA1547" s="1"/>
      <c r="DB1547" s="1"/>
      <c r="DC1547" s="1"/>
      <c r="DD1547" s="1"/>
      <c r="DE1547" s="1"/>
      <c r="DF1547" s="1"/>
      <c r="DG1547" s="1"/>
      <c r="DH1547" s="1"/>
      <c r="DI1547" s="1"/>
      <c r="DJ1547" s="1"/>
      <c r="DK1547" s="1"/>
      <c r="DL1547" s="1"/>
      <c r="DM1547" s="1"/>
      <c r="DN1547" s="1"/>
      <c r="DO1547" s="1"/>
      <c r="DP1547" s="1"/>
      <c r="DQ1547" s="1"/>
    </row>
    <row r="1548" spans="1:121" x14ac:dyDescent="0.25">
      <c r="A1548" s="1"/>
      <c r="B1548" s="5" t="s">
        <v>354</v>
      </c>
      <c r="C1548" s="6">
        <v>42968</v>
      </c>
      <c r="D1548" s="7">
        <v>2017</v>
      </c>
      <c r="E1548" s="7"/>
      <c r="F1548" s="8"/>
      <c r="G1548" s="8"/>
      <c r="H1548" s="8"/>
      <c r="I1548" s="8"/>
      <c r="J1548" s="8"/>
      <c r="K1548" s="8"/>
      <c r="L1548" s="8"/>
      <c r="M1548" s="8"/>
      <c r="N1548" s="8"/>
      <c r="O1548" s="8"/>
      <c r="P1548" s="8"/>
      <c r="Q1548" s="8"/>
      <c r="R1548" s="8"/>
      <c r="S1548" s="8"/>
      <c r="T1548" s="8"/>
      <c r="U1548" s="8"/>
      <c r="V1548" s="8"/>
      <c r="W1548" s="8"/>
      <c r="X1548" s="8"/>
      <c r="Y1548" s="8"/>
      <c r="Z1548" s="8"/>
      <c r="AA1548" s="8"/>
      <c r="AB1548" s="8"/>
      <c r="AC1548" s="8"/>
      <c r="AD1548" s="8"/>
      <c r="AE1548" s="8"/>
      <c r="AF1548" s="8"/>
      <c r="AG1548" s="8"/>
      <c r="AH1548" s="8"/>
      <c r="AI1548" s="8"/>
      <c r="AJ1548" s="9"/>
      <c r="AK1548" s="8"/>
      <c r="AL1548" s="9"/>
      <c r="AM1548" s="10" t="s">
        <v>233</v>
      </c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>
        <v>33</v>
      </c>
      <c r="BS1548" s="1"/>
      <c r="BT1548" s="1"/>
      <c r="BU1548" s="1"/>
      <c r="BV1548" s="1"/>
      <c r="BW1548" s="1"/>
      <c r="BX1548" s="4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  <c r="CO1548" s="1"/>
      <c r="CP1548" s="1"/>
      <c r="CQ1548" s="1"/>
      <c r="CR1548" s="1"/>
      <c r="CS1548" s="1"/>
      <c r="CT1548" s="1"/>
      <c r="CU1548" s="1"/>
      <c r="CV1548" s="1"/>
      <c r="CW1548" s="1"/>
      <c r="CX1548" s="1"/>
      <c r="CY1548" s="1"/>
      <c r="CZ1548" s="1"/>
      <c r="DA1548" s="1"/>
      <c r="DB1548" s="1"/>
      <c r="DC1548" s="1"/>
      <c r="DD1548" s="1"/>
      <c r="DE1548" s="1"/>
      <c r="DF1548" s="1"/>
      <c r="DG1548" s="1"/>
      <c r="DH1548" s="1"/>
      <c r="DI1548" s="1"/>
      <c r="DJ1548" s="1"/>
      <c r="DK1548" s="1"/>
      <c r="DL1548" s="1"/>
      <c r="DM1548" s="1"/>
      <c r="DN1548" s="1"/>
      <c r="DO1548" s="1"/>
      <c r="DP1548" s="1"/>
      <c r="DQ1548" s="1"/>
    </row>
    <row r="1549" spans="1:121" x14ac:dyDescent="0.25">
      <c r="A1549" s="1"/>
      <c r="B1549" s="5" t="s">
        <v>354</v>
      </c>
      <c r="C1549" s="6">
        <v>42984</v>
      </c>
      <c r="D1549" s="7">
        <v>2017</v>
      </c>
      <c r="E1549" s="7"/>
      <c r="F1549" s="8"/>
      <c r="G1549" s="8"/>
      <c r="H1549" s="8"/>
      <c r="I1549" s="8"/>
      <c r="J1549" s="8"/>
      <c r="K1549" s="8"/>
      <c r="L1549" s="8"/>
      <c r="M1549" s="8"/>
      <c r="N1549" s="8"/>
      <c r="O1549" s="8"/>
      <c r="P1549" s="8"/>
      <c r="Q1549" s="8"/>
      <c r="R1549" s="8"/>
      <c r="S1549" s="8"/>
      <c r="T1549" s="8"/>
      <c r="U1549" s="8"/>
      <c r="V1549" s="8"/>
      <c r="W1549" s="8"/>
      <c r="X1549" s="8"/>
      <c r="Y1549" s="8"/>
      <c r="Z1549" s="8"/>
      <c r="AA1549" s="8"/>
      <c r="AB1549" s="8"/>
      <c r="AC1549" s="8"/>
      <c r="AD1549" s="8"/>
      <c r="AE1549" s="8"/>
      <c r="AF1549" s="8"/>
      <c r="AG1549" s="8"/>
      <c r="AH1549" s="8"/>
      <c r="AI1549" s="8"/>
      <c r="AJ1549" s="9"/>
      <c r="AK1549" s="8"/>
      <c r="AL1549" s="9"/>
      <c r="AM1549" s="10" t="s">
        <v>233</v>
      </c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>
        <v>35</v>
      </c>
      <c r="BS1549" s="1"/>
      <c r="BT1549" s="1"/>
      <c r="BU1549" s="1"/>
      <c r="BV1549" s="1"/>
      <c r="BW1549" s="1"/>
      <c r="BX1549" s="4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  <c r="CO1549" s="1"/>
      <c r="CP1549" s="1"/>
      <c r="CQ1549" s="1"/>
      <c r="CR1549" s="1"/>
      <c r="CS1549" s="1"/>
      <c r="CT1549" s="1"/>
      <c r="CU1549" s="1"/>
      <c r="CV1549" s="1"/>
      <c r="CW1549" s="1"/>
      <c r="CX1549" s="1"/>
      <c r="CY1549" s="1"/>
      <c r="CZ1549" s="1"/>
      <c r="DA1549" s="1"/>
      <c r="DB1549" s="1"/>
      <c r="DC1549" s="1"/>
      <c r="DD1549" s="1"/>
      <c r="DE1549" s="1"/>
      <c r="DF1549" s="1"/>
      <c r="DG1549" s="1"/>
      <c r="DH1549" s="1"/>
      <c r="DI1549" s="1"/>
      <c r="DJ1549" s="1"/>
      <c r="DK1549" s="1"/>
      <c r="DL1549" s="1"/>
      <c r="DM1549" s="1"/>
      <c r="DN1549" s="1"/>
      <c r="DO1549" s="1"/>
      <c r="DP1549" s="1"/>
      <c r="DQ1549" s="1"/>
    </row>
    <row r="1550" spans="1:121" x14ac:dyDescent="0.25">
      <c r="A1550" s="1"/>
      <c r="B1550" s="5" t="s">
        <v>355</v>
      </c>
      <c r="C1550" s="6">
        <v>42968</v>
      </c>
      <c r="D1550" s="7">
        <v>2017</v>
      </c>
      <c r="E1550" s="7"/>
      <c r="F1550" s="8"/>
      <c r="G1550" s="8"/>
      <c r="H1550" s="8"/>
      <c r="I1550" s="8"/>
      <c r="J1550" s="8"/>
      <c r="K1550" s="8"/>
      <c r="L1550" s="8"/>
      <c r="M1550" s="8"/>
      <c r="N1550" s="8"/>
      <c r="O1550" s="8"/>
      <c r="P1550" s="8"/>
      <c r="Q1550" s="8"/>
      <c r="R1550" s="8"/>
      <c r="S1550" s="8"/>
      <c r="T1550" s="8"/>
      <c r="U1550" s="8"/>
      <c r="V1550" s="8"/>
      <c r="W1550" s="8"/>
      <c r="X1550" s="8"/>
      <c r="Y1550" s="8"/>
      <c r="Z1550" s="8"/>
      <c r="AA1550" s="8"/>
      <c r="AB1550" s="8"/>
      <c r="AC1550" s="8"/>
      <c r="AD1550" s="8"/>
      <c r="AE1550" s="8"/>
      <c r="AF1550" s="8"/>
      <c r="AG1550" s="8"/>
      <c r="AH1550" s="8"/>
      <c r="AI1550" s="8"/>
      <c r="AJ1550" s="9"/>
      <c r="AK1550" s="8"/>
      <c r="AL1550" s="9"/>
      <c r="AM1550" s="10" t="s">
        <v>289</v>
      </c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>
        <v>59</v>
      </c>
      <c r="BS1550" s="1"/>
      <c r="BT1550" s="1"/>
      <c r="BU1550" s="1"/>
      <c r="BV1550" s="1"/>
      <c r="BW1550" s="1"/>
      <c r="BX1550" s="4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  <c r="CO1550" s="1"/>
      <c r="CP1550" s="1"/>
      <c r="CQ1550" s="1"/>
      <c r="CR1550" s="1"/>
      <c r="CS1550" s="1"/>
      <c r="CT1550" s="1"/>
      <c r="CU1550" s="1"/>
      <c r="CV1550" s="1"/>
      <c r="CW1550" s="1"/>
      <c r="CX1550" s="1"/>
      <c r="CY1550" s="1"/>
      <c r="CZ1550" s="1"/>
      <c r="DA1550" s="1"/>
      <c r="DB1550" s="1"/>
      <c r="DC1550" s="1"/>
      <c r="DD1550" s="1"/>
      <c r="DE1550" s="1"/>
      <c r="DF1550" s="1"/>
      <c r="DG1550" s="1"/>
      <c r="DH1550" s="1"/>
      <c r="DI1550" s="1"/>
      <c r="DJ1550" s="1"/>
      <c r="DK1550" s="1"/>
      <c r="DL1550" s="1"/>
      <c r="DM1550" s="1"/>
      <c r="DN1550" s="1"/>
      <c r="DO1550" s="1"/>
      <c r="DP1550" s="1"/>
      <c r="DQ1550" s="1"/>
    </row>
    <row r="1551" spans="1:121" x14ac:dyDescent="0.25">
      <c r="A1551" s="1"/>
      <c r="B1551" s="5" t="s">
        <v>355</v>
      </c>
      <c r="C1551" s="6">
        <v>42984</v>
      </c>
      <c r="D1551" s="7">
        <v>2017</v>
      </c>
      <c r="E1551" s="7"/>
      <c r="F1551" s="8"/>
      <c r="G1551" s="8"/>
      <c r="H1551" s="8"/>
      <c r="I1551" s="8"/>
      <c r="J1551" s="8"/>
      <c r="K1551" s="8"/>
      <c r="L1551" s="8"/>
      <c r="M1551" s="8"/>
      <c r="N1551" s="8"/>
      <c r="O1551" s="8"/>
      <c r="P1551" s="8"/>
      <c r="Q1551" s="8"/>
      <c r="R1551" s="8"/>
      <c r="S1551" s="8"/>
      <c r="T1551" s="8"/>
      <c r="U1551" s="8"/>
      <c r="V1551" s="8"/>
      <c r="W1551" s="8"/>
      <c r="X1551" s="8"/>
      <c r="Y1551" s="8"/>
      <c r="Z1551" s="8"/>
      <c r="AA1551" s="8"/>
      <c r="AB1551" s="8"/>
      <c r="AC1551" s="8"/>
      <c r="AD1551" s="8"/>
      <c r="AE1551" s="8"/>
      <c r="AF1551" s="8"/>
      <c r="AG1551" s="8"/>
      <c r="AH1551" s="8"/>
      <c r="AI1551" s="8"/>
      <c r="AJ1551" s="9"/>
      <c r="AK1551" s="8"/>
      <c r="AL1551" s="9"/>
      <c r="AM1551" s="10" t="s">
        <v>289</v>
      </c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>
        <v>69</v>
      </c>
      <c r="BS1551" s="1"/>
      <c r="BT1551" s="1"/>
      <c r="BU1551" s="1"/>
      <c r="BV1551" s="1"/>
      <c r="BW1551" s="1"/>
      <c r="BX1551" s="4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  <c r="CO1551" s="1"/>
      <c r="CP1551" s="1"/>
      <c r="CQ1551" s="1"/>
      <c r="CR1551" s="1"/>
      <c r="CS1551" s="1"/>
      <c r="CT1551" s="1"/>
      <c r="CU1551" s="1"/>
      <c r="CV1551" s="1"/>
      <c r="CW1551" s="1"/>
      <c r="CX1551" s="1"/>
      <c r="CY1551" s="1"/>
      <c r="CZ1551" s="1"/>
      <c r="DA1551" s="1"/>
      <c r="DB1551" s="1"/>
      <c r="DC1551" s="1"/>
      <c r="DD1551" s="1"/>
      <c r="DE1551" s="1"/>
      <c r="DF1551" s="1"/>
      <c r="DG1551" s="1"/>
      <c r="DH1551" s="1"/>
      <c r="DI1551" s="1"/>
      <c r="DJ1551" s="1"/>
      <c r="DK1551" s="1"/>
      <c r="DL1551" s="1"/>
      <c r="DM1551" s="1"/>
      <c r="DN1551" s="1"/>
      <c r="DO1551" s="1"/>
      <c r="DP1551" s="1"/>
      <c r="DQ1551" s="1"/>
    </row>
    <row r="1552" spans="1:121" x14ac:dyDescent="0.25">
      <c r="A1552" s="1"/>
      <c r="B1552" s="5" t="s">
        <v>356</v>
      </c>
      <c r="C1552" s="6">
        <v>42968</v>
      </c>
      <c r="D1552" s="7">
        <v>2017</v>
      </c>
      <c r="E1552" s="7"/>
      <c r="F1552" s="8"/>
      <c r="G1552" s="8"/>
      <c r="H1552" s="8"/>
      <c r="I1552" s="8"/>
      <c r="J1552" s="8"/>
      <c r="K1552" s="8"/>
      <c r="L1552" s="8"/>
      <c r="M1552" s="8"/>
      <c r="N1552" s="8"/>
      <c r="O1552" s="8"/>
      <c r="P1552" s="8"/>
      <c r="Q1552" s="8"/>
      <c r="R1552" s="8"/>
      <c r="S1552" s="8"/>
      <c r="T1552" s="8"/>
      <c r="U1552" s="8"/>
      <c r="V1552" s="8"/>
      <c r="W1552" s="8"/>
      <c r="X1552" s="8"/>
      <c r="Y1552" s="8"/>
      <c r="Z1552" s="8"/>
      <c r="AA1552" s="8"/>
      <c r="AB1552" s="8"/>
      <c r="AC1552" s="8"/>
      <c r="AD1552" s="8"/>
      <c r="AE1552" s="8"/>
      <c r="AF1552" s="8"/>
      <c r="AG1552" s="8"/>
      <c r="AH1552" s="8"/>
      <c r="AI1552" s="8"/>
      <c r="AJ1552" s="9"/>
      <c r="AK1552" s="8"/>
      <c r="AL1552" s="9"/>
      <c r="AM1552" s="10" t="s">
        <v>289</v>
      </c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>
        <v>51</v>
      </c>
      <c r="BS1552" s="1"/>
      <c r="BT1552" s="1"/>
      <c r="BU1552" s="1"/>
      <c r="BV1552" s="1"/>
      <c r="BW1552" s="1"/>
      <c r="BX1552" s="4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  <c r="CO1552" s="1"/>
      <c r="CP1552" s="1"/>
      <c r="CQ1552" s="1"/>
      <c r="CR1552" s="1"/>
      <c r="CS1552" s="1"/>
      <c r="CT1552" s="1"/>
      <c r="CU1552" s="1"/>
      <c r="CV1552" s="1"/>
      <c r="CW1552" s="1"/>
      <c r="CX1552" s="1"/>
      <c r="CY1552" s="1"/>
      <c r="CZ1552" s="1"/>
      <c r="DA1552" s="1"/>
      <c r="DB1552" s="1"/>
      <c r="DC1552" s="1"/>
      <c r="DD1552" s="1"/>
      <c r="DE1552" s="1"/>
      <c r="DF1552" s="1"/>
      <c r="DG1552" s="1"/>
      <c r="DH1552" s="1"/>
      <c r="DI1552" s="1"/>
      <c r="DJ1552" s="1"/>
      <c r="DK1552" s="1"/>
      <c r="DL1552" s="1"/>
      <c r="DM1552" s="1"/>
      <c r="DN1552" s="1"/>
      <c r="DO1552" s="1"/>
      <c r="DP1552" s="1"/>
      <c r="DQ1552" s="1"/>
    </row>
    <row r="1553" spans="1:121" x14ac:dyDescent="0.25">
      <c r="A1553" s="1"/>
      <c r="B1553" s="5" t="s">
        <v>356</v>
      </c>
      <c r="C1553" s="6">
        <v>42984</v>
      </c>
      <c r="D1553" s="7">
        <v>2017</v>
      </c>
      <c r="E1553" s="7"/>
      <c r="F1553" s="8"/>
      <c r="G1553" s="8"/>
      <c r="H1553" s="8"/>
      <c r="I1553" s="8"/>
      <c r="J1553" s="8"/>
      <c r="K1553" s="8"/>
      <c r="L1553" s="8"/>
      <c r="M1553" s="8"/>
      <c r="N1553" s="8"/>
      <c r="O1553" s="8"/>
      <c r="P1553" s="8"/>
      <c r="Q1553" s="8"/>
      <c r="R1553" s="8"/>
      <c r="S1553" s="8"/>
      <c r="T1553" s="8"/>
      <c r="U1553" s="8"/>
      <c r="V1553" s="8"/>
      <c r="W1553" s="8"/>
      <c r="X1553" s="8"/>
      <c r="Y1553" s="8"/>
      <c r="Z1553" s="8"/>
      <c r="AA1553" s="8"/>
      <c r="AB1553" s="8"/>
      <c r="AC1553" s="8"/>
      <c r="AD1553" s="8"/>
      <c r="AE1553" s="8"/>
      <c r="AF1553" s="8"/>
      <c r="AG1553" s="8"/>
      <c r="AH1553" s="8"/>
      <c r="AI1553" s="8"/>
      <c r="AJ1553" s="9"/>
      <c r="AK1553" s="8"/>
      <c r="AL1553" s="9"/>
      <c r="AM1553" s="10" t="s">
        <v>289</v>
      </c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>
        <v>65</v>
      </c>
      <c r="BS1553" s="1"/>
      <c r="BT1553" s="1"/>
      <c r="BU1553" s="1"/>
      <c r="BV1553" s="1"/>
      <c r="BW1553" s="1"/>
      <c r="BX1553" s="4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  <c r="CO1553" s="1"/>
      <c r="CP1553" s="1"/>
      <c r="CQ1553" s="1"/>
      <c r="CR1553" s="1"/>
      <c r="CS1553" s="1"/>
      <c r="CT1553" s="1"/>
      <c r="CU1553" s="1"/>
      <c r="CV1553" s="1"/>
      <c r="CW1553" s="1"/>
      <c r="CX1553" s="1"/>
      <c r="CY1553" s="1"/>
      <c r="CZ1553" s="1"/>
      <c r="DA1553" s="1"/>
      <c r="DB1553" s="1"/>
      <c r="DC1553" s="1"/>
      <c r="DD1553" s="1"/>
      <c r="DE1553" s="1"/>
      <c r="DF1553" s="1"/>
      <c r="DG1553" s="1"/>
      <c r="DH1553" s="1"/>
      <c r="DI1553" s="1"/>
      <c r="DJ1553" s="1"/>
      <c r="DK1553" s="1"/>
      <c r="DL1553" s="1"/>
      <c r="DM1553" s="1"/>
      <c r="DN1553" s="1"/>
      <c r="DO1553" s="1"/>
      <c r="DP1553" s="1"/>
      <c r="DQ1553" s="1"/>
    </row>
    <row r="1554" spans="1:121" x14ac:dyDescent="0.25">
      <c r="A1554" s="1"/>
      <c r="B1554" s="5" t="s">
        <v>357</v>
      </c>
      <c r="C1554" s="6">
        <v>42968</v>
      </c>
      <c r="D1554" s="7">
        <v>2017</v>
      </c>
      <c r="E1554" s="7"/>
      <c r="F1554" s="8"/>
      <c r="G1554" s="8"/>
      <c r="H1554" s="8"/>
      <c r="I1554" s="8"/>
      <c r="J1554" s="8"/>
      <c r="K1554" s="8"/>
      <c r="L1554" s="8"/>
      <c r="M1554" s="8"/>
      <c r="N1554" s="8"/>
      <c r="O1554" s="8"/>
      <c r="P1554" s="8"/>
      <c r="Q1554" s="8"/>
      <c r="R1554" s="8"/>
      <c r="S1554" s="8"/>
      <c r="T1554" s="8"/>
      <c r="U1554" s="8"/>
      <c r="V1554" s="8"/>
      <c r="W1554" s="8"/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  <c r="AH1554" s="8"/>
      <c r="AI1554" s="8"/>
      <c r="AJ1554" s="9"/>
      <c r="AK1554" s="8"/>
      <c r="AL1554" s="9"/>
      <c r="AM1554" s="10" t="s">
        <v>289</v>
      </c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>
        <v>47</v>
      </c>
      <c r="BS1554" s="1"/>
      <c r="BT1554" s="1"/>
      <c r="BU1554" s="1"/>
      <c r="BV1554" s="1"/>
      <c r="BW1554" s="1"/>
      <c r="BX1554" s="4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  <c r="CO1554" s="1"/>
      <c r="CP1554" s="1"/>
      <c r="CQ1554" s="1"/>
      <c r="CR1554" s="1"/>
      <c r="CS1554" s="1"/>
      <c r="CT1554" s="1"/>
      <c r="CU1554" s="1"/>
      <c r="CV1554" s="1"/>
      <c r="CW1554" s="1"/>
      <c r="CX1554" s="1"/>
      <c r="CY1554" s="1"/>
      <c r="CZ1554" s="1"/>
      <c r="DA1554" s="1"/>
      <c r="DB1554" s="1"/>
      <c r="DC1554" s="1"/>
      <c r="DD1554" s="1"/>
      <c r="DE1554" s="1"/>
      <c r="DF1554" s="1"/>
      <c r="DG1554" s="1"/>
      <c r="DH1554" s="1"/>
      <c r="DI1554" s="1"/>
      <c r="DJ1554" s="1"/>
      <c r="DK1554" s="1"/>
      <c r="DL1554" s="1"/>
      <c r="DM1554" s="1"/>
      <c r="DN1554" s="1"/>
      <c r="DO1554" s="1"/>
      <c r="DP1554" s="1"/>
      <c r="DQ1554" s="1"/>
    </row>
    <row r="1555" spans="1:121" x14ac:dyDescent="0.25">
      <c r="A1555" s="1"/>
      <c r="B1555" s="5" t="s">
        <v>357</v>
      </c>
      <c r="C1555" s="6">
        <v>42984</v>
      </c>
      <c r="D1555" s="7">
        <v>2017</v>
      </c>
      <c r="E1555" s="7"/>
      <c r="F1555" s="8"/>
      <c r="G1555" s="8"/>
      <c r="H1555" s="8"/>
      <c r="I1555" s="8"/>
      <c r="J1555" s="8"/>
      <c r="K1555" s="8"/>
      <c r="L1555" s="8"/>
      <c r="M1555" s="8"/>
      <c r="N1555" s="8"/>
      <c r="O1555" s="8"/>
      <c r="P1555" s="8"/>
      <c r="Q1555" s="8"/>
      <c r="R1555" s="8"/>
      <c r="S1555" s="8"/>
      <c r="T1555" s="8"/>
      <c r="U1555" s="8"/>
      <c r="V1555" s="8"/>
      <c r="W1555" s="8"/>
      <c r="X1555" s="8"/>
      <c r="Y1555" s="8"/>
      <c r="Z1555" s="8"/>
      <c r="AA1555" s="8"/>
      <c r="AB1555" s="8"/>
      <c r="AC1555" s="8"/>
      <c r="AD1555" s="8"/>
      <c r="AE1555" s="8"/>
      <c r="AF1555" s="8"/>
      <c r="AG1555" s="8"/>
      <c r="AH1555" s="8"/>
      <c r="AI1555" s="8"/>
      <c r="AJ1555" s="9"/>
      <c r="AK1555" s="8"/>
      <c r="AL1555" s="9"/>
      <c r="AM1555" s="10" t="s">
        <v>289</v>
      </c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>
        <v>51</v>
      </c>
      <c r="BS1555" s="1"/>
      <c r="BT1555" s="1"/>
      <c r="BU1555" s="1"/>
      <c r="BV1555" s="1"/>
      <c r="BW1555" s="1"/>
      <c r="BX1555" s="4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Q1555" s="1"/>
      <c r="CR1555" s="1"/>
      <c r="CS1555" s="1"/>
      <c r="CT1555" s="1"/>
      <c r="CU1555" s="1"/>
      <c r="CV1555" s="1"/>
      <c r="CW1555" s="1"/>
      <c r="CX1555" s="1"/>
      <c r="CY1555" s="1"/>
      <c r="CZ1555" s="1"/>
      <c r="DA1555" s="1"/>
      <c r="DB1555" s="1"/>
      <c r="DC1555" s="1"/>
      <c r="DD1555" s="1"/>
      <c r="DE1555" s="1"/>
      <c r="DF1555" s="1"/>
      <c r="DG1555" s="1"/>
      <c r="DH1555" s="1"/>
      <c r="DI1555" s="1"/>
      <c r="DJ1555" s="1"/>
      <c r="DK1555" s="1"/>
      <c r="DL1555" s="1"/>
      <c r="DM1555" s="1"/>
      <c r="DN1555" s="1"/>
      <c r="DO1555" s="1"/>
      <c r="DP1555" s="1"/>
      <c r="DQ1555" s="1"/>
    </row>
    <row r="1556" spans="1:121" x14ac:dyDescent="0.25">
      <c r="A1556" s="1"/>
      <c r="B1556" s="5" t="s">
        <v>358</v>
      </c>
      <c r="C1556" s="6">
        <v>42968</v>
      </c>
      <c r="D1556" s="7">
        <v>2017</v>
      </c>
      <c r="E1556" s="7"/>
      <c r="F1556" s="8"/>
      <c r="G1556" s="8"/>
      <c r="H1556" s="8"/>
      <c r="I1556" s="8"/>
      <c r="J1556" s="8"/>
      <c r="K1556" s="8"/>
      <c r="L1556" s="8"/>
      <c r="M1556" s="8"/>
      <c r="N1556" s="8"/>
      <c r="O1556" s="8"/>
      <c r="P1556" s="8"/>
      <c r="Q1556" s="8"/>
      <c r="R1556" s="8"/>
      <c r="S1556" s="8"/>
      <c r="T1556" s="8"/>
      <c r="U1556" s="8"/>
      <c r="V1556" s="8"/>
      <c r="W1556" s="8"/>
      <c r="X1556" s="8"/>
      <c r="Y1556" s="8"/>
      <c r="Z1556" s="8"/>
      <c r="AA1556" s="8"/>
      <c r="AB1556" s="8"/>
      <c r="AC1556" s="8"/>
      <c r="AD1556" s="8"/>
      <c r="AE1556" s="8"/>
      <c r="AF1556" s="8"/>
      <c r="AG1556" s="8"/>
      <c r="AH1556" s="8"/>
      <c r="AI1556" s="8"/>
      <c r="AJ1556" s="9"/>
      <c r="AK1556" s="8"/>
      <c r="AL1556" s="9"/>
      <c r="AM1556" s="10" t="s">
        <v>289</v>
      </c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>
        <v>45</v>
      </c>
      <c r="BS1556" s="1"/>
      <c r="BT1556" s="1"/>
      <c r="BU1556" s="1"/>
      <c r="BV1556" s="1"/>
      <c r="BW1556" s="1"/>
      <c r="BX1556" s="4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/>
      <c r="CR1556" s="1"/>
      <c r="CS1556" s="1"/>
      <c r="CT1556" s="1"/>
      <c r="CU1556" s="1"/>
      <c r="CV1556" s="1"/>
      <c r="CW1556" s="1"/>
      <c r="CX1556" s="1"/>
      <c r="CY1556" s="1"/>
      <c r="CZ1556" s="1"/>
      <c r="DA1556" s="1"/>
      <c r="DB1556" s="1"/>
      <c r="DC1556" s="1"/>
      <c r="DD1556" s="1"/>
      <c r="DE1556" s="1"/>
      <c r="DF1556" s="1"/>
      <c r="DG1556" s="1"/>
      <c r="DH1556" s="1"/>
      <c r="DI1556" s="1"/>
      <c r="DJ1556" s="1"/>
      <c r="DK1556" s="1"/>
      <c r="DL1556" s="1"/>
      <c r="DM1556" s="1"/>
      <c r="DN1556" s="1"/>
      <c r="DO1556" s="1"/>
      <c r="DP1556" s="1"/>
      <c r="DQ1556" s="1"/>
    </row>
    <row r="1557" spans="1:121" x14ac:dyDescent="0.25">
      <c r="A1557" s="1"/>
      <c r="B1557" s="5" t="s">
        <v>358</v>
      </c>
      <c r="C1557" s="6">
        <v>42984</v>
      </c>
      <c r="D1557" s="7">
        <v>2017</v>
      </c>
      <c r="E1557" s="7"/>
      <c r="F1557" s="8"/>
      <c r="G1557" s="8"/>
      <c r="H1557" s="8"/>
      <c r="I1557" s="8"/>
      <c r="J1557" s="8"/>
      <c r="K1557" s="8"/>
      <c r="L1557" s="8"/>
      <c r="M1557" s="8"/>
      <c r="N1557" s="8"/>
      <c r="O1557" s="8"/>
      <c r="P1557" s="8"/>
      <c r="Q1557" s="8"/>
      <c r="R1557" s="8"/>
      <c r="S1557" s="8"/>
      <c r="T1557" s="8"/>
      <c r="U1557" s="8"/>
      <c r="V1557" s="8"/>
      <c r="W1557" s="8"/>
      <c r="X1557" s="8"/>
      <c r="Y1557" s="8"/>
      <c r="Z1557" s="8"/>
      <c r="AA1557" s="8"/>
      <c r="AB1557" s="8"/>
      <c r="AC1557" s="8"/>
      <c r="AD1557" s="8"/>
      <c r="AE1557" s="8"/>
      <c r="AF1557" s="8"/>
      <c r="AG1557" s="8"/>
      <c r="AH1557" s="8"/>
      <c r="AI1557" s="8"/>
      <c r="AJ1557" s="9"/>
      <c r="AK1557" s="8"/>
      <c r="AL1557" s="9"/>
      <c r="AM1557" s="10" t="s">
        <v>289</v>
      </c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>
        <v>51</v>
      </c>
      <c r="BS1557" s="1"/>
      <c r="BT1557" s="1"/>
      <c r="BU1557" s="1"/>
      <c r="BV1557" s="1"/>
      <c r="BW1557" s="1"/>
      <c r="BX1557" s="4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/>
      <c r="CR1557" s="1"/>
      <c r="CS1557" s="1"/>
      <c r="CT1557" s="1"/>
      <c r="CU1557" s="1"/>
      <c r="CV1557" s="1"/>
      <c r="CW1557" s="1"/>
      <c r="CX1557" s="1"/>
      <c r="CY1557" s="1"/>
      <c r="CZ1557" s="1"/>
      <c r="DA1557" s="1"/>
      <c r="DB1557" s="1"/>
      <c r="DC1557" s="1"/>
      <c r="DD1557" s="1"/>
      <c r="DE1557" s="1"/>
      <c r="DF1557" s="1"/>
      <c r="DG1557" s="1"/>
      <c r="DH1557" s="1"/>
      <c r="DI1557" s="1"/>
      <c r="DJ1557" s="1"/>
      <c r="DK1557" s="1"/>
      <c r="DL1557" s="1"/>
      <c r="DM1557" s="1"/>
      <c r="DN1557" s="1"/>
      <c r="DO1557" s="1"/>
      <c r="DP1557" s="1"/>
      <c r="DQ1557" s="1"/>
    </row>
    <row r="1558" spans="1:121" x14ac:dyDescent="0.25">
      <c r="A1558" s="1"/>
      <c r="B1558" s="5" t="s">
        <v>359</v>
      </c>
      <c r="C1558" s="6">
        <v>42968</v>
      </c>
      <c r="D1558" s="7">
        <v>2017</v>
      </c>
      <c r="E1558" s="7"/>
      <c r="F1558" s="8"/>
      <c r="G1558" s="8"/>
      <c r="H1558" s="8"/>
      <c r="I1558" s="8"/>
      <c r="J1558" s="8"/>
      <c r="K1558" s="8"/>
      <c r="L1558" s="8"/>
      <c r="M1558" s="8"/>
      <c r="N1558" s="8"/>
      <c r="O1558" s="8"/>
      <c r="P1558" s="8"/>
      <c r="Q1558" s="8"/>
      <c r="R1558" s="8"/>
      <c r="S1558" s="8"/>
      <c r="T1558" s="8"/>
      <c r="U1558" s="8"/>
      <c r="V1558" s="8"/>
      <c r="W1558" s="8"/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  <c r="AH1558" s="8"/>
      <c r="AI1558" s="8"/>
      <c r="AJ1558" s="9"/>
      <c r="AK1558" s="8"/>
      <c r="AL1558" s="9"/>
      <c r="AM1558" s="10" t="s">
        <v>289</v>
      </c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>
        <v>45</v>
      </c>
      <c r="BS1558" s="1"/>
      <c r="BT1558" s="1"/>
      <c r="BU1558" s="1"/>
      <c r="BV1558" s="1"/>
      <c r="BW1558" s="1"/>
      <c r="BX1558" s="4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  <c r="CO1558" s="1"/>
      <c r="CP1558" s="1"/>
      <c r="CQ1558" s="1"/>
      <c r="CR1558" s="1"/>
      <c r="CS1558" s="1"/>
      <c r="CT1558" s="1"/>
      <c r="CU1558" s="1"/>
      <c r="CV1558" s="1"/>
      <c r="CW1558" s="1"/>
      <c r="CX1558" s="1"/>
      <c r="CY1558" s="1"/>
      <c r="CZ1558" s="1"/>
      <c r="DA1558" s="1"/>
      <c r="DB1558" s="1"/>
      <c r="DC1558" s="1"/>
      <c r="DD1558" s="1"/>
      <c r="DE1558" s="1"/>
      <c r="DF1558" s="1"/>
      <c r="DG1558" s="1"/>
      <c r="DH1558" s="1"/>
      <c r="DI1558" s="1"/>
      <c r="DJ1558" s="1"/>
      <c r="DK1558" s="1"/>
      <c r="DL1558" s="1"/>
      <c r="DM1558" s="1"/>
      <c r="DN1558" s="1"/>
      <c r="DO1558" s="1"/>
      <c r="DP1558" s="1"/>
      <c r="DQ1558" s="1"/>
    </row>
    <row r="1559" spans="1:121" x14ac:dyDescent="0.25">
      <c r="A1559" s="1"/>
      <c r="B1559" s="5" t="s">
        <v>359</v>
      </c>
      <c r="C1559" s="6">
        <v>42984</v>
      </c>
      <c r="D1559" s="7">
        <v>2017</v>
      </c>
      <c r="E1559" s="7"/>
      <c r="F1559" s="8"/>
      <c r="G1559" s="8"/>
      <c r="H1559" s="8"/>
      <c r="I1559" s="8"/>
      <c r="J1559" s="8"/>
      <c r="K1559" s="8"/>
      <c r="L1559" s="8"/>
      <c r="M1559" s="8"/>
      <c r="N1559" s="8"/>
      <c r="O1559" s="8"/>
      <c r="P1559" s="8"/>
      <c r="Q1559" s="8"/>
      <c r="R1559" s="8"/>
      <c r="S1559" s="8"/>
      <c r="T1559" s="8"/>
      <c r="U1559" s="8"/>
      <c r="V1559" s="8"/>
      <c r="W1559" s="8"/>
      <c r="X1559" s="8"/>
      <c r="Y1559" s="8"/>
      <c r="Z1559" s="8"/>
      <c r="AA1559" s="8"/>
      <c r="AB1559" s="8"/>
      <c r="AC1559" s="8"/>
      <c r="AD1559" s="8"/>
      <c r="AE1559" s="8"/>
      <c r="AF1559" s="8"/>
      <c r="AG1559" s="8"/>
      <c r="AH1559" s="8"/>
      <c r="AI1559" s="8"/>
      <c r="AJ1559" s="9"/>
      <c r="AK1559" s="8"/>
      <c r="AL1559" s="9"/>
      <c r="AM1559" s="10" t="s">
        <v>289</v>
      </c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>
        <v>53</v>
      </c>
      <c r="BS1559" s="1"/>
      <c r="BT1559" s="1"/>
      <c r="BU1559" s="1"/>
      <c r="BV1559" s="1"/>
      <c r="BW1559" s="1"/>
      <c r="BX1559" s="4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  <c r="CO1559" s="1"/>
      <c r="CP1559" s="1"/>
      <c r="CQ1559" s="1"/>
      <c r="CR1559" s="1"/>
      <c r="CS1559" s="1"/>
      <c r="CT1559" s="1"/>
      <c r="CU1559" s="1"/>
      <c r="CV1559" s="1"/>
      <c r="CW1559" s="1"/>
      <c r="CX1559" s="1"/>
      <c r="CY1559" s="1"/>
      <c r="CZ1559" s="1"/>
      <c r="DA1559" s="1"/>
      <c r="DB1559" s="1"/>
      <c r="DC1559" s="1"/>
      <c r="DD1559" s="1"/>
      <c r="DE1559" s="1"/>
      <c r="DF1559" s="1"/>
      <c r="DG1559" s="1"/>
      <c r="DH1559" s="1"/>
      <c r="DI1559" s="1"/>
      <c r="DJ1559" s="1"/>
      <c r="DK1559" s="1"/>
      <c r="DL1559" s="1"/>
      <c r="DM1559" s="1"/>
      <c r="DN1559" s="1"/>
      <c r="DO1559" s="1"/>
      <c r="DP1559" s="1"/>
      <c r="DQ1559" s="1"/>
    </row>
    <row r="1560" spans="1:121" x14ac:dyDescent="0.25">
      <c r="A1560" s="1"/>
      <c r="B1560" s="5" t="s">
        <v>360</v>
      </c>
      <c r="C1560" s="6">
        <v>42968</v>
      </c>
      <c r="D1560" s="7">
        <v>2017</v>
      </c>
      <c r="E1560" s="7"/>
      <c r="F1560" s="8"/>
      <c r="G1560" s="8"/>
      <c r="H1560" s="8"/>
      <c r="I1560" s="8"/>
      <c r="J1560" s="8"/>
      <c r="K1560" s="8"/>
      <c r="L1560" s="8"/>
      <c r="M1560" s="8"/>
      <c r="N1560" s="8"/>
      <c r="O1560" s="8"/>
      <c r="P1560" s="8"/>
      <c r="Q1560" s="8"/>
      <c r="R1560" s="8"/>
      <c r="S1560" s="8"/>
      <c r="T1560" s="8"/>
      <c r="U1560" s="8"/>
      <c r="V1560" s="8"/>
      <c r="W1560" s="8"/>
      <c r="X1560" s="8"/>
      <c r="Y1560" s="8"/>
      <c r="Z1560" s="8"/>
      <c r="AA1560" s="8"/>
      <c r="AB1560" s="8"/>
      <c r="AC1560" s="8"/>
      <c r="AD1560" s="8"/>
      <c r="AE1560" s="8"/>
      <c r="AF1560" s="8"/>
      <c r="AG1560" s="8"/>
      <c r="AH1560" s="8"/>
      <c r="AI1560" s="8"/>
      <c r="AJ1560" s="9"/>
      <c r="AK1560" s="8"/>
      <c r="AL1560" s="9"/>
      <c r="AM1560" s="10" t="s">
        <v>289</v>
      </c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>
        <v>33</v>
      </c>
      <c r="BS1560" s="1"/>
      <c r="BT1560" s="1"/>
      <c r="BU1560" s="1"/>
      <c r="BV1560" s="1"/>
      <c r="BW1560" s="1"/>
      <c r="BX1560" s="4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  <c r="CO1560" s="1"/>
      <c r="CP1560" s="1"/>
      <c r="CQ1560" s="1"/>
      <c r="CR1560" s="1"/>
      <c r="CS1560" s="1"/>
      <c r="CT1560" s="1"/>
      <c r="CU1560" s="1"/>
      <c r="CV1560" s="1"/>
      <c r="CW1560" s="1"/>
      <c r="CX1560" s="1"/>
      <c r="CY1560" s="1"/>
      <c r="CZ1560" s="1"/>
      <c r="DA1560" s="1"/>
      <c r="DB1560" s="1"/>
      <c r="DC1560" s="1"/>
      <c r="DD1560" s="1"/>
      <c r="DE1560" s="1"/>
      <c r="DF1560" s="1"/>
      <c r="DG1560" s="1"/>
      <c r="DH1560" s="1"/>
      <c r="DI1560" s="1"/>
      <c r="DJ1560" s="1"/>
      <c r="DK1560" s="1"/>
      <c r="DL1560" s="1"/>
      <c r="DM1560" s="1"/>
      <c r="DN1560" s="1"/>
      <c r="DO1560" s="1"/>
      <c r="DP1560" s="1"/>
      <c r="DQ1560" s="1"/>
    </row>
    <row r="1561" spans="1:121" x14ac:dyDescent="0.25">
      <c r="A1561" s="1"/>
      <c r="B1561" s="5" t="s">
        <v>360</v>
      </c>
      <c r="C1561" s="6">
        <v>42984</v>
      </c>
      <c r="D1561" s="7">
        <v>2017</v>
      </c>
      <c r="E1561" s="7"/>
      <c r="F1561" s="8"/>
      <c r="G1561" s="8"/>
      <c r="H1561" s="8"/>
      <c r="I1561" s="8"/>
      <c r="J1561" s="8"/>
      <c r="K1561" s="8"/>
      <c r="L1561" s="8"/>
      <c r="M1561" s="8"/>
      <c r="N1561" s="8"/>
      <c r="O1561" s="8"/>
      <c r="P1561" s="8"/>
      <c r="Q1561" s="8"/>
      <c r="R1561" s="8"/>
      <c r="S1561" s="8"/>
      <c r="T1561" s="8"/>
      <c r="U1561" s="8"/>
      <c r="V1561" s="8"/>
      <c r="W1561" s="8"/>
      <c r="X1561" s="8"/>
      <c r="Y1561" s="8"/>
      <c r="Z1561" s="8"/>
      <c r="AA1561" s="8"/>
      <c r="AB1561" s="8"/>
      <c r="AC1561" s="8"/>
      <c r="AD1561" s="8"/>
      <c r="AE1561" s="8"/>
      <c r="AF1561" s="8"/>
      <c r="AG1561" s="8"/>
      <c r="AH1561" s="8"/>
      <c r="AI1561" s="8"/>
      <c r="AJ1561" s="9"/>
      <c r="AK1561" s="8"/>
      <c r="AL1561" s="9"/>
      <c r="AM1561" s="10" t="s">
        <v>289</v>
      </c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>
        <v>33</v>
      </c>
      <c r="BS1561" s="1"/>
      <c r="BT1561" s="1"/>
      <c r="BU1561" s="1"/>
      <c r="BV1561" s="1"/>
      <c r="BW1561" s="1"/>
      <c r="BX1561" s="4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  <c r="CO1561" s="1"/>
      <c r="CP1561" s="1"/>
      <c r="CQ1561" s="1"/>
      <c r="CR1561" s="1"/>
      <c r="CS1561" s="1"/>
      <c r="CT1561" s="1"/>
      <c r="CU1561" s="1"/>
      <c r="CV1561" s="1"/>
      <c r="CW1561" s="1"/>
      <c r="CX1561" s="1"/>
      <c r="CY1561" s="1"/>
      <c r="CZ1561" s="1"/>
      <c r="DA1561" s="1"/>
      <c r="DB1561" s="1"/>
      <c r="DC1561" s="1"/>
      <c r="DD1561" s="1"/>
      <c r="DE1561" s="1"/>
      <c r="DF1561" s="1"/>
      <c r="DG1561" s="1"/>
      <c r="DH1561" s="1"/>
      <c r="DI1561" s="1"/>
      <c r="DJ1561" s="1"/>
      <c r="DK1561" s="1"/>
      <c r="DL1561" s="1"/>
      <c r="DM1561" s="1"/>
      <c r="DN1561" s="1"/>
      <c r="DO1561" s="1"/>
      <c r="DP1561" s="1"/>
      <c r="DQ1561" s="1"/>
    </row>
    <row r="1562" spans="1:121" x14ac:dyDescent="0.25">
      <c r="A1562" s="1"/>
      <c r="B1562" s="1" t="s">
        <v>117</v>
      </c>
      <c r="C1562" s="3">
        <v>39238</v>
      </c>
      <c r="D1562" s="3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4"/>
      <c r="AK1562" s="1"/>
      <c r="AL1562" s="4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4"/>
      <c r="BY1562" s="1"/>
      <c r="BZ1562" s="1"/>
      <c r="CA1562" s="1">
        <v>345</v>
      </c>
      <c r="CB1562" s="1">
        <v>0.27200000000000002</v>
      </c>
      <c r="CC1562" s="1">
        <v>0.23300000000000001</v>
      </c>
      <c r="CD1562" s="1">
        <v>0.224</v>
      </c>
      <c r="CE1562" s="1">
        <v>0.191</v>
      </c>
      <c r="CF1562" s="1">
        <v>0.20899999999999999</v>
      </c>
      <c r="CG1562" s="1">
        <v>0.26200000000000001</v>
      </c>
      <c r="CH1562" s="1"/>
      <c r="CI1562" s="1"/>
      <c r="CJ1562" s="1"/>
      <c r="CK1562" s="1"/>
      <c r="CL1562" s="1"/>
      <c r="CM1562" s="1"/>
      <c r="CN1562" s="1"/>
      <c r="CO1562" s="1"/>
      <c r="CP1562" s="1"/>
      <c r="CQ1562" s="1"/>
      <c r="CR1562" s="1"/>
      <c r="CS1562" s="1"/>
      <c r="CT1562" s="1"/>
      <c r="CU1562" s="1"/>
      <c r="CV1562" s="1"/>
      <c r="CW1562" s="1"/>
      <c r="CX1562" s="1"/>
      <c r="CY1562" s="1"/>
      <c r="CZ1562" s="1"/>
      <c r="DA1562" s="1"/>
      <c r="DB1562" s="1"/>
      <c r="DC1562" s="1"/>
      <c r="DD1562" s="1"/>
      <c r="DE1562" s="1"/>
      <c r="DF1562" s="1"/>
      <c r="DG1562" s="1"/>
      <c r="DH1562" s="1"/>
      <c r="DI1562" s="1"/>
      <c r="DJ1562" s="1"/>
      <c r="DK1562" s="1"/>
      <c r="DL1562" s="1"/>
      <c r="DM1562" s="1"/>
      <c r="DN1562" s="1"/>
      <c r="DO1562" s="1"/>
      <c r="DP1562" s="1"/>
      <c r="DQ1562" s="1"/>
    </row>
    <row r="1563" spans="1:121" x14ac:dyDescent="0.25">
      <c r="A1563" s="1"/>
      <c r="B1563" s="1" t="s">
        <v>117</v>
      </c>
      <c r="C1563" s="3">
        <v>39302</v>
      </c>
      <c r="D1563" s="3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4">
        <v>38.24</v>
      </c>
      <c r="AK1563" s="1"/>
      <c r="AL1563" s="4"/>
      <c r="AM1563" s="1"/>
      <c r="AN1563" s="1"/>
      <c r="AO1563" s="1">
        <v>0</v>
      </c>
      <c r="AP1563" s="1"/>
      <c r="AQ1563" s="1"/>
      <c r="AR1563" s="1"/>
      <c r="AS1563" s="1"/>
      <c r="AT1563" s="1"/>
      <c r="AU1563" s="1"/>
      <c r="AV1563" s="1"/>
      <c r="AW1563" s="1">
        <v>0</v>
      </c>
      <c r="AX1563" s="1"/>
      <c r="AY1563" s="1"/>
      <c r="AZ1563" s="1"/>
      <c r="BA1563" s="1"/>
      <c r="BB1563" s="1"/>
      <c r="BC1563" s="1">
        <v>0.90253055400000004</v>
      </c>
      <c r="BD1563" s="1"/>
      <c r="BE1563" s="1"/>
      <c r="BF1563" s="1">
        <v>30.717469189999999</v>
      </c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>
        <v>7.5220774759999998</v>
      </c>
      <c r="BW1563" s="1"/>
      <c r="BX1563" s="4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/>
      <c r="CR1563" s="1"/>
      <c r="CS1563" s="1"/>
      <c r="CT1563" s="1"/>
      <c r="CU1563" s="1"/>
      <c r="CV1563" s="1"/>
      <c r="CW1563" s="1"/>
      <c r="CX1563" s="1"/>
      <c r="CY1563" s="1"/>
      <c r="CZ1563" s="1"/>
      <c r="DA1563" s="1"/>
      <c r="DB1563" s="1"/>
      <c r="DC1563" s="1"/>
      <c r="DD1563" s="1"/>
      <c r="DE1563" s="1"/>
      <c r="DF1563" s="1"/>
      <c r="DG1563" s="1"/>
      <c r="DH1563" s="1"/>
      <c r="DI1563" s="1"/>
      <c r="DJ1563" s="1"/>
      <c r="DK1563" s="1"/>
      <c r="DL1563" s="1"/>
      <c r="DM1563" s="1"/>
      <c r="DN1563" s="1"/>
      <c r="DO1563" s="1"/>
      <c r="DP1563" s="1"/>
      <c r="DQ1563" s="1"/>
    </row>
    <row r="1564" spans="1:121" x14ac:dyDescent="0.25">
      <c r="A1564" s="1"/>
      <c r="B1564" s="1" t="s">
        <v>117</v>
      </c>
      <c r="C1564" s="3">
        <v>39322</v>
      </c>
      <c r="D1564" s="3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4"/>
      <c r="AK1564" s="1"/>
      <c r="AL1564" s="4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4"/>
      <c r="BY1564" s="1"/>
      <c r="BZ1564" s="1"/>
      <c r="CA1564" s="1">
        <v>317</v>
      </c>
      <c r="CB1564" s="1">
        <v>0.16344049599999999</v>
      </c>
      <c r="CC1564" s="1">
        <v>0.17845076800000001</v>
      </c>
      <c r="CD1564" s="1">
        <v>0.196475966</v>
      </c>
      <c r="CE1564" s="1">
        <v>0.20497177999999999</v>
      </c>
      <c r="CF1564" s="1">
        <v>0.205872201</v>
      </c>
      <c r="CG1564" s="1">
        <v>0.25693495799999999</v>
      </c>
      <c r="CH1564" s="1"/>
      <c r="CI1564" s="1"/>
      <c r="CJ1564" s="1"/>
      <c r="CK1564" s="1"/>
      <c r="CL1564" s="1"/>
      <c r="CM1564" s="1"/>
      <c r="CN1564" s="1"/>
      <c r="CO1564" s="1"/>
      <c r="CP1564" s="1"/>
      <c r="CQ1564" s="1"/>
      <c r="CR1564" s="1"/>
      <c r="CS1564" s="1"/>
      <c r="CT1564" s="1"/>
      <c r="CU1564" s="1"/>
      <c r="CV1564" s="1"/>
      <c r="CW1564" s="1"/>
      <c r="CX1564" s="1"/>
      <c r="CY1564" s="1"/>
      <c r="CZ1564" s="1"/>
      <c r="DA1564" s="1"/>
      <c r="DB1564" s="1"/>
      <c r="DC1564" s="1"/>
      <c r="DD1564" s="1"/>
      <c r="DE1564" s="1"/>
      <c r="DF1564" s="1"/>
      <c r="DG1564" s="1"/>
      <c r="DH1564" s="1"/>
      <c r="DI1564" s="1"/>
      <c r="DJ1564" s="1"/>
      <c r="DK1564" s="1"/>
      <c r="DL1564" s="1"/>
      <c r="DM1564" s="1"/>
      <c r="DN1564" s="1"/>
      <c r="DO1564" s="1"/>
      <c r="DP1564" s="1"/>
      <c r="DQ1564" s="1"/>
    </row>
    <row r="1565" spans="1:121" x14ac:dyDescent="0.25">
      <c r="A1565" s="1"/>
      <c r="B1565" s="1" t="s">
        <v>117</v>
      </c>
      <c r="C1565" s="3">
        <v>39323</v>
      </c>
      <c r="D1565" s="3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4">
        <v>136.65</v>
      </c>
      <c r="AK1565" s="1"/>
      <c r="AL1565" s="4"/>
      <c r="AM1565" s="1"/>
      <c r="AN1565" s="1"/>
      <c r="AO1565" s="1">
        <v>0</v>
      </c>
      <c r="AP1565" s="1"/>
      <c r="AQ1565" s="1"/>
      <c r="AR1565" s="1"/>
      <c r="AS1565" s="1"/>
      <c r="AT1565" s="1"/>
      <c r="AU1565" s="1"/>
      <c r="AV1565" s="1"/>
      <c r="AW1565" s="1">
        <v>5.0542191230000002</v>
      </c>
      <c r="AX1565" s="1"/>
      <c r="AY1565" s="1"/>
      <c r="AZ1565" s="1"/>
      <c r="BA1565" s="1"/>
      <c r="BB1565" s="1"/>
      <c r="BC1565" s="1">
        <v>1.625761263</v>
      </c>
      <c r="BD1565" s="1"/>
      <c r="BE1565" s="1"/>
      <c r="BF1565" s="1">
        <v>91.464467400000004</v>
      </c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>
        <v>40.13027881</v>
      </c>
      <c r="BW1565" s="1"/>
      <c r="BX1565" s="4"/>
      <c r="BY1565" s="1"/>
      <c r="BZ1565" s="1">
        <v>389.95369149999999</v>
      </c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  <c r="CO1565" s="1"/>
      <c r="CP1565" s="1"/>
      <c r="CQ1565" s="1"/>
      <c r="CR1565" s="1"/>
      <c r="CS1565" s="1"/>
      <c r="CT1565" s="1"/>
      <c r="CU1565" s="1"/>
      <c r="CV1565" s="1"/>
      <c r="CW1565" s="1"/>
      <c r="CX1565" s="1"/>
      <c r="CY1565" s="1"/>
      <c r="CZ1565" s="1"/>
      <c r="DA1565" s="1"/>
      <c r="DB1565" s="1"/>
      <c r="DC1565" s="1"/>
      <c r="DD1565" s="1"/>
      <c r="DE1565" s="1"/>
      <c r="DF1565" s="1"/>
      <c r="DG1565" s="1"/>
      <c r="DH1565" s="1"/>
      <c r="DI1565" s="1"/>
      <c r="DJ1565" s="1"/>
      <c r="DK1565" s="1"/>
      <c r="DL1565" s="1"/>
      <c r="DM1565" s="1"/>
      <c r="DN1565" s="1"/>
      <c r="DO1565" s="1"/>
      <c r="DP1565" s="1"/>
      <c r="DQ1565" s="1"/>
    </row>
    <row r="1566" spans="1:121" x14ac:dyDescent="0.25">
      <c r="A1566" s="1"/>
      <c r="B1566" s="1" t="s">
        <v>117</v>
      </c>
      <c r="C1566" s="3">
        <v>39353</v>
      </c>
      <c r="D1566" s="3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4">
        <v>206.02</v>
      </c>
      <c r="AK1566" s="1"/>
      <c r="AL1566" s="4"/>
      <c r="AM1566" s="1"/>
      <c r="AN1566" s="1"/>
      <c r="AO1566" s="1">
        <v>44.51814495</v>
      </c>
      <c r="AP1566" s="1"/>
      <c r="AQ1566" s="1"/>
      <c r="AR1566" s="1"/>
      <c r="AS1566" s="1"/>
      <c r="AT1566" s="1"/>
      <c r="AU1566" s="1"/>
      <c r="AV1566" s="1"/>
      <c r="AW1566" s="1">
        <v>17.361020180000001</v>
      </c>
      <c r="AX1566" s="1"/>
      <c r="AY1566" s="1"/>
      <c r="AZ1566" s="1"/>
      <c r="BA1566" s="1"/>
      <c r="BB1566" s="1"/>
      <c r="BC1566" s="1">
        <v>0.86774463999999996</v>
      </c>
      <c r="BD1566" s="1"/>
      <c r="BE1566" s="1"/>
      <c r="BF1566" s="1">
        <v>61.191928269999998</v>
      </c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>
        <v>82.948565270000003</v>
      </c>
      <c r="BW1566" s="1"/>
      <c r="BX1566" s="4"/>
      <c r="BY1566" s="1"/>
      <c r="BZ1566" s="1">
        <v>218.33596230000001</v>
      </c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  <c r="CO1566" s="1"/>
      <c r="CP1566" s="1"/>
      <c r="CQ1566" s="1"/>
      <c r="CR1566" s="1"/>
      <c r="CS1566" s="1"/>
      <c r="CT1566" s="1"/>
      <c r="CU1566" s="1"/>
      <c r="CV1566" s="1"/>
      <c r="CW1566" s="1"/>
      <c r="CX1566" s="1"/>
      <c r="CY1566" s="1"/>
      <c r="CZ1566" s="1"/>
      <c r="DA1566" s="1"/>
      <c r="DB1566" s="1"/>
      <c r="DC1566" s="1"/>
      <c r="DD1566" s="1"/>
      <c r="DE1566" s="1"/>
      <c r="DF1566" s="1"/>
      <c r="DG1566" s="1"/>
      <c r="DH1566" s="1"/>
      <c r="DI1566" s="1"/>
      <c r="DJ1566" s="1"/>
      <c r="DK1566" s="1"/>
      <c r="DL1566" s="1"/>
      <c r="DM1566" s="1"/>
      <c r="DN1566" s="1"/>
      <c r="DO1566" s="1"/>
      <c r="DP1566" s="1"/>
      <c r="DQ1566" s="1"/>
    </row>
    <row r="1567" spans="1:121" x14ac:dyDescent="0.25">
      <c r="A1567" s="1"/>
      <c r="B1567" s="1" t="s">
        <v>117</v>
      </c>
      <c r="C1567" s="3">
        <v>39402</v>
      </c>
      <c r="D1567" s="3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4">
        <v>166.88</v>
      </c>
      <c r="AK1567" s="1"/>
      <c r="AL1567" s="4"/>
      <c r="AM1567" s="1"/>
      <c r="AN1567" s="1"/>
      <c r="AO1567" s="1">
        <v>60.789578669999997</v>
      </c>
      <c r="AP1567" s="1"/>
      <c r="AQ1567" s="1"/>
      <c r="AR1567" s="1"/>
      <c r="AS1567" s="1">
        <v>61</v>
      </c>
      <c r="AT1567" s="1"/>
      <c r="AU1567" s="1"/>
      <c r="AV1567" s="1"/>
      <c r="AW1567" s="1">
        <v>106.0937813</v>
      </c>
      <c r="AX1567" s="1"/>
      <c r="AY1567" s="1"/>
      <c r="AZ1567" s="1"/>
      <c r="BA1567" s="1"/>
      <c r="BB1567" s="1"/>
      <c r="BC1567" s="1">
        <v>0</v>
      </c>
      <c r="BD1567" s="1"/>
      <c r="BE1567" s="1"/>
      <c r="BF1567" s="1">
        <v>0</v>
      </c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4"/>
      <c r="BY1567" s="1"/>
      <c r="BZ1567" s="1"/>
      <c r="CA1567" s="1">
        <v>305</v>
      </c>
      <c r="CB1567" s="1">
        <v>0.17446753600000001</v>
      </c>
      <c r="CC1567" s="1">
        <v>0.16845850100000001</v>
      </c>
      <c r="CD1567" s="1">
        <v>0.16103345299999999</v>
      </c>
      <c r="CE1567" s="1">
        <v>0.18533909300000001</v>
      </c>
      <c r="CF1567" s="1">
        <v>0.217447584</v>
      </c>
      <c r="CG1567" s="1">
        <v>0.250852672</v>
      </c>
      <c r="CH1567" s="1"/>
      <c r="CI1567" s="1"/>
      <c r="CJ1567" s="1"/>
      <c r="CK1567" s="1"/>
      <c r="CL1567" s="1"/>
      <c r="CM1567" s="1"/>
      <c r="CN1567" s="1"/>
      <c r="CO1567" s="1"/>
      <c r="CP1567" s="1"/>
      <c r="CQ1567" s="1"/>
      <c r="CR1567" s="1"/>
      <c r="CS1567" s="1"/>
      <c r="CT1567" s="1"/>
      <c r="CU1567" s="1"/>
      <c r="CV1567" s="1"/>
      <c r="CW1567" s="1"/>
      <c r="CX1567" s="1"/>
      <c r="CY1567" s="1"/>
      <c r="CZ1567" s="1"/>
      <c r="DA1567" s="1"/>
      <c r="DB1567" s="1"/>
      <c r="DC1567" s="1"/>
      <c r="DD1567" s="1"/>
      <c r="DE1567" s="1"/>
      <c r="DF1567" s="1"/>
      <c r="DG1567" s="1"/>
      <c r="DH1567" s="1"/>
      <c r="DI1567" s="1"/>
      <c r="DJ1567" s="1"/>
      <c r="DK1567" s="1"/>
      <c r="DL1567" s="1"/>
      <c r="DM1567" s="1"/>
      <c r="DN1567" s="1"/>
      <c r="DO1567" s="1"/>
      <c r="DP1567" s="1"/>
      <c r="DQ1567" s="1"/>
    </row>
    <row r="1568" spans="1:121" x14ac:dyDescent="0.25">
      <c r="A1568" s="1"/>
      <c r="B1568" s="1" t="s">
        <v>119</v>
      </c>
      <c r="C1568" s="3">
        <v>39238</v>
      </c>
      <c r="D1568" s="3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4"/>
      <c r="AK1568" s="1"/>
      <c r="AL1568" s="4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4"/>
      <c r="BY1568" s="1"/>
      <c r="BZ1568" s="1"/>
      <c r="CA1568" s="1">
        <v>345</v>
      </c>
      <c r="CB1568" s="1">
        <v>0.27200000000000002</v>
      </c>
      <c r="CC1568" s="1">
        <v>0.23300000000000001</v>
      </c>
      <c r="CD1568" s="1">
        <v>0.224</v>
      </c>
      <c r="CE1568" s="1">
        <v>0.191</v>
      </c>
      <c r="CF1568" s="1">
        <v>0.20899999999999999</v>
      </c>
      <c r="CG1568" s="1">
        <v>0.26200000000000001</v>
      </c>
      <c r="CH1568" s="1"/>
      <c r="CI1568" s="1"/>
      <c r="CJ1568" s="1"/>
      <c r="CK1568" s="1"/>
      <c r="CL1568" s="1"/>
      <c r="CM1568" s="1"/>
      <c r="CN1568" s="1"/>
      <c r="CO1568" s="1"/>
      <c r="CP1568" s="1"/>
      <c r="CQ1568" s="1"/>
      <c r="CR1568" s="1"/>
      <c r="CS1568" s="1"/>
      <c r="CT1568" s="1"/>
      <c r="CU1568" s="1"/>
      <c r="CV1568" s="1"/>
      <c r="CW1568" s="1"/>
      <c r="CX1568" s="1"/>
      <c r="CY1568" s="1"/>
      <c r="CZ1568" s="1"/>
      <c r="DA1568" s="1"/>
      <c r="DB1568" s="1"/>
      <c r="DC1568" s="1"/>
      <c r="DD1568" s="1"/>
      <c r="DE1568" s="1"/>
      <c r="DF1568" s="1"/>
      <c r="DG1568" s="1"/>
      <c r="DH1568" s="1"/>
      <c r="DI1568" s="1"/>
      <c r="DJ1568" s="1"/>
      <c r="DK1568" s="1"/>
      <c r="DL1568" s="1"/>
      <c r="DM1568" s="1"/>
      <c r="DN1568" s="1"/>
      <c r="DO1568" s="1"/>
      <c r="DP1568" s="1"/>
      <c r="DQ1568" s="1"/>
    </row>
    <row r="1569" spans="1:121" x14ac:dyDescent="0.25">
      <c r="A1569" s="1"/>
      <c r="B1569" s="1" t="s">
        <v>119</v>
      </c>
      <c r="C1569" s="3">
        <v>39302</v>
      </c>
      <c r="D1569" s="3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4">
        <v>42.36</v>
      </c>
      <c r="AK1569" s="1"/>
      <c r="AL1569" s="4"/>
      <c r="AM1569" s="1"/>
      <c r="AN1569" s="1"/>
      <c r="AO1569" s="1">
        <v>0</v>
      </c>
      <c r="AP1569" s="1"/>
      <c r="AQ1569" s="1"/>
      <c r="AR1569" s="1"/>
      <c r="AS1569" s="1"/>
      <c r="AT1569" s="1"/>
      <c r="AU1569" s="1"/>
      <c r="AV1569" s="1"/>
      <c r="AW1569" s="1">
        <v>0</v>
      </c>
      <c r="AX1569" s="1"/>
      <c r="AY1569" s="1"/>
      <c r="AZ1569" s="1"/>
      <c r="BA1569" s="1"/>
      <c r="BB1569" s="1"/>
      <c r="BC1569" s="1">
        <v>0.91154674400000002</v>
      </c>
      <c r="BD1569" s="1"/>
      <c r="BE1569" s="1"/>
      <c r="BF1569" s="1">
        <v>35.557464789999997</v>
      </c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>
        <v>6.8071410739999996</v>
      </c>
      <c r="BW1569" s="1"/>
      <c r="BX1569" s="4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  <c r="CO1569" s="1"/>
      <c r="CP1569" s="1"/>
      <c r="CQ1569" s="1"/>
      <c r="CR1569" s="1"/>
      <c r="CS1569" s="1"/>
      <c r="CT1569" s="1"/>
      <c r="CU1569" s="1"/>
      <c r="CV1569" s="1"/>
      <c r="CW1569" s="1"/>
      <c r="CX1569" s="1"/>
      <c r="CY1569" s="1"/>
      <c r="CZ1569" s="1"/>
      <c r="DA1569" s="1"/>
      <c r="DB1569" s="1"/>
      <c r="DC1569" s="1"/>
      <c r="DD1569" s="1"/>
      <c r="DE1569" s="1"/>
      <c r="DF1569" s="1"/>
      <c r="DG1569" s="1"/>
      <c r="DH1569" s="1"/>
      <c r="DI1569" s="1"/>
      <c r="DJ1569" s="1"/>
      <c r="DK1569" s="1"/>
      <c r="DL1569" s="1"/>
      <c r="DM1569" s="1"/>
      <c r="DN1569" s="1"/>
      <c r="DO1569" s="1"/>
      <c r="DP1569" s="1"/>
      <c r="DQ1569" s="1"/>
    </row>
    <row r="1570" spans="1:121" x14ac:dyDescent="0.25">
      <c r="A1570" s="1"/>
      <c r="B1570" s="1" t="s">
        <v>119</v>
      </c>
      <c r="C1570" s="3">
        <v>39322</v>
      </c>
      <c r="D1570" s="3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4"/>
      <c r="AK1570" s="1"/>
      <c r="AL1570" s="4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4"/>
      <c r="BY1570" s="1"/>
      <c r="BZ1570" s="1"/>
      <c r="CA1570" s="1">
        <v>257</v>
      </c>
      <c r="CB1570" s="1">
        <v>0.15906894499999999</v>
      </c>
      <c r="CC1570" s="1">
        <v>0.16757850499999999</v>
      </c>
      <c r="CD1570" s="1">
        <v>0.17568583600000001</v>
      </c>
      <c r="CE1570" s="1">
        <v>0.169120352</v>
      </c>
      <c r="CF1570" s="1">
        <v>0.16271965799999999</v>
      </c>
      <c r="CG1570" s="1">
        <v>0.18442741100000001</v>
      </c>
      <c r="CH1570" s="1"/>
      <c r="CI1570" s="1"/>
      <c r="CJ1570" s="1"/>
      <c r="CK1570" s="1"/>
      <c r="CL1570" s="1"/>
      <c r="CM1570" s="1"/>
      <c r="CN1570" s="1"/>
      <c r="CO1570" s="1"/>
      <c r="CP1570" s="1"/>
      <c r="CQ1570" s="1"/>
      <c r="CR1570" s="1"/>
      <c r="CS1570" s="1"/>
      <c r="CT1570" s="1"/>
      <c r="CU1570" s="1"/>
      <c r="CV1570" s="1"/>
      <c r="CW1570" s="1"/>
      <c r="CX1570" s="1"/>
      <c r="CY1570" s="1"/>
      <c r="CZ1570" s="1"/>
      <c r="DA1570" s="1"/>
      <c r="DB1570" s="1"/>
      <c r="DC1570" s="1"/>
      <c r="DD1570" s="1"/>
      <c r="DE1570" s="1"/>
      <c r="DF1570" s="1"/>
      <c r="DG1570" s="1"/>
      <c r="DH1570" s="1"/>
      <c r="DI1570" s="1"/>
      <c r="DJ1570" s="1"/>
      <c r="DK1570" s="1"/>
      <c r="DL1570" s="1"/>
      <c r="DM1570" s="1"/>
      <c r="DN1570" s="1"/>
      <c r="DO1570" s="1"/>
      <c r="DP1570" s="1"/>
      <c r="DQ1570" s="1"/>
    </row>
    <row r="1571" spans="1:121" x14ac:dyDescent="0.25">
      <c r="A1571" s="1"/>
      <c r="B1571" s="1" t="s">
        <v>119</v>
      </c>
      <c r="C1571" s="3">
        <v>39323</v>
      </c>
      <c r="D1571" s="3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4">
        <v>75.010000000000005</v>
      </c>
      <c r="AK1571" s="1"/>
      <c r="AL1571" s="4"/>
      <c r="AM1571" s="1"/>
      <c r="AN1571" s="1"/>
      <c r="AO1571" s="1">
        <v>0</v>
      </c>
      <c r="AP1571" s="1"/>
      <c r="AQ1571" s="1"/>
      <c r="AR1571" s="1"/>
      <c r="AS1571" s="1"/>
      <c r="AT1571" s="1"/>
      <c r="AU1571" s="1"/>
      <c r="AV1571" s="1"/>
      <c r="AW1571" s="1">
        <v>0.68495703299999999</v>
      </c>
      <c r="AX1571" s="1"/>
      <c r="AY1571" s="1"/>
      <c r="AZ1571" s="1"/>
      <c r="BA1571" s="1"/>
      <c r="BB1571" s="1"/>
      <c r="BC1571" s="1">
        <v>0.97177064499999999</v>
      </c>
      <c r="BD1571" s="1"/>
      <c r="BE1571" s="1"/>
      <c r="BF1571" s="1">
        <v>55.566310659999999</v>
      </c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>
        <v>18.755110980000001</v>
      </c>
      <c r="BW1571" s="1"/>
      <c r="BX1571" s="4"/>
      <c r="BY1571" s="1"/>
      <c r="BZ1571" s="1">
        <v>314.96730409999998</v>
      </c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  <c r="CO1571" s="1"/>
      <c r="CP1571" s="1"/>
      <c r="CQ1571" s="1"/>
      <c r="CR1571" s="1"/>
      <c r="CS1571" s="1"/>
      <c r="CT1571" s="1"/>
      <c r="CU1571" s="1"/>
      <c r="CV1571" s="1"/>
      <c r="CW1571" s="1"/>
      <c r="CX1571" s="1"/>
      <c r="CY1571" s="1"/>
      <c r="CZ1571" s="1"/>
      <c r="DA1571" s="1"/>
      <c r="DB1571" s="1"/>
      <c r="DC1571" s="1"/>
      <c r="DD1571" s="1"/>
      <c r="DE1571" s="1"/>
      <c r="DF1571" s="1"/>
      <c r="DG1571" s="1"/>
      <c r="DH1571" s="1"/>
      <c r="DI1571" s="1"/>
      <c r="DJ1571" s="1"/>
      <c r="DK1571" s="1"/>
      <c r="DL1571" s="1"/>
      <c r="DM1571" s="1"/>
      <c r="DN1571" s="1"/>
      <c r="DO1571" s="1"/>
      <c r="DP1571" s="1"/>
      <c r="DQ1571" s="1"/>
    </row>
    <row r="1572" spans="1:121" x14ac:dyDescent="0.25">
      <c r="A1572" s="1"/>
      <c r="B1572" s="1" t="s">
        <v>119</v>
      </c>
      <c r="C1572" s="3">
        <v>39353</v>
      </c>
      <c r="D1572" s="3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4">
        <v>214.02</v>
      </c>
      <c r="AK1572" s="1"/>
      <c r="AL1572" s="4"/>
      <c r="AM1572" s="1"/>
      <c r="AN1572" s="1"/>
      <c r="AO1572" s="1">
        <v>25.384927489999999</v>
      </c>
      <c r="AP1572" s="1"/>
      <c r="AQ1572" s="1"/>
      <c r="AR1572" s="1"/>
      <c r="AS1572" s="1"/>
      <c r="AT1572" s="1"/>
      <c r="AU1572" s="1"/>
      <c r="AV1572" s="1"/>
      <c r="AW1572" s="1">
        <v>22.721069929999999</v>
      </c>
      <c r="AX1572" s="1"/>
      <c r="AY1572" s="1"/>
      <c r="AZ1572" s="1"/>
      <c r="BA1572" s="1"/>
      <c r="BB1572" s="1"/>
      <c r="BC1572" s="1">
        <v>1.2475369670000001</v>
      </c>
      <c r="BD1572" s="1"/>
      <c r="BE1572" s="1"/>
      <c r="BF1572" s="1">
        <v>80.624841160000003</v>
      </c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>
        <v>85.293972089999997</v>
      </c>
      <c r="BW1572" s="1"/>
      <c r="BX1572" s="4"/>
      <c r="BY1572" s="1"/>
      <c r="BZ1572" s="1">
        <v>432.08761320000002</v>
      </c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  <c r="CO1572" s="1"/>
      <c r="CP1572" s="1"/>
      <c r="CQ1572" s="1"/>
      <c r="CR1572" s="1"/>
      <c r="CS1572" s="1"/>
      <c r="CT1572" s="1"/>
      <c r="CU1572" s="1"/>
      <c r="CV1572" s="1"/>
      <c r="CW1572" s="1"/>
      <c r="CX1572" s="1"/>
      <c r="CY1572" s="1"/>
      <c r="CZ1572" s="1"/>
      <c r="DA1572" s="1"/>
      <c r="DB1572" s="1"/>
      <c r="DC1572" s="1"/>
      <c r="DD1572" s="1"/>
      <c r="DE1572" s="1"/>
      <c r="DF1572" s="1"/>
      <c r="DG1572" s="1"/>
      <c r="DH1572" s="1"/>
      <c r="DI1572" s="1"/>
      <c r="DJ1572" s="1"/>
      <c r="DK1572" s="1"/>
      <c r="DL1572" s="1"/>
      <c r="DM1572" s="1"/>
      <c r="DN1572" s="1"/>
      <c r="DO1572" s="1"/>
      <c r="DP1572" s="1"/>
      <c r="DQ1572" s="1"/>
    </row>
    <row r="1573" spans="1:121" x14ac:dyDescent="0.25">
      <c r="A1573" s="1"/>
      <c r="B1573" s="1" t="s">
        <v>119</v>
      </c>
      <c r="C1573" s="3">
        <v>39402</v>
      </c>
      <c r="D1573" s="3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4">
        <v>190.21</v>
      </c>
      <c r="AK1573" s="1"/>
      <c r="AL1573" s="4"/>
      <c r="AM1573" s="1"/>
      <c r="AN1573" s="1"/>
      <c r="AO1573" s="1">
        <v>78.965210670000005</v>
      </c>
      <c r="AP1573" s="1"/>
      <c r="AQ1573" s="1"/>
      <c r="AR1573" s="1"/>
      <c r="AS1573" s="1">
        <v>7.9</v>
      </c>
      <c r="AT1573" s="1"/>
      <c r="AU1573" s="1"/>
      <c r="AV1573" s="1"/>
      <c r="AW1573" s="1">
        <v>111.2482827</v>
      </c>
      <c r="AX1573" s="1"/>
      <c r="AY1573" s="1"/>
      <c r="AZ1573" s="1"/>
      <c r="BA1573" s="1"/>
      <c r="BB1573" s="1"/>
      <c r="BC1573" s="1">
        <v>0</v>
      </c>
      <c r="BD1573" s="1"/>
      <c r="BE1573" s="1"/>
      <c r="BF1573" s="1">
        <v>0</v>
      </c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4"/>
      <c r="BY1573" s="1"/>
      <c r="BZ1573" s="1"/>
      <c r="CA1573" s="1">
        <v>263</v>
      </c>
      <c r="CB1573" s="1">
        <v>0.15811521100000001</v>
      </c>
      <c r="CC1573" s="1">
        <v>0.15757300099999999</v>
      </c>
      <c r="CD1573" s="1">
        <v>0.14135092299999999</v>
      </c>
      <c r="CE1573" s="1">
        <v>0.14378342099999999</v>
      </c>
      <c r="CF1573" s="1">
        <v>0.15732795899999999</v>
      </c>
      <c r="CG1573" s="1">
        <v>0.24328488300000001</v>
      </c>
      <c r="CH1573" s="1"/>
      <c r="CI1573" s="1"/>
      <c r="CJ1573" s="1"/>
      <c r="CK1573" s="1"/>
      <c r="CL1573" s="1"/>
      <c r="CM1573" s="1"/>
      <c r="CN1573" s="1"/>
      <c r="CO1573" s="1"/>
      <c r="CP1573" s="1"/>
      <c r="CQ1573" s="1"/>
      <c r="CR1573" s="1"/>
      <c r="CS1573" s="1"/>
      <c r="CT1573" s="1"/>
      <c r="CU1573" s="1"/>
      <c r="CV1573" s="1"/>
      <c r="CW1573" s="1"/>
      <c r="CX1573" s="1"/>
      <c r="CY1573" s="1"/>
      <c r="CZ1573" s="1"/>
      <c r="DA1573" s="1"/>
      <c r="DB1573" s="1"/>
      <c r="DC1573" s="1"/>
      <c r="DD1573" s="1"/>
      <c r="DE1573" s="1"/>
      <c r="DF1573" s="1"/>
      <c r="DG1573" s="1"/>
      <c r="DH1573" s="1"/>
      <c r="DI1573" s="1"/>
      <c r="DJ1573" s="1"/>
      <c r="DK1573" s="1"/>
      <c r="DL1573" s="1"/>
      <c r="DM1573" s="1"/>
      <c r="DN1573" s="1"/>
      <c r="DO1573" s="1"/>
      <c r="DP1573" s="1"/>
      <c r="DQ1573" s="1"/>
    </row>
    <row r="1574" spans="1:121" x14ac:dyDescent="0.25">
      <c r="A1574" s="1"/>
      <c r="B1574" s="1" t="s">
        <v>120</v>
      </c>
      <c r="C1574" s="3">
        <v>39238</v>
      </c>
      <c r="D1574" s="3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4"/>
      <c r="AK1574" s="1"/>
      <c r="AL1574" s="4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4"/>
      <c r="BY1574" s="1"/>
      <c r="BZ1574" s="1"/>
      <c r="CA1574" s="1">
        <v>345</v>
      </c>
      <c r="CB1574" s="1">
        <v>0.27200000000000002</v>
      </c>
      <c r="CC1574" s="1">
        <v>0.23300000000000001</v>
      </c>
      <c r="CD1574" s="1">
        <v>0.224</v>
      </c>
      <c r="CE1574" s="1">
        <v>0.191</v>
      </c>
      <c r="CF1574" s="1">
        <v>0.20899999999999999</v>
      </c>
      <c r="CG1574" s="1">
        <v>0.26200000000000001</v>
      </c>
      <c r="CH1574" s="1"/>
      <c r="CI1574" s="1"/>
      <c r="CJ1574" s="1"/>
      <c r="CK1574" s="1"/>
      <c r="CL1574" s="1"/>
      <c r="CM1574" s="1"/>
      <c r="CN1574" s="1"/>
      <c r="CO1574" s="1"/>
      <c r="CP1574" s="1"/>
      <c r="CQ1574" s="1"/>
      <c r="CR1574" s="1"/>
      <c r="CS1574" s="1"/>
      <c r="CT1574" s="1"/>
      <c r="CU1574" s="1"/>
      <c r="CV1574" s="1"/>
      <c r="CW1574" s="1"/>
      <c r="CX1574" s="1"/>
      <c r="CY1574" s="1"/>
      <c r="CZ1574" s="1"/>
      <c r="DA1574" s="1"/>
      <c r="DB1574" s="1"/>
      <c r="DC1574" s="1"/>
      <c r="DD1574" s="1"/>
      <c r="DE1574" s="1"/>
      <c r="DF1574" s="1"/>
      <c r="DG1574" s="1"/>
      <c r="DH1574" s="1"/>
      <c r="DI1574" s="1"/>
      <c r="DJ1574" s="1"/>
      <c r="DK1574" s="1"/>
      <c r="DL1574" s="1"/>
      <c r="DM1574" s="1"/>
      <c r="DN1574" s="1"/>
      <c r="DO1574" s="1"/>
      <c r="DP1574" s="1"/>
      <c r="DQ1574" s="1"/>
    </row>
    <row r="1575" spans="1:121" x14ac:dyDescent="0.25">
      <c r="A1575" s="1"/>
      <c r="B1575" s="1" t="s">
        <v>120</v>
      </c>
      <c r="C1575" s="3">
        <v>39302</v>
      </c>
      <c r="D1575" s="3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4">
        <v>25.92</v>
      </c>
      <c r="AK1575" s="1"/>
      <c r="AL1575" s="4"/>
      <c r="AM1575" s="1"/>
      <c r="AN1575" s="1"/>
      <c r="AO1575" s="1">
        <v>0</v>
      </c>
      <c r="AP1575" s="1"/>
      <c r="AQ1575" s="1"/>
      <c r="AR1575" s="1"/>
      <c r="AS1575" s="1"/>
      <c r="AT1575" s="1"/>
      <c r="AU1575" s="1"/>
      <c r="AV1575" s="1"/>
      <c r="AW1575" s="1">
        <v>0</v>
      </c>
      <c r="AX1575" s="1"/>
      <c r="AY1575" s="1"/>
      <c r="AZ1575" s="1"/>
      <c r="BA1575" s="1"/>
      <c r="BB1575" s="1"/>
      <c r="BC1575" s="1">
        <v>0.59081516499999998</v>
      </c>
      <c r="BD1575" s="1"/>
      <c r="BE1575" s="1"/>
      <c r="BF1575" s="1">
        <v>22.130010240000001</v>
      </c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>
        <v>3.7853934950000001</v>
      </c>
      <c r="BW1575" s="1"/>
      <c r="BX1575" s="4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  <c r="CO1575" s="1"/>
      <c r="CP1575" s="1"/>
      <c r="CQ1575" s="1"/>
      <c r="CR1575" s="1"/>
      <c r="CS1575" s="1"/>
      <c r="CT1575" s="1"/>
      <c r="CU1575" s="1"/>
      <c r="CV1575" s="1"/>
      <c r="CW1575" s="1"/>
      <c r="CX1575" s="1"/>
      <c r="CY1575" s="1"/>
      <c r="CZ1575" s="1"/>
      <c r="DA1575" s="1"/>
      <c r="DB1575" s="1"/>
      <c r="DC1575" s="1"/>
      <c r="DD1575" s="1"/>
      <c r="DE1575" s="1"/>
      <c r="DF1575" s="1"/>
      <c r="DG1575" s="1"/>
      <c r="DH1575" s="1"/>
      <c r="DI1575" s="1"/>
      <c r="DJ1575" s="1"/>
      <c r="DK1575" s="1"/>
      <c r="DL1575" s="1"/>
      <c r="DM1575" s="1"/>
      <c r="DN1575" s="1"/>
      <c r="DO1575" s="1"/>
      <c r="DP1575" s="1"/>
      <c r="DQ1575" s="1"/>
    </row>
    <row r="1576" spans="1:121" x14ac:dyDescent="0.25">
      <c r="A1576" s="1"/>
      <c r="B1576" s="1" t="s">
        <v>120</v>
      </c>
      <c r="C1576" s="3">
        <v>39322</v>
      </c>
      <c r="D1576" s="3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4"/>
      <c r="AK1576" s="1"/>
      <c r="AL1576" s="4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4"/>
      <c r="BY1576" s="1"/>
      <c r="BZ1576" s="1"/>
      <c r="CA1576" s="1">
        <v>376</v>
      </c>
      <c r="CB1576" s="1">
        <v>0.170575685</v>
      </c>
      <c r="CC1576" s="1">
        <v>0.24470265099999999</v>
      </c>
      <c r="CD1576" s="1">
        <v>0.26041547999999998</v>
      </c>
      <c r="CE1576" s="1">
        <v>0.243019445</v>
      </c>
      <c r="CF1576" s="1">
        <v>0.25257235</v>
      </c>
      <c r="CG1576" s="1">
        <v>0.28442379699999998</v>
      </c>
      <c r="CH1576" s="1"/>
      <c r="CI1576" s="1"/>
      <c r="CJ1576" s="1"/>
      <c r="CK1576" s="1"/>
      <c r="CL1576" s="1"/>
      <c r="CM1576" s="1"/>
      <c r="CN1576" s="1"/>
      <c r="CO1576" s="1"/>
      <c r="CP1576" s="1"/>
      <c r="CQ1576" s="1"/>
      <c r="CR1576" s="1"/>
      <c r="CS1576" s="1"/>
      <c r="CT1576" s="1"/>
      <c r="CU1576" s="1"/>
      <c r="CV1576" s="1"/>
      <c r="CW1576" s="1"/>
      <c r="CX1576" s="1"/>
      <c r="CY1576" s="1"/>
      <c r="CZ1576" s="1"/>
      <c r="DA1576" s="1"/>
      <c r="DB1576" s="1"/>
      <c r="DC1576" s="1"/>
      <c r="DD1576" s="1"/>
      <c r="DE1576" s="1"/>
      <c r="DF1576" s="1"/>
      <c r="DG1576" s="1"/>
      <c r="DH1576" s="1"/>
      <c r="DI1576" s="1"/>
      <c r="DJ1576" s="1"/>
      <c r="DK1576" s="1"/>
      <c r="DL1576" s="1"/>
      <c r="DM1576" s="1"/>
      <c r="DN1576" s="1"/>
      <c r="DO1576" s="1"/>
      <c r="DP1576" s="1"/>
      <c r="DQ1576" s="1"/>
    </row>
    <row r="1577" spans="1:121" x14ac:dyDescent="0.25">
      <c r="A1577" s="1"/>
      <c r="B1577" s="1" t="s">
        <v>120</v>
      </c>
      <c r="C1577" s="3">
        <v>39323</v>
      </c>
      <c r="D1577" s="3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4">
        <v>111.88</v>
      </c>
      <c r="AK1577" s="1"/>
      <c r="AL1577" s="4"/>
      <c r="AM1577" s="1"/>
      <c r="AN1577" s="1"/>
      <c r="AO1577" s="1">
        <v>0</v>
      </c>
      <c r="AP1577" s="1"/>
      <c r="AQ1577" s="1"/>
      <c r="AR1577" s="1"/>
      <c r="AS1577" s="1"/>
      <c r="AT1577" s="1"/>
      <c r="AU1577" s="1"/>
      <c r="AV1577" s="1"/>
      <c r="AW1577" s="1">
        <v>5.9581974029999998</v>
      </c>
      <c r="AX1577" s="1"/>
      <c r="AY1577" s="1"/>
      <c r="AZ1577" s="1"/>
      <c r="BA1577" s="1"/>
      <c r="BB1577" s="1"/>
      <c r="BC1577" s="1">
        <v>1.1909435880000001</v>
      </c>
      <c r="BD1577" s="1"/>
      <c r="BE1577" s="1"/>
      <c r="BF1577" s="1">
        <v>71.920832950000005</v>
      </c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>
        <v>34.003540319999999</v>
      </c>
      <c r="BW1577" s="1"/>
      <c r="BX1577" s="4"/>
      <c r="BY1577" s="1"/>
      <c r="BZ1577" s="1">
        <v>372.6923822</v>
      </c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  <c r="CR1577" s="1"/>
      <c r="CS1577" s="1"/>
      <c r="CT1577" s="1"/>
      <c r="CU1577" s="1"/>
      <c r="CV1577" s="1"/>
      <c r="CW1577" s="1"/>
      <c r="CX1577" s="1"/>
      <c r="CY1577" s="1"/>
      <c r="CZ1577" s="1"/>
      <c r="DA1577" s="1"/>
      <c r="DB1577" s="1"/>
      <c r="DC1577" s="1"/>
      <c r="DD1577" s="1"/>
      <c r="DE1577" s="1"/>
      <c r="DF1577" s="1"/>
      <c r="DG1577" s="1"/>
      <c r="DH1577" s="1"/>
      <c r="DI1577" s="1"/>
      <c r="DJ1577" s="1"/>
      <c r="DK1577" s="1"/>
      <c r="DL1577" s="1"/>
      <c r="DM1577" s="1"/>
      <c r="DN1577" s="1"/>
      <c r="DO1577" s="1"/>
      <c r="DP1577" s="1"/>
      <c r="DQ1577" s="1"/>
    </row>
    <row r="1578" spans="1:121" x14ac:dyDescent="0.25">
      <c r="A1578" s="1"/>
      <c r="B1578" s="1" t="s">
        <v>120</v>
      </c>
      <c r="C1578" s="3">
        <v>39353</v>
      </c>
      <c r="D1578" s="3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4">
        <v>217.44</v>
      </c>
      <c r="AK1578" s="1"/>
      <c r="AL1578" s="4"/>
      <c r="AM1578" s="1"/>
      <c r="AN1578" s="1"/>
      <c r="AO1578" s="1">
        <v>12.021991290000001</v>
      </c>
      <c r="AP1578" s="1"/>
      <c r="AQ1578" s="1"/>
      <c r="AR1578" s="1"/>
      <c r="AS1578" s="1"/>
      <c r="AT1578" s="1"/>
      <c r="AU1578" s="1"/>
      <c r="AV1578" s="1"/>
      <c r="AW1578" s="1">
        <v>25.439676989999999</v>
      </c>
      <c r="AX1578" s="1"/>
      <c r="AY1578" s="1"/>
      <c r="AZ1578" s="1"/>
      <c r="BA1578" s="1"/>
      <c r="BB1578" s="1"/>
      <c r="BC1578" s="1">
        <v>1.5850168010000001</v>
      </c>
      <c r="BD1578" s="1"/>
      <c r="BE1578" s="1"/>
      <c r="BF1578" s="1">
        <v>96.064896360000006</v>
      </c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>
        <v>83.910278020000007</v>
      </c>
      <c r="BW1578" s="1"/>
      <c r="BX1578" s="4"/>
      <c r="BY1578" s="1"/>
      <c r="BZ1578" s="1">
        <v>413.47987310000002</v>
      </c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  <c r="CO1578" s="1"/>
      <c r="CP1578" s="1"/>
      <c r="CQ1578" s="1"/>
      <c r="CR1578" s="1"/>
      <c r="CS1578" s="1"/>
      <c r="CT1578" s="1"/>
      <c r="CU1578" s="1"/>
      <c r="CV1578" s="1"/>
      <c r="CW1578" s="1"/>
      <c r="CX1578" s="1"/>
      <c r="CY1578" s="1"/>
      <c r="CZ1578" s="1"/>
      <c r="DA1578" s="1"/>
      <c r="DB1578" s="1"/>
      <c r="DC1578" s="1"/>
      <c r="DD1578" s="1"/>
      <c r="DE1578" s="1"/>
      <c r="DF1578" s="1"/>
      <c r="DG1578" s="1"/>
      <c r="DH1578" s="1"/>
      <c r="DI1578" s="1"/>
      <c r="DJ1578" s="1"/>
      <c r="DK1578" s="1"/>
      <c r="DL1578" s="1"/>
      <c r="DM1578" s="1"/>
      <c r="DN1578" s="1"/>
      <c r="DO1578" s="1"/>
      <c r="DP1578" s="1"/>
      <c r="DQ1578" s="1"/>
    </row>
    <row r="1579" spans="1:121" x14ac:dyDescent="0.25">
      <c r="A1579" s="1"/>
      <c r="B1579" s="1" t="s">
        <v>120</v>
      </c>
      <c r="C1579" s="3">
        <v>39402</v>
      </c>
      <c r="D1579" s="3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4">
        <v>205.23</v>
      </c>
      <c r="AK1579" s="1"/>
      <c r="AL1579" s="4"/>
      <c r="AM1579" s="1"/>
      <c r="AN1579" s="1"/>
      <c r="AO1579" s="1">
        <v>12.12437867</v>
      </c>
      <c r="AP1579" s="1"/>
      <c r="AQ1579" s="1"/>
      <c r="AR1579" s="1"/>
      <c r="AS1579" s="1">
        <v>1.2</v>
      </c>
      <c r="AT1579" s="1"/>
      <c r="AU1579" s="1"/>
      <c r="AV1579" s="1"/>
      <c r="AW1579" s="1">
        <v>193.107888</v>
      </c>
      <c r="AX1579" s="1"/>
      <c r="AY1579" s="1"/>
      <c r="AZ1579" s="1"/>
      <c r="BA1579" s="1"/>
      <c r="BB1579" s="1"/>
      <c r="BC1579" s="1">
        <v>0</v>
      </c>
      <c r="BD1579" s="1"/>
      <c r="BE1579" s="1"/>
      <c r="BF1579" s="1">
        <v>0</v>
      </c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4"/>
      <c r="BY1579" s="1"/>
      <c r="BZ1579" s="1"/>
      <c r="CA1579" s="1">
        <v>360</v>
      </c>
      <c r="CB1579" s="1">
        <v>0.122353119</v>
      </c>
      <c r="CC1579" s="1">
        <v>0.17802757799999999</v>
      </c>
      <c r="CD1579" s="1">
        <v>0.20746009000000001</v>
      </c>
      <c r="CE1579" s="1">
        <v>0.22862031899999999</v>
      </c>
      <c r="CF1579" s="1">
        <v>0.26665053500000002</v>
      </c>
      <c r="CG1579" s="1">
        <v>0.31242055099999999</v>
      </c>
      <c r="CH1579" s="1"/>
      <c r="CI1579" s="1"/>
      <c r="CJ1579" s="1"/>
      <c r="CK1579" s="1"/>
      <c r="CL1579" s="1"/>
      <c r="CM1579" s="1"/>
      <c r="CN1579" s="1"/>
      <c r="CO1579" s="1"/>
      <c r="CP1579" s="1"/>
      <c r="CQ1579" s="1"/>
      <c r="CR1579" s="1"/>
      <c r="CS1579" s="1"/>
      <c r="CT1579" s="1"/>
      <c r="CU1579" s="1"/>
      <c r="CV1579" s="1"/>
      <c r="CW1579" s="1"/>
      <c r="CX1579" s="1"/>
      <c r="CY1579" s="1"/>
      <c r="CZ1579" s="1"/>
      <c r="DA1579" s="1"/>
      <c r="DB1579" s="1"/>
      <c r="DC1579" s="1"/>
      <c r="DD1579" s="1"/>
      <c r="DE1579" s="1"/>
      <c r="DF1579" s="1"/>
      <c r="DG1579" s="1"/>
      <c r="DH1579" s="1"/>
      <c r="DI1579" s="1"/>
      <c r="DJ1579" s="1"/>
      <c r="DK1579" s="1"/>
      <c r="DL1579" s="1"/>
      <c r="DM1579" s="1"/>
      <c r="DN1579" s="1"/>
      <c r="DO1579" s="1"/>
      <c r="DP1579" s="1"/>
      <c r="DQ1579" s="1"/>
    </row>
    <row r="1580" spans="1:121" x14ac:dyDescent="0.25">
      <c r="A1580" s="1"/>
      <c r="B1580" s="1" t="s">
        <v>121</v>
      </c>
      <c r="C1580" s="3">
        <v>38861</v>
      </c>
      <c r="D1580" s="3"/>
      <c r="E1580" s="1" t="s">
        <v>118</v>
      </c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4"/>
      <c r="AK1580" s="1"/>
      <c r="AL1580" s="4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4"/>
      <c r="BY1580" s="1"/>
      <c r="BZ1580" s="1"/>
      <c r="CA1580" s="1">
        <v>355.7</v>
      </c>
      <c r="CB1580" s="1">
        <v>0.33223657899999998</v>
      </c>
      <c r="CC1580" s="1">
        <v>0.34622388900000001</v>
      </c>
      <c r="CD1580" s="1">
        <v>0.33326650299999999</v>
      </c>
      <c r="CE1580" s="1">
        <v>0.29213422700000002</v>
      </c>
      <c r="CF1580" s="1">
        <v>0.31727476100000002</v>
      </c>
      <c r="CG1580" s="1"/>
      <c r="CH1580" s="1"/>
      <c r="CI1580" s="1"/>
      <c r="CJ1580" s="1"/>
      <c r="CK1580" s="1"/>
      <c r="CL1580" s="1"/>
      <c r="CM1580" s="1"/>
      <c r="CN1580" s="1"/>
      <c r="CO1580" s="1"/>
      <c r="CP1580" s="1"/>
      <c r="CQ1580" s="1"/>
      <c r="CR1580" s="1"/>
      <c r="CS1580" s="1"/>
      <c r="CT1580" s="1"/>
      <c r="CU1580" s="1"/>
      <c r="CV1580" s="1"/>
      <c r="CW1580" s="1"/>
      <c r="CX1580" s="1"/>
      <c r="CY1580" s="1"/>
      <c r="CZ1580" s="1"/>
      <c r="DA1580" s="1"/>
      <c r="DB1580" s="1"/>
      <c r="DC1580" s="1"/>
      <c r="DD1580" s="1"/>
      <c r="DE1580" s="1"/>
      <c r="DF1580" s="1"/>
      <c r="DG1580" s="1"/>
      <c r="DH1580" s="1"/>
      <c r="DI1580" s="1"/>
      <c r="DJ1580" s="1"/>
      <c r="DK1580" s="1"/>
      <c r="DL1580" s="1"/>
      <c r="DM1580" s="1"/>
      <c r="DN1580" s="1"/>
      <c r="DO1580" s="1"/>
      <c r="DP1580" s="1"/>
      <c r="DQ1580" s="1"/>
    </row>
    <row r="1581" spans="1:121" x14ac:dyDescent="0.25">
      <c r="A1581" s="1"/>
      <c r="B1581" s="1" t="s">
        <v>121</v>
      </c>
      <c r="C1581" s="3">
        <v>38898</v>
      </c>
      <c r="D1581" s="3"/>
      <c r="E1581" s="1" t="s">
        <v>118</v>
      </c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4"/>
      <c r="AK1581" s="1"/>
      <c r="AL1581" s="4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>
        <v>22</v>
      </c>
      <c r="BS1581" s="1"/>
      <c r="BT1581" s="1"/>
      <c r="BU1581" s="1"/>
      <c r="BV1581" s="1"/>
      <c r="BW1581" s="1"/>
      <c r="BX1581" s="4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  <c r="CO1581" s="1"/>
      <c r="CP1581" s="1"/>
      <c r="CQ1581" s="1"/>
      <c r="CR1581" s="1"/>
      <c r="CS1581" s="1"/>
      <c r="CT1581" s="1"/>
      <c r="CU1581" s="1"/>
      <c r="CV1581" s="1"/>
      <c r="CW1581" s="1"/>
      <c r="CX1581" s="1"/>
      <c r="CY1581" s="1"/>
      <c r="CZ1581" s="1"/>
      <c r="DA1581" s="1"/>
      <c r="DB1581" s="1"/>
      <c r="DC1581" s="1"/>
      <c r="DD1581" s="1"/>
      <c r="DE1581" s="1"/>
      <c r="DF1581" s="1"/>
      <c r="DG1581" s="1"/>
      <c r="DH1581" s="1"/>
      <c r="DI1581" s="1"/>
      <c r="DJ1581" s="1"/>
      <c r="DK1581" s="1"/>
      <c r="DL1581" s="1"/>
      <c r="DM1581" s="1"/>
      <c r="DN1581" s="1"/>
      <c r="DO1581" s="1"/>
      <c r="DP1581" s="1"/>
      <c r="DQ1581" s="1"/>
    </row>
    <row r="1582" spans="1:121" x14ac:dyDescent="0.25">
      <c r="A1582" s="1"/>
      <c r="B1582" s="1" t="s">
        <v>121</v>
      </c>
      <c r="C1582" s="3">
        <v>38916</v>
      </c>
      <c r="D1582" s="3"/>
      <c r="E1582" s="1" t="s">
        <v>118</v>
      </c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4">
        <v>127.18</v>
      </c>
      <c r="AK1582" s="1"/>
      <c r="AL1582" s="4"/>
      <c r="AM1582" s="1"/>
      <c r="AN1582" s="1"/>
      <c r="AO1582" s="1">
        <v>0</v>
      </c>
      <c r="AP1582" s="1"/>
      <c r="AQ1582" s="1"/>
      <c r="AR1582" s="1"/>
      <c r="AS1582" s="1">
        <v>0</v>
      </c>
      <c r="AT1582" s="1"/>
      <c r="AU1582" s="1"/>
      <c r="AV1582" s="1"/>
      <c r="AW1582" s="1">
        <v>0</v>
      </c>
      <c r="AX1582" s="1"/>
      <c r="AY1582" s="1"/>
      <c r="AZ1582" s="1"/>
      <c r="BA1582" s="1"/>
      <c r="BB1582" s="1"/>
      <c r="BC1582" s="1">
        <v>2.2000000000000002</v>
      </c>
      <c r="BD1582" s="1"/>
      <c r="BE1582" s="1"/>
      <c r="BF1582" s="1">
        <v>108.1</v>
      </c>
      <c r="BG1582" s="1">
        <v>15128.199909999999</v>
      </c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>
        <v>0</v>
      </c>
      <c r="BU1582" s="1"/>
      <c r="BV1582" s="1">
        <v>19</v>
      </c>
      <c r="BW1582" s="1"/>
      <c r="BX1582" s="4"/>
      <c r="BY1582" s="1"/>
      <c r="BZ1582" s="1"/>
      <c r="CA1582" s="1">
        <v>370.4</v>
      </c>
      <c r="CB1582" s="1">
        <v>0.28872864500000001</v>
      </c>
      <c r="CC1582" s="1">
        <v>0.326238484</v>
      </c>
      <c r="CD1582" s="1">
        <v>0.335935121</v>
      </c>
      <c r="CE1582" s="1">
        <v>0.35559490399999999</v>
      </c>
      <c r="CF1582" s="1">
        <v>0.31305995399999997</v>
      </c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/>
      <c r="CR1582" s="1"/>
      <c r="CS1582" s="1"/>
      <c r="CT1582" s="1"/>
      <c r="CU1582" s="1"/>
      <c r="CV1582" s="1"/>
      <c r="CW1582" s="1"/>
      <c r="CX1582" s="1"/>
      <c r="CY1582" s="1"/>
      <c r="CZ1582" s="1"/>
      <c r="DA1582" s="1"/>
      <c r="DB1582" s="1"/>
      <c r="DC1582" s="1"/>
      <c r="DD1582" s="1"/>
      <c r="DE1582" s="1"/>
      <c r="DF1582" s="1"/>
      <c r="DG1582" s="1"/>
      <c r="DH1582" s="1"/>
      <c r="DI1582" s="1"/>
      <c r="DJ1582" s="1"/>
      <c r="DK1582" s="1"/>
      <c r="DL1582" s="1"/>
      <c r="DM1582" s="1"/>
      <c r="DN1582" s="1"/>
      <c r="DO1582" s="1"/>
      <c r="DP1582" s="1"/>
      <c r="DQ1582" s="1"/>
    </row>
    <row r="1583" spans="1:121" x14ac:dyDescent="0.25">
      <c r="A1583" s="1"/>
      <c r="B1583" s="1" t="s">
        <v>121</v>
      </c>
      <c r="C1583" s="3">
        <v>38939</v>
      </c>
      <c r="D1583" s="3"/>
      <c r="E1583" s="1" t="s">
        <v>118</v>
      </c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4">
        <v>402.9</v>
      </c>
      <c r="AK1583" s="1"/>
      <c r="AL1583" s="4"/>
      <c r="AM1583" s="1"/>
      <c r="AN1583" s="1"/>
      <c r="AO1583" s="1">
        <v>0</v>
      </c>
      <c r="AP1583" s="1"/>
      <c r="AQ1583" s="1"/>
      <c r="AR1583" s="1"/>
      <c r="AS1583" s="1">
        <v>0</v>
      </c>
      <c r="AT1583" s="1"/>
      <c r="AU1583" s="1"/>
      <c r="AV1583" s="1"/>
      <c r="AW1583" s="1">
        <v>26.2</v>
      </c>
      <c r="AX1583" s="1"/>
      <c r="AY1583" s="1"/>
      <c r="AZ1583" s="1"/>
      <c r="BA1583" s="1"/>
      <c r="BB1583" s="1"/>
      <c r="BC1583" s="1">
        <v>5.19</v>
      </c>
      <c r="BD1583" s="1"/>
      <c r="BE1583" s="1"/>
      <c r="BF1583" s="1">
        <v>245.2</v>
      </c>
      <c r="BG1583" s="1">
        <v>20703</v>
      </c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>
        <v>30</v>
      </c>
      <c r="BS1583" s="1"/>
      <c r="BT1583" s="1">
        <v>0</v>
      </c>
      <c r="BU1583" s="1"/>
      <c r="BV1583" s="1">
        <v>127</v>
      </c>
      <c r="BW1583" s="1"/>
      <c r="BX1583" s="4"/>
      <c r="BY1583" s="1"/>
      <c r="BZ1583" s="1">
        <v>1405.036124</v>
      </c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P1583" s="1"/>
      <c r="CQ1583" s="1"/>
      <c r="CR1583" s="1"/>
      <c r="CS1583" s="1"/>
      <c r="CT1583" s="1"/>
      <c r="CU1583" s="1"/>
      <c r="CV1583" s="1"/>
      <c r="CW1583" s="1"/>
      <c r="CX1583" s="1"/>
      <c r="CY1583" s="1"/>
      <c r="CZ1583" s="1"/>
      <c r="DA1583" s="1"/>
      <c r="DB1583" s="1"/>
      <c r="DC1583" s="1"/>
      <c r="DD1583" s="1"/>
      <c r="DE1583" s="1"/>
      <c r="DF1583" s="1"/>
      <c r="DG1583" s="1"/>
      <c r="DH1583" s="1"/>
      <c r="DI1583" s="1"/>
      <c r="DJ1583" s="1"/>
      <c r="DK1583" s="1"/>
      <c r="DL1583" s="1"/>
      <c r="DM1583" s="1"/>
      <c r="DN1583" s="1"/>
      <c r="DO1583" s="1"/>
      <c r="DP1583" s="1"/>
      <c r="DQ1583" s="1"/>
    </row>
    <row r="1584" spans="1:121" x14ac:dyDescent="0.25">
      <c r="A1584" s="1"/>
      <c r="B1584" s="1" t="s">
        <v>121</v>
      </c>
      <c r="C1584" s="3">
        <v>38940</v>
      </c>
      <c r="D1584" s="3"/>
      <c r="E1584" s="1" t="s">
        <v>118</v>
      </c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4"/>
      <c r="AK1584" s="1"/>
      <c r="AL1584" s="4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4"/>
      <c r="BY1584" s="1"/>
      <c r="BZ1584" s="1"/>
      <c r="CA1584" s="1">
        <v>339.7</v>
      </c>
      <c r="CB1584" s="1">
        <v>0.226222492</v>
      </c>
      <c r="CC1584" s="1">
        <v>0.27081492299999999</v>
      </c>
      <c r="CD1584" s="1">
        <v>0.26714682499999998</v>
      </c>
      <c r="CE1584" s="1">
        <v>0.34505809900000001</v>
      </c>
      <c r="CF1584" s="1">
        <v>0.35408109900000001</v>
      </c>
      <c r="CG1584" s="1"/>
      <c r="CH1584" s="1"/>
      <c r="CI1584" s="1"/>
      <c r="CJ1584" s="1"/>
      <c r="CK1584" s="1"/>
      <c r="CL1584" s="1"/>
      <c r="CM1584" s="1"/>
      <c r="CN1584" s="1"/>
      <c r="CO1584" s="1"/>
      <c r="CP1584" s="1"/>
      <c r="CQ1584" s="1"/>
      <c r="CR1584" s="1"/>
      <c r="CS1584" s="1"/>
      <c r="CT1584" s="1"/>
      <c r="CU1584" s="1"/>
      <c r="CV1584" s="1"/>
      <c r="CW1584" s="1"/>
      <c r="CX1584" s="1"/>
      <c r="CY1584" s="1"/>
      <c r="CZ1584" s="1"/>
      <c r="DA1584" s="1"/>
      <c r="DB1584" s="1"/>
      <c r="DC1584" s="1"/>
      <c r="DD1584" s="1"/>
      <c r="DE1584" s="1"/>
      <c r="DF1584" s="1"/>
      <c r="DG1584" s="1"/>
      <c r="DH1584" s="1"/>
      <c r="DI1584" s="1"/>
      <c r="DJ1584" s="1"/>
      <c r="DK1584" s="1"/>
      <c r="DL1584" s="1"/>
      <c r="DM1584" s="1"/>
      <c r="DN1584" s="1"/>
      <c r="DO1584" s="1"/>
      <c r="DP1584" s="1"/>
      <c r="DQ1584" s="1"/>
    </row>
    <row r="1585" spans="1:121" x14ac:dyDescent="0.25">
      <c r="A1585" s="1"/>
      <c r="B1585" s="1" t="s">
        <v>121</v>
      </c>
      <c r="C1585" s="3">
        <v>38964</v>
      </c>
      <c r="D1585" s="3"/>
      <c r="E1585" s="1" t="s">
        <v>118</v>
      </c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4">
        <v>623.9</v>
      </c>
      <c r="AK1585" s="1"/>
      <c r="AL1585" s="4"/>
      <c r="AM1585" s="1"/>
      <c r="AN1585" s="1"/>
      <c r="AO1585" s="1">
        <v>0</v>
      </c>
      <c r="AP1585" s="1"/>
      <c r="AQ1585" s="1"/>
      <c r="AR1585" s="1"/>
      <c r="AS1585" s="1">
        <v>0</v>
      </c>
      <c r="AT1585" s="1"/>
      <c r="AU1585" s="1"/>
      <c r="AV1585" s="1"/>
      <c r="AW1585" s="1">
        <v>79.8</v>
      </c>
      <c r="AX1585" s="1"/>
      <c r="AY1585" s="1"/>
      <c r="AZ1585" s="1"/>
      <c r="BA1585" s="1"/>
      <c r="BB1585" s="1"/>
      <c r="BC1585" s="1">
        <v>5.5</v>
      </c>
      <c r="BD1585" s="1"/>
      <c r="BE1585" s="1"/>
      <c r="BF1585" s="1">
        <v>317.7</v>
      </c>
      <c r="BG1585" s="1">
        <v>17455.35714</v>
      </c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>
        <v>32</v>
      </c>
      <c r="BS1585" s="1"/>
      <c r="BT1585" s="1">
        <v>2.8126432289999999</v>
      </c>
      <c r="BU1585" s="1"/>
      <c r="BV1585" s="1">
        <v>226</v>
      </c>
      <c r="BW1585" s="1"/>
      <c r="BX1585" s="4"/>
      <c r="BY1585" s="1"/>
      <c r="BZ1585" s="1">
        <v>1676</v>
      </c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  <c r="CO1585" s="1"/>
      <c r="CP1585" s="1"/>
      <c r="CQ1585" s="1"/>
      <c r="CR1585" s="1"/>
      <c r="CS1585" s="1"/>
      <c r="CT1585" s="1"/>
      <c r="CU1585" s="1"/>
      <c r="CV1585" s="1"/>
      <c r="CW1585" s="1"/>
      <c r="CX1585" s="1"/>
      <c r="CY1585" s="1"/>
      <c r="CZ1585" s="1"/>
      <c r="DA1585" s="1"/>
      <c r="DB1585" s="1"/>
      <c r="DC1585" s="1"/>
      <c r="DD1585" s="1"/>
      <c r="DE1585" s="1"/>
      <c r="DF1585" s="1"/>
      <c r="DG1585" s="1"/>
      <c r="DH1585" s="1"/>
      <c r="DI1585" s="1"/>
      <c r="DJ1585" s="1"/>
      <c r="DK1585" s="1"/>
      <c r="DL1585" s="1"/>
      <c r="DM1585" s="1"/>
      <c r="DN1585" s="1"/>
      <c r="DO1585" s="1"/>
      <c r="DP1585" s="1"/>
      <c r="DQ1585" s="1"/>
    </row>
    <row r="1586" spans="1:121" x14ac:dyDescent="0.25">
      <c r="A1586" s="1"/>
      <c r="B1586" s="1" t="s">
        <v>121</v>
      </c>
      <c r="C1586" s="3">
        <v>38965</v>
      </c>
      <c r="D1586" s="3"/>
      <c r="E1586" s="1" t="s">
        <v>118</v>
      </c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4"/>
      <c r="AK1586" s="1"/>
      <c r="AL1586" s="4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4"/>
      <c r="BY1586" s="1"/>
      <c r="BZ1586" s="1"/>
      <c r="CA1586" s="1">
        <v>337.4</v>
      </c>
      <c r="CB1586" s="1">
        <v>0.20648724199999999</v>
      </c>
      <c r="CC1586" s="1">
        <v>0.25440019699999999</v>
      </c>
      <c r="CD1586" s="1">
        <v>0.248945002</v>
      </c>
      <c r="CE1586" s="1">
        <v>0.29587669900000002</v>
      </c>
      <c r="CF1586" s="1">
        <v>0.42954856200000002</v>
      </c>
      <c r="CG1586" s="1"/>
      <c r="CH1586" s="1"/>
      <c r="CI1586" s="1"/>
      <c r="CJ1586" s="1"/>
      <c r="CK1586" s="1"/>
      <c r="CL1586" s="1"/>
      <c r="CM1586" s="1"/>
      <c r="CN1586" s="1"/>
      <c r="CO1586" s="1"/>
      <c r="CP1586" s="1"/>
      <c r="CQ1586" s="1"/>
      <c r="CR1586" s="1"/>
      <c r="CS1586" s="1"/>
      <c r="CT1586" s="1"/>
      <c r="CU1586" s="1"/>
      <c r="CV1586" s="1"/>
      <c r="CW1586" s="1"/>
      <c r="CX1586" s="1"/>
      <c r="CY1586" s="1"/>
      <c r="CZ1586" s="1"/>
      <c r="DA1586" s="1"/>
      <c r="DB1586" s="1"/>
      <c r="DC1586" s="1"/>
      <c r="DD1586" s="1"/>
      <c r="DE1586" s="1"/>
      <c r="DF1586" s="1"/>
      <c r="DG1586" s="1"/>
      <c r="DH1586" s="1"/>
      <c r="DI1586" s="1"/>
      <c r="DJ1586" s="1"/>
      <c r="DK1586" s="1"/>
      <c r="DL1586" s="1"/>
      <c r="DM1586" s="1"/>
      <c r="DN1586" s="1"/>
      <c r="DO1586" s="1"/>
      <c r="DP1586" s="1"/>
      <c r="DQ1586" s="1"/>
    </row>
    <row r="1587" spans="1:121" x14ac:dyDescent="0.25">
      <c r="A1587" s="1"/>
      <c r="B1587" s="1" t="s">
        <v>121</v>
      </c>
      <c r="C1587" s="3">
        <v>38979</v>
      </c>
      <c r="D1587" s="3"/>
      <c r="E1587" s="1" t="s">
        <v>118</v>
      </c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4"/>
      <c r="AK1587" s="1"/>
      <c r="AL1587" s="4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>
        <v>32</v>
      </c>
      <c r="BS1587" s="1"/>
      <c r="BT1587" s="1"/>
      <c r="BU1587" s="1"/>
      <c r="BV1587" s="1"/>
      <c r="BW1587" s="1"/>
      <c r="BX1587" s="4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  <c r="CO1587" s="1"/>
      <c r="CP1587" s="1"/>
      <c r="CQ1587" s="1"/>
      <c r="CR1587" s="1"/>
      <c r="CS1587" s="1"/>
      <c r="CT1587" s="1"/>
      <c r="CU1587" s="1"/>
      <c r="CV1587" s="1"/>
      <c r="CW1587" s="1"/>
      <c r="CX1587" s="1"/>
      <c r="CY1587" s="1"/>
      <c r="CZ1587" s="1"/>
      <c r="DA1587" s="1"/>
      <c r="DB1587" s="1"/>
      <c r="DC1587" s="1"/>
      <c r="DD1587" s="1"/>
      <c r="DE1587" s="1"/>
      <c r="DF1587" s="1"/>
      <c r="DG1587" s="1"/>
      <c r="DH1587" s="1"/>
      <c r="DI1587" s="1"/>
      <c r="DJ1587" s="1"/>
      <c r="DK1587" s="1"/>
      <c r="DL1587" s="1"/>
      <c r="DM1587" s="1"/>
      <c r="DN1587" s="1"/>
      <c r="DO1587" s="1"/>
      <c r="DP1587" s="1"/>
      <c r="DQ1587" s="1"/>
    </row>
    <row r="1588" spans="1:121" x14ac:dyDescent="0.25">
      <c r="A1588" s="1"/>
      <c r="B1588" s="1" t="s">
        <v>121</v>
      </c>
      <c r="C1588" s="3">
        <v>39007</v>
      </c>
      <c r="D1588" s="3"/>
      <c r="E1588" s="1" t="s">
        <v>118</v>
      </c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4"/>
      <c r="AK1588" s="1"/>
      <c r="AL1588" s="4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4"/>
      <c r="BY1588" s="1"/>
      <c r="BZ1588" s="1"/>
      <c r="CA1588" s="1">
        <v>277.5</v>
      </c>
      <c r="CB1588" s="1">
        <v>0.14424114099999999</v>
      </c>
      <c r="CC1588" s="1">
        <v>0.19789831899999999</v>
      </c>
      <c r="CD1588" s="1">
        <v>0.21055095500000001</v>
      </c>
      <c r="CE1588" s="1">
        <v>0.29139641399999999</v>
      </c>
      <c r="CF1588" s="1">
        <v>0.31897192800000002</v>
      </c>
      <c r="CG1588" s="1"/>
      <c r="CH1588" s="1"/>
      <c r="CI1588" s="1"/>
      <c r="CJ1588" s="1"/>
      <c r="CK1588" s="1"/>
      <c r="CL1588" s="1"/>
      <c r="CM1588" s="1"/>
      <c r="CN1588" s="1"/>
      <c r="CO1588" s="1"/>
      <c r="CP1588" s="1"/>
      <c r="CQ1588" s="1"/>
      <c r="CR1588" s="1"/>
      <c r="CS1588" s="1"/>
      <c r="CT1588" s="1"/>
      <c r="CU1588" s="1"/>
      <c r="CV1588" s="1"/>
      <c r="CW1588" s="1"/>
      <c r="CX1588" s="1"/>
      <c r="CY1588" s="1"/>
      <c r="CZ1588" s="1"/>
      <c r="DA1588" s="1"/>
      <c r="DB1588" s="1"/>
      <c r="DC1588" s="1"/>
      <c r="DD1588" s="1"/>
      <c r="DE1588" s="1"/>
      <c r="DF1588" s="1"/>
      <c r="DG1588" s="1"/>
      <c r="DH1588" s="1"/>
      <c r="DI1588" s="1"/>
      <c r="DJ1588" s="1"/>
      <c r="DK1588" s="1"/>
      <c r="DL1588" s="1"/>
      <c r="DM1588" s="1"/>
      <c r="DN1588" s="1"/>
      <c r="DO1588" s="1"/>
      <c r="DP1588" s="1"/>
      <c r="DQ1588" s="1"/>
    </row>
    <row r="1589" spans="1:121" x14ac:dyDescent="0.25">
      <c r="A1589" s="1"/>
      <c r="B1589" s="1" t="s">
        <v>121</v>
      </c>
      <c r="C1589" s="3">
        <v>39008</v>
      </c>
      <c r="D1589" s="3"/>
      <c r="E1589" s="1" t="s">
        <v>118</v>
      </c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4">
        <v>596.99</v>
      </c>
      <c r="AK1589" s="1"/>
      <c r="AL1589" s="4"/>
      <c r="AM1589" s="1"/>
      <c r="AN1589" s="1"/>
      <c r="AO1589" s="1">
        <v>0</v>
      </c>
      <c r="AP1589" s="1"/>
      <c r="AQ1589" s="1"/>
      <c r="AR1589" s="1"/>
      <c r="AS1589" s="1">
        <v>0</v>
      </c>
      <c r="AT1589" s="1"/>
      <c r="AU1589" s="1"/>
      <c r="AV1589" s="1"/>
      <c r="AW1589" s="1">
        <v>335.6900334</v>
      </c>
      <c r="AX1589" s="1"/>
      <c r="AY1589" s="1"/>
      <c r="AZ1589" s="1"/>
      <c r="BA1589" s="1"/>
      <c r="BB1589" s="1"/>
      <c r="BC1589" s="1">
        <v>0.112834397</v>
      </c>
      <c r="BD1589" s="1"/>
      <c r="BE1589" s="1"/>
      <c r="BF1589" s="1">
        <v>9.3763794499999999</v>
      </c>
      <c r="BG1589" s="1">
        <v>12033.89831</v>
      </c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>
        <v>130.84759500000001</v>
      </c>
      <c r="BU1589" s="1"/>
      <c r="BV1589" s="1">
        <v>218</v>
      </c>
      <c r="BW1589" s="1"/>
      <c r="BX1589" s="4"/>
      <c r="BY1589" s="1"/>
      <c r="BZ1589" s="1">
        <v>104.5</v>
      </c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  <c r="CO1589" s="1"/>
      <c r="CP1589" s="1"/>
      <c r="CQ1589" s="1"/>
      <c r="CR1589" s="1"/>
      <c r="CS1589" s="1"/>
      <c r="CT1589" s="1"/>
      <c r="CU1589" s="1"/>
      <c r="CV1589" s="1"/>
      <c r="CW1589" s="1"/>
      <c r="CX1589" s="1"/>
      <c r="CY1589" s="1"/>
      <c r="CZ1589" s="1"/>
      <c r="DA1589" s="1"/>
      <c r="DB1589" s="1"/>
      <c r="DC1589" s="1"/>
      <c r="DD1589" s="1"/>
      <c r="DE1589" s="1"/>
      <c r="DF1589" s="1"/>
      <c r="DG1589" s="1"/>
      <c r="DH1589" s="1"/>
      <c r="DI1589" s="1"/>
      <c r="DJ1589" s="1"/>
      <c r="DK1589" s="1"/>
      <c r="DL1589" s="1"/>
      <c r="DM1589" s="1"/>
      <c r="DN1589" s="1"/>
      <c r="DO1589" s="1"/>
      <c r="DP1589" s="1"/>
      <c r="DQ1589" s="1"/>
    </row>
    <row r="1590" spans="1:121" x14ac:dyDescent="0.25">
      <c r="A1590" s="1"/>
      <c r="B1590" s="1" t="s">
        <v>122</v>
      </c>
      <c r="C1590" s="3">
        <v>38861</v>
      </c>
      <c r="D1590" s="3"/>
      <c r="E1590" s="1" t="s">
        <v>123</v>
      </c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4"/>
      <c r="AK1590" s="1"/>
      <c r="AL1590" s="4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4"/>
      <c r="BY1590" s="1"/>
      <c r="BZ1590" s="1"/>
      <c r="CA1590" s="1">
        <v>384.57171720000002</v>
      </c>
      <c r="CB1590" s="1">
        <v>0.33223657899999998</v>
      </c>
      <c r="CC1590" s="1">
        <v>0.34622388900000001</v>
      </c>
      <c r="CD1590" s="1">
        <v>0.33326650299999999</v>
      </c>
      <c r="CE1590" s="1">
        <v>0.29213422700000002</v>
      </c>
      <c r="CF1590" s="1">
        <v>0.31727476100000002</v>
      </c>
      <c r="CG1590" s="1"/>
      <c r="CH1590" s="1"/>
      <c r="CI1590" s="1"/>
      <c r="CJ1590" s="1"/>
      <c r="CK1590" s="1"/>
      <c r="CL1590" s="1"/>
      <c r="CM1590" s="1"/>
      <c r="CN1590" s="1"/>
      <c r="CO1590" s="1"/>
      <c r="CP1590" s="1"/>
      <c r="CQ1590" s="1"/>
      <c r="CR1590" s="1"/>
      <c r="CS1590" s="1"/>
      <c r="CT1590" s="1"/>
      <c r="CU1590" s="1"/>
      <c r="CV1590" s="1"/>
      <c r="CW1590" s="1"/>
      <c r="CX1590" s="1"/>
      <c r="CY1590" s="1"/>
      <c r="CZ1590" s="1"/>
      <c r="DA1590" s="1"/>
      <c r="DB1590" s="1"/>
      <c r="DC1590" s="1"/>
      <c r="DD1590" s="1"/>
      <c r="DE1590" s="1"/>
      <c r="DF1590" s="1"/>
      <c r="DG1590" s="1"/>
      <c r="DH1590" s="1"/>
      <c r="DI1590" s="1"/>
      <c r="DJ1590" s="1"/>
      <c r="DK1590" s="1"/>
      <c r="DL1590" s="1"/>
      <c r="DM1590" s="1"/>
      <c r="DN1590" s="1"/>
      <c r="DO1590" s="1"/>
      <c r="DP1590" s="1"/>
      <c r="DQ1590" s="1"/>
    </row>
    <row r="1591" spans="1:121" x14ac:dyDescent="0.25">
      <c r="A1591" s="1"/>
      <c r="B1591" s="1" t="s">
        <v>122</v>
      </c>
      <c r="C1591" s="3">
        <v>38898</v>
      </c>
      <c r="D1591" s="3"/>
      <c r="E1591" s="1" t="s">
        <v>123</v>
      </c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4"/>
      <c r="AK1591" s="1"/>
      <c r="AL1591" s="4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>
        <v>22</v>
      </c>
      <c r="BS1591" s="1"/>
      <c r="BT1591" s="1"/>
      <c r="BU1591" s="1"/>
      <c r="BV1591" s="1"/>
      <c r="BW1591" s="1"/>
      <c r="BX1591" s="4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  <c r="CO1591" s="1"/>
      <c r="CP1591" s="1"/>
      <c r="CQ1591" s="1"/>
      <c r="CR1591" s="1"/>
      <c r="CS1591" s="1"/>
      <c r="CT1591" s="1"/>
      <c r="CU1591" s="1"/>
      <c r="CV1591" s="1"/>
      <c r="CW1591" s="1"/>
      <c r="CX1591" s="1"/>
      <c r="CY1591" s="1"/>
      <c r="CZ1591" s="1"/>
      <c r="DA1591" s="1"/>
      <c r="DB1591" s="1"/>
      <c r="DC1591" s="1"/>
      <c r="DD1591" s="1"/>
      <c r="DE1591" s="1"/>
      <c r="DF1591" s="1"/>
      <c r="DG1591" s="1"/>
      <c r="DH1591" s="1"/>
      <c r="DI1591" s="1"/>
      <c r="DJ1591" s="1"/>
      <c r="DK1591" s="1"/>
      <c r="DL1591" s="1"/>
      <c r="DM1591" s="1"/>
      <c r="DN1591" s="1"/>
      <c r="DO1591" s="1"/>
      <c r="DP1591" s="1"/>
      <c r="DQ1591" s="1"/>
    </row>
    <row r="1592" spans="1:121" x14ac:dyDescent="0.25">
      <c r="A1592" s="1"/>
      <c r="B1592" s="1" t="s">
        <v>122</v>
      </c>
      <c r="C1592" s="3">
        <v>38916</v>
      </c>
      <c r="D1592" s="3"/>
      <c r="E1592" s="1" t="s">
        <v>123</v>
      </c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4">
        <v>127.18</v>
      </c>
      <c r="AK1592" s="1"/>
      <c r="AL1592" s="4"/>
      <c r="AM1592" s="1"/>
      <c r="AN1592" s="1"/>
      <c r="AO1592" s="1">
        <v>0</v>
      </c>
      <c r="AP1592" s="1"/>
      <c r="AQ1592" s="1"/>
      <c r="AR1592" s="1"/>
      <c r="AS1592" s="1">
        <v>0</v>
      </c>
      <c r="AT1592" s="1"/>
      <c r="AU1592" s="1"/>
      <c r="AV1592" s="1"/>
      <c r="AW1592" s="1">
        <v>0</v>
      </c>
      <c r="AX1592" s="1"/>
      <c r="AY1592" s="1"/>
      <c r="AZ1592" s="1"/>
      <c r="BA1592" s="1"/>
      <c r="BB1592" s="1"/>
      <c r="BC1592" s="1">
        <v>2.2000000000000002</v>
      </c>
      <c r="BD1592" s="1"/>
      <c r="BE1592" s="1"/>
      <c r="BF1592" s="1">
        <v>108.1</v>
      </c>
      <c r="BG1592" s="1">
        <v>15128.199909999999</v>
      </c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>
        <v>0</v>
      </c>
      <c r="BU1592" s="1"/>
      <c r="BV1592" s="1">
        <v>19</v>
      </c>
      <c r="BW1592" s="1"/>
      <c r="BX1592" s="4"/>
      <c r="BY1592" s="1"/>
      <c r="BZ1592" s="1"/>
      <c r="CA1592" s="1">
        <v>393.62206320000001</v>
      </c>
      <c r="CB1592" s="1">
        <v>0.28872864500000001</v>
      </c>
      <c r="CC1592" s="1">
        <v>0.326238484</v>
      </c>
      <c r="CD1592" s="1">
        <v>0.335935121</v>
      </c>
      <c r="CE1592" s="1">
        <v>0.35559490399999999</v>
      </c>
      <c r="CF1592" s="1">
        <v>0.31305995399999997</v>
      </c>
      <c r="CG1592" s="1"/>
      <c r="CH1592" s="1"/>
      <c r="CI1592" s="1"/>
      <c r="CJ1592" s="1"/>
      <c r="CK1592" s="1"/>
      <c r="CL1592" s="1"/>
      <c r="CM1592" s="1"/>
      <c r="CN1592" s="1"/>
      <c r="CO1592" s="1"/>
      <c r="CP1592" s="1"/>
      <c r="CQ1592" s="1"/>
      <c r="CR1592" s="1"/>
      <c r="CS1592" s="1"/>
      <c r="CT1592" s="1"/>
      <c r="CU1592" s="1"/>
      <c r="CV1592" s="1"/>
      <c r="CW1592" s="1"/>
      <c r="CX1592" s="1"/>
      <c r="CY1592" s="1"/>
      <c r="CZ1592" s="1"/>
      <c r="DA1592" s="1"/>
      <c r="DB1592" s="1"/>
      <c r="DC1592" s="1"/>
      <c r="DD1592" s="1"/>
      <c r="DE1592" s="1"/>
      <c r="DF1592" s="1"/>
      <c r="DG1592" s="1"/>
      <c r="DH1592" s="1"/>
      <c r="DI1592" s="1"/>
      <c r="DJ1592" s="1"/>
      <c r="DK1592" s="1"/>
      <c r="DL1592" s="1"/>
      <c r="DM1592" s="1"/>
      <c r="DN1592" s="1"/>
      <c r="DO1592" s="1"/>
      <c r="DP1592" s="1"/>
      <c r="DQ1592" s="1"/>
    </row>
    <row r="1593" spans="1:121" x14ac:dyDescent="0.25">
      <c r="A1593" s="1"/>
      <c r="B1593" s="1" t="s">
        <v>122</v>
      </c>
      <c r="C1593" s="3">
        <v>38938</v>
      </c>
      <c r="D1593" s="3"/>
      <c r="E1593" s="1" t="s">
        <v>123</v>
      </c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4">
        <v>402.9</v>
      </c>
      <c r="AK1593" s="1"/>
      <c r="AL1593" s="4"/>
      <c r="AM1593" s="1"/>
      <c r="AN1593" s="1"/>
      <c r="AO1593" s="1">
        <v>0</v>
      </c>
      <c r="AP1593" s="1"/>
      <c r="AQ1593" s="1"/>
      <c r="AR1593" s="1"/>
      <c r="AS1593" s="1">
        <v>0</v>
      </c>
      <c r="AT1593" s="1"/>
      <c r="AU1593" s="1"/>
      <c r="AV1593" s="1"/>
      <c r="AW1593" s="1">
        <v>26.2</v>
      </c>
      <c r="AX1593" s="1"/>
      <c r="AY1593" s="1"/>
      <c r="AZ1593" s="1"/>
      <c r="BA1593" s="1"/>
      <c r="BB1593" s="1"/>
      <c r="BC1593" s="1">
        <v>5.19</v>
      </c>
      <c r="BD1593" s="1"/>
      <c r="BE1593" s="1"/>
      <c r="BF1593" s="1">
        <v>245.2</v>
      </c>
      <c r="BG1593" s="1">
        <v>20703</v>
      </c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>
        <v>30</v>
      </c>
      <c r="BS1593" s="1"/>
      <c r="BT1593" s="1">
        <v>0</v>
      </c>
      <c r="BU1593" s="1"/>
      <c r="BV1593" s="1">
        <v>127</v>
      </c>
      <c r="BW1593" s="1"/>
      <c r="BX1593" s="4"/>
      <c r="BY1593" s="1"/>
      <c r="BZ1593" s="1">
        <v>605.32801910000001</v>
      </c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  <c r="CO1593" s="1"/>
      <c r="CP1593" s="1"/>
      <c r="CQ1593" s="1"/>
      <c r="CR1593" s="1"/>
      <c r="CS1593" s="1"/>
      <c r="CT1593" s="1"/>
      <c r="CU1593" s="1"/>
      <c r="CV1593" s="1"/>
      <c r="CW1593" s="1"/>
      <c r="CX1593" s="1"/>
      <c r="CY1593" s="1"/>
      <c r="CZ1593" s="1"/>
      <c r="DA1593" s="1"/>
      <c r="DB1593" s="1"/>
      <c r="DC1593" s="1"/>
      <c r="DD1593" s="1"/>
      <c r="DE1593" s="1"/>
      <c r="DF1593" s="1"/>
      <c r="DG1593" s="1"/>
      <c r="DH1593" s="1"/>
      <c r="DI1593" s="1"/>
      <c r="DJ1593" s="1"/>
      <c r="DK1593" s="1"/>
      <c r="DL1593" s="1"/>
      <c r="DM1593" s="1"/>
      <c r="DN1593" s="1"/>
      <c r="DO1593" s="1"/>
      <c r="DP1593" s="1"/>
      <c r="DQ1593" s="1"/>
    </row>
    <row r="1594" spans="1:121" x14ac:dyDescent="0.25">
      <c r="A1594" s="1"/>
      <c r="B1594" s="1" t="s">
        <v>122</v>
      </c>
      <c r="C1594" s="3">
        <v>38939</v>
      </c>
      <c r="D1594" s="3"/>
      <c r="E1594" s="1" t="s">
        <v>123</v>
      </c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4">
        <v>102.67</v>
      </c>
      <c r="AK1594" s="1"/>
      <c r="AL1594" s="4"/>
      <c r="AM1594" s="1"/>
      <c r="AN1594" s="1"/>
      <c r="AO1594" s="1">
        <v>0</v>
      </c>
      <c r="AP1594" s="1"/>
      <c r="AQ1594" s="1"/>
      <c r="AR1594" s="1"/>
      <c r="AS1594" s="1">
        <v>0</v>
      </c>
      <c r="AT1594" s="1"/>
      <c r="AU1594" s="1"/>
      <c r="AV1594" s="1"/>
      <c r="AW1594" s="1">
        <v>11.77695917</v>
      </c>
      <c r="AX1594" s="1"/>
      <c r="AY1594" s="1"/>
      <c r="AZ1594" s="1"/>
      <c r="BA1594" s="1"/>
      <c r="BB1594" s="1"/>
      <c r="BC1594" s="1">
        <v>0.71428606400000005</v>
      </c>
      <c r="BD1594" s="1"/>
      <c r="BE1594" s="1"/>
      <c r="BF1594" s="1">
        <v>29.967145769999998</v>
      </c>
      <c r="BG1594" s="1">
        <v>24037.94845</v>
      </c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>
        <v>30</v>
      </c>
      <c r="BS1594" s="1"/>
      <c r="BT1594" s="1">
        <v>0</v>
      </c>
      <c r="BU1594" s="1"/>
      <c r="BV1594" s="1">
        <v>57.280521409999999</v>
      </c>
      <c r="BW1594" s="1"/>
      <c r="BX1594" s="4"/>
      <c r="BY1594" s="1"/>
      <c r="BZ1594" s="1">
        <v>1405.036124</v>
      </c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  <c r="CO1594" s="1"/>
      <c r="CP1594" s="1"/>
      <c r="CQ1594" s="1"/>
      <c r="CR1594" s="1"/>
      <c r="CS1594" s="1"/>
      <c r="CT1594" s="1"/>
      <c r="CU1594" s="1"/>
      <c r="CV1594" s="1"/>
      <c r="CW1594" s="1"/>
      <c r="CX1594" s="1"/>
      <c r="CY1594" s="1"/>
      <c r="CZ1594" s="1"/>
      <c r="DA1594" s="1"/>
      <c r="DB1594" s="1"/>
      <c r="DC1594" s="1"/>
      <c r="DD1594" s="1"/>
      <c r="DE1594" s="1"/>
      <c r="DF1594" s="1"/>
      <c r="DG1594" s="1"/>
      <c r="DH1594" s="1"/>
      <c r="DI1594" s="1"/>
      <c r="DJ1594" s="1"/>
      <c r="DK1594" s="1"/>
      <c r="DL1594" s="1"/>
      <c r="DM1594" s="1"/>
      <c r="DN1594" s="1"/>
      <c r="DO1594" s="1"/>
      <c r="DP1594" s="1"/>
      <c r="DQ1594" s="1"/>
    </row>
    <row r="1595" spans="1:121" x14ac:dyDescent="0.25">
      <c r="A1595" s="1"/>
      <c r="B1595" s="1" t="s">
        <v>122</v>
      </c>
      <c r="C1595" s="3">
        <v>38940</v>
      </c>
      <c r="D1595" s="3"/>
      <c r="E1595" s="1" t="s">
        <v>123</v>
      </c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4"/>
      <c r="AK1595" s="1"/>
      <c r="AL1595" s="4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4"/>
      <c r="BY1595" s="1"/>
      <c r="BZ1595" s="1"/>
      <c r="CA1595" s="1">
        <v>364.44141939999997</v>
      </c>
      <c r="CB1595" s="1">
        <v>0.226222492</v>
      </c>
      <c r="CC1595" s="1">
        <v>0.27081492299999999</v>
      </c>
      <c r="CD1595" s="1">
        <v>0.26714682499999998</v>
      </c>
      <c r="CE1595" s="1">
        <v>0.34505809900000001</v>
      </c>
      <c r="CF1595" s="1">
        <v>0.35408109900000001</v>
      </c>
      <c r="CG1595" s="1"/>
      <c r="CH1595" s="1"/>
      <c r="CI1595" s="1"/>
      <c r="CJ1595" s="1"/>
      <c r="CK1595" s="1"/>
      <c r="CL1595" s="1"/>
      <c r="CM1595" s="1"/>
      <c r="CN1595" s="1"/>
      <c r="CO1595" s="1"/>
      <c r="CP1595" s="1"/>
      <c r="CQ1595" s="1"/>
      <c r="CR1595" s="1"/>
      <c r="CS1595" s="1"/>
      <c r="CT1595" s="1"/>
      <c r="CU1595" s="1"/>
      <c r="CV1595" s="1"/>
      <c r="CW1595" s="1"/>
      <c r="CX1595" s="1"/>
      <c r="CY1595" s="1"/>
      <c r="CZ1595" s="1"/>
      <c r="DA1595" s="1"/>
      <c r="DB1595" s="1"/>
      <c r="DC1595" s="1"/>
      <c r="DD1595" s="1"/>
      <c r="DE1595" s="1"/>
      <c r="DF1595" s="1"/>
      <c r="DG1595" s="1"/>
      <c r="DH1595" s="1"/>
      <c r="DI1595" s="1"/>
      <c r="DJ1595" s="1"/>
      <c r="DK1595" s="1"/>
      <c r="DL1595" s="1"/>
      <c r="DM1595" s="1"/>
      <c r="DN1595" s="1"/>
      <c r="DO1595" s="1"/>
      <c r="DP1595" s="1"/>
      <c r="DQ1595" s="1"/>
    </row>
    <row r="1596" spans="1:121" x14ac:dyDescent="0.25">
      <c r="A1596" s="1"/>
      <c r="B1596" s="1" t="s">
        <v>122</v>
      </c>
      <c r="C1596" s="3">
        <v>38964</v>
      </c>
      <c r="D1596" s="3"/>
      <c r="E1596" s="1" t="s">
        <v>123</v>
      </c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4">
        <v>324.10000000000002</v>
      </c>
      <c r="AK1596" s="1"/>
      <c r="AL1596" s="4"/>
      <c r="AM1596" s="1"/>
      <c r="AN1596" s="1"/>
      <c r="AO1596" s="1">
        <v>0</v>
      </c>
      <c r="AP1596" s="1"/>
      <c r="AQ1596" s="1"/>
      <c r="AR1596" s="1"/>
      <c r="AS1596" s="1">
        <v>0</v>
      </c>
      <c r="AT1596" s="1"/>
      <c r="AU1596" s="1"/>
      <c r="AV1596" s="1"/>
      <c r="AW1596" s="1">
        <v>27</v>
      </c>
      <c r="AX1596" s="1"/>
      <c r="AY1596" s="1"/>
      <c r="AZ1596" s="1"/>
      <c r="BA1596" s="1"/>
      <c r="BB1596" s="1"/>
      <c r="BC1596" s="1">
        <v>4.4000000000000004</v>
      </c>
      <c r="BD1596" s="1"/>
      <c r="BE1596" s="1"/>
      <c r="BF1596" s="1">
        <v>184.3</v>
      </c>
      <c r="BG1596" s="1">
        <v>23535.06163</v>
      </c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>
        <v>31</v>
      </c>
      <c r="BS1596" s="1"/>
      <c r="BT1596" s="1">
        <v>7.6</v>
      </c>
      <c r="BU1596" s="1"/>
      <c r="BV1596" s="1">
        <v>112.7</v>
      </c>
      <c r="BW1596" s="1"/>
      <c r="BX1596" s="4"/>
      <c r="BY1596" s="1"/>
      <c r="BZ1596" s="1">
        <v>1814</v>
      </c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  <c r="CO1596" s="1"/>
      <c r="CP1596" s="1"/>
      <c r="CQ1596" s="1"/>
      <c r="CR1596" s="1"/>
      <c r="CS1596" s="1"/>
      <c r="CT1596" s="1"/>
      <c r="CU1596" s="1"/>
      <c r="CV1596" s="1"/>
      <c r="CW1596" s="1"/>
      <c r="CX1596" s="1"/>
      <c r="CY1596" s="1"/>
      <c r="CZ1596" s="1"/>
      <c r="DA1596" s="1"/>
      <c r="DB1596" s="1"/>
      <c r="DC1596" s="1"/>
      <c r="DD1596" s="1"/>
      <c r="DE1596" s="1"/>
      <c r="DF1596" s="1"/>
      <c r="DG1596" s="1"/>
      <c r="DH1596" s="1"/>
      <c r="DI1596" s="1"/>
      <c r="DJ1596" s="1"/>
      <c r="DK1596" s="1"/>
      <c r="DL1596" s="1"/>
      <c r="DM1596" s="1"/>
      <c r="DN1596" s="1"/>
      <c r="DO1596" s="1"/>
      <c r="DP1596" s="1"/>
      <c r="DQ1596" s="1"/>
    </row>
    <row r="1597" spans="1:121" x14ac:dyDescent="0.25">
      <c r="A1597" s="1"/>
      <c r="B1597" s="1" t="s">
        <v>122</v>
      </c>
      <c r="C1597" s="3">
        <v>38965</v>
      </c>
      <c r="D1597" s="3"/>
      <c r="E1597" s="1" t="s">
        <v>123</v>
      </c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4"/>
      <c r="AK1597" s="1"/>
      <c r="AL1597" s="4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4"/>
      <c r="BY1597" s="1"/>
      <c r="BZ1597" s="1"/>
      <c r="CA1597" s="1">
        <v>339.32235320000001</v>
      </c>
      <c r="CB1597" s="1">
        <v>0.21653673500000001</v>
      </c>
      <c r="CC1597" s="1">
        <v>0.26046261199999998</v>
      </c>
      <c r="CD1597" s="1">
        <v>0.25690960099999999</v>
      </c>
      <c r="CE1597" s="1">
        <v>0.31814751000000002</v>
      </c>
      <c r="CF1597" s="1">
        <v>0.31751772499999997</v>
      </c>
      <c r="CG1597" s="1"/>
      <c r="CH1597" s="1"/>
      <c r="CI1597" s="1"/>
      <c r="CJ1597" s="1"/>
      <c r="CK1597" s="1"/>
      <c r="CL1597" s="1"/>
      <c r="CM1597" s="1"/>
      <c r="CN1597" s="1"/>
      <c r="CO1597" s="1"/>
      <c r="CP1597" s="1"/>
      <c r="CQ1597" s="1"/>
      <c r="CR1597" s="1"/>
      <c r="CS1597" s="1"/>
      <c r="CT1597" s="1"/>
      <c r="CU1597" s="1"/>
      <c r="CV1597" s="1"/>
      <c r="CW1597" s="1"/>
      <c r="CX1597" s="1"/>
      <c r="CY1597" s="1"/>
      <c r="CZ1597" s="1"/>
      <c r="DA1597" s="1"/>
      <c r="DB1597" s="1"/>
      <c r="DC1597" s="1"/>
      <c r="DD1597" s="1"/>
      <c r="DE1597" s="1"/>
      <c r="DF1597" s="1"/>
      <c r="DG1597" s="1"/>
      <c r="DH1597" s="1"/>
      <c r="DI1597" s="1"/>
      <c r="DJ1597" s="1"/>
      <c r="DK1597" s="1"/>
      <c r="DL1597" s="1"/>
      <c r="DM1597" s="1"/>
      <c r="DN1597" s="1"/>
      <c r="DO1597" s="1"/>
      <c r="DP1597" s="1"/>
      <c r="DQ1597" s="1"/>
    </row>
    <row r="1598" spans="1:121" x14ac:dyDescent="0.25">
      <c r="A1598" s="1"/>
      <c r="B1598" s="1" t="s">
        <v>122</v>
      </c>
      <c r="C1598" s="3">
        <v>38979</v>
      </c>
      <c r="D1598" s="3"/>
      <c r="E1598" s="1" t="s">
        <v>123</v>
      </c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4"/>
      <c r="AK1598" s="1"/>
      <c r="AL1598" s="4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>
        <v>32</v>
      </c>
      <c r="BS1598" s="1"/>
      <c r="BT1598" s="1"/>
      <c r="BU1598" s="1"/>
      <c r="BV1598" s="1"/>
      <c r="BW1598" s="1"/>
      <c r="BX1598" s="4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  <c r="CO1598" s="1"/>
      <c r="CP1598" s="1"/>
      <c r="CQ1598" s="1"/>
      <c r="CR1598" s="1"/>
      <c r="CS1598" s="1"/>
      <c r="CT1598" s="1"/>
      <c r="CU1598" s="1"/>
      <c r="CV1598" s="1"/>
      <c r="CW1598" s="1"/>
      <c r="CX1598" s="1"/>
      <c r="CY1598" s="1"/>
      <c r="CZ1598" s="1"/>
      <c r="DA1598" s="1"/>
      <c r="DB1598" s="1"/>
      <c r="DC1598" s="1"/>
      <c r="DD1598" s="1"/>
      <c r="DE1598" s="1"/>
      <c r="DF1598" s="1"/>
      <c r="DG1598" s="1"/>
      <c r="DH1598" s="1"/>
      <c r="DI1598" s="1"/>
      <c r="DJ1598" s="1"/>
      <c r="DK1598" s="1"/>
      <c r="DL1598" s="1"/>
      <c r="DM1598" s="1"/>
      <c r="DN1598" s="1"/>
      <c r="DO1598" s="1"/>
      <c r="DP1598" s="1"/>
      <c r="DQ1598" s="1"/>
    </row>
    <row r="1599" spans="1:121" x14ac:dyDescent="0.25">
      <c r="A1599" s="1"/>
      <c r="B1599" s="1" t="s">
        <v>122</v>
      </c>
      <c r="C1599" s="3">
        <v>39007</v>
      </c>
      <c r="D1599" s="3"/>
      <c r="E1599" s="1" t="s">
        <v>123</v>
      </c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4"/>
      <c r="AK1599" s="1"/>
      <c r="AL1599" s="4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4"/>
      <c r="BY1599" s="1"/>
      <c r="BZ1599" s="1"/>
      <c r="CA1599" s="1">
        <v>304.31325129999999</v>
      </c>
      <c r="CB1599" s="1">
        <v>0.13485713599999999</v>
      </c>
      <c r="CC1599" s="1">
        <v>0.216468996</v>
      </c>
      <c r="CD1599" s="1">
        <v>0.21734684500000001</v>
      </c>
      <c r="CE1599" s="1">
        <v>0.28730309700000001</v>
      </c>
      <c r="CF1599" s="1">
        <v>0.33406449599999999</v>
      </c>
      <c r="CG1599" s="1"/>
      <c r="CH1599" s="1"/>
      <c r="CI1599" s="1"/>
      <c r="CJ1599" s="1"/>
      <c r="CK1599" s="1"/>
      <c r="CL1599" s="1"/>
      <c r="CM1599" s="1"/>
      <c r="CN1599" s="1"/>
      <c r="CO1599" s="1"/>
      <c r="CP1599" s="1"/>
      <c r="CQ1599" s="1"/>
      <c r="CR1599" s="1"/>
      <c r="CS1599" s="1"/>
      <c r="CT1599" s="1"/>
      <c r="CU1599" s="1"/>
      <c r="CV1599" s="1"/>
      <c r="CW1599" s="1"/>
      <c r="CX1599" s="1"/>
      <c r="CY1599" s="1"/>
      <c r="CZ1599" s="1"/>
      <c r="DA1599" s="1"/>
      <c r="DB1599" s="1"/>
      <c r="DC1599" s="1"/>
      <c r="DD1599" s="1"/>
      <c r="DE1599" s="1"/>
      <c r="DF1599" s="1"/>
      <c r="DG1599" s="1"/>
      <c r="DH1599" s="1"/>
      <c r="DI1599" s="1"/>
      <c r="DJ1599" s="1"/>
      <c r="DK1599" s="1"/>
      <c r="DL1599" s="1"/>
      <c r="DM1599" s="1"/>
      <c r="DN1599" s="1"/>
      <c r="DO1599" s="1"/>
      <c r="DP1599" s="1"/>
      <c r="DQ1599" s="1"/>
    </row>
    <row r="1600" spans="1:121" x14ac:dyDescent="0.25">
      <c r="A1600" s="1"/>
      <c r="B1600" s="1" t="s">
        <v>122</v>
      </c>
      <c r="C1600" s="3">
        <v>39008</v>
      </c>
      <c r="D1600" s="3"/>
      <c r="E1600" s="1" t="s">
        <v>123</v>
      </c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4">
        <v>363.6</v>
      </c>
      <c r="AK1600" s="1"/>
      <c r="AL1600" s="4"/>
      <c r="AM1600" s="1"/>
      <c r="AN1600" s="1"/>
      <c r="AO1600" s="1">
        <v>0</v>
      </c>
      <c r="AP1600" s="1"/>
      <c r="AQ1600" s="1"/>
      <c r="AR1600" s="1"/>
      <c r="AS1600" s="1">
        <v>0</v>
      </c>
      <c r="AT1600" s="1"/>
      <c r="AU1600" s="1"/>
      <c r="AV1600" s="1"/>
      <c r="AW1600" s="1">
        <v>235.584687</v>
      </c>
      <c r="AX1600" s="1"/>
      <c r="AY1600" s="1"/>
      <c r="AZ1600" s="1"/>
      <c r="BA1600" s="1"/>
      <c r="BB1600" s="1"/>
      <c r="BC1600" s="1">
        <v>8.6839652000000003E-2</v>
      </c>
      <c r="BD1600" s="1"/>
      <c r="BE1600" s="1"/>
      <c r="BF1600" s="1">
        <v>10.065505140000001</v>
      </c>
      <c r="BG1600" s="1">
        <v>8627.4509799999996</v>
      </c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>
        <v>89.040631540000007</v>
      </c>
      <c r="BU1600" s="1"/>
      <c r="BV1600" s="1">
        <v>118.8343398</v>
      </c>
      <c r="BW1600" s="1"/>
      <c r="BX1600" s="4"/>
      <c r="BY1600" s="1"/>
      <c r="BZ1600" s="1">
        <v>90</v>
      </c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  <c r="CO1600" s="1"/>
      <c r="CP1600" s="1"/>
      <c r="CQ1600" s="1"/>
      <c r="CR1600" s="1"/>
      <c r="CS1600" s="1"/>
      <c r="CT1600" s="1"/>
      <c r="CU1600" s="1"/>
      <c r="CV1600" s="1"/>
      <c r="CW1600" s="1"/>
      <c r="CX1600" s="1"/>
      <c r="CY1600" s="1"/>
      <c r="CZ1600" s="1"/>
      <c r="DA1600" s="1"/>
      <c r="DB1600" s="1"/>
      <c r="DC1600" s="1"/>
      <c r="DD1600" s="1"/>
      <c r="DE1600" s="1"/>
      <c r="DF1600" s="1"/>
      <c r="DG1600" s="1"/>
      <c r="DH1600" s="1"/>
      <c r="DI1600" s="1"/>
      <c r="DJ1600" s="1"/>
      <c r="DK1600" s="1"/>
      <c r="DL1600" s="1"/>
      <c r="DM1600" s="1"/>
      <c r="DN1600" s="1"/>
      <c r="DO1600" s="1"/>
      <c r="DP1600" s="1"/>
      <c r="DQ1600" s="1"/>
    </row>
    <row r="1601" spans="1:121" x14ac:dyDescent="0.25">
      <c r="A1601" s="1"/>
      <c r="B1601" s="1" t="s">
        <v>124</v>
      </c>
      <c r="C1601" s="3">
        <v>38861</v>
      </c>
      <c r="D1601" s="3"/>
      <c r="E1601" s="1" t="s">
        <v>125</v>
      </c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4"/>
      <c r="AK1601" s="1"/>
      <c r="AL1601" s="4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4"/>
      <c r="BY1601" s="1"/>
      <c r="BZ1601" s="1"/>
      <c r="CA1601" s="1">
        <v>384.57171720000002</v>
      </c>
      <c r="CB1601" s="1">
        <v>0.33223657899999998</v>
      </c>
      <c r="CC1601" s="1">
        <v>0.34622388900000001</v>
      </c>
      <c r="CD1601" s="1">
        <v>0.33326650299999999</v>
      </c>
      <c r="CE1601" s="1">
        <v>0.29213422700000002</v>
      </c>
      <c r="CF1601" s="1">
        <v>0.31727476100000002</v>
      </c>
      <c r="CG1601" s="1"/>
      <c r="CH1601" s="1"/>
      <c r="CI1601" s="1"/>
      <c r="CJ1601" s="1"/>
      <c r="CK1601" s="1"/>
      <c r="CL1601" s="1"/>
      <c r="CM1601" s="1"/>
      <c r="CN1601" s="1"/>
      <c r="CO1601" s="1"/>
      <c r="CP1601" s="1"/>
      <c r="CQ1601" s="1"/>
      <c r="CR1601" s="1"/>
      <c r="CS1601" s="1"/>
      <c r="CT1601" s="1"/>
      <c r="CU1601" s="1"/>
      <c r="CV1601" s="1"/>
      <c r="CW1601" s="1"/>
      <c r="CX1601" s="1"/>
      <c r="CY1601" s="1"/>
      <c r="CZ1601" s="1"/>
      <c r="DA1601" s="1"/>
      <c r="DB1601" s="1"/>
      <c r="DC1601" s="1"/>
      <c r="DD1601" s="1"/>
      <c r="DE1601" s="1"/>
      <c r="DF1601" s="1"/>
      <c r="DG1601" s="1"/>
      <c r="DH1601" s="1"/>
      <c r="DI1601" s="1"/>
      <c r="DJ1601" s="1"/>
      <c r="DK1601" s="1"/>
      <c r="DL1601" s="1"/>
      <c r="DM1601" s="1"/>
      <c r="DN1601" s="1"/>
      <c r="DO1601" s="1"/>
      <c r="DP1601" s="1"/>
      <c r="DQ1601" s="1"/>
    </row>
    <row r="1602" spans="1:121" x14ac:dyDescent="0.25">
      <c r="A1602" s="1"/>
      <c r="B1602" s="1" t="s">
        <v>124</v>
      </c>
      <c r="C1602" s="3">
        <v>38916</v>
      </c>
      <c r="D1602" s="3"/>
      <c r="E1602" s="1" t="s">
        <v>125</v>
      </c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4">
        <v>127.18</v>
      </c>
      <c r="AK1602" s="1"/>
      <c r="AL1602" s="4"/>
      <c r="AM1602" s="1"/>
      <c r="AN1602" s="1"/>
      <c r="AO1602" s="1">
        <v>0</v>
      </c>
      <c r="AP1602" s="1"/>
      <c r="AQ1602" s="1"/>
      <c r="AR1602" s="1"/>
      <c r="AS1602" s="1">
        <v>0</v>
      </c>
      <c r="AT1602" s="1"/>
      <c r="AU1602" s="1"/>
      <c r="AV1602" s="1"/>
      <c r="AW1602" s="1">
        <v>0</v>
      </c>
      <c r="AX1602" s="1"/>
      <c r="AY1602" s="1"/>
      <c r="AZ1602" s="1"/>
      <c r="BA1602" s="1"/>
      <c r="BB1602" s="1"/>
      <c r="BC1602" s="1">
        <v>2.2000000000000002</v>
      </c>
      <c r="BD1602" s="1"/>
      <c r="BE1602" s="1"/>
      <c r="BF1602" s="1">
        <v>108.1</v>
      </c>
      <c r="BG1602" s="1">
        <v>15128.199909999999</v>
      </c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>
        <v>0</v>
      </c>
      <c r="BU1602" s="1"/>
      <c r="BV1602" s="1">
        <v>19</v>
      </c>
      <c r="BW1602" s="1"/>
      <c r="BX1602" s="4"/>
      <c r="BY1602" s="1"/>
      <c r="BZ1602" s="1"/>
      <c r="CA1602" s="1">
        <v>393.62206320000001</v>
      </c>
      <c r="CB1602" s="1">
        <v>0.28872864500000001</v>
      </c>
      <c r="CC1602" s="1">
        <v>0.326238484</v>
      </c>
      <c r="CD1602" s="1">
        <v>0.335935121</v>
      </c>
      <c r="CE1602" s="1">
        <v>0.35559490399999999</v>
      </c>
      <c r="CF1602" s="1">
        <v>0.31305995399999997</v>
      </c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/>
      <c r="CR1602" s="1"/>
      <c r="CS1602" s="1"/>
      <c r="CT1602" s="1"/>
      <c r="CU1602" s="1"/>
      <c r="CV1602" s="1"/>
      <c r="CW1602" s="1"/>
      <c r="CX1602" s="1"/>
      <c r="CY1602" s="1"/>
      <c r="CZ1602" s="1"/>
      <c r="DA1602" s="1"/>
      <c r="DB1602" s="1"/>
      <c r="DC1602" s="1"/>
      <c r="DD1602" s="1"/>
      <c r="DE1602" s="1"/>
      <c r="DF1602" s="1"/>
      <c r="DG1602" s="1"/>
      <c r="DH1602" s="1"/>
      <c r="DI1602" s="1"/>
      <c r="DJ1602" s="1"/>
      <c r="DK1602" s="1"/>
      <c r="DL1602" s="1"/>
      <c r="DM1602" s="1"/>
      <c r="DN1602" s="1"/>
      <c r="DO1602" s="1"/>
      <c r="DP1602" s="1"/>
      <c r="DQ1602" s="1"/>
    </row>
    <row r="1603" spans="1:121" x14ac:dyDescent="0.25">
      <c r="A1603" s="1"/>
      <c r="B1603" s="1" t="s">
        <v>124</v>
      </c>
      <c r="C1603" s="3">
        <v>38938</v>
      </c>
      <c r="D1603" s="3"/>
      <c r="E1603" s="1" t="s">
        <v>125</v>
      </c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4">
        <v>402.9</v>
      </c>
      <c r="AK1603" s="1"/>
      <c r="AL1603" s="4"/>
      <c r="AM1603" s="1"/>
      <c r="AN1603" s="1"/>
      <c r="AO1603" s="1">
        <v>0</v>
      </c>
      <c r="AP1603" s="1"/>
      <c r="AQ1603" s="1"/>
      <c r="AR1603" s="1"/>
      <c r="AS1603" s="1">
        <v>0</v>
      </c>
      <c r="AT1603" s="1"/>
      <c r="AU1603" s="1"/>
      <c r="AV1603" s="1"/>
      <c r="AW1603" s="1">
        <v>26.2</v>
      </c>
      <c r="AX1603" s="1"/>
      <c r="AY1603" s="1"/>
      <c r="AZ1603" s="1"/>
      <c r="BA1603" s="1"/>
      <c r="BB1603" s="1"/>
      <c r="BC1603" s="1">
        <v>5.19</v>
      </c>
      <c r="BD1603" s="1"/>
      <c r="BE1603" s="1"/>
      <c r="BF1603" s="1">
        <v>245.2</v>
      </c>
      <c r="BG1603" s="1">
        <v>20703</v>
      </c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>
        <v>0</v>
      </c>
      <c r="BU1603" s="1"/>
      <c r="BV1603" s="1">
        <v>127</v>
      </c>
      <c r="BW1603" s="1"/>
      <c r="BX1603" s="4"/>
      <c r="BY1603" s="1"/>
      <c r="BZ1603" s="1">
        <v>605.32801910000001</v>
      </c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  <c r="CO1603" s="1"/>
      <c r="CP1603" s="1"/>
      <c r="CQ1603" s="1"/>
      <c r="CR1603" s="1"/>
      <c r="CS1603" s="1"/>
      <c r="CT1603" s="1"/>
      <c r="CU1603" s="1"/>
      <c r="CV1603" s="1"/>
      <c r="CW1603" s="1"/>
      <c r="CX1603" s="1"/>
      <c r="CY1603" s="1"/>
      <c r="CZ1603" s="1"/>
      <c r="DA1603" s="1"/>
      <c r="DB1603" s="1"/>
      <c r="DC1603" s="1"/>
      <c r="DD1603" s="1"/>
      <c r="DE1603" s="1"/>
      <c r="DF1603" s="1"/>
      <c r="DG1603" s="1"/>
      <c r="DH1603" s="1"/>
      <c r="DI1603" s="1"/>
      <c r="DJ1603" s="1"/>
      <c r="DK1603" s="1"/>
      <c r="DL1603" s="1"/>
      <c r="DM1603" s="1"/>
      <c r="DN1603" s="1"/>
      <c r="DO1603" s="1"/>
      <c r="DP1603" s="1"/>
      <c r="DQ1603" s="1"/>
    </row>
    <row r="1604" spans="1:121" x14ac:dyDescent="0.25">
      <c r="A1604" s="1"/>
      <c r="B1604" s="1" t="s">
        <v>124</v>
      </c>
      <c r="C1604" s="3">
        <v>38939</v>
      </c>
      <c r="D1604" s="3"/>
      <c r="E1604" s="1" t="s">
        <v>125</v>
      </c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4">
        <v>102.67</v>
      </c>
      <c r="AK1604" s="1"/>
      <c r="AL1604" s="4"/>
      <c r="AM1604" s="1"/>
      <c r="AN1604" s="1"/>
      <c r="AO1604" s="1">
        <v>0</v>
      </c>
      <c r="AP1604" s="1"/>
      <c r="AQ1604" s="1"/>
      <c r="AR1604" s="1"/>
      <c r="AS1604" s="1">
        <v>0</v>
      </c>
      <c r="AT1604" s="1"/>
      <c r="AU1604" s="1"/>
      <c r="AV1604" s="1"/>
      <c r="AW1604" s="1">
        <v>11.77695917</v>
      </c>
      <c r="AX1604" s="1"/>
      <c r="AY1604" s="1"/>
      <c r="AZ1604" s="1"/>
      <c r="BA1604" s="1"/>
      <c r="BB1604" s="1"/>
      <c r="BC1604" s="1">
        <v>0.71428606400000005</v>
      </c>
      <c r="BD1604" s="1"/>
      <c r="BE1604" s="1"/>
      <c r="BF1604" s="1">
        <v>29.967145769999998</v>
      </c>
      <c r="BG1604" s="1">
        <v>24037.94845</v>
      </c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>
        <v>0</v>
      </c>
      <c r="BU1604" s="1"/>
      <c r="BV1604" s="1">
        <v>57.280521409999999</v>
      </c>
      <c r="BW1604" s="1"/>
      <c r="BX1604" s="4"/>
      <c r="BY1604" s="1"/>
      <c r="BZ1604" s="1">
        <v>1405.036124</v>
      </c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/>
      <c r="CR1604" s="1"/>
      <c r="CS1604" s="1"/>
      <c r="CT1604" s="1"/>
      <c r="CU1604" s="1"/>
      <c r="CV1604" s="1"/>
      <c r="CW1604" s="1"/>
      <c r="CX1604" s="1"/>
      <c r="CY1604" s="1"/>
      <c r="CZ1604" s="1"/>
      <c r="DA1604" s="1"/>
      <c r="DB1604" s="1"/>
      <c r="DC1604" s="1"/>
      <c r="DD1604" s="1"/>
      <c r="DE1604" s="1"/>
      <c r="DF1604" s="1"/>
      <c r="DG1604" s="1"/>
      <c r="DH1604" s="1"/>
      <c r="DI1604" s="1"/>
      <c r="DJ1604" s="1"/>
      <c r="DK1604" s="1"/>
      <c r="DL1604" s="1"/>
      <c r="DM1604" s="1"/>
      <c r="DN1604" s="1"/>
      <c r="DO1604" s="1"/>
      <c r="DP1604" s="1"/>
      <c r="DQ1604" s="1"/>
    </row>
    <row r="1605" spans="1:121" x14ac:dyDescent="0.25">
      <c r="A1605" s="1"/>
      <c r="B1605" s="1" t="s">
        <v>124</v>
      </c>
      <c r="C1605" s="3">
        <v>38940</v>
      </c>
      <c r="D1605" s="3"/>
      <c r="E1605" s="1" t="s">
        <v>125</v>
      </c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4"/>
      <c r="AK1605" s="1"/>
      <c r="AL1605" s="4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4"/>
      <c r="BY1605" s="1"/>
      <c r="BZ1605" s="1"/>
      <c r="CA1605" s="1">
        <v>364.44141939999997</v>
      </c>
      <c r="CB1605" s="1">
        <v>0.226222492</v>
      </c>
      <c r="CC1605" s="1">
        <v>0.27081492299999999</v>
      </c>
      <c r="CD1605" s="1">
        <v>0.26714682499999998</v>
      </c>
      <c r="CE1605" s="1">
        <v>0.34505809900000001</v>
      </c>
      <c r="CF1605" s="1">
        <v>0.35408109900000001</v>
      </c>
      <c r="CG1605" s="1"/>
      <c r="CH1605" s="1"/>
      <c r="CI1605" s="1"/>
      <c r="CJ1605" s="1"/>
      <c r="CK1605" s="1"/>
      <c r="CL1605" s="1"/>
      <c r="CM1605" s="1"/>
      <c r="CN1605" s="1"/>
      <c r="CO1605" s="1"/>
      <c r="CP1605" s="1"/>
      <c r="CQ1605" s="1"/>
      <c r="CR1605" s="1"/>
      <c r="CS1605" s="1"/>
      <c r="CT1605" s="1"/>
      <c r="CU1605" s="1"/>
      <c r="CV1605" s="1"/>
      <c r="CW1605" s="1"/>
      <c r="CX1605" s="1"/>
      <c r="CY1605" s="1"/>
      <c r="CZ1605" s="1"/>
      <c r="DA1605" s="1"/>
      <c r="DB1605" s="1"/>
      <c r="DC1605" s="1"/>
      <c r="DD1605" s="1"/>
      <c r="DE1605" s="1"/>
      <c r="DF1605" s="1"/>
      <c r="DG1605" s="1"/>
      <c r="DH1605" s="1"/>
      <c r="DI1605" s="1"/>
      <c r="DJ1605" s="1"/>
      <c r="DK1605" s="1"/>
      <c r="DL1605" s="1"/>
      <c r="DM1605" s="1"/>
      <c r="DN1605" s="1"/>
      <c r="DO1605" s="1"/>
      <c r="DP1605" s="1"/>
      <c r="DQ1605" s="1"/>
    </row>
    <row r="1606" spans="1:121" x14ac:dyDescent="0.25">
      <c r="A1606" s="1"/>
      <c r="B1606" s="1" t="s">
        <v>124</v>
      </c>
      <c r="C1606" s="3">
        <v>38963</v>
      </c>
      <c r="D1606" s="3"/>
      <c r="E1606" s="1" t="s">
        <v>125</v>
      </c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4">
        <v>324.10000000000002</v>
      </c>
      <c r="AK1606" s="1"/>
      <c r="AL1606" s="4"/>
      <c r="AM1606" s="1"/>
      <c r="AN1606" s="1"/>
      <c r="AO1606" s="1">
        <v>0</v>
      </c>
      <c r="AP1606" s="1"/>
      <c r="AQ1606" s="1"/>
      <c r="AR1606" s="1"/>
      <c r="AS1606" s="1">
        <v>0</v>
      </c>
      <c r="AT1606" s="1"/>
      <c r="AU1606" s="1"/>
      <c r="AV1606" s="1"/>
      <c r="AW1606" s="1">
        <v>27</v>
      </c>
      <c r="AX1606" s="1"/>
      <c r="AY1606" s="1"/>
      <c r="AZ1606" s="1"/>
      <c r="BA1606" s="1"/>
      <c r="BB1606" s="1"/>
      <c r="BC1606" s="1">
        <v>4.3899999999999997</v>
      </c>
      <c r="BD1606" s="1"/>
      <c r="BE1606" s="1"/>
      <c r="BF1606" s="1">
        <v>184.3</v>
      </c>
      <c r="BG1606" s="1">
        <v>23535.06163</v>
      </c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>
        <v>7.6</v>
      </c>
      <c r="BU1606" s="1"/>
      <c r="BV1606" s="1">
        <v>112.7</v>
      </c>
      <c r="BW1606" s="1"/>
      <c r="BX1606" s="4"/>
      <c r="BY1606" s="1"/>
      <c r="BZ1606" s="1">
        <v>1814</v>
      </c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/>
      <c r="CR1606" s="1"/>
      <c r="CS1606" s="1"/>
      <c r="CT1606" s="1"/>
      <c r="CU1606" s="1"/>
      <c r="CV1606" s="1"/>
      <c r="CW1606" s="1"/>
      <c r="CX1606" s="1"/>
      <c r="CY1606" s="1"/>
      <c r="CZ1606" s="1"/>
      <c r="DA1606" s="1"/>
      <c r="DB1606" s="1"/>
      <c r="DC1606" s="1"/>
      <c r="DD1606" s="1"/>
      <c r="DE1606" s="1"/>
      <c r="DF1606" s="1"/>
      <c r="DG1606" s="1"/>
      <c r="DH1606" s="1"/>
      <c r="DI1606" s="1"/>
      <c r="DJ1606" s="1"/>
      <c r="DK1606" s="1"/>
      <c r="DL1606" s="1"/>
      <c r="DM1606" s="1"/>
      <c r="DN1606" s="1"/>
      <c r="DO1606" s="1"/>
      <c r="DP1606" s="1"/>
      <c r="DQ1606" s="1"/>
    </row>
    <row r="1607" spans="1:121" x14ac:dyDescent="0.25">
      <c r="A1607" s="1"/>
      <c r="B1607" s="1" t="s">
        <v>124</v>
      </c>
      <c r="C1607" s="3">
        <v>38964</v>
      </c>
      <c r="D1607" s="3"/>
      <c r="E1607" s="1" t="s">
        <v>125</v>
      </c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4">
        <v>102.15</v>
      </c>
      <c r="AK1607" s="1"/>
      <c r="AL1607" s="4"/>
      <c r="AM1607" s="1"/>
      <c r="AN1607" s="1"/>
      <c r="AO1607" s="1">
        <v>0</v>
      </c>
      <c r="AP1607" s="1"/>
      <c r="AQ1607" s="1"/>
      <c r="AR1607" s="1"/>
      <c r="AS1607" s="1">
        <v>0</v>
      </c>
      <c r="AT1607" s="1"/>
      <c r="AU1607" s="1"/>
      <c r="AV1607" s="1"/>
      <c r="AW1607" s="1">
        <v>24.8</v>
      </c>
      <c r="AX1607" s="1"/>
      <c r="AY1607" s="1"/>
      <c r="AZ1607" s="1"/>
      <c r="BA1607" s="1"/>
      <c r="BB1607" s="1"/>
      <c r="BC1607" s="1">
        <v>0.44</v>
      </c>
      <c r="BD1607" s="1"/>
      <c r="BE1607" s="1"/>
      <c r="BF1607" s="1">
        <v>18.100000000000001</v>
      </c>
      <c r="BG1607" s="1">
        <v>24379.270690000001</v>
      </c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>
        <v>2.2000000000000002</v>
      </c>
      <c r="BU1607" s="1"/>
      <c r="BV1607" s="1">
        <v>59.3</v>
      </c>
      <c r="BW1607" s="1"/>
      <c r="BX1607" s="4"/>
      <c r="BY1607" s="1"/>
      <c r="BZ1607" s="1">
        <v>1429</v>
      </c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/>
      <c r="CR1607" s="1"/>
      <c r="CS1607" s="1"/>
      <c r="CT1607" s="1"/>
      <c r="CU1607" s="1"/>
      <c r="CV1607" s="1"/>
      <c r="CW1607" s="1"/>
      <c r="CX1607" s="1"/>
      <c r="CY1607" s="1"/>
      <c r="CZ1607" s="1"/>
      <c r="DA1607" s="1"/>
      <c r="DB1607" s="1"/>
      <c r="DC1607" s="1"/>
      <c r="DD1607" s="1"/>
      <c r="DE1607" s="1"/>
      <c r="DF1607" s="1"/>
      <c r="DG1607" s="1"/>
      <c r="DH1607" s="1"/>
      <c r="DI1607" s="1"/>
      <c r="DJ1607" s="1"/>
      <c r="DK1607" s="1"/>
      <c r="DL1607" s="1"/>
      <c r="DM1607" s="1"/>
      <c r="DN1607" s="1"/>
      <c r="DO1607" s="1"/>
      <c r="DP1607" s="1"/>
      <c r="DQ1607" s="1"/>
    </row>
    <row r="1608" spans="1:121" x14ac:dyDescent="0.25">
      <c r="A1608" s="1"/>
      <c r="B1608" s="1" t="s">
        <v>124</v>
      </c>
      <c r="C1608" s="3">
        <v>38965</v>
      </c>
      <c r="D1608" s="3"/>
      <c r="E1608" s="1" t="s">
        <v>125</v>
      </c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4"/>
      <c r="AK1608" s="1"/>
      <c r="AL1608" s="4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4"/>
      <c r="BY1608" s="1"/>
      <c r="BZ1608" s="1"/>
      <c r="CA1608" s="1">
        <v>339.32235320000001</v>
      </c>
      <c r="CB1608" s="1">
        <v>0.21653673500000001</v>
      </c>
      <c r="CC1608" s="1">
        <v>0.26046261199999998</v>
      </c>
      <c r="CD1608" s="1">
        <v>0.25690960099999999</v>
      </c>
      <c r="CE1608" s="1">
        <v>0.31814751000000002</v>
      </c>
      <c r="CF1608" s="1">
        <v>0.31751772499999997</v>
      </c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/>
      <c r="CR1608" s="1"/>
      <c r="CS1608" s="1"/>
      <c r="CT1608" s="1"/>
      <c r="CU1608" s="1"/>
      <c r="CV1608" s="1"/>
      <c r="CW1608" s="1"/>
      <c r="CX1608" s="1"/>
      <c r="CY1608" s="1"/>
      <c r="CZ1608" s="1"/>
      <c r="DA1608" s="1"/>
      <c r="DB1608" s="1"/>
      <c r="DC1608" s="1"/>
      <c r="DD1608" s="1"/>
      <c r="DE1608" s="1"/>
      <c r="DF1608" s="1"/>
      <c r="DG1608" s="1"/>
      <c r="DH1608" s="1"/>
      <c r="DI1608" s="1"/>
      <c r="DJ1608" s="1"/>
      <c r="DK1608" s="1"/>
      <c r="DL1608" s="1"/>
      <c r="DM1608" s="1"/>
      <c r="DN1608" s="1"/>
      <c r="DO1608" s="1"/>
      <c r="DP1608" s="1"/>
      <c r="DQ1608" s="1"/>
    </row>
    <row r="1609" spans="1:121" x14ac:dyDescent="0.25">
      <c r="A1609" s="1"/>
      <c r="B1609" s="1" t="s">
        <v>124</v>
      </c>
      <c r="C1609" s="3">
        <v>38979</v>
      </c>
      <c r="D1609" s="3"/>
      <c r="E1609" s="1" t="s">
        <v>125</v>
      </c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4">
        <v>134.65</v>
      </c>
      <c r="AK1609" s="1"/>
      <c r="AL1609" s="4"/>
      <c r="AM1609" s="1"/>
      <c r="AN1609" s="1"/>
      <c r="AO1609" s="1">
        <v>0</v>
      </c>
      <c r="AP1609" s="1"/>
      <c r="AQ1609" s="1"/>
      <c r="AR1609" s="1"/>
      <c r="AS1609" s="1">
        <v>0</v>
      </c>
      <c r="AT1609" s="1"/>
      <c r="AU1609" s="1"/>
      <c r="AV1609" s="1"/>
      <c r="AW1609" s="1">
        <v>27.367739799999999</v>
      </c>
      <c r="AX1609" s="1"/>
      <c r="AY1609" s="1"/>
      <c r="AZ1609" s="1"/>
      <c r="BA1609" s="1"/>
      <c r="BB1609" s="1"/>
      <c r="BC1609" s="1">
        <v>0.37019551699999997</v>
      </c>
      <c r="BD1609" s="1"/>
      <c r="BE1609" s="1"/>
      <c r="BF1609" s="1">
        <v>27.590760509999999</v>
      </c>
      <c r="BG1609" s="1">
        <v>13450.906720000001</v>
      </c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>
        <v>18.80955591</v>
      </c>
      <c r="BU1609" s="1"/>
      <c r="BV1609" s="1">
        <v>74.648797009999996</v>
      </c>
      <c r="BW1609" s="1"/>
      <c r="BX1609" s="4"/>
      <c r="BY1609" s="1"/>
      <c r="BZ1609" s="1">
        <v>1294.706686</v>
      </c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  <c r="CO1609" s="1"/>
      <c r="CP1609" s="1"/>
      <c r="CQ1609" s="1"/>
      <c r="CR1609" s="1"/>
      <c r="CS1609" s="1"/>
      <c r="CT1609" s="1"/>
      <c r="CU1609" s="1"/>
      <c r="CV1609" s="1"/>
      <c r="CW1609" s="1"/>
      <c r="CX1609" s="1"/>
      <c r="CY1609" s="1"/>
      <c r="CZ1609" s="1"/>
      <c r="DA1609" s="1"/>
      <c r="DB1609" s="1"/>
      <c r="DC1609" s="1"/>
      <c r="DD1609" s="1"/>
      <c r="DE1609" s="1"/>
      <c r="DF1609" s="1"/>
      <c r="DG1609" s="1"/>
      <c r="DH1609" s="1"/>
      <c r="DI1609" s="1"/>
      <c r="DJ1609" s="1"/>
      <c r="DK1609" s="1"/>
      <c r="DL1609" s="1"/>
      <c r="DM1609" s="1"/>
      <c r="DN1609" s="1"/>
      <c r="DO1609" s="1"/>
      <c r="DP1609" s="1"/>
      <c r="DQ1609" s="1"/>
    </row>
    <row r="1610" spans="1:121" x14ac:dyDescent="0.25">
      <c r="A1610" s="1"/>
      <c r="B1610" s="1" t="s">
        <v>124</v>
      </c>
      <c r="C1610" s="3">
        <v>39007</v>
      </c>
      <c r="D1610" s="3"/>
      <c r="E1610" s="1" t="s">
        <v>125</v>
      </c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4"/>
      <c r="AK1610" s="1"/>
      <c r="AL1610" s="4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4"/>
      <c r="BY1610" s="1"/>
      <c r="BZ1610" s="1"/>
      <c r="CA1610" s="1">
        <v>326.32635759999999</v>
      </c>
      <c r="CB1610" s="1">
        <v>0.17026885899999999</v>
      </c>
      <c r="CC1610" s="1">
        <v>0.205975777</v>
      </c>
      <c r="CD1610" s="1">
        <v>0.227926091</v>
      </c>
      <c r="CE1610" s="1">
        <v>0.31622489399999998</v>
      </c>
      <c r="CF1610" s="1">
        <v>0.35548122199999999</v>
      </c>
      <c r="CG1610" s="1"/>
      <c r="CH1610" s="1"/>
      <c r="CI1610" s="1"/>
      <c r="CJ1610" s="1"/>
      <c r="CK1610" s="1"/>
      <c r="CL1610" s="1"/>
      <c r="CM1610" s="1"/>
      <c r="CN1610" s="1"/>
      <c r="CO1610" s="1"/>
      <c r="CP1610" s="1"/>
      <c r="CQ1610" s="1"/>
      <c r="CR1610" s="1"/>
      <c r="CS1610" s="1"/>
      <c r="CT1610" s="1"/>
      <c r="CU1610" s="1"/>
      <c r="CV1610" s="1"/>
      <c r="CW1610" s="1"/>
      <c r="CX1610" s="1"/>
      <c r="CY1610" s="1"/>
      <c r="CZ1610" s="1"/>
      <c r="DA1610" s="1"/>
      <c r="DB1610" s="1"/>
      <c r="DC1610" s="1"/>
      <c r="DD1610" s="1"/>
      <c r="DE1610" s="1"/>
      <c r="DF1610" s="1"/>
      <c r="DG1610" s="1"/>
      <c r="DH1610" s="1"/>
      <c r="DI1610" s="1"/>
      <c r="DJ1610" s="1"/>
      <c r="DK1610" s="1"/>
      <c r="DL1610" s="1"/>
      <c r="DM1610" s="1"/>
      <c r="DN1610" s="1"/>
      <c r="DO1610" s="1"/>
      <c r="DP1610" s="1"/>
      <c r="DQ1610" s="1"/>
    </row>
    <row r="1611" spans="1:121" x14ac:dyDescent="0.25">
      <c r="A1611" s="1"/>
      <c r="B1611" s="1" t="s">
        <v>124</v>
      </c>
      <c r="C1611" s="3">
        <v>39008</v>
      </c>
      <c r="D1611" s="3"/>
      <c r="E1611" s="1" t="s">
        <v>125</v>
      </c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4">
        <v>148.54</v>
      </c>
      <c r="AK1611" s="1"/>
      <c r="AL1611" s="4"/>
      <c r="AM1611" s="1"/>
      <c r="AN1611" s="1"/>
      <c r="AO1611" s="1">
        <v>0</v>
      </c>
      <c r="AP1611" s="1"/>
      <c r="AQ1611" s="1"/>
      <c r="AR1611" s="1"/>
      <c r="AS1611" s="1">
        <v>0</v>
      </c>
      <c r="AT1611" s="1"/>
      <c r="AU1611" s="1"/>
      <c r="AV1611" s="1"/>
      <c r="AW1611" s="1">
        <v>53.733962929999997</v>
      </c>
      <c r="AX1611" s="1"/>
      <c r="AY1611" s="1"/>
      <c r="AZ1611" s="1"/>
      <c r="BA1611" s="1"/>
      <c r="BB1611" s="1"/>
      <c r="BC1611" s="1">
        <v>0.192725696</v>
      </c>
      <c r="BD1611" s="1"/>
      <c r="BE1611" s="1"/>
      <c r="BF1611" s="1">
        <v>21.194281320000002</v>
      </c>
      <c r="BG1611" s="1">
        <v>9340.4500310000003</v>
      </c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>
        <v>31.913940960000001</v>
      </c>
      <c r="BU1611" s="1"/>
      <c r="BV1611" s="1">
        <v>70.486030029999995</v>
      </c>
      <c r="BW1611" s="1"/>
      <c r="BX1611" s="4"/>
      <c r="BY1611" s="1"/>
      <c r="BZ1611" s="1">
        <v>66.8</v>
      </c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/>
      <c r="CR1611" s="1"/>
      <c r="CS1611" s="1"/>
      <c r="CT1611" s="1"/>
      <c r="CU1611" s="1"/>
      <c r="CV1611" s="1"/>
      <c r="CW1611" s="1"/>
      <c r="CX1611" s="1"/>
      <c r="CY1611" s="1"/>
      <c r="CZ1611" s="1"/>
      <c r="DA1611" s="1"/>
      <c r="DB1611" s="1"/>
      <c r="DC1611" s="1"/>
      <c r="DD1611" s="1"/>
      <c r="DE1611" s="1"/>
      <c r="DF1611" s="1"/>
      <c r="DG1611" s="1"/>
      <c r="DH1611" s="1"/>
      <c r="DI1611" s="1"/>
      <c r="DJ1611" s="1"/>
      <c r="DK1611" s="1"/>
      <c r="DL1611" s="1"/>
      <c r="DM1611" s="1"/>
      <c r="DN1611" s="1"/>
      <c r="DO1611" s="1"/>
      <c r="DP1611" s="1"/>
      <c r="DQ1611" s="1"/>
    </row>
    <row r="1612" spans="1:121" x14ac:dyDescent="0.25">
      <c r="A1612" s="1"/>
      <c r="B1612" s="1" t="s">
        <v>126</v>
      </c>
      <c r="C1612" s="3">
        <v>38861</v>
      </c>
      <c r="D1612" s="3"/>
      <c r="E1612" s="1" t="s">
        <v>118</v>
      </c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4"/>
      <c r="AK1612" s="1"/>
      <c r="AL1612" s="4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4"/>
      <c r="BY1612" s="1"/>
      <c r="BZ1612" s="1"/>
      <c r="CA1612" s="1">
        <v>355.7</v>
      </c>
      <c r="CB1612" s="1">
        <v>0.33223657899999998</v>
      </c>
      <c r="CC1612" s="1">
        <v>0.34622388900000001</v>
      </c>
      <c r="CD1612" s="1">
        <v>0.33326650299999999</v>
      </c>
      <c r="CE1612" s="1">
        <v>0.29213422700000002</v>
      </c>
      <c r="CF1612" s="1">
        <v>0.31727476100000002</v>
      </c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/>
      <c r="CR1612" s="1"/>
      <c r="CS1612" s="1"/>
      <c r="CT1612" s="1"/>
      <c r="CU1612" s="1"/>
      <c r="CV1612" s="1"/>
      <c r="CW1612" s="1"/>
      <c r="CX1612" s="1"/>
      <c r="CY1612" s="1"/>
      <c r="CZ1612" s="1"/>
      <c r="DA1612" s="1"/>
      <c r="DB1612" s="1"/>
      <c r="DC1612" s="1"/>
      <c r="DD1612" s="1"/>
      <c r="DE1612" s="1"/>
      <c r="DF1612" s="1"/>
      <c r="DG1612" s="1"/>
      <c r="DH1612" s="1"/>
      <c r="DI1612" s="1"/>
      <c r="DJ1612" s="1"/>
      <c r="DK1612" s="1"/>
      <c r="DL1612" s="1"/>
      <c r="DM1612" s="1"/>
      <c r="DN1612" s="1"/>
      <c r="DO1612" s="1"/>
      <c r="DP1612" s="1"/>
      <c r="DQ1612" s="1"/>
    </row>
    <row r="1613" spans="1:121" x14ac:dyDescent="0.25">
      <c r="A1613" s="1"/>
      <c r="B1613" s="1" t="s">
        <v>126</v>
      </c>
      <c r="C1613" s="3">
        <v>38898</v>
      </c>
      <c r="D1613" s="3"/>
      <c r="E1613" s="1" t="s">
        <v>118</v>
      </c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4"/>
      <c r="AK1613" s="1"/>
      <c r="AL1613" s="4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>
        <v>22.666666670000001</v>
      </c>
      <c r="BS1613" s="1"/>
      <c r="BT1613" s="1"/>
      <c r="BU1613" s="1"/>
      <c r="BV1613" s="1"/>
      <c r="BW1613" s="1"/>
      <c r="BX1613" s="4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/>
      <c r="CR1613" s="1"/>
      <c r="CS1613" s="1"/>
      <c r="CT1613" s="1"/>
      <c r="CU1613" s="1"/>
      <c r="CV1613" s="1"/>
      <c r="CW1613" s="1"/>
      <c r="CX1613" s="1"/>
      <c r="CY1613" s="1"/>
      <c r="CZ1613" s="1"/>
      <c r="DA1613" s="1"/>
      <c r="DB1613" s="1"/>
      <c r="DC1613" s="1"/>
      <c r="DD1613" s="1"/>
      <c r="DE1613" s="1"/>
      <c r="DF1613" s="1"/>
      <c r="DG1613" s="1"/>
      <c r="DH1613" s="1"/>
      <c r="DI1613" s="1"/>
      <c r="DJ1613" s="1"/>
      <c r="DK1613" s="1"/>
      <c r="DL1613" s="1"/>
      <c r="DM1613" s="1"/>
      <c r="DN1613" s="1"/>
      <c r="DO1613" s="1"/>
      <c r="DP1613" s="1"/>
      <c r="DQ1613" s="1"/>
    </row>
    <row r="1614" spans="1:121" x14ac:dyDescent="0.25">
      <c r="A1614" s="1"/>
      <c r="B1614" s="1" t="s">
        <v>126</v>
      </c>
      <c r="C1614" s="3">
        <v>38916</v>
      </c>
      <c r="D1614" s="3"/>
      <c r="E1614" s="1" t="s">
        <v>118</v>
      </c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4">
        <v>114.92</v>
      </c>
      <c r="AK1614" s="1"/>
      <c r="AL1614" s="4"/>
      <c r="AM1614" s="1"/>
      <c r="AN1614" s="1"/>
      <c r="AO1614" s="1">
        <v>0</v>
      </c>
      <c r="AP1614" s="1"/>
      <c r="AQ1614" s="1"/>
      <c r="AR1614" s="1"/>
      <c r="AS1614" s="1">
        <v>0</v>
      </c>
      <c r="AT1614" s="1"/>
      <c r="AU1614" s="1"/>
      <c r="AV1614" s="1"/>
      <c r="AW1614" s="1">
        <v>0</v>
      </c>
      <c r="AX1614" s="1"/>
      <c r="AY1614" s="1"/>
      <c r="AZ1614" s="1"/>
      <c r="BA1614" s="1"/>
      <c r="BB1614" s="1"/>
      <c r="BC1614" s="1">
        <v>2.2000000000000002</v>
      </c>
      <c r="BD1614" s="1"/>
      <c r="BE1614" s="1"/>
      <c r="BF1614" s="1">
        <v>100.3</v>
      </c>
      <c r="BG1614" s="1">
        <v>20597.734769999999</v>
      </c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>
        <v>0</v>
      </c>
      <c r="BU1614" s="1"/>
      <c r="BV1614" s="1">
        <v>14.6</v>
      </c>
      <c r="BW1614" s="1"/>
      <c r="BX1614" s="4"/>
      <c r="BY1614" s="1"/>
      <c r="BZ1614" s="1"/>
      <c r="CA1614" s="1">
        <v>363.2</v>
      </c>
      <c r="CB1614" s="1">
        <v>0.28054850999999997</v>
      </c>
      <c r="CC1614" s="1">
        <v>0.329432524</v>
      </c>
      <c r="CD1614" s="1">
        <v>0.33559513800000002</v>
      </c>
      <c r="CE1614" s="1">
        <v>0.35146513400000001</v>
      </c>
      <c r="CF1614" s="1">
        <v>0.34164303099999999</v>
      </c>
      <c r="CG1614" s="1"/>
      <c r="CH1614" s="1"/>
      <c r="CI1614" s="1"/>
      <c r="CJ1614" s="1"/>
      <c r="CK1614" s="1"/>
      <c r="CL1614" s="1"/>
      <c r="CM1614" s="1"/>
      <c r="CN1614" s="1"/>
      <c r="CO1614" s="1"/>
      <c r="CP1614" s="1"/>
      <c r="CQ1614" s="1"/>
      <c r="CR1614" s="1"/>
      <c r="CS1614" s="1"/>
      <c r="CT1614" s="1"/>
      <c r="CU1614" s="1"/>
      <c r="CV1614" s="1"/>
      <c r="CW1614" s="1"/>
      <c r="CX1614" s="1"/>
      <c r="CY1614" s="1"/>
      <c r="CZ1614" s="1"/>
      <c r="DA1614" s="1"/>
      <c r="DB1614" s="1"/>
      <c r="DC1614" s="1"/>
      <c r="DD1614" s="1"/>
      <c r="DE1614" s="1"/>
      <c r="DF1614" s="1"/>
      <c r="DG1614" s="1"/>
      <c r="DH1614" s="1"/>
      <c r="DI1614" s="1"/>
      <c r="DJ1614" s="1"/>
      <c r="DK1614" s="1"/>
      <c r="DL1614" s="1"/>
      <c r="DM1614" s="1"/>
      <c r="DN1614" s="1"/>
      <c r="DO1614" s="1"/>
      <c r="DP1614" s="1"/>
      <c r="DQ1614" s="1"/>
    </row>
    <row r="1615" spans="1:121" x14ac:dyDescent="0.25">
      <c r="A1615" s="1"/>
      <c r="B1615" s="1" t="s">
        <v>126</v>
      </c>
      <c r="C1615" s="3">
        <v>38939</v>
      </c>
      <c r="D1615" s="3"/>
      <c r="E1615" s="1" t="s">
        <v>118</v>
      </c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4">
        <v>513.5</v>
      </c>
      <c r="AK1615" s="1"/>
      <c r="AL1615" s="4"/>
      <c r="AM1615" s="1"/>
      <c r="AN1615" s="1"/>
      <c r="AO1615" s="1">
        <v>0</v>
      </c>
      <c r="AP1615" s="1"/>
      <c r="AQ1615" s="1"/>
      <c r="AR1615" s="1"/>
      <c r="AS1615" s="1">
        <v>0</v>
      </c>
      <c r="AT1615" s="1"/>
      <c r="AU1615" s="1"/>
      <c r="AV1615" s="1"/>
      <c r="AW1615" s="1">
        <v>26.3</v>
      </c>
      <c r="AX1615" s="1"/>
      <c r="AY1615" s="1"/>
      <c r="AZ1615" s="1"/>
      <c r="BA1615" s="1"/>
      <c r="BB1615" s="1"/>
      <c r="BC1615" s="1">
        <v>6.96</v>
      </c>
      <c r="BD1615" s="1"/>
      <c r="BE1615" s="1"/>
      <c r="BF1615" s="1">
        <v>286.7</v>
      </c>
      <c r="BG1615" s="1">
        <v>22810</v>
      </c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>
        <v>30</v>
      </c>
      <c r="BS1615" s="1"/>
      <c r="BT1615" s="1">
        <v>0</v>
      </c>
      <c r="BU1615" s="1"/>
      <c r="BV1615" s="1">
        <v>203</v>
      </c>
      <c r="BW1615" s="1"/>
      <c r="BX1615" s="4"/>
      <c r="BY1615" s="1"/>
      <c r="BZ1615" s="1">
        <v>1133.439936</v>
      </c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/>
      <c r="CR1615" s="1"/>
      <c r="CS1615" s="1"/>
      <c r="CT1615" s="1"/>
      <c r="CU1615" s="1"/>
      <c r="CV1615" s="1"/>
      <c r="CW1615" s="1"/>
      <c r="CX1615" s="1"/>
      <c r="CY1615" s="1"/>
      <c r="CZ1615" s="1"/>
      <c r="DA1615" s="1"/>
      <c r="DB1615" s="1"/>
      <c r="DC1615" s="1"/>
      <c r="DD1615" s="1"/>
      <c r="DE1615" s="1"/>
      <c r="DF1615" s="1"/>
      <c r="DG1615" s="1"/>
      <c r="DH1615" s="1"/>
      <c r="DI1615" s="1"/>
      <c r="DJ1615" s="1"/>
      <c r="DK1615" s="1"/>
      <c r="DL1615" s="1"/>
      <c r="DM1615" s="1"/>
      <c r="DN1615" s="1"/>
      <c r="DO1615" s="1"/>
      <c r="DP1615" s="1"/>
      <c r="DQ1615" s="1"/>
    </row>
    <row r="1616" spans="1:121" x14ac:dyDescent="0.25">
      <c r="A1616" s="1"/>
      <c r="B1616" s="1" t="s">
        <v>126</v>
      </c>
      <c r="C1616" s="3">
        <v>38940</v>
      </c>
      <c r="D1616" s="3"/>
      <c r="E1616" s="1" t="s">
        <v>118</v>
      </c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4"/>
      <c r="AK1616" s="1"/>
      <c r="AL1616" s="4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4"/>
      <c r="BY1616" s="1"/>
      <c r="BZ1616" s="1"/>
      <c r="CA1616" s="1">
        <v>338.4</v>
      </c>
      <c r="CB1616" s="1">
        <v>0.220402394</v>
      </c>
      <c r="CC1616" s="1">
        <v>0.25965922699999999</v>
      </c>
      <c r="CD1616" s="1">
        <v>0.25198498699999999</v>
      </c>
      <c r="CE1616" s="1">
        <v>0.30724386199999998</v>
      </c>
      <c r="CF1616" s="1">
        <v>0.33120118500000001</v>
      </c>
      <c r="CG1616" s="1"/>
      <c r="CH1616" s="1"/>
      <c r="CI1616" s="1"/>
      <c r="CJ1616" s="1"/>
      <c r="CK1616" s="1"/>
      <c r="CL1616" s="1"/>
      <c r="CM1616" s="1"/>
      <c r="CN1616" s="1"/>
      <c r="CO1616" s="1"/>
      <c r="CP1616" s="1"/>
      <c r="CQ1616" s="1"/>
      <c r="CR1616" s="1"/>
      <c r="CS1616" s="1"/>
      <c r="CT1616" s="1"/>
      <c r="CU1616" s="1"/>
      <c r="CV1616" s="1"/>
      <c r="CW1616" s="1"/>
      <c r="CX1616" s="1"/>
      <c r="CY1616" s="1"/>
      <c r="CZ1616" s="1"/>
      <c r="DA1616" s="1"/>
      <c r="DB1616" s="1"/>
      <c r="DC1616" s="1"/>
      <c r="DD1616" s="1"/>
      <c r="DE1616" s="1"/>
      <c r="DF1616" s="1"/>
      <c r="DG1616" s="1"/>
      <c r="DH1616" s="1"/>
      <c r="DI1616" s="1"/>
      <c r="DJ1616" s="1"/>
      <c r="DK1616" s="1"/>
      <c r="DL1616" s="1"/>
      <c r="DM1616" s="1"/>
      <c r="DN1616" s="1"/>
      <c r="DO1616" s="1"/>
      <c r="DP1616" s="1"/>
      <c r="DQ1616" s="1"/>
    </row>
    <row r="1617" spans="1:121" x14ac:dyDescent="0.25">
      <c r="A1617" s="1"/>
      <c r="B1617" s="1" t="s">
        <v>126</v>
      </c>
      <c r="C1617" s="3">
        <v>38964</v>
      </c>
      <c r="D1617" s="3"/>
      <c r="E1617" s="1" t="s">
        <v>118</v>
      </c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4">
        <v>677</v>
      </c>
      <c r="AK1617" s="1"/>
      <c r="AL1617" s="4"/>
      <c r="AM1617" s="1"/>
      <c r="AN1617" s="1"/>
      <c r="AO1617" s="1">
        <v>88</v>
      </c>
      <c r="AP1617" s="1"/>
      <c r="AQ1617" s="1"/>
      <c r="AR1617" s="1"/>
      <c r="AS1617" s="1">
        <v>0</v>
      </c>
      <c r="AT1617" s="1"/>
      <c r="AU1617" s="1"/>
      <c r="AV1617" s="1"/>
      <c r="AW1617" s="1">
        <v>55.6</v>
      </c>
      <c r="AX1617" s="1"/>
      <c r="AY1617" s="1"/>
      <c r="AZ1617" s="1"/>
      <c r="BA1617" s="1"/>
      <c r="BB1617" s="1"/>
      <c r="BC1617" s="1">
        <v>4.3</v>
      </c>
      <c r="BD1617" s="1"/>
      <c r="BE1617" s="1"/>
      <c r="BF1617" s="1">
        <v>221</v>
      </c>
      <c r="BG1617" s="1">
        <v>19593.810440000001</v>
      </c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>
        <v>61</v>
      </c>
      <c r="BS1617" s="1"/>
      <c r="BT1617" s="1">
        <v>3.7</v>
      </c>
      <c r="BU1617" s="1"/>
      <c r="BV1617" s="1">
        <v>312.7</v>
      </c>
      <c r="BW1617" s="1"/>
      <c r="BX1617" s="4"/>
      <c r="BY1617" s="1"/>
      <c r="BZ1617" s="1">
        <v>877</v>
      </c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  <c r="CO1617" s="1"/>
      <c r="CP1617" s="1"/>
      <c r="CQ1617" s="1"/>
      <c r="CR1617" s="1"/>
      <c r="CS1617" s="1"/>
      <c r="CT1617" s="1"/>
      <c r="CU1617" s="1"/>
      <c r="CV1617" s="1"/>
      <c r="CW1617" s="1"/>
      <c r="CX1617" s="1"/>
      <c r="CY1617" s="1"/>
      <c r="CZ1617" s="1"/>
      <c r="DA1617" s="1"/>
      <c r="DB1617" s="1"/>
      <c r="DC1617" s="1"/>
      <c r="DD1617" s="1"/>
      <c r="DE1617" s="1"/>
      <c r="DF1617" s="1"/>
      <c r="DG1617" s="1"/>
      <c r="DH1617" s="1"/>
      <c r="DI1617" s="1"/>
      <c r="DJ1617" s="1"/>
      <c r="DK1617" s="1"/>
      <c r="DL1617" s="1"/>
      <c r="DM1617" s="1"/>
      <c r="DN1617" s="1"/>
      <c r="DO1617" s="1"/>
      <c r="DP1617" s="1"/>
      <c r="DQ1617" s="1"/>
    </row>
    <row r="1618" spans="1:121" x14ac:dyDescent="0.25">
      <c r="A1618" s="1"/>
      <c r="B1618" s="1" t="s">
        <v>126</v>
      </c>
      <c r="C1618" s="3">
        <v>38965</v>
      </c>
      <c r="D1618" s="3"/>
      <c r="E1618" s="1" t="s">
        <v>118</v>
      </c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4"/>
      <c r="AK1618" s="1"/>
      <c r="AL1618" s="4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4"/>
      <c r="BY1618" s="1"/>
      <c r="BZ1618" s="1"/>
      <c r="CA1618" s="1">
        <v>307.60000000000002</v>
      </c>
      <c r="CB1618" s="1">
        <v>0.192108682</v>
      </c>
      <c r="CC1618" s="1">
        <v>0.22742799899999999</v>
      </c>
      <c r="CD1618" s="1">
        <v>0.23195001700000001</v>
      </c>
      <c r="CE1618" s="1">
        <v>0.33266268900000001</v>
      </c>
      <c r="CF1618" s="1">
        <v>0.32365835599999998</v>
      </c>
      <c r="CG1618" s="1"/>
      <c r="CH1618" s="1"/>
      <c r="CI1618" s="1"/>
      <c r="CJ1618" s="1"/>
      <c r="CK1618" s="1"/>
      <c r="CL1618" s="1"/>
      <c r="CM1618" s="1"/>
      <c r="CN1618" s="1"/>
      <c r="CO1618" s="1"/>
      <c r="CP1618" s="1"/>
      <c r="CQ1618" s="1"/>
      <c r="CR1618" s="1"/>
      <c r="CS1618" s="1"/>
      <c r="CT1618" s="1"/>
      <c r="CU1618" s="1"/>
      <c r="CV1618" s="1"/>
      <c r="CW1618" s="1"/>
      <c r="CX1618" s="1"/>
      <c r="CY1618" s="1"/>
      <c r="CZ1618" s="1"/>
      <c r="DA1618" s="1"/>
      <c r="DB1618" s="1"/>
      <c r="DC1618" s="1"/>
      <c r="DD1618" s="1"/>
      <c r="DE1618" s="1"/>
      <c r="DF1618" s="1"/>
      <c r="DG1618" s="1"/>
      <c r="DH1618" s="1"/>
      <c r="DI1618" s="1"/>
      <c r="DJ1618" s="1"/>
      <c r="DK1618" s="1"/>
      <c r="DL1618" s="1"/>
      <c r="DM1618" s="1"/>
      <c r="DN1618" s="1"/>
      <c r="DO1618" s="1"/>
      <c r="DP1618" s="1"/>
      <c r="DQ1618" s="1"/>
    </row>
    <row r="1619" spans="1:121" x14ac:dyDescent="0.25">
      <c r="A1619" s="1"/>
      <c r="B1619" s="1" t="s">
        <v>126</v>
      </c>
      <c r="C1619" s="3">
        <v>38979</v>
      </c>
      <c r="D1619" s="3"/>
      <c r="E1619" s="1" t="s">
        <v>118</v>
      </c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4"/>
      <c r="AK1619" s="1"/>
      <c r="AL1619" s="4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>
        <v>65</v>
      </c>
      <c r="BS1619" s="1"/>
      <c r="BT1619" s="1"/>
      <c r="BU1619" s="1"/>
      <c r="BV1619" s="1"/>
      <c r="BW1619" s="1"/>
      <c r="BX1619" s="4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  <c r="CO1619" s="1"/>
      <c r="CP1619" s="1"/>
      <c r="CQ1619" s="1"/>
      <c r="CR1619" s="1"/>
      <c r="CS1619" s="1"/>
      <c r="CT1619" s="1"/>
      <c r="CU1619" s="1"/>
      <c r="CV1619" s="1"/>
      <c r="CW1619" s="1"/>
      <c r="CX1619" s="1"/>
      <c r="CY1619" s="1"/>
      <c r="CZ1619" s="1"/>
      <c r="DA1619" s="1"/>
      <c r="DB1619" s="1"/>
      <c r="DC1619" s="1"/>
      <c r="DD1619" s="1"/>
      <c r="DE1619" s="1"/>
      <c r="DF1619" s="1"/>
      <c r="DG1619" s="1"/>
      <c r="DH1619" s="1"/>
      <c r="DI1619" s="1"/>
      <c r="DJ1619" s="1"/>
      <c r="DK1619" s="1"/>
      <c r="DL1619" s="1"/>
      <c r="DM1619" s="1"/>
      <c r="DN1619" s="1"/>
      <c r="DO1619" s="1"/>
      <c r="DP1619" s="1"/>
      <c r="DQ1619" s="1"/>
    </row>
    <row r="1620" spans="1:121" x14ac:dyDescent="0.25">
      <c r="A1620" s="1"/>
      <c r="B1620" s="1" t="s">
        <v>126</v>
      </c>
      <c r="C1620" s="3">
        <v>39007</v>
      </c>
      <c r="D1620" s="3"/>
      <c r="E1620" s="1" t="s">
        <v>118</v>
      </c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4"/>
      <c r="AK1620" s="1"/>
      <c r="AL1620" s="4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4"/>
      <c r="BY1620" s="1"/>
      <c r="BZ1620" s="1"/>
      <c r="CA1620" s="1">
        <v>285.10000000000002</v>
      </c>
      <c r="CB1620" s="1">
        <v>0.13569409700000001</v>
      </c>
      <c r="CC1620" s="1">
        <v>0.19458034599999999</v>
      </c>
      <c r="CD1620" s="1">
        <v>0.21340120000000001</v>
      </c>
      <c r="CE1620" s="1">
        <v>0.292775544</v>
      </c>
      <c r="CF1620" s="1">
        <v>0.34882755100000001</v>
      </c>
      <c r="CG1620" s="1"/>
      <c r="CH1620" s="1"/>
      <c r="CI1620" s="1"/>
      <c r="CJ1620" s="1"/>
      <c r="CK1620" s="1"/>
      <c r="CL1620" s="1"/>
      <c r="CM1620" s="1"/>
      <c r="CN1620" s="1"/>
      <c r="CO1620" s="1"/>
      <c r="CP1620" s="1"/>
      <c r="CQ1620" s="1"/>
      <c r="CR1620" s="1"/>
      <c r="CS1620" s="1"/>
      <c r="CT1620" s="1"/>
      <c r="CU1620" s="1"/>
      <c r="CV1620" s="1"/>
      <c r="CW1620" s="1"/>
      <c r="CX1620" s="1"/>
      <c r="CY1620" s="1"/>
      <c r="CZ1620" s="1"/>
      <c r="DA1620" s="1"/>
      <c r="DB1620" s="1"/>
      <c r="DC1620" s="1"/>
      <c r="DD1620" s="1"/>
      <c r="DE1620" s="1"/>
      <c r="DF1620" s="1"/>
      <c r="DG1620" s="1"/>
      <c r="DH1620" s="1"/>
      <c r="DI1620" s="1"/>
      <c r="DJ1620" s="1"/>
      <c r="DK1620" s="1"/>
      <c r="DL1620" s="1"/>
      <c r="DM1620" s="1"/>
      <c r="DN1620" s="1"/>
      <c r="DO1620" s="1"/>
      <c r="DP1620" s="1"/>
      <c r="DQ1620" s="1"/>
    </row>
    <row r="1621" spans="1:121" x14ac:dyDescent="0.25">
      <c r="A1621" s="1"/>
      <c r="B1621" s="1" t="s">
        <v>126</v>
      </c>
      <c r="C1621" s="3">
        <v>39008</v>
      </c>
      <c r="D1621" s="3"/>
      <c r="E1621" s="1" t="s">
        <v>118</v>
      </c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4">
        <v>427.85</v>
      </c>
      <c r="AK1621" s="1"/>
      <c r="AL1621" s="4"/>
      <c r="AM1621" s="1"/>
      <c r="AN1621" s="1"/>
      <c r="AO1621" s="1">
        <v>92.048609069999998</v>
      </c>
      <c r="AP1621" s="1"/>
      <c r="AQ1621" s="1"/>
      <c r="AR1621" s="1"/>
      <c r="AS1621" s="1">
        <v>62.622166900000003</v>
      </c>
      <c r="AT1621" s="1"/>
      <c r="AU1621" s="1"/>
      <c r="AV1621" s="1"/>
      <c r="AW1621" s="1">
        <v>226.27333719999999</v>
      </c>
      <c r="AX1621" s="1"/>
      <c r="AY1621" s="1"/>
      <c r="AZ1621" s="1"/>
      <c r="BA1621" s="1"/>
      <c r="BB1621" s="1"/>
      <c r="BC1621" s="1">
        <v>0</v>
      </c>
      <c r="BD1621" s="1"/>
      <c r="BE1621" s="1"/>
      <c r="BF1621" s="1">
        <v>0</v>
      </c>
      <c r="BG1621" s="1">
        <v>0</v>
      </c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>
        <v>104.09891</v>
      </c>
      <c r="BU1621" s="1"/>
      <c r="BV1621" s="1">
        <v>104.09891</v>
      </c>
      <c r="BW1621" s="1"/>
      <c r="BX1621" s="4"/>
      <c r="BY1621" s="1"/>
      <c r="BZ1621" s="1">
        <v>42.5</v>
      </c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  <c r="CO1621" s="1"/>
      <c r="CP1621" s="1"/>
      <c r="CQ1621" s="1"/>
      <c r="CR1621" s="1"/>
      <c r="CS1621" s="1"/>
      <c r="CT1621" s="1"/>
      <c r="CU1621" s="1"/>
      <c r="CV1621" s="1"/>
      <c r="CW1621" s="1"/>
      <c r="CX1621" s="1"/>
      <c r="CY1621" s="1"/>
      <c r="CZ1621" s="1"/>
      <c r="DA1621" s="1"/>
      <c r="DB1621" s="1"/>
      <c r="DC1621" s="1"/>
      <c r="DD1621" s="1"/>
      <c r="DE1621" s="1"/>
      <c r="DF1621" s="1"/>
      <c r="DG1621" s="1"/>
      <c r="DH1621" s="1"/>
      <c r="DI1621" s="1"/>
      <c r="DJ1621" s="1"/>
      <c r="DK1621" s="1"/>
      <c r="DL1621" s="1"/>
      <c r="DM1621" s="1"/>
      <c r="DN1621" s="1"/>
      <c r="DO1621" s="1"/>
      <c r="DP1621" s="1"/>
      <c r="DQ1621" s="1"/>
    </row>
    <row r="1622" spans="1:121" x14ac:dyDescent="0.25">
      <c r="A1622" s="1"/>
      <c r="B1622" s="1" t="s">
        <v>127</v>
      </c>
      <c r="C1622" s="3">
        <v>38861</v>
      </c>
      <c r="D1622" s="3"/>
      <c r="E1622" s="1" t="s">
        <v>123</v>
      </c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4"/>
      <c r="AK1622" s="1"/>
      <c r="AL1622" s="4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4"/>
      <c r="BY1622" s="1"/>
      <c r="BZ1622" s="1"/>
      <c r="CA1622" s="1">
        <v>384.57171720000002</v>
      </c>
      <c r="CB1622" s="1">
        <v>0.33223657899999998</v>
      </c>
      <c r="CC1622" s="1">
        <v>0.34622388900000001</v>
      </c>
      <c r="CD1622" s="1">
        <v>0.33326650299999999</v>
      </c>
      <c r="CE1622" s="1">
        <v>0.29213422700000002</v>
      </c>
      <c r="CF1622" s="1">
        <v>0.31727476100000002</v>
      </c>
      <c r="CG1622" s="1"/>
      <c r="CH1622" s="1"/>
      <c r="CI1622" s="1"/>
      <c r="CJ1622" s="1"/>
      <c r="CK1622" s="1"/>
      <c r="CL1622" s="1"/>
      <c r="CM1622" s="1"/>
      <c r="CN1622" s="1"/>
      <c r="CO1622" s="1"/>
      <c r="CP1622" s="1"/>
      <c r="CQ1622" s="1"/>
      <c r="CR1622" s="1"/>
      <c r="CS1622" s="1"/>
      <c r="CT1622" s="1"/>
      <c r="CU1622" s="1"/>
      <c r="CV1622" s="1"/>
      <c r="CW1622" s="1"/>
      <c r="CX1622" s="1"/>
      <c r="CY1622" s="1"/>
      <c r="CZ1622" s="1"/>
      <c r="DA1622" s="1"/>
      <c r="DB1622" s="1"/>
      <c r="DC1622" s="1"/>
      <c r="DD1622" s="1"/>
      <c r="DE1622" s="1"/>
      <c r="DF1622" s="1"/>
      <c r="DG1622" s="1"/>
      <c r="DH1622" s="1"/>
      <c r="DI1622" s="1"/>
      <c r="DJ1622" s="1"/>
      <c r="DK1622" s="1"/>
      <c r="DL1622" s="1"/>
      <c r="DM1622" s="1"/>
      <c r="DN1622" s="1"/>
      <c r="DO1622" s="1"/>
      <c r="DP1622" s="1"/>
      <c r="DQ1622" s="1"/>
    </row>
    <row r="1623" spans="1:121" x14ac:dyDescent="0.25">
      <c r="A1623" s="1"/>
      <c r="B1623" s="1" t="s">
        <v>127</v>
      </c>
      <c r="C1623" s="3">
        <v>38898</v>
      </c>
      <c r="D1623" s="3"/>
      <c r="E1623" s="1" t="s">
        <v>123</v>
      </c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4"/>
      <c r="AK1623" s="1"/>
      <c r="AL1623" s="4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>
        <v>22.666666670000001</v>
      </c>
      <c r="BS1623" s="1"/>
      <c r="BT1623" s="1"/>
      <c r="BU1623" s="1"/>
      <c r="BV1623" s="1"/>
      <c r="BW1623" s="1"/>
      <c r="BX1623" s="4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  <c r="CO1623" s="1"/>
      <c r="CP1623" s="1"/>
      <c r="CQ1623" s="1"/>
      <c r="CR1623" s="1"/>
      <c r="CS1623" s="1"/>
      <c r="CT1623" s="1"/>
      <c r="CU1623" s="1"/>
      <c r="CV1623" s="1"/>
      <c r="CW1623" s="1"/>
      <c r="CX1623" s="1"/>
      <c r="CY1623" s="1"/>
      <c r="CZ1623" s="1"/>
      <c r="DA1623" s="1"/>
      <c r="DB1623" s="1"/>
      <c r="DC1623" s="1"/>
      <c r="DD1623" s="1"/>
      <c r="DE1623" s="1"/>
      <c r="DF1623" s="1"/>
      <c r="DG1623" s="1"/>
      <c r="DH1623" s="1"/>
      <c r="DI1623" s="1"/>
      <c r="DJ1623" s="1"/>
      <c r="DK1623" s="1"/>
      <c r="DL1623" s="1"/>
      <c r="DM1623" s="1"/>
      <c r="DN1623" s="1"/>
      <c r="DO1623" s="1"/>
      <c r="DP1623" s="1"/>
      <c r="DQ1623" s="1"/>
    </row>
    <row r="1624" spans="1:121" x14ac:dyDescent="0.25">
      <c r="A1624" s="1"/>
      <c r="B1624" s="1" t="s">
        <v>127</v>
      </c>
      <c r="C1624" s="3">
        <v>38916</v>
      </c>
      <c r="D1624" s="3"/>
      <c r="E1624" s="1" t="s">
        <v>123</v>
      </c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4">
        <v>114.92</v>
      </c>
      <c r="AK1624" s="1"/>
      <c r="AL1624" s="4"/>
      <c r="AM1624" s="1"/>
      <c r="AN1624" s="1"/>
      <c r="AO1624" s="1">
        <v>0</v>
      </c>
      <c r="AP1624" s="1"/>
      <c r="AQ1624" s="1"/>
      <c r="AR1624" s="1"/>
      <c r="AS1624" s="1">
        <v>0</v>
      </c>
      <c r="AT1624" s="1"/>
      <c r="AU1624" s="1"/>
      <c r="AV1624" s="1"/>
      <c r="AW1624" s="1">
        <v>0</v>
      </c>
      <c r="AX1624" s="1"/>
      <c r="AY1624" s="1"/>
      <c r="AZ1624" s="1"/>
      <c r="BA1624" s="1"/>
      <c r="BB1624" s="1"/>
      <c r="BC1624" s="1">
        <v>2.2000000000000002</v>
      </c>
      <c r="BD1624" s="1"/>
      <c r="BE1624" s="1"/>
      <c r="BF1624" s="1">
        <v>100.3</v>
      </c>
      <c r="BG1624" s="1">
        <v>20597.734769999999</v>
      </c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>
        <v>0</v>
      </c>
      <c r="BU1624" s="1"/>
      <c r="BV1624" s="1">
        <v>14.6</v>
      </c>
      <c r="BW1624" s="1"/>
      <c r="BX1624" s="4"/>
      <c r="BY1624" s="1"/>
      <c r="BZ1624" s="1"/>
      <c r="CA1624" s="1">
        <v>400.1081461</v>
      </c>
      <c r="CB1624" s="1">
        <v>0.28054850999999997</v>
      </c>
      <c r="CC1624" s="1">
        <v>0.329432524</v>
      </c>
      <c r="CD1624" s="1">
        <v>0.33559513800000002</v>
      </c>
      <c r="CE1624" s="1">
        <v>0.35146513400000001</v>
      </c>
      <c r="CF1624" s="1">
        <v>0.34164303099999999</v>
      </c>
      <c r="CG1624" s="1"/>
      <c r="CH1624" s="1"/>
      <c r="CI1624" s="1"/>
      <c r="CJ1624" s="1"/>
      <c r="CK1624" s="1"/>
      <c r="CL1624" s="1"/>
      <c r="CM1624" s="1"/>
      <c r="CN1624" s="1"/>
      <c r="CO1624" s="1"/>
      <c r="CP1624" s="1"/>
      <c r="CQ1624" s="1"/>
      <c r="CR1624" s="1"/>
      <c r="CS1624" s="1"/>
      <c r="CT1624" s="1"/>
      <c r="CU1624" s="1"/>
      <c r="CV1624" s="1"/>
      <c r="CW1624" s="1"/>
      <c r="CX1624" s="1"/>
      <c r="CY1624" s="1"/>
      <c r="CZ1624" s="1"/>
      <c r="DA1624" s="1"/>
      <c r="DB1624" s="1"/>
      <c r="DC1624" s="1"/>
      <c r="DD1624" s="1"/>
      <c r="DE1624" s="1"/>
      <c r="DF1624" s="1"/>
      <c r="DG1624" s="1"/>
      <c r="DH1624" s="1"/>
      <c r="DI1624" s="1"/>
      <c r="DJ1624" s="1"/>
      <c r="DK1624" s="1"/>
      <c r="DL1624" s="1"/>
      <c r="DM1624" s="1"/>
      <c r="DN1624" s="1"/>
      <c r="DO1624" s="1"/>
      <c r="DP1624" s="1"/>
      <c r="DQ1624" s="1"/>
    </row>
    <row r="1625" spans="1:121" x14ac:dyDescent="0.25">
      <c r="A1625" s="1"/>
      <c r="B1625" s="1" t="s">
        <v>127</v>
      </c>
      <c r="C1625" s="3">
        <v>38938</v>
      </c>
      <c r="D1625" s="3"/>
      <c r="E1625" s="1" t="s">
        <v>123</v>
      </c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4">
        <v>513.5</v>
      </c>
      <c r="AK1625" s="1"/>
      <c r="AL1625" s="4"/>
      <c r="AM1625" s="1"/>
      <c r="AN1625" s="1"/>
      <c r="AO1625" s="1">
        <v>0</v>
      </c>
      <c r="AP1625" s="1"/>
      <c r="AQ1625" s="1"/>
      <c r="AR1625" s="1"/>
      <c r="AS1625" s="1">
        <v>0</v>
      </c>
      <c r="AT1625" s="1"/>
      <c r="AU1625" s="1"/>
      <c r="AV1625" s="1"/>
      <c r="AW1625" s="1">
        <v>26.3</v>
      </c>
      <c r="AX1625" s="1"/>
      <c r="AY1625" s="1"/>
      <c r="AZ1625" s="1"/>
      <c r="BA1625" s="1"/>
      <c r="BB1625" s="1"/>
      <c r="BC1625" s="1">
        <v>6.96</v>
      </c>
      <c r="BD1625" s="1"/>
      <c r="BE1625" s="1"/>
      <c r="BF1625" s="1">
        <v>286.7</v>
      </c>
      <c r="BG1625" s="1">
        <v>22810</v>
      </c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>
        <v>30</v>
      </c>
      <c r="BS1625" s="1"/>
      <c r="BT1625" s="1">
        <v>0</v>
      </c>
      <c r="BU1625" s="1"/>
      <c r="BV1625" s="1">
        <v>203</v>
      </c>
      <c r="BW1625" s="1"/>
      <c r="BX1625" s="4"/>
      <c r="BY1625" s="1"/>
      <c r="BZ1625" s="1">
        <v>643.6479544</v>
      </c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  <c r="CO1625" s="1"/>
      <c r="CP1625" s="1"/>
      <c r="CQ1625" s="1"/>
      <c r="CR1625" s="1"/>
      <c r="CS1625" s="1"/>
      <c r="CT1625" s="1"/>
      <c r="CU1625" s="1"/>
      <c r="CV1625" s="1"/>
      <c r="CW1625" s="1"/>
      <c r="CX1625" s="1"/>
      <c r="CY1625" s="1"/>
      <c r="CZ1625" s="1"/>
      <c r="DA1625" s="1"/>
      <c r="DB1625" s="1"/>
      <c r="DC1625" s="1"/>
      <c r="DD1625" s="1"/>
      <c r="DE1625" s="1"/>
      <c r="DF1625" s="1"/>
      <c r="DG1625" s="1"/>
      <c r="DH1625" s="1"/>
      <c r="DI1625" s="1"/>
      <c r="DJ1625" s="1"/>
      <c r="DK1625" s="1"/>
      <c r="DL1625" s="1"/>
      <c r="DM1625" s="1"/>
      <c r="DN1625" s="1"/>
      <c r="DO1625" s="1"/>
      <c r="DP1625" s="1"/>
      <c r="DQ1625" s="1"/>
    </row>
    <row r="1626" spans="1:121" x14ac:dyDescent="0.25">
      <c r="A1626" s="1"/>
      <c r="B1626" s="1" t="s">
        <v>127</v>
      </c>
      <c r="C1626" s="3">
        <v>38939</v>
      </c>
      <c r="D1626" s="3"/>
      <c r="E1626" s="1" t="s">
        <v>123</v>
      </c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4">
        <v>128.09</v>
      </c>
      <c r="AK1626" s="1"/>
      <c r="AL1626" s="4"/>
      <c r="AM1626" s="1"/>
      <c r="AN1626" s="1"/>
      <c r="AO1626" s="1">
        <v>0</v>
      </c>
      <c r="AP1626" s="1"/>
      <c r="AQ1626" s="1"/>
      <c r="AR1626" s="1"/>
      <c r="AS1626" s="1">
        <v>0</v>
      </c>
      <c r="AT1626" s="1"/>
      <c r="AU1626" s="1"/>
      <c r="AV1626" s="1"/>
      <c r="AW1626" s="1">
        <v>12.24578702</v>
      </c>
      <c r="AX1626" s="1"/>
      <c r="AY1626" s="1"/>
      <c r="AZ1626" s="1"/>
      <c r="BA1626" s="1"/>
      <c r="BB1626" s="1"/>
      <c r="BC1626" s="1">
        <v>1.193474368</v>
      </c>
      <c r="BD1626" s="1"/>
      <c r="BE1626" s="1"/>
      <c r="BF1626" s="1">
        <v>38.626744670000001</v>
      </c>
      <c r="BG1626" s="1">
        <v>29332.206419999999</v>
      </c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>
        <v>30</v>
      </c>
      <c r="BS1626" s="1"/>
      <c r="BT1626" s="1">
        <v>0</v>
      </c>
      <c r="BU1626" s="1"/>
      <c r="BV1626" s="1">
        <v>76.849857439999994</v>
      </c>
      <c r="BW1626" s="1"/>
      <c r="BX1626" s="4"/>
      <c r="BY1626" s="1"/>
      <c r="BZ1626" s="1">
        <v>1133.439936</v>
      </c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  <c r="CO1626" s="1"/>
      <c r="CP1626" s="1"/>
      <c r="CQ1626" s="1"/>
      <c r="CR1626" s="1"/>
      <c r="CS1626" s="1"/>
      <c r="CT1626" s="1"/>
      <c r="CU1626" s="1"/>
      <c r="CV1626" s="1"/>
      <c r="CW1626" s="1"/>
      <c r="CX1626" s="1"/>
      <c r="CY1626" s="1"/>
      <c r="CZ1626" s="1"/>
      <c r="DA1626" s="1"/>
      <c r="DB1626" s="1"/>
      <c r="DC1626" s="1"/>
      <c r="DD1626" s="1"/>
      <c r="DE1626" s="1"/>
      <c r="DF1626" s="1"/>
      <c r="DG1626" s="1"/>
      <c r="DH1626" s="1"/>
      <c r="DI1626" s="1"/>
      <c r="DJ1626" s="1"/>
      <c r="DK1626" s="1"/>
      <c r="DL1626" s="1"/>
      <c r="DM1626" s="1"/>
      <c r="DN1626" s="1"/>
      <c r="DO1626" s="1"/>
      <c r="DP1626" s="1"/>
      <c r="DQ1626" s="1"/>
    </row>
    <row r="1627" spans="1:121" x14ac:dyDescent="0.25">
      <c r="A1627" s="1"/>
      <c r="B1627" s="1" t="s">
        <v>127</v>
      </c>
      <c r="C1627" s="3">
        <v>38940</v>
      </c>
      <c r="D1627" s="3"/>
      <c r="E1627" s="1" t="s">
        <v>123</v>
      </c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4"/>
      <c r="AK1627" s="1"/>
      <c r="AL1627" s="4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4"/>
      <c r="BY1627" s="1"/>
      <c r="BZ1627" s="1"/>
      <c r="CA1627" s="1">
        <v>339.13825329999997</v>
      </c>
      <c r="CB1627" s="1">
        <v>0.220402394</v>
      </c>
      <c r="CC1627" s="1">
        <v>0.25965922699999999</v>
      </c>
      <c r="CD1627" s="1">
        <v>0.25198498699999999</v>
      </c>
      <c r="CE1627" s="1">
        <v>0.30724386199999998</v>
      </c>
      <c r="CF1627" s="1">
        <v>0.33120118500000001</v>
      </c>
      <c r="CG1627" s="1"/>
      <c r="CH1627" s="1"/>
      <c r="CI1627" s="1"/>
      <c r="CJ1627" s="1"/>
      <c r="CK1627" s="1"/>
      <c r="CL1627" s="1"/>
      <c r="CM1627" s="1"/>
      <c r="CN1627" s="1"/>
      <c r="CO1627" s="1"/>
      <c r="CP1627" s="1"/>
      <c r="CQ1627" s="1"/>
      <c r="CR1627" s="1"/>
      <c r="CS1627" s="1"/>
      <c r="CT1627" s="1"/>
      <c r="CU1627" s="1"/>
      <c r="CV1627" s="1"/>
      <c r="CW1627" s="1"/>
      <c r="CX1627" s="1"/>
      <c r="CY1627" s="1"/>
      <c r="CZ1627" s="1"/>
      <c r="DA1627" s="1"/>
      <c r="DB1627" s="1"/>
      <c r="DC1627" s="1"/>
      <c r="DD1627" s="1"/>
      <c r="DE1627" s="1"/>
      <c r="DF1627" s="1"/>
      <c r="DG1627" s="1"/>
      <c r="DH1627" s="1"/>
      <c r="DI1627" s="1"/>
      <c r="DJ1627" s="1"/>
      <c r="DK1627" s="1"/>
      <c r="DL1627" s="1"/>
      <c r="DM1627" s="1"/>
      <c r="DN1627" s="1"/>
      <c r="DO1627" s="1"/>
      <c r="DP1627" s="1"/>
      <c r="DQ1627" s="1"/>
    </row>
    <row r="1628" spans="1:121" x14ac:dyDescent="0.25">
      <c r="A1628" s="1"/>
      <c r="B1628" s="1" t="s">
        <v>127</v>
      </c>
      <c r="C1628" s="3">
        <v>38964</v>
      </c>
      <c r="D1628" s="3"/>
      <c r="E1628" s="1" t="s">
        <v>123</v>
      </c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4">
        <v>319.70999999999998</v>
      </c>
      <c r="AK1628" s="1"/>
      <c r="AL1628" s="4"/>
      <c r="AM1628" s="1"/>
      <c r="AN1628" s="1"/>
      <c r="AO1628" s="1">
        <v>9</v>
      </c>
      <c r="AP1628" s="1"/>
      <c r="AQ1628" s="1"/>
      <c r="AR1628" s="1"/>
      <c r="AS1628" s="1">
        <v>0</v>
      </c>
      <c r="AT1628" s="1"/>
      <c r="AU1628" s="1"/>
      <c r="AV1628" s="1"/>
      <c r="AW1628" s="1">
        <v>16.8</v>
      </c>
      <c r="AX1628" s="1"/>
      <c r="AY1628" s="1"/>
      <c r="AZ1628" s="1"/>
      <c r="BA1628" s="1"/>
      <c r="BB1628" s="1"/>
      <c r="BC1628" s="1">
        <v>3.1</v>
      </c>
      <c r="BD1628" s="1"/>
      <c r="BE1628" s="1"/>
      <c r="BF1628" s="1">
        <v>137.6</v>
      </c>
      <c r="BG1628" s="1">
        <v>24040.30284</v>
      </c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>
        <v>55</v>
      </c>
      <c r="BS1628" s="1"/>
      <c r="BT1628" s="1">
        <v>11.2</v>
      </c>
      <c r="BU1628" s="1"/>
      <c r="BV1628" s="1">
        <v>156.1</v>
      </c>
      <c r="BW1628" s="1"/>
      <c r="BX1628" s="4"/>
      <c r="BY1628" s="1"/>
      <c r="BZ1628" s="1">
        <v>1162</v>
      </c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  <c r="CO1628" s="1"/>
      <c r="CP1628" s="1"/>
      <c r="CQ1628" s="1"/>
      <c r="CR1628" s="1"/>
      <c r="CS1628" s="1"/>
      <c r="CT1628" s="1"/>
      <c r="CU1628" s="1"/>
      <c r="CV1628" s="1"/>
      <c r="CW1628" s="1"/>
      <c r="CX1628" s="1"/>
      <c r="CY1628" s="1"/>
      <c r="CZ1628" s="1"/>
      <c r="DA1628" s="1"/>
      <c r="DB1628" s="1"/>
      <c r="DC1628" s="1"/>
      <c r="DD1628" s="1"/>
      <c r="DE1628" s="1"/>
      <c r="DF1628" s="1"/>
      <c r="DG1628" s="1"/>
      <c r="DH1628" s="1"/>
      <c r="DI1628" s="1"/>
      <c r="DJ1628" s="1"/>
      <c r="DK1628" s="1"/>
      <c r="DL1628" s="1"/>
      <c r="DM1628" s="1"/>
      <c r="DN1628" s="1"/>
      <c r="DO1628" s="1"/>
      <c r="DP1628" s="1"/>
      <c r="DQ1628" s="1"/>
    </row>
    <row r="1629" spans="1:121" x14ac:dyDescent="0.25">
      <c r="A1629" s="1"/>
      <c r="B1629" s="1" t="s">
        <v>127</v>
      </c>
      <c r="C1629" s="3">
        <v>38965</v>
      </c>
      <c r="D1629" s="3"/>
      <c r="E1629" s="1" t="s">
        <v>123</v>
      </c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4"/>
      <c r="AK1629" s="1"/>
      <c r="AL1629" s="4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4"/>
      <c r="BY1629" s="1"/>
      <c r="BZ1629" s="1"/>
      <c r="CA1629" s="1">
        <v>342.94400669999999</v>
      </c>
      <c r="CB1629" s="1">
        <v>0.211892838</v>
      </c>
      <c r="CC1629" s="1">
        <v>0.25064191299999999</v>
      </c>
      <c r="CD1629" s="1">
        <v>0.251673902</v>
      </c>
      <c r="CE1629" s="1">
        <v>0.32462051800000002</v>
      </c>
      <c r="CF1629" s="1">
        <v>0.335584893</v>
      </c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  <c r="CR1629" s="1"/>
      <c r="CS1629" s="1"/>
      <c r="CT1629" s="1"/>
      <c r="CU1629" s="1"/>
      <c r="CV1629" s="1"/>
      <c r="CW1629" s="1"/>
      <c r="CX1629" s="1"/>
      <c r="CY1629" s="1"/>
      <c r="CZ1629" s="1"/>
      <c r="DA1629" s="1"/>
      <c r="DB1629" s="1"/>
      <c r="DC1629" s="1"/>
      <c r="DD1629" s="1"/>
      <c r="DE1629" s="1"/>
      <c r="DF1629" s="1"/>
      <c r="DG1629" s="1"/>
      <c r="DH1629" s="1"/>
      <c r="DI1629" s="1"/>
      <c r="DJ1629" s="1"/>
      <c r="DK1629" s="1"/>
      <c r="DL1629" s="1"/>
      <c r="DM1629" s="1"/>
      <c r="DN1629" s="1"/>
      <c r="DO1629" s="1"/>
      <c r="DP1629" s="1"/>
      <c r="DQ1629" s="1"/>
    </row>
    <row r="1630" spans="1:121" x14ac:dyDescent="0.25">
      <c r="A1630" s="1"/>
      <c r="B1630" s="1" t="s">
        <v>127</v>
      </c>
      <c r="C1630" s="3">
        <v>38979</v>
      </c>
      <c r="D1630" s="3"/>
      <c r="E1630" s="1" t="s">
        <v>123</v>
      </c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4"/>
      <c r="AK1630" s="1"/>
      <c r="AL1630" s="4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>
        <v>75</v>
      </c>
      <c r="BS1630" s="1"/>
      <c r="BT1630" s="1"/>
      <c r="BU1630" s="1"/>
      <c r="BV1630" s="1"/>
      <c r="BW1630" s="1"/>
      <c r="BX1630" s="4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  <c r="CO1630" s="1"/>
      <c r="CP1630" s="1"/>
      <c r="CQ1630" s="1"/>
      <c r="CR1630" s="1"/>
      <c r="CS1630" s="1"/>
      <c r="CT1630" s="1"/>
      <c r="CU1630" s="1"/>
      <c r="CV1630" s="1"/>
      <c r="CW1630" s="1"/>
      <c r="CX1630" s="1"/>
      <c r="CY1630" s="1"/>
      <c r="CZ1630" s="1"/>
      <c r="DA1630" s="1"/>
      <c r="DB1630" s="1"/>
      <c r="DC1630" s="1"/>
      <c r="DD1630" s="1"/>
      <c r="DE1630" s="1"/>
      <c r="DF1630" s="1"/>
      <c r="DG1630" s="1"/>
      <c r="DH1630" s="1"/>
      <c r="DI1630" s="1"/>
      <c r="DJ1630" s="1"/>
      <c r="DK1630" s="1"/>
      <c r="DL1630" s="1"/>
      <c r="DM1630" s="1"/>
      <c r="DN1630" s="1"/>
      <c r="DO1630" s="1"/>
      <c r="DP1630" s="1"/>
      <c r="DQ1630" s="1"/>
    </row>
    <row r="1631" spans="1:121" x14ac:dyDescent="0.25">
      <c r="A1631" s="1"/>
      <c r="B1631" s="1" t="s">
        <v>127</v>
      </c>
      <c r="C1631" s="3">
        <v>39007</v>
      </c>
      <c r="D1631" s="3"/>
      <c r="E1631" s="1" t="s">
        <v>123</v>
      </c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4"/>
      <c r="AK1631" s="1"/>
      <c r="AL1631" s="4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4"/>
      <c r="BY1631" s="1"/>
      <c r="BZ1631" s="1"/>
      <c r="CA1631" s="1">
        <v>313.9404682</v>
      </c>
      <c r="CB1631" s="1">
        <v>0.13374941400000001</v>
      </c>
      <c r="CC1631" s="1">
        <v>0.205131811</v>
      </c>
      <c r="CD1631" s="1">
        <v>0.21451331300000001</v>
      </c>
      <c r="CE1631" s="1">
        <v>0.30214064899999998</v>
      </c>
      <c r="CF1631" s="1">
        <v>0.36037365199999999</v>
      </c>
      <c r="CG1631" s="1"/>
      <c r="CH1631" s="1"/>
      <c r="CI1631" s="1"/>
      <c r="CJ1631" s="1"/>
      <c r="CK1631" s="1"/>
      <c r="CL1631" s="1"/>
      <c r="CM1631" s="1"/>
      <c r="CN1631" s="1"/>
      <c r="CO1631" s="1"/>
      <c r="CP1631" s="1"/>
      <c r="CQ1631" s="1"/>
      <c r="CR1631" s="1"/>
      <c r="CS1631" s="1"/>
      <c r="CT1631" s="1"/>
      <c r="CU1631" s="1"/>
      <c r="CV1631" s="1"/>
      <c r="CW1631" s="1"/>
      <c r="CX1631" s="1"/>
      <c r="CY1631" s="1"/>
      <c r="CZ1631" s="1"/>
      <c r="DA1631" s="1"/>
      <c r="DB1631" s="1"/>
      <c r="DC1631" s="1"/>
      <c r="DD1631" s="1"/>
      <c r="DE1631" s="1"/>
      <c r="DF1631" s="1"/>
      <c r="DG1631" s="1"/>
      <c r="DH1631" s="1"/>
      <c r="DI1631" s="1"/>
      <c r="DJ1631" s="1"/>
      <c r="DK1631" s="1"/>
      <c r="DL1631" s="1"/>
      <c r="DM1631" s="1"/>
      <c r="DN1631" s="1"/>
      <c r="DO1631" s="1"/>
      <c r="DP1631" s="1"/>
      <c r="DQ1631" s="1"/>
    </row>
    <row r="1632" spans="1:121" x14ac:dyDescent="0.25">
      <c r="A1632" s="1"/>
      <c r="B1632" s="1" t="s">
        <v>127</v>
      </c>
      <c r="C1632" s="3">
        <v>39008</v>
      </c>
      <c r="D1632" s="3"/>
      <c r="E1632" s="1" t="s">
        <v>123</v>
      </c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4">
        <v>474.65</v>
      </c>
      <c r="AK1632" s="1"/>
      <c r="AL1632" s="4"/>
      <c r="AM1632" s="1"/>
      <c r="AN1632" s="1"/>
      <c r="AO1632" s="1">
        <v>128.00460430000001</v>
      </c>
      <c r="AP1632" s="1"/>
      <c r="AQ1632" s="1"/>
      <c r="AR1632" s="1"/>
      <c r="AS1632" s="1">
        <v>122.35116859999999</v>
      </c>
      <c r="AT1632" s="1"/>
      <c r="AU1632" s="1"/>
      <c r="AV1632" s="1"/>
      <c r="AW1632" s="1">
        <v>216.05363180000001</v>
      </c>
      <c r="AX1632" s="1"/>
      <c r="AY1632" s="1"/>
      <c r="AZ1632" s="1"/>
      <c r="BA1632" s="1"/>
      <c r="BB1632" s="1"/>
      <c r="BC1632" s="1">
        <v>0</v>
      </c>
      <c r="BD1632" s="1"/>
      <c r="BE1632" s="1"/>
      <c r="BF1632" s="1">
        <v>0</v>
      </c>
      <c r="BG1632" s="1">
        <v>0</v>
      </c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>
        <v>137.53813579999999</v>
      </c>
      <c r="BU1632" s="1"/>
      <c r="BV1632" s="1">
        <v>137.53813579999999</v>
      </c>
      <c r="BW1632" s="1"/>
      <c r="BX1632" s="4"/>
      <c r="BY1632" s="1"/>
      <c r="BZ1632" s="1">
        <v>81.5</v>
      </c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  <c r="CO1632" s="1"/>
      <c r="CP1632" s="1"/>
      <c r="CQ1632" s="1"/>
      <c r="CR1632" s="1"/>
      <c r="CS1632" s="1"/>
      <c r="CT1632" s="1"/>
      <c r="CU1632" s="1"/>
      <c r="CV1632" s="1"/>
      <c r="CW1632" s="1"/>
      <c r="CX1632" s="1"/>
      <c r="CY1632" s="1"/>
      <c r="CZ1632" s="1"/>
      <c r="DA1632" s="1"/>
      <c r="DB1632" s="1"/>
      <c r="DC1632" s="1"/>
      <c r="DD1632" s="1"/>
      <c r="DE1632" s="1"/>
      <c r="DF1632" s="1"/>
      <c r="DG1632" s="1"/>
      <c r="DH1632" s="1"/>
      <c r="DI1632" s="1"/>
      <c r="DJ1632" s="1"/>
      <c r="DK1632" s="1"/>
      <c r="DL1632" s="1"/>
      <c r="DM1632" s="1"/>
      <c r="DN1632" s="1"/>
      <c r="DO1632" s="1"/>
      <c r="DP1632" s="1"/>
      <c r="DQ1632" s="1"/>
    </row>
    <row r="1633" spans="1:121" x14ac:dyDescent="0.25">
      <c r="A1633" s="1"/>
      <c r="B1633" s="1" t="s">
        <v>128</v>
      </c>
      <c r="C1633" s="3">
        <v>38861</v>
      </c>
      <c r="D1633" s="3"/>
      <c r="E1633" s="1" t="s">
        <v>125</v>
      </c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4"/>
      <c r="AK1633" s="1"/>
      <c r="AL1633" s="4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4"/>
      <c r="BY1633" s="1"/>
      <c r="BZ1633" s="1"/>
      <c r="CA1633" s="1">
        <v>384.57171720000002</v>
      </c>
      <c r="CB1633" s="1">
        <v>0.33223657899999998</v>
      </c>
      <c r="CC1633" s="1">
        <v>0.34622388900000001</v>
      </c>
      <c r="CD1633" s="1">
        <v>0.33326650299999999</v>
      </c>
      <c r="CE1633" s="1">
        <v>0.29213422700000002</v>
      </c>
      <c r="CF1633" s="1">
        <v>0.31727476100000002</v>
      </c>
      <c r="CG1633" s="1"/>
      <c r="CH1633" s="1"/>
      <c r="CI1633" s="1"/>
      <c r="CJ1633" s="1"/>
      <c r="CK1633" s="1"/>
      <c r="CL1633" s="1"/>
      <c r="CM1633" s="1"/>
      <c r="CN1633" s="1"/>
      <c r="CO1633" s="1"/>
      <c r="CP1633" s="1"/>
      <c r="CQ1633" s="1"/>
      <c r="CR1633" s="1"/>
      <c r="CS1633" s="1"/>
      <c r="CT1633" s="1"/>
      <c r="CU1633" s="1"/>
      <c r="CV1633" s="1"/>
      <c r="CW1633" s="1"/>
      <c r="CX1633" s="1"/>
      <c r="CY1633" s="1"/>
      <c r="CZ1633" s="1"/>
      <c r="DA1633" s="1"/>
      <c r="DB1633" s="1"/>
      <c r="DC1633" s="1"/>
      <c r="DD1633" s="1"/>
      <c r="DE1633" s="1"/>
      <c r="DF1633" s="1"/>
      <c r="DG1633" s="1"/>
      <c r="DH1633" s="1"/>
      <c r="DI1633" s="1"/>
      <c r="DJ1633" s="1"/>
      <c r="DK1633" s="1"/>
      <c r="DL1633" s="1"/>
      <c r="DM1633" s="1"/>
      <c r="DN1633" s="1"/>
      <c r="DO1633" s="1"/>
      <c r="DP1633" s="1"/>
      <c r="DQ1633" s="1"/>
    </row>
    <row r="1634" spans="1:121" x14ac:dyDescent="0.25">
      <c r="A1634" s="1"/>
      <c r="B1634" s="1" t="s">
        <v>128</v>
      </c>
      <c r="C1634" s="3">
        <v>38916</v>
      </c>
      <c r="D1634" s="3"/>
      <c r="E1634" s="1" t="s">
        <v>125</v>
      </c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4">
        <v>114.92</v>
      </c>
      <c r="AK1634" s="1"/>
      <c r="AL1634" s="4"/>
      <c r="AM1634" s="1"/>
      <c r="AN1634" s="1"/>
      <c r="AO1634" s="1">
        <v>0</v>
      </c>
      <c r="AP1634" s="1"/>
      <c r="AQ1634" s="1"/>
      <c r="AR1634" s="1"/>
      <c r="AS1634" s="1">
        <v>0</v>
      </c>
      <c r="AT1634" s="1"/>
      <c r="AU1634" s="1"/>
      <c r="AV1634" s="1"/>
      <c r="AW1634" s="1">
        <v>0</v>
      </c>
      <c r="AX1634" s="1"/>
      <c r="AY1634" s="1"/>
      <c r="AZ1634" s="1"/>
      <c r="BA1634" s="1"/>
      <c r="BB1634" s="1"/>
      <c r="BC1634" s="1">
        <v>2.2000000000000002</v>
      </c>
      <c r="BD1634" s="1"/>
      <c r="BE1634" s="1"/>
      <c r="BF1634" s="1">
        <v>100.3</v>
      </c>
      <c r="BG1634" s="1">
        <v>20597.734769999999</v>
      </c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>
        <v>0</v>
      </c>
      <c r="BU1634" s="1"/>
      <c r="BV1634" s="1">
        <v>14.6</v>
      </c>
      <c r="BW1634" s="1"/>
      <c r="BX1634" s="4"/>
      <c r="BY1634" s="1"/>
      <c r="BZ1634" s="1"/>
      <c r="CA1634" s="1">
        <v>400.1081461</v>
      </c>
      <c r="CB1634" s="1">
        <v>0.28054850999999997</v>
      </c>
      <c r="CC1634" s="1">
        <v>0.329432524</v>
      </c>
      <c r="CD1634" s="1">
        <v>0.33559513800000002</v>
      </c>
      <c r="CE1634" s="1">
        <v>0.35146513400000001</v>
      </c>
      <c r="CF1634" s="1">
        <v>0.34164303099999999</v>
      </c>
      <c r="CG1634" s="1"/>
      <c r="CH1634" s="1"/>
      <c r="CI1634" s="1"/>
      <c r="CJ1634" s="1"/>
      <c r="CK1634" s="1"/>
      <c r="CL1634" s="1"/>
      <c r="CM1634" s="1"/>
      <c r="CN1634" s="1"/>
      <c r="CO1634" s="1"/>
      <c r="CP1634" s="1"/>
      <c r="CQ1634" s="1"/>
      <c r="CR1634" s="1"/>
      <c r="CS1634" s="1"/>
      <c r="CT1634" s="1"/>
      <c r="CU1634" s="1"/>
      <c r="CV1634" s="1"/>
      <c r="CW1634" s="1"/>
      <c r="CX1634" s="1"/>
      <c r="CY1634" s="1"/>
      <c r="CZ1634" s="1"/>
      <c r="DA1634" s="1"/>
      <c r="DB1634" s="1"/>
      <c r="DC1634" s="1"/>
      <c r="DD1634" s="1"/>
      <c r="DE1634" s="1"/>
      <c r="DF1634" s="1"/>
      <c r="DG1634" s="1"/>
      <c r="DH1634" s="1"/>
      <c r="DI1634" s="1"/>
      <c r="DJ1634" s="1"/>
      <c r="DK1634" s="1"/>
      <c r="DL1634" s="1"/>
      <c r="DM1634" s="1"/>
      <c r="DN1634" s="1"/>
      <c r="DO1634" s="1"/>
      <c r="DP1634" s="1"/>
      <c r="DQ1634" s="1"/>
    </row>
    <row r="1635" spans="1:121" x14ac:dyDescent="0.25">
      <c r="A1635" s="1"/>
      <c r="B1635" s="1" t="s">
        <v>128</v>
      </c>
      <c r="C1635" s="3">
        <v>38938</v>
      </c>
      <c r="D1635" s="3"/>
      <c r="E1635" s="1" t="s">
        <v>125</v>
      </c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4">
        <v>513.5</v>
      </c>
      <c r="AK1635" s="1"/>
      <c r="AL1635" s="4"/>
      <c r="AM1635" s="1"/>
      <c r="AN1635" s="1"/>
      <c r="AO1635" s="1">
        <v>0</v>
      </c>
      <c r="AP1635" s="1"/>
      <c r="AQ1635" s="1"/>
      <c r="AR1635" s="1"/>
      <c r="AS1635" s="1">
        <v>0</v>
      </c>
      <c r="AT1635" s="1"/>
      <c r="AU1635" s="1"/>
      <c r="AV1635" s="1"/>
      <c r="AW1635" s="1">
        <v>26.3</v>
      </c>
      <c r="AX1635" s="1"/>
      <c r="AY1635" s="1"/>
      <c r="AZ1635" s="1"/>
      <c r="BA1635" s="1"/>
      <c r="BB1635" s="1"/>
      <c r="BC1635" s="1">
        <v>6.96</v>
      </c>
      <c r="BD1635" s="1"/>
      <c r="BE1635" s="1"/>
      <c r="BF1635" s="1">
        <v>286.7</v>
      </c>
      <c r="BG1635" s="1">
        <v>22810</v>
      </c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>
        <v>0</v>
      </c>
      <c r="BU1635" s="1"/>
      <c r="BV1635" s="1">
        <v>203</v>
      </c>
      <c r="BW1635" s="1"/>
      <c r="BX1635" s="4"/>
      <c r="BY1635" s="1"/>
      <c r="BZ1635" s="1">
        <v>643.6479544</v>
      </c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  <c r="CO1635" s="1"/>
      <c r="CP1635" s="1"/>
      <c r="CQ1635" s="1"/>
      <c r="CR1635" s="1"/>
      <c r="CS1635" s="1"/>
      <c r="CT1635" s="1"/>
      <c r="CU1635" s="1"/>
      <c r="CV1635" s="1"/>
      <c r="CW1635" s="1"/>
      <c r="CX1635" s="1"/>
      <c r="CY1635" s="1"/>
      <c r="CZ1635" s="1"/>
      <c r="DA1635" s="1"/>
      <c r="DB1635" s="1"/>
      <c r="DC1635" s="1"/>
      <c r="DD1635" s="1"/>
      <c r="DE1635" s="1"/>
      <c r="DF1635" s="1"/>
      <c r="DG1635" s="1"/>
      <c r="DH1635" s="1"/>
      <c r="DI1635" s="1"/>
      <c r="DJ1635" s="1"/>
      <c r="DK1635" s="1"/>
      <c r="DL1635" s="1"/>
      <c r="DM1635" s="1"/>
      <c r="DN1635" s="1"/>
      <c r="DO1635" s="1"/>
      <c r="DP1635" s="1"/>
      <c r="DQ1635" s="1"/>
    </row>
    <row r="1636" spans="1:121" x14ac:dyDescent="0.25">
      <c r="A1636" s="1"/>
      <c r="B1636" s="1" t="s">
        <v>128</v>
      </c>
      <c r="C1636" s="3">
        <v>38939</v>
      </c>
      <c r="D1636" s="3"/>
      <c r="E1636" s="1" t="s">
        <v>125</v>
      </c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4">
        <v>128.09</v>
      </c>
      <c r="AK1636" s="1"/>
      <c r="AL1636" s="4"/>
      <c r="AM1636" s="1"/>
      <c r="AN1636" s="1"/>
      <c r="AO1636" s="1">
        <v>0</v>
      </c>
      <c r="AP1636" s="1"/>
      <c r="AQ1636" s="1"/>
      <c r="AR1636" s="1"/>
      <c r="AS1636" s="1">
        <v>0</v>
      </c>
      <c r="AT1636" s="1"/>
      <c r="AU1636" s="1"/>
      <c r="AV1636" s="1"/>
      <c r="AW1636" s="1">
        <v>12.24578702</v>
      </c>
      <c r="AX1636" s="1"/>
      <c r="AY1636" s="1"/>
      <c r="AZ1636" s="1"/>
      <c r="BA1636" s="1"/>
      <c r="BB1636" s="1"/>
      <c r="BC1636" s="1">
        <v>1.193474368</v>
      </c>
      <c r="BD1636" s="1"/>
      <c r="BE1636" s="1"/>
      <c r="BF1636" s="1">
        <v>38.626744670000001</v>
      </c>
      <c r="BG1636" s="1">
        <v>29332.206419999999</v>
      </c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>
        <v>0</v>
      </c>
      <c r="BU1636" s="1"/>
      <c r="BV1636" s="1">
        <v>76.849857439999994</v>
      </c>
      <c r="BW1636" s="1"/>
      <c r="BX1636" s="4"/>
      <c r="BY1636" s="1"/>
      <c r="BZ1636" s="1">
        <v>1133.439936</v>
      </c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  <c r="CO1636" s="1"/>
      <c r="CP1636" s="1"/>
      <c r="CQ1636" s="1"/>
      <c r="CR1636" s="1"/>
      <c r="CS1636" s="1"/>
      <c r="CT1636" s="1"/>
      <c r="CU1636" s="1"/>
      <c r="CV1636" s="1"/>
      <c r="CW1636" s="1"/>
      <c r="CX1636" s="1"/>
      <c r="CY1636" s="1"/>
      <c r="CZ1636" s="1"/>
      <c r="DA1636" s="1"/>
      <c r="DB1636" s="1"/>
      <c r="DC1636" s="1"/>
      <c r="DD1636" s="1"/>
      <c r="DE1636" s="1"/>
      <c r="DF1636" s="1"/>
      <c r="DG1636" s="1"/>
      <c r="DH1636" s="1"/>
      <c r="DI1636" s="1"/>
      <c r="DJ1636" s="1"/>
      <c r="DK1636" s="1"/>
      <c r="DL1636" s="1"/>
      <c r="DM1636" s="1"/>
      <c r="DN1636" s="1"/>
      <c r="DO1636" s="1"/>
      <c r="DP1636" s="1"/>
      <c r="DQ1636" s="1"/>
    </row>
    <row r="1637" spans="1:121" x14ac:dyDescent="0.25">
      <c r="A1637" s="1"/>
      <c r="B1637" s="1" t="s">
        <v>128</v>
      </c>
      <c r="C1637" s="3">
        <v>38940</v>
      </c>
      <c r="D1637" s="3"/>
      <c r="E1637" s="1" t="s">
        <v>125</v>
      </c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4"/>
      <c r="AK1637" s="1"/>
      <c r="AL1637" s="4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4"/>
      <c r="BY1637" s="1"/>
      <c r="BZ1637" s="1"/>
      <c r="CA1637" s="1">
        <v>339.13825329999997</v>
      </c>
      <c r="CB1637" s="1">
        <v>0.220402394</v>
      </c>
      <c r="CC1637" s="1">
        <v>0.25965922699999999</v>
      </c>
      <c r="CD1637" s="1">
        <v>0.25198498699999999</v>
      </c>
      <c r="CE1637" s="1">
        <v>0.30724386199999998</v>
      </c>
      <c r="CF1637" s="1">
        <v>0.33120118500000001</v>
      </c>
      <c r="CG1637" s="1"/>
      <c r="CH1637" s="1"/>
      <c r="CI1637" s="1"/>
      <c r="CJ1637" s="1"/>
      <c r="CK1637" s="1"/>
      <c r="CL1637" s="1"/>
      <c r="CM1637" s="1"/>
      <c r="CN1637" s="1"/>
      <c r="CO1637" s="1"/>
      <c r="CP1637" s="1"/>
      <c r="CQ1637" s="1"/>
      <c r="CR1637" s="1"/>
      <c r="CS1637" s="1"/>
      <c r="CT1637" s="1"/>
      <c r="CU1637" s="1"/>
      <c r="CV1637" s="1"/>
      <c r="CW1637" s="1"/>
      <c r="CX1637" s="1"/>
      <c r="CY1637" s="1"/>
      <c r="CZ1637" s="1"/>
      <c r="DA1637" s="1"/>
      <c r="DB1637" s="1"/>
      <c r="DC1637" s="1"/>
      <c r="DD1637" s="1"/>
      <c r="DE1637" s="1"/>
      <c r="DF1637" s="1"/>
      <c r="DG1637" s="1"/>
      <c r="DH1637" s="1"/>
      <c r="DI1637" s="1"/>
      <c r="DJ1637" s="1"/>
      <c r="DK1637" s="1"/>
      <c r="DL1637" s="1"/>
      <c r="DM1637" s="1"/>
      <c r="DN1637" s="1"/>
      <c r="DO1637" s="1"/>
      <c r="DP1637" s="1"/>
      <c r="DQ1637" s="1"/>
    </row>
    <row r="1638" spans="1:121" x14ac:dyDescent="0.25">
      <c r="A1638" s="1"/>
      <c r="B1638" s="1" t="s">
        <v>128</v>
      </c>
      <c r="C1638" s="3">
        <v>38963</v>
      </c>
      <c r="D1638" s="3"/>
      <c r="E1638" s="1" t="s">
        <v>125</v>
      </c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4">
        <v>319.70999999999998</v>
      </c>
      <c r="AK1638" s="1"/>
      <c r="AL1638" s="4"/>
      <c r="AM1638" s="1"/>
      <c r="AN1638" s="1"/>
      <c r="AO1638" s="1">
        <v>0</v>
      </c>
      <c r="AP1638" s="1"/>
      <c r="AQ1638" s="1"/>
      <c r="AR1638" s="1"/>
      <c r="AS1638" s="1">
        <v>0</v>
      </c>
      <c r="AT1638" s="1"/>
      <c r="AU1638" s="1"/>
      <c r="AV1638" s="1"/>
      <c r="AW1638" s="1">
        <v>16.8</v>
      </c>
      <c r="AX1638" s="1"/>
      <c r="AY1638" s="1"/>
      <c r="AZ1638" s="1"/>
      <c r="BA1638" s="1"/>
      <c r="BB1638" s="1"/>
      <c r="BC1638" s="1">
        <v>3.11</v>
      </c>
      <c r="BD1638" s="1"/>
      <c r="BE1638" s="1"/>
      <c r="BF1638" s="1">
        <v>137.6</v>
      </c>
      <c r="BG1638" s="1">
        <v>24040.30284</v>
      </c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>
        <v>11.2</v>
      </c>
      <c r="BU1638" s="1"/>
      <c r="BV1638" s="1">
        <v>156.1</v>
      </c>
      <c r="BW1638" s="1"/>
      <c r="BX1638" s="4"/>
      <c r="BY1638" s="1"/>
      <c r="BZ1638" s="1">
        <v>1162</v>
      </c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  <c r="CO1638" s="1"/>
      <c r="CP1638" s="1"/>
      <c r="CQ1638" s="1"/>
      <c r="CR1638" s="1"/>
      <c r="CS1638" s="1"/>
      <c r="CT1638" s="1"/>
      <c r="CU1638" s="1"/>
      <c r="CV1638" s="1"/>
      <c r="CW1638" s="1"/>
      <c r="CX1638" s="1"/>
      <c r="CY1638" s="1"/>
      <c r="CZ1638" s="1"/>
      <c r="DA1638" s="1"/>
      <c r="DB1638" s="1"/>
      <c r="DC1638" s="1"/>
      <c r="DD1638" s="1"/>
      <c r="DE1638" s="1"/>
      <c r="DF1638" s="1"/>
      <c r="DG1638" s="1"/>
      <c r="DH1638" s="1"/>
      <c r="DI1638" s="1"/>
      <c r="DJ1638" s="1"/>
      <c r="DK1638" s="1"/>
      <c r="DL1638" s="1"/>
      <c r="DM1638" s="1"/>
      <c r="DN1638" s="1"/>
      <c r="DO1638" s="1"/>
      <c r="DP1638" s="1"/>
      <c r="DQ1638" s="1"/>
    </row>
    <row r="1639" spans="1:121" x14ac:dyDescent="0.25">
      <c r="A1639" s="1"/>
      <c r="B1639" s="1" t="s">
        <v>128</v>
      </c>
      <c r="C1639" s="3">
        <v>38964</v>
      </c>
      <c r="D1639" s="3"/>
      <c r="E1639" s="1" t="s">
        <v>125</v>
      </c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4">
        <v>94.85</v>
      </c>
      <c r="AK1639" s="1"/>
      <c r="AL1639" s="4"/>
      <c r="AM1639" s="1"/>
      <c r="AN1639" s="1"/>
      <c r="AO1639" s="1">
        <v>9</v>
      </c>
      <c r="AP1639" s="1"/>
      <c r="AQ1639" s="1"/>
      <c r="AR1639" s="1"/>
      <c r="AS1639" s="1">
        <v>0</v>
      </c>
      <c r="AT1639" s="1"/>
      <c r="AU1639" s="1"/>
      <c r="AV1639" s="1"/>
      <c r="AW1639" s="1">
        <v>15.7</v>
      </c>
      <c r="AX1639" s="1"/>
      <c r="AY1639" s="1"/>
      <c r="AZ1639" s="1"/>
      <c r="BA1639" s="1"/>
      <c r="BB1639" s="1"/>
      <c r="BC1639" s="1">
        <v>0.22</v>
      </c>
      <c r="BD1639" s="1"/>
      <c r="BE1639" s="1"/>
      <c r="BF1639" s="1">
        <v>10.4</v>
      </c>
      <c r="BG1639" s="1">
        <v>19938.723249999999</v>
      </c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>
        <v>6.7</v>
      </c>
      <c r="BU1639" s="1"/>
      <c r="BV1639" s="1">
        <v>68.7</v>
      </c>
      <c r="BW1639" s="1"/>
      <c r="BX1639" s="4"/>
      <c r="BY1639" s="1"/>
      <c r="BZ1639" s="1">
        <v>1019</v>
      </c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  <c r="CO1639" s="1"/>
      <c r="CP1639" s="1"/>
      <c r="CQ1639" s="1"/>
      <c r="CR1639" s="1"/>
      <c r="CS1639" s="1"/>
      <c r="CT1639" s="1"/>
      <c r="CU1639" s="1"/>
      <c r="CV1639" s="1"/>
      <c r="CW1639" s="1"/>
      <c r="CX1639" s="1"/>
      <c r="CY1639" s="1"/>
      <c r="CZ1639" s="1"/>
      <c r="DA1639" s="1"/>
      <c r="DB1639" s="1"/>
      <c r="DC1639" s="1"/>
      <c r="DD1639" s="1"/>
      <c r="DE1639" s="1"/>
      <c r="DF1639" s="1"/>
      <c r="DG1639" s="1"/>
      <c r="DH1639" s="1"/>
      <c r="DI1639" s="1"/>
      <c r="DJ1639" s="1"/>
      <c r="DK1639" s="1"/>
      <c r="DL1639" s="1"/>
      <c r="DM1639" s="1"/>
      <c r="DN1639" s="1"/>
      <c r="DO1639" s="1"/>
      <c r="DP1639" s="1"/>
      <c r="DQ1639" s="1"/>
    </row>
    <row r="1640" spans="1:121" x14ac:dyDescent="0.25">
      <c r="A1640" s="1"/>
      <c r="B1640" s="1" t="s">
        <v>128</v>
      </c>
      <c r="C1640" s="3">
        <v>38965</v>
      </c>
      <c r="D1640" s="3"/>
      <c r="E1640" s="1" t="s">
        <v>125</v>
      </c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4"/>
      <c r="AK1640" s="1"/>
      <c r="AL1640" s="4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4"/>
      <c r="BY1640" s="1"/>
      <c r="BZ1640" s="1"/>
      <c r="CA1640" s="1">
        <v>342.94400669999999</v>
      </c>
      <c r="CB1640" s="1">
        <v>0.211892838</v>
      </c>
      <c r="CC1640" s="1">
        <v>0.25064191299999999</v>
      </c>
      <c r="CD1640" s="1">
        <v>0.251673902</v>
      </c>
      <c r="CE1640" s="1">
        <v>0.32462051800000002</v>
      </c>
      <c r="CF1640" s="1">
        <v>0.335584893</v>
      </c>
      <c r="CG1640" s="1"/>
      <c r="CH1640" s="1"/>
      <c r="CI1640" s="1"/>
      <c r="CJ1640" s="1"/>
      <c r="CK1640" s="1"/>
      <c r="CL1640" s="1"/>
      <c r="CM1640" s="1"/>
      <c r="CN1640" s="1"/>
      <c r="CO1640" s="1"/>
      <c r="CP1640" s="1"/>
      <c r="CQ1640" s="1"/>
      <c r="CR1640" s="1"/>
      <c r="CS1640" s="1"/>
      <c r="CT1640" s="1"/>
      <c r="CU1640" s="1"/>
      <c r="CV1640" s="1"/>
      <c r="CW1640" s="1"/>
      <c r="CX1640" s="1"/>
      <c r="CY1640" s="1"/>
      <c r="CZ1640" s="1"/>
      <c r="DA1640" s="1"/>
      <c r="DB1640" s="1"/>
      <c r="DC1640" s="1"/>
      <c r="DD1640" s="1"/>
      <c r="DE1640" s="1"/>
      <c r="DF1640" s="1"/>
      <c r="DG1640" s="1"/>
      <c r="DH1640" s="1"/>
      <c r="DI1640" s="1"/>
      <c r="DJ1640" s="1"/>
      <c r="DK1640" s="1"/>
      <c r="DL1640" s="1"/>
      <c r="DM1640" s="1"/>
      <c r="DN1640" s="1"/>
      <c r="DO1640" s="1"/>
      <c r="DP1640" s="1"/>
      <c r="DQ1640" s="1"/>
    </row>
    <row r="1641" spans="1:121" x14ac:dyDescent="0.25">
      <c r="A1641" s="1"/>
      <c r="B1641" s="1" t="s">
        <v>128</v>
      </c>
      <c r="C1641" s="3">
        <v>38979</v>
      </c>
      <c r="D1641" s="3"/>
      <c r="E1641" s="1" t="s">
        <v>125</v>
      </c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4">
        <v>126.6</v>
      </c>
      <c r="AK1641" s="1"/>
      <c r="AL1641" s="4"/>
      <c r="AM1641" s="1"/>
      <c r="AN1641" s="1"/>
      <c r="AO1641" s="1">
        <v>0.12020819200000001</v>
      </c>
      <c r="AP1641" s="1"/>
      <c r="AQ1641" s="1"/>
      <c r="AR1641" s="1"/>
      <c r="AS1641" s="1">
        <v>0</v>
      </c>
      <c r="AT1641" s="1"/>
      <c r="AU1641" s="1"/>
      <c r="AV1641" s="1"/>
      <c r="AW1641" s="1">
        <v>20.171007670000002</v>
      </c>
      <c r="AX1641" s="1"/>
      <c r="AY1641" s="1"/>
      <c r="AZ1641" s="1"/>
      <c r="BA1641" s="1"/>
      <c r="BB1641" s="1"/>
      <c r="BC1641" s="1">
        <v>0.3</v>
      </c>
      <c r="BD1641" s="1"/>
      <c r="BE1641" s="1"/>
      <c r="BF1641" s="1">
        <v>19.300135480000002</v>
      </c>
      <c r="BG1641" s="1">
        <v>14579.603289999999</v>
      </c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>
        <v>38.494256989999997</v>
      </c>
      <c r="BU1641" s="1"/>
      <c r="BV1641" s="1">
        <v>82.521234809999996</v>
      </c>
      <c r="BW1641" s="1"/>
      <c r="BX1641" s="4"/>
      <c r="BY1641" s="1"/>
      <c r="BZ1641" s="1">
        <v>992.24303970000005</v>
      </c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  <c r="CO1641" s="1"/>
      <c r="CP1641" s="1"/>
      <c r="CQ1641" s="1"/>
      <c r="CR1641" s="1"/>
      <c r="CS1641" s="1"/>
      <c r="CT1641" s="1"/>
      <c r="CU1641" s="1"/>
      <c r="CV1641" s="1"/>
      <c r="CW1641" s="1"/>
      <c r="CX1641" s="1"/>
      <c r="CY1641" s="1"/>
      <c r="CZ1641" s="1"/>
      <c r="DA1641" s="1"/>
      <c r="DB1641" s="1"/>
      <c r="DC1641" s="1"/>
      <c r="DD1641" s="1"/>
      <c r="DE1641" s="1"/>
      <c r="DF1641" s="1"/>
      <c r="DG1641" s="1"/>
      <c r="DH1641" s="1"/>
      <c r="DI1641" s="1"/>
      <c r="DJ1641" s="1"/>
      <c r="DK1641" s="1"/>
      <c r="DL1641" s="1"/>
      <c r="DM1641" s="1"/>
      <c r="DN1641" s="1"/>
      <c r="DO1641" s="1"/>
      <c r="DP1641" s="1"/>
      <c r="DQ1641" s="1"/>
    </row>
    <row r="1642" spans="1:121" x14ac:dyDescent="0.25">
      <c r="A1642" s="1"/>
      <c r="B1642" s="1" t="s">
        <v>128</v>
      </c>
      <c r="C1642" s="3">
        <v>39007</v>
      </c>
      <c r="D1642" s="3"/>
      <c r="E1642" s="1" t="s">
        <v>125</v>
      </c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4"/>
      <c r="AK1642" s="1"/>
      <c r="AL1642" s="4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4"/>
      <c r="BY1642" s="1"/>
      <c r="BZ1642" s="1"/>
      <c r="CA1642" s="1">
        <v>312.38359170000001</v>
      </c>
      <c r="CB1642" s="1">
        <v>0.142665298</v>
      </c>
      <c r="CC1642" s="1">
        <v>0.22245485300000001</v>
      </c>
      <c r="CD1642" s="1">
        <v>0.22061936500000001</v>
      </c>
      <c r="CE1642" s="1">
        <v>0.29481191099999998</v>
      </c>
      <c r="CF1642" s="1">
        <v>0.343287287</v>
      </c>
      <c r="CG1642" s="1"/>
      <c r="CH1642" s="1"/>
      <c r="CI1642" s="1"/>
      <c r="CJ1642" s="1"/>
      <c r="CK1642" s="1"/>
      <c r="CL1642" s="1"/>
      <c r="CM1642" s="1"/>
      <c r="CN1642" s="1"/>
      <c r="CO1642" s="1"/>
      <c r="CP1642" s="1"/>
      <c r="CQ1642" s="1"/>
      <c r="CR1642" s="1"/>
      <c r="CS1642" s="1"/>
      <c r="CT1642" s="1"/>
      <c r="CU1642" s="1"/>
      <c r="CV1642" s="1"/>
      <c r="CW1642" s="1"/>
      <c r="CX1642" s="1"/>
      <c r="CY1642" s="1"/>
      <c r="CZ1642" s="1"/>
      <c r="DA1642" s="1"/>
      <c r="DB1642" s="1"/>
      <c r="DC1642" s="1"/>
      <c r="DD1642" s="1"/>
      <c r="DE1642" s="1"/>
      <c r="DF1642" s="1"/>
      <c r="DG1642" s="1"/>
      <c r="DH1642" s="1"/>
      <c r="DI1642" s="1"/>
      <c r="DJ1642" s="1"/>
      <c r="DK1642" s="1"/>
      <c r="DL1642" s="1"/>
      <c r="DM1642" s="1"/>
      <c r="DN1642" s="1"/>
      <c r="DO1642" s="1"/>
      <c r="DP1642" s="1"/>
      <c r="DQ1642" s="1"/>
    </row>
    <row r="1643" spans="1:121" x14ac:dyDescent="0.25">
      <c r="A1643" s="1"/>
      <c r="B1643" s="1" t="s">
        <v>128</v>
      </c>
      <c r="C1643" s="3">
        <v>39008</v>
      </c>
      <c r="D1643" s="3"/>
      <c r="E1643" s="1" t="s">
        <v>125</v>
      </c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4">
        <v>127.38</v>
      </c>
      <c r="AK1643" s="1"/>
      <c r="AL1643" s="4"/>
      <c r="AM1643" s="1"/>
      <c r="AN1643" s="1"/>
      <c r="AO1643" s="1">
        <v>2.3224667060000002</v>
      </c>
      <c r="AP1643" s="1"/>
      <c r="AQ1643" s="1"/>
      <c r="AR1643" s="1"/>
      <c r="AS1643" s="1">
        <v>0</v>
      </c>
      <c r="AT1643" s="1"/>
      <c r="AU1643" s="1"/>
      <c r="AV1643" s="1"/>
      <c r="AW1643" s="1">
        <v>34.225347370000001</v>
      </c>
      <c r="AX1643" s="1"/>
      <c r="AY1643" s="1"/>
      <c r="AZ1643" s="1"/>
      <c r="BA1643" s="1"/>
      <c r="BB1643" s="1"/>
      <c r="BC1643" s="1">
        <v>9.5338087000000002E-2</v>
      </c>
      <c r="BD1643" s="1"/>
      <c r="BE1643" s="1"/>
      <c r="BF1643" s="1">
        <v>8.2381677950000007</v>
      </c>
      <c r="BG1643" s="1">
        <v>11904.08828</v>
      </c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>
        <v>66.398475689999998</v>
      </c>
      <c r="BU1643" s="1"/>
      <c r="BV1643" s="1">
        <v>85.356561780000007</v>
      </c>
      <c r="BW1643" s="1"/>
      <c r="BX1643" s="4"/>
      <c r="BY1643" s="1"/>
      <c r="BZ1643" s="1">
        <v>57.5</v>
      </c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  <c r="CO1643" s="1"/>
      <c r="CP1643" s="1"/>
      <c r="CQ1643" s="1"/>
      <c r="CR1643" s="1"/>
      <c r="CS1643" s="1"/>
      <c r="CT1643" s="1"/>
      <c r="CU1643" s="1"/>
      <c r="CV1643" s="1"/>
      <c r="CW1643" s="1"/>
      <c r="CX1643" s="1"/>
      <c r="CY1643" s="1"/>
      <c r="CZ1643" s="1"/>
      <c r="DA1643" s="1"/>
      <c r="DB1643" s="1"/>
      <c r="DC1643" s="1"/>
      <c r="DD1643" s="1"/>
      <c r="DE1643" s="1"/>
      <c r="DF1643" s="1"/>
      <c r="DG1643" s="1"/>
      <c r="DH1643" s="1"/>
      <c r="DI1643" s="1"/>
      <c r="DJ1643" s="1"/>
      <c r="DK1643" s="1"/>
      <c r="DL1643" s="1"/>
      <c r="DM1643" s="1"/>
      <c r="DN1643" s="1"/>
      <c r="DO1643" s="1"/>
      <c r="DP1643" s="1"/>
      <c r="DQ1643" s="1"/>
    </row>
    <row r="1644" spans="1:121" x14ac:dyDescent="0.25">
      <c r="A1644" s="1"/>
      <c r="B1644" s="1" t="s">
        <v>129</v>
      </c>
      <c r="C1644" s="3">
        <v>38861</v>
      </c>
      <c r="D1644" s="3"/>
      <c r="E1644" s="1" t="s">
        <v>118</v>
      </c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4"/>
      <c r="AK1644" s="1"/>
      <c r="AL1644" s="4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4"/>
      <c r="BY1644" s="1"/>
      <c r="BZ1644" s="1"/>
      <c r="CA1644" s="1">
        <v>355.7</v>
      </c>
      <c r="CB1644" s="1">
        <v>0.33223657899999998</v>
      </c>
      <c r="CC1644" s="1">
        <v>0.34622388900000001</v>
      </c>
      <c r="CD1644" s="1">
        <v>0.33326650299999999</v>
      </c>
      <c r="CE1644" s="1">
        <v>0.29213422700000002</v>
      </c>
      <c r="CF1644" s="1">
        <v>0.31727476100000002</v>
      </c>
      <c r="CG1644" s="1"/>
      <c r="CH1644" s="1"/>
      <c r="CI1644" s="1"/>
      <c r="CJ1644" s="1"/>
      <c r="CK1644" s="1"/>
      <c r="CL1644" s="1"/>
      <c r="CM1644" s="1"/>
      <c r="CN1644" s="1"/>
      <c r="CO1644" s="1"/>
      <c r="CP1644" s="1"/>
      <c r="CQ1644" s="1"/>
      <c r="CR1644" s="1"/>
      <c r="CS1644" s="1"/>
      <c r="CT1644" s="1"/>
      <c r="CU1644" s="1"/>
      <c r="CV1644" s="1"/>
      <c r="CW1644" s="1"/>
      <c r="CX1644" s="1"/>
      <c r="CY1644" s="1"/>
      <c r="CZ1644" s="1"/>
      <c r="DA1644" s="1"/>
      <c r="DB1644" s="1"/>
      <c r="DC1644" s="1"/>
      <c r="DD1644" s="1"/>
      <c r="DE1644" s="1"/>
      <c r="DF1644" s="1"/>
      <c r="DG1644" s="1"/>
      <c r="DH1644" s="1"/>
      <c r="DI1644" s="1"/>
      <c r="DJ1644" s="1"/>
      <c r="DK1644" s="1"/>
      <c r="DL1644" s="1"/>
      <c r="DM1644" s="1"/>
      <c r="DN1644" s="1"/>
      <c r="DO1644" s="1"/>
      <c r="DP1644" s="1"/>
      <c r="DQ1644" s="1"/>
    </row>
    <row r="1645" spans="1:121" x14ac:dyDescent="0.25">
      <c r="A1645" s="1"/>
      <c r="B1645" s="1" t="s">
        <v>129</v>
      </c>
      <c r="C1645" s="3">
        <v>38898</v>
      </c>
      <c r="D1645" s="3"/>
      <c r="E1645" s="1" t="s">
        <v>118</v>
      </c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4"/>
      <c r="AK1645" s="1"/>
      <c r="AL1645" s="4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>
        <v>21.333333329999999</v>
      </c>
      <c r="BS1645" s="1"/>
      <c r="BT1645" s="1"/>
      <c r="BU1645" s="1"/>
      <c r="BV1645" s="1"/>
      <c r="BW1645" s="1"/>
      <c r="BX1645" s="4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  <c r="CO1645" s="1"/>
      <c r="CP1645" s="1"/>
      <c r="CQ1645" s="1"/>
      <c r="CR1645" s="1"/>
      <c r="CS1645" s="1"/>
      <c r="CT1645" s="1"/>
      <c r="CU1645" s="1"/>
      <c r="CV1645" s="1"/>
      <c r="CW1645" s="1"/>
      <c r="CX1645" s="1"/>
      <c r="CY1645" s="1"/>
      <c r="CZ1645" s="1"/>
      <c r="DA1645" s="1"/>
      <c r="DB1645" s="1"/>
      <c r="DC1645" s="1"/>
      <c r="DD1645" s="1"/>
      <c r="DE1645" s="1"/>
      <c r="DF1645" s="1"/>
      <c r="DG1645" s="1"/>
      <c r="DH1645" s="1"/>
      <c r="DI1645" s="1"/>
      <c r="DJ1645" s="1"/>
      <c r="DK1645" s="1"/>
      <c r="DL1645" s="1"/>
      <c r="DM1645" s="1"/>
      <c r="DN1645" s="1"/>
      <c r="DO1645" s="1"/>
      <c r="DP1645" s="1"/>
      <c r="DQ1645" s="1"/>
    </row>
    <row r="1646" spans="1:121" x14ac:dyDescent="0.25">
      <c r="A1646" s="1"/>
      <c r="B1646" s="1" t="s">
        <v>129</v>
      </c>
      <c r="C1646" s="3">
        <v>38916</v>
      </c>
      <c r="D1646" s="3"/>
      <c r="E1646" s="1" t="s">
        <v>118</v>
      </c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4">
        <v>115.44</v>
      </c>
      <c r="AK1646" s="1"/>
      <c r="AL1646" s="4"/>
      <c r="AM1646" s="1"/>
      <c r="AN1646" s="1"/>
      <c r="AO1646" s="1">
        <v>0</v>
      </c>
      <c r="AP1646" s="1"/>
      <c r="AQ1646" s="1"/>
      <c r="AR1646" s="1"/>
      <c r="AS1646" s="1">
        <v>0</v>
      </c>
      <c r="AT1646" s="1"/>
      <c r="AU1646" s="1"/>
      <c r="AV1646" s="1"/>
      <c r="AW1646" s="1">
        <v>0</v>
      </c>
      <c r="AX1646" s="1"/>
      <c r="AY1646" s="1"/>
      <c r="AZ1646" s="1"/>
      <c r="BA1646" s="1"/>
      <c r="BB1646" s="1"/>
      <c r="BC1646" s="1">
        <v>2.2000000000000002</v>
      </c>
      <c r="BD1646" s="1"/>
      <c r="BE1646" s="1"/>
      <c r="BF1646" s="1">
        <v>94.9</v>
      </c>
      <c r="BG1646" s="1">
        <v>20216.21067</v>
      </c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>
        <v>0</v>
      </c>
      <c r="BU1646" s="1"/>
      <c r="BV1646" s="1">
        <v>20.5</v>
      </c>
      <c r="BW1646" s="1"/>
      <c r="BX1646" s="4"/>
      <c r="BY1646" s="1"/>
      <c r="BZ1646" s="1"/>
      <c r="CA1646" s="1">
        <v>364.4</v>
      </c>
      <c r="CB1646" s="1">
        <v>0.26959189500000003</v>
      </c>
      <c r="CC1646" s="1">
        <v>0.30682206099999998</v>
      </c>
      <c r="CD1646" s="1">
        <v>0.32486801799999998</v>
      </c>
      <c r="CE1646" s="1">
        <v>0.37993814399999998</v>
      </c>
      <c r="CF1646" s="1">
        <v>0.35841285099999998</v>
      </c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Q1646" s="1"/>
      <c r="CR1646" s="1"/>
      <c r="CS1646" s="1"/>
      <c r="CT1646" s="1"/>
      <c r="CU1646" s="1"/>
      <c r="CV1646" s="1"/>
      <c r="CW1646" s="1"/>
      <c r="CX1646" s="1"/>
      <c r="CY1646" s="1"/>
      <c r="CZ1646" s="1"/>
      <c r="DA1646" s="1"/>
      <c r="DB1646" s="1"/>
      <c r="DC1646" s="1"/>
      <c r="DD1646" s="1"/>
      <c r="DE1646" s="1"/>
      <c r="DF1646" s="1"/>
      <c r="DG1646" s="1"/>
      <c r="DH1646" s="1"/>
      <c r="DI1646" s="1"/>
      <c r="DJ1646" s="1"/>
      <c r="DK1646" s="1"/>
      <c r="DL1646" s="1"/>
      <c r="DM1646" s="1"/>
      <c r="DN1646" s="1"/>
      <c r="DO1646" s="1"/>
      <c r="DP1646" s="1"/>
      <c r="DQ1646" s="1"/>
    </row>
    <row r="1647" spans="1:121" x14ac:dyDescent="0.25">
      <c r="A1647" s="1"/>
      <c r="B1647" s="1" t="s">
        <v>129</v>
      </c>
      <c r="C1647" s="3">
        <v>38939</v>
      </c>
      <c r="D1647" s="3"/>
      <c r="E1647" s="1" t="s">
        <v>118</v>
      </c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4">
        <v>432.6</v>
      </c>
      <c r="AK1647" s="1"/>
      <c r="AL1647" s="4"/>
      <c r="AM1647" s="1"/>
      <c r="AN1647" s="1"/>
      <c r="AO1647" s="1">
        <v>0</v>
      </c>
      <c r="AP1647" s="1"/>
      <c r="AQ1647" s="1"/>
      <c r="AR1647" s="1"/>
      <c r="AS1647" s="1">
        <v>0</v>
      </c>
      <c r="AT1647" s="1"/>
      <c r="AU1647" s="1"/>
      <c r="AV1647" s="1"/>
      <c r="AW1647" s="1">
        <v>17.5</v>
      </c>
      <c r="AX1647" s="1"/>
      <c r="AY1647" s="1"/>
      <c r="AZ1647" s="1"/>
      <c r="BA1647" s="1"/>
      <c r="BB1647" s="1"/>
      <c r="BC1647" s="1">
        <v>5.97</v>
      </c>
      <c r="BD1647" s="1"/>
      <c r="BE1647" s="1"/>
      <c r="BF1647" s="1">
        <v>252.7</v>
      </c>
      <c r="BG1647" s="1">
        <v>23400</v>
      </c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>
        <v>30</v>
      </c>
      <c r="BS1647" s="1"/>
      <c r="BT1647" s="1">
        <v>0</v>
      </c>
      <c r="BU1647" s="1"/>
      <c r="BV1647" s="1">
        <v>161.9</v>
      </c>
      <c r="BW1647" s="1"/>
      <c r="BX1647" s="4"/>
      <c r="BY1647" s="1"/>
      <c r="BZ1647" s="1">
        <v>755.99252980000006</v>
      </c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/>
      <c r="CR1647" s="1"/>
      <c r="CS1647" s="1"/>
      <c r="CT1647" s="1"/>
      <c r="CU1647" s="1"/>
      <c r="CV1647" s="1"/>
      <c r="CW1647" s="1"/>
      <c r="CX1647" s="1"/>
      <c r="CY1647" s="1"/>
      <c r="CZ1647" s="1"/>
      <c r="DA1647" s="1"/>
      <c r="DB1647" s="1"/>
      <c r="DC1647" s="1"/>
      <c r="DD1647" s="1"/>
      <c r="DE1647" s="1"/>
      <c r="DF1647" s="1"/>
      <c r="DG1647" s="1"/>
      <c r="DH1647" s="1"/>
      <c r="DI1647" s="1"/>
      <c r="DJ1647" s="1"/>
      <c r="DK1647" s="1"/>
      <c r="DL1647" s="1"/>
      <c r="DM1647" s="1"/>
      <c r="DN1647" s="1"/>
      <c r="DO1647" s="1"/>
      <c r="DP1647" s="1"/>
      <c r="DQ1647" s="1"/>
    </row>
    <row r="1648" spans="1:121" x14ac:dyDescent="0.25">
      <c r="A1648" s="1"/>
      <c r="B1648" s="1" t="s">
        <v>129</v>
      </c>
      <c r="C1648" s="3">
        <v>38940</v>
      </c>
      <c r="D1648" s="3"/>
      <c r="E1648" s="1" t="s">
        <v>118</v>
      </c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4"/>
      <c r="AK1648" s="1"/>
      <c r="AL1648" s="4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4"/>
      <c r="BY1648" s="1"/>
      <c r="BZ1648" s="1"/>
      <c r="CA1648" s="1">
        <v>354.5</v>
      </c>
      <c r="CB1648" s="1">
        <v>0.229641708</v>
      </c>
      <c r="CC1648" s="1">
        <v>0.28617469600000001</v>
      </c>
      <c r="CD1648" s="1">
        <v>0.29855325999999999</v>
      </c>
      <c r="CE1648" s="1">
        <v>0.37344433500000002</v>
      </c>
      <c r="CF1648" s="1">
        <v>0.36505257000000002</v>
      </c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  <c r="CR1648" s="1"/>
      <c r="CS1648" s="1"/>
      <c r="CT1648" s="1"/>
      <c r="CU1648" s="1"/>
      <c r="CV1648" s="1"/>
      <c r="CW1648" s="1"/>
      <c r="CX1648" s="1"/>
      <c r="CY1648" s="1"/>
      <c r="CZ1648" s="1"/>
      <c r="DA1648" s="1"/>
      <c r="DB1648" s="1"/>
      <c r="DC1648" s="1"/>
      <c r="DD1648" s="1"/>
      <c r="DE1648" s="1"/>
      <c r="DF1648" s="1"/>
      <c r="DG1648" s="1"/>
      <c r="DH1648" s="1"/>
      <c r="DI1648" s="1"/>
      <c r="DJ1648" s="1"/>
      <c r="DK1648" s="1"/>
      <c r="DL1648" s="1"/>
      <c r="DM1648" s="1"/>
      <c r="DN1648" s="1"/>
      <c r="DO1648" s="1"/>
      <c r="DP1648" s="1"/>
      <c r="DQ1648" s="1"/>
    </row>
    <row r="1649" spans="1:121" x14ac:dyDescent="0.25">
      <c r="A1649" s="1"/>
      <c r="B1649" s="1" t="s">
        <v>129</v>
      </c>
      <c r="C1649" s="3">
        <v>38964</v>
      </c>
      <c r="D1649" s="3"/>
      <c r="E1649" s="1" t="s">
        <v>118</v>
      </c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4">
        <v>497.9</v>
      </c>
      <c r="AK1649" s="1"/>
      <c r="AL1649" s="4"/>
      <c r="AM1649" s="1"/>
      <c r="AN1649" s="1"/>
      <c r="AO1649" s="1">
        <v>0</v>
      </c>
      <c r="AP1649" s="1"/>
      <c r="AQ1649" s="1"/>
      <c r="AR1649" s="1"/>
      <c r="AS1649" s="1">
        <v>0</v>
      </c>
      <c r="AT1649" s="1"/>
      <c r="AU1649" s="1"/>
      <c r="AV1649" s="1"/>
      <c r="AW1649" s="1">
        <v>44.1</v>
      </c>
      <c r="AX1649" s="1"/>
      <c r="AY1649" s="1"/>
      <c r="AZ1649" s="1"/>
      <c r="BA1649" s="1"/>
      <c r="BB1649" s="1"/>
      <c r="BC1649" s="1">
        <v>5.8</v>
      </c>
      <c r="BD1649" s="1"/>
      <c r="BE1649" s="1"/>
      <c r="BF1649" s="1">
        <v>263</v>
      </c>
      <c r="BG1649" s="1">
        <v>22122.905030000002</v>
      </c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>
        <v>32.5</v>
      </c>
      <c r="BS1649" s="1"/>
      <c r="BT1649" s="1">
        <v>0.54536605000000005</v>
      </c>
      <c r="BU1649" s="1"/>
      <c r="BV1649" s="1">
        <v>190.8</v>
      </c>
      <c r="BW1649" s="1"/>
      <c r="BX1649" s="4"/>
      <c r="BY1649" s="1"/>
      <c r="BZ1649" s="1">
        <v>616</v>
      </c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  <c r="CO1649" s="1"/>
      <c r="CP1649" s="1"/>
      <c r="CQ1649" s="1"/>
      <c r="CR1649" s="1"/>
      <c r="CS1649" s="1"/>
      <c r="CT1649" s="1"/>
      <c r="CU1649" s="1"/>
      <c r="CV1649" s="1"/>
      <c r="CW1649" s="1"/>
      <c r="CX1649" s="1"/>
      <c r="CY1649" s="1"/>
      <c r="CZ1649" s="1"/>
      <c r="DA1649" s="1"/>
      <c r="DB1649" s="1"/>
      <c r="DC1649" s="1"/>
      <c r="DD1649" s="1"/>
      <c r="DE1649" s="1"/>
      <c r="DF1649" s="1"/>
      <c r="DG1649" s="1"/>
      <c r="DH1649" s="1"/>
      <c r="DI1649" s="1"/>
      <c r="DJ1649" s="1"/>
      <c r="DK1649" s="1"/>
      <c r="DL1649" s="1"/>
      <c r="DM1649" s="1"/>
      <c r="DN1649" s="1"/>
      <c r="DO1649" s="1"/>
      <c r="DP1649" s="1"/>
      <c r="DQ1649" s="1"/>
    </row>
    <row r="1650" spans="1:121" x14ac:dyDescent="0.25">
      <c r="A1650" s="1"/>
      <c r="B1650" s="1" t="s">
        <v>129</v>
      </c>
      <c r="C1650" s="3">
        <v>38965</v>
      </c>
      <c r="D1650" s="3"/>
      <c r="E1650" s="1" t="s">
        <v>118</v>
      </c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4"/>
      <c r="AK1650" s="1"/>
      <c r="AL1650" s="4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4"/>
      <c r="BY1650" s="1"/>
      <c r="BZ1650" s="1"/>
      <c r="CA1650" s="1">
        <v>319.5</v>
      </c>
      <c r="CB1650" s="1">
        <v>0.211620858</v>
      </c>
      <c r="CC1650" s="1">
        <v>0.26628219400000003</v>
      </c>
      <c r="CD1650" s="1">
        <v>0.27389180400000002</v>
      </c>
      <c r="CE1650" s="1">
        <v>0.34401894199999999</v>
      </c>
      <c r="CF1650" s="1">
        <v>0.27855598100000001</v>
      </c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/>
      <c r="CR1650" s="1"/>
      <c r="CS1650" s="1"/>
      <c r="CT1650" s="1"/>
      <c r="CU1650" s="1"/>
      <c r="CV1650" s="1"/>
      <c r="CW1650" s="1"/>
      <c r="CX1650" s="1"/>
      <c r="CY1650" s="1"/>
      <c r="CZ1650" s="1"/>
      <c r="DA1650" s="1"/>
      <c r="DB1650" s="1"/>
      <c r="DC1650" s="1"/>
      <c r="DD1650" s="1"/>
      <c r="DE1650" s="1"/>
      <c r="DF1650" s="1"/>
      <c r="DG1650" s="1"/>
      <c r="DH1650" s="1"/>
      <c r="DI1650" s="1"/>
      <c r="DJ1650" s="1"/>
      <c r="DK1650" s="1"/>
      <c r="DL1650" s="1"/>
      <c r="DM1650" s="1"/>
      <c r="DN1650" s="1"/>
      <c r="DO1650" s="1"/>
      <c r="DP1650" s="1"/>
      <c r="DQ1650" s="1"/>
    </row>
    <row r="1651" spans="1:121" x14ac:dyDescent="0.25">
      <c r="A1651" s="1"/>
      <c r="B1651" s="1" t="s">
        <v>129</v>
      </c>
      <c r="C1651" s="3">
        <v>38979</v>
      </c>
      <c r="D1651" s="3"/>
      <c r="E1651" s="1" t="s">
        <v>118</v>
      </c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4"/>
      <c r="AK1651" s="1"/>
      <c r="AL1651" s="4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>
        <v>33</v>
      </c>
      <c r="BS1651" s="1"/>
      <c r="BT1651" s="1"/>
      <c r="BU1651" s="1"/>
      <c r="BV1651" s="1"/>
      <c r="BW1651" s="1"/>
      <c r="BX1651" s="4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  <c r="CO1651" s="1"/>
      <c r="CP1651" s="1"/>
      <c r="CQ1651" s="1"/>
      <c r="CR1651" s="1"/>
      <c r="CS1651" s="1"/>
      <c r="CT1651" s="1"/>
      <c r="CU1651" s="1"/>
      <c r="CV1651" s="1"/>
      <c r="CW1651" s="1"/>
      <c r="CX1651" s="1"/>
      <c r="CY1651" s="1"/>
      <c r="CZ1651" s="1"/>
      <c r="DA1651" s="1"/>
      <c r="DB1651" s="1"/>
      <c r="DC1651" s="1"/>
      <c r="DD1651" s="1"/>
      <c r="DE1651" s="1"/>
      <c r="DF1651" s="1"/>
      <c r="DG1651" s="1"/>
      <c r="DH1651" s="1"/>
      <c r="DI1651" s="1"/>
      <c r="DJ1651" s="1"/>
      <c r="DK1651" s="1"/>
      <c r="DL1651" s="1"/>
      <c r="DM1651" s="1"/>
      <c r="DN1651" s="1"/>
      <c r="DO1651" s="1"/>
      <c r="DP1651" s="1"/>
      <c r="DQ1651" s="1"/>
    </row>
    <row r="1652" spans="1:121" x14ac:dyDescent="0.25">
      <c r="A1652" s="1"/>
      <c r="B1652" s="1" t="s">
        <v>129</v>
      </c>
      <c r="C1652" s="3">
        <v>39007</v>
      </c>
      <c r="D1652" s="3"/>
      <c r="E1652" s="1" t="s">
        <v>118</v>
      </c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4"/>
      <c r="AK1652" s="1"/>
      <c r="AL1652" s="4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4"/>
      <c r="BY1652" s="1"/>
      <c r="BZ1652" s="1"/>
      <c r="CA1652" s="1">
        <v>299.3</v>
      </c>
      <c r="CB1652" s="1">
        <v>0.14451264599999999</v>
      </c>
      <c r="CC1652" s="1">
        <v>0.209322126</v>
      </c>
      <c r="CD1652" s="1">
        <v>0.217336523</v>
      </c>
      <c r="CE1652" s="1">
        <v>0.31555981599999999</v>
      </c>
      <c r="CF1652" s="1">
        <v>0.36164822600000002</v>
      </c>
      <c r="CG1652" s="1"/>
      <c r="CH1652" s="1"/>
      <c r="CI1652" s="1"/>
      <c r="CJ1652" s="1"/>
      <c r="CK1652" s="1"/>
      <c r="CL1652" s="1"/>
      <c r="CM1652" s="1"/>
      <c r="CN1652" s="1"/>
      <c r="CO1652" s="1"/>
      <c r="CP1652" s="1"/>
      <c r="CQ1652" s="1"/>
      <c r="CR1652" s="1"/>
      <c r="CS1652" s="1"/>
      <c r="CT1652" s="1"/>
      <c r="CU1652" s="1"/>
      <c r="CV1652" s="1"/>
      <c r="CW1652" s="1"/>
      <c r="CX1652" s="1"/>
      <c r="CY1652" s="1"/>
      <c r="CZ1652" s="1"/>
      <c r="DA1652" s="1"/>
      <c r="DB1652" s="1"/>
      <c r="DC1652" s="1"/>
      <c r="DD1652" s="1"/>
      <c r="DE1652" s="1"/>
      <c r="DF1652" s="1"/>
      <c r="DG1652" s="1"/>
      <c r="DH1652" s="1"/>
      <c r="DI1652" s="1"/>
      <c r="DJ1652" s="1"/>
      <c r="DK1652" s="1"/>
      <c r="DL1652" s="1"/>
      <c r="DM1652" s="1"/>
      <c r="DN1652" s="1"/>
      <c r="DO1652" s="1"/>
      <c r="DP1652" s="1"/>
      <c r="DQ1652" s="1"/>
    </row>
    <row r="1653" spans="1:121" x14ac:dyDescent="0.25">
      <c r="A1653" s="1"/>
      <c r="B1653" s="1" t="s">
        <v>129</v>
      </c>
      <c r="C1653" s="3">
        <v>39008</v>
      </c>
      <c r="D1653" s="3"/>
      <c r="E1653" s="1" t="s">
        <v>118</v>
      </c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4">
        <v>598.13</v>
      </c>
      <c r="AK1653" s="1"/>
      <c r="AL1653" s="4"/>
      <c r="AM1653" s="1"/>
      <c r="AN1653" s="1"/>
      <c r="AO1653" s="1">
        <v>3.5861775649999998</v>
      </c>
      <c r="AP1653" s="1"/>
      <c r="AQ1653" s="1"/>
      <c r="AR1653" s="1"/>
      <c r="AS1653" s="1">
        <v>0</v>
      </c>
      <c r="AT1653" s="1"/>
      <c r="AU1653" s="1"/>
      <c r="AV1653" s="1"/>
      <c r="AW1653" s="1">
        <v>307.39407069999999</v>
      </c>
      <c r="AX1653" s="1"/>
      <c r="AY1653" s="1"/>
      <c r="AZ1653" s="1"/>
      <c r="BA1653" s="1"/>
      <c r="BB1653" s="1"/>
      <c r="BC1653" s="1">
        <v>0.218239031</v>
      </c>
      <c r="BD1653" s="1"/>
      <c r="BE1653" s="1"/>
      <c r="BF1653" s="1">
        <v>17.470214689999999</v>
      </c>
      <c r="BG1653" s="1">
        <v>12492.06349</v>
      </c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>
        <v>77.829313499999998</v>
      </c>
      <c r="BU1653" s="1"/>
      <c r="BV1653" s="1">
        <v>272.58674960000002</v>
      </c>
      <c r="BW1653" s="1"/>
      <c r="BX1653" s="4"/>
      <c r="BY1653" s="1"/>
      <c r="BZ1653" s="1">
        <v>23</v>
      </c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  <c r="CO1653" s="1"/>
      <c r="CP1653" s="1"/>
      <c r="CQ1653" s="1"/>
      <c r="CR1653" s="1"/>
      <c r="CS1653" s="1"/>
      <c r="CT1653" s="1"/>
      <c r="CU1653" s="1"/>
      <c r="CV1653" s="1"/>
      <c r="CW1653" s="1"/>
      <c r="CX1653" s="1"/>
      <c r="CY1653" s="1"/>
      <c r="CZ1653" s="1"/>
      <c r="DA1653" s="1"/>
      <c r="DB1653" s="1"/>
      <c r="DC1653" s="1"/>
      <c r="DD1653" s="1"/>
      <c r="DE1653" s="1"/>
      <c r="DF1653" s="1"/>
      <c r="DG1653" s="1"/>
      <c r="DH1653" s="1"/>
      <c r="DI1653" s="1"/>
      <c r="DJ1653" s="1"/>
      <c r="DK1653" s="1"/>
      <c r="DL1653" s="1"/>
      <c r="DM1653" s="1"/>
      <c r="DN1653" s="1"/>
      <c r="DO1653" s="1"/>
      <c r="DP1653" s="1"/>
      <c r="DQ1653" s="1"/>
    </row>
    <row r="1654" spans="1:121" x14ac:dyDescent="0.25">
      <c r="A1654" s="1"/>
      <c r="B1654" s="1" t="s">
        <v>130</v>
      </c>
      <c r="C1654" s="3">
        <v>38861</v>
      </c>
      <c r="D1654" s="3"/>
      <c r="E1654" s="1" t="s">
        <v>123</v>
      </c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4"/>
      <c r="AK1654" s="1"/>
      <c r="AL1654" s="4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4"/>
      <c r="BY1654" s="1"/>
      <c r="BZ1654" s="1"/>
      <c r="CA1654" s="1">
        <v>384.57171720000002</v>
      </c>
      <c r="CB1654" s="1">
        <v>0.33223657899999998</v>
      </c>
      <c r="CC1654" s="1">
        <v>0.34622388900000001</v>
      </c>
      <c r="CD1654" s="1">
        <v>0.33326650299999999</v>
      </c>
      <c r="CE1654" s="1">
        <v>0.29213422700000002</v>
      </c>
      <c r="CF1654" s="1">
        <v>0.31727476100000002</v>
      </c>
      <c r="CG1654" s="1"/>
      <c r="CH1654" s="1"/>
      <c r="CI1654" s="1"/>
      <c r="CJ1654" s="1"/>
      <c r="CK1654" s="1"/>
      <c r="CL1654" s="1"/>
      <c r="CM1654" s="1"/>
      <c r="CN1654" s="1"/>
      <c r="CO1654" s="1"/>
      <c r="CP1654" s="1"/>
      <c r="CQ1654" s="1"/>
      <c r="CR1654" s="1"/>
      <c r="CS1654" s="1"/>
      <c r="CT1654" s="1"/>
      <c r="CU1654" s="1"/>
      <c r="CV1654" s="1"/>
      <c r="CW1654" s="1"/>
      <c r="CX1654" s="1"/>
      <c r="CY1654" s="1"/>
      <c r="CZ1654" s="1"/>
      <c r="DA1654" s="1"/>
      <c r="DB1654" s="1"/>
      <c r="DC1654" s="1"/>
      <c r="DD1654" s="1"/>
      <c r="DE1654" s="1"/>
      <c r="DF1654" s="1"/>
      <c r="DG1654" s="1"/>
      <c r="DH1654" s="1"/>
      <c r="DI1654" s="1"/>
      <c r="DJ1654" s="1"/>
      <c r="DK1654" s="1"/>
      <c r="DL1654" s="1"/>
      <c r="DM1654" s="1"/>
      <c r="DN1654" s="1"/>
      <c r="DO1654" s="1"/>
      <c r="DP1654" s="1"/>
      <c r="DQ1654" s="1"/>
    </row>
    <row r="1655" spans="1:121" x14ac:dyDescent="0.25">
      <c r="A1655" s="1"/>
      <c r="B1655" s="1" t="s">
        <v>130</v>
      </c>
      <c r="C1655" s="3">
        <v>38898</v>
      </c>
      <c r="D1655" s="3"/>
      <c r="E1655" s="1" t="s">
        <v>123</v>
      </c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4"/>
      <c r="AK1655" s="1"/>
      <c r="AL1655" s="4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>
        <v>21.333333329999999</v>
      </c>
      <c r="BS1655" s="1"/>
      <c r="BT1655" s="1"/>
      <c r="BU1655" s="1"/>
      <c r="BV1655" s="1"/>
      <c r="BW1655" s="1"/>
      <c r="BX1655" s="4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  <c r="CO1655" s="1"/>
      <c r="CP1655" s="1"/>
      <c r="CQ1655" s="1"/>
      <c r="CR1655" s="1"/>
      <c r="CS1655" s="1"/>
      <c r="CT1655" s="1"/>
      <c r="CU1655" s="1"/>
      <c r="CV1655" s="1"/>
      <c r="CW1655" s="1"/>
      <c r="CX1655" s="1"/>
      <c r="CY1655" s="1"/>
      <c r="CZ1655" s="1"/>
      <c r="DA1655" s="1"/>
      <c r="DB1655" s="1"/>
      <c r="DC1655" s="1"/>
      <c r="DD1655" s="1"/>
      <c r="DE1655" s="1"/>
      <c r="DF1655" s="1"/>
      <c r="DG1655" s="1"/>
      <c r="DH1655" s="1"/>
      <c r="DI1655" s="1"/>
      <c r="DJ1655" s="1"/>
      <c r="DK1655" s="1"/>
      <c r="DL1655" s="1"/>
      <c r="DM1655" s="1"/>
      <c r="DN1655" s="1"/>
      <c r="DO1655" s="1"/>
      <c r="DP1655" s="1"/>
      <c r="DQ1655" s="1"/>
    </row>
    <row r="1656" spans="1:121" x14ac:dyDescent="0.25">
      <c r="A1656" s="1"/>
      <c r="B1656" s="1" t="s">
        <v>130</v>
      </c>
      <c r="C1656" s="3">
        <v>38916</v>
      </c>
      <c r="D1656" s="3"/>
      <c r="E1656" s="1" t="s">
        <v>123</v>
      </c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4">
        <v>115.44</v>
      </c>
      <c r="AK1656" s="1"/>
      <c r="AL1656" s="4"/>
      <c r="AM1656" s="1"/>
      <c r="AN1656" s="1"/>
      <c r="AO1656" s="1">
        <v>0</v>
      </c>
      <c r="AP1656" s="1"/>
      <c r="AQ1656" s="1"/>
      <c r="AR1656" s="1"/>
      <c r="AS1656" s="1">
        <v>0</v>
      </c>
      <c r="AT1656" s="1"/>
      <c r="AU1656" s="1"/>
      <c r="AV1656" s="1"/>
      <c r="AW1656" s="1">
        <v>0</v>
      </c>
      <c r="AX1656" s="1"/>
      <c r="AY1656" s="1"/>
      <c r="AZ1656" s="1"/>
      <c r="BA1656" s="1"/>
      <c r="BB1656" s="1"/>
      <c r="BC1656" s="1">
        <v>2.2000000000000002</v>
      </c>
      <c r="BD1656" s="1"/>
      <c r="BE1656" s="1"/>
      <c r="BF1656" s="1">
        <v>94.9</v>
      </c>
      <c r="BG1656" s="1">
        <v>20216.21067</v>
      </c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>
        <v>0</v>
      </c>
      <c r="BU1656" s="1"/>
      <c r="BV1656" s="1">
        <v>20.5</v>
      </c>
      <c r="BW1656" s="1"/>
      <c r="BX1656" s="4"/>
      <c r="BY1656" s="1"/>
      <c r="BZ1656" s="1"/>
      <c r="CA1656" s="1">
        <v>405.42779730000001</v>
      </c>
      <c r="CB1656" s="1">
        <v>0.26959189500000003</v>
      </c>
      <c r="CC1656" s="1">
        <v>0.30682206099999998</v>
      </c>
      <c r="CD1656" s="1">
        <v>0.32486801799999998</v>
      </c>
      <c r="CE1656" s="1">
        <v>0.37993814399999998</v>
      </c>
      <c r="CF1656" s="1">
        <v>0.35841285099999998</v>
      </c>
      <c r="CG1656" s="1"/>
      <c r="CH1656" s="1"/>
      <c r="CI1656" s="1"/>
      <c r="CJ1656" s="1"/>
      <c r="CK1656" s="1"/>
      <c r="CL1656" s="1"/>
      <c r="CM1656" s="1"/>
      <c r="CN1656" s="1"/>
      <c r="CO1656" s="1"/>
      <c r="CP1656" s="1"/>
      <c r="CQ1656" s="1"/>
      <c r="CR1656" s="1"/>
      <c r="CS1656" s="1"/>
      <c r="CT1656" s="1"/>
      <c r="CU1656" s="1"/>
      <c r="CV1656" s="1"/>
      <c r="CW1656" s="1"/>
      <c r="CX1656" s="1"/>
      <c r="CY1656" s="1"/>
      <c r="CZ1656" s="1"/>
      <c r="DA1656" s="1"/>
      <c r="DB1656" s="1"/>
      <c r="DC1656" s="1"/>
      <c r="DD1656" s="1"/>
      <c r="DE1656" s="1"/>
      <c r="DF1656" s="1"/>
      <c r="DG1656" s="1"/>
      <c r="DH1656" s="1"/>
      <c r="DI1656" s="1"/>
      <c r="DJ1656" s="1"/>
      <c r="DK1656" s="1"/>
      <c r="DL1656" s="1"/>
      <c r="DM1656" s="1"/>
      <c r="DN1656" s="1"/>
      <c r="DO1656" s="1"/>
      <c r="DP1656" s="1"/>
      <c r="DQ1656" s="1"/>
    </row>
    <row r="1657" spans="1:121" x14ac:dyDescent="0.25">
      <c r="A1657" s="1"/>
      <c r="B1657" s="1" t="s">
        <v>130</v>
      </c>
      <c r="C1657" s="3">
        <v>38938</v>
      </c>
      <c r="D1657" s="3"/>
      <c r="E1657" s="1" t="s">
        <v>123</v>
      </c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4">
        <v>432.6</v>
      </c>
      <c r="AK1657" s="1"/>
      <c r="AL1657" s="4"/>
      <c r="AM1657" s="1"/>
      <c r="AN1657" s="1"/>
      <c r="AO1657" s="1">
        <v>0</v>
      </c>
      <c r="AP1657" s="1"/>
      <c r="AQ1657" s="1"/>
      <c r="AR1657" s="1"/>
      <c r="AS1657" s="1">
        <v>0</v>
      </c>
      <c r="AT1657" s="1"/>
      <c r="AU1657" s="1"/>
      <c r="AV1657" s="1"/>
      <c r="AW1657" s="1">
        <v>17.5</v>
      </c>
      <c r="AX1657" s="1"/>
      <c r="AY1657" s="1"/>
      <c r="AZ1657" s="1"/>
      <c r="BA1657" s="1"/>
      <c r="BB1657" s="1"/>
      <c r="BC1657" s="1">
        <v>5.97</v>
      </c>
      <c r="BD1657" s="1"/>
      <c r="BE1657" s="1"/>
      <c r="BF1657" s="1">
        <v>252.7</v>
      </c>
      <c r="BG1657" s="1">
        <v>23400</v>
      </c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>
        <v>30</v>
      </c>
      <c r="BS1657" s="1"/>
      <c r="BT1657" s="1">
        <v>0</v>
      </c>
      <c r="BU1657" s="1"/>
      <c r="BV1657" s="1">
        <v>161.9</v>
      </c>
      <c r="BW1657" s="1"/>
      <c r="BX1657" s="4"/>
      <c r="BY1657" s="1"/>
      <c r="BZ1657" s="1">
        <v>429.31554130000001</v>
      </c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/>
      <c r="CQ1657" s="1"/>
      <c r="CR1657" s="1"/>
      <c r="CS1657" s="1"/>
      <c r="CT1657" s="1"/>
      <c r="CU1657" s="1"/>
      <c r="CV1657" s="1"/>
      <c r="CW1657" s="1"/>
      <c r="CX1657" s="1"/>
      <c r="CY1657" s="1"/>
      <c r="CZ1657" s="1"/>
      <c r="DA1657" s="1"/>
      <c r="DB1657" s="1"/>
      <c r="DC1657" s="1"/>
      <c r="DD1657" s="1"/>
      <c r="DE1657" s="1"/>
      <c r="DF1657" s="1"/>
      <c r="DG1657" s="1"/>
      <c r="DH1657" s="1"/>
      <c r="DI1657" s="1"/>
      <c r="DJ1657" s="1"/>
      <c r="DK1657" s="1"/>
      <c r="DL1657" s="1"/>
      <c r="DM1657" s="1"/>
      <c r="DN1657" s="1"/>
      <c r="DO1657" s="1"/>
      <c r="DP1657" s="1"/>
      <c r="DQ1657" s="1"/>
    </row>
    <row r="1658" spans="1:121" x14ac:dyDescent="0.25">
      <c r="A1658" s="1"/>
      <c r="B1658" s="1" t="s">
        <v>130</v>
      </c>
      <c r="C1658" s="3">
        <v>38939</v>
      </c>
      <c r="D1658" s="3"/>
      <c r="E1658" s="1" t="s">
        <v>123</v>
      </c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4">
        <v>88.35</v>
      </c>
      <c r="AK1658" s="1"/>
      <c r="AL1658" s="4"/>
      <c r="AM1658" s="1"/>
      <c r="AN1658" s="1"/>
      <c r="AO1658" s="1">
        <v>0</v>
      </c>
      <c r="AP1658" s="1"/>
      <c r="AQ1658" s="1"/>
      <c r="AR1658" s="1"/>
      <c r="AS1658" s="1">
        <v>0</v>
      </c>
      <c r="AT1658" s="1"/>
      <c r="AU1658" s="1"/>
      <c r="AV1658" s="1"/>
      <c r="AW1658" s="1">
        <v>7.8363791149999997</v>
      </c>
      <c r="AX1658" s="1"/>
      <c r="AY1658" s="1"/>
      <c r="AZ1658" s="1"/>
      <c r="BA1658" s="1"/>
      <c r="BB1658" s="1"/>
      <c r="BC1658" s="1">
        <v>0.59914080700000005</v>
      </c>
      <c r="BD1658" s="1"/>
      <c r="BE1658" s="1"/>
      <c r="BF1658" s="1">
        <v>23.461139939999999</v>
      </c>
      <c r="BG1658" s="1">
        <v>26003.281869999999</v>
      </c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>
        <v>30</v>
      </c>
      <c r="BS1658" s="1"/>
      <c r="BT1658" s="1">
        <v>0</v>
      </c>
      <c r="BU1658" s="1"/>
      <c r="BV1658" s="1">
        <v>58.872479239999997</v>
      </c>
      <c r="BW1658" s="1"/>
      <c r="BX1658" s="4"/>
      <c r="BY1658" s="1"/>
      <c r="BZ1658" s="1">
        <v>755.99252980000006</v>
      </c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  <c r="CO1658" s="1"/>
      <c r="CP1658" s="1"/>
      <c r="CQ1658" s="1"/>
      <c r="CR1658" s="1"/>
      <c r="CS1658" s="1"/>
      <c r="CT1658" s="1"/>
      <c r="CU1658" s="1"/>
      <c r="CV1658" s="1"/>
      <c r="CW1658" s="1"/>
      <c r="CX1658" s="1"/>
      <c r="CY1658" s="1"/>
      <c r="CZ1658" s="1"/>
      <c r="DA1658" s="1"/>
      <c r="DB1658" s="1"/>
      <c r="DC1658" s="1"/>
      <c r="DD1658" s="1"/>
      <c r="DE1658" s="1"/>
      <c r="DF1658" s="1"/>
      <c r="DG1658" s="1"/>
      <c r="DH1658" s="1"/>
      <c r="DI1658" s="1"/>
      <c r="DJ1658" s="1"/>
      <c r="DK1658" s="1"/>
      <c r="DL1658" s="1"/>
      <c r="DM1658" s="1"/>
      <c r="DN1658" s="1"/>
      <c r="DO1658" s="1"/>
      <c r="DP1658" s="1"/>
      <c r="DQ1658" s="1"/>
    </row>
    <row r="1659" spans="1:121" x14ac:dyDescent="0.25">
      <c r="A1659" s="1"/>
      <c r="B1659" s="1" t="s">
        <v>130</v>
      </c>
      <c r="C1659" s="3">
        <v>38940</v>
      </c>
      <c r="D1659" s="3"/>
      <c r="E1659" s="1" t="s">
        <v>123</v>
      </c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4"/>
      <c r="AK1659" s="1"/>
      <c r="AL1659" s="4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4"/>
      <c r="BY1659" s="1"/>
      <c r="BZ1659" s="1"/>
      <c r="CA1659" s="1">
        <v>388.48751010000001</v>
      </c>
      <c r="CB1659" s="1">
        <v>0.229641708</v>
      </c>
      <c r="CC1659" s="1">
        <v>0.28617469600000001</v>
      </c>
      <c r="CD1659" s="1">
        <v>0.29855325999999999</v>
      </c>
      <c r="CE1659" s="1">
        <v>0.37344433500000002</v>
      </c>
      <c r="CF1659" s="1">
        <v>0.36505257000000002</v>
      </c>
      <c r="CG1659" s="1"/>
      <c r="CH1659" s="1"/>
      <c r="CI1659" s="1"/>
      <c r="CJ1659" s="1"/>
      <c r="CK1659" s="1"/>
      <c r="CL1659" s="1"/>
      <c r="CM1659" s="1"/>
      <c r="CN1659" s="1"/>
      <c r="CO1659" s="1"/>
      <c r="CP1659" s="1"/>
      <c r="CQ1659" s="1"/>
      <c r="CR1659" s="1"/>
      <c r="CS1659" s="1"/>
      <c r="CT1659" s="1"/>
      <c r="CU1659" s="1"/>
      <c r="CV1659" s="1"/>
      <c r="CW1659" s="1"/>
      <c r="CX1659" s="1"/>
      <c r="CY1659" s="1"/>
      <c r="CZ1659" s="1"/>
      <c r="DA1659" s="1"/>
      <c r="DB1659" s="1"/>
      <c r="DC1659" s="1"/>
      <c r="DD1659" s="1"/>
      <c r="DE1659" s="1"/>
      <c r="DF1659" s="1"/>
      <c r="DG1659" s="1"/>
      <c r="DH1659" s="1"/>
      <c r="DI1659" s="1"/>
      <c r="DJ1659" s="1"/>
      <c r="DK1659" s="1"/>
      <c r="DL1659" s="1"/>
      <c r="DM1659" s="1"/>
      <c r="DN1659" s="1"/>
      <c r="DO1659" s="1"/>
      <c r="DP1659" s="1"/>
      <c r="DQ1659" s="1"/>
    </row>
    <row r="1660" spans="1:121" x14ac:dyDescent="0.25">
      <c r="A1660" s="1"/>
      <c r="B1660" s="1" t="s">
        <v>130</v>
      </c>
      <c r="C1660" s="3">
        <v>38964</v>
      </c>
      <c r="D1660" s="3"/>
      <c r="E1660" s="1" t="s">
        <v>123</v>
      </c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4">
        <v>247.3</v>
      </c>
      <c r="AK1660" s="1"/>
      <c r="AL1660" s="4"/>
      <c r="AM1660" s="1"/>
      <c r="AN1660" s="1"/>
      <c r="AO1660" s="1">
        <v>0</v>
      </c>
      <c r="AP1660" s="1"/>
      <c r="AQ1660" s="1"/>
      <c r="AR1660" s="1"/>
      <c r="AS1660" s="1">
        <v>0</v>
      </c>
      <c r="AT1660" s="1"/>
      <c r="AU1660" s="1"/>
      <c r="AV1660" s="1"/>
      <c r="AW1660" s="1">
        <v>11.5</v>
      </c>
      <c r="AX1660" s="1"/>
      <c r="AY1660" s="1"/>
      <c r="AZ1660" s="1"/>
      <c r="BA1660" s="1"/>
      <c r="BB1660" s="1"/>
      <c r="BC1660" s="1">
        <v>3.495189645</v>
      </c>
      <c r="BD1660" s="1"/>
      <c r="BE1660" s="1"/>
      <c r="BF1660" s="1">
        <v>139.30000000000001</v>
      </c>
      <c r="BG1660" s="1">
        <v>27300.633669999999</v>
      </c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>
        <v>32</v>
      </c>
      <c r="BS1660" s="1"/>
      <c r="BT1660" s="1">
        <v>1.91</v>
      </c>
      <c r="BU1660" s="1"/>
      <c r="BV1660" s="1">
        <v>96.5</v>
      </c>
      <c r="BW1660" s="1"/>
      <c r="BX1660" s="4"/>
      <c r="BY1660" s="1"/>
      <c r="BZ1660" s="1">
        <v>808</v>
      </c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  <c r="CO1660" s="1"/>
      <c r="CP1660" s="1"/>
      <c r="CQ1660" s="1"/>
      <c r="CR1660" s="1"/>
      <c r="CS1660" s="1"/>
      <c r="CT1660" s="1"/>
      <c r="CU1660" s="1"/>
      <c r="CV1660" s="1"/>
      <c r="CW1660" s="1"/>
      <c r="CX1660" s="1"/>
      <c r="CY1660" s="1"/>
      <c r="CZ1660" s="1"/>
      <c r="DA1660" s="1"/>
      <c r="DB1660" s="1"/>
      <c r="DC1660" s="1"/>
      <c r="DD1660" s="1"/>
      <c r="DE1660" s="1"/>
      <c r="DF1660" s="1"/>
      <c r="DG1660" s="1"/>
      <c r="DH1660" s="1"/>
      <c r="DI1660" s="1"/>
      <c r="DJ1660" s="1"/>
      <c r="DK1660" s="1"/>
      <c r="DL1660" s="1"/>
      <c r="DM1660" s="1"/>
      <c r="DN1660" s="1"/>
      <c r="DO1660" s="1"/>
      <c r="DP1660" s="1"/>
      <c r="DQ1660" s="1"/>
    </row>
    <row r="1661" spans="1:121" x14ac:dyDescent="0.25">
      <c r="A1661" s="1"/>
      <c r="B1661" s="1" t="s">
        <v>130</v>
      </c>
      <c r="C1661" s="3">
        <v>38965</v>
      </c>
      <c r="D1661" s="3"/>
      <c r="E1661" s="1" t="s">
        <v>123</v>
      </c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4"/>
      <c r="AK1661" s="1"/>
      <c r="AL1661" s="4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4"/>
      <c r="BY1661" s="1"/>
      <c r="BZ1661" s="1"/>
      <c r="CA1661" s="1">
        <v>347.05812049999997</v>
      </c>
      <c r="CB1661" s="1">
        <v>0.196277585</v>
      </c>
      <c r="CC1661" s="1">
        <v>0.25144526900000003</v>
      </c>
      <c r="CD1661" s="1">
        <v>0.26072743599999998</v>
      </c>
      <c r="CE1661" s="1">
        <v>0.34165039600000002</v>
      </c>
      <c r="CF1661" s="1">
        <v>0.33062114199999998</v>
      </c>
      <c r="CG1661" s="1"/>
      <c r="CH1661" s="1"/>
      <c r="CI1661" s="1"/>
      <c r="CJ1661" s="1"/>
      <c r="CK1661" s="1"/>
      <c r="CL1661" s="1"/>
      <c r="CM1661" s="1"/>
      <c r="CN1661" s="1"/>
      <c r="CO1661" s="1"/>
      <c r="CP1661" s="1"/>
      <c r="CQ1661" s="1"/>
      <c r="CR1661" s="1"/>
      <c r="CS1661" s="1"/>
      <c r="CT1661" s="1"/>
      <c r="CU1661" s="1"/>
      <c r="CV1661" s="1"/>
      <c r="CW1661" s="1"/>
      <c r="CX1661" s="1"/>
      <c r="CY1661" s="1"/>
      <c r="CZ1661" s="1"/>
      <c r="DA1661" s="1"/>
      <c r="DB1661" s="1"/>
      <c r="DC1661" s="1"/>
      <c r="DD1661" s="1"/>
      <c r="DE1661" s="1"/>
      <c r="DF1661" s="1"/>
      <c r="DG1661" s="1"/>
      <c r="DH1661" s="1"/>
      <c r="DI1661" s="1"/>
      <c r="DJ1661" s="1"/>
      <c r="DK1661" s="1"/>
      <c r="DL1661" s="1"/>
      <c r="DM1661" s="1"/>
      <c r="DN1661" s="1"/>
      <c r="DO1661" s="1"/>
      <c r="DP1661" s="1"/>
      <c r="DQ1661" s="1"/>
    </row>
    <row r="1662" spans="1:121" x14ac:dyDescent="0.25">
      <c r="A1662" s="1"/>
      <c r="B1662" s="1" t="s">
        <v>130</v>
      </c>
      <c r="C1662" s="3">
        <v>38979</v>
      </c>
      <c r="D1662" s="3"/>
      <c r="E1662" s="1" t="s">
        <v>123</v>
      </c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4"/>
      <c r="AK1662" s="1"/>
      <c r="AL1662" s="4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>
        <v>33</v>
      </c>
      <c r="BS1662" s="1"/>
      <c r="BT1662" s="1"/>
      <c r="BU1662" s="1"/>
      <c r="BV1662" s="1"/>
      <c r="BW1662" s="1"/>
      <c r="BX1662" s="4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  <c r="CO1662" s="1"/>
      <c r="CP1662" s="1"/>
      <c r="CQ1662" s="1"/>
      <c r="CR1662" s="1"/>
      <c r="CS1662" s="1"/>
      <c r="CT1662" s="1"/>
      <c r="CU1662" s="1"/>
      <c r="CV1662" s="1"/>
      <c r="CW1662" s="1"/>
      <c r="CX1662" s="1"/>
      <c r="CY1662" s="1"/>
      <c r="CZ1662" s="1"/>
      <c r="DA1662" s="1"/>
      <c r="DB1662" s="1"/>
      <c r="DC1662" s="1"/>
      <c r="DD1662" s="1"/>
      <c r="DE1662" s="1"/>
      <c r="DF1662" s="1"/>
      <c r="DG1662" s="1"/>
      <c r="DH1662" s="1"/>
      <c r="DI1662" s="1"/>
      <c r="DJ1662" s="1"/>
      <c r="DK1662" s="1"/>
      <c r="DL1662" s="1"/>
      <c r="DM1662" s="1"/>
      <c r="DN1662" s="1"/>
      <c r="DO1662" s="1"/>
      <c r="DP1662" s="1"/>
      <c r="DQ1662" s="1"/>
    </row>
    <row r="1663" spans="1:121" x14ac:dyDescent="0.25">
      <c r="A1663" s="1"/>
      <c r="B1663" s="1" t="s">
        <v>130</v>
      </c>
      <c r="C1663" s="3">
        <v>39007</v>
      </c>
      <c r="D1663" s="3"/>
      <c r="E1663" s="1" t="s">
        <v>123</v>
      </c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4"/>
      <c r="AK1663" s="1"/>
      <c r="AL1663" s="4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4"/>
      <c r="BY1663" s="1"/>
      <c r="BZ1663" s="1"/>
      <c r="CA1663" s="1">
        <v>316.97114850000003</v>
      </c>
      <c r="CB1663" s="1">
        <v>0.150933397</v>
      </c>
      <c r="CC1663" s="1">
        <v>0.22274813700000001</v>
      </c>
      <c r="CD1663" s="1">
        <v>0.22814336399999999</v>
      </c>
      <c r="CE1663" s="1">
        <v>0.31411895499999998</v>
      </c>
      <c r="CF1663" s="1">
        <v>0.32746740899999999</v>
      </c>
      <c r="CG1663" s="1"/>
      <c r="CH1663" s="1"/>
      <c r="CI1663" s="1"/>
      <c r="CJ1663" s="1"/>
      <c r="CK1663" s="1"/>
      <c r="CL1663" s="1"/>
      <c r="CM1663" s="1"/>
      <c r="CN1663" s="1"/>
      <c r="CO1663" s="1"/>
      <c r="CP1663" s="1"/>
      <c r="CQ1663" s="1"/>
      <c r="CR1663" s="1"/>
      <c r="CS1663" s="1"/>
      <c r="CT1663" s="1"/>
      <c r="CU1663" s="1"/>
      <c r="CV1663" s="1"/>
      <c r="CW1663" s="1"/>
      <c r="CX1663" s="1"/>
      <c r="CY1663" s="1"/>
      <c r="CZ1663" s="1"/>
      <c r="DA1663" s="1"/>
      <c r="DB1663" s="1"/>
      <c r="DC1663" s="1"/>
      <c r="DD1663" s="1"/>
      <c r="DE1663" s="1"/>
      <c r="DF1663" s="1"/>
      <c r="DG1663" s="1"/>
      <c r="DH1663" s="1"/>
      <c r="DI1663" s="1"/>
      <c r="DJ1663" s="1"/>
      <c r="DK1663" s="1"/>
      <c r="DL1663" s="1"/>
      <c r="DM1663" s="1"/>
      <c r="DN1663" s="1"/>
      <c r="DO1663" s="1"/>
      <c r="DP1663" s="1"/>
      <c r="DQ1663" s="1"/>
    </row>
    <row r="1664" spans="1:121" x14ac:dyDescent="0.25">
      <c r="A1664" s="1"/>
      <c r="B1664" s="1" t="s">
        <v>130</v>
      </c>
      <c r="C1664" s="3">
        <v>39008</v>
      </c>
      <c r="D1664" s="3"/>
      <c r="E1664" s="1" t="s">
        <v>123</v>
      </c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4">
        <v>394.44</v>
      </c>
      <c r="AK1664" s="1"/>
      <c r="AL1664" s="4"/>
      <c r="AM1664" s="1"/>
      <c r="AN1664" s="1"/>
      <c r="AO1664" s="1">
        <v>0</v>
      </c>
      <c r="AP1664" s="1"/>
      <c r="AQ1664" s="1"/>
      <c r="AR1664" s="1"/>
      <c r="AS1664" s="1">
        <v>0</v>
      </c>
      <c r="AT1664" s="1"/>
      <c r="AU1664" s="1"/>
      <c r="AV1664" s="1"/>
      <c r="AW1664" s="1">
        <v>170.43503319999999</v>
      </c>
      <c r="AX1664" s="1"/>
      <c r="AY1664" s="1"/>
      <c r="AZ1664" s="1"/>
      <c r="BA1664" s="1"/>
      <c r="BB1664" s="1"/>
      <c r="BC1664" s="1">
        <v>0.52441665500000001</v>
      </c>
      <c r="BD1664" s="1"/>
      <c r="BE1664" s="1"/>
      <c r="BF1664" s="1">
        <v>36.623546789999999</v>
      </c>
      <c r="BG1664" s="1">
        <v>14319.111629999999</v>
      </c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>
        <v>35.380134320000003</v>
      </c>
      <c r="BU1664" s="1"/>
      <c r="BV1664" s="1">
        <v>162.85709890000001</v>
      </c>
      <c r="BW1664" s="1"/>
      <c r="BX1664" s="4"/>
      <c r="BY1664" s="1"/>
      <c r="BZ1664" s="1">
        <v>37.5</v>
      </c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  <c r="CO1664" s="1"/>
      <c r="CP1664" s="1"/>
      <c r="CQ1664" s="1"/>
      <c r="CR1664" s="1"/>
      <c r="CS1664" s="1"/>
      <c r="CT1664" s="1"/>
      <c r="CU1664" s="1"/>
      <c r="CV1664" s="1"/>
      <c r="CW1664" s="1"/>
      <c r="CX1664" s="1"/>
      <c r="CY1664" s="1"/>
      <c r="CZ1664" s="1"/>
      <c r="DA1664" s="1"/>
      <c r="DB1664" s="1"/>
      <c r="DC1664" s="1"/>
      <c r="DD1664" s="1"/>
      <c r="DE1664" s="1"/>
      <c r="DF1664" s="1"/>
      <c r="DG1664" s="1"/>
      <c r="DH1664" s="1"/>
      <c r="DI1664" s="1"/>
      <c r="DJ1664" s="1"/>
      <c r="DK1664" s="1"/>
      <c r="DL1664" s="1"/>
      <c r="DM1664" s="1"/>
      <c r="DN1664" s="1"/>
      <c r="DO1664" s="1"/>
      <c r="DP1664" s="1"/>
      <c r="DQ1664" s="1"/>
    </row>
    <row r="1665" spans="1:121" x14ac:dyDescent="0.25">
      <c r="A1665" s="1"/>
      <c r="B1665" s="1" t="s">
        <v>131</v>
      </c>
      <c r="C1665" s="3">
        <v>38861</v>
      </c>
      <c r="D1665" s="3"/>
      <c r="E1665" s="1" t="s">
        <v>125</v>
      </c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4"/>
      <c r="AK1665" s="1"/>
      <c r="AL1665" s="4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4"/>
      <c r="BY1665" s="1"/>
      <c r="BZ1665" s="1"/>
      <c r="CA1665" s="1">
        <v>384.57171720000002</v>
      </c>
      <c r="CB1665" s="1">
        <v>0.33223657899999998</v>
      </c>
      <c r="CC1665" s="1">
        <v>0.34622388900000001</v>
      </c>
      <c r="CD1665" s="1">
        <v>0.33326650299999999</v>
      </c>
      <c r="CE1665" s="1">
        <v>0.29213422700000002</v>
      </c>
      <c r="CF1665" s="1">
        <v>0.31727476100000002</v>
      </c>
      <c r="CG1665" s="1"/>
      <c r="CH1665" s="1"/>
      <c r="CI1665" s="1"/>
      <c r="CJ1665" s="1"/>
      <c r="CK1665" s="1"/>
      <c r="CL1665" s="1"/>
      <c r="CM1665" s="1"/>
      <c r="CN1665" s="1"/>
      <c r="CO1665" s="1"/>
      <c r="CP1665" s="1"/>
      <c r="CQ1665" s="1"/>
      <c r="CR1665" s="1"/>
      <c r="CS1665" s="1"/>
      <c r="CT1665" s="1"/>
      <c r="CU1665" s="1"/>
      <c r="CV1665" s="1"/>
      <c r="CW1665" s="1"/>
      <c r="CX1665" s="1"/>
      <c r="CY1665" s="1"/>
      <c r="CZ1665" s="1"/>
      <c r="DA1665" s="1"/>
      <c r="DB1665" s="1"/>
      <c r="DC1665" s="1"/>
      <c r="DD1665" s="1"/>
      <c r="DE1665" s="1"/>
      <c r="DF1665" s="1"/>
      <c r="DG1665" s="1"/>
      <c r="DH1665" s="1"/>
      <c r="DI1665" s="1"/>
      <c r="DJ1665" s="1"/>
      <c r="DK1665" s="1"/>
      <c r="DL1665" s="1"/>
      <c r="DM1665" s="1"/>
      <c r="DN1665" s="1"/>
      <c r="DO1665" s="1"/>
      <c r="DP1665" s="1"/>
      <c r="DQ1665" s="1"/>
    </row>
    <row r="1666" spans="1:121" x14ac:dyDescent="0.25">
      <c r="A1666" s="1"/>
      <c r="B1666" s="1" t="s">
        <v>131</v>
      </c>
      <c r="C1666" s="3">
        <v>38916</v>
      </c>
      <c r="D1666" s="3"/>
      <c r="E1666" s="1" t="s">
        <v>125</v>
      </c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4">
        <v>115.44</v>
      </c>
      <c r="AK1666" s="1"/>
      <c r="AL1666" s="4"/>
      <c r="AM1666" s="1"/>
      <c r="AN1666" s="1"/>
      <c r="AO1666" s="1">
        <v>0</v>
      </c>
      <c r="AP1666" s="1"/>
      <c r="AQ1666" s="1"/>
      <c r="AR1666" s="1"/>
      <c r="AS1666" s="1">
        <v>0</v>
      </c>
      <c r="AT1666" s="1"/>
      <c r="AU1666" s="1"/>
      <c r="AV1666" s="1"/>
      <c r="AW1666" s="1">
        <v>0</v>
      </c>
      <c r="AX1666" s="1"/>
      <c r="AY1666" s="1"/>
      <c r="AZ1666" s="1"/>
      <c r="BA1666" s="1"/>
      <c r="BB1666" s="1"/>
      <c r="BC1666" s="1">
        <v>2.2000000000000002</v>
      </c>
      <c r="BD1666" s="1"/>
      <c r="BE1666" s="1"/>
      <c r="BF1666" s="1">
        <v>94.9</v>
      </c>
      <c r="BG1666" s="1">
        <v>20216.21067</v>
      </c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>
        <v>0</v>
      </c>
      <c r="BU1666" s="1"/>
      <c r="BV1666" s="1">
        <v>20.5</v>
      </c>
      <c r="BW1666" s="1"/>
      <c r="BX1666" s="4"/>
      <c r="BY1666" s="1"/>
      <c r="BZ1666" s="1"/>
      <c r="CA1666" s="1">
        <v>405.42779730000001</v>
      </c>
      <c r="CB1666" s="1">
        <v>0.26959189500000003</v>
      </c>
      <c r="CC1666" s="1">
        <v>0.30682206099999998</v>
      </c>
      <c r="CD1666" s="1">
        <v>0.32486801799999998</v>
      </c>
      <c r="CE1666" s="1">
        <v>0.37993814399999998</v>
      </c>
      <c r="CF1666" s="1">
        <v>0.35841285099999998</v>
      </c>
      <c r="CG1666" s="1"/>
      <c r="CH1666" s="1"/>
      <c r="CI1666" s="1"/>
      <c r="CJ1666" s="1"/>
      <c r="CK1666" s="1"/>
      <c r="CL1666" s="1"/>
      <c r="CM1666" s="1"/>
      <c r="CN1666" s="1"/>
      <c r="CO1666" s="1"/>
      <c r="CP1666" s="1"/>
      <c r="CQ1666" s="1"/>
      <c r="CR1666" s="1"/>
      <c r="CS1666" s="1"/>
      <c r="CT1666" s="1"/>
      <c r="CU1666" s="1"/>
      <c r="CV1666" s="1"/>
      <c r="CW1666" s="1"/>
      <c r="CX1666" s="1"/>
      <c r="CY1666" s="1"/>
      <c r="CZ1666" s="1"/>
      <c r="DA1666" s="1"/>
      <c r="DB1666" s="1"/>
      <c r="DC1666" s="1"/>
      <c r="DD1666" s="1"/>
      <c r="DE1666" s="1"/>
      <c r="DF1666" s="1"/>
      <c r="DG1666" s="1"/>
      <c r="DH1666" s="1"/>
      <c r="DI1666" s="1"/>
      <c r="DJ1666" s="1"/>
      <c r="DK1666" s="1"/>
      <c r="DL1666" s="1"/>
      <c r="DM1666" s="1"/>
      <c r="DN1666" s="1"/>
      <c r="DO1666" s="1"/>
      <c r="DP1666" s="1"/>
      <c r="DQ1666" s="1"/>
    </row>
    <row r="1667" spans="1:121" x14ac:dyDescent="0.25">
      <c r="A1667" s="1"/>
      <c r="B1667" s="1" t="s">
        <v>131</v>
      </c>
      <c r="C1667" s="3">
        <v>38938</v>
      </c>
      <c r="D1667" s="3"/>
      <c r="E1667" s="1" t="s">
        <v>125</v>
      </c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4">
        <v>432.6</v>
      </c>
      <c r="AK1667" s="1"/>
      <c r="AL1667" s="4"/>
      <c r="AM1667" s="1"/>
      <c r="AN1667" s="1"/>
      <c r="AO1667" s="1">
        <v>0</v>
      </c>
      <c r="AP1667" s="1"/>
      <c r="AQ1667" s="1"/>
      <c r="AR1667" s="1"/>
      <c r="AS1667" s="1">
        <v>0</v>
      </c>
      <c r="AT1667" s="1"/>
      <c r="AU1667" s="1"/>
      <c r="AV1667" s="1"/>
      <c r="AW1667" s="1">
        <v>17.5</v>
      </c>
      <c r="AX1667" s="1"/>
      <c r="AY1667" s="1"/>
      <c r="AZ1667" s="1"/>
      <c r="BA1667" s="1"/>
      <c r="BB1667" s="1"/>
      <c r="BC1667" s="1">
        <v>5.97</v>
      </c>
      <c r="BD1667" s="1"/>
      <c r="BE1667" s="1"/>
      <c r="BF1667" s="1">
        <v>252.7</v>
      </c>
      <c r="BG1667" s="1">
        <v>23400</v>
      </c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>
        <v>0</v>
      </c>
      <c r="BU1667" s="1"/>
      <c r="BV1667" s="1">
        <v>161.9</v>
      </c>
      <c r="BW1667" s="1"/>
      <c r="BX1667" s="4"/>
      <c r="BY1667" s="1"/>
      <c r="BZ1667" s="1">
        <v>429.31554130000001</v>
      </c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  <c r="CO1667" s="1"/>
      <c r="CP1667" s="1"/>
      <c r="CQ1667" s="1"/>
      <c r="CR1667" s="1"/>
      <c r="CS1667" s="1"/>
      <c r="CT1667" s="1"/>
      <c r="CU1667" s="1"/>
      <c r="CV1667" s="1"/>
      <c r="CW1667" s="1"/>
      <c r="CX1667" s="1"/>
      <c r="CY1667" s="1"/>
      <c r="CZ1667" s="1"/>
      <c r="DA1667" s="1"/>
      <c r="DB1667" s="1"/>
      <c r="DC1667" s="1"/>
      <c r="DD1667" s="1"/>
      <c r="DE1667" s="1"/>
      <c r="DF1667" s="1"/>
      <c r="DG1667" s="1"/>
      <c r="DH1667" s="1"/>
      <c r="DI1667" s="1"/>
      <c r="DJ1667" s="1"/>
      <c r="DK1667" s="1"/>
      <c r="DL1667" s="1"/>
      <c r="DM1667" s="1"/>
      <c r="DN1667" s="1"/>
      <c r="DO1667" s="1"/>
      <c r="DP1667" s="1"/>
      <c r="DQ1667" s="1"/>
    </row>
    <row r="1668" spans="1:121" x14ac:dyDescent="0.25">
      <c r="A1668" s="1"/>
      <c r="B1668" s="1" t="s">
        <v>131</v>
      </c>
      <c r="C1668" s="3">
        <v>38939</v>
      </c>
      <c r="D1668" s="3"/>
      <c r="E1668" s="1" t="s">
        <v>125</v>
      </c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4">
        <v>88.35</v>
      </c>
      <c r="AK1668" s="1"/>
      <c r="AL1668" s="4"/>
      <c r="AM1668" s="1"/>
      <c r="AN1668" s="1"/>
      <c r="AO1668" s="1">
        <v>0</v>
      </c>
      <c r="AP1668" s="1"/>
      <c r="AQ1668" s="1"/>
      <c r="AR1668" s="1"/>
      <c r="AS1668" s="1">
        <v>0</v>
      </c>
      <c r="AT1668" s="1"/>
      <c r="AU1668" s="1"/>
      <c r="AV1668" s="1"/>
      <c r="AW1668" s="1">
        <v>7.8363791149999997</v>
      </c>
      <c r="AX1668" s="1"/>
      <c r="AY1668" s="1"/>
      <c r="AZ1668" s="1"/>
      <c r="BA1668" s="1"/>
      <c r="BB1668" s="1"/>
      <c r="BC1668" s="1">
        <v>0.59914080700000005</v>
      </c>
      <c r="BD1668" s="1"/>
      <c r="BE1668" s="1"/>
      <c r="BF1668" s="1">
        <v>23.461139939999999</v>
      </c>
      <c r="BG1668" s="1">
        <v>26003.281869999999</v>
      </c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>
        <v>0</v>
      </c>
      <c r="BU1668" s="1"/>
      <c r="BV1668" s="1">
        <v>58.872479239999997</v>
      </c>
      <c r="BW1668" s="1"/>
      <c r="BX1668" s="4"/>
      <c r="BY1668" s="1"/>
      <c r="BZ1668" s="1">
        <v>755.99252980000006</v>
      </c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  <c r="CO1668" s="1"/>
      <c r="CP1668" s="1"/>
      <c r="CQ1668" s="1"/>
      <c r="CR1668" s="1"/>
      <c r="CS1668" s="1"/>
      <c r="CT1668" s="1"/>
      <c r="CU1668" s="1"/>
      <c r="CV1668" s="1"/>
      <c r="CW1668" s="1"/>
      <c r="CX1668" s="1"/>
      <c r="CY1668" s="1"/>
      <c r="CZ1668" s="1"/>
      <c r="DA1668" s="1"/>
      <c r="DB1668" s="1"/>
      <c r="DC1668" s="1"/>
      <c r="DD1668" s="1"/>
      <c r="DE1668" s="1"/>
      <c r="DF1668" s="1"/>
      <c r="DG1668" s="1"/>
      <c r="DH1668" s="1"/>
      <c r="DI1668" s="1"/>
      <c r="DJ1668" s="1"/>
      <c r="DK1668" s="1"/>
      <c r="DL1668" s="1"/>
      <c r="DM1668" s="1"/>
      <c r="DN1668" s="1"/>
      <c r="DO1668" s="1"/>
      <c r="DP1668" s="1"/>
      <c r="DQ1668" s="1"/>
    </row>
    <row r="1669" spans="1:121" x14ac:dyDescent="0.25">
      <c r="A1669" s="1"/>
      <c r="B1669" s="1" t="s">
        <v>131</v>
      </c>
      <c r="C1669" s="3">
        <v>38940</v>
      </c>
      <c r="D1669" s="3"/>
      <c r="E1669" s="1" t="s">
        <v>125</v>
      </c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4"/>
      <c r="AK1669" s="1"/>
      <c r="AL1669" s="4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4"/>
      <c r="BY1669" s="1"/>
      <c r="BZ1669" s="1"/>
      <c r="CA1669" s="1">
        <v>388.48751010000001</v>
      </c>
      <c r="CB1669" s="1">
        <v>0.229641708</v>
      </c>
      <c r="CC1669" s="1">
        <v>0.28617469600000001</v>
      </c>
      <c r="CD1669" s="1">
        <v>0.29855325999999999</v>
      </c>
      <c r="CE1669" s="1">
        <v>0.37344433500000002</v>
      </c>
      <c r="CF1669" s="1">
        <v>0.36505257000000002</v>
      </c>
      <c r="CG1669" s="1"/>
      <c r="CH1669" s="1"/>
      <c r="CI1669" s="1"/>
      <c r="CJ1669" s="1"/>
      <c r="CK1669" s="1"/>
      <c r="CL1669" s="1"/>
      <c r="CM1669" s="1"/>
      <c r="CN1669" s="1"/>
      <c r="CO1669" s="1"/>
      <c r="CP1669" s="1"/>
      <c r="CQ1669" s="1"/>
      <c r="CR1669" s="1"/>
      <c r="CS1669" s="1"/>
      <c r="CT1669" s="1"/>
      <c r="CU1669" s="1"/>
      <c r="CV1669" s="1"/>
      <c r="CW1669" s="1"/>
      <c r="CX1669" s="1"/>
      <c r="CY1669" s="1"/>
      <c r="CZ1669" s="1"/>
      <c r="DA1669" s="1"/>
      <c r="DB1669" s="1"/>
      <c r="DC1669" s="1"/>
      <c r="DD1669" s="1"/>
      <c r="DE1669" s="1"/>
      <c r="DF1669" s="1"/>
      <c r="DG1669" s="1"/>
      <c r="DH1669" s="1"/>
      <c r="DI1669" s="1"/>
      <c r="DJ1669" s="1"/>
      <c r="DK1669" s="1"/>
      <c r="DL1669" s="1"/>
      <c r="DM1669" s="1"/>
      <c r="DN1669" s="1"/>
      <c r="DO1669" s="1"/>
      <c r="DP1669" s="1"/>
      <c r="DQ1669" s="1"/>
    </row>
    <row r="1670" spans="1:121" x14ac:dyDescent="0.25">
      <c r="A1670" s="1"/>
      <c r="B1670" s="1" t="s">
        <v>131</v>
      </c>
      <c r="C1670" s="3">
        <v>38963</v>
      </c>
      <c r="D1670" s="3"/>
      <c r="E1670" s="1" t="s">
        <v>125</v>
      </c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4">
        <v>247.3</v>
      </c>
      <c r="AK1670" s="1"/>
      <c r="AL1670" s="4"/>
      <c r="AM1670" s="1"/>
      <c r="AN1670" s="1"/>
      <c r="AO1670" s="1">
        <v>0</v>
      </c>
      <c r="AP1670" s="1"/>
      <c r="AQ1670" s="1"/>
      <c r="AR1670" s="1"/>
      <c r="AS1670" s="1">
        <v>0</v>
      </c>
      <c r="AT1670" s="1"/>
      <c r="AU1670" s="1"/>
      <c r="AV1670" s="1"/>
      <c r="AW1670" s="1">
        <v>11.5</v>
      </c>
      <c r="AX1670" s="1"/>
      <c r="AY1670" s="1"/>
      <c r="AZ1670" s="1"/>
      <c r="BA1670" s="1"/>
      <c r="BB1670" s="1"/>
      <c r="BC1670" s="1">
        <v>3.58</v>
      </c>
      <c r="BD1670" s="1"/>
      <c r="BE1670" s="1"/>
      <c r="BF1670" s="1">
        <v>139.30000000000001</v>
      </c>
      <c r="BG1670" s="1">
        <v>27300.633669999999</v>
      </c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>
        <v>1.91</v>
      </c>
      <c r="BU1670" s="1"/>
      <c r="BV1670" s="1">
        <v>96.5</v>
      </c>
      <c r="BW1670" s="1"/>
      <c r="BX1670" s="4"/>
      <c r="BY1670" s="1"/>
      <c r="BZ1670" s="1">
        <v>808</v>
      </c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  <c r="CO1670" s="1"/>
      <c r="CP1670" s="1"/>
      <c r="CQ1670" s="1"/>
      <c r="CR1670" s="1"/>
      <c r="CS1670" s="1"/>
      <c r="CT1670" s="1"/>
      <c r="CU1670" s="1"/>
      <c r="CV1670" s="1"/>
      <c r="CW1670" s="1"/>
      <c r="CX1670" s="1"/>
      <c r="CY1670" s="1"/>
      <c r="CZ1670" s="1"/>
      <c r="DA1670" s="1"/>
      <c r="DB1670" s="1"/>
      <c r="DC1670" s="1"/>
      <c r="DD1670" s="1"/>
      <c r="DE1670" s="1"/>
      <c r="DF1670" s="1"/>
      <c r="DG1670" s="1"/>
      <c r="DH1670" s="1"/>
      <c r="DI1670" s="1"/>
      <c r="DJ1670" s="1"/>
      <c r="DK1670" s="1"/>
      <c r="DL1670" s="1"/>
      <c r="DM1670" s="1"/>
      <c r="DN1670" s="1"/>
      <c r="DO1670" s="1"/>
      <c r="DP1670" s="1"/>
      <c r="DQ1670" s="1"/>
    </row>
    <row r="1671" spans="1:121" x14ac:dyDescent="0.25">
      <c r="A1671" s="1"/>
      <c r="B1671" s="1" t="s">
        <v>131</v>
      </c>
      <c r="C1671" s="3">
        <v>38964</v>
      </c>
      <c r="D1671" s="3"/>
      <c r="E1671" s="1" t="s">
        <v>125</v>
      </c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4">
        <v>104.42</v>
      </c>
      <c r="AK1671" s="1"/>
      <c r="AL1671" s="4"/>
      <c r="AM1671" s="1"/>
      <c r="AN1671" s="1"/>
      <c r="AO1671" s="1">
        <v>0</v>
      </c>
      <c r="AP1671" s="1"/>
      <c r="AQ1671" s="1"/>
      <c r="AR1671" s="1"/>
      <c r="AS1671" s="1">
        <v>0</v>
      </c>
      <c r="AT1671" s="1"/>
      <c r="AU1671" s="1"/>
      <c r="AV1671" s="1"/>
      <c r="AW1671" s="1">
        <v>28</v>
      </c>
      <c r="AX1671" s="1"/>
      <c r="AY1671" s="1"/>
      <c r="AZ1671" s="1"/>
      <c r="BA1671" s="1"/>
      <c r="BB1671" s="1"/>
      <c r="BC1671" s="1">
        <v>0.19</v>
      </c>
      <c r="BD1671" s="1"/>
      <c r="BE1671" s="1"/>
      <c r="BF1671" s="1">
        <v>8.1</v>
      </c>
      <c r="BG1671" s="1">
        <v>22539.23962</v>
      </c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>
        <v>7.22</v>
      </c>
      <c r="BU1671" s="1"/>
      <c r="BV1671" s="1">
        <v>68.3</v>
      </c>
      <c r="BW1671" s="1"/>
      <c r="BX1671" s="4"/>
      <c r="BY1671" s="1"/>
      <c r="BZ1671" s="1">
        <v>1028</v>
      </c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  <c r="CO1671" s="1"/>
      <c r="CP1671" s="1"/>
      <c r="CQ1671" s="1"/>
      <c r="CR1671" s="1"/>
      <c r="CS1671" s="1"/>
      <c r="CT1671" s="1"/>
      <c r="CU1671" s="1"/>
      <c r="CV1671" s="1"/>
      <c r="CW1671" s="1"/>
      <c r="CX1671" s="1"/>
      <c r="CY1671" s="1"/>
      <c r="CZ1671" s="1"/>
      <c r="DA1671" s="1"/>
      <c r="DB1671" s="1"/>
      <c r="DC1671" s="1"/>
      <c r="DD1671" s="1"/>
      <c r="DE1671" s="1"/>
      <c r="DF1671" s="1"/>
      <c r="DG1671" s="1"/>
      <c r="DH1671" s="1"/>
      <c r="DI1671" s="1"/>
      <c r="DJ1671" s="1"/>
      <c r="DK1671" s="1"/>
      <c r="DL1671" s="1"/>
      <c r="DM1671" s="1"/>
      <c r="DN1671" s="1"/>
      <c r="DO1671" s="1"/>
      <c r="DP1671" s="1"/>
      <c r="DQ1671" s="1"/>
    </row>
    <row r="1672" spans="1:121" x14ac:dyDescent="0.25">
      <c r="A1672" s="1"/>
      <c r="B1672" s="1" t="s">
        <v>131</v>
      </c>
      <c r="C1672" s="3">
        <v>38965</v>
      </c>
      <c r="D1672" s="3"/>
      <c r="E1672" s="1" t="s">
        <v>125</v>
      </c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4"/>
      <c r="AK1672" s="1"/>
      <c r="AL1672" s="4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4"/>
      <c r="BY1672" s="1"/>
      <c r="BZ1672" s="1"/>
      <c r="CA1672" s="1">
        <v>347.05812049999997</v>
      </c>
      <c r="CB1672" s="1">
        <v>0.196277585</v>
      </c>
      <c r="CC1672" s="1">
        <v>0.25144526900000003</v>
      </c>
      <c r="CD1672" s="1">
        <v>0.26072743599999998</v>
      </c>
      <c r="CE1672" s="1">
        <v>0.34165039600000002</v>
      </c>
      <c r="CF1672" s="1">
        <v>0.33062114199999998</v>
      </c>
      <c r="CG1672" s="1"/>
      <c r="CH1672" s="1"/>
      <c r="CI1672" s="1"/>
      <c r="CJ1672" s="1"/>
      <c r="CK1672" s="1"/>
      <c r="CL1672" s="1"/>
      <c r="CM1672" s="1"/>
      <c r="CN1672" s="1"/>
      <c r="CO1672" s="1"/>
      <c r="CP1672" s="1"/>
      <c r="CQ1672" s="1"/>
      <c r="CR1672" s="1"/>
      <c r="CS1672" s="1"/>
      <c r="CT1672" s="1"/>
      <c r="CU1672" s="1"/>
      <c r="CV1672" s="1"/>
      <c r="CW1672" s="1"/>
      <c r="CX1672" s="1"/>
      <c r="CY1672" s="1"/>
      <c r="CZ1672" s="1"/>
      <c r="DA1672" s="1"/>
      <c r="DB1672" s="1"/>
      <c r="DC1672" s="1"/>
      <c r="DD1672" s="1"/>
      <c r="DE1672" s="1"/>
      <c r="DF1672" s="1"/>
      <c r="DG1672" s="1"/>
      <c r="DH1672" s="1"/>
      <c r="DI1672" s="1"/>
      <c r="DJ1672" s="1"/>
      <c r="DK1672" s="1"/>
      <c r="DL1672" s="1"/>
      <c r="DM1672" s="1"/>
      <c r="DN1672" s="1"/>
      <c r="DO1672" s="1"/>
      <c r="DP1672" s="1"/>
      <c r="DQ1672" s="1"/>
    </row>
    <row r="1673" spans="1:121" x14ac:dyDescent="0.25">
      <c r="A1673" s="1"/>
      <c r="B1673" s="1" t="s">
        <v>131</v>
      </c>
      <c r="C1673" s="3">
        <v>38979</v>
      </c>
      <c r="D1673" s="3"/>
      <c r="E1673" s="1" t="s">
        <v>125</v>
      </c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4">
        <v>120.66</v>
      </c>
      <c r="AK1673" s="1"/>
      <c r="AL1673" s="4"/>
      <c r="AM1673" s="1"/>
      <c r="AN1673" s="1"/>
      <c r="AO1673" s="1">
        <v>0</v>
      </c>
      <c r="AP1673" s="1"/>
      <c r="AQ1673" s="1"/>
      <c r="AR1673" s="1"/>
      <c r="AS1673" s="1">
        <v>0</v>
      </c>
      <c r="AT1673" s="1"/>
      <c r="AU1673" s="1"/>
      <c r="AV1673" s="1"/>
      <c r="AW1673" s="1">
        <v>22.44439543</v>
      </c>
      <c r="AX1673" s="1"/>
      <c r="AY1673" s="1"/>
      <c r="AZ1673" s="1"/>
      <c r="BA1673" s="1"/>
      <c r="BB1673" s="1"/>
      <c r="BC1673" s="1">
        <v>0.57811505600000002</v>
      </c>
      <c r="BD1673" s="1"/>
      <c r="BE1673" s="1"/>
      <c r="BF1673" s="1">
        <v>30.63387908</v>
      </c>
      <c r="BG1673" s="1">
        <v>18887.467670000002</v>
      </c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>
        <v>38.331287070000002</v>
      </c>
      <c r="BU1673" s="1"/>
      <c r="BV1673" s="1">
        <v>66.336116759999996</v>
      </c>
      <c r="BW1673" s="1"/>
      <c r="BX1673" s="4"/>
      <c r="BY1673" s="1"/>
      <c r="BZ1673" s="1">
        <v>999.15384889999996</v>
      </c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  <c r="CO1673" s="1"/>
      <c r="CP1673" s="1"/>
      <c r="CQ1673" s="1"/>
      <c r="CR1673" s="1"/>
      <c r="CS1673" s="1"/>
      <c r="CT1673" s="1"/>
      <c r="CU1673" s="1"/>
      <c r="CV1673" s="1"/>
      <c r="CW1673" s="1"/>
      <c r="CX1673" s="1"/>
      <c r="CY1673" s="1"/>
      <c r="CZ1673" s="1"/>
      <c r="DA1673" s="1"/>
      <c r="DB1673" s="1"/>
      <c r="DC1673" s="1"/>
      <c r="DD1673" s="1"/>
      <c r="DE1673" s="1"/>
      <c r="DF1673" s="1"/>
      <c r="DG1673" s="1"/>
      <c r="DH1673" s="1"/>
      <c r="DI1673" s="1"/>
      <c r="DJ1673" s="1"/>
      <c r="DK1673" s="1"/>
      <c r="DL1673" s="1"/>
      <c r="DM1673" s="1"/>
      <c r="DN1673" s="1"/>
      <c r="DO1673" s="1"/>
      <c r="DP1673" s="1"/>
      <c r="DQ1673" s="1"/>
    </row>
    <row r="1674" spans="1:121" x14ac:dyDescent="0.25">
      <c r="A1674" s="1"/>
      <c r="B1674" s="1" t="s">
        <v>131</v>
      </c>
      <c r="C1674" s="3">
        <v>39007</v>
      </c>
      <c r="D1674" s="3"/>
      <c r="E1674" s="1" t="s">
        <v>125</v>
      </c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4"/>
      <c r="AK1674" s="1"/>
      <c r="AL1674" s="4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4"/>
      <c r="BY1674" s="1"/>
      <c r="BZ1674" s="1"/>
      <c r="CA1674" s="1">
        <v>316.03818469999999</v>
      </c>
      <c r="CB1674" s="1">
        <v>0.14739944699999999</v>
      </c>
      <c r="CC1674" s="1">
        <v>0.225765242</v>
      </c>
      <c r="CD1674" s="1">
        <v>0.235123266</v>
      </c>
      <c r="CE1674" s="1">
        <v>0.312378883</v>
      </c>
      <c r="CF1674" s="1">
        <v>0.31937612199999998</v>
      </c>
      <c r="CG1674" s="1"/>
      <c r="CH1674" s="1"/>
      <c r="CI1674" s="1"/>
      <c r="CJ1674" s="1"/>
      <c r="CK1674" s="1"/>
      <c r="CL1674" s="1"/>
      <c r="CM1674" s="1"/>
      <c r="CN1674" s="1"/>
      <c r="CO1674" s="1"/>
      <c r="CP1674" s="1"/>
      <c r="CQ1674" s="1"/>
      <c r="CR1674" s="1"/>
      <c r="CS1674" s="1"/>
      <c r="CT1674" s="1"/>
      <c r="CU1674" s="1"/>
      <c r="CV1674" s="1"/>
      <c r="CW1674" s="1"/>
      <c r="CX1674" s="1"/>
      <c r="CY1674" s="1"/>
      <c r="CZ1674" s="1"/>
      <c r="DA1674" s="1"/>
      <c r="DB1674" s="1"/>
      <c r="DC1674" s="1"/>
      <c r="DD1674" s="1"/>
      <c r="DE1674" s="1"/>
      <c r="DF1674" s="1"/>
      <c r="DG1674" s="1"/>
      <c r="DH1674" s="1"/>
      <c r="DI1674" s="1"/>
      <c r="DJ1674" s="1"/>
      <c r="DK1674" s="1"/>
      <c r="DL1674" s="1"/>
      <c r="DM1674" s="1"/>
      <c r="DN1674" s="1"/>
      <c r="DO1674" s="1"/>
      <c r="DP1674" s="1"/>
      <c r="DQ1674" s="1"/>
    </row>
    <row r="1675" spans="1:121" x14ac:dyDescent="0.25">
      <c r="A1675" s="1"/>
      <c r="B1675" s="1" t="s">
        <v>131</v>
      </c>
      <c r="C1675" s="3">
        <v>39008</v>
      </c>
      <c r="D1675" s="3"/>
      <c r="E1675" s="1" t="s">
        <v>125</v>
      </c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4">
        <v>118.53</v>
      </c>
      <c r="AK1675" s="1"/>
      <c r="AL1675" s="4"/>
      <c r="AM1675" s="1"/>
      <c r="AN1675" s="1"/>
      <c r="AO1675" s="1">
        <v>0</v>
      </c>
      <c r="AP1675" s="1"/>
      <c r="AQ1675" s="1"/>
      <c r="AR1675" s="1"/>
      <c r="AS1675" s="1">
        <v>0</v>
      </c>
      <c r="AT1675" s="1"/>
      <c r="AU1675" s="1"/>
      <c r="AV1675" s="1"/>
      <c r="AW1675" s="1">
        <v>26.29581782</v>
      </c>
      <c r="AX1675" s="1"/>
      <c r="AY1675" s="1"/>
      <c r="AZ1675" s="1"/>
      <c r="BA1675" s="1"/>
      <c r="BB1675" s="1"/>
      <c r="BC1675" s="1">
        <v>0.308363096</v>
      </c>
      <c r="BD1675" s="1"/>
      <c r="BE1675" s="1"/>
      <c r="BF1675" s="1">
        <v>25.48166981</v>
      </c>
      <c r="BG1675" s="1">
        <v>12071.63377</v>
      </c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>
        <v>34.0216554</v>
      </c>
      <c r="BU1675" s="1"/>
      <c r="BV1675" s="1">
        <v>56.986861359999999</v>
      </c>
      <c r="BW1675" s="1"/>
      <c r="BX1675" s="4"/>
      <c r="BY1675" s="1"/>
      <c r="BZ1675" s="1">
        <v>51.166666669999998</v>
      </c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  <c r="CO1675" s="1"/>
      <c r="CP1675" s="1"/>
      <c r="CQ1675" s="1"/>
      <c r="CR1675" s="1"/>
      <c r="CS1675" s="1"/>
      <c r="CT1675" s="1"/>
      <c r="CU1675" s="1"/>
      <c r="CV1675" s="1"/>
      <c r="CW1675" s="1"/>
      <c r="CX1675" s="1"/>
      <c r="CY1675" s="1"/>
      <c r="CZ1675" s="1"/>
      <c r="DA1675" s="1"/>
      <c r="DB1675" s="1"/>
      <c r="DC1675" s="1"/>
      <c r="DD1675" s="1"/>
      <c r="DE1675" s="1"/>
      <c r="DF1675" s="1"/>
      <c r="DG1675" s="1"/>
      <c r="DH1675" s="1"/>
      <c r="DI1675" s="1"/>
      <c r="DJ1675" s="1"/>
      <c r="DK1675" s="1"/>
      <c r="DL1675" s="1"/>
      <c r="DM1675" s="1"/>
      <c r="DN1675" s="1"/>
      <c r="DO1675" s="1"/>
      <c r="DP1675" s="1"/>
      <c r="DQ1675" s="1"/>
    </row>
    <row r="1676" spans="1:121" x14ac:dyDescent="0.25">
      <c r="A1676" s="1"/>
      <c r="B1676" s="1" t="s">
        <v>132</v>
      </c>
      <c r="C1676" s="3">
        <v>35838</v>
      </c>
      <c r="D1676" s="3"/>
      <c r="E1676" s="1"/>
      <c r="F1676" s="1"/>
      <c r="G1676" s="1"/>
      <c r="H1676" s="1">
        <v>0.126</v>
      </c>
      <c r="I1676" s="1">
        <v>0.13750000000000001</v>
      </c>
      <c r="J1676" s="1">
        <v>0.104</v>
      </c>
      <c r="K1676" s="1">
        <v>583.27499999999998</v>
      </c>
      <c r="L1676" s="1">
        <v>929.8</v>
      </c>
      <c r="M1676" s="1">
        <v>1454.875</v>
      </c>
      <c r="N1676" s="1">
        <v>2035.425</v>
      </c>
      <c r="O1676" s="1">
        <v>2371.0250000000001</v>
      </c>
      <c r="P1676" s="1">
        <v>2686.35</v>
      </c>
      <c r="Q1676" s="1"/>
      <c r="R1676" s="1"/>
      <c r="S1676" s="1"/>
      <c r="T1676" s="1"/>
      <c r="U1676" s="1"/>
      <c r="V1676" s="1"/>
      <c r="W1676" s="1">
        <v>21320.238099999999</v>
      </c>
      <c r="X1676" s="1">
        <v>22330.909090000001</v>
      </c>
      <c r="Y1676" s="1">
        <v>22086.53846</v>
      </c>
      <c r="Z1676" s="1"/>
      <c r="AA1676" s="1">
        <v>583.27499999999998</v>
      </c>
      <c r="AB1676" s="1">
        <v>929.8</v>
      </c>
      <c r="AC1676" s="1">
        <v>1454.875</v>
      </c>
      <c r="AD1676" s="1">
        <v>2035.425</v>
      </c>
      <c r="AE1676" s="1">
        <v>2371.0250000000001</v>
      </c>
      <c r="AF1676" s="1">
        <v>2686.35</v>
      </c>
      <c r="AG1676" s="1">
        <v>3070.5</v>
      </c>
      <c r="AH1676" s="1">
        <v>2297</v>
      </c>
      <c r="AI1676" s="1"/>
      <c r="AJ1676" s="4"/>
      <c r="AK1676" s="1"/>
      <c r="AL1676" s="4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4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 t="s">
        <v>133</v>
      </c>
      <c r="CO1676" s="1"/>
      <c r="CP1676" s="1"/>
      <c r="CQ1676" s="1"/>
      <c r="CR1676" s="1"/>
      <c r="CS1676" s="1"/>
      <c r="CT1676" s="1"/>
      <c r="CU1676" s="1"/>
      <c r="CV1676" s="1"/>
      <c r="CW1676" s="1"/>
      <c r="CX1676" s="1"/>
      <c r="CY1676" s="1"/>
      <c r="CZ1676" s="1"/>
      <c r="DA1676" s="1"/>
      <c r="DB1676" s="1"/>
      <c r="DC1676" s="1"/>
      <c r="DD1676" s="1"/>
      <c r="DE1676" s="1"/>
      <c r="DF1676" s="1"/>
      <c r="DG1676" s="1"/>
      <c r="DH1676" s="1"/>
      <c r="DI1676" s="1"/>
      <c r="DJ1676" s="1"/>
      <c r="DK1676" s="1"/>
      <c r="DL1676" s="1"/>
      <c r="DM1676" s="1"/>
      <c r="DN1676" s="1"/>
      <c r="DO1676" s="1"/>
      <c r="DP1676" s="1"/>
      <c r="DQ1676" s="1"/>
    </row>
    <row r="1677" spans="1:121" x14ac:dyDescent="0.25">
      <c r="A1677" s="1"/>
      <c r="B1677" s="1" t="s">
        <v>132</v>
      </c>
      <c r="C1677" s="3">
        <v>35896</v>
      </c>
      <c r="D1677" s="3"/>
      <c r="E1677" s="1"/>
      <c r="F1677" s="1"/>
      <c r="G1677" s="1"/>
      <c r="H1677" s="1">
        <v>2.0500000000000001E-2</v>
      </c>
      <c r="I1677" s="1">
        <v>2.6499999999999999E-2</v>
      </c>
      <c r="J1677" s="1">
        <v>3.5000000000000003E-2</v>
      </c>
      <c r="K1677" s="1">
        <v>4.7E-2</v>
      </c>
      <c r="L1677" s="1">
        <v>2.2499999999999999E-2</v>
      </c>
      <c r="M1677" s="1">
        <v>412.3</v>
      </c>
      <c r="N1677" s="1">
        <v>559.20000000000005</v>
      </c>
      <c r="O1677" s="1">
        <v>892.25</v>
      </c>
      <c r="P1677" s="1">
        <v>1374.05</v>
      </c>
      <c r="Q1677" s="1">
        <v>20112.19512</v>
      </c>
      <c r="R1677" s="1">
        <v>21101.88679</v>
      </c>
      <c r="S1677" s="1">
        <v>25492.85714</v>
      </c>
      <c r="T1677" s="1">
        <v>29235.106380000001</v>
      </c>
      <c r="U1677" s="1">
        <v>15668.88889</v>
      </c>
      <c r="V1677" s="1"/>
      <c r="W1677" s="1"/>
      <c r="X1677" s="1"/>
      <c r="Y1677" s="1"/>
      <c r="Z1677" s="1">
        <v>412.3</v>
      </c>
      <c r="AA1677" s="1">
        <v>559.20000000000005</v>
      </c>
      <c r="AB1677" s="1">
        <v>892.25</v>
      </c>
      <c r="AC1677" s="1">
        <v>1374.05</v>
      </c>
      <c r="AD1677" s="1">
        <v>352.55</v>
      </c>
      <c r="AE1677" s="1"/>
      <c r="AF1677" s="1"/>
      <c r="AG1677" s="1"/>
      <c r="AH1677" s="1"/>
      <c r="AI1677" s="1"/>
      <c r="AJ1677" s="4"/>
      <c r="AK1677" s="1"/>
      <c r="AL1677" s="4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4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 t="s">
        <v>133</v>
      </c>
      <c r="CO1677" s="1"/>
      <c r="CP1677" s="1"/>
      <c r="CQ1677" s="1"/>
      <c r="CR1677" s="1"/>
      <c r="CS1677" s="1"/>
      <c r="CT1677" s="1"/>
      <c r="CU1677" s="1"/>
      <c r="CV1677" s="1"/>
      <c r="CW1677" s="1"/>
      <c r="CX1677" s="1"/>
      <c r="CY1677" s="1"/>
      <c r="CZ1677" s="1"/>
      <c r="DA1677" s="1"/>
      <c r="DB1677" s="1"/>
      <c r="DC1677" s="1"/>
      <c r="DD1677" s="1"/>
      <c r="DE1677" s="1"/>
      <c r="DF1677" s="1"/>
      <c r="DG1677" s="1"/>
      <c r="DH1677" s="1"/>
      <c r="DI1677" s="1"/>
      <c r="DJ1677" s="1"/>
      <c r="DK1677" s="1"/>
      <c r="DL1677" s="1"/>
      <c r="DM1677" s="1"/>
      <c r="DN1677" s="1"/>
      <c r="DO1677" s="1"/>
      <c r="DP1677" s="1"/>
      <c r="DQ1677" s="1"/>
    </row>
    <row r="1678" spans="1:121" x14ac:dyDescent="0.25">
      <c r="A1678" s="1"/>
      <c r="B1678" s="1" t="s">
        <v>132</v>
      </c>
      <c r="C1678" s="3">
        <v>36050</v>
      </c>
      <c r="D1678" s="3"/>
      <c r="E1678" s="1"/>
      <c r="F1678" s="1"/>
      <c r="G1678" s="1"/>
      <c r="H1678" s="1">
        <v>0.14149999999999999</v>
      </c>
      <c r="I1678" s="1">
        <v>0.11700000000000001</v>
      </c>
      <c r="J1678" s="1">
        <v>321.63749999999999</v>
      </c>
      <c r="K1678" s="1">
        <v>1454.875</v>
      </c>
      <c r="L1678" s="1">
        <v>2035.425</v>
      </c>
      <c r="M1678" s="1">
        <v>2371.0250000000001</v>
      </c>
      <c r="N1678" s="1">
        <v>2669.7</v>
      </c>
      <c r="O1678" s="1">
        <v>3185.7</v>
      </c>
      <c r="P1678" s="1">
        <v>2459.5</v>
      </c>
      <c r="Q1678" s="1"/>
      <c r="R1678" s="1"/>
      <c r="S1678" s="1"/>
      <c r="T1678" s="1"/>
      <c r="U1678" s="1"/>
      <c r="V1678" s="1"/>
      <c r="W1678" s="1"/>
      <c r="X1678" s="1">
        <v>22513.780920000001</v>
      </c>
      <c r="Y1678" s="1">
        <v>21021.36752</v>
      </c>
      <c r="Z1678" s="1"/>
      <c r="AA1678" s="1"/>
      <c r="AB1678" s="1">
        <v>321.63749999999999</v>
      </c>
      <c r="AC1678" s="1">
        <v>1454.875</v>
      </c>
      <c r="AD1678" s="1">
        <v>2035.425</v>
      </c>
      <c r="AE1678" s="1">
        <v>2371.0250000000001</v>
      </c>
      <c r="AF1678" s="1">
        <v>2669.7</v>
      </c>
      <c r="AG1678" s="1">
        <v>3185.7</v>
      </c>
      <c r="AH1678" s="1">
        <v>2459.5</v>
      </c>
      <c r="AI1678" s="1"/>
      <c r="AJ1678" s="4"/>
      <c r="AK1678" s="1"/>
      <c r="AL1678" s="4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4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 t="s">
        <v>133</v>
      </c>
      <c r="CO1678" s="1"/>
      <c r="CP1678" s="1"/>
      <c r="CQ1678" s="1"/>
      <c r="CR1678" s="1"/>
      <c r="CS1678" s="1"/>
      <c r="CT1678" s="1"/>
      <c r="CU1678" s="1"/>
      <c r="CV1678" s="1"/>
      <c r="CW1678" s="1"/>
      <c r="CX1678" s="1"/>
      <c r="CY1678" s="1"/>
      <c r="CZ1678" s="1"/>
      <c r="DA1678" s="1"/>
      <c r="DB1678" s="1"/>
      <c r="DC1678" s="1"/>
      <c r="DD1678" s="1"/>
      <c r="DE1678" s="1"/>
      <c r="DF1678" s="1"/>
      <c r="DG1678" s="1"/>
      <c r="DH1678" s="1"/>
      <c r="DI1678" s="1"/>
      <c r="DJ1678" s="1"/>
      <c r="DK1678" s="1"/>
      <c r="DL1678" s="1"/>
      <c r="DM1678" s="1"/>
      <c r="DN1678" s="1"/>
      <c r="DO1678" s="1"/>
      <c r="DP1678" s="1"/>
      <c r="DQ1678" s="1"/>
    </row>
    <row r="1679" spans="1:121" x14ac:dyDescent="0.25">
      <c r="A1679" s="1"/>
      <c r="B1679" s="1" t="s">
        <v>132</v>
      </c>
      <c r="C1679" s="3">
        <v>36095</v>
      </c>
      <c r="D1679" s="3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4"/>
      <c r="AK1679" s="1"/>
      <c r="AL1679" s="4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4"/>
      <c r="BY1679" s="1"/>
      <c r="BZ1679" s="1"/>
      <c r="CA1679" s="1">
        <v>354.94</v>
      </c>
      <c r="CB1679" s="1">
        <v>0.21299999999999999</v>
      </c>
      <c r="CC1679" s="1">
        <v>0.26100000000000001</v>
      </c>
      <c r="CD1679" s="1">
        <v>0.245</v>
      </c>
      <c r="CE1679" s="1">
        <v>0.20899999999999999</v>
      </c>
      <c r="CF1679" s="1">
        <v>0.2</v>
      </c>
      <c r="CG1679" s="1">
        <v>0.253</v>
      </c>
      <c r="CH1679" s="1">
        <v>0.193</v>
      </c>
      <c r="CI1679" s="1">
        <v>0.20100000000000001</v>
      </c>
      <c r="CJ1679" s="1"/>
      <c r="CK1679" s="1"/>
      <c r="CL1679" s="1"/>
      <c r="CM1679" s="1" t="s">
        <v>133</v>
      </c>
      <c r="CN1679" s="1"/>
      <c r="CO1679" s="1"/>
      <c r="CP1679" s="1"/>
      <c r="CQ1679" s="1"/>
      <c r="CR1679" s="1"/>
      <c r="CS1679" s="1"/>
      <c r="CT1679" s="1"/>
      <c r="CU1679" s="1"/>
      <c r="CV1679" s="1"/>
      <c r="CW1679" s="1"/>
      <c r="CX1679" s="1"/>
      <c r="CY1679" s="1"/>
      <c r="CZ1679" s="1"/>
      <c r="DA1679" s="1"/>
      <c r="DB1679" s="1"/>
      <c r="DC1679" s="1"/>
      <c r="DD1679" s="1"/>
      <c r="DE1679" s="1"/>
      <c r="DF1679" s="1"/>
      <c r="DG1679" s="1"/>
      <c r="DH1679" s="1"/>
      <c r="DI1679" s="1"/>
      <c r="DJ1679" s="1"/>
      <c r="DK1679" s="1"/>
      <c r="DL1679" s="1"/>
      <c r="DM1679" s="1"/>
      <c r="DN1679" s="1"/>
      <c r="DO1679" s="1"/>
      <c r="DP1679" s="1"/>
      <c r="DQ1679" s="1"/>
    </row>
    <row r="1680" spans="1:121" x14ac:dyDescent="0.25">
      <c r="A1680" s="1"/>
      <c r="B1680" s="1" t="s">
        <v>132</v>
      </c>
      <c r="C1680" s="3">
        <v>36096</v>
      </c>
      <c r="D1680" s="3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4"/>
      <c r="AK1680" s="1"/>
      <c r="AL1680" s="4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>
        <v>2.5499999999999998</v>
      </c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4">
        <v>4</v>
      </c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>
        <v>5</v>
      </c>
      <c r="CL1680" s="1">
        <v>2.5499999999999998</v>
      </c>
      <c r="CM1680" s="1"/>
      <c r="CN1680" s="1" t="s">
        <v>133</v>
      </c>
      <c r="CO1680" s="1"/>
      <c r="CP1680" s="1"/>
      <c r="CQ1680" s="1"/>
      <c r="CR1680" s="1"/>
      <c r="CS1680" s="1"/>
      <c r="CT1680" s="1"/>
      <c r="CU1680" s="1"/>
      <c r="CV1680" s="1"/>
      <c r="CW1680" s="1"/>
      <c r="CX1680" s="1"/>
      <c r="CY1680" s="1"/>
      <c r="CZ1680" s="1"/>
      <c r="DA1680" s="1"/>
      <c r="DB1680" s="1"/>
      <c r="DC1680" s="1"/>
      <c r="DD1680" s="1"/>
      <c r="DE1680" s="1"/>
      <c r="DF1680" s="1"/>
      <c r="DG1680" s="1"/>
      <c r="DH1680" s="1"/>
      <c r="DI1680" s="1"/>
      <c r="DJ1680" s="1"/>
      <c r="DK1680" s="1"/>
      <c r="DL1680" s="1"/>
      <c r="DM1680" s="1"/>
      <c r="DN1680" s="1"/>
      <c r="DO1680" s="1"/>
      <c r="DP1680" s="1"/>
      <c r="DQ1680" s="1"/>
    </row>
    <row r="1681" spans="1:121" x14ac:dyDescent="0.25">
      <c r="A1681" s="1"/>
      <c r="B1681" s="1" t="s">
        <v>132</v>
      </c>
      <c r="C1681" s="3">
        <v>36098</v>
      </c>
      <c r="D1681" s="3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4"/>
      <c r="AK1681" s="1"/>
      <c r="AL1681" s="4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>
        <v>3</v>
      </c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4">
        <v>4.3499999999999996</v>
      </c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>
        <v>6.47</v>
      </c>
      <c r="CL1681" s="1">
        <v>3.5</v>
      </c>
      <c r="CM1681" s="1"/>
      <c r="CN1681" s="1" t="s">
        <v>133</v>
      </c>
      <c r="CO1681" s="1"/>
      <c r="CP1681" s="1"/>
      <c r="CQ1681" s="1"/>
      <c r="CR1681" s="1"/>
      <c r="CS1681" s="1"/>
      <c r="CT1681" s="1"/>
      <c r="CU1681" s="1"/>
      <c r="CV1681" s="1"/>
      <c r="CW1681" s="1"/>
      <c r="CX1681" s="1"/>
      <c r="CY1681" s="1"/>
      <c r="CZ1681" s="1"/>
      <c r="DA1681" s="1"/>
      <c r="DB1681" s="1"/>
      <c r="DC1681" s="1"/>
      <c r="DD1681" s="1"/>
      <c r="DE1681" s="1"/>
      <c r="DF1681" s="1"/>
      <c r="DG1681" s="1"/>
      <c r="DH1681" s="1"/>
      <c r="DI1681" s="1"/>
      <c r="DJ1681" s="1"/>
      <c r="DK1681" s="1"/>
      <c r="DL1681" s="1"/>
      <c r="DM1681" s="1"/>
      <c r="DN1681" s="1"/>
      <c r="DO1681" s="1"/>
      <c r="DP1681" s="1"/>
      <c r="DQ1681" s="1"/>
    </row>
    <row r="1682" spans="1:121" x14ac:dyDescent="0.25">
      <c r="A1682" s="1"/>
      <c r="B1682" s="1" t="s">
        <v>132</v>
      </c>
      <c r="C1682" s="3">
        <v>36101</v>
      </c>
      <c r="D1682" s="3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4"/>
      <c r="AK1682" s="1"/>
      <c r="AL1682" s="4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>
        <v>3.3</v>
      </c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4">
        <v>4.95</v>
      </c>
      <c r="BY1682" s="1"/>
      <c r="BZ1682" s="1"/>
      <c r="CA1682" s="1">
        <v>346.46</v>
      </c>
      <c r="CB1682" s="1">
        <v>0.219</v>
      </c>
      <c r="CC1682" s="1">
        <v>0.253</v>
      </c>
      <c r="CD1682" s="1">
        <v>0.24</v>
      </c>
      <c r="CE1682" s="1">
        <v>0.20399999999999999</v>
      </c>
      <c r="CF1682" s="1">
        <v>0.19800000000000001</v>
      </c>
      <c r="CG1682" s="1">
        <v>0.251</v>
      </c>
      <c r="CH1682" s="1">
        <v>0.191</v>
      </c>
      <c r="CI1682" s="1">
        <v>0.17799999999999999</v>
      </c>
      <c r="CJ1682" s="1"/>
      <c r="CK1682" s="1">
        <v>7.88</v>
      </c>
      <c r="CL1682" s="1">
        <v>4.3</v>
      </c>
      <c r="CM1682" s="1" t="s">
        <v>133</v>
      </c>
      <c r="CN1682" s="1" t="s">
        <v>133</v>
      </c>
      <c r="CO1682" s="1"/>
      <c r="CP1682" s="1"/>
      <c r="CQ1682" s="1"/>
      <c r="CR1682" s="1"/>
      <c r="CS1682" s="1"/>
      <c r="CT1682" s="1"/>
      <c r="CU1682" s="1"/>
      <c r="CV1682" s="1"/>
      <c r="CW1682" s="1"/>
      <c r="CX1682" s="1"/>
      <c r="CY1682" s="1"/>
      <c r="CZ1682" s="1"/>
      <c r="DA1682" s="1"/>
      <c r="DB1682" s="1"/>
      <c r="DC1682" s="1"/>
      <c r="DD1682" s="1"/>
      <c r="DE1682" s="1"/>
      <c r="DF1682" s="1"/>
      <c r="DG1682" s="1"/>
      <c r="DH1682" s="1"/>
      <c r="DI1682" s="1"/>
      <c r="DJ1682" s="1"/>
      <c r="DK1682" s="1"/>
      <c r="DL1682" s="1"/>
      <c r="DM1682" s="1"/>
      <c r="DN1682" s="1"/>
      <c r="DO1682" s="1"/>
      <c r="DP1682" s="1"/>
      <c r="DQ1682" s="1"/>
    </row>
    <row r="1683" spans="1:121" x14ac:dyDescent="0.25">
      <c r="A1683" s="1"/>
      <c r="B1683" s="1" t="s">
        <v>132</v>
      </c>
      <c r="C1683" s="3">
        <v>36103</v>
      </c>
      <c r="D1683" s="3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4">
        <v>56.28</v>
      </c>
      <c r="AK1683" s="1"/>
      <c r="AL1683" s="4"/>
      <c r="AM1683" s="1"/>
      <c r="AN1683" s="1"/>
      <c r="AO1683" s="1"/>
      <c r="AP1683" s="1"/>
      <c r="AQ1683" s="1"/>
      <c r="AR1683" s="1"/>
      <c r="AS1683" s="1"/>
      <c r="AT1683" s="1">
        <v>0.40833049399999999</v>
      </c>
      <c r="AU1683" s="1"/>
      <c r="AV1683" s="1"/>
      <c r="AW1683" s="1">
        <v>0</v>
      </c>
      <c r="AX1683" s="1">
        <v>0</v>
      </c>
      <c r="AY1683" s="1"/>
      <c r="AZ1683" s="1"/>
      <c r="BA1683" s="1">
        <v>4</v>
      </c>
      <c r="BB1683" s="1">
        <v>219.67</v>
      </c>
      <c r="BC1683" s="1">
        <v>0.99</v>
      </c>
      <c r="BD1683" s="1"/>
      <c r="BE1683" s="1"/>
      <c r="BF1683" s="1"/>
      <c r="BG1683" s="1">
        <v>23709.24</v>
      </c>
      <c r="BH1683" s="1">
        <v>38.090000000000003</v>
      </c>
      <c r="BI1683" s="1">
        <v>0</v>
      </c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>
        <v>18.190000000000001</v>
      </c>
      <c r="BW1683" s="1"/>
      <c r="BX1683" s="4"/>
      <c r="BY1683" s="1"/>
      <c r="BZ1683" s="1">
        <v>568.84</v>
      </c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 t="s">
        <v>133</v>
      </c>
      <c r="CO1683" s="1"/>
      <c r="CP1683" s="1"/>
      <c r="CQ1683" s="1"/>
      <c r="CR1683" s="1"/>
      <c r="CS1683" s="1"/>
      <c r="CT1683" s="1"/>
      <c r="CU1683" s="1"/>
      <c r="CV1683" s="1"/>
      <c r="CW1683" s="1"/>
      <c r="CX1683" s="1"/>
      <c r="CY1683" s="1"/>
      <c r="CZ1683" s="1"/>
      <c r="DA1683" s="1"/>
      <c r="DB1683" s="1"/>
      <c r="DC1683" s="1"/>
      <c r="DD1683" s="1"/>
      <c r="DE1683" s="1"/>
      <c r="DF1683" s="1"/>
      <c r="DG1683" s="1"/>
      <c r="DH1683" s="1"/>
      <c r="DI1683" s="1"/>
      <c r="DJ1683" s="1"/>
      <c r="DK1683" s="1"/>
      <c r="DL1683" s="1"/>
      <c r="DM1683" s="1"/>
      <c r="DN1683" s="1"/>
      <c r="DO1683" s="1"/>
      <c r="DP1683" s="1"/>
      <c r="DQ1683" s="1"/>
    </row>
    <row r="1684" spans="1:121" x14ac:dyDescent="0.25">
      <c r="A1684" s="1"/>
      <c r="B1684" s="1" t="s">
        <v>132</v>
      </c>
      <c r="C1684" s="3">
        <v>36104</v>
      </c>
      <c r="D1684" s="3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4"/>
      <c r="AK1684" s="1"/>
      <c r="AL1684" s="4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>
        <v>3.95</v>
      </c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4">
        <v>5.3</v>
      </c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>
        <v>9.66</v>
      </c>
      <c r="CL1684" s="1">
        <v>5.45</v>
      </c>
      <c r="CM1684" s="1"/>
      <c r="CN1684" s="1" t="s">
        <v>133</v>
      </c>
      <c r="CO1684" s="1"/>
      <c r="CP1684" s="1"/>
      <c r="CQ1684" s="1"/>
      <c r="CR1684" s="1"/>
      <c r="CS1684" s="1"/>
      <c r="CT1684" s="1"/>
      <c r="CU1684" s="1"/>
      <c r="CV1684" s="1"/>
      <c r="CW1684" s="1"/>
      <c r="CX1684" s="1"/>
      <c r="CY1684" s="1"/>
      <c r="CZ1684" s="1"/>
      <c r="DA1684" s="1"/>
      <c r="DB1684" s="1"/>
      <c r="DC1684" s="1"/>
      <c r="DD1684" s="1"/>
      <c r="DE1684" s="1"/>
      <c r="DF1684" s="1"/>
      <c r="DG1684" s="1"/>
      <c r="DH1684" s="1"/>
      <c r="DI1684" s="1"/>
      <c r="DJ1684" s="1"/>
      <c r="DK1684" s="1"/>
      <c r="DL1684" s="1"/>
      <c r="DM1684" s="1"/>
      <c r="DN1684" s="1"/>
      <c r="DO1684" s="1"/>
      <c r="DP1684" s="1"/>
      <c r="DQ1684" s="1"/>
    </row>
    <row r="1685" spans="1:121" x14ac:dyDescent="0.25">
      <c r="A1685" s="1"/>
      <c r="B1685" s="1" t="s">
        <v>132</v>
      </c>
      <c r="C1685" s="3">
        <v>36108</v>
      </c>
      <c r="D1685" s="3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4"/>
      <c r="AK1685" s="1"/>
      <c r="AL1685" s="4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>
        <v>4.75</v>
      </c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4">
        <v>6.15</v>
      </c>
      <c r="BY1685" s="1"/>
      <c r="BZ1685" s="1"/>
      <c r="CA1685" s="1">
        <v>331.13</v>
      </c>
      <c r="CB1685" s="1">
        <v>0.19</v>
      </c>
      <c r="CC1685" s="1">
        <v>0.22800000000000001</v>
      </c>
      <c r="CD1685" s="1">
        <v>0.23200000000000001</v>
      </c>
      <c r="CE1685" s="1">
        <v>0.19700000000000001</v>
      </c>
      <c r="CF1685" s="1">
        <v>0.19700000000000001</v>
      </c>
      <c r="CG1685" s="1">
        <v>0.249</v>
      </c>
      <c r="CH1685" s="1">
        <v>0.186</v>
      </c>
      <c r="CI1685" s="1">
        <v>0.17699999999999999</v>
      </c>
      <c r="CJ1685" s="1"/>
      <c r="CK1685" s="1">
        <v>11.76</v>
      </c>
      <c r="CL1685" s="1">
        <v>7.32</v>
      </c>
      <c r="CM1685" s="1" t="s">
        <v>133</v>
      </c>
      <c r="CN1685" s="1" t="s">
        <v>133</v>
      </c>
      <c r="CO1685" s="1"/>
      <c r="CP1685" s="1"/>
      <c r="CQ1685" s="1"/>
      <c r="CR1685" s="1"/>
      <c r="CS1685" s="1"/>
      <c r="CT1685" s="1"/>
      <c r="CU1685" s="1"/>
      <c r="CV1685" s="1"/>
      <c r="CW1685" s="1"/>
      <c r="CX1685" s="1"/>
      <c r="CY1685" s="1"/>
      <c r="CZ1685" s="1"/>
      <c r="DA1685" s="1"/>
      <c r="DB1685" s="1"/>
      <c r="DC1685" s="1"/>
      <c r="DD1685" s="1"/>
      <c r="DE1685" s="1"/>
      <c r="DF1685" s="1"/>
      <c r="DG1685" s="1"/>
      <c r="DH1685" s="1"/>
      <c r="DI1685" s="1"/>
      <c r="DJ1685" s="1"/>
      <c r="DK1685" s="1"/>
      <c r="DL1685" s="1"/>
      <c r="DM1685" s="1"/>
      <c r="DN1685" s="1"/>
      <c r="DO1685" s="1"/>
      <c r="DP1685" s="1"/>
      <c r="DQ1685" s="1"/>
    </row>
    <row r="1686" spans="1:121" x14ac:dyDescent="0.25">
      <c r="A1686" s="1"/>
      <c r="B1686" s="1" t="s">
        <v>132</v>
      </c>
      <c r="C1686" s="3">
        <v>36110</v>
      </c>
      <c r="D1686" s="3"/>
      <c r="E1686" s="1"/>
      <c r="F1686" s="1"/>
      <c r="G1686" s="1"/>
      <c r="H1686" s="1">
        <v>1.4E-2</v>
      </c>
      <c r="I1686" s="1">
        <v>2.1000000000000001E-2</v>
      </c>
      <c r="J1686" s="1">
        <v>3.7999999999999999E-2</v>
      </c>
      <c r="K1686" s="1">
        <v>5.6000000000000001E-2</v>
      </c>
      <c r="L1686" s="1">
        <v>7.0000000000000007E-2</v>
      </c>
      <c r="M1686" s="1">
        <v>2.6499999999999999E-2</v>
      </c>
      <c r="N1686" s="1">
        <v>356.05</v>
      </c>
      <c r="O1686" s="1">
        <v>607.35</v>
      </c>
      <c r="P1686" s="1">
        <v>967.35</v>
      </c>
      <c r="Q1686" s="1">
        <v>25432.14286</v>
      </c>
      <c r="R1686" s="1">
        <v>28921.42857</v>
      </c>
      <c r="S1686" s="1">
        <v>25456.578949999999</v>
      </c>
      <c r="T1686" s="1">
        <v>25691.96429</v>
      </c>
      <c r="U1686" s="1">
        <v>29620.71429</v>
      </c>
      <c r="V1686" s="1">
        <v>21901.88679</v>
      </c>
      <c r="W1686" s="1"/>
      <c r="X1686" s="1"/>
      <c r="Y1686" s="1"/>
      <c r="Z1686" s="1">
        <v>356.05</v>
      </c>
      <c r="AA1686" s="1">
        <v>607.35</v>
      </c>
      <c r="AB1686" s="1">
        <v>967.35</v>
      </c>
      <c r="AC1686" s="1">
        <v>1438.75</v>
      </c>
      <c r="AD1686" s="1">
        <v>2073.4499999999998</v>
      </c>
      <c r="AE1686" s="1">
        <v>580.4</v>
      </c>
      <c r="AF1686" s="1"/>
      <c r="AG1686" s="1"/>
      <c r="AH1686" s="1"/>
      <c r="AI1686" s="1"/>
      <c r="AJ1686" s="4">
        <v>117.21</v>
      </c>
      <c r="AK1686" s="1"/>
      <c r="AL1686" s="4"/>
      <c r="AM1686" s="1"/>
      <c r="AN1686" s="1"/>
      <c r="AO1686" s="1"/>
      <c r="AP1686" s="1"/>
      <c r="AQ1686" s="1"/>
      <c r="AR1686" s="1"/>
      <c r="AS1686" s="1"/>
      <c r="AT1686" s="1">
        <v>0.70085218999999999</v>
      </c>
      <c r="AU1686" s="1"/>
      <c r="AV1686" s="1"/>
      <c r="AW1686" s="1">
        <v>0.15</v>
      </c>
      <c r="AX1686" s="1">
        <v>0</v>
      </c>
      <c r="AY1686" s="1"/>
      <c r="AZ1686" s="1"/>
      <c r="BA1686" s="1">
        <v>5</v>
      </c>
      <c r="BB1686" s="1">
        <v>309.5</v>
      </c>
      <c r="BC1686" s="1">
        <v>2.2599999999999998</v>
      </c>
      <c r="BD1686" s="1"/>
      <c r="BE1686" s="1"/>
      <c r="BF1686" s="1"/>
      <c r="BG1686" s="1">
        <v>26633.68</v>
      </c>
      <c r="BH1686" s="1">
        <v>77.42</v>
      </c>
      <c r="BI1686" s="1">
        <v>0</v>
      </c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>
        <v>38.78</v>
      </c>
      <c r="BW1686" s="1"/>
      <c r="BX1686" s="4"/>
      <c r="BY1686" s="1"/>
      <c r="BZ1686" s="1">
        <v>632.36</v>
      </c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 t="s">
        <v>133</v>
      </c>
      <c r="CO1686" s="1"/>
      <c r="CP1686" s="1"/>
      <c r="CQ1686" s="1"/>
      <c r="CR1686" s="1"/>
      <c r="CS1686" s="1"/>
      <c r="CT1686" s="1"/>
      <c r="CU1686" s="1"/>
      <c r="CV1686" s="1"/>
      <c r="CW1686" s="1"/>
      <c r="CX1686" s="1"/>
      <c r="CY1686" s="1"/>
      <c r="CZ1686" s="1"/>
      <c r="DA1686" s="1"/>
      <c r="DB1686" s="1"/>
      <c r="DC1686" s="1"/>
      <c r="DD1686" s="1"/>
      <c r="DE1686" s="1"/>
      <c r="DF1686" s="1"/>
      <c r="DG1686" s="1"/>
      <c r="DH1686" s="1"/>
      <c r="DI1686" s="1"/>
      <c r="DJ1686" s="1"/>
      <c r="DK1686" s="1"/>
      <c r="DL1686" s="1"/>
      <c r="DM1686" s="1"/>
      <c r="DN1686" s="1"/>
      <c r="DO1686" s="1"/>
      <c r="DP1686" s="1"/>
      <c r="DQ1686" s="1"/>
    </row>
    <row r="1687" spans="1:121" x14ac:dyDescent="0.25">
      <c r="A1687" s="1"/>
      <c r="B1687" s="1" t="s">
        <v>132</v>
      </c>
      <c r="C1687" s="3">
        <v>36111</v>
      </c>
      <c r="D1687" s="3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4"/>
      <c r="AK1687" s="1"/>
      <c r="AL1687" s="4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>
        <v>5.15</v>
      </c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4">
        <v>6.75</v>
      </c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>
        <v>13.02</v>
      </c>
      <c r="CL1687" s="1">
        <v>8.26</v>
      </c>
      <c r="CM1687" s="1"/>
      <c r="CN1687" s="1" t="s">
        <v>133</v>
      </c>
      <c r="CO1687" s="1"/>
      <c r="CP1687" s="1"/>
      <c r="CQ1687" s="1"/>
      <c r="CR1687" s="1"/>
      <c r="CS1687" s="1"/>
      <c r="CT1687" s="1"/>
      <c r="CU1687" s="1"/>
      <c r="CV1687" s="1"/>
      <c r="CW1687" s="1"/>
      <c r="CX1687" s="1"/>
      <c r="CY1687" s="1"/>
      <c r="CZ1687" s="1"/>
      <c r="DA1687" s="1"/>
      <c r="DB1687" s="1"/>
      <c r="DC1687" s="1"/>
      <c r="DD1687" s="1"/>
      <c r="DE1687" s="1"/>
      <c r="DF1687" s="1"/>
      <c r="DG1687" s="1"/>
      <c r="DH1687" s="1"/>
      <c r="DI1687" s="1"/>
      <c r="DJ1687" s="1"/>
      <c r="DK1687" s="1"/>
      <c r="DL1687" s="1"/>
      <c r="DM1687" s="1"/>
      <c r="DN1687" s="1"/>
      <c r="DO1687" s="1"/>
      <c r="DP1687" s="1"/>
      <c r="DQ1687" s="1"/>
    </row>
    <row r="1688" spans="1:121" x14ac:dyDescent="0.25">
      <c r="A1688" s="1"/>
      <c r="B1688" s="1" t="s">
        <v>132</v>
      </c>
      <c r="C1688" s="3">
        <v>36115</v>
      </c>
      <c r="D1688" s="3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4"/>
      <c r="AK1688" s="1"/>
      <c r="AL1688" s="4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>
        <v>5.95</v>
      </c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4">
        <v>7.2</v>
      </c>
      <c r="BY1688" s="1"/>
      <c r="BZ1688" s="1"/>
      <c r="CA1688" s="1">
        <v>315.33999999999997</v>
      </c>
      <c r="CB1688" s="1">
        <v>0.157</v>
      </c>
      <c r="CC1688" s="1">
        <v>0.19</v>
      </c>
      <c r="CD1688" s="1">
        <v>0.223</v>
      </c>
      <c r="CE1688" s="1">
        <v>0.19400000000000001</v>
      </c>
      <c r="CF1688" s="1">
        <v>0.19800000000000001</v>
      </c>
      <c r="CG1688" s="1">
        <v>0.248</v>
      </c>
      <c r="CH1688" s="1">
        <v>0.187</v>
      </c>
      <c r="CI1688" s="1">
        <v>0.18</v>
      </c>
      <c r="CJ1688" s="1"/>
      <c r="CK1688" s="1">
        <v>16.260000000000002</v>
      </c>
      <c r="CL1688" s="1">
        <v>11.29</v>
      </c>
      <c r="CM1688" s="1" t="s">
        <v>133</v>
      </c>
      <c r="CN1688" s="1" t="s">
        <v>133</v>
      </c>
      <c r="CO1688" s="1"/>
      <c r="CP1688" s="1"/>
      <c r="CQ1688" s="1"/>
      <c r="CR1688" s="1"/>
      <c r="CS1688" s="1"/>
      <c r="CT1688" s="1"/>
      <c r="CU1688" s="1"/>
      <c r="CV1688" s="1"/>
      <c r="CW1688" s="1"/>
      <c r="CX1688" s="1"/>
      <c r="CY1688" s="1"/>
      <c r="CZ1688" s="1"/>
      <c r="DA1688" s="1"/>
      <c r="DB1688" s="1"/>
      <c r="DC1688" s="1"/>
      <c r="DD1688" s="1"/>
      <c r="DE1688" s="1"/>
      <c r="DF1688" s="1"/>
      <c r="DG1688" s="1"/>
      <c r="DH1688" s="1"/>
      <c r="DI1688" s="1"/>
      <c r="DJ1688" s="1"/>
      <c r="DK1688" s="1"/>
      <c r="DL1688" s="1"/>
      <c r="DM1688" s="1"/>
      <c r="DN1688" s="1"/>
      <c r="DO1688" s="1"/>
      <c r="DP1688" s="1"/>
      <c r="DQ1688" s="1"/>
    </row>
    <row r="1689" spans="1:121" x14ac:dyDescent="0.25">
      <c r="A1689" s="1"/>
      <c r="B1689" s="1" t="s">
        <v>132</v>
      </c>
      <c r="C1689" s="3">
        <v>36116</v>
      </c>
      <c r="D1689" s="3"/>
      <c r="E1689" s="1"/>
      <c r="F1689" s="1"/>
      <c r="G1689" s="1"/>
      <c r="H1689" s="1">
        <v>5.45E-2</v>
      </c>
      <c r="I1689" s="1">
        <v>9.1999999999999998E-2</v>
      </c>
      <c r="J1689" s="1">
        <v>0.104</v>
      </c>
      <c r="K1689" s="1">
        <v>5.8999999999999997E-2</v>
      </c>
      <c r="L1689" s="1">
        <v>384.17500000000001</v>
      </c>
      <c r="M1689" s="1">
        <v>583.27499999999998</v>
      </c>
      <c r="N1689" s="1">
        <v>929.8</v>
      </c>
      <c r="O1689" s="1">
        <v>1471</v>
      </c>
      <c r="P1689" s="1">
        <v>2131</v>
      </c>
      <c r="Q1689" s="1"/>
      <c r="R1689" s="1"/>
      <c r="S1689" s="1"/>
      <c r="T1689" s="1">
        <v>26990.825690000001</v>
      </c>
      <c r="U1689" s="1">
        <v>23163.04348</v>
      </c>
      <c r="V1689" s="1">
        <v>23048.07692</v>
      </c>
      <c r="W1689" s="1">
        <v>15703.38983</v>
      </c>
      <c r="X1689" s="1"/>
      <c r="Y1689" s="1"/>
      <c r="Z1689" s="1">
        <v>384.17500000000001</v>
      </c>
      <c r="AA1689" s="1">
        <v>583.27499999999998</v>
      </c>
      <c r="AB1689" s="1">
        <v>929.8</v>
      </c>
      <c r="AC1689" s="1">
        <v>1471</v>
      </c>
      <c r="AD1689" s="1">
        <v>2131</v>
      </c>
      <c r="AE1689" s="1">
        <v>2397</v>
      </c>
      <c r="AF1689" s="1">
        <v>926.5</v>
      </c>
      <c r="AG1689" s="1"/>
      <c r="AH1689" s="1"/>
      <c r="AI1689" s="1"/>
      <c r="AJ1689" s="4">
        <v>223.03</v>
      </c>
      <c r="AK1689" s="1"/>
      <c r="AL1689" s="4"/>
      <c r="AM1689" s="1"/>
      <c r="AN1689" s="1"/>
      <c r="AO1689" s="1"/>
      <c r="AP1689" s="1"/>
      <c r="AQ1689" s="1"/>
      <c r="AR1689" s="1"/>
      <c r="AS1689" s="1"/>
      <c r="AT1689" s="1">
        <v>0.82042602499999995</v>
      </c>
      <c r="AU1689" s="1"/>
      <c r="AV1689" s="1"/>
      <c r="AW1689" s="1">
        <v>0.08</v>
      </c>
      <c r="AX1689" s="1">
        <v>0</v>
      </c>
      <c r="AY1689" s="1"/>
      <c r="AZ1689" s="1"/>
      <c r="BA1689" s="1">
        <v>6</v>
      </c>
      <c r="BB1689" s="1">
        <v>448</v>
      </c>
      <c r="BC1689" s="1">
        <v>3.27</v>
      </c>
      <c r="BD1689" s="1"/>
      <c r="BE1689" s="1"/>
      <c r="BF1689" s="1"/>
      <c r="BG1689" s="1">
        <v>23682.84</v>
      </c>
      <c r="BH1689" s="1">
        <v>118.78</v>
      </c>
      <c r="BI1689" s="1">
        <v>0</v>
      </c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>
        <v>103.7</v>
      </c>
      <c r="BW1689" s="1"/>
      <c r="BX1689" s="4"/>
      <c r="BY1689" s="1"/>
      <c r="BZ1689" s="1">
        <v>606.38</v>
      </c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 t="s">
        <v>133</v>
      </c>
      <c r="CO1689" s="1"/>
      <c r="CP1689" s="1"/>
      <c r="CQ1689" s="1"/>
      <c r="CR1689" s="1"/>
      <c r="CS1689" s="1"/>
      <c r="CT1689" s="1"/>
      <c r="CU1689" s="1"/>
      <c r="CV1689" s="1"/>
      <c r="CW1689" s="1"/>
      <c r="CX1689" s="1"/>
      <c r="CY1689" s="1"/>
      <c r="CZ1689" s="1"/>
      <c r="DA1689" s="1"/>
      <c r="DB1689" s="1"/>
      <c r="DC1689" s="1"/>
      <c r="DD1689" s="1"/>
      <c r="DE1689" s="1"/>
      <c r="DF1689" s="1"/>
      <c r="DG1689" s="1"/>
      <c r="DH1689" s="1"/>
      <c r="DI1689" s="1"/>
      <c r="DJ1689" s="1"/>
      <c r="DK1689" s="1"/>
      <c r="DL1689" s="1"/>
      <c r="DM1689" s="1"/>
      <c r="DN1689" s="1"/>
      <c r="DO1689" s="1"/>
      <c r="DP1689" s="1"/>
      <c r="DQ1689" s="1"/>
    </row>
    <row r="1690" spans="1:121" x14ac:dyDescent="0.25">
      <c r="A1690" s="1"/>
      <c r="B1690" s="1" t="s">
        <v>132</v>
      </c>
      <c r="C1690" s="3">
        <v>36118</v>
      </c>
      <c r="D1690" s="3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4"/>
      <c r="AK1690" s="1"/>
      <c r="AL1690" s="4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>
        <v>6.8</v>
      </c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4">
        <v>8</v>
      </c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>
        <v>18.079999999999998</v>
      </c>
      <c r="CL1690" s="1">
        <v>13.78</v>
      </c>
      <c r="CM1690" s="1"/>
      <c r="CN1690" s="1" t="s">
        <v>133</v>
      </c>
      <c r="CO1690" s="1"/>
      <c r="CP1690" s="1"/>
      <c r="CQ1690" s="1"/>
      <c r="CR1690" s="1"/>
      <c r="CS1690" s="1"/>
      <c r="CT1690" s="1"/>
      <c r="CU1690" s="1"/>
      <c r="CV1690" s="1"/>
      <c r="CW1690" s="1"/>
      <c r="CX1690" s="1"/>
      <c r="CY1690" s="1"/>
      <c r="CZ1690" s="1"/>
      <c r="DA1690" s="1"/>
      <c r="DB1690" s="1"/>
      <c r="DC1690" s="1"/>
      <c r="DD1690" s="1"/>
      <c r="DE1690" s="1"/>
      <c r="DF1690" s="1"/>
      <c r="DG1690" s="1"/>
      <c r="DH1690" s="1"/>
      <c r="DI1690" s="1"/>
      <c r="DJ1690" s="1"/>
      <c r="DK1690" s="1"/>
      <c r="DL1690" s="1"/>
      <c r="DM1690" s="1"/>
      <c r="DN1690" s="1"/>
      <c r="DO1690" s="1"/>
      <c r="DP1690" s="1"/>
      <c r="DQ1690" s="1"/>
    </row>
    <row r="1691" spans="1:121" x14ac:dyDescent="0.25">
      <c r="A1691" s="1"/>
      <c r="B1691" s="1" t="s">
        <v>132</v>
      </c>
      <c r="C1691" s="3">
        <v>36122</v>
      </c>
      <c r="D1691" s="3"/>
      <c r="E1691" s="1"/>
      <c r="F1691" s="1"/>
      <c r="G1691" s="1"/>
      <c r="H1691" s="1">
        <v>8.5500000000000007E-2</v>
      </c>
      <c r="I1691" s="1">
        <v>0.1045</v>
      </c>
      <c r="J1691" s="1">
        <v>0.113</v>
      </c>
      <c r="K1691" s="1">
        <v>9.8000000000000004E-2</v>
      </c>
      <c r="L1691" s="1">
        <v>3.0499999999999999E-2</v>
      </c>
      <c r="M1691" s="1">
        <v>384.17500000000001</v>
      </c>
      <c r="N1691" s="1">
        <v>583.27499999999998</v>
      </c>
      <c r="O1691" s="1">
        <v>929.8</v>
      </c>
      <c r="P1691" s="1">
        <v>1454.875</v>
      </c>
      <c r="Q1691" s="1"/>
      <c r="R1691" s="1"/>
      <c r="S1691" s="1"/>
      <c r="T1691" s="1"/>
      <c r="U1691" s="1">
        <v>22688.304090000001</v>
      </c>
      <c r="V1691" s="1">
        <v>22440.669860000002</v>
      </c>
      <c r="W1691" s="1">
        <v>23478.318579999999</v>
      </c>
      <c r="X1691" s="1">
        <v>23654.591840000001</v>
      </c>
      <c r="Y1691" s="1">
        <v>11750.819670000001</v>
      </c>
      <c r="Z1691" s="1">
        <v>384.17500000000001</v>
      </c>
      <c r="AA1691" s="1">
        <v>583.27499999999998</v>
      </c>
      <c r="AB1691" s="1">
        <v>929.8</v>
      </c>
      <c r="AC1691" s="1">
        <v>1454.875</v>
      </c>
      <c r="AD1691" s="1">
        <v>1939.85</v>
      </c>
      <c r="AE1691" s="1">
        <v>2345.0500000000002</v>
      </c>
      <c r="AF1691" s="1">
        <v>2653.05</v>
      </c>
      <c r="AG1691" s="1">
        <v>2318.15</v>
      </c>
      <c r="AH1691" s="1">
        <v>358.4</v>
      </c>
      <c r="AI1691" s="1"/>
      <c r="AJ1691" s="4">
        <v>336.74</v>
      </c>
      <c r="AK1691" s="1"/>
      <c r="AL1691" s="4"/>
      <c r="AM1691" s="1"/>
      <c r="AN1691" s="1"/>
      <c r="AO1691" s="1"/>
      <c r="AP1691" s="1"/>
      <c r="AQ1691" s="1"/>
      <c r="AR1691" s="1"/>
      <c r="AS1691" s="1"/>
      <c r="AT1691" s="1">
        <v>0.91650920599999997</v>
      </c>
      <c r="AU1691" s="1"/>
      <c r="AV1691" s="1"/>
      <c r="AW1691" s="1">
        <v>0.52</v>
      </c>
      <c r="AX1691" s="1">
        <v>0</v>
      </c>
      <c r="AY1691" s="1">
        <v>7.35</v>
      </c>
      <c r="AZ1691" s="1"/>
      <c r="BA1691" s="1">
        <v>8</v>
      </c>
      <c r="BB1691" s="1">
        <v>539.83000000000004</v>
      </c>
      <c r="BC1691" s="1">
        <v>4.78</v>
      </c>
      <c r="BD1691" s="1"/>
      <c r="BE1691" s="1"/>
      <c r="BF1691" s="1"/>
      <c r="BG1691" s="1">
        <v>24906.720000000001</v>
      </c>
      <c r="BH1691" s="1">
        <v>158.81</v>
      </c>
      <c r="BI1691" s="1">
        <v>0</v>
      </c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>
        <v>174.4</v>
      </c>
      <c r="BW1691" s="1"/>
      <c r="BX1691" s="4">
        <v>8.6</v>
      </c>
      <c r="BY1691" s="1"/>
      <c r="BZ1691" s="1">
        <v>658.35</v>
      </c>
      <c r="CA1691" s="1">
        <v>338.85</v>
      </c>
      <c r="CB1691" s="1">
        <v>0.24299999999999999</v>
      </c>
      <c r="CC1691" s="1">
        <v>0.23300000000000001</v>
      </c>
      <c r="CD1691" s="1">
        <v>0.22900000000000001</v>
      </c>
      <c r="CE1691" s="1">
        <v>0.193</v>
      </c>
      <c r="CF1691" s="1">
        <v>0.193</v>
      </c>
      <c r="CG1691" s="1">
        <v>0.24399999999999999</v>
      </c>
      <c r="CH1691" s="1">
        <v>0.182</v>
      </c>
      <c r="CI1691" s="1">
        <v>0.17799999999999999</v>
      </c>
      <c r="CJ1691" s="1"/>
      <c r="CK1691" s="1">
        <v>19.420000000000002</v>
      </c>
      <c r="CL1691" s="1">
        <v>14.51</v>
      </c>
      <c r="CM1691" s="1" t="s">
        <v>133</v>
      </c>
      <c r="CN1691" s="1" t="s">
        <v>133</v>
      </c>
      <c r="CO1691" s="1"/>
      <c r="CP1691" s="1"/>
      <c r="CQ1691" s="1"/>
      <c r="CR1691" s="1"/>
      <c r="CS1691" s="1"/>
      <c r="CT1691" s="1"/>
      <c r="CU1691" s="1"/>
      <c r="CV1691" s="1"/>
      <c r="CW1691" s="1"/>
      <c r="CX1691" s="1"/>
      <c r="CY1691" s="1"/>
      <c r="CZ1691" s="1"/>
      <c r="DA1691" s="1"/>
      <c r="DB1691" s="1"/>
      <c r="DC1691" s="1"/>
      <c r="DD1691" s="1"/>
      <c r="DE1691" s="1"/>
      <c r="DF1691" s="1"/>
      <c r="DG1691" s="1"/>
      <c r="DH1691" s="1"/>
      <c r="DI1691" s="1"/>
      <c r="DJ1691" s="1"/>
      <c r="DK1691" s="1"/>
      <c r="DL1691" s="1"/>
      <c r="DM1691" s="1"/>
      <c r="DN1691" s="1"/>
      <c r="DO1691" s="1"/>
      <c r="DP1691" s="1"/>
      <c r="DQ1691" s="1"/>
    </row>
    <row r="1692" spans="1:121" x14ac:dyDescent="0.25">
      <c r="A1692" s="1"/>
      <c r="B1692" s="1" t="s">
        <v>132</v>
      </c>
      <c r="C1692" s="3">
        <v>36125</v>
      </c>
      <c r="D1692" s="3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4"/>
      <c r="AK1692" s="1"/>
      <c r="AL1692" s="4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>
        <v>7.85</v>
      </c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4">
        <v>8.85</v>
      </c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>
        <v>20.010000000000002</v>
      </c>
      <c r="CL1692" s="1">
        <v>15.73</v>
      </c>
      <c r="CM1692" s="1"/>
      <c r="CN1692" s="1" t="s">
        <v>133</v>
      </c>
      <c r="CO1692" s="1"/>
      <c r="CP1692" s="1"/>
      <c r="CQ1692" s="1"/>
      <c r="CR1692" s="1"/>
      <c r="CS1692" s="1"/>
      <c r="CT1692" s="1"/>
      <c r="CU1692" s="1"/>
      <c r="CV1692" s="1"/>
      <c r="CW1692" s="1"/>
      <c r="CX1692" s="1"/>
      <c r="CY1692" s="1"/>
      <c r="CZ1692" s="1"/>
      <c r="DA1692" s="1"/>
      <c r="DB1692" s="1"/>
      <c r="DC1692" s="1"/>
      <c r="DD1692" s="1"/>
      <c r="DE1692" s="1"/>
      <c r="DF1692" s="1"/>
      <c r="DG1692" s="1"/>
      <c r="DH1692" s="1"/>
      <c r="DI1692" s="1"/>
      <c r="DJ1692" s="1"/>
      <c r="DK1692" s="1"/>
      <c r="DL1692" s="1"/>
      <c r="DM1692" s="1"/>
      <c r="DN1692" s="1"/>
      <c r="DO1692" s="1"/>
      <c r="DP1692" s="1"/>
      <c r="DQ1692" s="1"/>
    </row>
    <row r="1693" spans="1:121" x14ac:dyDescent="0.25">
      <c r="A1693" s="1"/>
      <c r="B1693" s="1" t="s">
        <v>132</v>
      </c>
      <c r="C1693" s="3">
        <v>36129</v>
      </c>
      <c r="D1693" s="3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4"/>
      <c r="AK1693" s="1"/>
      <c r="AL1693" s="4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>
        <v>8.5500000000000007</v>
      </c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4">
        <v>9</v>
      </c>
      <c r="BY1693" s="1"/>
      <c r="BZ1693" s="1"/>
      <c r="CA1693" s="1">
        <v>356.59</v>
      </c>
      <c r="CB1693" s="1">
        <v>0.26900000000000002</v>
      </c>
      <c r="CC1693" s="1">
        <v>0.27600000000000002</v>
      </c>
      <c r="CD1693" s="1">
        <v>0.245</v>
      </c>
      <c r="CE1693" s="1">
        <v>0.19800000000000001</v>
      </c>
      <c r="CF1693" s="1">
        <v>0.192</v>
      </c>
      <c r="CG1693" s="1">
        <v>0.246</v>
      </c>
      <c r="CH1693" s="1">
        <v>0.17799999999999999</v>
      </c>
      <c r="CI1693" s="1">
        <v>0.18</v>
      </c>
      <c r="CJ1693" s="1"/>
      <c r="CK1693" s="1">
        <v>21.15</v>
      </c>
      <c r="CL1693" s="1">
        <v>17.13</v>
      </c>
      <c r="CM1693" s="1" t="s">
        <v>133</v>
      </c>
      <c r="CN1693" s="1" t="s">
        <v>133</v>
      </c>
      <c r="CO1693" s="1"/>
      <c r="CP1693" s="1"/>
      <c r="CQ1693" s="1"/>
      <c r="CR1693" s="1"/>
      <c r="CS1693" s="1"/>
      <c r="CT1693" s="1"/>
      <c r="CU1693" s="1"/>
      <c r="CV1693" s="1"/>
      <c r="CW1693" s="1"/>
      <c r="CX1693" s="1"/>
      <c r="CY1693" s="1"/>
      <c r="CZ1693" s="1"/>
      <c r="DA1693" s="1"/>
      <c r="DB1693" s="1"/>
      <c r="DC1693" s="1"/>
      <c r="DD1693" s="1"/>
      <c r="DE1693" s="1"/>
      <c r="DF1693" s="1"/>
      <c r="DG1693" s="1"/>
      <c r="DH1693" s="1"/>
      <c r="DI1693" s="1"/>
      <c r="DJ1693" s="1"/>
      <c r="DK1693" s="1"/>
      <c r="DL1693" s="1"/>
      <c r="DM1693" s="1"/>
      <c r="DN1693" s="1"/>
      <c r="DO1693" s="1"/>
      <c r="DP1693" s="1"/>
      <c r="DQ1693" s="1"/>
    </row>
    <row r="1694" spans="1:121" x14ac:dyDescent="0.25">
      <c r="A1694" s="1"/>
      <c r="B1694" s="1" t="s">
        <v>132</v>
      </c>
      <c r="C1694" s="3">
        <v>36131</v>
      </c>
      <c r="D1694" s="3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4">
        <v>603.11</v>
      </c>
      <c r="AK1694" s="1"/>
      <c r="AL1694" s="4"/>
      <c r="AM1694" s="1"/>
      <c r="AN1694" s="1"/>
      <c r="AO1694" s="1"/>
      <c r="AP1694" s="1"/>
      <c r="AQ1694" s="1"/>
      <c r="AR1694" s="1"/>
      <c r="AS1694" s="1"/>
      <c r="AT1694" s="1">
        <v>0.98046808299999999</v>
      </c>
      <c r="AU1694" s="1"/>
      <c r="AV1694" s="1"/>
      <c r="AW1694" s="1">
        <v>1.36</v>
      </c>
      <c r="AX1694" s="1">
        <v>1</v>
      </c>
      <c r="AY1694" s="1"/>
      <c r="AZ1694" s="1"/>
      <c r="BA1694" s="1">
        <v>8</v>
      </c>
      <c r="BB1694" s="1">
        <v>762.67</v>
      </c>
      <c r="BC1694" s="1">
        <v>7.3</v>
      </c>
      <c r="BD1694" s="1"/>
      <c r="BE1694" s="1"/>
      <c r="BF1694" s="1"/>
      <c r="BG1694" s="1">
        <v>26234.81</v>
      </c>
      <c r="BH1694" s="1">
        <v>213.12</v>
      </c>
      <c r="BI1694" s="1">
        <v>0</v>
      </c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>
        <v>380.8</v>
      </c>
      <c r="BW1694" s="1"/>
      <c r="BX1694" s="4"/>
      <c r="BY1694" s="1"/>
      <c r="BZ1694" s="1">
        <v>710.33</v>
      </c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 t="s">
        <v>133</v>
      </c>
      <c r="CO1694" s="1"/>
      <c r="CP1694" s="1"/>
      <c r="CQ1694" s="1"/>
      <c r="CR1694" s="1"/>
      <c r="CS1694" s="1"/>
      <c r="CT1694" s="1"/>
      <c r="CU1694" s="1"/>
      <c r="CV1694" s="1"/>
      <c r="CW1694" s="1"/>
      <c r="CX1694" s="1"/>
      <c r="CY1694" s="1"/>
      <c r="CZ1694" s="1"/>
      <c r="DA1694" s="1"/>
      <c r="DB1694" s="1"/>
      <c r="DC1694" s="1"/>
      <c r="DD1694" s="1"/>
      <c r="DE1694" s="1"/>
      <c r="DF1694" s="1"/>
      <c r="DG1694" s="1"/>
      <c r="DH1694" s="1"/>
      <c r="DI1694" s="1"/>
      <c r="DJ1694" s="1"/>
      <c r="DK1694" s="1"/>
      <c r="DL1694" s="1"/>
      <c r="DM1694" s="1"/>
      <c r="DN1694" s="1"/>
      <c r="DO1694" s="1"/>
      <c r="DP1694" s="1"/>
      <c r="DQ1694" s="1"/>
    </row>
    <row r="1695" spans="1:121" x14ac:dyDescent="0.25">
      <c r="A1695" s="1"/>
      <c r="B1695" s="1" t="s">
        <v>132</v>
      </c>
      <c r="C1695" s="3">
        <v>36132</v>
      </c>
      <c r="D1695" s="3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4"/>
      <c r="AK1695" s="1"/>
      <c r="AL1695" s="4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>
        <v>8.5</v>
      </c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4">
        <v>9</v>
      </c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>
        <v>21.84</v>
      </c>
      <c r="CL1695" s="1">
        <v>18.239999999999998</v>
      </c>
      <c r="CM1695" s="1"/>
      <c r="CN1695" s="1" t="s">
        <v>133</v>
      </c>
      <c r="CO1695" s="1"/>
      <c r="CP1695" s="1"/>
      <c r="CQ1695" s="1"/>
      <c r="CR1695" s="1"/>
      <c r="CS1695" s="1"/>
      <c r="CT1695" s="1"/>
      <c r="CU1695" s="1"/>
      <c r="CV1695" s="1"/>
      <c r="CW1695" s="1"/>
      <c r="CX1695" s="1"/>
      <c r="CY1695" s="1"/>
      <c r="CZ1695" s="1"/>
      <c r="DA1695" s="1"/>
      <c r="DB1695" s="1"/>
      <c r="DC1695" s="1"/>
      <c r="DD1695" s="1"/>
      <c r="DE1695" s="1"/>
      <c r="DF1695" s="1"/>
      <c r="DG1695" s="1"/>
      <c r="DH1695" s="1"/>
      <c r="DI1695" s="1"/>
      <c r="DJ1695" s="1"/>
      <c r="DK1695" s="1"/>
      <c r="DL1695" s="1"/>
      <c r="DM1695" s="1"/>
      <c r="DN1695" s="1"/>
      <c r="DO1695" s="1"/>
      <c r="DP1695" s="1"/>
      <c r="DQ1695" s="1"/>
    </row>
    <row r="1696" spans="1:121" x14ac:dyDescent="0.25">
      <c r="A1696" s="1"/>
      <c r="B1696" s="1" t="s">
        <v>132</v>
      </c>
      <c r="C1696" s="3">
        <v>36136</v>
      </c>
      <c r="D1696" s="3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4"/>
      <c r="AK1696" s="1"/>
      <c r="AL1696" s="4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>
        <v>9</v>
      </c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4"/>
      <c r="BY1696" s="1"/>
      <c r="BZ1696" s="1"/>
      <c r="CA1696" s="1">
        <v>349.24</v>
      </c>
      <c r="CB1696" s="1">
        <v>0.247</v>
      </c>
      <c r="CC1696" s="1">
        <v>0.27100000000000002</v>
      </c>
      <c r="CD1696" s="1">
        <v>0.24399999999999999</v>
      </c>
      <c r="CE1696" s="1">
        <v>0.19800000000000001</v>
      </c>
      <c r="CF1696" s="1">
        <v>0.191</v>
      </c>
      <c r="CG1696" s="1">
        <v>0.24199999999999999</v>
      </c>
      <c r="CH1696" s="1">
        <v>0.17599999999999999</v>
      </c>
      <c r="CI1696" s="1">
        <v>0.17799999999999999</v>
      </c>
      <c r="CJ1696" s="1"/>
      <c r="CK1696" s="1">
        <v>11.93</v>
      </c>
      <c r="CL1696" s="1">
        <v>18.52</v>
      </c>
      <c r="CM1696" s="1" t="s">
        <v>133</v>
      </c>
      <c r="CN1696" s="1" t="s">
        <v>133</v>
      </c>
      <c r="CO1696" s="1"/>
      <c r="CP1696" s="1"/>
      <c r="CQ1696" s="1"/>
      <c r="CR1696" s="1"/>
      <c r="CS1696" s="1"/>
      <c r="CT1696" s="1"/>
      <c r="CU1696" s="1"/>
      <c r="CV1696" s="1"/>
      <c r="CW1696" s="1"/>
      <c r="CX1696" s="1"/>
      <c r="CY1696" s="1"/>
      <c r="CZ1696" s="1"/>
      <c r="DA1696" s="1"/>
      <c r="DB1696" s="1"/>
      <c r="DC1696" s="1"/>
      <c r="DD1696" s="1"/>
      <c r="DE1696" s="1"/>
      <c r="DF1696" s="1"/>
      <c r="DG1696" s="1"/>
      <c r="DH1696" s="1"/>
      <c r="DI1696" s="1"/>
      <c r="DJ1696" s="1"/>
      <c r="DK1696" s="1"/>
      <c r="DL1696" s="1"/>
      <c r="DM1696" s="1"/>
      <c r="DN1696" s="1"/>
      <c r="DO1696" s="1"/>
      <c r="DP1696" s="1"/>
      <c r="DQ1696" s="1"/>
    </row>
    <row r="1697" spans="1:121" x14ac:dyDescent="0.25">
      <c r="A1697" s="1"/>
      <c r="B1697" s="1" t="s">
        <v>132</v>
      </c>
      <c r="C1697" s="3">
        <v>36138</v>
      </c>
      <c r="D1697" s="3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4"/>
      <c r="AK1697" s="1"/>
      <c r="AL1697" s="4"/>
      <c r="AM1697" s="1"/>
      <c r="AN1697" s="1"/>
      <c r="AO1697" s="1"/>
      <c r="AP1697" s="1"/>
      <c r="AQ1697" s="1"/>
      <c r="AR1697" s="1"/>
      <c r="AS1697" s="1"/>
      <c r="AT1697" s="1">
        <v>0.97136920000000004</v>
      </c>
      <c r="AU1697" s="1"/>
      <c r="AV1697" s="1"/>
      <c r="AW1697" s="1">
        <v>1.88</v>
      </c>
      <c r="AX1697" s="1">
        <v>2.65</v>
      </c>
      <c r="AY1697" s="1"/>
      <c r="AZ1697" s="1"/>
      <c r="BA1697" s="1">
        <v>6.35</v>
      </c>
      <c r="BB1697" s="1">
        <v>908.67</v>
      </c>
      <c r="BC1697" s="1">
        <v>6.67</v>
      </c>
      <c r="BD1697" s="1"/>
      <c r="BE1697" s="1"/>
      <c r="BF1697" s="1"/>
      <c r="BG1697" s="1">
        <v>26680.77</v>
      </c>
      <c r="BH1697" s="1">
        <v>172.65</v>
      </c>
      <c r="BI1697" s="1">
        <v>0</v>
      </c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>
        <v>495.77</v>
      </c>
      <c r="BW1697" s="1"/>
      <c r="BX1697" s="4"/>
      <c r="BY1697" s="1"/>
      <c r="BZ1697" s="1">
        <v>681.45</v>
      </c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 t="s">
        <v>133</v>
      </c>
      <c r="CO1697" s="1"/>
      <c r="CP1697" s="1"/>
      <c r="CQ1697" s="1"/>
      <c r="CR1697" s="1"/>
      <c r="CS1697" s="1"/>
      <c r="CT1697" s="1"/>
      <c r="CU1697" s="1"/>
      <c r="CV1697" s="1"/>
      <c r="CW1697" s="1"/>
      <c r="CX1697" s="1"/>
      <c r="CY1697" s="1"/>
      <c r="CZ1697" s="1"/>
      <c r="DA1697" s="1"/>
      <c r="DB1697" s="1"/>
      <c r="DC1697" s="1"/>
      <c r="DD1697" s="1"/>
      <c r="DE1697" s="1"/>
      <c r="DF1697" s="1"/>
      <c r="DG1697" s="1"/>
      <c r="DH1697" s="1"/>
      <c r="DI1697" s="1"/>
      <c r="DJ1697" s="1"/>
      <c r="DK1697" s="1"/>
      <c r="DL1697" s="1"/>
      <c r="DM1697" s="1"/>
      <c r="DN1697" s="1"/>
      <c r="DO1697" s="1"/>
      <c r="DP1697" s="1"/>
      <c r="DQ1697" s="1"/>
    </row>
    <row r="1698" spans="1:121" x14ac:dyDescent="0.25">
      <c r="A1698" s="1"/>
      <c r="B1698" s="1" t="s">
        <v>132</v>
      </c>
      <c r="C1698" s="3">
        <v>36139</v>
      </c>
      <c r="D1698" s="3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4"/>
      <c r="AK1698" s="1"/>
      <c r="AL1698" s="4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4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>
        <v>10.77</v>
      </c>
      <c r="CM1698" s="1"/>
      <c r="CN1698" s="1" t="s">
        <v>133</v>
      </c>
      <c r="CO1698" s="1"/>
      <c r="CP1698" s="1"/>
      <c r="CQ1698" s="1"/>
      <c r="CR1698" s="1"/>
      <c r="CS1698" s="1"/>
      <c r="CT1698" s="1"/>
      <c r="CU1698" s="1"/>
      <c r="CV1698" s="1"/>
      <c r="CW1698" s="1"/>
      <c r="CX1698" s="1"/>
      <c r="CY1698" s="1"/>
      <c r="CZ1698" s="1"/>
      <c r="DA1698" s="1"/>
      <c r="DB1698" s="1"/>
      <c r="DC1698" s="1"/>
      <c r="DD1698" s="1"/>
      <c r="DE1698" s="1"/>
      <c r="DF1698" s="1"/>
      <c r="DG1698" s="1"/>
      <c r="DH1698" s="1"/>
      <c r="DI1698" s="1"/>
      <c r="DJ1698" s="1"/>
      <c r="DK1698" s="1"/>
      <c r="DL1698" s="1"/>
      <c r="DM1698" s="1"/>
      <c r="DN1698" s="1"/>
      <c r="DO1698" s="1"/>
      <c r="DP1698" s="1"/>
      <c r="DQ1698" s="1"/>
    </row>
    <row r="1699" spans="1:121" x14ac:dyDescent="0.25">
      <c r="A1699" s="1"/>
      <c r="B1699" s="1" t="s">
        <v>132</v>
      </c>
      <c r="C1699" s="3">
        <v>36143</v>
      </c>
      <c r="D1699" s="3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4"/>
      <c r="AK1699" s="1"/>
      <c r="AL1699" s="4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4"/>
      <c r="BY1699" s="1"/>
      <c r="BZ1699" s="1"/>
      <c r="CA1699" s="1">
        <v>340.71</v>
      </c>
      <c r="CB1699" s="1">
        <v>0.22700000000000001</v>
      </c>
      <c r="CC1699" s="1">
        <v>0.26800000000000002</v>
      </c>
      <c r="CD1699" s="1">
        <v>0.24199999999999999</v>
      </c>
      <c r="CE1699" s="1">
        <v>0.19800000000000001</v>
      </c>
      <c r="CF1699" s="1">
        <v>0.187</v>
      </c>
      <c r="CG1699" s="1">
        <v>0.23499999999999999</v>
      </c>
      <c r="CH1699" s="1">
        <v>0.17100000000000001</v>
      </c>
      <c r="CI1699" s="1">
        <v>0.17699999999999999</v>
      </c>
      <c r="CJ1699" s="1"/>
      <c r="CK1699" s="1"/>
      <c r="CL1699" s="1">
        <v>12.55</v>
      </c>
      <c r="CM1699" s="1" t="s">
        <v>133</v>
      </c>
      <c r="CN1699" s="1" t="s">
        <v>133</v>
      </c>
      <c r="CO1699" s="1"/>
      <c r="CP1699" s="1"/>
      <c r="CQ1699" s="1"/>
      <c r="CR1699" s="1"/>
      <c r="CS1699" s="1"/>
      <c r="CT1699" s="1"/>
      <c r="CU1699" s="1"/>
      <c r="CV1699" s="1"/>
      <c r="CW1699" s="1"/>
      <c r="CX1699" s="1"/>
      <c r="CY1699" s="1"/>
      <c r="CZ1699" s="1"/>
      <c r="DA1699" s="1"/>
      <c r="DB1699" s="1"/>
      <c r="DC1699" s="1"/>
      <c r="DD1699" s="1"/>
      <c r="DE1699" s="1"/>
      <c r="DF1699" s="1"/>
      <c r="DG1699" s="1"/>
      <c r="DH1699" s="1"/>
      <c r="DI1699" s="1"/>
      <c r="DJ1699" s="1"/>
      <c r="DK1699" s="1"/>
      <c r="DL1699" s="1"/>
      <c r="DM1699" s="1"/>
      <c r="DN1699" s="1"/>
      <c r="DO1699" s="1"/>
      <c r="DP1699" s="1"/>
      <c r="DQ1699" s="1"/>
    </row>
    <row r="1700" spans="1:121" x14ac:dyDescent="0.25">
      <c r="A1700" s="1"/>
      <c r="B1700" s="1" t="s">
        <v>132</v>
      </c>
      <c r="C1700" s="3">
        <v>36145</v>
      </c>
      <c r="D1700" s="3"/>
      <c r="E1700" s="1"/>
      <c r="F1700" s="1"/>
      <c r="G1700" s="1"/>
      <c r="H1700" s="1">
        <v>0.113</v>
      </c>
      <c r="I1700" s="1">
        <v>884.49249999999995</v>
      </c>
      <c r="J1700" s="1">
        <v>2035.425</v>
      </c>
      <c r="K1700" s="1">
        <v>2371.0250000000001</v>
      </c>
      <c r="L1700" s="1">
        <v>2669.7</v>
      </c>
      <c r="M1700" s="1">
        <v>3185.7</v>
      </c>
      <c r="N1700" s="1">
        <v>2306.5</v>
      </c>
      <c r="O1700" s="1">
        <v>20411.504420000001</v>
      </c>
      <c r="P1700" s="1"/>
      <c r="Q1700" s="1"/>
      <c r="R1700" s="1"/>
      <c r="S1700" s="1"/>
      <c r="T1700" s="1"/>
      <c r="U1700" s="1"/>
      <c r="V1700" s="1"/>
      <c r="W1700" s="1"/>
      <c r="X1700" s="1"/>
      <c r="Y1700" s="1">
        <v>20411.504420000001</v>
      </c>
      <c r="Z1700" s="1"/>
      <c r="AA1700" s="1"/>
      <c r="AB1700" s="1"/>
      <c r="AC1700" s="1">
        <v>884.49249999999995</v>
      </c>
      <c r="AD1700" s="1">
        <v>2035.425</v>
      </c>
      <c r="AE1700" s="1">
        <v>2371.0250000000001</v>
      </c>
      <c r="AF1700" s="1">
        <v>2669.7</v>
      </c>
      <c r="AG1700" s="1">
        <v>3185.7</v>
      </c>
      <c r="AH1700" s="1">
        <v>2306.5</v>
      </c>
      <c r="AI1700" s="1"/>
      <c r="AJ1700" s="4">
        <v>854.32</v>
      </c>
      <c r="AK1700" s="1"/>
      <c r="AL1700" s="4"/>
      <c r="AM1700" s="1"/>
      <c r="AN1700" s="1"/>
      <c r="AO1700" s="1"/>
      <c r="AP1700" s="1"/>
      <c r="AQ1700" s="1">
        <v>2810.2</v>
      </c>
      <c r="AR1700" s="1"/>
      <c r="AS1700" s="1">
        <v>64.94</v>
      </c>
      <c r="AT1700" s="1">
        <v>0.97663630999999995</v>
      </c>
      <c r="AU1700" s="1"/>
      <c r="AV1700" s="1"/>
      <c r="AW1700" s="1">
        <v>3.17</v>
      </c>
      <c r="AX1700" s="1">
        <v>3.4</v>
      </c>
      <c r="AY1700" s="1"/>
      <c r="AZ1700" s="1"/>
      <c r="BA1700" s="1">
        <v>5.6</v>
      </c>
      <c r="BB1700" s="1">
        <v>1010.17</v>
      </c>
      <c r="BC1700" s="1">
        <v>7.01</v>
      </c>
      <c r="BD1700" s="1"/>
      <c r="BE1700" s="1"/>
      <c r="BF1700" s="1"/>
      <c r="BG1700" s="1">
        <v>28597.759999999998</v>
      </c>
      <c r="BH1700" s="1">
        <v>181.05</v>
      </c>
      <c r="BI1700" s="1">
        <v>11.58</v>
      </c>
      <c r="BJ1700" s="1"/>
      <c r="BK1700" s="1">
        <v>61.69</v>
      </c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>
        <v>525.19000000000005</v>
      </c>
      <c r="BW1700" s="1"/>
      <c r="BX1700" s="4"/>
      <c r="BY1700" s="1"/>
      <c r="BZ1700" s="1">
        <v>583.28</v>
      </c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 t="s">
        <v>133</v>
      </c>
      <c r="CO1700" s="1"/>
      <c r="CP1700" s="1"/>
      <c r="CQ1700" s="1"/>
      <c r="CR1700" s="1"/>
      <c r="CS1700" s="1"/>
      <c r="CT1700" s="1"/>
      <c r="CU1700" s="1"/>
      <c r="CV1700" s="1"/>
      <c r="CW1700" s="1"/>
      <c r="CX1700" s="1"/>
      <c r="CY1700" s="1"/>
      <c r="CZ1700" s="1"/>
      <c r="DA1700" s="1"/>
      <c r="DB1700" s="1"/>
      <c r="DC1700" s="1"/>
      <c r="DD1700" s="1"/>
      <c r="DE1700" s="1"/>
      <c r="DF1700" s="1"/>
      <c r="DG1700" s="1"/>
      <c r="DH1700" s="1"/>
      <c r="DI1700" s="1"/>
      <c r="DJ1700" s="1"/>
      <c r="DK1700" s="1"/>
      <c r="DL1700" s="1"/>
      <c r="DM1700" s="1"/>
      <c r="DN1700" s="1"/>
      <c r="DO1700" s="1"/>
      <c r="DP1700" s="1"/>
      <c r="DQ1700" s="1"/>
    </row>
    <row r="1701" spans="1:121" x14ac:dyDescent="0.25">
      <c r="A1701" s="1"/>
      <c r="B1701" s="1" t="s">
        <v>132</v>
      </c>
      <c r="C1701" s="3">
        <v>36146</v>
      </c>
      <c r="D1701" s="3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4"/>
      <c r="AK1701" s="1"/>
      <c r="AL1701" s="4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4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>
        <v>13.02</v>
      </c>
      <c r="CM1701" s="1"/>
      <c r="CN1701" s="1" t="s">
        <v>133</v>
      </c>
      <c r="CO1701" s="1"/>
      <c r="CP1701" s="1"/>
      <c r="CQ1701" s="1"/>
      <c r="CR1701" s="1"/>
      <c r="CS1701" s="1"/>
      <c r="CT1701" s="1"/>
      <c r="CU1701" s="1"/>
      <c r="CV1701" s="1"/>
      <c r="CW1701" s="1"/>
      <c r="CX1701" s="1"/>
      <c r="CY1701" s="1"/>
      <c r="CZ1701" s="1"/>
      <c r="DA1701" s="1"/>
      <c r="DB1701" s="1"/>
      <c r="DC1701" s="1"/>
      <c r="DD1701" s="1"/>
      <c r="DE1701" s="1"/>
      <c r="DF1701" s="1"/>
      <c r="DG1701" s="1"/>
      <c r="DH1701" s="1"/>
      <c r="DI1701" s="1"/>
      <c r="DJ1701" s="1"/>
      <c r="DK1701" s="1"/>
      <c r="DL1701" s="1"/>
      <c r="DM1701" s="1"/>
      <c r="DN1701" s="1"/>
      <c r="DO1701" s="1"/>
      <c r="DP1701" s="1"/>
      <c r="DQ1701" s="1"/>
    </row>
    <row r="1702" spans="1:121" x14ac:dyDescent="0.25">
      <c r="A1702" s="1"/>
      <c r="B1702" s="1" t="s">
        <v>132</v>
      </c>
      <c r="C1702" s="3">
        <v>36150</v>
      </c>
      <c r="D1702" s="3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4"/>
      <c r="AK1702" s="1"/>
      <c r="AL1702" s="4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4"/>
      <c r="BY1702" s="1"/>
      <c r="BZ1702" s="1"/>
      <c r="CA1702" s="1">
        <v>353.18</v>
      </c>
      <c r="CB1702" s="1">
        <v>0.245</v>
      </c>
      <c r="CC1702" s="1">
        <v>0.28100000000000003</v>
      </c>
      <c r="CD1702" s="1">
        <v>0.25700000000000001</v>
      </c>
      <c r="CE1702" s="1">
        <v>0.20799999999999999</v>
      </c>
      <c r="CF1702" s="1">
        <v>0.192</v>
      </c>
      <c r="CG1702" s="1">
        <v>0.23499999999999999</v>
      </c>
      <c r="CH1702" s="1">
        <v>0.17199999999999999</v>
      </c>
      <c r="CI1702" s="1">
        <v>0.17599999999999999</v>
      </c>
      <c r="CJ1702" s="1"/>
      <c r="CK1702" s="1"/>
      <c r="CL1702" s="1">
        <v>11.2</v>
      </c>
      <c r="CM1702" s="1" t="s">
        <v>133</v>
      </c>
      <c r="CN1702" s="1" t="s">
        <v>133</v>
      </c>
      <c r="CO1702" s="1"/>
      <c r="CP1702" s="1"/>
      <c r="CQ1702" s="1"/>
      <c r="CR1702" s="1"/>
      <c r="CS1702" s="1"/>
      <c r="CT1702" s="1"/>
      <c r="CU1702" s="1"/>
      <c r="CV1702" s="1"/>
      <c r="CW1702" s="1"/>
      <c r="CX1702" s="1"/>
      <c r="CY1702" s="1"/>
      <c r="CZ1702" s="1"/>
      <c r="DA1702" s="1"/>
      <c r="DB1702" s="1"/>
      <c r="DC1702" s="1"/>
      <c r="DD1702" s="1"/>
      <c r="DE1702" s="1"/>
      <c r="DF1702" s="1"/>
      <c r="DG1702" s="1"/>
      <c r="DH1702" s="1"/>
      <c r="DI1702" s="1"/>
      <c r="DJ1702" s="1"/>
      <c r="DK1702" s="1"/>
      <c r="DL1702" s="1"/>
      <c r="DM1702" s="1"/>
      <c r="DN1702" s="1"/>
      <c r="DO1702" s="1"/>
      <c r="DP1702" s="1"/>
      <c r="DQ1702" s="1"/>
    </row>
    <row r="1703" spans="1:121" x14ac:dyDescent="0.25">
      <c r="A1703" s="1"/>
      <c r="B1703" s="1" t="s">
        <v>132</v>
      </c>
      <c r="C1703" s="3">
        <v>36152</v>
      </c>
      <c r="D1703" s="3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4"/>
      <c r="AK1703" s="1"/>
      <c r="AL1703" s="4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4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>
        <v>8.59</v>
      </c>
      <c r="CM1703" s="1"/>
      <c r="CN1703" s="1" t="s">
        <v>133</v>
      </c>
      <c r="CO1703" s="1"/>
      <c r="CP1703" s="1"/>
      <c r="CQ1703" s="1"/>
      <c r="CR1703" s="1"/>
      <c r="CS1703" s="1"/>
      <c r="CT1703" s="1"/>
      <c r="CU1703" s="1"/>
      <c r="CV1703" s="1"/>
      <c r="CW1703" s="1"/>
      <c r="CX1703" s="1"/>
      <c r="CY1703" s="1"/>
      <c r="CZ1703" s="1"/>
      <c r="DA1703" s="1"/>
      <c r="DB1703" s="1"/>
      <c r="DC1703" s="1"/>
      <c r="DD1703" s="1"/>
      <c r="DE1703" s="1"/>
      <c r="DF1703" s="1"/>
      <c r="DG1703" s="1"/>
      <c r="DH1703" s="1"/>
      <c r="DI1703" s="1"/>
      <c r="DJ1703" s="1"/>
      <c r="DK1703" s="1"/>
      <c r="DL1703" s="1"/>
      <c r="DM1703" s="1"/>
      <c r="DN1703" s="1"/>
      <c r="DO1703" s="1"/>
      <c r="DP1703" s="1"/>
      <c r="DQ1703" s="1"/>
    </row>
    <row r="1704" spans="1:121" x14ac:dyDescent="0.25">
      <c r="A1704" s="1"/>
      <c r="B1704" s="1" t="s">
        <v>132</v>
      </c>
      <c r="C1704" s="3">
        <v>36153</v>
      </c>
      <c r="D1704" s="3"/>
      <c r="E1704" s="1"/>
      <c r="F1704" s="1"/>
      <c r="G1704" s="1"/>
      <c r="H1704" s="1">
        <v>625.77499999999998</v>
      </c>
      <c r="I1704" s="1">
        <v>2035.425</v>
      </c>
      <c r="J1704" s="1">
        <v>2371.0250000000001</v>
      </c>
      <c r="K1704" s="1">
        <v>2669.7</v>
      </c>
      <c r="L1704" s="1">
        <v>3185.7</v>
      </c>
      <c r="M1704" s="1">
        <v>2383</v>
      </c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>
        <v>625.77499999999998</v>
      </c>
      <c r="AD1704" s="1">
        <v>2035.425</v>
      </c>
      <c r="AE1704" s="1">
        <v>2371.0250000000001</v>
      </c>
      <c r="AF1704" s="1">
        <v>2669.7</v>
      </c>
      <c r="AG1704" s="1">
        <v>3185.7</v>
      </c>
      <c r="AH1704" s="1">
        <v>2383</v>
      </c>
      <c r="AI1704" s="1"/>
      <c r="AJ1704" s="4">
        <v>1121.5999999999999</v>
      </c>
      <c r="AK1704" s="1"/>
      <c r="AL1704" s="4"/>
      <c r="AM1704" s="1"/>
      <c r="AN1704" s="1"/>
      <c r="AO1704" s="1"/>
      <c r="AP1704" s="1"/>
      <c r="AQ1704" s="1">
        <v>17204.2</v>
      </c>
      <c r="AR1704" s="1"/>
      <c r="AS1704" s="1">
        <v>162.41999999999999</v>
      </c>
      <c r="AT1704" s="1">
        <v>0.97203530400000004</v>
      </c>
      <c r="AU1704" s="1"/>
      <c r="AV1704" s="1"/>
      <c r="AW1704" s="1">
        <v>4.62</v>
      </c>
      <c r="AX1704" s="1">
        <v>3.55</v>
      </c>
      <c r="AY1704" s="1"/>
      <c r="AZ1704" s="1"/>
      <c r="BA1704" s="1">
        <v>5.45</v>
      </c>
      <c r="BB1704" s="1">
        <v>1051.5</v>
      </c>
      <c r="BC1704" s="1">
        <v>6.87</v>
      </c>
      <c r="BD1704" s="1"/>
      <c r="BE1704" s="1"/>
      <c r="BF1704" s="1"/>
      <c r="BG1704" s="1">
        <v>26525.84</v>
      </c>
      <c r="BH1704" s="1">
        <v>158.55000000000001</v>
      </c>
      <c r="BI1704" s="1">
        <v>23.43</v>
      </c>
      <c r="BJ1704" s="1"/>
      <c r="BK1704" s="1">
        <v>110.07</v>
      </c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>
        <v>659.23</v>
      </c>
      <c r="BW1704" s="1"/>
      <c r="BX1704" s="4"/>
      <c r="BY1704" s="1"/>
      <c r="BZ1704" s="1">
        <v>669.9</v>
      </c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 t="s">
        <v>133</v>
      </c>
      <c r="CO1704" s="1"/>
      <c r="CP1704" s="1"/>
      <c r="CQ1704" s="1"/>
      <c r="CR1704" s="1"/>
      <c r="CS1704" s="1"/>
      <c r="CT1704" s="1"/>
      <c r="CU1704" s="1"/>
      <c r="CV1704" s="1"/>
      <c r="CW1704" s="1"/>
      <c r="CX1704" s="1"/>
      <c r="CY1704" s="1"/>
      <c r="CZ1704" s="1"/>
      <c r="DA1704" s="1"/>
      <c r="DB1704" s="1"/>
      <c r="DC1704" s="1"/>
      <c r="DD1704" s="1"/>
      <c r="DE1704" s="1"/>
      <c r="DF1704" s="1"/>
      <c r="DG1704" s="1"/>
      <c r="DH1704" s="1"/>
      <c r="DI1704" s="1"/>
      <c r="DJ1704" s="1"/>
      <c r="DK1704" s="1"/>
      <c r="DL1704" s="1"/>
      <c r="DM1704" s="1"/>
      <c r="DN1704" s="1"/>
      <c r="DO1704" s="1"/>
      <c r="DP1704" s="1"/>
      <c r="DQ1704" s="1"/>
    </row>
    <row r="1705" spans="1:121" x14ac:dyDescent="0.25">
      <c r="A1705" s="1"/>
      <c r="B1705" s="1" t="s">
        <v>132</v>
      </c>
      <c r="C1705" s="3">
        <v>36157</v>
      </c>
      <c r="D1705" s="3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4"/>
      <c r="AK1705" s="1"/>
      <c r="AL1705" s="4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4"/>
      <c r="BY1705" s="1"/>
      <c r="BZ1705" s="1"/>
      <c r="CA1705" s="1">
        <v>357.61</v>
      </c>
      <c r="CB1705" s="1">
        <v>0.249</v>
      </c>
      <c r="CC1705" s="1">
        <v>0.28199999999999997</v>
      </c>
      <c r="CD1705" s="1">
        <v>0.25700000000000001</v>
      </c>
      <c r="CE1705" s="1">
        <v>0.215</v>
      </c>
      <c r="CF1705" s="1">
        <v>0.19500000000000001</v>
      </c>
      <c r="CG1705" s="1">
        <v>0.24099999999999999</v>
      </c>
      <c r="CH1705" s="1">
        <v>0.17399999999999999</v>
      </c>
      <c r="CI1705" s="1">
        <v>0.17599999999999999</v>
      </c>
      <c r="CJ1705" s="1"/>
      <c r="CK1705" s="1"/>
      <c r="CL1705" s="1"/>
      <c r="CM1705" s="1" t="s">
        <v>133</v>
      </c>
      <c r="CN1705" s="1" t="s">
        <v>133</v>
      </c>
      <c r="CO1705" s="1"/>
      <c r="CP1705" s="1"/>
      <c r="CQ1705" s="1"/>
      <c r="CR1705" s="1"/>
      <c r="CS1705" s="1"/>
      <c r="CT1705" s="1"/>
      <c r="CU1705" s="1"/>
      <c r="CV1705" s="1"/>
      <c r="CW1705" s="1"/>
      <c r="CX1705" s="1"/>
      <c r="CY1705" s="1"/>
      <c r="CZ1705" s="1"/>
      <c r="DA1705" s="1"/>
      <c r="DB1705" s="1"/>
      <c r="DC1705" s="1"/>
      <c r="DD1705" s="1"/>
      <c r="DE1705" s="1"/>
      <c r="DF1705" s="1"/>
      <c r="DG1705" s="1"/>
      <c r="DH1705" s="1"/>
      <c r="DI1705" s="1"/>
      <c r="DJ1705" s="1"/>
      <c r="DK1705" s="1"/>
      <c r="DL1705" s="1"/>
      <c r="DM1705" s="1"/>
      <c r="DN1705" s="1"/>
      <c r="DO1705" s="1"/>
      <c r="DP1705" s="1"/>
      <c r="DQ1705" s="1"/>
    </row>
    <row r="1706" spans="1:121" x14ac:dyDescent="0.25">
      <c r="A1706" s="1"/>
      <c r="B1706" s="1" t="s">
        <v>132</v>
      </c>
      <c r="C1706" s="3">
        <v>36159</v>
      </c>
      <c r="D1706" s="3"/>
      <c r="E1706" s="1"/>
      <c r="F1706" s="1"/>
      <c r="G1706" s="1"/>
      <c r="H1706" s="1">
        <v>1485.33</v>
      </c>
      <c r="I1706" s="1">
        <v>2371.0250000000001</v>
      </c>
      <c r="J1706" s="1">
        <v>2669.7</v>
      </c>
      <c r="K1706" s="1">
        <v>3185.7</v>
      </c>
      <c r="L1706" s="1">
        <v>2383</v>
      </c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>
        <v>1485.33</v>
      </c>
      <c r="AE1706" s="1">
        <v>2371.0250000000001</v>
      </c>
      <c r="AF1706" s="1">
        <v>2669.7</v>
      </c>
      <c r="AG1706" s="1">
        <v>3185.7</v>
      </c>
      <c r="AH1706" s="1">
        <v>2383</v>
      </c>
      <c r="AI1706" s="1"/>
      <c r="AJ1706" s="4">
        <v>1259.95</v>
      </c>
      <c r="AK1706" s="1"/>
      <c r="AL1706" s="4"/>
      <c r="AM1706" s="1"/>
      <c r="AN1706" s="1"/>
      <c r="AO1706" s="1"/>
      <c r="AP1706" s="1"/>
      <c r="AQ1706" s="1">
        <v>16564.310000000001</v>
      </c>
      <c r="AR1706" s="1"/>
      <c r="AS1706" s="1">
        <v>238.62</v>
      </c>
      <c r="AT1706" s="1">
        <v>0.855097675</v>
      </c>
      <c r="AU1706" s="1"/>
      <c r="AV1706" s="1"/>
      <c r="AW1706" s="1">
        <v>6.37</v>
      </c>
      <c r="AX1706" s="1">
        <v>4.3</v>
      </c>
      <c r="AY1706" s="1"/>
      <c r="AZ1706" s="1"/>
      <c r="BA1706" s="1">
        <v>4.7</v>
      </c>
      <c r="BB1706" s="1">
        <v>1092</v>
      </c>
      <c r="BC1706" s="1">
        <v>3.72</v>
      </c>
      <c r="BD1706" s="1"/>
      <c r="BE1706" s="1"/>
      <c r="BF1706" s="1"/>
      <c r="BG1706" s="1">
        <v>25662.11</v>
      </c>
      <c r="BH1706" s="1">
        <v>158.74</v>
      </c>
      <c r="BI1706" s="1">
        <v>20.75</v>
      </c>
      <c r="BJ1706" s="1"/>
      <c r="BK1706" s="1">
        <v>112.51</v>
      </c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>
        <v>706.94</v>
      </c>
      <c r="BW1706" s="1"/>
      <c r="BX1706" s="4"/>
      <c r="BY1706" s="1"/>
      <c r="BZ1706" s="1">
        <v>802.73</v>
      </c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 t="s">
        <v>133</v>
      </c>
      <c r="CO1706" s="1"/>
      <c r="CP1706" s="1"/>
      <c r="CQ1706" s="1"/>
      <c r="CR1706" s="1"/>
      <c r="CS1706" s="1"/>
      <c r="CT1706" s="1"/>
      <c r="CU1706" s="1"/>
      <c r="CV1706" s="1"/>
      <c r="CW1706" s="1"/>
      <c r="CX1706" s="1"/>
      <c r="CY1706" s="1"/>
      <c r="CZ1706" s="1"/>
      <c r="DA1706" s="1"/>
      <c r="DB1706" s="1"/>
      <c r="DC1706" s="1"/>
      <c r="DD1706" s="1"/>
      <c r="DE1706" s="1"/>
      <c r="DF1706" s="1"/>
      <c r="DG1706" s="1"/>
      <c r="DH1706" s="1"/>
      <c r="DI1706" s="1"/>
      <c r="DJ1706" s="1"/>
      <c r="DK1706" s="1"/>
      <c r="DL1706" s="1"/>
      <c r="DM1706" s="1"/>
      <c r="DN1706" s="1"/>
      <c r="DO1706" s="1"/>
      <c r="DP1706" s="1"/>
      <c r="DQ1706" s="1"/>
    </row>
    <row r="1707" spans="1:121" x14ac:dyDescent="0.25">
      <c r="A1707" s="1"/>
      <c r="B1707" s="1" t="s">
        <v>132</v>
      </c>
      <c r="C1707" s="3">
        <v>36167</v>
      </c>
      <c r="D1707" s="3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4">
        <v>1488.13</v>
      </c>
      <c r="AK1707" s="1"/>
      <c r="AL1707" s="4"/>
      <c r="AM1707" s="1"/>
      <c r="AN1707" s="1"/>
      <c r="AO1707" s="1"/>
      <c r="AP1707" s="1"/>
      <c r="AQ1707" s="1">
        <v>30299.61</v>
      </c>
      <c r="AR1707" s="1"/>
      <c r="AS1707" s="1">
        <v>470.95</v>
      </c>
      <c r="AT1707" s="1">
        <v>0.77895363399999995</v>
      </c>
      <c r="AU1707" s="1"/>
      <c r="AV1707" s="1"/>
      <c r="AW1707" s="1">
        <v>6.09</v>
      </c>
      <c r="AX1707" s="1">
        <v>4.55</v>
      </c>
      <c r="AY1707" s="1"/>
      <c r="AZ1707" s="1"/>
      <c r="BA1707" s="1">
        <v>4.45</v>
      </c>
      <c r="BB1707" s="1">
        <v>1026.67</v>
      </c>
      <c r="BC1707" s="1">
        <v>2.63</v>
      </c>
      <c r="BD1707" s="1"/>
      <c r="BE1707" s="1"/>
      <c r="BF1707" s="1"/>
      <c r="BG1707" s="1">
        <v>21995.97</v>
      </c>
      <c r="BH1707" s="1">
        <v>129.38</v>
      </c>
      <c r="BI1707" s="1">
        <v>31.43</v>
      </c>
      <c r="BJ1707" s="1"/>
      <c r="BK1707" s="1">
        <v>135.12</v>
      </c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>
        <v>711.4</v>
      </c>
      <c r="BW1707" s="1"/>
      <c r="BX1707" s="4"/>
      <c r="BY1707" s="1"/>
      <c r="BZ1707" s="1">
        <v>811.39</v>
      </c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 t="s">
        <v>133</v>
      </c>
      <c r="CO1707" s="1"/>
      <c r="CP1707" s="1"/>
      <c r="CQ1707" s="1"/>
      <c r="CR1707" s="1"/>
      <c r="CS1707" s="1"/>
      <c r="CT1707" s="1"/>
      <c r="CU1707" s="1"/>
      <c r="CV1707" s="1"/>
      <c r="CW1707" s="1"/>
      <c r="CX1707" s="1"/>
      <c r="CY1707" s="1"/>
      <c r="CZ1707" s="1"/>
      <c r="DA1707" s="1"/>
      <c r="DB1707" s="1"/>
      <c r="DC1707" s="1"/>
      <c r="DD1707" s="1"/>
      <c r="DE1707" s="1"/>
      <c r="DF1707" s="1"/>
      <c r="DG1707" s="1"/>
      <c r="DH1707" s="1"/>
      <c r="DI1707" s="1"/>
      <c r="DJ1707" s="1"/>
      <c r="DK1707" s="1"/>
      <c r="DL1707" s="1"/>
      <c r="DM1707" s="1"/>
      <c r="DN1707" s="1"/>
      <c r="DO1707" s="1"/>
      <c r="DP1707" s="1"/>
      <c r="DQ1707" s="1"/>
    </row>
    <row r="1708" spans="1:121" x14ac:dyDescent="0.25">
      <c r="A1708" s="1"/>
      <c r="B1708" s="1" t="s">
        <v>132</v>
      </c>
      <c r="C1708" s="3">
        <v>36171</v>
      </c>
      <c r="D1708" s="3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4"/>
      <c r="AK1708" s="1"/>
      <c r="AL1708" s="4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4"/>
      <c r="BY1708" s="1"/>
      <c r="BZ1708" s="1"/>
      <c r="CA1708" s="1">
        <v>361.96</v>
      </c>
      <c r="CB1708" s="1">
        <v>0.245</v>
      </c>
      <c r="CC1708" s="1">
        <v>0.29099999999999998</v>
      </c>
      <c r="CD1708" s="1">
        <v>0.26500000000000001</v>
      </c>
      <c r="CE1708" s="1">
        <v>0.22600000000000001</v>
      </c>
      <c r="CF1708" s="1">
        <v>0.19600000000000001</v>
      </c>
      <c r="CG1708" s="1">
        <v>0.23899999999999999</v>
      </c>
      <c r="CH1708" s="1">
        <v>0.17399999999999999</v>
      </c>
      <c r="CI1708" s="1">
        <v>0.17399999999999999</v>
      </c>
      <c r="CJ1708" s="1"/>
      <c r="CK1708" s="1"/>
      <c r="CL1708" s="1"/>
      <c r="CM1708" s="1" t="s">
        <v>133</v>
      </c>
      <c r="CN1708" s="1"/>
      <c r="CO1708" s="1"/>
      <c r="CP1708" s="1"/>
      <c r="CQ1708" s="1"/>
      <c r="CR1708" s="1"/>
      <c r="CS1708" s="1"/>
      <c r="CT1708" s="1"/>
      <c r="CU1708" s="1"/>
      <c r="CV1708" s="1"/>
      <c r="CW1708" s="1"/>
      <c r="CX1708" s="1"/>
      <c r="CY1708" s="1"/>
      <c r="CZ1708" s="1"/>
      <c r="DA1708" s="1"/>
      <c r="DB1708" s="1"/>
      <c r="DC1708" s="1"/>
      <c r="DD1708" s="1"/>
      <c r="DE1708" s="1"/>
      <c r="DF1708" s="1"/>
      <c r="DG1708" s="1"/>
      <c r="DH1708" s="1"/>
      <c r="DI1708" s="1"/>
      <c r="DJ1708" s="1"/>
      <c r="DK1708" s="1"/>
      <c r="DL1708" s="1"/>
      <c r="DM1708" s="1"/>
      <c r="DN1708" s="1"/>
      <c r="DO1708" s="1"/>
      <c r="DP1708" s="1"/>
      <c r="DQ1708" s="1"/>
    </row>
    <row r="1709" spans="1:121" x14ac:dyDescent="0.25">
      <c r="A1709" s="1"/>
      <c r="B1709" s="1" t="s">
        <v>132</v>
      </c>
      <c r="C1709" s="3">
        <v>36172</v>
      </c>
      <c r="D1709" s="3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4">
        <v>1622.62</v>
      </c>
      <c r="AK1709" s="1"/>
      <c r="AL1709" s="4"/>
      <c r="AM1709" s="1"/>
      <c r="AN1709" s="1"/>
      <c r="AO1709" s="1"/>
      <c r="AP1709" s="1"/>
      <c r="AQ1709" s="1">
        <v>17904.79</v>
      </c>
      <c r="AR1709" s="1"/>
      <c r="AS1709" s="1">
        <v>559.24</v>
      </c>
      <c r="AT1709" s="1">
        <v>0.87638053400000004</v>
      </c>
      <c r="AU1709" s="1"/>
      <c r="AV1709" s="1"/>
      <c r="AW1709" s="1">
        <v>9.4</v>
      </c>
      <c r="AX1709" s="1">
        <v>5.05</v>
      </c>
      <c r="AY1709" s="1"/>
      <c r="AZ1709" s="1"/>
      <c r="BA1709" s="1">
        <v>3.95</v>
      </c>
      <c r="BB1709" s="1">
        <v>1100</v>
      </c>
      <c r="BC1709" s="1">
        <v>3.84</v>
      </c>
      <c r="BD1709" s="1"/>
      <c r="BE1709" s="1"/>
      <c r="BF1709" s="1"/>
      <c r="BG1709" s="1">
        <v>21109.85</v>
      </c>
      <c r="BH1709" s="1">
        <v>202.09</v>
      </c>
      <c r="BI1709" s="1">
        <v>18.53</v>
      </c>
      <c r="BJ1709" s="1"/>
      <c r="BK1709" s="1">
        <v>125.18</v>
      </c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>
        <v>672.42</v>
      </c>
      <c r="BW1709" s="1"/>
      <c r="BX1709" s="4"/>
      <c r="BY1709" s="1"/>
      <c r="BZ1709" s="1">
        <v>736.31</v>
      </c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 t="s">
        <v>133</v>
      </c>
      <c r="CO1709" s="1"/>
      <c r="CP1709" s="1"/>
      <c r="CQ1709" s="1"/>
      <c r="CR1709" s="1"/>
      <c r="CS1709" s="1"/>
      <c r="CT1709" s="1"/>
      <c r="CU1709" s="1"/>
      <c r="CV1709" s="1"/>
      <c r="CW1709" s="1"/>
      <c r="CX1709" s="1"/>
      <c r="CY1709" s="1"/>
      <c r="CZ1709" s="1"/>
      <c r="DA1709" s="1"/>
      <c r="DB1709" s="1"/>
      <c r="DC1709" s="1"/>
      <c r="DD1709" s="1"/>
      <c r="DE1709" s="1"/>
      <c r="DF1709" s="1"/>
      <c r="DG1709" s="1"/>
      <c r="DH1709" s="1"/>
      <c r="DI1709" s="1"/>
      <c r="DJ1709" s="1"/>
      <c r="DK1709" s="1"/>
      <c r="DL1709" s="1"/>
      <c r="DM1709" s="1"/>
      <c r="DN1709" s="1"/>
      <c r="DO1709" s="1"/>
      <c r="DP1709" s="1"/>
      <c r="DQ1709" s="1"/>
    </row>
    <row r="1710" spans="1:121" x14ac:dyDescent="0.25">
      <c r="A1710" s="1"/>
      <c r="B1710" s="1" t="s">
        <v>132</v>
      </c>
      <c r="C1710" s="3">
        <v>36178</v>
      </c>
      <c r="D1710" s="3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4"/>
      <c r="AK1710" s="1"/>
      <c r="AL1710" s="4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4"/>
      <c r="BY1710" s="1"/>
      <c r="BZ1710" s="1"/>
      <c r="CA1710" s="1">
        <v>366.22</v>
      </c>
      <c r="CB1710" s="1">
        <v>0.246</v>
      </c>
      <c r="CC1710" s="1">
        <v>0.28699999999999998</v>
      </c>
      <c r="CD1710" s="1">
        <v>0.26400000000000001</v>
      </c>
      <c r="CE1710" s="1">
        <v>0.23300000000000001</v>
      </c>
      <c r="CF1710" s="1">
        <v>0.20300000000000001</v>
      </c>
      <c r="CG1710" s="1">
        <v>0.247</v>
      </c>
      <c r="CH1710" s="1">
        <v>0.17699999999999999</v>
      </c>
      <c r="CI1710" s="1">
        <v>0.17399999999999999</v>
      </c>
      <c r="CJ1710" s="1"/>
      <c r="CK1710" s="1"/>
      <c r="CL1710" s="1"/>
      <c r="CM1710" s="1" t="s">
        <v>133</v>
      </c>
      <c r="CN1710" s="1"/>
      <c r="CO1710" s="1"/>
      <c r="CP1710" s="1"/>
      <c r="CQ1710" s="1"/>
      <c r="CR1710" s="1"/>
      <c r="CS1710" s="1"/>
      <c r="CT1710" s="1"/>
      <c r="CU1710" s="1"/>
      <c r="CV1710" s="1"/>
      <c r="CW1710" s="1"/>
      <c r="CX1710" s="1"/>
      <c r="CY1710" s="1"/>
      <c r="CZ1710" s="1"/>
      <c r="DA1710" s="1"/>
      <c r="DB1710" s="1"/>
      <c r="DC1710" s="1"/>
      <c r="DD1710" s="1"/>
      <c r="DE1710" s="1"/>
      <c r="DF1710" s="1"/>
      <c r="DG1710" s="1"/>
      <c r="DH1710" s="1"/>
      <c r="DI1710" s="1"/>
      <c r="DJ1710" s="1"/>
      <c r="DK1710" s="1"/>
      <c r="DL1710" s="1"/>
      <c r="DM1710" s="1"/>
      <c r="DN1710" s="1"/>
      <c r="DO1710" s="1"/>
      <c r="DP1710" s="1"/>
      <c r="DQ1710" s="1"/>
    </row>
    <row r="1711" spans="1:121" x14ac:dyDescent="0.25">
      <c r="A1711" s="1"/>
      <c r="B1711" s="1" t="s">
        <v>132</v>
      </c>
      <c r="C1711" s="3">
        <v>36179</v>
      </c>
      <c r="D1711" s="3"/>
      <c r="E1711" s="1"/>
      <c r="F1711" s="1"/>
      <c r="G1711" s="1"/>
      <c r="H1711" s="1">
        <v>1913.3050000000001</v>
      </c>
      <c r="I1711" s="1">
        <v>2669.7</v>
      </c>
      <c r="J1711" s="1">
        <v>3185.7</v>
      </c>
      <c r="K1711" s="1">
        <v>2383</v>
      </c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>
        <v>1913.3050000000001</v>
      </c>
      <c r="AF1711" s="1">
        <v>2669.7</v>
      </c>
      <c r="AG1711" s="1">
        <v>3185.7</v>
      </c>
      <c r="AH1711" s="1">
        <v>2383</v>
      </c>
      <c r="AI1711" s="1"/>
      <c r="AJ1711" s="4">
        <v>1701.3</v>
      </c>
      <c r="AK1711" s="1"/>
      <c r="AL1711" s="4"/>
      <c r="AM1711" s="1"/>
      <c r="AN1711" s="1"/>
      <c r="AO1711" s="1"/>
      <c r="AP1711" s="1"/>
      <c r="AQ1711" s="1">
        <v>24962.49</v>
      </c>
      <c r="AR1711" s="1"/>
      <c r="AS1711" s="1">
        <v>753.01</v>
      </c>
      <c r="AT1711" s="1">
        <v>0.81335686799999996</v>
      </c>
      <c r="AU1711" s="1"/>
      <c r="AV1711" s="1"/>
      <c r="AW1711" s="1">
        <v>9.48</v>
      </c>
      <c r="AX1711" s="1">
        <v>5.2</v>
      </c>
      <c r="AY1711" s="1"/>
      <c r="AZ1711" s="1"/>
      <c r="BA1711" s="1">
        <v>3.8</v>
      </c>
      <c r="BB1711" s="1"/>
      <c r="BC1711" s="1">
        <v>3.03</v>
      </c>
      <c r="BD1711" s="1"/>
      <c r="BE1711" s="1"/>
      <c r="BF1711" s="1"/>
      <c r="BG1711" s="1">
        <v>25819.66</v>
      </c>
      <c r="BH1711" s="1">
        <v>123.02</v>
      </c>
      <c r="BI1711" s="1">
        <v>24.2</v>
      </c>
      <c r="BJ1711" s="1"/>
      <c r="BK1711" s="1">
        <v>121.78</v>
      </c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>
        <v>639.24</v>
      </c>
      <c r="BW1711" s="1"/>
      <c r="BX1711" s="4"/>
      <c r="BY1711" s="1"/>
      <c r="BZ1711" s="1">
        <v>667.01</v>
      </c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 t="s">
        <v>133</v>
      </c>
      <c r="CO1711" s="1"/>
      <c r="CP1711" s="1"/>
      <c r="CQ1711" s="1"/>
      <c r="CR1711" s="1"/>
      <c r="CS1711" s="1"/>
      <c r="CT1711" s="1"/>
      <c r="CU1711" s="1"/>
      <c r="CV1711" s="1"/>
      <c r="CW1711" s="1"/>
      <c r="CX1711" s="1"/>
      <c r="CY1711" s="1"/>
      <c r="CZ1711" s="1"/>
      <c r="DA1711" s="1"/>
      <c r="DB1711" s="1"/>
      <c r="DC1711" s="1"/>
      <c r="DD1711" s="1"/>
      <c r="DE1711" s="1"/>
      <c r="DF1711" s="1"/>
      <c r="DG1711" s="1"/>
      <c r="DH1711" s="1"/>
      <c r="DI1711" s="1"/>
      <c r="DJ1711" s="1"/>
      <c r="DK1711" s="1"/>
      <c r="DL1711" s="1"/>
      <c r="DM1711" s="1"/>
      <c r="DN1711" s="1"/>
      <c r="DO1711" s="1"/>
      <c r="DP1711" s="1"/>
      <c r="DQ1711" s="1"/>
    </row>
    <row r="1712" spans="1:121" x14ac:dyDescent="0.25">
      <c r="A1712" s="1"/>
      <c r="B1712" s="1" t="s">
        <v>132</v>
      </c>
      <c r="C1712" s="3">
        <v>36185</v>
      </c>
      <c r="D1712" s="3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4"/>
      <c r="AK1712" s="1"/>
      <c r="AL1712" s="4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4"/>
      <c r="BY1712" s="1"/>
      <c r="BZ1712" s="1"/>
      <c r="CA1712" s="1">
        <v>374.49</v>
      </c>
      <c r="CB1712" s="1">
        <v>0.27900000000000003</v>
      </c>
      <c r="CC1712" s="1">
        <v>0.28799999999999998</v>
      </c>
      <c r="CD1712" s="1">
        <v>0.26400000000000001</v>
      </c>
      <c r="CE1712" s="1">
        <v>0.23400000000000001</v>
      </c>
      <c r="CF1712" s="1">
        <v>0.20599999999999999</v>
      </c>
      <c r="CG1712" s="1">
        <v>0.25</v>
      </c>
      <c r="CH1712" s="1">
        <v>0.17899999999999999</v>
      </c>
      <c r="CI1712" s="1">
        <v>0.17299999999999999</v>
      </c>
      <c r="CJ1712" s="1"/>
      <c r="CK1712" s="1"/>
      <c r="CL1712" s="1"/>
      <c r="CM1712" s="1" t="s">
        <v>133</v>
      </c>
      <c r="CN1712" s="1"/>
      <c r="CO1712" s="1"/>
      <c r="CP1712" s="1"/>
      <c r="CQ1712" s="1"/>
      <c r="CR1712" s="1"/>
      <c r="CS1712" s="1"/>
      <c r="CT1712" s="1"/>
      <c r="CU1712" s="1"/>
      <c r="CV1712" s="1"/>
      <c r="CW1712" s="1"/>
      <c r="CX1712" s="1"/>
      <c r="CY1712" s="1"/>
      <c r="CZ1712" s="1"/>
      <c r="DA1712" s="1"/>
      <c r="DB1712" s="1"/>
      <c r="DC1712" s="1"/>
      <c r="DD1712" s="1"/>
      <c r="DE1712" s="1"/>
      <c r="DF1712" s="1"/>
      <c r="DG1712" s="1"/>
      <c r="DH1712" s="1"/>
      <c r="DI1712" s="1"/>
      <c r="DJ1712" s="1"/>
      <c r="DK1712" s="1"/>
      <c r="DL1712" s="1"/>
      <c r="DM1712" s="1"/>
      <c r="DN1712" s="1"/>
      <c r="DO1712" s="1"/>
      <c r="DP1712" s="1"/>
      <c r="DQ1712" s="1"/>
    </row>
    <row r="1713" spans="1:121" x14ac:dyDescent="0.25">
      <c r="A1713" s="1"/>
      <c r="B1713" s="1" t="s">
        <v>132</v>
      </c>
      <c r="C1713" s="3">
        <v>36188</v>
      </c>
      <c r="D1713" s="3"/>
      <c r="E1713" s="1"/>
      <c r="F1713" s="1"/>
      <c r="G1713" s="1"/>
      <c r="H1713" s="1">
        <v>671.16</v>
      </c>
      <c r="I1713" s="1">
        <v>1782.39</v>
      </c>
      <c r="J1713" s="1">
        <v>2669.7</v>
      </c>
      <c r="K1713" s="1">
        <v>3185.7</v>
      </c>
      <c r="L1713" s="1">
        <v>2383</v>
      </c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>
        <v>671.16</v>
      </c>
      <c r="AE1713" s="1">
        <v>1782.39</v>
      </c>
      <c r="AF1713" s="1">
        <v>2669.7</v>
      </c>
      <c r="AG1713" s="1">
        <v>3185.7</v>
      </c>
      <c r="AH1713" s="1">
        <v>2383</v>
      </c>
      <c r="AI1713" s="1"/>
      <c r="AJ1713" s="4">
        <v>2028.33</v>
      </c>
      <c r="AK1713" s="1"/>
      <c r="AL1713" s="4"/>
      <c r="AM1713" s="1"/>
      <c r="AN1713" s="1"/>
      <c r="AO1713" s="1"/>
      <c r="AP1713" s="1"/>
      <c r="AQ1713" s="1">
        <v>35244.800000000003</v>
      </c>
      <c r="AR1713" s="1"/>
      <c r="AS1713" s="1">
        <v>988.88</v>
      </c>
      <c r="AT1713" s="1">
        <v>0.75998141399999997</v>
      </c>
      <c r="AU1713" s="1"/>
      <c r="AV1713" s="1"/>
      <c r="AW1713" s="1">
        <v>9.01</v>
      </c>
      <c r="AX1713" s="1">
        <v>5</v>
      </c>
      <c r="AY1713" s="1"/>
      <c r="AZ1713" s="1"/>
      <c r="BA1713" s="1">
        <v>4</v>
      </c>
      <c r="BB1713" s="1"/>
      <c r="BC1713" s="1">
        <v>2.59</v>
      </c>
      <c r="BD1713" s="1"/>
      <c r="BE1713" s="1"/>
      <c r="BF1713" s="1"/>
      <c r="BG1713" s="1">
        <v>23969.39</v>
      </c>
      <c r="BH1713" s="1">
        <v>113.33</v>
      </c>
      <c r="BI1713" s="1">
        <v>29.25</v>
      </c>
      <c r="BJ1713" s="1"/>
      <c r="BK1713" s="1">
        <v>134.19</v>
      </c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>
        <v>730.86</v>
      </c>
      <c r="BW1713" s="1"/>
      <c r="BX1713" s="4"/>
      <c r="BY1713" s="1"/>
      <c r="BZ1713" s="1">
        <v>718.99</v>
      </c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 t="s">
        <v>133</v>
      </c>
      <c r="CO1713" s="1"/>
      <c r="CP1713" s="1"/>
      <c r="CQ1713" s="1"/>
      <c r="CR1713" s="1"/>
      <c r="CS1713" s="1"/>
      <c r="CT1713" s="1"/>
      <c r="CU1713" s="1"/>
      <c r="CV1713" s="1"/>
      <c r="CW1713" s="1"/>
      <c r="CX1713" s="1"/>
      <c r="CY1713" s="1"/>
      <c r="CZ1713" s="1"/>
      <c r="DA1713" s="1"/>
      <c r="DB1713" s="1"/>
      <c r="DC1713" s="1"/>
      <c r="DD1713" s="1"/>
      <c r="DE1713" s="1"/>
      <c r="DF1713" s="1"/>
      <c r="DG1713" s="1"/>
      <c r="DH1713" s="1"/>
      <c r="DI1713" s="1"/>
      <c r="DJ1713" s="1"/>
      <c r="DK1713" s="1"/>
      <c r="DL1713" s="1"/>
      <c r="DM1713" s="1"/>
      <c r="DN1713" s="1"/>
      <c r="DO1713" s="1"/>
      <c r="DP1713" s="1"/>
      <c r="DQ1713" s="1"/>
    </row>
    <row r="1714" spans="1:121" x14ac:dyDescent="0.25">
      <c r="A1714" s="1"/>
      <c r="B1714" s="1" t="s">
        <v>132</v>
      </c>
      <c r="C1714" s="3">
        <v>36192</v>
      </c>
      <c r="D1714" s="3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4"/>
      <c r="AK1714" s="1"/>
      <c r="AL1714" s="4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4"/>
      <c r="BY1714" s="1"/>
      <c r="BZ1714" s="1"/>
      <c r="CA1714" s="1">
        <v>387.87</v>
      </c>
      <c r="CB1714" s="1">
        <v>0.27300000000000002</v>
      </c>
      <c r="CC1714" s="1">
        <v>0.28699999999999998</v>
      </c>
      <c r="CD1714" s="1">
        <v>0.28100000000000003</v>
      </c>
      <c r="CE1714" s="1">
        <v>0.27200000000000002</v>
      </c>
      <c r="CF1714" s="1">
        <v>0.216</v>
      </c>
      <c r="CG1714" s="1">
        <v>0.25600000000000001</v>
      </c>
      <c r="CH1714" s="1">
        <v>0.18099999999999999</v>
      </c>
      <c r="CI1714" s="1">
        <v>0.17499999999999999</v>
      </c>
      <c r="CJ1714" s="1"/>
      <c r="CK1714" s="1"/>
      <c r="CL1714" s="1"/>
      <c r="CM1714" s="1" t="s">
        <v>133</v>
      </c>
      <c r="CN1714" s="1"/>
      <c r="CO1714" s="1"/>
      <c r="CP1714" s="1"/>
      <c r="CQ1714" s="1"/>
      <c r="CR1714" s="1"/>
      <c r="CS1714" s="1"/>
      <c r="CT1714" s="1"/>
      <c r="CU1714" s="1"/>
      <c r="CV1714" s="1"/>
      <c r="CW1714" s="1"/>
      <c r="CX1714" s="1"/>
      <c r="CY1714" s="1"/>
      <c r="CZ1714" s="1"/>
      <c r="DA1714" s="1"/>
      <c r="DB1714" s="1"/>
      <c r="DC1714" s="1"/>
      <c r="DD1714" s="1"/>
      <c r="DE1714" s="1"/>
      <c r="DF1714" s="1"/>
      <c r="DG1714" s="1"/>
      <c r="DH1714" s="1"/>
      <c r="DI1714" s="1"/>
      <c r="DJ1714" s="1"/>
      <c r="DK1714" s="1"/>
      <c r="DL1714" s="1"/>
      <c r="DM1714" s="1"/>
      <c r="DN1714" s="1"/>
      <c r="DO1714" s="1"/>
      <c r="DP1714" s="1"/>
      <c r="DQ1714" s="1"/>
    </row>
    <row r="1715" spans="1:121" x14ac:dyDescent="0.25">
      <c r="A1715" s="1"/>
      <c r="B1715" s="1" t="s">
        <v>132</v>
      </c>
      <c r="C1715" s="3">
        <v>36194</v>
      </c>
      <c r="D1715" s="3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4">
        <v>1929.21</v>
      </c>
      <c r="AK1715" s="1"/>
      <c r="AL1715" s="4"/>
      <c r="AM1715" s="1"/>
      <c r="AN1715" s="1"/>
      <c r="AO1715" s="1"/>
      <c r="AP1715" s="1"/>
      <c r="AQ1715" s="1">
        <v>30312.6</v>
      </c>
      <c r="AR1715" s="1"/>
      <c r="AS1715" s="1">
        <v>923.26</v>
      </c>
      <c r="AT1715" s="1">
        <v>0.71119065599999998</v>
      </c>
      <c r="AU1715" s="1"/>
      <c r="AV1715" s="1"/>
      <c r="AW1715" s="1">
        <v>14.77</v>
      </c>
      <c r="AX1715" s="1">
        <v>5.6</v>
      </c>
      <c r="AY1715" s="1"/>
      <c r="AZ1715" s="1"/>
      <c r="BA1715" s="1">
        <v>3.4</v>
      </c>
      <c r="BB1715" s="1"/>
      <c r="BC1715" s="1">
        <v>2.25</v>
      </c>
      <c r="BD1715" s="1"/>
      <c r="BE1715" s="1"/>
      <c r="BF1715" s="1"/>
      <c r="BG1715" s="1">
        <v>27622.13</v>
      </c>
      <c r="BH1715" s="1">
        <v>84.54</v>
      </c>
      <c r="BI1715" s="1">
        <v>26.23</v>
      </c>
      <c r="BJ1715" s="1"/>
      <c r="BK1715" s="1">
        <v>141.47</v>
      </c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>
        <v>679.9</v>
      </c>
      <c r="BW1715" s="1"/>
      <c r="BX1715" s="4"/>
      <c r="BY1715" s="1"/>
      <c r="BZ1715" s="1">
        <v>643.91</v>
      </c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 t="s">
        <v>133</v>
      </c>
      <c r="CO1715" s="1"/>
      <c r="CP1715" s="1"/>
      <c r="CQ1715" s="1"/>
      <c r="CR1715" s="1"/>
      <c r="CS1715" s="1"/>
      <c r="CT1715" s="1"/>
      <c r="CU1715" s="1"/>
      <c r="CV1715" s="1"/>
      <c r="CW1715" s="1"/>
      <c r="CX1715" s="1"/>
      <c r="CY1715" s="1"/>
      <c r="CZ1715" s="1"/>
      <c r="DA1715" s="1"/>
      <c r="DB1715" s="1"/>
      <c r="DC1715" s="1"/>
      <c r="DD1715" s="1"/>
      <c r="DE1715" s="1"/>
      <c r="DF1715" s="1"/>
      <c r="DG1715" s="1"/>
      <c r="DH1715" s="1"/>
      <c r="DI1715" s="1"/>
      <c r="DJ1715" s="1"/>
      <c r="DK1715" s="1"/>
      <c r="DL1715" s="1"/>
      <c r="DM1715" s="1"/>
      <c r="DN1715" s="1"/>
      <c r="DO1715" s="1"/>
      <c r="DP1715" s="1"/>
      <c r="DQ1715" s="1"/>
    </row>
    <row r="1716" spans="1:121" x14ac:dyDescent="0.25">
      <c r="A1716" s="1"/>
      <c r="B1716" s="1" t="s">
        <v>132</v>
      </c>
      <c r="C1716" s="3">
        <v>36199</v>
      </c>
      <c r="D1716" s="3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4"/>
      <c r="AK1716" s="1"/>
      <c r="AL1716" s="4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4"/>
      <c r="BY1716" s="1"/>
      <c r="BZ1716" s="1"/>
      <c r="CA1716" s="1">
        <v>377.47</v>
      </c>
      <c r="CB1716" s="1">
        <v>0.27500000000000002</v>
      </c>
      <c r="CC1716" s="1">
        <v>0.28199999999999997</v>
      </c>
      <c r="CD1716" s="1">
        <v>0.26100000000000001</v>
      </c>
      <c r="CE1716" s="1">
        <v>0.23799999999999999</v>
      </c>
      <c r="CF1716" s="1">
        <v>0.216</v>
      </c>
      <c r="CG1716" s="1">
        <v>0.26</v>
      </c>
      <c r="CH1716" s="1">
        <v>0.183</v>
      </c>
      <c r="CI1716" s="1">
        <v>0.17299999999999999</v>
      </c>
      <c r="CJ1716" s="1"/>
      <c r="CK1716" s="1"/>
      <c r="CL1716" s="1"/>
      <c r="CM1716" s="1" t="s">
        <v>133</v>
      </c>
      <c r="CN1716" s="1"/>
      <c r="CO1716" s="1"/>
      <c r="CP1716" s="1"/>
      <c r="CQ1716" s="1"/>
      <c r="CR1716" s="1"/>
      <c r="CS1716" s="1"/>
      <c r="CT1716" s="1"/>
      <c r="CU1716" s="1"/>
      <c r="CV1716" s="1"/>
      <c r="CW1716" s="1"/>
      <c r="CX1716" s="1"/>
      <c r="CY1716" s="1"/>
      <c r="CZ1716" s="1"/>
      <c r="DA1716" s="1"/>
      <c r="DB1716" s="1"/>
      <c r="DC1716" s="1"/>
      <c r="DD1716" s="1"/>
      <c r="DE1716" s="1"/>
      <c r="DF1716" s="1"/>
      <c r="DG1716" s="1"/>
      <c r="DH1716" s="1"/>
      <c r="DI1716" s="1"/>
      <c r="DJ1716" s="1"/>
      <c r="DK1716" s="1"/>
      <c r="DL1716" s="1"/>
      <c r="DM1716" s="1"/>
      <c r="DN1716" s="1"/>
      <c r="DO1716" s="1"/>
      <c r="DP1716" s="1"/>
      <c r="DQ1716" s="1"/>
    </row>
    <row r="1717" spans="1:121" x14ac:dyDescent="0.25">
      <c r="A1717" s="1"/>
      <c r="B1717" s="1" t="s">
        <v>132</v>
      </c>
      <c r="C1717" s="3">
        <v>36201</v>
      </c>
      <c r="D1717" s="3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4">
        <v>1705.53</v>
      </c>
      <c r="AK1717" s="1"/>
      <c r="AL1717" s="4"/>
      <c r="AM1717" s="1"/>
      <c r="AN1717" s="1"/>
      <c r="AO1717" s="1"/>
      <c r="AP1717" s="1"/>
      <c r="AQ1717" s="1">
        <v>24781.8</v>
      </c>
      <c r="AR1717" s="1"/>
      <c r="AS1717" s="1">
        <v>818.78</v>
      </c>
      <c r="AT1717" s="1">
        <v>0.68867338499999997</v>
      </c>
      <c r="AU1717" s="1"/>
      <c r="AV1717" s="1"/>
      <c r="AW1717" s="1">
        <v>12.99</v>
      </c>
      <c r="AX1717" s="1">
        <v>5.5</v>
      </c>
      <c r="AY1717" s="1"/>
      <c r="AZ1717" s="1"/>
      <c r="BA1717" s="1">
        <v>3.5</v>
      </c>
      <c r="BB1717" s="1"/>
      <c r="BC1717" s="1">
        <v>2.17</v>
      </c>
      <c r="BD1717" s="1"/>
      <c r="BE1717" s="1"/>
      <c r="BF1717" s="1"/>
      <c r="BG1717" s="1">
        <v>23795.64</v>
      </c>
      <c r="BH1717" s="1">
        <v>95.05</v>
      </c>
      <c r="BI1717" s="1">
        <v>22</v>
      </c>
      <c r="BJ1717" s="1"/>
      <c r="BK1717" s="1">
        <v>106.82</v>
      </c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>
        <v>596.86</v>
      </c>
      <c r="BW1717" s="1"/>
      <c r="BX1717" s="4"/>
      <c r="BY1717" s="1"/>
      <c r="BZ1717" s="1">
        <v>655.46</v>
      </c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 t="s">
        <v>133</v>
      </c>
      <c r="CO1717" s="1"/>
      <c r="CP1717" s="1"/>
      <c r="CQ1717" s="1"/>
      <c r="CR1717" s="1"/>
      <c r="CS1717" s="1"/>
      <c r="CT1717" s="1"/>
      <c r="CU1717" s="1"/>
      <c r="CV1717" s="1"/>
      <c r="CW1717" s="1"/>
      <c r="CX1717" s="1"/>
      <c r="CY1717" s="1"/>
      <c r="CZ1717" s="1"/>
      <c r="DA1717" s="1"/>
      <c r="DB1717" s="1"/>
      <c r="DC1717" s="1"/>
      <c r="DD1717" s="1"/>
      <c r="DE1717" s="1"/>
      <c r="DF1717" s="1"/>
      <c r="DG1717" s="1"/>
      <c r="DH1717" s="1"/>
      <c r="DI1717" s="1"/>
      <c r="DJ1717" s="1"/>
      <c r="DK1717" s="1"/>
      <c r="DL1717" s="1"/>
      <c r="DM1717" s="1"/>
      <c r="DN1717" s="1"/>
      <c r="DO1717" s="1"/>
      <c r="DP1717" s="1"/>
      <c r="DQ1717" s="1"/>
    </row>
    <row r="1718" spans="1:121" x14ac:dyDescent="0.25">
      <c r="A1718" s="1"/>
      <c r="B1718" s="1" t="s">
        <v>132</v>
      </c>
      <c r="C1718" s="3">
        <v>36206</v>
      </c>
      <c r="D1718" s="3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4"/>
      <c r="AK1718" s="1"/>
      <c r="AL1718" s="4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4"/>
      <c r="BY1718" s="1"/>
      <c r="BZ1718" s="1"/>
      <c r="CA1718" s="1">
        <v>396.66</v>
      </c>
      <c r="CB1718" s="1">
        <v>0.29399999999999998</v>
      </c>
      <c r="CC1718" s="1">
        <v>0.29599999999999999</v>
      </c>
      <c r="CD1718" s="1">
        <v>0.26900000000000002</v>
      </c>
      <c r="CE1718" s="1">
        <v>0.247</v>
      </c>
      <c r="CF1718" s="1">
        <v>0.23300000000000001</v>
      </c>
      <c r="CG1718" s="1">
        <v>0.27600000000000002</v>
      </c>
      <c r="CH1718" s="1">
        <v>0.19400000000000001</v>
      </c>
      <c r="CI1718" s="1">
        <v>0.17399999999999999</v>
      </c>
      <c r="CJ1718" s="1"/>
      <c r="CK1718" s="1"/>
      <c r="CL1718" s="1"/>
      <c r="CM1718" s="1" t="s">
        <v>133</v>
      </c>
      <c r="CN1718" s="1"/>
      <c r="CO1718" s="1"/>
      <c r="CP1718" s="1"/>
      <c r="CQ1718" s="1"/>
      <c r="CR1718" s="1"/>
      <c r="CS1718" s="1"/>
      <c r="CT1718" s="1"/>
      <c r="CU1718" s="1"/>
      <c r="CV1718" s="1"/>
      <c r="CW1718" s="1"/>
      <c r="CX1718" s="1"/>
      <c r="CY1718" s="1"/>
      <c r="CZ1718" s="1"/>
      <c r="DA1718" s="1"/>
      <c r="DB1718" s="1"/>
      <c r="DC1718" s="1"/>
      <c r="DD1718" s="1"/>
      <c r="DE1718" s="1"/>
      <c r="DF1718" s="1"/>
      <c r="DG1718" s="1"/>
      <c r="DH1718" s="1"/>
      <c r="DI1718" s="1"/>
      <c r="DJ1718" s="1"/>
      <c r="DK1718" s="1"/>
      <c r="DL1718" s="1"/>
      <c r="DM1718" s="1"/>
      <c r="DN1718" s="1"/>
      <c r="DO1718" s="1"/>
      <c r="DP1718" s="1"/>
      <c r="DQ1718" s="1"/>
    </row>
    <row r="1719" spans="1:121" x14ac:dyDescent="0.25">
      <c r="A1719" s="1"/>
      <c r="B1719" s="1" t="s">
        <v>132</v>
      </c>
      <c r="C1719" s="3">
        <v>36209</v>
      </c>
      <c r="D1719" s="3"/>
      <c r="E1719" s="1"/>
      <c r="F1719" s="1"/>
      <c r="G1719" s="1"/>
      <c r="H1719" s="1">
        <v>1717.415</v>
      </c>
      <c r="I1719" s="1">
        <v>2266.7175000000002</v>
      </c>
      <c r="J1719" s="1">
        <v>3185.7</v>
      </c>
      <c r="K1719" s="1">
        <v>2383</v>
      </c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>
        <v>1717.415</v>
      </c>
      <c r="AF1719" s="1">
        <v>2266.7175000000002</v>
      </c>
      <c r="AG1719" s="1">
        <v>3185.7</v>
      </c>
      <c r="AH1719" s="1">
        <v>2383</v>
      </c>
      <c r="AI1719" s="1"/>
      <c r="AJ1719" s="4">
        <v>1818.7</v>
      </c>
      <c r="AK1719" s="1"/>
      <c r="AL1719" s="4"/>
      <c r="AM1719" s="1"/>
      <c r="AN1719" s="1"/>
      <c r="AO1719" s="1"/>
      <c r="AP1719" s="1"/>
      <c r="AQ1719" s="1">
        <v>23031.65</v>
      </c>
      <c r="AR1719" s="1"/>
      <c r="AS1719" s="1">
        <v>907.11</v>
      </c>
      <c r="AT1719" s="1">
        <v>0.71323471400000005</v>
      </c>
      <c r="AU1719" s="1"/>
      <c r="AV1719" s="1"/>
      <c r="AW1719" s="1">
        <v>13.26</v>
      </c>
      <c r="AX1719" s="1">
        <v>5.75</v>
      </c>
      <c r="AY1719" s="1"/>
      <c r="AZ1719" s="1"/>
      <c r="BA1719" s="1">
        <v>3.25</v>
      </c>
      <c r="BB1719" s="1"/>
      <c r="BC1719" s="1">
        <v>2.2000000000000002</v>
      </c>
      <c r="BD1719" s="1"/>
      <c r="BE1719" s="1"/>
      <c r="BF1719" s="1"/>
      <c r="BG1719" s="1">
        <v>23654.18</v>
      </c>
      <c r="BH1719" s="1">
        <v>100.57</v>
      </c>
      <c r="BI1719" s="1">
        <v>20.73</v>
      </c>
      <c r="BJ1719" s="1"/>
      <c r="BK1719" s="1">
        <v>89.38</v>
      </c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>
        <v>631.83000000000004</v>
      </c>
      <c r="BW1719" s="1"/>
      <c r="BX1719" s="4"/>
      <c r="BY1719" s="1"/>
      <c r="BZ1719" s="1">
        <v>687.23</v>
      </c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 t="s">
        <v>133</v>
      </c>
      <c r="CO1719" s="1"/>
      <c r="CP1719" s="1"/>
      <c r="CQ1719" s="1"/>
      <c r="CR1719" s="1"/>
      <c r="CS1719" s="1"/>
      <c r="CT1719" s="1"/>
      <c r="CU1719" s="1"/>
      <c r="CV1719" s="1"/>
      <c r="CW1719" s="1"/>
      <c r="CX1719" s="1"/>
      <c r="CY1719" s="1"/>
      <c r="CZ1719" s="1"/>
      <c r="DA1719" s="1"/>
      <c r="DB1719" s="1"/>
      <c r="DC1719" s="1"/>
      <c r="DD1719" s="1"/>
      <c r="DE1719" s="1"/>
      <c r="DF1719" s="1"/>
      <c r="DG1719" s="1"/>
      <c r="DH1719" s="1"/>
      <c r="DI1719" s="1"/>
      <c r="DJ1719" s="1"/>
      <c r="DK1719" s="1"/>
      <c r="DL1719" s="1"/>
      <c r="DM1719" s="1"/>
      <c r="DN1719" s="1"/>
      <c r="DO1719" s="1"/>
      <c r="DP1719" s="1"/>
      <c r="DQ1719" s="1"/>
    </row>
    <row r="1720" spans="1:121" x14ac:dyDescent="0.25">
      <c r="A1720" s="1"/>
      <c r="B1720" s="1" t="s">
        <v>132</v>
      </c>
      <c r="C1720" s="3">
        <v>36213</v>
      </c>
      <c r="D1720" s="3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4"/>
      <c r="AK1720" s="1"/>
      <c r="AL1720" s="4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4"/>
      <c r="BY1720" s="1"/>
      <c r="BZ1720" s="1"/>
      <c r="CA1720" s="1">
        <v>389.27</v>
      </c>
      <c r="CB1720" s="1">
        <v>0.27600000000000002</v>
      </c>
      <c r="CC1720" s="1">
        <v>0.27400000000000002</v>
      </c>
      <c r="CD1720" s="1">
        <v>0.26800000000000002</v>
      </c>
      <c r="CE1720" s="1">
        <v>0.248</v>
      </c>
      <c r="CF1720" s="1">
        <v>0.23400000000000001</v>
      </c>
      <c r="CG1720" s="1">
        <v>0.27800000000000002</v>
      </c>
      <c r="CH1720" s="1">
        <v>0.193</v>
      </c>
      <c r="CI1720" s="1">
        <v>0.17499999999999999</v>
      </c>
      <c r="CJ1720" s="1"/>
      <c r="CK1720" s="1"/>
      <c r="CL1720" s="1"/>
      <c r="CM1720" s="1" t="s">
        <v>133</v>
      </c>
      <c r="CN1720" s="1"/>
      <c r="CO1720" s="1"/>
      <c r="CP1720" s="1"/>
      <c r="CQ1720" s="1"/>
      <c r="CR1720" s="1"/>
      <c r="CS1720" s="1"/>
      <c r="CT1720" s="1"/>
      <c r="CU1720" s="1"/>
      <c r="CV1720" s="1"/>
      <c r="CW1720" s="1"/>
      <c r="CX1720" s="1"/>
      <c r="CY1720" s="1"/>
      <c r="CZ1720" s="1"/>
      <c r="DA1720" s="1"/>
      <c r="DB1720" s="1"/>
      <c r="DC1720" s="1"/>
      <c r="DD1720" s="1"/>
      <c r="DE1720" s="1"/>
      <c r="DF1720" s="1"/>
      <c r="DG1720" s="1"/>
      <c r="DH1720" s="1"/>
      <c r="DI1720" s="1"/>
      <c r="DJ1720" s="1"/>
      <c r="DK1720" s="1"/>
      <c r="DL1720" s="1"/>
      <c r="DM1720" s="1"/>
      <c r="DN1720" s="1"/>
      <c r="DO1720" s="1"/>
      <c r="DP1720" s="1"/>
      <c r="DQ1720" s="1"/>
    </row>
    <row r="1721" spans="1:121" x14ac:dyDescent="0.25">
      <c r="A1721" s="1"/>
      <c r="B1721" s="1" t="s">
        <v>132</v>
      </c>
      <c r="C1721" s="3">
        <v>36215</v>
      </c>
      <c r="D1721" s="3"/>
      <c r="E1721" s="1"/>
      <c r="F1721" s="1"/>
      <c r="G1721" s="1"/>
      <c r="H1721" s="1">
        <v>490.69</v>
      </c>
      <c r="I1721" s="1">
        <v>2357.2350000000001</v>
      </c>
      <c r="J1721" s="1">
        <v>2041.5150000000001</v>
      </c>
      <c r="K1721" s="1">
        <v>2383</v>
      </c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>
        <v>490.69</v>
      </c>
      <c r="AF1721" s="1">
        <v>2357.2350000000001</v>
      </c>
      <c r="AG1721" s="1">
        <v>2041.5150000000001</v>
      </c>
      <c r="AH1721" s="1">
        <v>2383</v>
      </c>
      <c r="AI1721" s="1"/>
      <c r="AJ1721" s="4">
        <v>1748.05</v>
      </c>
      <c r="AK1721" s="1"/>
      <c r="AL1721" s="4"/>
      <c r="AM1721" s="1"/>
      <c r="AN1721" s="1"/>
      <c r="AO1721" s="1"/>
      <c r="AP1721" s="1"/>
      <c r="AQ1721" s="1">
        <v>31576.7</v>
      </c>
      <c r="AR1721" s="1"/>
      <c r="AS1721" s="1">
        <v>852.73</v>
      </c>
      <c r="AT1721" s="1">
        <v>0.41075113499999999</v>
      </c>
      <c r="AU1721" s="1"/>
      <c r="AV1721" s="1"/>
      <c r="AW1721" s="1">
        <v>18.899999999999999</v>
      </c>
      <c r="AX1721" s="1">
        <v>6.75</v>
      </c>
      <c r="AY1721" s="1"/>
      <c r="AZ1721" s="1"/>
      <c r="BA1721" s="1">
        <v>2.25</v>
      </c>
      <c r="BB1721" s="1"/>
      <c r="BC1721" s="1">
        <v>1.17</v>
      </c>
      <c r="BD1721" s="1"/>
      <c r="BE1721" s="1"/>
      <c r="BF1721" s="1"/>
      <c r="BG1721" s="1">
        <v>18380.05</v>
      </c>
      <c r="BH1721" s="1">
        <v>65.95</v>
      </c>
      <c r="BI1721" s="1">
        <v>27.2</v>
      </c>
      <c r="BJ1721" s="1"/>
      <c r="BK1721" s="1">
        <v>104.71</v>
      </c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>
        <v>596.61</v>
      </c>
      <c r="BW1721" s="1"/>
      <c r="BX1721" s="4"/>
      <c r="BY1721" s="1"/>
      <c r="BZ1721" s="1">
        <v>742.09</v>
      </c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 t="s">
        <v>133</v>
      </c>
      <c r="CO1721" s="1"/>
      <c r="CP1721" s="1"/>
      <c r="CQ1721" s="1"/>
      <c r="CR1721" s="1"/>
      <c r="CS1721" s="1"/>
      <c r="CT1721" s="1"/>
      <c r="CU1721" s="1"/>
      <c r="CV1721" s="1"/>
      <c r="CW1721" s="1"/>
      <c r="CX1721" s="1"/>
      <c r="CY1721" s="1"/>
      <c r="CZ1721" s="1"/>
      <c r="DA1721" s="1"/>
      <c r="DB1721" s="1"/>
      <c r="DC1721" s="1"/>
      <c r="DD1721" s="1"/>
      <c r="DE1721" s="1"/>
      <c r="DF1721" s="1"/>
      <c r="DG1721" s="1"/>
      <c r="DH1721" s="1"/>
      <c r="DI1721" s="1"/>
      <c r="DJ1721" s="1"/>
      <c r="DK1721" s="1"/>
      <c r="DL1721" s="1"/>
      <c r="DM1721" s="1"/>
      <c r="DN1721" s="1"/>
      <c r="DO1721" s="1"/>
      <c r="DP1721" s="1"/>
      <c r="DQ1721" s="1"/>
    </row>
    <row r="1722" spans="1:121" x14ac:dyDescent="0.25">
      <c r="A1722" s="1"/>
      <c r="B1722" s="1" t="s">
        <v>132</v>
      </c>
      <c r="C1722" s="3">
        <v>36220</v>
      </c>
      <c r="D1722" s="3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4"/>
      <c r="AK1722" s="1"/>
      <c r="AL1722" s="4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4"/>
      <c r="BY1722" s="1"/>
      <c r="BZ1722" s="1"/>
      <c r="CA1722" s="1">
        <v>394.96</v>
      </c>
      <c r="CB1722" s="1">
        <v>0.26300000000000001</v>
      </c>
      <c r="CC1722" s="1">
        <v>0.30399999999999999</v>
      </c>
      <c r="CD1722" s="1">
        <v>0.27300000000000002</v>
      </c>
      <c r="CE1722" s="1">
        <v>0.25</v>
      </c>
      <c r="CF1722" s="1">
        <v>0.23599999999999999</v>
      </c>
      <c r="CG1722" s="1">
        <v>0.28000000000000003</v>
      </c>
      <c r="CH1722" s="1">
        <v>0.19600000000000001</v>
      </c>
      <c r="CI1722" s="1">
        <v>0.17299999999999999</v>
      </c>
      <c r="CJ1722" s="1"/>
      <c r="CK1722" s="1"/>
      <c r="CL1722" s="1"/>
      <c r="CM1722" s="1" t="s">
        <v>133</v>
      </c>
      <c r="CN1722" s="1"/>
      <c r="CO1722" s="1"/>
      <c r="CP1722" s="1"/>
      <c r="CQ1722" s="1"/>
      <c r="CR1722" s="1"/>
      <c r="CS1722" s="1"/>
      <c r="CT1722" s="1"/>
      <c r="CU1722" s="1"/>
      <c r="CV1722" s="1"/>
      <c r="CW1722" s="1"/>
      <c r="CX1722" s="1"/>
      <c r="CY1722" s="1"/>
      <c r="CZ1722" s="1"/>
      <c r="DA1722" s="1"/>
      <c r="DB1722" s="1"/>
      <c r="DC1722" s="1"/>
      <c r="DD1722" s="1"/>
      <c r="DE1722" s="1"/>
      <c r="DF1722" s="1"/>
      <c r="DG1722" s="1"/>
      <c r="DH1722" s="1"/>
      <c r="DI1722" s="1"/>
      <c r="DJ1722" s="1"/>
      <c r="DK1722" s="1"/>
      <c r="DL1722" s="1"/>
      <c r="DM1722" s="1"/>
      <c r="DN1722" s="1"/>
      <c r="DO1722" s="1"/>
      <c r="DP1722" s="1"/>
      <c r="DQ1722" s="1"/>
    </row>
    <row r="1723" spans="1:121" x14ac:dyDescent="0.25">
      <c r="A1723" s="1"/>
      <c r="B1723" s="1" t="s">
        <v>132</v>
      </c>
      <c r="C1723" s="3">
        <v>36221</v>
      </c>
      <c r="D1723" s="3"/>
      <c r="E1723" s="1"/>
      <c r="F1723" s="1"/>
      <c r="G1723" s="1"/>
      <c r="H1723" s="1">
        <v>2357.2350000000001</v>
      </c>
      <c r="I1723" s="1">
        <v>3022.2449999999999</v>
      </c>
      <c r="J1723" s="1">
        <v>2383</v>
      </c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>
        <v>2357.2350000000001</v>
      </c>
      <c r="AG1723" s="1">
        <v>3022.2449999999999</v>
      </c>
      <c r="AH1723" s="1">
        <v>2383</v>
      </c>
      <c r="AI1723" s="1"/>
      <c r="AJ1723" s="4">
        <v>1752.81</v>
      </c>
      <c r="AK1723" s="1"/>
      <c r="AL1723" s="4"/>
      <c r="AM1723" s="1"/>
      <c r="AN1723" s="1"/>
      <c r="AO1723" s="1"/>
      <c r="AP1723" s="1"/>
      <c r="AQ1723" s="1">
        <v>26795.57</v>
      </c>
      <c r="AR1723" s="1"/>
      <c r="AS1723" s="1">
        <v>902.33</v>
      </c>
      <c r="AT1723" s="1">
        <v>0.58055346500000005</v>
      </c>
      <c r="AU1723" s="1"/>
      <c r="AV1723" s="1"/>
      <c r="AW1723" s="1">
        <v>21.71</v>
      </c>
      <c r="AX1723" s="1">
        <v>6.55</v>
      </c>
      <c r="AY1723" s="1"/>
      <c r="AZ1723" s="1"/>
      <c r="BA1723" s="1">
        <v>2.4500000000000002</v>
      </c>
      <c r="BB1723" s="1"/>
      <c r="BC1723" s="1">
        <v>1.55</v>
      </c>
      <c r="BD1723" s="1"/>
      <c r="BE1723" s="1"/>
      <c r="BF1723" s="1"/>
      <c r="BG1723" s="1">
        <v>21678.25</v>
      </c>
      <c r="BH1723" s="1">
        <v>74.459999999999994</v>
      </c>
      <c r="BI1723" s="1">
        <v>24.7</v>
      </c>
      <c r="BJ1723" s="1"/>
      <c r="BK1723" s="1">
        <v>94.78</v>
      </c>
      <c r="BL1723" s="1"/>
      <c r="BM1723" s="1" t="s">
        <v>89</v>
      </c>
      <c r="BN1723" s="1"/>
      <c r="BO1723" s="1"/>
      <c r="BP1723" s="1"/>
      <c r="BQ1723" s="1"/>
      <c r="BR1723" s="1"/>
      <c r="BS1723" s="1"/>
      <c r="BT1723" s="1"/>
      <c r="BU1723" s="1"/>
      <c r="BV1723" s="1">
        <v>628.9</v>
      </c>
      <c r="BW1723" s="1"/>
      <c r="BX1723" s="4"/>
      <c r="BY1723" s="1"/>
      <c r="BZ1723" s="1">
        <v>690.11</v>
      </c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 t="s">
        <v>133</v>
      </c>
      <c r="CO1723" s="1"/>
      <c r="CP1723" s="1"/>
      <c r="CQ1723" s="1"/>
      <c r="CR1723" s="1"/>
      <c r="CS1723" s="1"/>
      <c r="CT1723" s="1"/>
      <c r="CU1723" s="1"/>
      <c r="CV1723" s="1"/>
      <c r="CW1723" s="1"/>
      <c r="CX1723" s="1"/>
      <c r="CY1723" s="1"/>
      <c r="CZ1723" s="1"/>
      <c r="DA1723" s="1"/>
      <c r="DB1723" s="1"/>
      <c r="DC1723" s="1"/>
      <c r="DD1723" s="1"/>
      <c r="DE1723" s="1"/>
      <c r="DF1723" s="1"/>
      <c r="DG1723" s="1"/>
      <c r="DH1723" s="1"/>
      <c r="DI1723" s="1"/>
      <c r="DJ1723" s="1"/>
      <c r="DK1723" s="1"/>
      <c r="DL1723" s="1"/>
      <c r="DM1723" s="1"/>
      <c r="DN1723" s="1"/>
      <c r="DO1723" s="1"/>
      <c r="DP1723" s="1"/>
      <c r="DQ1723" s="1"/>
    </row>
    <row r="1724" spans="1:121" x14ac:dyDescent="0.25">
      <c r="A1724" s="1"/>
      <c r="B1724" s="1" t="s">
        <v>132</v>
      </c>
      <c r="C1724" s="3">
        <v>36221</v>
      </c>
      <c r="D1724" s="3"/>
      <c r="E1724" s="1"/>
      <c r="F1724" s="1"/>
      <c r="G1724" s="1"/>
      <c r="H1724" s="1">
        <v>2059.7399999999998</v>
      </c>
      <c r="I1724" s="1">
        <v>2538.7424999999998</v>
      </c>
      <c r="J1724" s="1">
        <v>3185.7</v>
      </c>
      <c r="K1724" s="1">
        <v>2383</v>
      </c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>
        <v>2059.7399999999998</v>
      </c>
      <c r="AF1724" s="1">
        <v>2538.7424999999998</v>
      </c>
      <c r="AG1724" s="1">
        <v>3185.7</v>
      </c>
      <c r="AH1724" s="1">
        <v>2383</v>
      </c>
      <c r="AI1724" s="1"/>
      <c r="AJ1724" s="4"/>
      <c r="AK1724" s="1"/>
      <c r="AL1724" s="4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4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 t="s">
        <v>133</v>
      </c>
      <c r="CO1724" s="1"/>
      <c r="CP1724" s="1"/>
      <c r="CQ1724" s="1"/>
      <c r="CR1724" s="1"/>
      <c r="CS1724" s="1"/>
      <c r="CT1724" s="1"/>
      <c r="CU1724" s="1"/>
      <c r="CV1724" s="1"/>
      <c r="CW1724" s="1"/>
      <c r="CX1724" s="1"/>
      <c r="CY1724" s="1"/>
      <c r="CZ1724" s="1"/>
      <c r="DA1724" s="1"/>
      <c r="DB1724" s="1"/>
      <c r="DC1724" s="1"/>
      <c r="DD1724" s="1"/>
      <c r="DE1724" s="1"/>
      <c r="DF1724" s="1"/>
      <c r="DG1724" s="1"/>
      <c r="DH1724" s="1"/>
      <c r="DI1724" s="1"/>
      <c r="DJ1724" s="1"/>
      <c r="DK1724" s="1"/>
      <c r="DL1724" s="1"/>
      <c r="DM1724" s="1"/>
      <c r="DN1724" s="1"/>
      <c r="DO1724" s="1"/>
      <c r="DP1724" s="1"/>
      <c r="DQ1724" s="1"/>
    </row>
    <row r="1725" spans="1:121" x14ac:dyDescent="0.25">
      <c r="A1725" s="1"/>
      <c r="B1725" s="1" t="s">
        <v>132</v>
      </c>
      <c r="C1725" s="3">
        <v>36227</v>
      </c>
      <c r="D1725" s="3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4"/>
      <c r="AK1725" s="1"/>
      <c r="AL1725" s="4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4"/>
      <c r="BY1725" s="1"/>
      <c r="BZ1725" s="1"/>
      <c r="CA1725" s="1">
        <v>399.22</v>
      </c>
      <c r="CB1725" s="1">
        <v>0.30199999999999999</v>
      </c>
      <c r="CC1725" s="1">
        <v>0.3</v>
      </c>
      <c r="CD1725" s="1">
        <v>0.27200000000000002</v>
      </c>
      <c r="CE1725" s="1">
        <v>0.247</v>
      </c>
      <c r="CF1725" s="1">
        <v>0.22700000000000001</v>
      </c>
      <c r="CG1725" s="1">
        <v>0.28000000000000003</v>
      </c>
      <c r="CH1725" s="1">
        <v>0.192</v>
      </c>
      <c r="CI1725" s="1">
        <v>0.17599999999999999</v>
      </c>
      <c r="CJ1725" s="1"/>
      <c r="CK1725" s="1"/>
      <c r="CL1725" s="1"/>
      <c r="CM1725" s="1" t="s">
        <v>133</v>
      </c>
      <c r="CN1725" s="1"/>
      <c r="CO1725" s="1"/>
      <c r="CP1725" s="1"/>
      <c r="CQ1725" s="1"/>
      <c r="CR1725" s="1"/>
      <c r="CS1725" s="1"/>
      <c r="CT1725" s="1"/>
      <c r="CU1725" s="1"/>
      <c r="CV1725" s="1"/>
      <c r="CW1725" s="1"/>
      <c r="CX1725" s="1"/>
      <c r="CY1725" s="1"/>
      <c r="CZ1725" s="1"/>
      <c r="DA1725" s="1"/>
      <c r="DB1725" s="1"/>
      <c r="DC1725" s="1"/>
      <c r="DD1725" s="1"/>
      <c r="DE1725" s="1"/>
      <c r="DF1725" s="1"/>
      <c r="DG1725" s="1"/>
      <c r="DH1725" s="1"/>
      <c r="DI1725" s="1"/>
      <c r="DJ1725" s="1"/>
      <c r="DK1725" s="1"/>
      <c r="DL1725" s="1"/>
      <c r="DM1725" s="1"/>
      <c r="DN1725" s="1"/>
      <c r="DO1725" s="1"/>
      <c r="DP1725" s="1"/>
      <c r="DQ1725" s="1"/>
    </row>
    <row r="1726" spans="1:121" x14ac:dyDescent="0.25">
      <c r="A1726" s="1"/>
      <c r="B1726" s="1" t="s">
        <v>132</v>
      </c>
      <c r="C1726" s="3">
        <v>36342</v>
      </c>
      <c r="D1726" s="3"/>
      <c r="E1726" s="1"/>
      <c r="F1726" s="1"/>
      <c r="G1726" s="1"/>
      <c r="H1726" s="1">
        <v>149.76</v>
      </c>
      <c r="I1726" s="1">
        <v>2059.6999999999998</v>
      </c>
      <c r="J1726" s="1">
        <v>2194.9899999999998</v>
      </c>
      <c r="K1726" s="1">
        <v>2805.9</v>
      </c>
      <c r="L1726" s="1">
        <v>2824.05</v>
      </c>
      <c r="M1726" s="1">
        <v>1915.9</v>
      </c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>
        <v>149.76</v>
      </c>
      <c r="AD1726" s="1">
        <v>2059.6999999999998</v>
      </c>
      <c r="AE1726" s="1">
        <v>2194.9899999999998</v>
      </c>
      <c r="AF1726" s="1">
        <v>2805.9</v>
      </c>
      <c r="AG1726" s="1">
        <v>2824.05</v>
      </c>
      <c r="AH1726" s="1">
        <v>1915.9</v>
      </c>
      <c r="AI1726" s="1"/>
      <c r="AJ1726" s="4"/>
      <c r="AK1726" s="1"/>
      <c r="AL1726" s="4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4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 t="s">
        <v>133</v>
      </c>
      <c r="CO1726" s="1"/>
      <c r="CP1726" s="1"/>
      <c r="CQ1726" s="1"/>
      <c r="CR1726" s="1"/>
      <c r="CS1726" s="1"/>
      <c r="CT1726" s="1"/>
      <c r="CU1726" s="1"/>
      <c r="CV1726" s="1"/>
      <c r="CW1726" s="1"/>
      <c r="CX1726" s="1"/>
      <c r="CY1726" s="1"/>
      <c r="CZ1726" s="1"/>
      <c r="DA1726" s="1"/>
      <c r="DB1726" s="1"/>
      <c r="DC1726" s="1"/>
      <c r="DD1726" s="1"/>
      <c r="DE1726" s="1"/>
      <c r="DF1726" s="1"/>
      <c r="DG1726" s="1"/>
      <c r="DH1726" s="1"/>
      <c r="DI1726" s="1"/>
      <c r="DJ1726" s="1"/>
      <c r="DK1726" s="1"/>
      <c r="DL1726" s="1"/>
      <c r="DM1726" s="1"/>
      <c r="DN1726" s="1"/>
      <c r="DO1726" s="1"/>
      <c r="DP1726" s="1"/>
      <c r="DQ1726" s="1"/>
    </row>
    <row r="1727" spans="1:121" x14ac:dyDescent="0.25">
      <c r="A1727" s="1"/>
      <c r="B1727" s="1" t="s">
        <v>132</v>
      </c>
      <c r="C1727" s="3">
        <v>36435</v>
      </c>
      <c r="D1727" s="3"/>
      <c r="E1727" s="1"/>
      <c r="F1727" s="1"/>
      <c r="G1727" s="1"/>
      <c r="H1727" s="1">
        <v>1193.7550000000001</v>
      </c>
      <c r="I1727" s="1">
        <v>2538.7424999999998</v>
      </c>
      <c r="J1727" s="1">
        <v>3185.7</v>
      </c>
      <c r="K1727" s="1">
        <v>2383</v>
      </c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>
        <v>1193.7550000000001</v>
      </c>
      <c r="AF1727" s="1">
        <v>2538.7424999999998</v>
      </c>
      <c r="AG1727" s="1">
        <v>3185.7</v>
      </c>
      <c r="AH1727" s="1">
        <v>2383</v>
      </c>
      <c r="AI1727" s="1"/>
      <c r="AJ1727" s="4"/>
      <c r="AK1727" s="1"/>
      <c r="AL1727" s="4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4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 t="s">
        <v>133</v>
      </c>
      <c r="CO1727" s="1"/>
      <c r="CP1727" s="1"/>
      <c r="CQ1727" s="1"/>
      <c r="CR1727" s="1"/>
      <c r="CS1727" s="1"/>
      <c r="CT1727" s="1"/>
      <c r="CU1727" s="1"/>
      <c r="CV1727" s="1"/>
      <c r="CW1727" s="1"/>
      <c r="CX1727" s="1"/>
      <c r="CY1727" s="1"/>
      <c r="CZ1727" s="1"/>
      <c r="DA1727" s="1"/>
      <c r="DB1727" s="1"/>
      <c r="DC1727" s="1"/>
      <c r="DD1727" s="1"/>
      <c r="DE1727" s="1"/>
      <c r="DF1727" s="1"/>
      <c r="DG1727" s="1"/>
      <c r="DH1727" s="1"/>
      <c r="DI1727" s="1"/>
      <c r="DJ1727" s="1"/>
      <c r="DK1727" s="1"/>
      <c r="DL1727" s="1"/>
      <c r="DM1727" s="1"/>
      <c r="DN1727" s="1"/>
      <c r="DO1727" s="1"/>
      <c r="DP1727" s="1"/>
      <c r="DQ1727" s="1"/>
    </row>
    <row r="1728" spans="1:121" x14ac:dyDescent="0.25">
      <c r="A1728" s="1"/>
      <c r="B1728" s="1" t="s">
        <v>132</v>
      </c>
      <c r="C1728" s="3">
        <v>36495</v>
      </c>
      <c r="D1728" s="3"/>
      <c r="E1728" s="1"/>
      <c r="F1728" s="1"/>
      <c r="G1728" s="1"/>
      <c r="H1728" s="1">
        <v>183.36500000000001</v>
      </c>
      <c r="I1728" s="1">
        <v>2125.6799999999998</v>
      </c>
      <c r="J1728" s="1">
        <v>2669.7</v>
      </c>
      <c r="K1728" s="1">
        <v>3185.7</v>
      </c>
      <c r="L1728" s="1">
        <v>2383</v>
      </c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>
        <v>183.36500000000001</v>
      </c>
      <c r="AE1728" s="1">
        <v>2125.6799999999998</v>
      </c>
      <c r="AF1728" s="1">
        <v>2669.7</v>
      </c>
      <c r="AG1728" s="1">
        <v>3185.7</v>
      </c>
      <c r="AH1728" s="1">
        <v>2383</v>
      </c>
      <c r="AI1728" s="1"/>
      <c r="AJ1728" s="4"/>
      <c r="AK1728" s="1"/>
      <c r="AL1728" s="4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4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 t="s">
        <v>133</v>
      </c>
      <c r="CO1728" s="1"/>
      <c r="CP1728" s="1"/>
      <c r="CQ1728" s="1"/>
      <c r="CR1728" s="1"/>
      <c r="CS1728" s="1"/>
      <c r="CT1728" s="1"/>
      <c r="CU1728" s="1"/>
      <c r="CV1728" s="1"/>
      <c r="CW1728" s="1"/>
      <c r="CX1728" s="1"/>
      <c r="CY1728" s="1"/>
      <c r="CZ1728" s="1"/>
      <c r="DA1728" s="1"/>
      <c r="DB1728" s="1"/>
      <c r="DC1728" s="1"/>
      <c r="DD1728" s="1"/>
      <c r="DE1728" s="1"/>
      <c r="DF1728" s="1"/>
      <c r="DG1728" s="1"/>
      <c r="DH1728" s="1"/>
      <c r="DI1728" s="1"/>
      <c r="DJ1728" s="1"/>
      <c r="DK1728" s="1"/>
      <c r="DL1728" s="1"/>
      <c r="DM1728" s="1"/>
      <c r="DN1728" s="1"/>
      <c r="DO1728" s="1"/>
      <c r="DP1728" s="1"/>
      <c r="DQ1728" s="1"/>
    </row>
    <row r="1729" spans="1:121" x14ac:dyDescent="0.25">
      <c r="A1729" s="1"/>
      <c r="B1729" s="1" t="s">
        <v>134</v>
      </c>
      <c r="C1729" s="3">
        <v>35838</v>
      </c>
      <c r="D1729" s="3"/>
      <c r="E1729" s="1"/>
      <c r="F1729" s="1"/>
      <c r="G1729" s="1"/>
      <c r="H1729" s="1">
        <v>0.14149999999999999</v>
      </c>
      <c r="I1729" s="1">
        <v>0.13850000000000001</v>
      </c>
      <c r="J1729" s="1">
        <v>8.6999999999999994E-2</v>
      </c>
      <c r="K1729" s="1">
        <v>492.3</v>
      </c>
      <c r="L1729" s="1">
        <v>821.625</v>
      </c>
      <c r="M1729" s="1">
        <v>1516.05</v>
      </c>
      <c r="N1729" s="1">
        <v>2119.9749999999999</v>
      </c>
      <c r="O1729" s="1">
        <v>2487.3000000000002</v>
      </c>
      <c r="P1729" s="1">
        <v>2785</v>
      </c>
      <c r="Q1729" s="1"/>
      <c r="R1729" s="1"/>
      <c r="S1729" s="1"/>
      <c r="T1729" s="1"/>
      <c r="U1729" s="1"/>
      <c r="V1729" s="1"/>
      <c r="W1729" s="1">
        <v>19681.978800000001</v>
      </c>
      <c r="X1729" s="1">
        <v>19509.025269999998</v>
      </c>
      <c r="Y1729" s="1">
        <v>17609.195400000001</v>
      </c>
      <c r="Z1729" s="1"/>
      <c r="AA1729" s="1">
        <v>492.3</v>
      </c>
      <c r="AB1729" s="1">
        <v>821.625</v>
      </c>
      <c r="AC1729" s="1">
        <v>1516.05</v>
      </c>
      <c r="AD1729" s="1">
        <v>2119.9749999999999</v>
      </c>
      <c r="AE1729" s="1">
        <v>2487.3000000000002</v>
      </c>
      <c r="AF1729" s="1">
        <v>2785</v>
      </c>
      <c r="AG1729" s="1">
        <v>2702</v>
      </c>
      <c r="AH1729" s="1">
        <v>1532</v>
      </c>
      <c r="AI1729" s="1"/>
      <c r="AJ1729" s="4"/>
      <c r="AK1729" s="1"/>
      <c r="AL1729" s="4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4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 t="s">
        <v>135</v>
      </c>
      <c r="CO1729" s="1"/>
      <c r="CP1729" s="1"/>
      <c r="CQ1729" s="1"/>
      <c r="CR1729" s="1"/>
      <c r="CS1729" s="1"/>
      <c r="CT1729" s="1"/>
      <c r="CU1729" s="1"/>
      <c r="CV1729" s="1"/>
      <c r="CW1729" s="1"/>
      <c r="CX1729" s="1"/>
      <c r="CY1729" s="1"/>
      <c r="CZ1729" s="1"/>
      <c r="DA1729" s="1"/>
      <c r="DB1729" s="1"/>
      <c r="DC1729" s="1"/>
      <c r="DD1729" s="1"/>
      <c r="DE1729" s="1"/>
      <c r="DF1729" s="1"/>
      <c r="DG1729" s="1"/>
      <c r="DH1729" s="1"/>
      <c r="DI1729" s="1"/>
      <c r="DJ1729" s="1"/>
      <c r="DK1729" s="1"/>
      <c r="DL1729" s="1"/>
      <c r="DM1729" s="1"/>
      <c r="DN1729" s="1"/>
      <c r="DO1729" s="1"/>
      <c r="DP1729" s="1"/>
      <c r="DQ1729" s="1"/>
    </row>
    <row r="1730" spans="1:121" x14ac:dyDescent="0.25">
      <c r="A1730" s="1"/>
      <c r="B1730" s="1" t="s">
        <v>134</v>
      </c>
      <c r="C1730" s="3">
        <v>35896</v>
      </c>
      <c r="D1730" s="3"/>
      <c r="E1730" s="1"/>
      <c r="F1730" s="1"/>
      <c r="G1730" s="1"/>
      <c r="H1730" s="1">
        <v>1.95E-2</v>
      </c>
      <c r="I1730" s="1">
        <v>2.35E-2</v>
      </c>
      <c r="J1730" s="1">
        <v>3.5499999999999997E-2</v>
      </c>
      <c r="K1730" s="1">
        <v>4.5999999999999999E-2</v>
      </c>
      <c r="L1730" s="1">
        <v>1.8499999999999999E-2</v>
      </c>
      <c r="M1730" s="1">
        <v>355.5</v>
      </c>
      <c r="N1730" s="1">
        <v>491.6</v>
      </c>
      <c r="O1730" s="1">
        <v>814.85</v>
      </c>
      <c r="P1730" s="1">
        <v>1273.8499999999999</v>
      </c>
      <c r="Q1730" s="1">
        <v>18230.769230000002</v>
      </c>
      <c r="R1730" s="1">
        <v>20919.148939999999</v>
      </c>
      <c r="S1730" s="1">
        <v>22953.521130000001</v>
      </c>
      <c r="T1730" s="1">
        <v>27692.391299999999</v>
      </c>
      <c r="U1730" s="1">
        <v>15629.729729999999</v>
      </c>
      <c r="V1730" s="1"/>
      <c r="W1730" s="1"/>
      <c r="X1730" s="1"/>
      <c r="Y1730" s="1"/>
      <c r="Z1730" s="1">
        <v>355.5</v>
      </c>
      <c r="AA1730" s="1">
        <v>491.6</v>
      </c>
      <c r="AB1730" s="1">
        <v>814.85</v>
      </c>
      <c r="AC1730" s="1">
        <v>1273.8499999999999</v>
      </c>
      <c r="AD1730" s="1">
        <v>289.14999999999998</v>
      </c>
      <c r="AE1730" s="1"/>
      <c r="AF1730" s="1"/>
      <c r="AG1730" s="1"/>
      <c r="AH1730" s="1"/>
      <c r="AI1730" s="1"/>
      <c r="AJ1730" s="4"/>
      <c r="AK1730" s="1"/>
      <c r="AL1730" s="4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4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 t="s">
        <v>135</v>
      </c>
      <c r="CO1730" s="1"/>
      <c r="CP1730" s="1"/>
      <c r="CQ1730" s="1"/>
      <c r="CR1730" s="1"/>
      <c r="CS1730" s="1"/>
      <c r="CT1730" s="1"/>
      <c r="CU1730" s="1"/>
      <c r="CV1730" s="1"/>
      <c r="CW1730" s="1"/>
      <c r="CX1730" s="1"/>
      <c r="CY1730" s="1"/>
      <c r="CZ1730" s="1"/>
      <c r="DA1730" s="1"/>
      <c r="DB1730" s="1"/>
      <c r="DC1730" s="1"/>
      <c r="DD1730" s="1"/>
      <c r="DE1730" s="1"/>
      <c r="DF1730" s="1"/>
      <c r="DG1730" s="1"/>
      <c r="DH1730" s="1"/>
      <c r="DI1730" s="1"/>
      <c r="DJ1730" s="1"/>
      <c r="DK1730" s="1"/>
      <c r="DL1730" s="1"/>
      <c r="DM1730" s="1"/>
      <c r="DN1730" s="1"/>
      <c r="DO1730" s="1"/>
      <c r="DP1730" s="1"/>
      <c r="DQ1730" s="1"/>
    </row>
    <row r="1731" spans="1:121" x14ac:dyDescent="0.25">
      <c r="A1731" s="1"/>
      <c r="B1731" s="1" t="s">
        <v>134</v>
      </c>
      <c r="C1731" s="3">
        <v>36050</v>
      </c>
      <c r="D1731" s="3"/>
      <c r="E1731" s="1"/>
      <c r="F1731" s="1"/>
      <c r="G1731" s="1"/>
      <c r="H1731" s="1">
        <v>0.1285</v>
      </c>
      <c r="I1731" s="1">
        <v>8.2000000000000003E-2</v>
      </c>
      <c r="J1731" s="1">
        <v>443.1825</v>
      </c>
      <c r="K1731" s="1">
        <v>1516.05</v>
      </c>
      <c r="L1731" s="1">
        <v>2119.9749999999999</v>
      </c>
      <c r="M1731" s="1">
        <v>2487.3000000000002</v>
      </c>
      <c r="N1731" s="1">
        <v>2739.8249999999998</v>
      </c>
      <c r="O1731" s="1">
        <v>2448</v>
      </c>
      <c r="P1731" s="1">
        <v>1534.6</v>
      </c>
      <c r="Q1731" s="1"/>
      <c r="R1731" s="1"/>
      <c r="S1731" s="1"/>
      <c r="T1731" s="1"/>
      <c r="U1731" s="1"/>
      <c r="V1731" s="1"/>
      <c r="W1731" s="1"/>
      <c r="X1731" s="1">
        <v>19050.58366</v>
      </c>
      <c r="Y1731" s="1">
        <v>18714.634150000002</v>
      </c>
      <c r="Z1731" s="1"/>
      <c r="AA1731" s="1"/>
      <c r="AB1731" s="1">
        <v>443.1825</v>
      </c>
      <c r="AC1731" s="1">
        <v>1516.05</v>
      </c>
      <c r="AD1731" s="1">
        <v>2119.9749999999999</v>
      </c>
      <c r="AE1731" s="1">
        <v>2487.3000000000002</v>
      </c>
      <c r="AF1731" s="1">
        <v>2739.8249999999998</v>
      </c>
      <c r="AG1731" s="1">
        <v>2448</v>
      </c>
      <c r="AH1731" s="1">
        <v>1534.6</v>
      </c>
      <c r="AI1731" s="1"/>
      <c r="AJ1731" s="4"/>
      <c r="AK1731" s="1"/>
      <c r="AL1731" s="4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4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 t="s">
        <v>135</v>
      </c>
      <c r="CO1731" s="1"/>
      <c r="CP1731" s="1"/>
      <c r="CQ1731" s="1"/>
      <c r="CR1731" s="1"/>
      <c r="CS1731" s="1"/>
      <c r="CT1731" s="1"/>
      <c r="CU1731" s="1"/>
      <c r="CV1731" s="1"/>
      <c r="CW1731" s="1"/>
      <c r="CX1731" s="1"/>
      <c r="CY1731" s="1"/>
      <c r="CZ1731" s="1"/>
      <c r="DA1731" s="1"/>
      <c r="DB1731" s="1"/>
      <c r="DC1731" s="1"/>
      <c r="DD1731" s="1"/>
      <c r="DE1731" s="1"/>
      <c r="DF1731" s="1"/>
      <c r="DG1731" s="1"/>
      <c r="DH1731" s="1"/>
      <c r="DI1731" s="1"/>
      <c r="DJ1731" s="1"/>
      <c r="DK1731" s="1"/>
      <c r="DL1731" s="1"/>
      <c r="DM1731" s="1"/>
      <c r="DN1731" s="1"/>
      <c r="DO1731" s="1"/>
      <c r="DP1731" s="1"/>
      <c r="DQ1731" s="1"/>
    </row>
    <row r="1732" spans="1:121" x14ac:dyDescent="0.25">
      <c r="A1732" s="1"/>
      <c r="B1732" s="1" t="s">
        <v>134</v>
      </c>
      <c r="C1732" s="3">
        <v>36095</v>
      </c>
      <c r="D1732" s="3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4"/>
      <c r="AK1732" s="1"/>
      <c r="AL1732" s="4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4"/>
      <c r="BY1732" s="1"/>
      <c r="BZ1732" s="1"/>
      <c r="CA1732" s="1">
        <v>352.42</v>
      </c>
      <c r="CB1732" s="1">
        <v>0.223</v>
      </c>
      <c r="CC1732" s="1">
        <v>0.251</v>
      </c>
      <c r="CD1732" s="1">
        <v>0.26500000000000001</v>
      </c>
      <c r="CE1732" s="1">
        <v>0.22500000000000001</v>
      </c>
      <c r="CF1732" s="1">
        <v>0.26</v>
      </c>
      <c r="CG1732" s="1">
        <v>0.29399999999999998</v>
      </c>
      <c r="CH1732" s="1">
        <v>0.156</v>
      </c>
      <c r="CI1732" s="1">
        <v>8.8999999999999996E-2</v>
      </c>
      <c r="CJ1732" s="1"/>
      <c r="CK1732" s="1"/>
      <c r="CL1732" s="1"/>
      <c r="CM1732" s="1" t="s">
        <v>135</v>
      </c>
      <c r="CN1732" s="1"/>
      <c r="CO1732" s="1"/>
      <c r="CP1732" s="1"/>
      <c r="CQ1732" s="1"/>
      <c r="CR1732" s="1"/>
      <c r="CS1732" s="1"/>
      <c r="CT1732" s="1"/>
      <c r="CU1732" s="1"/>
      <c r="CV1732" s="1"/>
      <c r="CW1732" s="1"/>
      <c r="CX1732" s="1"/>
      <c r="CY1732" s="1"/>
      <c r="CZ1732" s="1"/>
      <c r="DA1732" s="1"/>
      <c r="DB1732" s="1"/>
      <c r="DC1732" s="1"/>
      <c r="DD1732" s="1"/>
      <c r="DE1732" s="1"/>
      <c r="DF1732" s="1"/>
      <c r="DG1732" s="1"/>
      <c r="DH1732" s="1"/>
      <c r="DI1732" s="1"/>
      <c r="DJ1732" s="1"/>
      <c r="DK1732" s="1"/>
      <c r="DL1732" s="1"/>
      <c r="DM1732" s="1"/>
      <c r="DN1732" s="1"/>
      <c r="DO1732" s="1"/>
      <c r="DP1732" s="1"/>
      <c r="DQ1732" s="1"/>
    </row>
    <row r="1733" spans="1:121" x14ac:dyDescent="0.25">
      <c r="A1733" s="1"/>
      <c r="B1733" s="1" t="s">
        <v>134</v>
      </c>
      <c r="C1733" s="3">
        <v>36096</v>
      </c>
      <c r="D1733" s="3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4"/>
      <c r="AK1733" s="1"/>
      <c r="AL1733" s="4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>
        <v>2.4</v>
      </c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4">
        <v>3.95</v>
      </c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>
        <v>5.95</v>
      </c>
      <c r="CL1733" s="1">
        <v>2.4</v>
      </c>
      <c r="CM1733" s="1"/>
      <c r="CN1733" s="1" t="s">
        <v>135</v>
      </c>
      <c r="CO1733" s="1"/>
      <c r="CP1733" s="1"/>
      <c r="CQ1733" s="1"/>
      <c r="CR1733" s="1"/>
      <c r="CS1733" s="1"/>
      <c r="CT1733" s="1"/>
      <c r="CU1733" s="1"/>
      <c r="CV1733" s="1"/>
      <c r="CW1733" s="1"/>
      <c r="CX1733" s="1"/>
      <c r="CY1733" s="1"/>
      <c r="CZ1733" s="1"/>
      <c r="DA1733" s="1"/>
      <c r="DB1733" s="1"/>
      <c r="DC1733" s="1"/>
      <c r="DD1733" s="1"/>
      <c r="DE1733" s="1"/>
      <c r="DF1733" s="1"/>
      <c r="DG1733" s="1"/>
      <c r="DH1733" s="1"/>
      <c r="DI1733" s="1"/>
      <c r="DJ1733" s="1"/>
      <c r="DK1733" s="1"/>
      <c r="DL1733" s="1"/>
      <c r="DM1733" s="1"/>
      <c r="DN1733" s="1"/>
      <c r="DO1733" s="1"/>
      <c r="DP1733" s="1"/>
      <c r="DQ1733" s="1"/>
    </row>
    <row r="1734" spans="1:121" x14ac:dyDescent="0.25">
      <c r="A1734" s="1"/>
      <c r="B1734" s="1" t="s">
        <v>134</v>
      </c>
      <c r="C1734" s="3">
        <v>36098</v>
      </c>
      <c r="D1734" s="3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4"/>
      <c r="AK1734" s="1"/>
      <c r="AL1734" s="4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>
        <v>2.75</v>
      </c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4">
        <v>4.1500000000000004</v>
      </c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>
        <v>7.15</v>
      </c>
      <c r="CL1734" s="1">
        <v>3.25</v>
      </c>
      <c r="CM1734" s="1"/>
      <c r="CN1734" s="1" t="s">
        <v>135</v>
      </c>
      <c r="CO1734" s="1"/>
      <c r="CP1734" s="1"/>
      <c r="CQ1734" s="1"/>
      <c r="CR1734" s="1"/>
      <c r="CS1734" s="1"/>
      <c r="CT1734" s="1"/>
      <c r="CU1734" s="1"/>
      <c r="CV1734" s="1"/>
      <c r="CW1734" s="1"/>
      <c r="CX1734" s="1"/>
      <c r="CY1734" s="1"/>
      <c r="CZ1734" s="1"/>
      <c r="DA1734" s="1"/>
      <c r="DB1734" s="1"/>
      <c r="DC1734" s="1"/>
      <c r="DD1734" s="1"/>
      <c r="DE1734" s="1"/>
      <c r="DF1734" s="1"/>
      <c r="DG1734" s="1"/>
      <c r="DH1734" s="1"/>
      <c r="DI1734" s="1"/>
      <c r="DJ1734" s="1"/>
      <c r="DK1734" s="1"/>
      <c r="DL1734" s="1"/>
      <c r="DM1734" s="1"/>
      <c r="DN1734" s="1"/>
      <c r="DO1734" s="1"/>
      <c r="DP1734" s="1"/>
      <c r="DQ1734" s="1"/>
    </row>
    <row r="1735" spans="1:121" x14ac:dyDescent="0.25">
      <c r="A1735" s="1"/>
      <c r="B1735" s="1" t="s">
        <v>134</v>
      </c>
      <c r="C1735" s="3">
        <v>36101</v>
      </c>
      <c r="D1735" s="3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4"/>
      <c r="AK1735" s="1"/>
      <c r="AL1735" s="4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>
        <v>3.15</v>
      </c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4">
        <v>4.75</v>
      </c>
      <c r="BY1735" s="1"/>
      <c r="BZ1735" s="1"/>
      <c r="CA1735" s="1">
        <v>340.98</v>
      </c>
      <c r="CB1735" s="1">
        <v>0.19900000000000001</v>
      </c>
      <c r="CC1735" s="1">
        <v>0.24</v>
      </c>
      <c r="CD1735" s="1">
        <v>0.25600000000000001</v>
      </c>
      <c r="CE1735" s="1">
        <v>0.22</v>
      </c>
      <c r="CF1735" s="1">
        <v>0.25900000000000001</v>
      </c>
      <c r="CG1735" s="1">
        <v>0.29099999999999998</v>
      </c>
      <c r="CH1735" s="1">
        <v>0.155</v>
      </c>
      <c r="CI1735" s="1">
        <v>8.4000000000000005E-2</v>
      </c>
      <c r="CJ1735" s="1"/>
      <c r="CK1735" s="1">
        <v>9.25</v>
      </c>
      <c r="CL1735" s="1">
        <v>4.6500000000000004</v>
      </c>
      <c r="CM1735" s="1" t="s">
        <v>135</v>
      </c>
      <c r="CN1735" s="1" t="s">
        <v>135</v>
      </c>
      <c r="CO1735" s="1"/>
      <c r="CP1735" s="1"/>
      <c r="CQ1735" s="1"/>
      <c r="CR1735" s="1"/>
      <c r="CS1735" s="1"/>
      <c r="CT1735" s="1"/>
      <c r="CU1735" s="1"/>
      <c r="CV1735" s="1"/>
      <c r="CW1735" s="1"/>
      <c r="CX1735" s="1"/>
      <c r="CY1735" s="1"/>
      <c r="CZ1735" s="1"/>
      <c r="DA1735" s="1"/>
      <c r="DB1735" s="1"/>
      <c r="DC1735" s="1"/>
      <c r="DD1735" s="1"/>
      <c r="DE1735" s="1"/>
      <c r="DF1735" s="1"/>
      <c r="DG1735" s="1"/>
      <c r="DH1735" s="1"/>
      <c r="DI1735" s="1"/>
      <c r="DJ1735" s="1"/>
      <c r="DK1735" s="1"/>
      <c r="DL1735" s="1"/>
      <c r="DM1735" s="1"/>
      <c r="DN1735" s="1"/>
      <c r="DO1735" s="1"/>
      <c r="DP1735" s="1"/>
      <c r="DQ1735" s="1"/>
    </row>
    <row r="1736" spans="1:121" x14ac:dyDescent="0.25">
      <c r="A1736" s="1"/>
      <c r="B1736" s="1" t="s">
        <v>134</v>
      </c>
      <c r="C1736" s="3">
        <v>36103</v>
      </c>
      <c r="D1736" s="3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4">
        <v>65.400000000000006</v>
      </c>
      <c r="AK1736" s="1"/>
      <c r="AL1736" s="4"/>
      <c r="AM1736" s="1"/>
      <c r="AN1736" s="1"/>
      <c r="AO1736" s="1"/>
      <c r="AP1736" s="1"/>
      <c r="AQ1736" s="1"/>
      <c r="AR1736" s="1"/>
      <c r="AS1736" s="1"/>
      <c r="AT1736" s="1">
        <v>0.42871536999999998</v>
      </c>
      <c r="AU1736" s="1"/>
      <c r="AV1736" s="1"/>
      <c r="AW1736" s="1">
        <v>0</v>
      </c>
      <c r="AX1736" s="1">
        <v>0</v>
      </c>
      <c r="AY1736" s="1"/>
      <c r="AZ1736" s="1"/>
      <c r="BA1736" s="1">
        <v>4</v>
      </c>
      <c r="BB1736" s="1">
        <v>243.33</v>
      </c>
      <c r="BC1736" s="1">
        <v>1.07</v>
      </c>
      <c r="BD1736" s="1"/>
      <c r="BE1736" s="1"/>
      <c r="BF1736" s="1"/>
      <c r="BG1736" s="1">
        <v>22534.9</v>
      </c>
      <c r="BH1736" s="1">
        <v>45.29</v>
      </c>
      <c r="BI1736" s="1">
        <v>0</v>
      </c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>
        <v>20.11</v>
      </c>
      <c r="BW1736" s="1"/>
      <c r="BX1736" s="4"/>
      <c r="BY1736" s="1"/>
      <c r="BZ1736" s="1">
        <v>632.36</v>
      </c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 t="s">
        <v>135</v>
      </c>
      <c r="CO1736" s="1"/>
      <c r="CP1736" s="1"/>
      <c r="CQ1736" s="1"/>
      <c r="CR1736" s="1"/>
      <c r="CS1736" s="1"/>
      <c r="CT1736" s="1"/>
      <c r="CU1736" s="1"/>
      <c r="CV1736" s="1"/>
      <c r="CW1736" s="1"/>
      <c r="CX1736" s="1"/>
      <c r="CY1736" s="1"/>
      <c r="CZ1736" s="1"/>
      <c r="DA1736" s="1"/>
      <c r="DB1736" s="1"/>
      <c r="DC1736" s="1"/>
      <c r="DD1736" s="1"/>
      <c r="DE1736" s="1"/>
      <c r="DF1736" s="1"/>
      <c r="DG1736" s="1"/>
      <c r="DH1736" s="1"/>
      <c r="DI1736" s="1"/>
      <c r="DJ1736" s="1"/>
      <c r="DK1736" s="1"/>
      <c r="DL1736" s="1"/>
      <c r="DM1736" s="1"/>
      <c r="DN1736" s="1"/>
      <c r="DO1736" s="1"/>
      <c r="DP1736" s="1"/>
      <c r="DQ1736" s="1"/>
    </row>
    <row r="1737" spans="1:121" x14ac:dyDescent="0.25">
      <c r="A1737" s="1"/>
      <c r="B1737" s="1" t="s">
        <v>134</v>
      </c>
      <c r="C1737" s="3">
        <v>36104</v>
      </c>
      <c r="D1737" s="3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4"/>
      <c r="AK1737" s="1"/>
      <c r="AL1737" s="4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>
        <v>3.75</v>
      </c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4">
        <v>5.3</v>
      </c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>
        <v>10.86</v>
      </c>
      <c r="CL1737" s="1">
        <v>6.56</v>
      </c>
      <c r="CM1737" s="1"/>
      <c r="CN1737" s="1" t="s">
        <v>135</v>
      </c>
      <c r="CO1737" s="1"/>
      <c r="CP1737" s="1"/>
      <c r="CQ1737" s="1"/>
      <c r="CR1737" s="1"/>
      <c r="CS1737" s="1"/>
      <c r="CT1737" s="1"/>
      <c r="CU1737" s="1"/>
      <c r="CV1737" s="1"/>
      <c r="CW1737" s="1"/>
      <c r="CX1737" s="1"/>
      <c r="CY1737" s="1"/>
      <c r="CZ1737" s="1"/>
      <c r="DA1737" s="1"/>
      <c r="DB1737" s="1"/>
      <c r="DC1737" s="1"/>
      <c r="DD1737" s="1"/>
      <c r="DE1737" s="1"/>
      <c r="DF1737" s="1"/>
      <c r="DG1737" s="1"/>
      <c r="DH1737" s="1"/>
      <c r="DI1737" s="1"/>
      <c r="DJ1737" s="1"/>
      <c r="DK1737" s="1"/>
      <c r="DL1737" s="1"/>
      <c r="DM1737" s="1"/>
      <c r="DN1737" s="1"/>
      <c r="DO1737" s="1"/>
      <c r="DP1737" s="1"/>
      <c r="DQ1737" s="1"/>
    </row>
    <row r="1738" spans="1:121" x14ac:dyDescent="0.25">
      <c r="A1738" s="1"/>
      <c r="B1738" s="1" t="s">
        <v>134</v>
      </c>
      <c r="C1738" s="3">
        <v>36108</v>
      </c>
      <c r="D1738" s="3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4"/>
      <c r="AK1738" s="1"/>
      <c r="AL1738" s="4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>
        <v>4.5</v>
      </c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4">
        <v>5.95</v>
      </c>
      <c r="BY1738" s="1"/>
      <c r="BZ1738" s="1"/>
      <c r="CA1738" s="1">
        <v>324.64</v>
      </c>
      <c r="CB1738" s="1">
        <v>0.16900000000000001</v>
      </c>
      <c r="CC1738" s="1">
        <v>0.21199999999999999</v>
      </c>
      <c r="CD1738" s="1">
        <v>0.25</v>
      </c>
      <c r="CE1738" s="1">
        <v>0.21299999999999999</v>
      </c>
      <c r="CF1738" s="1">
        <v>0.254</v>
      </c>
      <c r="CG1738" s="1">
        <v>0.28699999999999998</v>
      </c>
      <c r="CH1738" s="1">
        <v>0.153</v>
      </c>
      <c r="CI1738" s="1">
        <v>8.5000000000000006E-2</v>
      </c>
      <c r="CJ1738" s="1"/>
      <c r="CK1738" s="1">
        <v>12.99</v>
      </c>
      <c r="CL1738" s="1">
        <v>7.55</v>
      </c>
      <c r="CM1738" s="1" t="s">
        <v>135</v>
      </c>
      <c r="CN1738" s="1" t="s">
        <v>135</v>
      </c>
      <c r="CO1738" s="1"/>
      <c r="CP1738" s="1"/>
      <c r="CQ1738" s="1"/>
      <c r="CR1738" s="1"/>
      <c r="CS1738" s="1"/>
      <c r="CT1738" s="1"/>
      <c r="CU1738" s="1"/>
      <c r="CV1738" s="1"/>
      <c r="CW1738" s="1"/>
      <c r="CX1738" s="1"/>
      <c r="CY1738" s="1"/>
      <c r="CZ1738" s="1"/>
      <c r="DA1738" s="1"/>
      <c r="DB1738" s="1"/>
      <c r="DC1738" s="1"/>
      <c r="DD1738" s="1"/>
      <c r="DE1738" s="1"/>
      <c r="DF1738" s="1"/>
      <c r="DG1738" s="1"/>
      <c r="DH1738" s="1"/>
      <c r="DI1738" s="1"/>
      <c r="DJ1738" s="1"/>
      <c r="DK1738" s="1"/>
      <c r="DL1738" s="1"/>
      <c r="DM1738" s="1"/>
      <c r="DN1738" s="1"/>
      <c r="DO1738" s="1"/>
      <c r="DP1738" s="1"/>
      <c r="DQ1738" s="1"/>
    </row>
    <row r="1739" spans="1:121" x14ac:dyDescent="0.25">
      <c r="A1739" s="1"/>
      <c r="B1739" s="1" t="s">
        <v>134</v>
      </c>
      <c r="C1739" s="3">
        <v>36110</v>
      </c>
      <c r="D1739" s="3"/>
      <c r="E1739" s="1"/>
      <c r="F1739" s="1"/>
      <c r="G1739" s="1"/>
      <c r="H1739" s="1">
        <v>1.2500000000000001E-2</v>
      </c>
      <c r="I1739" s="1">
        <v>1.6500000000000001E-2</v>
      </c>
      <c r="J1739" s="1">
        <v>0.03</v>
      </c>
      <c r="K1739" s="1">
        <v>6.2E-2</v>
      </c>
      <c r="L1739" s="1">
        <v>8.3500000000000005E-2</v>
      </c>
      <c r="M1739" s="1">
        <v>0.04</v>
      </c>
      <c r="N1739" s="1">
        <v>369.15</v>
      </c>
      <c r="O1739" s="1">
        <v>493</v>
      </c>
      <c r="P1739" s="1">
        <v>828.4</v>
      </c>
      <c r="Q1739" s="1">
        <v>29532</v>
      </c>
      <c r="R1739" s="1">
        <v>29878.78788</v>
      </c>
      <c r="S1739" s="1">
        <v>27613.333330000001</v>
      </c>
      <c r="T1739" s="1">
        <v>25050</v>
      </c>
      <c r="U1739" s="1">
        <v>26657.48503</v>
      </c>
      <c r="V1739" s="1">
        <v>24083.75</v>
      </c>
      <c r="W1739" s="1"/>
      <c r="X1739" s="1"/>
      <c r="Y1739" s="1"/>
      <c r="Z1739" s="1">
        <v>369.15</v>
      </c>
      <c r="AA1739" s="1">
        <v>493</v>
      </c>
      <c r="AB1739" s="1">
        <v>828.4</v>
      </c>
      <c r="AC1739" s="1">
        <v>1553.1</v>
      </c>
      <c r="AD1739" s="1">
        <v>2225.9</v>
      </c>
      <c r="AE1739" s="1">
        <v>963.35</v>
      </c>
      <c r="AF1739" s="1"/>
      <c r="AG1739" s="1"/>
      <c r="AH1739" s="1"/>
      <c r="AI1739" s="1"/>
      <c r="AJ1739" s="4">
        <v>142.88</v>
      </c>
      <c r="AK1739" s="1"/>
      <c r="AL1739" s="4"/>
      <c r="AM1739" s="1"/>
      <c r="AN1739" s="1"/>
      <c r="AO1739" s="1"/>
      <c r="AP1739" s="1"/>
      <c r="AQ1739" s="1"/>
      <c r="AR1739" s="1"/>
      <c r="AS1739" s="1"/>
      <c r="AT1739" s="1">
        <v>0.74981378600000004</v>
      </c>
      <c r="AU1739" s="1"/>
      <c r="AV1739" s="1"/>
      <c r="AW1739" s="1">
        <v>0.09</v>
      </c>
      <c r="AX1739" s="1">
        <v>0</v>
      </c>
      <c r="AY1739" s="1"/>
      <c r="AZ1739" s="1"/>
      <c r="BA1739" s="1">
        <v>5</v>
      </c>
      <c r="BB1739" s="1">
        <v>322.67</v>
      </c>
      <c r="BC1739" s="1">
        <v>2.64</v>
      </c>
      <c r="BD1739" s="1"/>
      <c r="BE1739" s="1"/>
      <c r="BF1739" s="1"/>
      <c r="BG1739" s="1">
        <v>26271.68</v>
      </c>
      <c r="BH1739" s="1">
        <v>89.54</v>
      </c>
      <c r="BI1739" s="1">
        <v>0</v>
      </c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>
        <v>52.71</v>
      </c>
      <c r="BW1739" s="1"/>
      <c r="BX1739" s="4"/>
      <c r="BY1739" s="1"/>
      <c r="BZ1739" s="1">
        <v>667.01</v>
      </c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 t="s">
        <v>135</v>
      </c>
      <c r="CO1739" s="1"/>
      <c r="CP1739" s="1"/>
      <c r="CQ1739" s="1"/>
      <c r="CR1739" s="1"/>
      <c r="CS1739" s="1"/>
      <c r="CT1739" s="1"/>
      <c r="CU1739" s="1"/>
      <c r="CV1739" s="1"/>
      <c r="CW1739" s="1"/>
      <c r="CX1739" s="1"/>
      <c r="CY1739" s="1"/>
      <c r="CZ1739" s="1"/>
      <c r="DA1739" s="1"/>
      <c r="DB1739" s="1"/>
      <c r="DC1739" s="1"/>
      <c r="DD1739" s="1"/>
      <c r="DE1739" s="1"/>
      <c r="DF1739" s="1"/>
      <c r="DG1739" s="1"/>
      <c r="DH1739" s="1"/>
      <c r="DI1739" s="1"/>
      <c r="DJ1739" s="1"/>
      <c r="DK1739" s="1"/>
      <c r="DL1739" s="1"/>
      <c r="DM1739" s="1"/>
      <c r="DN1739" s="1"/>
      <c r="DO1739" s="1"/>
      <c r="DP1739" s="1"/>
      <c r="DQ1739" s="1"/>
    </row>
    <row r="1740" spans="1:121" x14ac:dyDescent="0.25">
      <c r="A1740" s="1"/>
      <c r="B1740" s="1" t="s">
        <v>134</v>
      </c>
      <c r="C1740" s="3">
        <v>36111</v>
      </c>
      <c r="D1740" s="3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4"/>
      <c r="AK1740" s="1"/>
      <c r="AL1740" s="4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>
        <v>5</v>
      </c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4">
        <v>6.5</v>
      </c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>
        <v>14.46</v>
      </c>
      <c r="CL1740" s="1">
        <v>9.6999999999999993</v>
      </c>
      <c r="CM1740" s="1"/>
      <c r="CN1740" s="1" t="s">
        <v>135</v>
      </c>
      <c r="CO1740" s="1"/>
      <c r="CP1740" s="1"/>
      <c r="CQ1740" s="1"/>
      <c r="CR1740" s="1"/>
      <c r="CS1740" s="1"/>
      <c r="CT1740" s="1"/>
      <c r="CU1740" s="1"/>
      <c r="CV1740" s="1"/>
      <c r="CW1740" s="1"/>
      <c r="CX1740" s="1"/>
      <c r="CY1740" s="1"/>
      <c r="CZ1740" s="1"/>
      <c r="DA1740" s="1"/>
      <c r="DB1740" s="1"/>
      <c r="DC1740" s="1"/>
      <c r="DD1740" s="1"/>
      <c r="DE1740" s="1"/>
      <c r="DF1740" s="1"/>
      <c r="DG1740" s="1"/>
      <c r="DH1740" s="1"/>
      <c r="DI1740" s="1"/>
      <c r="DJ1740" s="1"/>
      <c r="DK1740" s="1"/>
      <c r="DL1740" s="1"/>
      <c r="DM1740" s="1"/>
      <c r="DN1740" s="1"/>
      <c r="DO1740" s="1"/>
      <c r="DP1740" s="1"/>
      <c r="DQ1740" s="1"/>
    </row>
    <row r="1741" spans="1:121" x14ac:dyDescent="0.25">
      <c r="A1741" s="1"/>
      <c r="B1741" s="1" t="s">
        <v>134</v>
      </c>
      <c r="C1741" s="3">
        <v>36115</v>
      </c>
      <c r="D1741" s="3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4"/>
      <c r="AK1741" s="1"/>
      <c r="AL1741" s="4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>
        <v>5.65</v>
      </c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4">
        <v>7.05</v>
      </c>
      <c r="BY1741" s="1"/>
      <c r="BZ1741" s="1"/>
      <c r="CA1741" s="1">
        <v>313.68</v>
      </c>
      <c r="CB1741" s="1">
        <v>0.14299999999999999</v>
      </c>
      <c r="CC1741" s="1">
        <v>0.18099999999999999</v>
      </c>
      <c r="CD1741" s="1">
        <v>0.23899999999999999</v>
      </c>
      <c r="CE1741" s="1">
        <v>0.20899999999999999</v>
      </c>
      <c r="CF1741" s="1">
        <v>0.25800000000000001</v>
      </c>
      <c r="CG1741" s="1">
        <v>0.29299999999999998</v>
      </c>
      <c r="CH1741" s="1">
        <v>0.157</v>
      </c>
      <c r="CI1741" s="1">
        <v>0.09</v>
      </c>
      <c r="CJ1741" s="1"/>
      <c r="CK1741" s="1">
        <v>15.2</v>
      </c>
      <c r="CL1741" s="1">
        <v>10.92</v>
      </c>
      <c r="CM1741" s="1" t="s">
        <v>135</v>
      </c>
      <c r="CN1741" s="1" t="s">
        <v>135</v>
      </c>
      <c r="CO1741" s="1"/>
      <c r="CP1741" s="1"/>
      <c r="CQ1741" s="1"/>
      <c r="CR1741" s="1"/>
      <c r="CS1741" s="1"/>
      <c r="CT1741" s="1"/>
      <c r="CU1741" s="1"/>
      <c r="CV1741" s="1"/>
      <c r="CW1741" s="1"/>
      <c r="CX1741" s="1"/>
      <c r="CY1741" s="1"/>
      <c r="CZ1741" s="1"/>
      <c r="DA1741" s="1"/>
      <c r="DB1741" s="1"/>
      <c r="DC1741" s="1"/>
      <c r="DD1741" s="1"/>
      <c r="DE1741" s="1"/>
      <c r="DF1741" s="1"/>
      <c r="DG1741" s="1"/>
      <c r="DH1741" s="1"/>
      <c r="DI1741" s="1"/>
      <c r="DJ1741" s="1"/>
      <c r="DK1741" s="1"/>
      <c r="DL1741" s="1"/>
      <c r="DM1741" s="1"/>
      <c r="DN1741" s="1"/>
      <c r="DO1741" s="1"/>
      <c r="DP1741" s="1"/>
      <c r="DQ1741" s="1"/>
    </row>
    <row r="1742" spans="1:121" x14ac:dyDescent="0.25">
      <c r="A1742" s="1"/>
      <c r="B1742" s="1" t="s">
        <v>134</v>
      </c>
      <c r="C1742" s="3">
        <v>36116</v>
      </c>
      <c r="D1742" s="3"/>
      <c r="E1742" s="1"/>
      <c r="F1742" s="1"/>
      <c r="G1742" s="1"/>
      <c r="H1742" s="1">
        <v>0.06</v>
      </c>
      <c r="I1742" s="1">
        <v>9.4500000000000001E-2</v>
      </c>
      <c r="J1742" s="1">
        <v>0.1105</v>
      </c>
      <c r="K1742" s="1">
        <v>6.5000000000000002E-2</v>
      </c>
      <c r="L1742" s="1">
        <v>362.32499999999999</v>
      </c>
      <c r="M1742" s="1">
        <v>492.3</v>
      </c>
      <c r="N1742" s="1">
        <v>821.625</v>
      </c>
      <c r="O1742" s="1">
        <v>1479</v>
      </c>
      <c r="P1742" s="1">
        <v>2139.5</v>
      </c>
      <c r="Q1742" s="1"/>
      <c r="R1742" s="1"/>
      <c r="S1742" s="1"/>
      <c r="T1742" s="1">
        <v>24650</v>
      </c>
      <c r="U1742" s="1">
        <v>22640.211640000001</v>
      </c>
      <c r="V1742" s="1">
        <v>21212.669679999999</v>
      </c>
      <c r="W1742" s="1">
        <v>14769.23077</v>
      </c>
      <c r="X1742" s="1"/>
      <c r="Y1742" s="1"/>
      <c r="Z1742" s="1">
        <v>362.32499999999999</v>
      </c>
      <c r="AA1742" s="1">
        <v>492.3</v>
      </c>
      <c r="AB1742" s="1">
        <v>821.625</v>
      </c>
      <c r="AC1742" s="1">
        <v>1479</v>
      </c>
      <c r="AD1742" s="1">
        <v>2139.5</v>
      </c>
      <c r="AE1742" s="1">
        <v>2344</v>
      </c>
      <c r="AF1742" s="1">
        <v>960</v>
      </c>
      <c r="AG1742" s="1"/>
      <c r="AH1742" s="1"/>
      <c r="AI1742" s="1"/>
      <c r="AJ1742" s="4">
        <v>274.58</v>
      </c>
      <c r="AK1742" s="1"/>
      <c r="AL1742" s="4"/>
      <c r="AM1742" s="1"/>
      <c r="AN1742" s="1"/>
      <c r="AO1742" s="1"/>
      <c r="AP1742" s="1"/>
      <c r="AQ1742" s="1"/>
      <c r="AR1742" s="1"/>
      <c r="AS1742" s="1"/>
      <c r="AT1742" s="1">
        <v>0.86440307400000005</v>
      </c>
      <c r="AU1742" s="1"/>
      <c r="AV1742" s="1"/>
      <c r="AW1742" s="1">
        <v>0.27</v>
      </c>
      <c r="AX1742" s="1">
        <v>0</v>
      </c>
      <c r="AY1742" s="1"/>
      <c r="AZ1742" s="1"/>
      <c r="BA1742" s="1">
        <v>6</v>
      </c>
      <c r="BB1742" s="1">
        <v>417.67</v>
      </c>
      <c r="BC1742" s="1">
        <v>3.76</v>
      </c>
      <c r="BD1742" s="1"/>
      <c r="BE1742" s="1"/>
      <c r="BF1742" s="1"/>
      <c r="BG1742" s="1">
        <v>22787.56</v>
      </c>
      <c r="BH1742" s="1">
        <v>144.57</v>
      </c>
      <c r="BI1742" s="1">
        <v>0</v>
      </c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>
        <v>128.19999999999999</v>
      </c>
      <c r="BW1742" s="1"/>
      <c r="BX1742" s="4"/>
      <c r="BY1742" s="1"/>
      <c r="BZ1742" s="1">
        <v>716.1</v>
      </c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 t="s">
        <v>135</v>
      </c>
      <c r="CO1742" s="1"/>
      <c r="CP1742" s="1"/>
      <c r="CQ1742" s="1"/>
      <c r="CR1742" s="1"/>
      <c r="CS1742" s="1"/>
      <c r="CT1742" s="1"/>
      <c r="CU1742" s="1"/>
      <c r="CV1742" s="1"/>
      <c r="CW1742" s="1"/>
      <c r="CX1742" s="1"/>
      <c r="CY1742" s="1"/>
      <c r="CZ1742" s="1"/>
      <c r="DA1742" s="1"/>
      <c r="DB1742" s="1"/>
      <c r="DC1742" s="1"/>
      <c r="DD1742" s="1"/>
      <c r="DE1742" s="1"/>
      <c r="DF1742" s="1"/>
      <c r="DG1742" s="1"/>
      <c r="DH1742" s="1"/>
      <c r="DI1742" s="1"/>
      <c r="DJ1742" s="1"/>
      <c r="DK1742" s="1"/>
      <c r="DL1742" s="1"/>
      <c r="DM1742" s="1"/>
      <c r="DN1742" s="1"/>
      <c r="DO1742" s="1"/>
      <c r="DP1742" s="1"/>
      <c r="DQ1742" s="1"/>
    </row>
    <row r="1743" spans="1:121" x14ac:dyDescent="0.25">
      <c r="A1743" s="1"/>
      <c r="B1743" s="1" t="s">
        <v>134</v>
      </c>
      <c r="C1743" s="3">
        <v>36118</v>
      </c>
      <c r="D1743" s="3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4"/>
      <c r="AK1743" s="1"/>
      <c r="AL1743" s="4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>
        <v>6.5</v>
      </c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4">
        <v>7.6</v>
      </c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>
        <v>16.16</v>
      </c>
      <c r="CL1743" s="1">
        <v>12.78</v>
      </c>
      <c r="CM1743" s="1"/>
      <c r="CN1743" s="1" t="s">
        <v>135</v>
      </c>
      <c r="CO1743" s="1"/>
      <c r="CP1743" s="1"/>
      <c r="CQ1743" s="1"/>
      <c r="CR1743" s="1"/>
      <c r="CS1743" s="1"/>
      <c r="CT1743" s="1"/>
      <c r="CU1743" s="1"/>
      <c r="CV1743" s="1"/>
      <c r="CW1743" s="1"/>
      <c r="CX1743" s="1"/>
      <c r="CY1743" s="1"/>
      <c r="CZ1743" s="1"/>
      <c r="DA1743" s="1"/>
      <c r="DB1743" s="1"/>
      <c r="DC1743" s="1"/>
      <c r="DD1743" s="1"/>
      <c r="DE1743" s="1"/>
      <c r="DF1743" s="1"/>
      <c r="DG1743" s="1"/>
      <c r="DH1743" s="1"/>
      <c r="DI1743" s="1"/>
      <c r="DJ1743" s="1"/>
      <c r="DK1743" s="1"/>
      <c r="DL1743" s="1"/>
      <c r="DM1743" s="1"/>
      <c r="DN1743" s="1"/>
      <c r="DO1743" s="1"/>
      <c r="DP1743" s="1"/>
      <c r="DQ1743" s="1"/>
    </row>
    <row r="1744" spans="1:121" x14ac:dyDescent="0.25">
      <c r="A1744" s="1"/>
      <c r="B1744" s="1" t="s">
        <v>134</v>
      </c>
      <c r="C1744" s="3">
        <v>36122</v>
      </c>
      <c r="D1744" s="3"/>
      <c r="E1744" s="1"/>
      <c r="F1744" s="1"/>
      <c r="G1744" s="1"/>
      <c r="H1744" s="1">
        <v>8.4500000000000006E-2</v>
      </c>
      <c r="I1744" s="1">
        <v>0.13</v>
      </c>
      <c r="J1744" s="1">
        <v>0.13800000000000001</v>
      </c>
      <c r="K1744" s="1">
        <v>0.1095</v>
      </c>
      <c r="L1744" s="1">
        <v>2.5999999999999999E-2</v>
      </c>
      <c r="M1744" s="1">
        <v>362.32499999999999</v>
      </c>
      <c r="N1744" s="1">
        <v>492.3</v>
      </c>
      <c r="O1744" s="1">
        <v>821.625</v>
      </c>
      <c r="P1744" s="1">
        <v>1516.05</v>
      </c>
      <c r="Q1744" s="1"/>
      <c r="R1744" s="1"/>
      <c r="S1744" s="1"/>
      <c r="T1744" s="1"/>
      <c r="U1744" s="1">
        <v>24857.39645</v>
      </c>
      <c r="V1744" s="1">
        <v>20235.384620000001</v>
      </c>
      <c r="W1744" s="1">
        <v>19526.449280000001</v>
      </c>
      <c r="X1744" s="1">
        <v>17740.182649999999</v>
      </c>
      <c r="Y1744" s="1">
        <v>17030.769230000002</v>
      </c>
      <c r="Z1744" s="1">
        <v>362.32499999999999</v>
      </c>
      <c r="AA1744" s="1">
        <v>492.3</v>
      </c>
      <c r="AB1744" s="1">
        <v>821.625</v>
      </c>
      <c r="AC1744" s="1">
        <v>1516.05</v>
      </c>
      <c r="AD1744" s="1">
        <v>2100.4499999999998</v>
      </c>
      <c r="AE1744" s="1">
        <v>2630.6</v>
      </c>
      <c r="AF1744" s="1">
        <v>2694.65</v>
      </c>
      <c r="AG1744" s="1">
        <v>1942.55</v>
      </c>
      <c r="AH1744" s="1">
        <v>442.8</v>
      </c>
      <c r="AI1744" s="1"/>
      <c r="AJ1744" s="4">
        <v>390.99</v>
      </c>
      <c r="AK1744" s="1"/>
      <c r="AL1744" s="4"/>
      <c r="AM1744" s="1"/>
      <c r="AN1744" s="1"/>
      <c r="AO1744" s="1"/>
      <c r="AP1744" s="1"/>
      <c r="AQ1744" s="1"/>
      <c r="AR1744" s="1"/>
      <c r="AS1744" s="1"/>
      <c r="AT1744" s="1">
        <v>0.91378105300000001</v>
      </c>
      <c r="AU1744" s="1"/>
      <c r="AV1744" s="1"/>
      <c r="AW1744" s="1">
        <v>0.98</v>
      </c>
      <c r="AX1744" s="1">
        <v>0</v>
      </c>
      <c r="AY1744" s="1">
        <v>7</v>
      </c>
      <c r="AZ1744" s="1"/>
      <c r="BA1744" s="1">
        <v>7.5</v>
      </c>
      <c r="BB1744" s="1">
        <v>492.67</v>
      </c>
      <c r="BC1744" s="1">
        <v>4.7</v>
      </c>
      <c r="BD1744" s="1"/>
      <c r="BE1744" s="1"/>
      <c r="BF1744" s="1"/>
      <c r="BG1744" s="1">
        <v>22733.83</v>
      </c>
      <c r="BH1744" s="1">
        <v>175.7</v>
      </c>
      <c r="BI1744" s="1">
        <v>0</v>
      </c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>
        <v>208.68</v>
      </c>
      <c r="BW1744" s="1"/>
      <c r="BX1744" s="4">
        <v>8.0500000000000007</v>
      </c>
      <c r="BY1744" s="1"/>
      <c r="BZ1744" s="1">
        <v>641.03</v>
      </c>
      <c r="CA1744" s="1">
        <v>296.26</v>
      </c>
      <c r="CB1744" s="1">
        <v>0.11799999999999999</v>
      </c>
      <c r="CC1744" s="1">
        <v>0.161</v>
      </c>
      <c r="CD1744" s="1">
        <v>0.217</v>
      </c>
      <c r="CE1744" s="1">
        <v>0.19600000000000001</v>
      </c>
      <c r="CF1744" s="1">
        <v>0.253</v>
      </c>
      <c r="CG1744" s="1">
        <v>0.28999999999999998</v>
      </c>
      <c r="CH1744" s="1">
        <v>0.156</v>
      </c>
      <c r="CI1744" s="1">
        <v>9.0999999999999998E-2</v>
      </c>
      <c r="CJ1744" s="1"/>
      <c r="CK1744" s="1">
        <v>17.239999999999998</v>
      </c>
      <c r="CL1744" s="1">
        <v>13.37</v>
      </c>
      <c r="CM1744" s="1" t="s">
        <v>135</v>
      </c>
      <c r="CN1744" s="1" t="s">
        <v>135</v>
      </c>
      <c r="CO1744" s="1"/>
      <c r="CP1744" s="1"/>
      <c r="CQ1744" s="1"/>
      <c r="CR1744" s="1"/>
      <c r="CS1744" s="1"/>
      <c r="CT1744" s="1"/>
      <c r="CU1744" s="1"/>
      <c r="CV1744" s="1"/>
      <c r="CW1744" s="1"/>
      <c r="CX1744" s="1"/>
      <c r="CY1744" s="1"/>
      <c r="CZ1744" s="1"/>
      <c r="DA1744" s="1"/>
      <c r="DB1744" s="1"/>
      <c r="DC1744" s="1"/>
      <c r="DD1744" s="1"/>
      <c r="DE1744" s="1"/>
      <c r="DF1744" s="1"/>
      <c r="DG1744" s="1"/>
      <c r="DH1744" s="1"/>
      <c r="DI1744" s="1"/>
      <c r="DJ1744" s="1"/>
      <c r="DK1744" s="1"/>
      <c r="DL1744" s="1"/>
      <c r="DM1744" s="1"/>
      <c r="DN1744" s="1"/>
      <c r="DO1744" s="1"/>
      <c r="DP1744" s="1"/>
      <c r="DQ1744" s="1"/>
    </row>
    <row r="1745" spans="1:121" x14ac:dyDescent="0.25">
      <c r="A1745" s="1"/>
      <c r="B1745" s="1" t="s">
        <v>134</v>
      </c>
      <c r="C1745" s="3">
        <v>36125</v>
      </c>
      <c r="D1745" s="3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4"/>
      <c r="AK1745" s="1"/>
      <c r="AL1745" s="4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>
        <v>7.6</v>
      </c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4">
        <v>8.6</v>
      </c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>
        <v>18.13</v>
      </c>
      <c r="CL1745" s="1">
        <v>14.94</v>
      </c>
      <c r="CM1745" s="1"/>
      <c r="CN1745" s="1" t="s">
        <v>135</v>
      </c>
      <c r="CO1745" s="1"/>
      <c r="CP1745" s="1"/>
      <c r="CQ1745" s="1"/>
      <c r="CR1745" s="1"/>
      <c r="CS1745" s="1"/>
      <c r="CT1745" s="1"/>
      <c r="CU1745" s="1"/>
      <c r="CV1745" s="1"/>
      <c r="CW1745" s="1"/>
      <c r="CX1745" s="1"/>
      <c r="CY1745" s="1"/>
      <c r="CZ1745" s="1"/>
      <c r="DA1745" s="1"/>
      <c r="DB1745" s="1"/>
      <c r="DC1745" s="1"/>
      <c r="DD1745" s="1"/>
      <c r="DE1745" s="1"/>
      <c r="DF1745" s="1"/>
      <c r="DG1745" s="1"/>
      <c r="DH1745" s="1"/>
      <c r="DI1745" s="1"/>
      <c r="DJ1745" s="1"/>
      <c r="DK1745" s="1"/>
      <c r="DL1745" s="1"/>
      <c r="DM1745" s="1"/>
      <c r="DN1745" s="1"/>
      <c r="DO1745" s="1"/>
      <c r="DP1745" s="1"/>
      <c r="DQ1745" s="1"/>
    </row>
    <row r="1746" spans="1:121" x14ac:dyDescent="0.25">
      <c r="A1746" s="1"/>
      <c r="B1746" s="1" t="s">
        <v>134</v>
      </c>
      <c r="C1746" s="3">
        <v>36129</v>
      </c>
      <c r="D1746" s="3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4"/>
      <c r="AK1746" s="1"/>
      <c r="AL1746" s="4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>
        <v>8.5500000000000007</v>
      </c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4">
        <v>8.75</v>
      </c>
      <c r="BY1746" s="1"/>
      <c r="BZ1746" s="1"/>
      <c r="CA1746" s="1">
        <v>284.75</v>
      </c>
      <c r="CB1746" s="1">
        <v>0.10199999999999999</v>
      </c>
      <c r="CC1746" s="1">
        <v>0.153</v>
      </c>
      <c r="CD1746" s="1">
        <v>0.2</v>
      </c>
      <c r="CE1746" s="1">
        <v>0.17699999999999999</v>
      </c>
      <c r="CF1746" s="1">
        <v>0.251</v>
      </c>
      <c r="CG1746" s="1">
        <v>0.29799999999999999</v>
      </c>
      <c r="CH1746" s="1">
        <v>0.157</v>
      </c>
      <c r="CI1746" s="1">
        <v>8.6999999999999994E-2</v>
      </c>
      <c r="CJ1746" s="1"/>
      <c r="CK1746" s="1">
        <v>18.260000000000002</v>
      </c>
      <c r="CL1746" s="1">
        <v>15.69</v>
      </c>
      <c r="CM1746" s="1" t="s">
        <v>135</v>
      </c>
      <c r="CN1746" s="1" t="s">
        <v>135</v>
      </c>
      <c r="CO1746" s="1"/>
      <c r="CP1746" s="1"/>
      <c r="CQ1746" s="1"/>
      <c r="CR1746" s="1"/>
      <c r="CS1746" s="1"/>
      <c r="CT1746" s="1"/>
      <c r="CU1746" s="1"/>
      <c r="CV1746" s="1"/>
      <c r="CW1746" s="1"/>
      <c r="CX1746" s="1"/>
      <c r="CY1746" s="1"/>
      <c r="CZ1746" s="1"/>
      <c r="DA1746" s="1"/>
      <c r="DB1746" s="1"/>
      <c r="DC1746" s="1"/>
      <c r="DD1746" s="1"/>
      <c r="DE1746" s="1"/>
      <c r="DF1746" s="1"/>
      <c r="DG1746" s="1"/>
      <c r="DH1746" s="1"/>
      <c r="DI1746" s="1"/>
      <c r="DJ1746" s="1"/>
      <c r="DK1746" s="1"/>
      <c r="DL1746" s="1"/>
      <c r="DM1746" s="1"/>
      <c r="DN1746" s="1"/>
      <c r="DO1746" s="1"/>
      <c r="DP1746" s="1"/>
      <c r="DQ1746" s="1"/>
    </row>
    <row r="1747" spans="1:121" x14ac:dyDescent="0.25">
      <c r="A1747" s="1"/>
      <c r="B1747" s="1" t="s">
        <v>134</v>
      </c>
      <c r="C1747" s="3">
        <v>36131</v>
      </c>
      <c r="D1747" s="3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4">
        <v>537.54999999999995</v>
      </c>
      <c r="AK1747" s="1"/>
      <c r="AL1747" s="4"/>
      <c r="AM1747" s="1"/>
      <c r="AN1747" s="1"/>
      <c r="AO1747" s="1"/>
      <c r="AP1747" s="1"/>
      <c r="AQ1747" s="1"/>
      <c r="AR1747" s="1"/>
      <c r="AS1747" s="1"/>
      <c r="AT1747" s="1">
        <v>0.93455896100000002</v>
      </c>
      <c r="AU1747" s="1"/>
      <c r="AV1747" s="1"/>
      <c r="AW1747" s="1">
        <v>1.54</v>
      </c>
      <c r="AX1747" s="1">
        <v>0.5</v>
      </c>
      <c r="AY1747" s="1"/>
      <c r="AZ1747" s="1"/>
      <c r="BA1747" s="1">
        <v>8</v>
      </c>
      <c r="BB1747" s="1">
        <v>626.16999999999996</v>
      </c>
      <c r="BC1747" s="1">
        <v>5.32</v>
      </c>
      <c r="BD1747" s="1"/>
      <c r="BE1747" s="1"/>
      <c r="BF1747" s="1"/>
      <c r="BG1747" s="1">
        <v>22965.55</v>
      </c>
      <c r="BH1747" s="1">
        <v>195.66</v>
      </c>
      <c r="BI1747" s="1">
        <v>0</v>
      </c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>
        <v>331.44</v>
      </c>
      <c r="BW1747" s="1"/>
      <c r="BX1747" s="4"/>
      <c r="BY1747" s="1"/>
      <c r="BZ1747" s="1">
        <v>655.46</v>
      </c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 t="s">
        <v>135</v>
      </c>
      <c r="CO1747" s="1"/>
      <c r="CP1747" s="1"/>
      <c r="CQ1747" s="1"/>
      <c r="CR1747" s="1"/>
      <c r="CS1747" s="1"/>
      <c r="CT1747" s="1"/>
      <c r="CU1747" s="1"/>
      <c r="CV1747" s="1"/>
      <c r="CW1747" s="1"/>
      <c r="CX1747" s="1"/>
      <c r="CY1747" s="1"/>
      <c r="CZ1747" s="1"/>
      <c r="DA1747" s="1"/>
      <c r="DB1747" s="1"/>
      <c r="DC1747" s="1"/>
      <c r="DD1747" s="1"/>
      <c r="DE1747" s="1"/>
      <c r="DF1747" s="1"/>
      <c r="DG1747" s="1"/>
      <c r="DH1747" s="1"/>
      <c r="DI1747" s="1"/>
      <c r="DJ1747" s="1"/>
      <c r="DK1747" s="1"/>
      <c r="DL1747" s="1"/>
      <c r="DM1747" s="1"/>
      <c r="DN1747" s="1"/>
      <c r="DO1747" s="1"/>
      <c r="DP1747" s="1"/>
      <c r="DQ1747" s="1"/>
    </row>
    <row r="1748" spans="1:121" x14ac:dyDescent="0.25">
      <c r="A1748" s="1"/>
      <c r="B1748" s="1" t="s">
        <v>134</v>
      </c>
      <c r="C1748" s="3">
        <v>36132</v>
      </c>
      <c r="D1748" s="3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4"/>
      <c r="AK1748" s="1"/>
      <c r="AL1748" s="4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>
        <v>8.75</v>
      </c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4">
        <v>8.75</v>
      </c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>
        <v>18.7</v>
      </c>
      <c r="CL1748" s="1">
        <v>16.149999999999999</v>
      </c>
      <c r="CM1748" s="1"/>
      <c r="CN1748" s="1" t="s">
        <v>135</v>
      </c>
      <c r="CO1748" s="1"/>
      <c r="CP1748" s="1"/>
      <c r="CQ1748" s="1"/>
      <c r="CR1748" s="1"/>
      <c r="CS1748" s="1"/>
      <c r="CT1748" s="1"/>
      <c r="CU1748" s="1"/>
      <c r="CV1748" s="1"/>
      <c r="CW1748" s="1"/>
      <c r="CX1748" s="1"/>
      <c r="CY1748" s="1"/>
      <c r="CZ1748" s="1"/>
      <c r="DA1748" s="1"/>
      <c r="DB1748" s="1"/>
      <c r="DC1748" s="1"/>
      <c r="DD1748" s="1"/>
      <c r="DE1748" s="1"/>
      <c r="DF1748" s="1"/>
      <c r="DG1748" s="1"/>
      <c r="DH1748" s="1"/>
      <c r="DI1748" s="1"/>
      <c r="DJ1748" s="1"/>
      <c r="DK1748" s="1"/>
      <c r="DL1748" s="1"/>
      <c r="DM1748" s="1"/>
      <c r="DN1748" s="1"/>
      <c r="DO1748" s="1"/>
      <c r="DP1748" s="1"/>
      <c r="DQ1748" s="1"/>
    </row>
    <row r="1749" spans="1:121" x14ac:dyDescent="0.25">
      <c r="A1749" s="1"/>
      <c r="B1749" s="1" t="s">
        <v>134</v>
      </c>
      <c r="C1749" s="3">
        <v>36136</v>
      </c>
      <c r="D1749" s="3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4"/>
      <c r="AK1749" s="1"/>
      <c r="AL1749" s="4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>
        <v>8.75</v>
      </c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4"/>
      <c r="BY1749" s="1"/>
      <c r="BZ1749" s="1"/>
      <c r="CA1749" s="1">
        <v>295.77</v>
      </c>
      <c r="CB1749" s="1">
        <v>0.17</v>
      </c>
      <c r="CC1749" s="1">
        <v>0.16700000000000001</v>
      </c>
      <c r="CD1749" s="1">
        <v>0.19900000000000001</v>
      </c>
      <c r="CE1749" s="1">
        <v>0.17100000000000001</v>
      </c>
      <c r="CF1749" s="1">
        <v>0.245</v>
      </c>
      <c r="CG1749" s="1">
        <v>0.29099999999999998</v>
      </c>
      <c r="CH1749" s="1">
        <v>0.152</v>
      </c>
      <c r="CI1749" s="1">
        <v>8.4000000000000005E-2</v>
      </c>
      <c r="CJ1749" s="1"/>
      <c r="CK1749" s="1">
        <v>10.39</v>
      </c>
      <c r="CL1749" s="1">
        <v>17.93</v>
      </c>
      <c r="CM1749" s="1" t="s">
        <v>135</v>
      </c>
      <c r="CN1749" s="1" t="s">
        <v>135</v>
      </c>
      <c r="CO1749" s="1"/>
      <c r="CP1749" s="1"/>
      <c r="CQ1749" s="1"/>
      <c r="CR1749" s="1"/>
      <c r="CS1749" s="1"/>
      <c r="CT1749" s="1"/>
      <c r="CU1749" s="1"/>
      <c r="CV1749" s="1"/>
      <c r="CW1749" s="1"/>
      <c r="CX1749" s="1"/>
      <c r="CY1749" s="1"/>
      <c r="CZ1749" s="1"/>
      <c r="DA1749" s="1"/>
      <c r="DB1749" s="1"/>
      <c r="DC1749" s="1"/>
      <c r="DD1749" s="1"/>
      <c r="DE1749" s="1"/>
      <c r="DF1749" s="1"/>
      <c r="DG1749" s="1"/>
      <c r="DH1749" s="1"/>
      <c r="DI1749" s="1"/>
      <c r="DJ1749" s="1"/>
      <c r="DK1749" s="1"/>
      <c r="DL1749" s="1"/>
      <c r="DM1749" s="1"/>
      <c r="DN1749" s="1"/>
      <c r="DO1749" s="1"/>
      <c r="DP1749" s="1"/>
      <c r="DQ1749" s="1"/>
    </row>
    <row r="1750" spans="1:121" x14ac:dyDescent="0.25">
      <c r="A1750" s="1"/>
      <c r="B1750" s="1" t="s">
        <v>134</v>
      </c>
      <c r="C1750" s="3">
        <v>36138</v>
      </c>
      <c r="D1750" s="3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4">
        <v>584.77</v>
      </c>
      <c r="AK1750" s="1"/>
      <c r="AL1750" s="4"/>
      <c r="AM1750" s="1"/>
      <c r="AN1750" s="1"/>
      <c r="AO1750" s="1"/>
      <c r="AP1750" s="1"/>
      <c r="AQ1750" s="1"/>
      <c r="AR1750" s="1"/>
      <c r="AS1750" s="1"/>
      <c r="AT1750" s="1">
        <v>0.89952343199999996</v>
      </c>
      <c r="AU1750" s="1"/>
      <c r="AV1750" s="1"/>
      <c r="AW1750" s="1">
        <v>1.35</v>
      </c>
      <c r="AX1750" s="1">
        <v>2.4500000000000002</v>
      </c>
      <c r="AY1750" s="1"/>
      <c r="AZ1750" s="1"/>
      <c r="BA1750" s="1">
        <v>6.55</v>
      </c>
      <c r="BB1750" s="1">
        <v>729.67</v>
      </c>
      <c r="BC1750" s="1">
        <v>4.4400000000000004</v>
      </c>
      <c r="BD1750" s="1"/>
      <c r="BE1750" s="1"/>
      <c r="BF1750" s="1"/>
      <c r="BG1750" s="1">
        <v>24032.57</v>
      </c>
      <c r="BH1750" s="1">
        <v>149.75</v>
      </c>
      <c r="BI1750" s="1">
        <v>0</v>
      </c>
      <c r="BJ1750" s="1"/>
      <c r="BK1750" s="1">
        <v>17.04</v>
      </c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>
        <v>347.48</v>
      </c>
      <c r="BW1750" s="1"/>
      <c r="BX1750" s="4"/>
      <c r="BY1750" s="1"/>
      <c r="BZ1750" s="1">
        <v>574.61</v>
      </c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 t="s">
        <v>135</v>
      </c>
      <c r="CO1750" s="1"/>
      <c r="CP1750" s="1"/>
      <c r="CQ1750" s="1"/>
      <c r="CR1750" s="1"/>
      <c r="CS1750" s="1"/>
      <c r="CT1750" s="1"/>
      <c r="CU1750" s="1"/>
      <c r="CV1750" s="1"/>
      <c r="CW1750" s="1"/>
      <c r="CX1750" s="1"/>
      <c r="CY1750" s="1"/>
      <c r="CZ1750" s="1"/>
      <c r="DA1750" s="1"/>
      <c r="DB1750" s="1"/>
      <c r="DC1750" s="1"/>
      <c r="DD1750" s="1"/>
      <c r="DE1750" s="1"/>
      <c r="DF1750" s="1"/>
      <c r="DG1750" s="1"/>
      <c r="DH1750" s="1"/>
      <c r="DI1750" s="1"/>
      <c r="DJ1750" s="1"/>
      <c r="DK1750" s="1"/>
      <c r="DL1750" s="1"/>
      <c r="DM1750" s="1"/>
      <c r="DN1750" s="1"/>
      <c r="DO1750" s="1"/>
      <c r="DP1750" s="1"/>
      <c r="DQ1750" s="1"/>
    </row>
    <row r="1751" spans="1:121" x14ac:dyDescent="0.25">
      <c r="A1751" s="1"/>
      <c r="B1751" s="1" t="s">
        <v>134</v>
      </c>
      <c r="C1751" s="3">
        <v>36139</v>
      </c>
      <c r="D1751" s="3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4"/>
      <c r="AK1751" s="1"/>
      <c r="AL1751" s="4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4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>
        <v>9.1</v>
      </c>
      <c r="CM1751" s="1"/>
      <c r="CN1751" s="1" t="s">
        <v>135</v>
      </c>
      <c r="CO1751" s="1"/>
      <c r="CP1751" s="1"/>
      <c r="CQ1751" s="1"/>
      <c r="CR1751" s="1"/>
      <c r="CS1751" s="1"/>
      <c r="CT1751" s="1"/>
      <c r="CU1751" s="1"/>
      <c r="CV1751" s="1"/>
      <c r="CW1751" s="1"/>
      <c r="CX1751" s="1"/>
      <c r="CY1751" s="1"/>
      <c r="CZ1751" s="1"/>
      <c r="DA1751" s="1"/>
      <c r="DB1751" s="1"/>
      <c r="DC1751" s="1"/>
      <c r="DD1751" s="1"/>
      <c r="DE1751" s="1"/>
      <c r="DF1751" s="1"/>
      <c r="DG1751" s="1"/>
      <c r="DH1751" s="1"/>
      <c r="DI1751" s="1"/>
      <c r="DJ1751" s="1"/>
      <c r="DK1751" s="1"/>
      <c r="DL1751" s="1"/>
      <c r="DM1751" s="1"/>
      <c r="DN1751" s="1"/>
      <c r="DO1751" s="1"/>
      <c r="DP1751" s="1"/>
      <c r="DQ1751" s="1"/>
    </row>
    <row r="1752" spans="1:121" x14ac:dyDescent="0.25">
      <c r="A1752" s="1"/>
      <c r="B1752" s="1" t="s">
        <v>134</v>
      </c>
      <c r="C1752" s="3">
        <v>36143</v>
      </c>
      <c r="D1752" s="3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4"/>
      <c r="AK1752" s="1"/>
      <c r="AL1752" s="4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4"/>
      <c r="BY1752" s="1"/>
      <c r="BZ1752" s="1"/>
      <c r="CA1752" s="1">
        <v>303.52999999999997</v>
      </c>
      <c r="CB1752" s="1">
        <v>0.192</v>
      </c>
      <c r="CC1752" s="1">
        <v>0.2</v>
      </c>
      <c r="CD1752" s="1">
        <v>0.20200000000000001</v>
      </c>
      <c r="CE1752" s="1">
        <v>0.16500000000000001</v>
      </c>
      <c r="CF1752" s="1">
        <v>0.24199999999999999</v>
      </c>
      <c r="CG1752" s="1">
        <v>0.28299999999999997</v>
      </c>
      <c r="CH1752" s="1">
        <v>0.14799999999999999</v>
      </c>
      <c r="CI1752" s="1">
        <v>8.5000000000000006E-2</v>
      </c>
      <c r="CJ1752" s="1"/>
      <c r="CK1752" s="1"/>
      <c r="CL1752" s="1">
        <v>9.85</v>
      </c>
      <c r="CM1752" s="1" t="s">
        <v>135</v>
      </c>
      <c r="CN1752" s="1" t="s">
        <v>135</v>
      </c>
      <c r="CO1752" s="1"/>
      <c r="CP1752" s="1"/>
      <c r="CQ1752" s="1"/>
      <c r="CR1752" s="1"/>
      <c r="CS1752" s="1"/>
      <c r="CT1752" s="1"/>
      <c r="CU1752" s="1"/>
      <c r="CV1752" s="1"/>
      <c r="CW1752" s="1"/>
      <c r="CX1752" s="1"/>
      <c r="CY1752" s="1"/>
      <c r="CZ1752" s="1"/>
      <c r="DA1752" s="1"/>
      <c r="DB1752" s="1"/>
      <c r="DC1752" s="1"/>
      <c r="DD1752" s="1"/>
      <c r="DE1752" s="1"/>
      <c r="DF1752" s="1"/>
      <c r="DG1752" s="1"/>
      <c r="DH1752" s="1"/>
      <c r="DI1752" s="1"/>
      <c r="DJ1752" s="1"/>
      <c r="DK1752" s="1"/>
      <c r="DL1752" s="1"/>
      <c r="DM1752" s="1"/>
      <c r="DN1752" s="1"/>
      <c r="DO1752" s="1"/>
      <c r="DP1752" s="1"/>
      <c r="DQ1752" s="1"/>
    </row>
    <row r="1753" spans="1:121" x14ac:dyDescent="0.25">
      <c r="A1753" s="1"/>
      <c r="B1753" s="1" t="s">
        <v>134</v>
      </c>
      <c r="C1753" s="3">
        <v>36145</v>
      </c>
      <c r="D1753" s="3"/>
      <c r="E1753" s="1"/>
      <c r="F1753" s="1"/>
      <c r="G1753" s="1"/>
      <c r="H1753" s="1">
        <v>8.0500000000000002E-2</v>
      </c>
      <c r="I1753" s="1">
        <v>534.48500000000001</v>
      </c>
      <c r="J1753" s="1">
        <v>1441.17</v>
      </c>
      <c r="K1753" s="1">
        <v>2119.9749999999999</v>
      </c>
      <c r="L1753" s="1">
        <v>2487.3000000000002</v>
      </c>
      <c r="M1753" s="1">
        <v>2739.8249999999998</v>
      </c>
      <c r="N1753" s="1">
        <v>2448</v>
      </c>
      <c r="O1753" s="1">
        <v>1463</v>
      </c>
      <c r="P1753" s="1">
        <v>18173.913039999999</v>
      </c>
      <c r="Q1753" s="1"/>
      <c r="R1753" s="1"/>
      <c r="S1753" s="1"/>
      <c r="T1753" s="1"/>
      <c r="U1753" s="1"/>
      <c r="V1753" s="1"/>
      <c r="W1753" s="1"/>
      <c r="X1753" s="1"/>
      <c r="Y1753" s="1">
        <v>18173.913039999999</v>
      </c>
      <c r="Z1753" s="1"/>
      <c r="AA1753" s="1"/>
      <c r="AB1753" s="1">
        <v>534.48500000000001</v>
      </c>
      <c r="AC1753" s="1">
        <v>1441.17</v>
      </c>
      <c r="AD1753" s="1">
        <v>2119.9749999999999</v>
      </c>
      <c r="AE1753" s="1">
        <v>2487.3000000000002</v>
      </c>
      <c r="AF1753" s="1">
        <v>2739.8249999999998</v>
      </c>
      <c r="AG1753" s="1">
        <v>2448</v>
      </c>
      <c r="AH1753" s="1">
        <v>1463</v>
      </c>
      <c r="AI1753" s="1"/>
      <c r="AJ1753" s="4">
        <v>810.55</v>
      </c>
      <c r="AK1753" s="1"/>
      <c r="AL1753" s="4"/>
      <c r="AM1753" s="1"/>
      <c r="AN1753" s="1"/>
      <c r="AO1753" s="1"/>
      <c r="AP1753" s="1"/>
      <c r="AQ1753" s="1">
        <v>5198.57</v>
      </c>
      <c r="AR1753" s="1"/>
      <c r="AS1753" s="1">
        <v>112.69</v>
      </c>
      <c r="AT1753" s="1">
        <v>0.94820506699999996</v>
      </c>
      <c r="AU1753" s="1"/>
      <c r="AV1753" s="1"/>
      <c r="AW1753" s="1">
        <v>1.35</v>
      </c>
      <c r="AX1753" s="1">
        <v>2.7</v>
      </c>
      <c r="AY1753" s="1"/>
      <c r="AZ1753" s="1"/>
      <c r="BA1753" s="1">
        <v>6.3</v>
      </c>
      <c r="BB1753" s="1">
        <v>739.83</v>
      </c>
      <c r="BC1753" s="1">
        <v>5.58</v>
      </c>
      <c r="BD1753" s="1"/>
      <c r="BE1753" s="1"/>
      <c r="BF1753" s="1"/>
      <c r="BG1753" s="1">
        <v>26216.43</v>
      </c>
      <c r="BH1753" s="1">
        <v>172.84</v>
      </c>
      <c r="BI1753" s="1">
        <v>13.78</v>
      </c>
      <c r="BJ1753" s="1"/>
      <c r="BK1753" s="1">
        <v>86.25</v>
      </c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>
        <v>429.6</v>
      </c>
      <c r="BW1753" s="1"/>
      <c r="BX1753" s="4"/>
      <c r="BY1753" s="1"/>
      <c r="BZ1753" s="1">
        <v>750.75</v>
      </c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 t="s">
        <v>135</v>
      </c>
      <c r="CO1753" s="1"/>
      <c r="CP1753" s="1"/>
      <c r="CQ1753" s="1"/>
      <c r="CR1753" s="1"/>
      <c r="CS1753" s="1"/>
      <c r="CT1753" s="1"/>
      <c r="CU1753" s="1"/>
      <c r="CV1753" s="1"/>
      <c r="CW1753" s="1"/>
      <c r="CX1753" s="1"/>
      <c r="CY1753" s="1"/>
      <c r="CZ1753" s="1"/>
      <c r="DA1753" s="1"/>
      <c r="DB1753" s="1"/>
      <c r="DC1753" s="1"/>
      <c r="DD1753" s="1"/>
      <c r="DE1753" s="1"/>
      <c r="DF1753" s="1"/>
      <c r="DG1753" s="1"/>
      <c r="DH1753" s="1"/>
      <c r="DI1753" s="1"/>
      <c r="DJ1753" s="1"/>
      <c r="DK1753" s="1"/>
      <c r="DL1753" s="1"/>
      <c r="DM1753" s="1"/>
      <c r="DN1753" s="1"/>
      <c r="DO1753" s="1"/>
      <c r="DP1753" s="1"/>
      <c r="DQ1753" s="1"/>
    </row>
    <row r="1754" spans="1:121" x14ac:dyDescent="0.25">
      <c r="A1754" s="1"/>
      <c r="B1754" s="1" t="s">
        <v>134</v>
      </c>
      <c r="C1754" s="3">
        <v>36146</v>
      </c>
      <c r="D1754" s="3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4"/>
      <c r="AK1754" s="1"/>
      <c r="AL1754" s="4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4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>
        <v>10.66</v>
      </c>
      <c r="CM1754" s="1"/>
      <c r="CN1754" s="1" t="s">
        <v>135</v>
      </c>
      <c r="CO1754" s="1"/>
      <c r="CP1754" s="1"/>
      <c r="CQ1754" s="1"/>
      <c r="CR1754" s="1"/>
      <c r="CS1754" s="1"/>
      <c r="CT1754" s="1"/>
      <c r="CU1754" s="1"/>
      <c r="CV1754" s="1"/>
      <c r="CW1754" s="1"/>
      <c r="CX1754" s="1"/>
      <c r="CY1754" s="1"/>
      <c r="CZ1754" s="1"/>
      <c r="DA1754" s="1"/>
      <c r="DB1754" s="1"/>
      <c r="DC1754" s="1"/>
      <c r="DD1754" s="1"/>
      <c r="DE1754" s="1"/>
      <c r="DF1754" s="1"/>
      <c r="DG1754" s="1"/>
      <c r="DH1754" s="1"/>
      <c r="DI1754" s="1"/>
      <c r="DJ1754" s="1"/>
      <c r="DK1754" s="1"/>
      <c r="DL1754" s="1"/>
      <c r="DM1754" s="1"/>
      <c r="DN1754" s="1"/>
      <c r="DO1754" s="1"/>
      <c r="DP1754" s="1"/>
      <c r="DQ1754" s="1"/>
    </row>
    <row r="1755" spans="1:121" x14ac:dyDescent="0.25">
      <c r="A1755" s="1"/>
      <c r="B1755" s="1" t="s">
        <v>134</v>
      </c>
      <c r="C1755" s="3">
        <v>36150</v>
      </c>
      <c r="D1755" s="3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4"/>
      <c r="AK1755" s="1"/>
      <c r="AL1755" s="4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4"/>
      <c r="BY1755" s="1"/>
      <c r="BZ1755" s="1"/>
      <c r="CA1755" s="1">
        <v>332.05</v>
      </c>
      <c r="CB1755" s="1">
        <v>0.22900000000000001</v>
      </c>
      <c r="CC1755" s="1">
        <v>0.26</v>
      </c>
      <c r="CD1755" s="1">
        <v>0.24099999999999999</v>
      </c>
      <c r="CE1755" s="1">
        <v>0.18</v>
      </c>
      <c r="CF1755" s="1">
        <v>0.24099999999999999</v>
      </c>
      <c r="CG1755" s="1">
        <v>0.28199999999999997</v>
      </c>
      <c r="CH1755" s="1">
        <v>0.14599999999999999</v>
      </c>
      <c r="CI1755" s="1">
        <v>8.1000000000000003E-2</v>
      </c>
      <c r="CJ1755" s="1"/>
      <c r="CK1755" s="1"/>
      <c r="CL1755" s="1">
        <v>10.61</v>
      </c>
      <c r="CM1755" s="1" t="s">
        <v>135</v>
      </c>
      <c r="CN1755" s="1" t="s">
        <v>135</v>
      </c>
      <c r="CO1755" s="1"/>
      <c r="CP1755" s="1"/>
      <c r="CQ1755" s="1"/>
      <c r="CR1755" s="1"/>
      <c r="CS1755" s="1"/>
      <c r="CT1755" s="1"/>
      <c r="CU1755" s="1"/>
      <c r="CV1755" s="1"/>
      <c r="CW1755" s="1"/>
      <c r="CX1755" s="1"/>
      <c r="CY1755" s="1"/>
      <c r="CZ1755" s="1"/>
      <c r="DA1755" s="1"/>
      <c r="DB1755" s="1"/>
      <c r="DC1755" s="1"/>
      <c r="DD1755" s="1"/>
      <c r="DE1755" s="1"/>
      <c r="DF1755" s="1"/>
      <c r="DG1755" s="1"/>
      <c r="DH1755" s="1"/>
      <c r="DI1755" s="1"/>
      <c r="DJ1755" s="1"/>
      <c r="DK1755" s="1"/>
      <c r="DL1755" s="1"/>
      <c r="DM1755" s="1"/>
      <c r="DN1755" s="1"/>
      <c r="DO1755" s="1"/>
      <c r="DP1755" s="1"/>
      <c r="DQ1755" s="1"/>
    </row>
    <row r="1756" spans="1:121" x14ac:dyDescent="0.25">
      <c r="A1756" s="1"/>
      <c r="B1756" s="1" t="s">
        <v>134</v>
      </c>
      <c r="C1756" s="3">
        <v>36152</v>
      </c>
      <c r="D1756" s="3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4"/>
      <c r="AK1756" s="1"/>
      <c r="AL1756" s="4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4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>
        <v>11.13</v>
      </c>
      <c r="CM1756" s="1"/>
      <c r="CN1756" s="1" t="s">
        <v>135</v>
      </c>
      <c r="CO1756" s="1"/>
      <c r="CP1756" s="1"/>
      <c r="CQ1756" s="1"/>
      <c r="CR1756" s="1"/>
      <c r="CS1756" s="1"/>
      <c r="CT1756" s="1"/>
      <c r="CU1756" s="1"/>
      <c r="CV1756" s="1"/>
      <c r="CW1756" s="1"/>
      <c r="CX1756" s="1"/>
      <c r="CY1756" s="1"/>
      <c r="CZ1756" s="1"/>
      <c r="DA1756" s="1"/>
      <c r="DB1756" s="1"/>
      <c r="DC1756" s="1"/>
      <c r="DD1756" s="1"/>
      <c r="DE1756" s="1"/>
      <c r="DF1756" s="1"/>
      <c r="DG1756" s="1"/>
      <c r="DH1756" s="1"/>
      <c r="DI1756" s="1"/>
      <c r="DJ1756" s="1"/>
      <c r="DK1756" s="1"/>
      <c r="DL1756" s="1"/>
      <c r="DM1756" s="1"/>
      <c r="DN1756" s="1"/>
      <c r="DO1756" s="1"/>
      <c r="DP1756" s="1"/>
      <c r="DQ1756" s="1"/>
    </row>
    <row r="1757" spans="1:121" x14ac:dyDescent="0.25">
      <c r="A1757" s="1"/>
      <c r="B1757" s="1" t="s">
        <v>134</v>
      </c>
      <c r="C1757" s="3">
        <v>36153</v>
      </c>
      <c r="D1757" s="3"/>
      <c r="E1757" s="1"/>
      <c r="F1757" s="1"/>
      <c r="G1757" s="1"/>
      <c r="H1757" s="1">
        <v>76.355000000000004</v>
      </c>
      <c r="I1757" s="1">
        <v>1516.05</v>
      </c>
      <c r="J1757" s="1">
        <v>2119.9749999999999</v>
      </c>
      <c r="K1757" s="1">
        <v>2487.3000000000002</v>
      </c>
      <c r="L1757" s="1">
        <v>2739.8249999999998</v>
      </c>
      <c r="M1757" s="1">
        <v>2448</v>
      </c>
      <c r="N1757" s="1">
        <v>1498.8</v>
      </c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>
        <v>76.355000000000004</v>
      </c>
      <c r="AC1757" s="1">
        <v>1516.05</v>
      </c>
      <c r="AD1757" s="1">
        <v>2119.9749999999999</v>
      </c>
      <c r="AE1757" s="1">
        <v>2487.3000000000002</v>
      </c>
      <c r="AF1757" s="1">
        <v>2739.8249999999998</v>
      </c>
      <c r="AG1757" s="1">
        <v>2448</v>
      </c>
      <c r="AH1757" s="1">
        <v>1498.8</v>
      </c>
      <c r="AI1757" s="1"/>
      <c r="AJ1757" s="4">
        <v>1147.17</v>
      </c>
      <c r="AK1757" s="1"/>
      <c r="AL1757" s="4"/>
      <c r="AM1757" s="1"/>
      <c r="AN1757" s="1"/>
      <c r="AO1757" s="1"/>
      <c r="AP1757" s="1"/>
      <c r="AQ1757" s="1">
        <v>10340.57</v>
      </c>
      <c r="AR1757" s="1"/>
      <c r="AS1757" s="1">
        <v>186.41</v>
      </c>
      <c r="AT1757" s="1">
        <v>0.97061908100000005</v>
      </c>
      <c r="AU1757" s="1"/>
      <c r="AV1757" s="1"/>
      <c r="AW1757" s="1">
        <v>4.24</v>
      </c>
      <c r="AX1757" s="1">
        <v>2.95</v>
      </c>
      <c r="AY1757" s="1"/>
      <c r="AZ1757" s="1"/>
      <c r="BA1757" s="1">
        <v>6.05</v>
      </c>
      <c r="BB1757" s="1">
        <v>843.67</v>
      </c>
      <c r="BC1757" s="1">
        <v>6.6</v>
      </c>
      <c r="BD1757" s="1"/>
      <c r="BE1757" s="1"/>
      <c r="BF1757" s="1"/>
      <c r="BG1757" s="1">
        <v>24852.36</v>
      </c>
      <c r="BH1757" s="1">
        <v>201.16</v>
      </c>
      <c r="BI1757" s="1">
        <v>18.329999999999998</v>
      </c>
      <c r="BJ1757" s="1"/>
      <c r="BK1757" s="1">
        <v>111.47</v>
      </c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>
        <v>619.41</v>
      </c>
      <c r="BW1757" s="1"/>
      <c r="BX1757" s="4"/>
      <c r="BY1757" s="1"/>
      <c r="BZ1757" s="1">
        <v>961.54</v>
      </c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 t="s">
        <v>135</v>
      </c>
      <c r="CO1757" s="1"/>
      <c r="CP1757" s="1"/>
      <c r="CQ1757" s="1"/>
      <c r="CR1757" s="1"/>
      <c r="CS1757" s="1"/>
      <c r="CT1757" s="1"/>
      <c r="CU1757" s="1"/>
      <c r="CV1757" s="1"/>
      <c r="CW1757" s="1"/>
      <c r="CX1757" s="1"/>
      <c r="CY1757" s="1"/>
      <c r="CZ1757" s="1"/>
      <c r="DA1757" s="1"/>
      <c r="DB1757" s="1"/>
      <c r="DC1757" s="1"/>
      <c r="DD1757" s="1"/>
      <c r="DE1757" s="1"/>
      <c r="DF1757" s="1"/>
      <c r="DG1757" s="1"/>
      <c r="DH1757" s="1"/>
      <c r="DI1757" s="1"/>
      <c r="DJ1757" s="1"/>
      <c r="DK1757" s="1"/>
      <c r="DL1757" s="1"/>
      <c r="DM1757" s="1"/>
      <c r="DN1757" s="1"/>
      <c r="DO1757" s="1"/>
      <c r="DP1757" s="1"/>
      <c r="DQ1757" s="1"/>
    </row>
    <row r="1758" spans="1:121" x14ac:dyDescent="0.25">
      <c r="A1758" s="1"/>
      <c r="B1758" s="1" t="s">
        <v>134</v>
      </c>
      <c r="C1758" s="3">
        <v>36157</v>
      </c>
      <c r="D1758" s="3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4"/>
      <c r="AK1758" s="1"/>
      <c r="AL1758" s="4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4"/>
      <c r="BY1758" s="1"/>
      <c r="BZ1758" s="1"/>
      <c r="CA1758" s="1">
        <v>350.09</v>
      </c>
      <c r="CB1758" s="1">
        <v>0.22900000000000001</v>
      </c>
      <c r="CC1758" s="1">
        <v>0.27300000000000002</v>
      </c>
      <c r="CD1758" s="1">
        <v>0.27300000000000002</v>
      </c>
      <c r="CE1758" s="1">
        <v>0.21099999999999999</v>
      </c>
      <c r="CF1758" s="1">
        <v>0.25</v>
      </c>
      <c r="CG1758" s="1">
        <v>0.28799999999999998</v>
      </c>
      <c r="CH1758" s="1">
        <v>0.14499999999999999</v>
      </c>
      <c r="CI1758" s="1">
        <v>8.2000000000000003E-2</v>
      </c>
      <c r="CJ1758" s="1"/>
      <c r="CK1758" s="1"/>
      <c r="CL1758" s="1">
        <v>3</v>
      </c>
      <c r="CM1758" s="1" t="s">
        <v>135</v>
      </c>
      <c r="CN1758" s="1" t="s">
        <v>135</v>
      </c>
      <c r="CO1758" s="1"/>
      <c r="CP1758" s="1"/>
      <c r="CQ1758" s="1"/>
      <c r="CR1758" s="1"/>
      <c r="CS1758" s="1"/>
      <c r="CT1758" s="1"/>
      <c r="CU1758" s="1"/>
      <c r="CV1758" s="1"/>
      <c r="CW1758" s="1"/>
      <c r="CX1758" s="1"/>
      <c r="CY1758" s="1"/>
      <c r="CZ1758" s="1"/>
      <c r="DA1758" s="1"/>
      <c r="DB1758" s="1"/>
      <c r="DC1758" s="1"/>
      <c r="DD1758" s="1"/>
      <c r="DE1758" s="1"/>
      <c r="DF1758" s="1"/>
      <c r="DG1758" s="1"/>
      <c r="DH1758" s="1"/>
      <c r="DI1758" s="1"/>
      <c r="DJ1758" s="1"/>
      <c r="DK1758" s="1"/>
      <c r="DL1758" s="1"/>
      <c r="DM1758" s="1"/>
      <c r="DN1758" s="1"/>
      <c r="DO1758" s="1"/>
      <c r="DP1758" s="1"/>
      <c r="DQ1758" s="1"/>
    </row>
    <row r="1759" spans="1:121" x14ac:dyDescent="0.25">
      <c r="A1759" s="1"/>
      <c r="B1759" s="1" t="s">
        <v>134</v>
      </c>
      <c r="C1759" s="3">
        <v>36159</v>
      </c>
      <c r="D1759" s="3"/>
      <c r="E1759" s="1"/>
      <c r="F1759" s="1"/>
      <c r="G1759" s="1"/>
      <c r="H1759" s="1">
        <v>611.95500000000004</v>
      </c>
      <c r="I1759" s="1">
        <v>2119.9749999999999</v>
      </c>
      <c r="J1759" s="1">
        <v>2487.3000000000002</v>
      </c>
      <c r="K1759" s="1">
        <v>2739.8249999999998</v>
      </c>
      <c r="L1759" s="1">
        <v>2448</v>
      </c>
      <c r="M1759" s="1">
        <v>1498.8</v>
      </c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>
        <v>611.95500000000004</v>
      </c>
      <c r="AD1759" s="1">
        <v>2119.9749999999999</v>
      </c>
      <c r="AE1759" s="1">
        <v>2487.3000000000002</v>
      </c>
      <c r="AF1759" s="1">
        <v>2739.8249999999998</v>
      </c>
      <c r="AG1759" s="1">
        <v>2448</v>
      </c>
      <c r="AH1759" s="1">
        <v>1498.8</v>
      </c>
      <c r="AI1759" s="1"/>
      <c r="AJ1759" s="4">
        <v>1180.08</v>
      </c>
      <c r="AK1759" s="1"/>
      <c r="AL1759" s="4"/>
      <c r="AM1759" s="1"/>
      <c r="AN1759" s="1"/>
      <c r="AO1759" s="1"/>
      <c r="AP1759" s="1"/>
      <c r="AQ1759" s="1">
        <v>18704.7</v>
      </c>
      <c r="AR1759" s="1"/>
      <c r="AS1759" s="1">
        <v>270.60000000000002</v>
      </c>
      <c r="AT1759" s="1">
        <v>0.81298600799999998</v>
      </c>
      <c r="AU1759" s="1"/>
      <c r="AV1759" s="1"/>
      <c r="AW1759" s="1">
        <v>3.77</v>
      </c>
      <c r="AX1759" s="1">
        <v>3.6</v>
      </c>
      <c r="AY1759" s="1"/>
      <c r="AZ1759" s="1"/>
      <c r="BA1759" s="1">
        <v>5.4</v>
      </c>
      <c r="BB1759" s="1">
        <v>934.17</v>
      </c>
      <c r="BC1759" s="1">
        <v>3.08</v>
      </c>
      <c r="BD1759" s="1"/>
      <c r="BE1759" s="1"/>
      <c r="BF1759" s="1"/>
      <c r="BG1759" s="1">
        <v>23035.84</v>
      </c>
      <c r="BH1759" s="1">
        <v>144.79</v>
      </c>
      <c r="BI1759" s="1">
        <v>23.78</v>
      </c>
      <c r="BJ1759" s="1"/>
      <c r="BK1759" s="1">
        <v>113.72</v>
      </c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>
        <v>625.41</v>
      </c>
      <c r="BW1759" s="1"/>
      <c r="BX1759" s="4"/>
      <c r="BY1759" s="1"/>
      <c r="BZ1759" s="1">
        <v>840.26</v>
      </c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 t="s">
        <v>135</v>
      </c>
      <c r="CO1759" s="1"/>
      <c r="CP1759" s="1"/>
      <c r="CQ1759" s="1"/>
      <c r="CR1759" s="1"/>
      <c r="CS1759" s="1"/>
      <c r="CT1759" s="1"/>
      <c r="CU1759" s="1"/>
      <c r="CV1759" s="1"/>
      <c r="CW1759" s="1"/>
      <c r="CX1759" s="1"/>
      <c r="CY1759" s="1"/>
      <c r="CZ1759" s="1"/>
      <c r="DA1759" s="1"/>
      <c r="DB1759" s="1"/>
      <c r="DC1759" s="1"/>
      <c r="DD1759" s="1"/>
      <c r="DE1759" s="1"/>
      <c r="DF1759" s="1"/>
      <c r="DG1759" s="1"/>
      <c r="DH1759" s="1"/>
      <c r="DI1759" s="1"/>
      <c r="DJ1759" s="1"/>
      <c r="DK1759" s="1"/>
      <c r="DL1759" s="1"/>
      <c r="DM1759" s="1"/>
      <c r="DN1759" s="1"/>
      <c r="DO1759" s="1"/>
      <c r="DP1759" s="1"/>
      <c r="DQ1759" s="1"/>
    </row>
    <row r="1760" spans="1:121" x14ac:dyDescent="0.25">
      <c r="A1760" s="1"/>
      <c r="B1760" s="1" t="s">
        <v>134</v>
      </c>
      <c r="C1760" s="3">
        <v>36167</v>
      </c>
      <c r="D1760" s="3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4">
        <v>1673.12</v>
      </c>
      <c r="AK1760" s="1"/>
      <c r="AL1760" s="4"/>
      <c r="AM1760" s="1"/>
      <c r="AN1760" s="1"/>
      <c r="AO1760" s="1"/>
      <c r="AP1760" s="1"/>
      <c r="AQ1760" s="1">
        <v>30150.57</v>
      </c>
      <c r="AR1760" s="1"/>
      <c r="AS1760" s="1">
        <v>496.58</v>
      </c>
      <c r="AT1760" s="1">
        <v>0.84720823999999995</v>
      </c>
      <c r="AU1760" s="1"/>
      <c r="AV1760" s="1"/>
      <c r="AW1760" s="1">
        <v>6.42</v>
      </c>
      <c r="AX1760" s="1">
        <v>4.6500000000000004</v>
      </c>
      <c r="AY1760" s="1"/>
      <c r="AZ1760" s="1"/>
      <c r="BA1760" s="1">
        <v>4.3499999999999996</v>
      </c>
      <c r="BB1760" s="1">
        <v>993.33</v>
      </c>
      <c r="BC1760" s="1">
        <v>3.75</v>
      </c>
      <c r="BD1760" s="1"/>
      <c r="BE1760" s="1"/>
      <c r="BF1760" s="1"/>
      <c r="BG1760" s="1">
        <v>27724.639999999999</v>
      </c>
      <c r="BH1760" s="1">
        <v>147.13999999999999</v>
      </c>
      <c r="BI1760" s="1">
        <v>25.98</v>
      </c>
      <c r="BJ1760" s="1"/>
      <c r="BK1760" s="1">
        <v>172.46</v>
      </c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>
        <v>813.42</v>
      </c>
      <c r="BW1760" s="1"/>
      <c r="BX1760" s="4"/>
      <c r="BY1760" s="1"/>
      <c r="BZ1760" s="1">
        <v>941.33</v>
      </c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 t="s">
        <v>135</v>
      </c>
      <c r="CO1760" s="1"/>
      <c r="CP1760" s="1"/>
      <c r="CQ1760" s="1"/>
      <c r="CR1760" s="1"/>
      <c r="CS1760" s="1"/>
      <c r="CT1760" s="1"/>
      <c r="CU1760" s="1"/>
      <c r="CV1760" s="1"/>
      <c r="CW1760" s="1"/>
      <c r="CX1760" s="1"/>
      <c r="CY1760" s="1"/>
      <c r="CZ1760" s="1"/>
      <c r="DA1760" s="1"/>
      <c r="DB1760" s="1"/>
      <c r="DC1760" s="1"/>
      <c r="DD1760" s="1"/>
      <c r="DE1760" s="1"/>
      <c r="DF1760" s="1"/>
      <c r="DG1760" s="1"/>
      <c r="DH1760" s="1"/>
      <c r="DI1760" s="1"/>
      <c r="DJ1760" s="1"/>
      <c r="DK1760" s="1"/>
      <c r="DL1760" s="1"/>
      <c r="DM1760" s="1"/>
      <c r="DN1760" s="1"/>
      <c r="DO1760" s="1"/>
      <c r="DP1760" s="1"/>
      <c r="DQ1760" s="1"/>
    </row>
    <row r="1761" spans="1:121" x14ac:dyDescent="0.25">
      <c r="A1761" s="1"/>
      <c r="B1761" s="1" t="s">
        <v>134</v>
      </c>
      <c r="C1761" s="3">
        <v>36171</v>
      </c>
      <c r="D1761" s="3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4"/>
      <c r="AK1761" s="1"/>
      <c r="AL1761" s="4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4"/>
      <c r="BY1761" s="1"/>
      <c r="BZ1761" s="1"/>
      <c r="CA1761" s="1">
        <v>356.63</v>
      </c>
      <c r="CB1761" s="1">
        <v>0.245</v>
      </c>
      <c r="CC1761" s="1">
        <v>0.27300000000000002</v>
      </c>
      <c r="CD1761" s="1">
        <v>0.27600000000000002</v>
      </c>
      <c r="CE1761" s="1">
        <v>0.22800000000000001</v>
      </c>
      <c r="CF1761" s="1">
        <v>0.252</v>
      </c>
      <c r="CG1761" s="1">
        <v>0.28299999999999997</v>
      </c>
      <c r="CH1761" s="1">
        <v>0.14599999999999999</v>
      </c>
      <c r="CI1761" s="1">
        <v>0.08</v>
      </c>
      <c r="CJ1761" s="1"/>
      <c r="CK1761" s="1"/>
      <c r="CL1761" s="1"/>
      <c r="CM1761" s="1" t="s">
        <v>135</v>
      </c>
      <c r="CN1761" s="1"/>
      <c r="CO1761" s="1"/>
      <c r="CP1761" s="1"/>
      <c r="CQ1761" s="1"/>
      <c r="CR1761" s="1"/>
      <c r="CS1761" s="1"/>
      <c r="CT1761" s="1"/>
      <c r="CU1761" s="1"/>
      <c r="CV1761" s="1"/>
      <c r="CW1761" s="1"/>
      <c r="CX1761" s="1"/>
      <c r="CY1761" s="1"/>
      <c r="CZ1761" s="1"/>
      <c r="DA1761" s="1"/>
      <c r="DB1761" s="1"/>
      <c r="DC1761" s="1"/>
      <c r="DD1761" s="1"/>
      <c r="DE1761" s="1"/>
      <c r="DF1761" s="1"/>
      <c r="DG1761" s="1"/>
      <c r="DH1761" s="1"/>
      <c r="DI1761" s="1"/>
      <c r="DJ1761" s="1"/>
      <c r="DK1761" s="1"/>
      <c r="DL1761" s="1"/>
      <c r="DM1761" s="1"/>
      <c r="DN1761" s="1"/>
      <c r="DO1761" s="1"/>
      <c r="DP1761" s="1"/>
      <c r="DQ1761" s="1"/>
    </row>
    <row r="1762" spans="1:121" x14ac:dyDescent="0.25">
      <c r="A1762" s="1"/>
      <c r="B1762" s="1" t="s">
        <v>134</v>
      </c>
      <c r="C1762" s="3">
        <v>36172</v>
      </c>
      <c r="D1762" s="3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4">
        <v>1613.09</v>
      </c>
      <c r="AK1762" s="1"/>
      <c r="AL1762" s="4"/>
      <c r="AM1762" s="1"/>
      <c r="AN1762" s="1"/>
      <c r="AO1762" s="1"/>
      <c r="AP1762" s="1"/>
      <c r="AQ1762" s="1">
        <v>21309.74</v>
      </c>
      <c r="AR1762" s="1"/>
      <c r="AS1762" s="1">
        <v>637.15</v>
      </c>
      <c r="AT1762" s="1">
        <v>0.84857653799999999</v>
      </c>
      <c r="AU1762" s="1"/>
      <c r="AV1762" s="1"/>
      <c r="AW1762" s="1">
        <v>9.83</v>
      </c>
      <c r="AX1762" s="1">
        <v>4.6500000000000004</v>
      </c>
      <c r="AY1762" s="1"/>
      <c r="AZ1762" s="1"/>
      <c r="BA1762" s="1">
        <v>4.3499999999999996</v>
      </c>
      <c r="BB1762" s="1">
        <v>958.33</v>
      </c>
      <c r="BC1762" s="1">
        <v>3.46</v>
      </c>
      <c r="BD1762" s="1"/>
      <c r="BE1762" s="1"/>
      <c r="BF1762" s="1"/>
      <c r="BG1762" s="1">
        <v>26112.43</v>
      </c>
      <c r="BH1762" s="1">
        <v>134.18</v>
      </c>
      <c r="BI1762" s="1">
        <v>21.33</v>
      </c>
      <c r="BJ1762" s="1"/>
      <c r="BK1762" s="1">
        <v>138.9</v>
      </c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>
        <v>636.23</v>
      </c>
      <c r="BW1762" s="1"/>
      <c r="BX1762" s="4"/>
      <c r="BY1762" s="1"/>
      <c r="BZ1762" s="1">
        <v>687.23</v>
      </c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 t="s">
        <v>135</v>
      </c>
      <c r="CO1762" s="1"/>
      <c r="CP1762" s="1"/>
      <c r="CQ1762" s="1"/>
      <c r="CR1762" s="1"/>
      <c r="CS1762" s="1"/>
      <c r="CT1762" s="1"/>
      <c r="CU1762" s="1"/>
      <c r="CV1762" s="1"/>
      <c r="CW1762" s="1"/>
      <c r="CX1762" s="1"/>
      <c r="CY1762" s="1"/>
      <c r="CZ1762" s="1"/>
      <c r="DA1762" s="1"/>
      <c r="DB1762" s="1"/>
      <c r="DC1762" s="1"/>
      <c r="DD1762" s="1"/>
      <c r="DE1762" s="1"/>
      <c r="DF1762" s="1"/>
      <c r="DG1762" s="1"/>
      <c r="DH1762" s="1"/>
      <c r="DI1762" s="1"/>
      <c r="DJ1762" s="1"/>
      <c r="DK1762" s="1"/>
      <c r="DL1762" s="1"/>
      <c r="DM1762" s="1"/>
      <c r="DN1762" s="1"/>
      <c r="DO1762" s="1"/>
      <c r="DP1762" s="1"/>
      <c r="DQ1762" s="1"/>
    </row>
    <row r="1763" spans="1:121" x14ac:dyDescent="0.25">
      <c r="A1763" s="1"/>
      <c r="B1763" s="1" t="s">
        <v>134</v>
      </c>
      <c r="C1763" s="3">
        <v>36178</v>
      </c>
      <c r="D1763" s="3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4"/>
      <c r="AK1763" s="1"/>
      <c r="AL1763" s="4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4"/>
      <c r="BY1763" s="1"/>
      <c r="BZ1763" s="1"/>
      <c r="CA1763" s="1">
        <v>364.88</v>
      </c>
      <c r="CB1763" s="1">
        <v>0.26100000000000001</v>
      </c>
      <c r="CC1763" s="1">
        <v>0.27900000000000003</v>
      </c>
      <c r="CD1763" s="1">
        <v>0.28199999999999997</v>
      </c>
      <c r="CE1763" s="1">
        <v>0.23400000000000001</v>
      </c>
      <c r="CF1763" s="1">
        <v>0.25800000000000001</v>
      </c>
      <c r="CG1763" s="1">
        <v>0.28399999999999997</v>
      </c>
      <c r="CH1763" s="1">
        <v>0.14599999999999999</v>
      </c>
      <c r="CI1763" s="1">
        <v>8.1000000000000003E-2</v>
      </c>
      <c r="CJ1763" s="1"/>
      <c r="CK1763" s="1"/>
      <c r="CL1763" s="1"/>
      <c r="CM1763" s="1" t="s">
        <v>135</v>
      </c>
      <c r="CN1763" s="1"/>
      <c r="CO1763" s="1"/>
      <c r="CP1763" s="1"/>
      <c r="CQ1763" s="1"/>
      <c r="CR1763" s="1"/>
      <c r="CS1763" s="1"/>
      <c r="CT1763" s="1"/>
      <c r="CU1763" s="1"/>
      <c r="CV1763" s="1"/>
      <c r="CW1763" s="1"/>
      <c r="CX1763" s="1"/>
      <c r="CY1763" s="1"/>
      <c r="CZ1763" s="1"/>
      <c r="DA1763" s="1"/>
      <c r="DB1763" s="1"/>
      <c r="DC1763" s="1"/>
      <c r="DD1763" s="1"/>
      <c r="DE1763" s="1"/>
      <c r="DF1763" s="1"/>
      <c r="DG1763" s="1"/>
      <c r="DH1763" s="1"/>
      <c r="DI1763" s="1"/>
      <c r="DJ1763" s="1"/>
      <c r="DK1763" s="1"/>
      <c r="DL1763" s="1"/>
      <c r="DM1763" s="1"/>
      <c r="DN1763" s="1"/>
      <c r="DO1763" s="1"/>
      <c r="DP1763" s="1"/>
      <c r="DQ1763" s="1"/>
    </row>
    <row r="1764" spans="1:121" x14ac:dyDescent="0.25">
      <c r="A1764" s="1"/>
      <c r="B1764" s="1" t="s">
        <v>134</v>
      </c>
      <c r="C1764" s="3">
        <v>36179</v>
      </c>
      <c r="D1764" s="3"/>
      <c r="E1764" s="1"/>
      <c r="F1764" s="1"/>
      <c r="G1764" s="1"/>
      <c r="H1764" s="1">
        <v>1235.82</v>
      </c>
      <c r="I1764" s="1">
        <v>1521.1</v>
      </c>
      <c r="J1764" s="1">
        <v>2739.8249999999998</v>
      </c>
      <c r="K1764" s="1">
        <v>2448</v>
      </c>
      <c r="L1764" s="1">
        <v>1498.8</v>
      </c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>
        <v>1235.82</v>
      </c>
      <c r="AE1764" s="1">
        <v>1521.1</v>
      </c>
      <c r="AF1764" s="1">
        <v>2739.8249999999998</v>
      </c>
      <c r="AG1764" s="1">
        <v>2448</v>
      </c>
      <c r="AH1764" s="1">
        <v>1498.8</v>
      </c>
      <c r="AI1764" s="1"/>
      <c r="AJ1764" s="4">
        <v>1775.18</v>
      </c>
      <c r="AK1764" s="1"/>
      <c r="AL1764" s="4"/>
      <c r="AM1764" s="1"/>
      <c r="AN1764" s="1"/>
      <c r="AO1764" s="1"/>
      <c r="AP1764" s="1"/>
      <c r="AQ1764" s="1">
        <v>38873</v>
      </c>
      <c r="AR1764" s="1"/>
      <c r="AS1764" s="1">
        <v>805.88</v>
      </c>
      <c r="AT1764" s="1">
        <v>0.76610195699999994</v>
      </c>
      <c r="AU1764" s="1"/>
      <c r="AV1764" s="1"/>
      <c r="AW1764" s="1">
        <v>9.9600000000000009</v>
      </c>
      <c r="AX1764" s="1">
        <v>5.0999999999999996</v>
      </c>
      <c r="AY1764" s="1"/>
      <c r="AZ1764" s="1"/>
      <c r="BA1764" s="1">
        <v>3.9</v>
      </c>
      <c r="BB1764" s="1"/>
      <c r="BC1764" s="1">
        <v>2.4500000000000002</v>
      </c>
      <c r="BD1764" s="1"/>
      <c r="BE1764" s="1"/>
      <c r="BF1764" s="1"/>
      <c r="BG1764" s="1">
        <v>24679.32</v>
      </c>
      <c r="BH1764" s="1">
        <v>102.43</v>
      </c>
      <c r="BI1764" s="1">
        <v>30.88</v>
      </c>
      <c r="BJ1764" s="1"/>
      <c r="BK1764" s="1">
        <v>143.08000000000001</v>
      </c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>
        <v>656.31</v>
      </c>
      <c r="BW1764" s="1"/>
      <c r="BX1764" s="4"/>
      <c r="BY1764" s="1"/>
      <c r="BZ1764" s="1">
        <v>811.39</v>
      </c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 t="s">
        <v>135</v>
      </c>
      <c r="CO1764" s="1"/>
      <c r="CP1764" s="1"/>
      <c r="CQ1764" s="1"/>
      <c r="CR1764" s="1"/>
      <c r="CS1764" s="1"/>
      <c r="CT1764" s="1"/>
      <c r="CU1764" s="1"/>
      <c r="CV1764" s="1"/>
      <c r="CW1764" s="1"/>
      <c r="CX1764" s="1"/>
      <c r="CY1764" s="1"/>
      <c r="CZ1764" s="1"/>
      <c r="DA1764" s="1"/>
      <c r="DB1764" s="1"/>
      <c r="DC1764" s="1"/>
      <c r="DD1764" s="1"/>
      <c r="DE1764" s="1"/>
      <c r="DF1764" s="1"/>
      <c r="DG1764" s="1"/>
      <c r="DH1764" s="1"/>
      <c r="DI1764" s="1"/>
      <c r="DJ1764" s="1"/>
      <c r="DK1764" s="1"/>
      <c r="DL1764" s="1"/>
      <c r="DM1764" s="1"/>
      <c r="DN1764" s="1"/>
      <c r="DO1764" s="1"/>
      <c r="DP1764" s="1"/>
      <c r="DQ1764" s="1"/>
    </row>
    <row r="1765" spans="1:121" x14ac:dyDescent="0.25">
      <c r="A1765" s="1"/>
      <c r="B1765" s="1" t="s">
        <v>134</v>
      </c>
      <c r="C1765" s="3">
        <v>36185</v>
      </c>
      <c r="D1765" s="3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4"/>
      <c r="AK1765" s="1"/>
      <c r="AL1765" s="4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4"/>
      <c r="BY1765" s="1"/>
      <c r="BZ1765" s="1"/>
      <c r="CA1765" s="1">
        <v>373.5</v>
      </c>
      <c r="CB1765" s="1">
        <v>0.27700000000000002</v>
      </c>
      <c r="CC1765" s="1">
        <v>0.28399999999999997</v>
      </c>
      <c r="CD1765" s="1">
        <v>0.28299999999999997</v>
      </c>
      <c r="CE1765" s="1">
        <v>0.248</v>
      </c>
      <c r="CF1765" s="1">
        <v>0.26600000000000001</v>
      </c>
      <c r="CG1765" s="1">
        <v>0.28399999999999997</v>
      </c>
      <c r="CH1765" s="1">
        <v>0.14699999999999999</v>
      </c>
      <c r="CI1765" s="1">
        <v>7.9000000000000001E-2</v>
      </c>
      <c r="CJ1765" s="1"/>
      <c r="CK1765" s="1"/>
      <c r="CL1765" s="1"/>
      <c r="CM1765" s="1" t="s">
        <v>135</v>
      </c>
      <c r="CN1765" s="1"/>
      <c r="CO1765" s="1"/>
      <c r="CP1765" s="1"/>
      <c r="CQ1765" s="1"/>
      <c r="CR1765" s="1"/>
      <c r="CS1765" s="1"/>
      <c r="CT1765" s="1"/>
      <c r="CU1765" s="1"/>
      <c r="CV1765" s="1"/>
      <c r="CW1765" s="1"/>
      <c r="CX1765" s="1"/>
      <c r="CY1765" s="1"/>
      <c r="CZ1765" s="1"/>
      <c r="DA1765" s="1"/>
      <c r="DB1765" s="1"/>
      <c r="DC1765" s="1"/>
      <c r="DD1765" s="1"/>
      <c r="DE1765" s="1"/>
      <c r="DF1765" s="1"/>
      <c r="DG1765" s="1"/>
      <c r="DH1765" s="1"/>
      <c r="DI1765" s="1"/>
      <c r="DJ1765" s="1"/>
      <c r="DK1765" s="1"/>
      <c r="DL1765" s="1"/>
      <c r="DM1765" s="1"/>
      <c r="DN1765" s="1"/>
      <c r="DO1765" s="1"/>
      <c r="DP1765" s="1"/>
      <c r="DQ1765" s="1"/>
    </row>
    <row r="1766" spans="1:121" x14ac:dyDescent="0.25">
      <c r="A1766" s="1"/>
      <c r="B1766" s="1" t="s">
        <v>134</v>
      </c>
      <c r="C1766" s="3">
        <v>36188</v>
      </c>
      <c r="D1766" s="3"/>
      <c r="E1766" s="1"/>
      <c r="F1766" s="1"/>
      <c r="G1766" s="1"/>
      <c r="H1766" s="1">
        <v>623.9375</v>
      </c>
      <c r="I1766" s="1">
        <v>1521.1</v>
      </c>
      <c r="J1766" s="1">
        <v>2739.8249999999998</v>
      </c>
      <c r="K1766" s="1">
        <v>2448</v>
      </c>
      <c r="L1766" s="1">
        <v>1498.8</v>
      </c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>
        <v>623.9375</v>
      </c>
      <c r="AE1766" s="1">
        <v>1521.1</v>
      </c>
      <c r="AF1766" s="1">
        <v>2739.8249999999998</v>
      </c>
      <c r="AG1766" s="1">
        <v>2448</v>
      </c>
      <c r="AH1766" s="1">
        <v>1498.8</v>
      </c>
      <c r="AI1766" s="1"/>
      <c r="AJ1766" s="4">
        <v>1569.55</v>
      </c>
      <c r="AK1766" s="1"/>
      <c r="AL1766" s="4"/>
      <c r="AM1766" s="1"/>
      <c r="AN1766" s="1"/>
      <c r="AO1766" s="1"/>
      <c r="AP1766" s="1"/>
      <c r="AQ1766" s="1">
        <v>26940.69</v>
      </c>
      <c r="AR1766" s="1"/>
      <c r="AS1766" s="1">
        <v>759.51</v>
      </c>
      <c r="AT1766" s="1">
        <v>0.81106032500000003</v>
      </c>
      <c r="AU1766" s="1"/>
      <c r="AV1766" s="1"/>
      <c r="AW1766" s="1">
        <v>5.91</v>
      </c>
      <c r="AX1766" s="1">
        <v>4.7</v>
      </c>
      <c r="AY1766" s="1"/>
      <c r="AZ1766" s="1"/>
      <c r="BA1766" s="1">
        <v>4.3</v>
      </c>
      <c r="BB1766" s="1"/>
      <c r="BC1766" s="1">
        <v>2.68</v>
      </c>
      <c r="BD1766" s="1"/>
      <c r="BE1766" s="1"/>
      <c r="BF1766" s="1"/>
      <c r="BG1766" s="1">
        <v>24578.84</v>
      </c>
      <c r="BH1766" s="1">
        <v>112.76</v>
      </c>
      <c r="BI1766" s="1">
        <v>22.3</v>
      </c>
      <c r="BJ1766" s="1"/>
      <c r="BK1766" s="1">
        <v>130.69999999999999</v>
      </c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>
        <v>526.57000000000005</v>
      </c>
      <c r="BW1766" s="1"/>
      <c r="BX1766" s="4"/>
      <c r="BY1766" s="1"/>
      <c r="BZ1766" s="1">
        <v>747.86</v>
      </c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 t="s">
        <v>135</v>
      </c>
      <c r="CO1766" s="1"/>
      <c r="CP1766" s="1"/>
      <c r="CQ1766" s="1"/>
      <c r="CR1766" s="1"/>
      <c r="CS1766" s="1"/>
      <c r="CT1766" s="1"/>
      <c r="CU1766" s="1"/>
      <c r="CV1766" s="1"/>
      <c r="CW1766" s="1"/>
      <c r="CX1766" s="1"/>
      <c r="CY1766" s="1"/>
      <c r="CZ1766" s="1"/>
      <c r="DA1766" s="1"/>
      <c r="DB1766" s="1"/>
      <c r="DC1766" s="1"/>
      <c r="DD1766" s="1"/>
      <c r="DE1766" s="1"/>
      <c r="DF1766" s="1"/>
      <c r="DG1766" s="1"/>
      <c r="DH1766" s="1"/>
      <c r="DI1766" s="1"/>
      <c r="DJ1766" s="1"/>
      <c r="DK1766" s="1"/>
      <c r="DL1766" s="1"/>
      <c r="DM1766" s="1"/>
      <c r="DN1766" s="1"/>
      <c r="DO1766" s="1"/>
      <c r="DP1766" s="1"/>
      <c r="DQ1766" s="1"/>
    </row>
    <row r="1767" spans="1:121" x14ac:dyDescent="0.25">
      <c r="A1767" s="1"/>
      <c r="B1767" s="1" t="s">
        <v>134</v>
      </c>
      <c r="C1767" s="3">
        <v>36192</v>
      </c>
      <c r="D1767" s="3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4"/>
      <c r="AK1767" s="1"/>
      <c r="AL1767" s="4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4"/>
      <c r="BY1767" s="1"/>
      <c r="BZ1767" s="1"/>
      <c r="CA1767" s="1">
        <v>380.64</v>
      </c>
      <c r="CB1767" s="1">
        <v>0.254</v>
      </c>
      <c r="CC1767" s="1">
        <v>0.28499999999999998</v>
      </c>
      <c r="CD1767" s="1">
        <v>0.28999999999999998</v>
      </c>
      <c r="CE1767" s="1">
        <v>0.26400000000000001</v>
      </c>
      <c r="CF1767" s="1">
        <v>0.28499999999999998</v>
      </c>
      <c r="CG1767" s="1">
        <v>0.29299999999999998</v>
      </c>
      <c r="CH1767" s="1">
        <v>0.15</v>
      </c>
      <c r="CI1767" s="1">
        <v>8.2000000000000003E-2</v>
      </c>
      <c r="CJ1767" s="1"/>
      <c r="CK1767" s="1"/>
      <c r="CL1767" s="1"/>
      <c r="CM1767" s="1" t="s">
        <v>135</v>
      </c>
      <c r="CN1767" s="1"/>
      <c r="CO1767" s="1"/>
      <c r="CP1767" s="1"/>
      <c r="CQ1767" s="1"/>
      <c r="CR1767" s="1"/>
      <c r="CS1767" s="1"/>
      <c r="CT1767" s="1"/>
      <c r="CU1767" s="1"/>
      <c r="CV1767" s="1"/>
      <c r="CW1767" s="1"/>
      <c r="CX1767" s="1"/>
      <c r="CY1767" s="1"/>
      <c r="CZ1767" s="1"/>
      <c r="DA1767" s="1"/>
      <c r="DB1767" s="1"/>
      <c r="DC1767" s="1"/>
      <c r="DD1767" s="1"/>
      <c r="DE1767" s="1"/>
      <c r="DF1767" s="1"/>
      <c r="DG1767" s="1"/>
      <c r="DH1767" s="1"/>
      <c r="DI1767" s="1"/>
      <c r="DJ1767" s="1"/>
      <c r="DK1767" s="1"/>
      <c r="DL1767" s="1"/>
      <c r="DM1767" s="1"/>
      <c r="DN1767" s="1"/>
      <c r="DO1767" s="1"/>
      <c r="DP1767" s="1"/>
      <c r="DQ1767" s="1"/>
    </row>
    <row r="1768" spans="1:121" x14ac:dyDescent="0.25">
      <c r="A1768" s="1"/>
      <c r="B1768" s="1" t="s">
        <v>134</v>
      </c>
      <c r="C1768" s="3">
        <v>36194</v>
      </c>
      <c r="D1768" s="3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4">
        <v>1791.68</v>
      </c>
      <c r="AK1768" s="1"/>
      <c r="AL1768" s="4"/>
      <c r="AM1768" s="1"/>
      <c r="AN1768" s="1"/>
      <c r="AO1768" s="1"/>
      <c r="AP1768" s="1"/>
      <c r="AQ1768" s="1">
        <v>41463.96</v>
      </c>
      <c r="AR1768" s="1"/>
      <c r="AS1768" s="1">
        <v>970.12</v>
      </c>
      <c r="AT1768" s="1">
        <v>0.70170052999999999</v>
      </c>
      <c r="AU1768" s="1"/>
      <c r="AV1768" s="1"/>
      <c r="AW1768" s="1">
        <v>6.25</v>
      </c>
      <c r="AX1768" s="1">
        <v>4.8499999999999996</v>
      </c>
      <c r="AY1768" s="1"/>
      <c r="AZ1768" s="1"/>
      <c r="BA1768" s="1">
        <v>4.1500000000000004</v>
      </c>
      <c r="BB1768" s="1"/>
      <c r="BC1768" s="1">
        <v>2.34</v>
      </c>
      <c r="BD1768" s="1"/>
      <c r="BE1768" s="1"/>
      <c r="BF1768" s="1"/>
      <c r="BG1768" s="1">
        <v>24254.91</v>
      </c>
      <c r="BH1768" s="1">
        <v>100.24</v>
      </c>
      <c r="BI1768" s="1">
        <v>30.18</v>
      </c>
      <c r="BJ1768" s="1"/>
      <c r="BK1768" s="1">
        <v>125.36</v>
      </c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>
        <v>553.64</v>
      </c>
      <c r="BW1768" s="1"/>
      <c r="BX1768" s="4"/>
      <c r="BY1768" s="1"/>
      <c r="BZ1768" s="1">
        <v>837.38</v>
      </c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 t="s">
        <v>135</v>
      </c>
      <c r="CO1768" s="1"/>
      <c r="CP1768" s="1"/>
      <c r="CQ1768" s="1"/>
      <c r="CR1768" s="1"/>
      <c r="CS1768" s="1"/>
      <c r="CT1768" s="1"/>
      <c r="CU1768" s="1"/>
      <c r="CV1768" s="1"/>
      <c r="CW1768" s="1"/>
      <c r="CX1768" s="1"/>
      <c r="CY1768" s="1"/>
      <c r="CZ1768" s="1"/>
      <c r="DA1768" s="1"/>
      <c r="DB1768" s="1"/>
      <c r="DC1768" s="1"/>
      <c r="DD1768" s="1"/>
      <c r="DE1768" s="1"/>
      <c r="DF1768" s="1"/>
      <c r="DG1768" s="1"/>
      <c r="DH1768" s="1"/>
      <c r="DI1768" s="1"/>
      <c r="DJ1768" s="1"/>
      <c r="DK1768" s="1"/>
      <c r="DL1768" s="1"/>
      <c r="DM1768" s="1"/>
      <c r="DN1768" s="1"/>
      <c r="DO1768" s="1"/>
      <c r="DP1768" s="1"/>
      <c r="DQ1768" s="1"/>
    </row>
    <row r="1769" spans="1:121" x14ac:dyDescent="0.25">
      <c r="A1769" s="1"/>
      <c r="B1769" s="1" t="s">
        <v>134</v>
      </c>
      <c r="C1769" s="3">
        <v>36199</v>
      </c>
      <c r="D1769" s="3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4"/>
      <c r="AK1769" s="1"/>
      <c r="AL1769" s="4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4"/>
      <c r="BY1769" s="1"/>
      <c r="BZ1769" s="1"/>
      <c r="CA1769" s="1">
        <v>376.52</v>
      </c>
      <c r="CB1769" s="1">
        <v>0.252</v>
      </c>
      <c r="CC1769" s="1">
        <v>0.27700000000000002</v>
      </c>
      <c r="CD1769" s="1">
        <v>0.28299999999999997</v>
      </c>
      <c r="CE1769" s="1">
        <v>0.26800000000000002</v>
      </c>
      <c r="CF1769" s="1">
        <v>0.28199999999999997</v>
      </c>
      <c r="CG1769" s="1">
        <v>0.29399999999999998</v>
      </c>
      <c r="CH1769" s="1">
        <v>0.14599999999999999</v>
      </c>
      <c r="CI1769" s="1">
        <v>8.1000000000000003E-2</v>
      </c>
      <c r="CJ1769" s="1"/>
      <c r="CK1769" s="1"/>
      <c r="CL1769" s="1"/>
      <c r="CM1769" s="1" t="s">
        <v>135</v>
      </c>
      <c r="CN1769" s="1"/>
      <c r="CO1769" s="1"/>
      <c r="CP1769" s="1"/>
      <c r="CQ1769" s="1"/>
      <c r="CR1769" s="1"/>
      <c r="CS1769" s="1"/>
      <c r="CT1769" s="1"/>
      <c r="CU1769" s="1"/>
      <c r="CV1769" s="1"/>
      <c r="CW1769" s="1"/>
      <c r="CX1769" s="1"/>
      <c r="CY1769" s="1"/>
      <c r="CZ1769" s="1"/>
      <c r="DA1769" s="1"/>
      <c r="DB1769" s="1"/>
      <c r="DC1769" s="1"/>
      <c r="DD1769" s="1"/>
      <c r="DE1769" s="1"/>
      <c r="DF1769" s="1"/>
      <c r="DG1769" s="1"/>
      <c r="DH1769" s="1"/>
      <c r="DI1769" s="1"/>
      <c r="DJ1769" s="1"/>
      <c r="DK1769" s="1"/>
      <c r="DL1769" s="1"/>
      <c r="DM1769" s="1"/>
      <c r="DN1769" s="1"/>
      <c r="DO1769" s="1"/>
      <c r="DP1769" s="1"/>
      <c r="DQ1769" s="1"/>
    </row>
    <row r="1770" spans="1:121" x14ac:dyDescent="0.25">
      <c r="A1770" s="1"/>
      <c r="B1770" s="1" t="s">
        <v>134</v>
      </c>
      <c r="C1770" s="3">
        <v>36201</v>
      </c>
      <c r="D1770" s="3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4">
        <v>1792.67</v>
      </c>
      <c r="AK1770" s="1"/>
      <c r="AL1770" s="4"/>
      <c r="AM1770" s="1"/>
      <c r="AN1770" s="1"/>
      <c r="AO1770" s="1"/>
      <c r="AP1770" s="1"/>
      <c r="AQ1770" s="1">
        <v>26952.06</v>
      </c>
      <c r="AR1770" s="1"/>
      <c r="AS1770" s="1">
        <v>941.94</v>
      </c>
      <c r="AT1770" s="1">
        <v>0.73008199100000004</v>
      </c>
      <c r="AU1770" s="1"/>
      <c r="AV1770" s="1"/>
      <c r="AW1770" s="1">
        <v>8.74</v>
      </c>
      <c r="AX1770" s="1">
        <v>5.05</v>
      </c>
      <c r="AY1770" s="1"/>
      <c r="AZ1770" s="1"/>
      <c r="BA1770" s="1">
        <v>3.95</v>
      </c>
      <c r="BB1770" s="1"/>
      <c r="BC1770" s="1">
        <v>2.5</v>
      </c>
      <c r="BD1770" s="1"/>
      <c r="BE1770" s="1"/>
      <c r="BF1770" s="1"/>
      <c r="BG1770" s="1">
        <v>24167.86</v>
      </c>
      <c r="BH1770" s="1">
        <v>106.43</v>
      </c>
      <c r="BI1770" s="1">
        <v>19.8</v>
      </c>
      <c r="BJ1770" s="1"/>
      <c r="BK1770" s="1">
        <v>140.47999999999999</v>
      </c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>
        <v>544.62</v>
      </c>
      <c r="BW1770" s="1"/>
      <c r="BX1770" s="4"/>
      <c r="BY1770" s="1"/>
      <c r="BZ1770" s="1">
        <v>924</v>
      </c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 t="s">
        <v>135</v>
      </c>
      <c r="CO1770" s="1"/>
      <c r="CP1770" s="1"/>
      <c r="CQ1770" s="1"/>
      <c r="CR1770" s="1"/>
      <c r="CS1770" s="1"/>
      <c r="CT1770" s="1"/>
      <c r="CU1770" s="1"/>
      <c r="CV1770" s="1"/>
      <c r="CW1770" s="1"/>
      <c r="CX1770" s="1"/>
      <c r="CY1770" s="1"/>
      <c r="CZ1770" s="1"/>
      <c r="DA1770" s="1"/>
      <c r="DB1770" s="1"/>
      <c r="DC1770" s="1"/>
      <c r="DD1770" s="1"/>
      <c r="DE1770" s="1"/>
      <c r="DF1770" s="1"/>
      <c r="DG1770" s="1"/>
      <c r="DH1770" s="1"/>
      <c r="DI1770" s="1"/>
      <c r="DJ1770" s="1"/>
      <c r="DK1770" s="1"/>
      <c r="DL1770" s="1"/>
      <c r="DM1770" s="1"/>
      <c r="DN1770" s="1"/>
      <c r="DO1770" s="1"/>
      <c r="DP1770" s="1"/>
      <c r="DQ1770" s="1"/>
    </row>
    <row r="1771" spans="1:121" x14ac:dyDescent="0.25">
      <c r="A1771" s="1"/>
      <c r="B1771" s="1" t="s">
        <v>134</v>
      </c>
      <c r="C1771" s="3">
        <v>36206</v>
      </c>
      <c r="D1771" s="3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4"/>
      <c r="AK1771" s="1"/>
      <c r="AL1771" s="4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4"/>
      <c r="BY1771" s="1"/>
      <c r="BZ1771" s="1"/>
      <c r="CA1771" s="1">
        <v>394.17</v>
      </c>
      <c r="CB1771" s="1">
        <v>0.27900000000000003</v>
      </c>
      <c r="CC1771" s="1">
        <v>0.28799999999999998</v>
      </c>
      <c r="CD1771" s="1">
        <v>0.28699999999999998</v>
      </c>
      <c r="CE1771" s="1">
        <v>0.28100000000000003</v>
      </c>
      <c r="CF1771" s="1">
        <v>0.29299999999999998</v>
      </c>
      <c r="CG1771" s="1">
        <v>0.30599999999999999</v>
      </c>
      <c r="CH1771" s="1">
        <v>0.151</v>
      </c>
      <c r="CI1771" s="1">
        <v>8.5000000000000006E-2</v>
      </c>
      <c r="CJ1771" s="1"/>
      <c r="CK1771" s="1"/>
      <c r="CL1771" s="1"/>
      <c r="CM1771" s="1" t="s">
        <v>135</v>
      </c>
      <c r="CN1771" s="1"/>
      <c r="CO1771" s="1"/>
      <c r="CP1771" s="1"/>
      <c r="CQ1771" s="1"/>
      <c r="CR1771" s="1"/>
      <c r="CS1771" s="1"/>
      <c r="CT1771" s="1"/>
      <c r="CU1771" s="1"/>
      <c r="CV1771" s="1"/>
      <c r="CW1771" s="1"/>
      <c r="CX1771" s="1"/>
      <c r="CY1771" s="1"/>
      <c r="CZ1771" s="1"/>
      <c r="DA1771" s="1"/>
      <c r="DB1771" s="1"/>
      <c r="DC1771" s="1"/>
      <c r="DD1771" s="1"/>
      <c r="DE1771" s="1"/>
      <c r="DF1771" s="1"/>
      <c r="DG1771" s="1"/>
      <c r="DH1771" s="1"/>
      <c r="DI1771" s="1"/>
      <c r="DJ1771" s="1"/>
      <c r="DK1771" s="1"/>
      <c r="DL1771" s="1"/>
      <c r="DM1771" s="1"/>
      <c r="DN1771" s="1"/>
      <c r="DO1771" s="1"/>
      <c r="DP1771" s="1"/>
      <c r="DQ1771" s="1"/>
    </row>
    <row r="1772" spans="1:121" x14ac:dyDescent="0.25">
      <c r="A1772" s="1"/>
      <c r="B1772" s="1" t="s">
        <v>134</v>
      </c>
      <c r="C1772" s="3">
        <v>36209</v>
      </c>
      <c r="D1772" s="3"/>
      <c r="E1772" s="1"/>
      <c r="F1772" s="1"/>
      <c r="G1772" s="1"/>
      <c r="H1772" s="1">
        <v>1441.79</v>
      </c>
      <c r="I1772" s="1">
        <v>2004.2</v>
      </c>
      <c r="J1772" s="1">
        <v>2739.8249999999998</v>
      </c>
      <c r="K1772" s="1">
        <v>2448</v>
      </c>
      <c r="L1772" s="1">
        <v>1498.8</v>
      </c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>
        <v>1441.79</v>
      </c>
      <c r="AE1772" s="1">
        <v>2004.2</v>
      </c>
      <c r="AF1772" s="1">
        <v>2739.8249999999998</v>
      </c>
      <c r="AG1772" s="1">
        <v>2448</v>
      </c>
      <c r="AH1772" s="1">
        <v>1498.8</v>
      </c>
      <c r="AI1772" s="1"/>
      <c r="AJ1772" s="4">
        <v>1431.97</v>
      </c>
      <c r="AK1772" s="1"/>
      <c r="AL1772" s="4"/>
      <c r="AM1772" s="1"/>
      <c r="AN1772" s="1"/>
      <c r="AO1772" s="1"/>
      <c r="AP1772" s="1"/>
      <c r="AQ1772" s="1">
        <v>22923.05</v>
      </c>
      <c r="AR1772" s="1"/>
      <c r="AS1772" s="1">
        <v>788.93</v>
      </c>
      <c r="AT1772" s="1">
        <v>0.70067323000000004</v>
      </c>
      <c r="AU1772" s="1"/>
      <c r="AV1772" s="1"/>
      <c r="AW1772" s="1">
        <v>5.68</v>
      </c>
      <c r="AX1772" s="1">
        <v>4.8499999999999996</v>
      </c>
      <c r="AY1772" s="1"/>
      <c r="AZ1772" s="1"/>
      <c r="BA1772" s="1">
        <v>4.1500000000000004</v>
      </c>
      <c r="BB1772" s="1"/>
      <c r="BC1772" s="1">
        <v>2.0699999999999998</v>
      </c>
      <c r="BD1772" s="1"/>
      <c r="BE1772" s="1"/>
      <c r="BF1772" s="1"/>
      <c r="BG1772" s="1">
        <v>25478.75</v>
      </c>
      <c r="BH1772" s="1">
        <v>83.82</v>
      </c>
      <c r="BI1772" s="1">
        <v>19.68</v>
      </c>
      <c r="BJ1772" s="1"/>
      <c r="BK1772" s="1">
        <v>99.2</v>
      </c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>
        <v>421.51</v>
      </c>
      <c r="BW1772" s="1"/>
      <c r="BX1772" s="4"/>
      <c r="BY1772" s="1"/>
      <c r="BZ1772" s="1">
        <v>817.16</v>
      </c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 t="s">
        <v>135</v>
      </c>
      <c r="CO1772" s="1"/>
      <c r="CP1772" s="1"/>
      <c r="CQ1772" s="1"/>
      <c r="CR1772" s="1"/>
      <c r="CS1772" s="1"/>
      <c r="CT1772" s="1"/>
      <c r="CU1772" s="1"/>
      <c r="CV1772" s="1"/>
      <c r="CW1772" s="1"/>
      <c r="CX1772" s="1"/>
      <c r="CY1772" s="1"/>
      <c r="CZ1772" s="1"/>
      <c r="DA1772" s="1"/>
      <c r="DB1772" s="1"/>
      <c r="DC1772" s="1"/>
      <c r="DD1772" s="1"/>
      <c r="DE1772" s="1"/>
      <c r="DF1772" s="1"/>
      <c r="DG1772" s="1"/>
      <c r="DH1772" s="1"/>
      <c r="DI1772" s="1"/>
      <c r="DJ1772" s="1"/>
      <c r="DK1772" s="1"/>
      <c r="DL1772" s="1"/>
      <c r="DM1772" s="1"/>
      <c r="DN1772" s="1"/>
      <c r="DO1772" s="1"/>
      <c r="DP1772" s="1"/>
      <c r="DQ1772" s="1"/>
    </row>
    <row r="1773" spans="1:121" x14ac:dyDescent="0.25">
      <c r="A1773" s="1"/>
      <c r="B1773" s="1" t="s">
        <v>134</v>
      </c>
      <c r="C1773" s="3">
        <v>36213</v>
      </c>
      <c r="D1773" s="3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4"/>
      <c r="AK1773" s="1"/>
      <c r="AL1773" s="4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4"/>
      <c r="BY1773" s="1"/>
      <c r="BZ1773" s="1"/>
      <c r="CA1773" s="1">
        <v>387.1</v>
      </c>
      <c r="CB1773" s="1">
        <v>0.25</v>
      </c>
      <c r="CC1773" s="1">
        <v>0.28299999999999997</v>
      </c>
      <c r="CD1773" s="1">
        <v>0.28999999999999998</v>
      </c>
      <c r="CE1773" s="1">
        <v>0.27700000000000002</v>
      </c>
      <c r="CF1773" s="1">
        <v>0.29099999999999998</v>
      </c>
      <c r="CG1773" s="1">
        <v>0.309</v>
      </c>
      <c r="CH1773" s="1">
        <v>0.151</v>
      </c>
      <c r="CI1773" s="1">
        <v>8.5999999999999993E-2</v>
      </c>
      <c r="CJ1773" s="1"/>
      <c r="CK1773" s="1"/>
      <c r="CL1773" s="1"/>
      <c r="CM1773" s="1" t="s">
        <v>135</v>
      </c>
      <c r="CN1773" s="1"/>
      <c r="CO1773" s="1"/>
      <c r="CP1773" s="1"/>
      <c r="CQ1773" s="1"/>
      <c r="CR1773" s="1"/>
      <c r="CS1773" s="1"/>
      <c r="CT1773" s="1"/>
      <c r="CU1773" s="1"/>
      <c r="CV1773" s="1"/>
      <c r="CW1773" s="1"/>
      <c r="CX1773" s="1"/>
      <c r="CY1773" s="1"/>
      <c r="CZ1773" s="1"/>
      <c r="DA1773" s="1"/>
      <c r="DB1773" s="1"/>
      <c r="DC1773" s="1"/>
      <c r="DD1773" s="1"/>
      <c r="DE1773" s="1"/>
      <c r="DF1773" s="1"/>
      <c r="DG1773" s="1"/>
      <c r="DH1773" s="1"/>
      <c r="DI1773" s="1"/>
      <c r="DJ1773" s="1"/>
      <c r="DK1773" s="1"/>
      <c r="DL1773" s="1"/>
      <c r="DM1773" s="1"/>
      <c r="DN1773" s="1"/>
      <c r="DO1773" s="1"/>
      <c r="DP1773" s="1"/>
      <c r="DQ1773" s="1"/>
    </row>
    <row r="1774" spans="1:121" x14ac:dyDescent="0.25">
      <c r="A1774" s="1"/>
      <c r="B1774" s="1" t="s">
        <v>134</v>
      </c>
      <c r="C1774" s="3">
        <v>36215</v>
      </c>
      <c r="D1774" s="3"/>
      <c r="E1774" s="1"/>
      <c r="F1774" s="1"/>
      <c r="G1774" s="1"/>
      <c r="H1774" s="1">
        <v>2303.19</v>
      </c>
      <c r="I1774" s="1">
        <v>2092.8000000000002</v>
      </c>
      <c r="J1774" s="1">
        <v>2448</v>
      </c>
      <c r="K1774" s="1">
        <v>1498.8</v>
      </c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>
        <v>2303.19</v>
      </c>
      <c r="AF1774" s="1">
        <v>2092.8000000000002</v>
      </c>
      <c r="AG1774" s="1">
        <v>2448</v>
      </c>
      <c r="AH1774" s="1">
        <v>1498.8</v>
      </c>
      <c r="AI1774" s="1"/>
      <c r="AJ1774" s="4">
        <v>1826.99</v>
      </c>
      <c r="AK1774" s="1"/>
      <c r="AL1774" s="4"/>
      <c r="AM1774" s="1"/>
      <c r="AN1774" s="1"/>
      <c r="AO1774" s="1"/>
      <c r="AP1774" s="1"/>
      <c r="AQ1774" s="1">
        <v>48424.08</v>
      </c>
      <c r="AR1774" s="1"/>
      <c r="AS1774" s="1">
        <v>992.4</v>
      </c>
      <c r="AT1774" s="1">
        <v>0.60658741000000005</v>
      </c>
      <c r="AU1774" s="1"/>
      <c r="AV1774" s="1"/>
      <c r="AW1774" s="1">
        <v>16.84</v>
      </c>
      <c r="AX1774" s="1">
        <v>5.8</v>
      </c>
      <c r="AY1774" s="1"/>
      <c r="AZ1774" s="1"/>
      <c r="BA1774" s="1">
        <v>3.2</v>
      </c>
      <c r="BB1774" s="1"/>
      <c r="BC1774" s="1">
        <v>1.71</v>
      </c>
      <c r="BD1774" s="1"/>
      <c r="BE1774" s="1"/>
      <c r="BF1774" s="1"/>
      <c r="BG1774" s="1">
        <v>22078.36</v>
      </c>
      <c r="BH1774" s="1">
        <v>78.88</v>
      </c>
      <c r="BI1774" s="1">
        <v>31.35</v>
      </c>
      <c r="BJ1774" s="1"/>
      <c r="BK1774" s="1">
        <v>117.56</v>
      </c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>
        <v>524.04</v>
      </c>
      <c r="BW1774" s="1"/>
      <c r="BX1774" s="4"/>
      <c r="BY1774" s="1"/>
      <c r="BZ1774" s="1">
        <v>1039.5</v>
      </c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 t="s">
        <v>135</v>
      </c>
      <c r="CO1774" s="1"/>
      <c r="CP1774" s="1"/>
      <c r="CQ1774" s="1"/>
      <c r="CR1774" s="1"/>
      <c r="CS1774" s="1"/>
      <c r="CT1774" s="1"/>
      <c r="CU1774" s="1"/>
      <c r="CV1774" s="1"/>
      <c r="CW1774" s="1"/>
      <c r="CX1774" s="1"/>
      <c r="CY1774" s="1"/>
      <c r="CZ1774" s="1"/>
      <c r="DA1774" s="1"/>
      <c r="DB1774" s="1"/>
      <c r="DC1774" s="1"/>
      <c r="DD1774" s="1"/>
      <c r="DE1774" s="1"/>
      <c r="DF1774" s="1"/>
      <c r="DG1774" s="1"/>
      <c r="DH1774" s="1"/>
      <c r="DI1774" s="1"/>
      <c r="DJ1774" s="1"/>
      <c r="DK1774" s="1"/>
      <c r="DL1774" s="1"/>
      <c r="DM1774" s="1"/>
      <c r="DN1774" s="1"/>
      <c r="DO1774" s="1"/>
      <c r="DP1774" s="1"/>
      <c r="DQ1774" s="1"/>
    </row>
    <row r="1775" spans="1:121" x14ac:dyDescent="0.25">
      <c r="A1775" s="1"/>
      <c r="B1775" s="1" t="s">
        <v>134</v>
      </c>
      <c r="C1775" s="3">
        <v>36220</v>
      </c>
      <c r="D1775" s="3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4"/>
      <c r="AK1775" s="1"/>
      <c r="AL1775" s="4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4"/>
      <c r="BY1775" s="1"/>
      <c r="BZ1775" s="1"/>
      <c r="CA1775" s="1">
        <v>402.55</v>
      </c>
      <c r="CB1775" s="1">
        <v>0.28799999999999998</v>
      </c>
      <c r="CC1775" s="1">
        <v>0.29499999999999998</v>
      </c>
      <c r="CD1775" s="1">
        <v>0.29499999999999998</v>
      </c>
      <c r="CE1775" s="1">
        <v>0.28100000000000003</v>
      </c>
      <c r="CF1775" s="1">
        <v>0.29799999999999999</v>
      </c>
      <c r="CG1775" s="1">
        <v>0.314</v>
      </c>
      <c r="CH1775" s="1">
        <v>0.155</v>
      </c>
      <c r="CI1775" s="1">
        <v>8.6999999999999994E-2</v>
      </c>
      <c r="CJ1775" s="1"/>
      <c r="CK1775" s="1"/>
      <c r="CL1775" s="1"/>
      <c r="CM1775" s="1" t="s">
        <v>135</v>
      </c>
      <c r="CN1775" s="1"/>
      <c r="CO1775" s="1"/>
      <c r="CP1775" s="1"/>
      <c r="CQ1775" s="1"/>
      <c r="CR1775" s="1"/>
      <c r="CS1775" s="1"/>
      <c r="CT1775" s="1"/>
      <c r="CU1775" s="1"/>
      <c r="CV1775" s="1"/>
      <c r="CW1775" s="1"/>
      <c r="CX1775" s="1"/>
      <c r="CY1775" s="1"/>
      <c r="CZ1775" s="1"/>
      <c r="DA1775" s="1"/>
      <c r="DB1775" s="1"/>
      <c r="DC1775" s="1"/>
      <c r="DD1775" s="1"/>
      <c r="DE1775" s="1"/>
      <c r="DF1775" s="1"/>
      <c r="DG1775" s="1"/>
      <c r="DH1775" s="1"/>
      <c r="DI1775" s="1"/>
      <c r="DJ1775" s="1"/>
      <c r="DK1775" s="1"/>
      <c r="DL1775" s="1"/>
      <c r="DM1775" s="1"/>
      <c r="DN1775" s="1"/>
      <c r="DO1775" s="1"/>
      <c r="DP1775" s="1"/>
      <c r="DQ1775" s="1"/>
    </row>
    <row r="1776" spans="1:121" x14ac:dyDescent="0.25">
      <c r="A1776" s="1"/>
      <c r="B1776" s="1" t="s">
        <v>134</v>
      </c>
      <c r="C1776" s="3">
        <v>36221</v>
      </c>
      <c r="D1776" s="3"/>
      <c r="E1776" s="1"/>
      <c r="F1776" s="1"/>
      <c r="G1776" s="1"/>
      <c r="H1776" s="1">
        <v>823.88</v>
      </c>
      <c r="I1776" s="1">
        <v>2366.5250000000001</v>
      </c>
      <c r="J1776" s="1">
        <v>2739.8249999999998</v>
      </c>
      <c r="K1776" s="1">
        <v>2448</v>
      </c>
      <c r="L1776" s="1">
        <v>1498.8</v>
      </c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>
        <v>823.88</v>
      </c>
      <c r="AE1776" s="1">
        <v>2366.5250000000001</v>
      </c>
      <c r="AF1776" s="1">
        <v>2739.8249999999998</v>
      </c>
      <c r="AG1776" s="1">
        <v>2448</v>
      </c>
      <c r="AH1776" s="1">
        <v>1498.8</v>
      </c>
      <c r="AI1776" s="1"/>
      <c r="AJ1776" s="4"/>
      <c r="AK1776" s="1"/>
      <c r="AL1776" s="4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4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 t="s">
        <v>135</v>
      </c>
      <c r="CO1776" s="1"/>
      <c r="CP1776" s="1"/>
      <c r="CQ1776" s="1"/>
      <c r="CR1776" s="1"/>
      <c r="CS1776" s="1"/>
      <c r="CT1776" s="1"/>
      <c r="CU1776" s="1"/>
      <c r="CV1776" s="1"/>
      <c r="CW1776" s="1"/>
      <c r="CX1776" s="1"/>
      <c r="CY1776" s="1"/>
      <c r="CZ1776" s="1"/>
      <c r="DA1776" s="1"/>
      <c r="DB1776" s="1"/>
      <c r="DC1776" s="1"/>
      <c r="DD1776" s="1"/>
      <c r="DE1776" s="1"/>
      <c r="DF1776" s="1"/>
      <c r="DG1776" s="1"/>
      <c r="DH1776" s="1"/>
      <c r="DI1776" s="1"/>
      <c r="DJ1776" s="1"/>
      <c r="DK1776" s="1"/>
      <c r="DL1776" s="1"/>
      <c r="DM1776" s="1"/>
      <c r="DN1776" s="1"/>
      <c r="DO1776" s="1"/>
      <c r="DP1776" s="1"/>
      <c r="DQ1776" s="1"/>
    </row>
    <row r="1777" spans="1:121" x14ac:dyDescent="0.25">
      <c r="A1777" s="1"/>
      <c r="B1777" s="1" t="s">
        <v>134</v>
      </c>
      <c r="C1777" s="3">
        <v>36222</v>
      </c>
      <c r="D1777" s="3"/>
      <c r="E1777" s="1"/>
      <c r="F1777" s="1"/>
      <c r="G1777" s="1"/>
      <c r="H1777" s="1">
        <v>617.91</v>
      </c>
      <c r="I1777" s="1">
        <v>2303.19</v>
      </c>
      <c r="J1777" s="1">
        <v>2891.55</v>
      </c>
      <c r="K1777" s="1">
        <v>2448</v>
      </c>
      <c r="L1777" s="1">
        <v>1498.8</v>
      </c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>
        <v>617.91</v>
      </c>
      <c r="AE1777" s="1">
        <v>2303.19</v>
      </c>
      <c r="AF1777" s="1">
        <v>2891.55</v>
      </c>
      <c r="AG1777" s="1">
        <v>2448</v>
      </c>
      <c r="AH1777" s="1">
        <v>1498.8</v>
      </c>
      <c r="AI1777" s="1"/>
      <c r="AJ1777" s="4">
        <v>1651.8</v>
      </c>
      <c r="AK1777" s="1"/>
      <c r="AL1777" s="4"/>
      <c r="AM1777" s="1"/>
      <c r="AN1777" s="1"/>
      <c r="AO1777" s="1"/>
      <c r="AP1777" s="1"/>
      <c r="AQ1777" s="1">
        <v>22294.97</v>
      </c>
      <c r="AR1777" s="1"/>
      <c r="AS1777" s="1">
        <v>721.89</v>
      </c>
      <c r="AT1777" s="1">
        <v>0.58896879400000002</v>
      </c>
      <c r="AU1777" s="1"/>
      <c r="AV1777" s="1"/>
      <c r="AW1777" s="1">
        <v>16.8</v>
      </c>
      <c r="AX1777" s="1">
        <v>5.85</v>
      </c>
      <c r="AY1777" s="1"/>
      <c r="AZ1777" s="1"/>
      <c r="BA1777" s="1">
        <v>3.15</v>
      </c>
      <c r="BB1777" s="1"/>
      <c r="BC1777" s="1">
        <v>1.79</v>
      </c>
      <c r="BD1777" s="1"/>
      <c r="BE1777" s="1"/>
      <c r="BF1777" s="1"/>
      <c r="BG1777" s="1">
        <v>20610.46</v>
      </c>
      <c r="BH1777" s="1">
        <v>90.44</v>
      </c>
      <c r="BI1777" s="1">
        <v>24.9</v>
      </c>
      <c r="BJ1777" s="1"/>
      <c r="BK1777" s="1">
        <v>104.85</v>
      </c>
      <c r="BL1777" s="1"/>
      <c r="BM1777" s="1" t="s">
        <v>89</v>
      </c>
      <c r="BN1777" s="1"/>
      <c r="BO1777" s="1"/>
      <c r="BP1777" s="1"/>
      <c r="BQ1777" s="1"/>
      <c r="BR1777" s="1"/>
      <c r="BS1777" s="1"/>
      <c r="BT1777" s="1"/>
      <c r="BU1777" s="1"/>
      <c r="BV1777" s="1">
        <v>454.95</v>
      </c>
      <c r="BW1777" s="1"/>
      <c r="BX1777" s="4"/>
      <c r="BY1777" s="1"/>
      <c r="BZ1777" s="1">
        <v>889.35</v>
      </c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 t="s">
        <v>135</v>
      </c>
      <c r="CO1777" s="1"/>
      <c r="CP1777" s="1"/>
      <c r="CQ1777" s="1"/>
      <c r="CR1777" s="1"/>
      <c r="CS1777" s="1"/>
      <c r="CT1777" s="1"/>
      <c r="CU1777" s="1"/>
      <c r="CV1777" s="1"/>
      <c r="CW1777" s="1"/>
      <c r="CX1777" s="1"/>
      <c r="CY1777" s="1"/>
      <c r="CZ1777" s="1"/>
      <c r="DA1777" s="1"/>
      <c r="DB1777" s="1"/>
      <c r="DC1777" s="1"/>
      <c r="DD1777" s="1"/>
      <c r="DE1777" s="1"/>
      <c r="DF1777" s="1"/>
      <c r="DG1777" s="1"/>
      <c r="DH1777" s="1"/>
      <c r="DI1777" s="1"/>
      <c r="DJ1777" s="1"/>
      <c r="DK1777" s="1"/>
      <c r="DL1777" s="1"/>
      <c r="DM1777" s="1"/>
      <c r="DN1777" s="1"/>
      <c r="DO1777" s="1"/>
      <c r="DP1777" s="1"/>
      <c r="DQ1777" s="1"/>
    </row>
    <row r="1778" spans="1:121" x14ac:dyDescent="0.25">
      <c r="A1778" s="1"/>
      <c r="B1778" s="1" t="s">
        <v>134</v>
      </c>
      <c r="C1778" s="3">
        <v>36227</v>
      </c>
      <c r="D1778" s="3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4"/>
      <c r="AK1778" s="1"/>
      <c r="AL1778" s="4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4"/>
      <c r="BY1778" s="1"/>
      <c r="BZ1778" s="1"/>
      <c r="CA1778" s="1">
        <v>400.34</v>
      </c>
      <c r="CB1778" s="1">
        <v>0.27800000000000002</v>
      </c>
      <c r="CC1778" s="1">
        <v>0.29599999999999999</v>
      </c>
      <c r="CD1778" s="1">
        <v>0.29399999999999998</v>
      </c>
      <c r="CE1778" s="1">
        <v>0.28100000000000003</v>
      </c>
      <c r="CF1778" s="1">
        <v>0.29499999999999998</v>
      </c>
      <c r="CG1778" s="1">
        <v>0.317</v>
      </c>
      <c r="CH1778" s="1">
        <v>0.154</v>
      </c>
      <c r="CI1778" s="1">
        <v>8.6999999999999994E-2</v>
      </c>
      <c r="CJ1778" s="1"/>
      <c r="CK1778" s="1"/>
      <c r="CL1778" s="1"/>
      <c r="CM1778" s="1" t="s">
        <v>135</v>
      </c>
      <c r="CN1778" s="1"/>
      <c r="CO1778" s="1"/>
      <c r="CP1778" s="1"/>
      <c r="CQ1778" s="1"/>
      <c r="CR1778" s="1"/>
      <c r="CS1778" s="1"/>
      <c r="CT1778" s="1"/>
      <c r="CU1778" s="1"/>
      <c r="CV1778" s="1"/>
      <c r="CW1778" s="1"/>
      <c r="CX1778" s="1"/>
      <c r="CY1778" s="1"/>
      <c r="CZ1778" s="1"/>
      <c r="DA1778" s="1"/>
      <c r="DB1778" s="1"/>
      <c r="DC1778" s="1"/>
      <c r="DD1778" s="1"/>
      <c r="DE1778" s="1"/>
      <c r="DF1778" s="1"/>
      <c r="DG1778" s="1"/>
      <c r="DH1778" s="1"/>
      <c r="DI1778" s="1"/>
      <c r="DJ1778" s="1"/>
      <c r="DK1778" s="1"/>
      <c r="DL1778" s="1"/>
      <c r="DM1778" s="1"/>
      <c r="DN1778" s="1"/>
      <c r="DO1778" s="1"/>
      <c r="DP1778" s="1"/>
      <c r="DQ1778" s="1"/>
    </row>
    <row r="1779" spans="1:121" x14ac:dyDescent="0.25">
      <c r="A1779" s="1"/>
      <c r="B1779" s="1" t="s">
        <v>134</v>
      </c>
      <c r="C1779" s="3">
        <v>36342</v>
      </c>
      <c r="D1779" s="3"/>
      <c r="E1779" s="1"/>
      <c r="F1779" s="1"/>
      <c r="G1779" s="1"/>
      <c r="H1779" s="1">
        <v>768.78250000000003</v>
      </c>
      <c r="I1779" s="1">
        <v>2434.4749999999999</v>
      </c>
      <c r="J1779" s="1">
        <v>2603.625</v>
      </c>
      <c r="K1779" s="1">
        <v>2809.65</v>
      </c>
      <c r="L1779" s="1">
        <v>1965.9</v>
      </c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>
        <v>768.78250000000003</v>
      </c>
      <c r="AE1779" s="1">
        <v>2434.4749999999999</v>
      </c>
      <c r="AF1779" s="1">
        <v>2603.625</v>
      </c>
      <c r="AG1779" s="1">
        <v>2809.65</v>
      </c>
      <c r="AH1779" s="1">
        <v>1965.9</v>
      </c>
      <c r="AI1779" s="1"/>
      <c r="AJ1779" s="4"/>
      <c r="AK1779" s="1"/>
      <c r="AL1779" s="4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4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 t="s">
        <v>135</v>
      </c>
      <c r="CO1779" s="1"/>
      <c r="CP1779" s="1"/>
      <c r="CQ1779" s="1"/>
      <c r="CR1779" s="1"/>
      <c r="CS1779" s="1"/>
      <c r="CT1779" s="1"/>
      <c r="CU1779" s="1"/>
      <c r="CV1779" s="1"/>
      <c r="CW1779" s="1"/>
      <c r="CX1779" s="1"/>
      <c r="CY1779" s="1"/>
      <c r="CZ1779" s="1"/>
      <c r="DA1779" s="1"/>
      <c r="DB1779" s="1"/>
      <c r="DC1779" s="1"/>
      <c r="DD1779" s="1"/>
      <c r="DE1779" s="1"/>
      <c r="DF1779" s="1"/>
      <c r="DG1779" s="1"/>
      <c r="DH1779" s="1"/>
      <c r="DI1779" s="1"/>
      <c r="DJ1779" s="1"/>
      <c r="DK1779" s="1"/>
      <c r="DL1779" s="1"/>
      <c r="DM1779" s="1"/>
      <c r="DN1779" s="1"/>
      <c r="DO1779" s="1"/>
      <c r="DP1779" s="1"/>
      <c r="DQ1779" s="1"/>
    </row>
    <row r="1780" spans="1:121" x14ac:dyDescent="0.25">
      <c r="A1780" s="1"/>
      <c r="B1780" s="1" t="s">
        <v>134</v>
      </c>
      <c r="C1780" s="3">
        <v>36435</v>
      </c>
      <c r="D1780" s="3"/>
      <c r="E1780" s="1"/>
      <c r="F1780" s="1"/>
      <c r="G1780" s="1"/>
      <c r="H1780" s="1">
        <v>1029.8499999999999</v>
      </c>
      <c r="I1780" s="1">
        <v>1762.65</v>
      </c>
      <c r="J1780" s="1">
        <v>2739.8249999999998</v>
      </c>
      <c r="K1780" s="1">
        <v>2448</v>
      </c>
      <c r="L1780" s="1">
        <v>1498.8</v>
      </c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>
        <v>1029.8499999999999</v>
      </c>
      <c r="AE1780" s="1">
        <v>1762.65</v>
      </c>
      <c r="AF1780" s="1">
        <v>2739.8249999999998</v>
      </c>
      <c r="AG1780" s="1">
        <v>2448</v>
      </c>
      <c r="AH1780" s="1">
        <v>1498.8</v>
      </c>
      <c r="AI1780" s="1"/>
      <c r="AJ1780" s="4"/>
      <c r="AK1780" s="1"/>
      <c r="AL1780" s="4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4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 t="s">
        <v>135</v>
      </c>
      <c r="CO1780" s="1"/>
      <c r="CP1780" s="1"/>
      <c r="CQ1780" s="1"/>
      <c r="CR1780" s="1"/>
      <c r="CS1780" s="1"/>
      <c r="CT1780" s="1"/>
      <c r="CU1780" s="1"/>
      <c r="CV1780" s="1"/>
      <c r="CW1780" s="1"/>
      <c r="CX1780" s="1"/>
      <c r="CY1780" s="1"/>
      <c r="CZ1780" s="1"/>
      <c r="DA1780" s="1"/>
      <c r="DB1780" s="1"/>
      <c r="DC1780" s="1"/>
      <c r="DD1780" s="1"/>
      <c r="DE1780" s="1"/>
      <c r="DF1780" s="1"/>
      <c r="DG1780" s="1"/>
      <c r="DH1780" s="1"/>
      <c r="DI1780" s="1"/>
      <c r="DJ1780" s="1"/>
      <c r="DK1780" s="1"/>
      <c r="DL1780" s="1"/>
      <c r="DM1780" s="1"/>
      <c r="DN1780" s="1"/>
      <c r="DO1780" s="1"/>
      <c r="DP1780" s="1"/>
      <c r="DQ1780" s="1"/>
    </row>
    <row r="1781" spans="1:121" x14ac:dyDescent="0.25">
      <c r="A1781" s="1"/>
      <c r="B1781" s="1" t="s">
        <v>134</v>
      </c>
      <c r="C1781" s="3">
        <v>36495</v>
      </c>
      <c r="D1781" s="3"/>
      <c r="E1781" s="1"/>
      <c r="F1781" s="1"/>
      <c r="G1781" s="1"/>
      <c r="H1781" s="1">
        <v>449.28</v>
      </c>
      <c r="I1781" s="1">
        <v>2059.6999999999998</v>
      </c>
      <c r="J1781" s="1">
        <v>1762.65</v>
      </c>
      <c r="K1781" s="1">
        <v>2739.8249999999998</v>
      </c>
      <c r="L1781" s="1">
        <v>2448</v>
      </c>
      <c r="M1781" s="1">
        <v>1498.8</v>
      </c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>
        <v>449.28</v>
      </c>
      <c r="AD1781" s="1">
        <v>2059.6999999999998</v>
      </c>
      <c r="AE1781" s="1">
        <v>1762.65</v>
      </c>
      <c r="AF1781" s="1">
        <v>2739.8249999999998</v>
      </c>
      <c r="AG1781" s="1">
        <v>2448</v>
      </c>
      <c r="AH1781" s="1">
        <v>1498.8</v>
      </c>
      <c r="AI1781" s="1"/>
      <c r="AJ1781" s="4"/>
      <c r="AK1781" s="1"/>
      <c r="AL1781" s="4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4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 t="s">
        <v>135</v>
      </c>
      <c r="CO1781" s="1"/>
      <c r="CP1781" s="1"/>
      <c r="CQ1781" s="1"/>
      <c r="CR1781" s="1"/>
      <c r="CS1781" s="1"/>
      <c r="CT1781" s="1"/>
      <c r="CU1781" s="1"/>
      <c r="CV1781" s="1"/>
      <c r="CW1781" s="1"/>
      <c r="CX1781" s="1"/>
      <c r="CY1781" s="1"/>
      <c r="CZ1781" s="1"/>
      <c r="DA1781" s="1"/>
      <c r="DB1781" s="1"/>
      <c r="DC1781" s="1"/>
      <c r="DD1781" s="1"/>
      <c r="DE1781" s="1"/>
      <c r="DF1781" s="1"/>
      <c r="DG1781" s="1"/>
      <c r="DH1781" s="1"/>
      <c r="DI1781" s="1"/>
      <c r="DJ1781" s="1"/>
      <c r="DK1781" s="1"/>
      <c r="DL1781" s="1"/>
      <c r="DM1781" s="1"/>
      <c r="DN1781" s="1"/>
      <c r="DO1781" s="1"/>
      <c r="DP1781" s="1"/>
      <c r="DQ1781" s="1"/>
    </row>
    <row r="1782" spans="1:121" x14ac:dyDescent="0.25">
      <c r="A1782" s="1"/>
      <c r="B1782" s="1" t="s">
        <v>136</v>
      </c>
      <c r="C1782" s="3">
        <v>35838</v>
      </c>
      <c r="D1782" s="3"/>
      <c r="E1782" s="1"/>
      <c r="F1782" s="1"/>
      <c r="G1782" s="1"/>
      <c r="H1782" s="1">
        <v>0.14949999999999999</v>
      </c>
      <c r="I1782" s="1">
        <v>0.13900000000000001</v>
      </c>
      <c r="J1782" s="1">
        <v>8.9499999999999996E-2</v>
      </c>
      <c r="K1782" s="1">
        <v>438.7</v>
      </c>
      <c r="L1782" s="1">
        <v>690.3</v>
      </c>
      <c r="M1782" s="1">
        <v>1342.4</v>
      </c>
      <c r="N1782" s="1">
        <v>1832.7249999999999</v>
      </c>
      <c r="O1782" s="1">
        <v>2263</v>
      </c>
      <c r="P1782" s="1">
        <v>2663.55</v>
      </c>
      <c r="Q1782" s="1"/>
      <c r="R1782" s="1"/>
      <c r="S1782" s="1"/>
      <c r="T1782" s="1"/>
      <c r="U1782" s="1"/>
      <c r="V1782" s="1"/>
      <c r="W1782" s="1">
        <v>17816.38796</v>
      </c>
      <c r="X1782" s="1">
        <v>19133.093529999998</v>
      </c>
      <c r="Y1782" s="1">
        <v>15962.56983</v>
      </c>
      <c r="Z1782" s="1"/>
      <c r="AA1782" s="1">
        <v>438.7</v>
      </c>
      <c r="AB1782" s="1">
        <v>690.3</v>
      </c>
      <c r="AC1782" s="1">
        <v>1342.4</v>
      </c>
      <c r="AD1782" s="1">
        <v>1832.7249999999999</v>
      </c>
      <c r="AE1782" s="1">
        <v>2263</v>
      </c>
      <c r="AF1782" s="1">
        <v>2663.55</v>
      </c>
      <c r="AG1782" s="1">
        <v>2659.5</v>
      </c>
      <c r="AH1782" s="1">
        <v>1428.65</v>
      </c>
      <c r="AI1782" s="1"/>
      <c r="AJ1782" s="4"/>
      <c r="AK1782" s="1"/>
      <c r="AL1782" s="4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4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 t="s">
        <v>137</v>
      </c>
      <c r="CO1782" s="1"/>
      <c r="CP1782" s="1"/>
      <c r="CQ1782" s="1"/>
      <c r="CR1782" s="1"/>
      <c r="CS1782" s="1"/>
      <c r="CT1782" s="1"/>
      <c r="CU1782" s="1"/>
      <c r="CV1782" s="1"/>
      <c r="CW1782" s="1"/>
      <c r="CX1782" s="1"/>
      <c r="CY1782" s="1"/>
      <c r="CZ1782" s="1"/>
      <c r="DA1782" s="1"/>
      <c r="DB1782" s="1"/>
      <c r="DC1782" s="1"/>
      <c r="DD1782" s="1"/>
      <c r="DE1782" s="1"/>
      <c r="DF1782" s="1"/>
      <c r="DG1782" s="1"/>
      <c r="DH1782" s="1"/>
      <c r="DI1782" s="1"/>
      <c r="DJ1782" s="1"/>
      <c r="DK1782" s="1"/>
      <c r="DL1782" s="1"/>
      <c r="DM1782" s="1"/>
      <c r="DN1782" s="1"/>
      <c r="DO1782" s="1"/>
      <c r="DP1782" s="1"/>
      <c r="DQ1782" s="1"/>
    </row>
    <row r="1783" spans="1:121" x14ac:dyDescent="0.25">
      <c r="A1783" s="1"/>
      <c r="B1783" s="1" t="s">
        <v>136</v>
      </c>
      <c r="C1783" s="3">
        <v>35896</v>
      </c>
      <c r="D1783" s="3"/>
      <c r="E1783" s="1"/>
      <c r="F1783" s="1"/>
      <c r="G1783" s="1"/>
      <c r="H1783" s="1">
        <v>0.02</v>
      </c>
      <c r="I1783" s="1">
        <v>2.3E-2</v>
      </c>
      <c r="J1783" s="1">
        <v>3.3500000000000002E-2</v>
      </c>
      <c r="K1783" s="1">
        <v>3.7999999999999999E-2</v>
      </c>
      <c r="L1783" s="1">
        <v>1.7500000000000002E-2</v>
      </c>
      <c r="M1783" s="1">
        <v>332.8</v>
      </c>
      <c r="N1783" s="1">
        <v>442.8</v>
      </c>
      <c r="O1783" s="1">
        <v>648.70000000000005</v>
      </c>
      <c r="P1783" s="1">
        <v>996.95</v>
      </c>
      <c r="Q1783" s="1">
        <v>16640</v>
      </c>
      <c r="R1783" s="1">
        <v>19252.173910000001</v>
      </c>
      <c r="S1783" s="1">
        <v>19364.179100000001</v>
      </c>
      <c r="T1783" s="1">
        <v>26235.526320000001</v>
      </c>
      <c r="U1783" s="1">
        <v>16551.42857</v>
      </c>
      <c r="V1783" s="1"/>
      <c r="W1783" s="1"/>
      <c r="X1783" s="1"/>
      <c r="Y1783" s="1"/>
      <c r="Z1783" s="1">
        <v>332.8</v>
      </c>
      <c r="AA1783" s="1">
        <v>442.8</v>
      </c>
      <c r="AB1783" s="1">
        <v>648.70000000000005</v>
      </c>
      <c r="AC1783" s="1">
        <v>996.95</v>
      </c>
      <c r="AD1783" s="1">
        <v>289.64999999999998</v>
      </c>
      <c r="AE1783" s="1"/>
      <c r="AF1783" s="1"/>
      <c r="AG1783" s="1"/>
      <c r="AH1783" s="1"/>
      <c r="AI1783" s="1"/>
      <c r="AJ1783" s="4"/>
      <c r="AK1783" s="1"/>
      <c r="AL1783" s="4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4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 t="s">
        <v>137</v>
      </c>
      <c r="CO1783" s="1"/>
      <c r="CP1783" s="1"/>
      <c r="CQ1783" s="1"/>
      <c r="CR1783" s="1"/>
      <c r="CS1783" s="1"/>
      <c r="CT1783" s="1"/>
      <c r="CU1783" s="1"/>
      <c r="CV1783" s="1"/>
      <c r="CW1783" s="1"/>
      <c r="CX1783" s="1"/>
      <c r="CY1783" s="1"/>
      <c r="CZ1783" s="1"/>
      <c r="DA1783" s="1"/>
      <c r="DB1783" s="1"/>
      <c r="DC1783" s="1"/>
      <c r="DD1783" s="1"/>
      <c r="DE1783" s="1"/>
      <c r="DF1783" s="1"/>
      <c r="DG1783" s="1"/>
      <c r="DH1783" s="1"/>
      <c r="DI1783" s="1"/>
      <c r="DJ1783" s="1"/>
      <c r="DK1783" s="1"/>
      <c r="DL1783" s="1"/>
      <c r="DM1783" s="1"/>
      <c r="DN1783" s="1"/>
      <c r="DO1783" s="1"/>
      <c r="DP1783" s="1"/>
      <c r="DQ1783" s="1"/>
    </row>
    <row r="1784" spans="1:121" x14ac:dyDescent="0.25">
      <c r="A1784" s="1"/>
      <c r="B1784" s="1" t="s">
        <v>136</v>
      </c>
      <c r="C1784" s="3">
        <v>36050</v>
      </c>
      <c r="D1784" s="3"/>
      <c r="E1784" s="1"/>
      <c r="F1784" s="1"/>
      <c r="G1784" s="1"/>
      <c r="H1784" s="1">
        <v>0.14199999999999999</v>
      </c>
      <c r="I1784" s="1">
        <v>9.5000000000000001E-2</v>
      </c>
      <c r="J1784" s="1">
        <v>1276.44</v>
      </c>
      <c r="K1784" s="1">
        <v>1832.7249999999999</v>
      </c>
      <c r="L1784" s="1">
        <v>2263</v>
      </c>
      <c r="M1784" s="1">
        <v>2642.0749999999998</v>
      </c>
      <c r="N1784" s="1">
        <v>2334.35</v>
      </c>
      <c r="O1784" s="1">
        <v>1588.3</v>
      </c>
      <c r="P1784" s="1">
        <v>16439.084510000001</v>
      </c>
      <c r="Q1784" s="1"/>
      <c r="R1784" s="1"/>
      <c r="S1784" s="1"/>
      <c r="T1784" s="1"/>
      <c r="U1784" s="1"/>
      <c r="V1784" s="1"/>
      <c r="W1784" s="1"/>
      <c r="X1784" s="1">
        <v>16439.084510000001</v>
      </c>
      <c r="Y1784" s="1">
        <v>16718.947370000002</v>
      </c>
      <c r="Z1784" s="1"/>
      <c r="AA1784" s="1"/>
      <c r="AB1784" s="1"/>
      <c r="AC1784" s="1">
        <v>1276.44</v>
      </c>
      <c r="AD1784" s="1">
        <v>1832.7249999999999</v>
      </c>
      <c r="AE1784" s="1">
        <v>2263</v>
      </c>
      <c r="AF1784" s="1">
        <v>2642.0749999999998</v>
      </c>
      <c r="AG1784" s="1">
        <v>2334.35</v>
      </c>
      <c r="AH1784" s="1">
        <v>1588.3</v>
      </c>
      <c r="AI1784" s="1"/>
      <c r="AJ1784" s="4"/>
      <c r="AK1784" s="1"/>
      <c r="AL1784" s="4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4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 t="s">
        <v>137</v>
      </c>
      <c r="CO1784" s="1"/>
      <c r="CP1784" s="1"/>
      <c r="CQ1784" s="1"/>
      <c r="CR1784" s="1"/>
      <c r="CS1784" s="1"/>
      <c r="CT1784" s="1"/>
      <c r="CU1784" s="1"/>
      <c r="CV1784" s="1"/>
      <c r="CW1784" s="1"/>
      <c r="CX1784" s="1"/>
      <c r="CY1784" s="1"/>
      <c r="CZ1784" s="1"/>
      <c r="DA1784" s="1"/>
      <c r="DB1784" s="1"/>
      <c r="DC1784" s="1"/>
      <c r="DD1784" s="1"/>
      <c r="DE1784" s="1"/>
      <c r="DF1784" s="1"/>
      <c r="DG1784" s="1"/>
      <c r="DH1784" s="1"/>
      <c r="DI1784" s="1"/>
      <c r="DJ1784" s="1"/>
      <c r="DK1784" s="1"/>
      <c r="DL1784" s="1"/>
      <c r="DM1784" s="1"/>
      <c r="DN1784" s="1"/>
      <c r="DO1784" s="1"/>
      <c r="DP1784" s="1"/>
      <c r="DQ1784" s="1"/>
    </row>
    <row r="1785" spans="1:121" x14ac:dyDescent="0.25">
      <c r="A1785" s="1"/>
      <c r="B1785" s="1" t="s">
        <v>136</v>
      </c>
      <c r="C1785" s="3">
        <v>36095</v>
      </c>
      <c r="D1785" s="3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4"/>
      <c r="AK1785" s="1"/>
      <c r="AL1785" s="4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4"/>
      <c r="BY1785" s="1"/>
      <c r="BZ1785" s="1"/>
      <c r="CA1785" s="1">
        <v>347.89</v>
      </c>
      <c r="CB1785" s="1">
        <v>0.222</v>
      </c>
      <c r="CC1785" s="1">
        <v>0.253</v>
      </c>
      <c r="CD1785" s="1">
        <v>0.254</v>
      </c>
      <c r="CE1785" s="1">
        <v>0.20200000000000001</v>
      </c>
      <c r="CF1785" s="1">
        <v>0.26</v>
      </c>
      <c r="CG1785" s="1">
        <v>0.29699999999999999</v>
      </c>
      <c r="CH1785" s="1">
        <v>0.128</v>
      </c>
      <c r="CI1785" s="1">
        <v>0.124</v>
      </c>
      <c r="CJ1785" s="1"/>
      <c r="CK1785" s="1"/>
      <c r="CL1785" s="1"/>
      <c r="CM1785" s="1" t="s">
        <v>137</v>
      </c>
      <c r="CN1785" s="1"/>
      <c r="CO1785" s="1"/>
      <c r="CP1785" s="1"/>
      <c r="CQ1785" s="1"/>
      <c r="CR1785" s="1"/>
      <c r="CS1785" s="1"/>
      <c r="CT1785" s="1"/>
      <c r="CU1785" s="1"/>
      <c r="CV1785" s="1"/>
      <c r="CW1785" s="1"/>
      <c r="CX1785" s="1"/>
      <c r="CY1785" s="1"/>
      <c r="CZ1785" s="1"/>
      <c r="DA1785" s="1"/>
      <c r="DB1785" s="1"/>
      <c r="DC1785" s="1"/>
      <c r="DD1785" s="1"/>
      <c r="DE1785" s="1"/>
      <c r="DF1785" s="1"/>
      <c r="DG1785" s="1"/>
      <c r="DH1785" s="1"/>
      <c r="DI1785" s="1"/>
      <c r="DJ1785" s="1"/>
      <c r="DK1785" s="1"/>
      <c r="DL1785" s="1"/>
      <c r="DM1785" s="1"/>
      <c r="DN1785" s="1"/>
      <c r="DO1785" s="1"/>
      <c r="DP1785" s="1"/>
      <c r="DQ1785" s="1"/>
    </row>
    <row r="1786" spans="1:121" x14ac:dyDescent="0.25">
      <c r="A1786" s="1"/>
      <c r="B1786" s="1" t="s">
        <v>136</v>
      </c>
      <c r="C1786" s="3">
        <v>36096</v>
      </c>
      <c r="D1786" s="3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4"/>
      <c r="AK1786" s="1"/>
      <c r="AL1786" s="4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>
        <v>2.4500000000000002</v>
      </c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4">
        <v>3.7</v>
      </c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>
        <v>4.87</v>
      </c>
      <c r="CL1786" s="1">
        <v>2.4500000000000002</v>
      </c>
      <c r="CM1786" s="1"/>
      <c r="CN1786" s="1" t="s">
        <v>137</v>
      </c>
      <c r="CO1786" s="1"/>
      <c r="CP1786" s="1"/>
      <c r="CQ1786" s="1"/>
      <c r="CR1786" s="1"/>
      <c r="CS1786" s="1"/>
      <c r="CT1786" s="1"/>
      <c r="CU1786" s="1"/>
      <c r="CV1786" s="1"/>
      <c r="CW1786" s="1"/>
      <c r="CX1786" s="1"/>
      <c r="CY1786" s="1"/>
      <c r="CZ1786" s="1"/>
      <c r="DA1786" s="1"/>
      <c r="DB1786" s="1"/>
      <c r="DC1786" s="1"/>
      <c r="DD1786" s="1"/>
      <c r="DE1786" s="1"/>
      <c r="DF1786" s="1"/>
      <c r="DG1786" s="1"/>
      <c r="DH1786" s="1"/>
      <c r="DI1786" s="1"/>
      <c r="DJ1786" s="1"/>
      <c r="DK1786" s="1"/>
      <c r="DL1786" s="1"/>
      <c r="DM1786" s="1"/>
      <c r="DN1786" s="1"/>
      <c r="DO1786" s="1"/>
      <c r="DP1786" s="1"/>
      <c r="DQ1786" s="1"/>
    </row>
    <row r="1787" spans="1:121" x14ac:dyDescent="0.25">
      <c r="A1787" s="1"/>
      <c r="B1787" s="1" t="s">
        <v>136</v>
      </c>
      <c r="C1787" s="3">
        <v>36098</v>
      </c>
      <c r="D1787" s="3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4"/>
      <c r="AK1787" s="1"/>
      <c r="AL1787" s="4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>
        <v>2.75</v>
      </c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4">
        <v>4.3499999999999996</v>
      </c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>
        <v>7.28</v>
      </c>
      <c r="CL1787" s="1">
        <v>3.25</v>
      </c>
      <c r="CM1787" s="1"/>
      <c r="CN1787" s="1" t="s">
        <v>137</v>
      </c>
      <c r="CO1787" s="1"/>
      <c r="CP1787" s="1"/>
      <c r="CQ1787" s="1"/>
      <c r="CR1787" s="1"/>
      <c r="CS1787" s="1"/>
      <c r="CT1787" s="1"/>
      <c r="CU1787" s="1"/>
      <c r="CV1787" s="1"/>
      <c r="CW1787" s="1"/>
      <c r="CX1787" s="1"/>
      <c r="CY1787" s="1"/>
      <c r="CZ1787" s="1"/>
      <c r="DA1787" s="1"/>
      <c r="DB1787" s="1"/>
      <c r="DC1787" s="1"/>
      <c r="DD1787" s="1"/>
      <c r="DE1787" s="1"/>
      <c r="DF1787" s="1"/>
      <c r="DG1787" s="1"/>
      <c r="DH1787" s="1"/>
      <c r="DI1787" s="1"/>
      <c r="DJ1787" s="1"/>
      <c r="DK1787" s="1"/>
      <c r="DL1787" s="1"/>
      <c r="DM1787" s="1"/>
      <c r="DN1787" s="1"/>
      <c r="DO1787" s="1"/>
      <c r="DP1787" s="1"/>
      <c r="DQ1787" s="1"/>
    </row>
    <row r="1788" spans="1:121" x14ac:dyDescent="0.25">
      <c r="A1788" s="1"/>
      <c r="B1788" s="1" t="s">
        <v>136</v>
      </c>
      <c r="C1788" s="3">
        <v>36101</v>
      </c>
      <c r="D1788" s="3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4"/>
      <c r="AK1788" s="1"/>
      <c r="AL1788" s="4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>
        <v>3.25</v>
      </c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4">
        <v>4.8</v>
      </c>
      <c r="BY1788" s="1"/>
      <c r="BZ1788" s="1"/>
      <c r="CA1788" s="1">
        <v>341.84</v>
      </c>
      <c r="CB1788" s="1">
        <v>0.218</v>
      </c>
      <c r="CC1788" s="1">
        <v>0.24399999999999999</v>
      </c>
      <c r="CD1788" s="1">
        <v>0.248</v>
      </c>
      <c r="CE1788" s="1">
        <v>0.20300000000000001</v>
      </c>
      <c r="CF1788" s="1">
        <v>0.25700000000000001</v>
      </c>
      <c r="CG1788" s="1">
        <v>0.29399999999999998</v>
      </c>
      <c r="CH1788" s="1">
        <v>0.124</v>
      </c>
      <c r="CI1788" s="1">
        <v>0.12</v>
      </c>
      <c r="CJ1788" s="1"/>
      <c r="CK1788" s="1">
        <v>8.0299999999999994</v>
      </c>
      <c r="CL1788" s="1">
        <v>4.25</v>
      </c>
      <c r="CM1788" s="1" t="s">
        <v>137</v>
      </c>
      <c r="CN1788" s="1" t="s">
        <v>137</v>
      </c>
      <c r="CO1788" s="1"/>
      <c r="CP1788" s="1"/>
      <c r="CQ1788" s="1"/>
      <c r="CR1788" s="1"/>
      <c r="CS1788" s="1"/>
      <c r="CT1788" s="1"/>
      <c r="CU1788" s="1"/>
      <c r="CV1788" s="1"/>
      <c r="CW1788" s="1"/>
      <c r="CX1788" s="1"/>
      <c r="CY1788" s="1"/>
      <c r="CZ1788" s="1"/>
      <c r="DA1788" s="1"/>
      <c r="DB1788" s="1"/>
      <c r="DC1788" s="1"/>
      <c r="DD1788" s="1"/>
      <c r="DE1788" s="1"/>
      <c r="DF1788" s="1"/>
      <c r="DG1788" s="1"/>
      <c r="DH1788" s="1"/>
      <c r="DI1788" s="1"/>
      <c r="DJ1788" s="1"/>
      <c r="DK1788" s="1"/>
      <c r="DL1788" s="1"/>
      <c r="DM1788" s="1"/>
      <c r="DN1788" s="1"/>
      <c r="DO1788" s="1"/>
      <c r="DP1788" s="1"/>
      <c r="DQ1788" s="1"/>
    </row>
    <row r="1789" spans="1:121" x14ac:dyDescent="0.25">
      <c r="A1789" s="1"/>
      <c r="B1789" s="1" t="s">
        <v>136</v>
      </c>
      <c r="C1789" s="3">
        <v>36103</v>
      </c>
      <c r="D1789" s="3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4">
        <v>51.14</v>
      </c>
      <c r="AK1789" s="1"/>
      <c r="AL1789" s="4"/>
      <c r="AM1789" s="1"/>
      <c r="AN1789" s="1"/>
      <c r="AO1789" s="1"/>
      <c r="AP1789" s="1"/>
      <c r="AQ1789" s="1">
        <v>0</v>
      </c>
      <c r="AR1789" s="1"/>
      <c r="AS1789" s="1"/>
      <c r="AT1789" s="1">
        <v>0.33496669800000001</v>
      </c>
      <c r="AU1789" s="1"/>
      <c r="AV1789" s="1"/>
      <c r="AW1789" s="1">
        <v>0</v>
      </c>
      <c r="AX1789" s="1">
        <v>0</v>
      </c>
      <c r="AY1789" s="1"/>
      <c r="AZ1789" s="1"/>
      <c r="BA1789" s="1">
        <v>4</v>
      </c>
      <c r="BB1789" s="1">
        <v>210.83</v>
      </c>
      <c r="BC1789" s="1">
        <v>0.79</v>
      </c>
      <c r="BD1789" s="1"/>
      <c r="BE1789" s="1"/>
      <c r="BF1789" s="1"/>
      <c r="BG1789" s="1">
        <v>20562.150000000001</v>
      </c>
      <c r="BH1789" s="1">
        <v>35.049999999999997</v>
      </c>
      <c r="BI1789" s="1">
        <v>0</v>
      </c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>
        <v>16.079999999999998</v>
      </c>
      <c r="BW1789" s="1"/>
      <c r="BX1789" s="4"/>
      <c r="BY1789" s="1"/>
      <c r="BZ1789" s="1">
        <v>583.28</v>
      </c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 t="s">
        <v>137</v>
      </c>
      <c r="CO1789" s="1"/>
      <c r="CP1789" s="1"/>
      <c r="CQ1789" s="1"/>
      <c r="CR1789" s="1"/>
      <c r="CS1789" s="1"/>
      <c r="CT1789" s="1"/>
      <c r="CU1789" s="1"/>
      <c r="CV1789" s="1"/>
      <c r="CW1789" s="1"/>
      <c r="CX1789" s="1"/>
      <c r="CY1789" s="1"/>
      <c r="CZ1789" s="1"/>
      <c r="DA1789" s="1"/>
      <c r="DB1789" s="1"/>
      <c r="DC1789" s="1"/>
      <c r="DD1789" s="1"/>
      <c r="DE1789" s="1"/>
      <c r="DF1789" s="1"/>
      <c r="DG1789" s="1"/>
      <c r="DH1789" s="1"/>
      <c r="DI1789" s="1"/>
      <c r="DJ1789" s="1"/>
      <c r="DK1789" s="1"/>
      <c r="DL1789" s="1"/>
      <c r="DM1789" s="1"/>
      <c r="DN1789" s="1"/>
      <c r="DO1789" s="1"/>
      <c r="DP1789" s="1"/>
      <c r="DQ1789" s="1"/>
    </row>
    <row r="1790" spans="1:121" x14ac:dyDescent="0.25">
      <c r="A1790" s="1"/>
      <c r="B1790" s="1" t="s">
        <v>136</v>
      </c>
      <c r="C1790" s="3">
        <v>36104</v>
      </c>
      <c r="D1790" s="3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4"/>
      <c r="AK1790" s="1"/>
      <c r="AL1790" s="4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>
        <v>3.8</v>
      </c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4">
        <v>5.0999999999999996</v>
      </c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>
        <v>9.02</v>
      </c>
      <c r="CL1790" s="1">
        <v>5.8</v>
      </c>
      <c r="CM1790" s="1"/>
      <c r="CN1790" s="1" t="s">
        <v>137</v>
      </c>
      <c r="CO1790" s="1"/>
      <c r="CP1790" s="1"/>
      <c r="CQ1790" s="1"/>
      <c r="CR1790" s="1"/>
      <c r="CS1790" s="1"/>
      <c r="CT1790" s="1"/>
      <c r="CU1790" s="1"/>
      <c r="CV1790" s="1"/>
      <c r="CW1790" s="1"/>
      <c r="CX1790" s="1"/>
      <c r="CY1790" s="1"/>
      <c r="CZ1790" s="1"/>
      <c r="DA1790" s="1"/>
      <c r="DB1790" s="1"/>
      <c r="DC1790" s="1"/>
      <c r="DD1790" s="1"/>
      <c r="DE1790" s="1"/>
      <c r="DF1790" s="1"/>
      <c r="DG1790" s="1"/>
      <c r="DH1790" s="1"/>
      <c r="DI1790" s="1"/>
      <c r="DJ1790" s="1"/>
      <c r="DK1790" s="1"/>
      <c r="DL1790" s="1"/>
      <c r="DM1790" s="1"/>
      <c r="DN1790" s="1"/>
      <c r="DO1790" s="1"/>
      <c r="DP1790" s="1"/>
      <c r="DQ1790" s="1"/>
    </row>
    <row r="1791" spans="1:121" x14ac:dyDescent="0.25">
      <c r="A1791" s="1"/>
      <c r="B1791" s="1" t="s">
        <v>136</v>
      </c>
      <c r="C1791" s="3">
        <v>36108</v>
      </c>
      <c r="D1791" s="3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4"/>
      <c r="AK1791" s="1"/>
      <c r="AL1791" s="4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>
        <v>4.5</v>
      </c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4">
        <v>5.9</v>
      </c>
      <c r="BY1791" s="1"/>
      <c r="BZ1791" s="1"/>
      <c r="CA1791" s="1">
        <v>329.25</v>
      </c>
      <c r="CB1791" s="1">
        <v>0.188</v>
      </c>
      <c r="CC1791" s="1">
        <v>0.23</v>
      </c>
      <c r="CD1791" s="1">
        <v>0.247</v>
      </c>
      <c r="CE1791" s="1">
        <v>0.19500000000000001</v>
      </c>
      <c r="CF1791" s="1">
        <v>0.25700000000000001</v>
      </c>
      <c r="CG1791" s="1">
        <v>0.29299999999999998</v>
      </c>
      <c r="CH1791" s="1">
        <v>0.121</v>
      </c>
      <c r="CI1791" s="1">
        <v>0.11600000000000001</v>
      </c>
      <c r="CJ1791" s="1"/>
      <c r="CK1791" s="1">
        <v>10.79</v>
      </c>
      <c r="CL1791" s="1">
        <v>7.19</v>
      </c>
      <c r="CM1791" s="1" t="s">
        <v>137</v>
      </c>
      <c r="CN1791" s="1" t="s">
        <v>137</v>
      </c>
      <c r="CO1791" s="1"/>
      <c r="CP1791" s="1"/>
      <c r="CQ1791" s="1"/>
      <c r="CR1791" s="1"/>
      <c r="CS1791" s="1"/>
      <c r="CT1791" s="1"/>
      <c r="CU1791" s="1"/>
      <c r="CV1791" s="1"/>
      <c r="CW1791" s="1"/>
      <c r="CX1791" s="1"/>
      <c r="CY1791" s="1"/>
      <c r="CZ1791" s="1"/>
      <c r="DA1791" s="1"/>
      <c r="DB1791" s="1"/>
      <c r="DC1791" s="1"/>
      <c r="DD1791" s="1"/>
      <c r="DE1791" s="1"/>
      <c r="DF1791" s="1"/>
      <c r="DG1791" s="1"/>
      <c r="DH1791" s="1"/>
      <c r="DI1791" s="1"/>
      <c r="DJ1791" s="1"/>
      <c r="DK1791" s="1"/>
      <c r="DL1791" s="1"/>
      <c r="DM1791" s="1"/>
      <c r="DN1791" s="1"/>
      <c r="DO1791" s="1"/>
      <c r="DP1791" s="1"/>
      <c r="DQ1791" s="1"/>
    </row>
    <row r="1792" spans="1:121" x14ac:dyDescent="0.25">
      <c r="A1792" s="1"/>
      <c r="B1792" s="1" t="s">
        <v>136</v>
      </c>
      <c r="C1792" s="3">
        <v>36110</v>
      </c>
      <c r="D1792" s="3"/>
      <c r="E1792" s="1"/>
      <c r="F1792" s="1"/>
      <c r="G1792" s="1"/>
      <c r="H1792" s="1">
        <v>1.2500000000000001E-2</v>
      </c>
      <c r="I1792" s="1">
        <v>1.7999999999999999E-2</v>
      </c>
      <c r="J1792" s="1">
        <v>3.2000000000000001E-2</v>
      </c>
      <c r="K1792" s="1">
        <v>5.8500000000000003E-2</v>
      </c>
      <c r="L1792" s="1">
        <v>7.1499999999999994E-2</v>
      </c>
      <c r="M1792" s="1">
        <v>3.9E-2</v>
      </c>
      <c r="N1792" s="1">
        <v>295.2</v>
      </c>
      <c r="O1792" s="1">
        <v>434.6</v>
      </c>
      <c r="P1792" s="1">
        <v>731.9</v>
      </c>
      <c r="Q1792" s="1">
        <v>23616</v>
      </c>
      <c r="R1792" s="1">
        <v>24144.444439999999</v>
      </c>
      <c r="S1792" s="1">
        <v>22871.875</v>
      </c>
      <c r="T1792" s="1">
        <v>22748.717949999998</v>
      </c>
      <c r="U1792" s="1">
        <v>25120.279719999999</v>
      </c>
      <c r="V1792" s="1">
        <v>21064.102559999999</v>
      </c>
      <c r="W1792" s="1"/>
      <c r="X1792" s="1"/>
      <c r="Y1792" s="1"/>
      <c r="Z1792" s="1">
        <v>295.2</v>
      </c>
      <c r="AA1792" s="1">
        <v>434.6</v>
      </c>
      <c r="AB1792" s="1">
        <v>731.9</v>
      </c>
      <c r="AC1792" s="1">
        <v>1330.8</v>
      </c>
      <c r="AD1792" s="1">
        <v>1796.1</v>
      </c>
      <c r="AE1792" s="1">
        <v>821.5</v>
      </c>
      <c r="AF1792" s="1"/>
      <c r="AG1792" s="1"/>
      <c r="AH1792" s="1"/>
      <c r="AI1792" s="1"/>
      <c r="AJ1792" s="4">
        <v>115.75</v>
      </c>
      <c r="AK1792" s="1"/>
      <c r="AL1792" s="4"/>
      <c r="AM1792" s="1"/>
      <c r="AN1792" s="1"/>
      <c r="AO1792" s="1"/>
      <c r="AP1792" s="1"/>
      <c r="AQ1792" s="1">
        <v>0</v>
      </c>
      <c r="AR1792" s="1"/>
      <c r="AS1792" s="1"/>
      <c r="AT1792" s="1">
        <v>0.60849702100000003</v>
      </c>
      <c r="AU1792" s="1"/>
      <c r="AV1792" s="1"/>
      <c r="AW1792" s="1">
        <v>0.05</v>
      </c>
      <c r="AX1792" s="1">
        <v>0</v>
      </c>
      <c r="AY1792" s="1"/>
      <c r="AZ1792" s="1"/>
      <c r="BA1792" s="1">
        <v>5</v>
      </c>
      <c r="BB1792" s="1">
        <v>317.17</v>
      </c>
      <c r="BC1792" s="1">
        <v>1.94</v>
      </c>
      <c r="BD1792" s="1"/>
      <c r="BE1792" s="1"/>
      <c r="BF1792" s="1"/>
      <c r="BG1792" s="1">
        <v>23434.12</v>
      </c>
      <c r="BH1792" s="1">
        <v>72.459999999999994</v>
      </c>
      <c r="BI1792" s="1">
        <v>0</v>
      </c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>
        <v>42.94</v>
      </c>
      <c r="BW1792" s="1"/>
      <c r="BX1792" s="4"/>
      <c r="BY1792" s="1"/>
      <c r="BZ1792" s="1">
        <v>623.70000000000005</v>
      </c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 t="s">
        <v>137</v>
      </c>
      <c r="CO1792" s="1"/>
      <c r="CP1792" s="1"/>
      <c r="CQ1792" s="1"/>
      <c r="CR1792" s="1"/>
      <c r="CS1792" s="1"/>
      <c r="CT1792" s="1"/>
      <c r="CU1792" s="1"/>
      <c r="CV1792" s="1"/>
      <c r="CW1792" s="1"/>
      <c r="CX1792" s="1"/>
      <c r="CY1792" s="1"/>
      <c r="CZ1792" s="1"/>
      <c r="DA1792" s="1"/>
      <c r="DB1792" s="1"/>
      <c r="DC1792" s="1"/>
      <c r="DD1792" s="1"/>
      <c r="DE1792" s="1"/>
      <c r="DF1792" s="1"/>
      <c r="DG1792" s="1"/>
      <c r="DH1792" s="1"/>
      <c r="DI1792" s="1"/>
      <c r="DJ1792" s="1"/>
      <c r="DK1792" s="1"/>
      <c r="DL1792" s="1"/>
      <c r="DM1792" s="1"/>
      <c r="DN1792" s="1"/>
      <c r="DO1792" s="1"/>
      <c r="DP1792" s="1"/>
      <c r="DQ1792" s="1"/>
    </row>
    <row r="1793" spans="1:121" x14ac:dyDescent="0.25">
      <c r="A1793" s="1"/>
      <c r="B1793" s="1" t="s">
        <v>136</v>
      </c>
      <c r="C1793" s="3">
        <v>36111</v>
      </c>
      <c r="D1793" s="3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4"/>
      <c r="AK1793" s="1"/>
      <c r="AL1793" s="4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>
        <v>4.8</v>
      </c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4">
        <v>6.5</v>
      </c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>
        <v>12.39</v>
      </c>
      <c r="CL1793" s="1">
        <v>8.02</v>
      </c>
      <c r="CM1793" s="1"/>
      <c r="CN1793" s="1" t="s">
        <v>137</v>
      </c>
      <c r="CO1793" s="1"/>
      <c r="CP1793" s="1"/>
      <c r="CQ1793" s="1"/>
      <c r="CR1793" s="1"/>
      <c r="CS1793" s="1"/>
      <c r="CT1793" s="1"/>
      <c r="CU1793" s="1"/>
      <c r="CV1793" s="1"/>
      <c r="CW1793" s="1"/>
      <c r="CX1793" s="1"/>
      <c r="CY1793" s="1"/>
      <c r="CZ1793" s="1"/>
      <c r="DA1793" s="1"/>
      <c r="DB1793" s="1"/>
      <c r="DC1793" s="1"/>
      <c r="DD1793" s="1"/>
      <c r="DE1793" s="1"/>
      <c r="DF1793" s="1"/>
      <c r="DG1793" s="1"/>
      <c r="DH1793" s="1"/>
      <c r="DI1793" s="1"/>
      <c r="DJ1793" s="1"/>
      <c r="DK1793" s="1"/>
      <c r="DL1793" s="1"/>
      <c r="DM1793" s="1"/>
      <c r="DN1793" s="1"/>
      <c r="DO1793" s="1"/>
      <c r="DP1793" s="1"/>
      <c r="DQ1793" s="1"/>
    </row>
    <row r="1794" spans="1:121" x14ac:dyDescent="0.25">
      <c r="A1794" s="1"/>
      <c r="B1794" s="1" t="s">
        <v>136</v>
      </c>
      <c r="C1794" s="3">
        <v>36115</v>
      </c>
      <c r="D1794" s="3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4"/>
      <c r="AK1794" s="1"/>
      <c r="AL1794" s="4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>
        <v>5.75</v>
      </c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4">
        <v>6.85</v>
      </c>
      <c r="BY1794" s="1"/>
      <c r="BZ1794" s="1"/>
      <c r="CA1794" s="1">
        <v>316.79000000000002</v>
      </c>
      <c r="CB1794" s="1">
        <v>0.153</v>
      </c>
      <c r="CC1794" s="1">
        <v>0.2</v>
      </c>
      <c r="CD1794" s="1">
        <v>0.24099999999999999</v>
      </c>
      <c r="CE1794" s="1">
        <v>0.19500000000000001</v>
      </c>
      <c r="CF1794" s="1">
        <v>0.254</v>
      </c>
      <c r="CG1794" s="1">
        <v>0.29199999999999998</v>
      </c>
      <c r="CH1794" s="1">
        <v>0.127</v>
      </c>
      <c r="CI1794" s="1">
        <v>0.123</v>
      </c>
      <c r="CJ1794" s="1"/>
      <c r="CK1794" s="1">
        <v>13</v>
      </c>
      <c r="CL1794" s="1">
        <v>9.6999999999999993</v>
      </c>
      <c r="CM1794" s="1" t="s">
        <v>137</v>
      </c>
      <c r="CN1794" s="1" t="s">
        <v>137</v>
      </c>
      <c r="CO1794" s="1"/>
      <c r="CP1794" s="1"/>
      <c r="CQ1794" s="1"/>
      <c r="CR1794" s="1"/>
      <c r="CS1794" s="1"/>
      <c r="CT1794" s="1"/>
      <c r="CU1794" s="1"/>
      <c r="CV1794" s="1"/>
      <c r="CW1794" s="1"/>
      <c r="CX1794" s="1"/>
      <c r="CY1794" s="1"/>
      <c r="CZ1794" s="1"/>
      <c r="DA1794" s="1"/>
      <c r="DB1794" s="1"/>
      <c r="DC1794" s="1"/>
      <c r="DD1794" s="1"/>
      <c r="DE1794" s="1"/>
      <c r="DF1794" s="1"/>
      <c r="DG1794" s="1"/>
      <c r="DH1794" s="1"/>
      <c r="DI1794" s="1"/>
      <c r="DJ1794" s="1"/>
      <c r="DK1794" s="1"/>
      <c r="DL1794" s="1"/>
      <c r="DM1794" s="1"/>
      <c r="DN1794" s="1"/>
      <c r="DO1794" s="1"/>
      <c r="DP1794" s="1"/>
      <c r="DQ1794" s="1"/>
    </row>
    <row r="1795" spans="1:121" x14ac:dyDescent="0.25">
      <c r="A1795" s="1"/>
      <c r="B1795" s="1" t="s">
        <v>136</v>
      </c>
      <c r="C1795" s="3">
        <v>36116</v>
      </c>
      <c r="D1795" s="3"/>
      <c r="E1795" s="1"/>
      <c r="F1795" s="1"/>
      <c r="G1795" s="1"/>
      <c r="H1795" s="1">
        <v>6.2E-2</v>
      </c>
      <c r="I1795" s="1">
        <v>0.10050000000000001</v>
      </c>
      <c r="J1795" s="1">
        <v>9.9500000000000005E-2</v>
      </c>
      <c r="K1795" s="1">
        <v>0.06</v>
      </c>
      <c r="L1795" s="1">
        <v>314</v>
      </c>
      <c r="M1795" s="1">
        <v>438.7</v>
      </c>
      <c r="N1795" s="1">
        <v>690.3</v>
      </c>
      <c r="O1795" s="1">
        <v>1354</v>
      </c>
      <c r="P1795" s="1">
        <v>1805</v>
      </c>
      <c r="Q1795" s="1"/>
      <c r="R1795" s="1"/>
      <c r="S1795" s="1"/>
      <c r="T1795" s="1">
        <v>21838.70968</v>
      </c>
      <c r="U1795" s="1">
        <v>17960.199000000001</v>
      </c>
      <c r="V1795" s="1">
        <v>21728.643220000002</v>
      </c>
      <c r="W1795" s="1">
        <v>15316.666670000001</v>
      </c>
      <c r="X1795" s="1"/>
      <c r="Y1795" s="1"/>
      <c r="Z1795" s="1">
        <v>314</v>
      </c>
      <c r="AA1795" s="1">
        <v>438.7</v>
      </c>
      <c r="AB1795" s="1">
        <v>690.3</v>
      </c>
      <c r="AC1795" s="1">
        <v>1354</v>
      </c>
      <c r="AD1795" s="1">
        <v>1805</v>
      </c>
      <c r="AE1795" s="1">
        <v>2162</v>
      </c>
      <c r="AF1795" s="1">
        <v>919</v>
      </c>
      <c r="AG1795" s="1"/>
      <c r="AH1795" s="1"/>
      <c r="AI1795" s="1"/>
      <c r="AJ1795" s="4">
        <v>220.63</v>
      </c>
      <c r="AK1795" s="1"/>
      <c r="AL1795" s="4"/>
      <c r="AM1795" s="1"/>
      <c r="AN1795" s="1"/>
      <c r="AO1795" s="1"/>
      <c r="AP1795" s="1"/>
      <c r="AQ1795" s="1">
        <v>0</v>
      </c>
      <c r="AR1795" s="1"/>
      <c r="AS1795" s="1"/>
      <c r="AT1795" s="1">
        <v>0.76824324600000005</v>
      </c>
      <c r="AU1795" s="1"/>
      <c r="AV1795" s="1"/>
      <c r="AW1795" s="1">
        <v>0.37</v>
      </c>
      <c r="AX1795" s="1">
        <v>0</v>
      </c>
      <c r="AY1795" s="1"/>
      <c r="AZ1795" s="1"/>
      <c r="BA1795" s="1">
        <v>6</v>
      </c>
      <c r="BB1795" s="1">
        <v>401</v>
      </c>
      <c r="BC1795" s="1">
        <v>2.86</v>
      </c>
      <c r="BD1795" s="1"/>
      <c r="BE1795" s="1"/>
      <c r="BF1795" s="1"/>
      <c r="BG1795" s="1">
        <v>20446.599999999999</v>
      </c>
      <c r="BH1795" s="1">
        <v>117.03</v>
      </c>
      <c r="BI1795" s="1">
        <v>0</v>
      </c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>
        <v>101.11</v>
      </c>
      <c r="BW1795" s="1"/>
      <c r="BX1795" s="4"/>
      <c r="BY1795" s="1"/>
      <c r="BZ1795" s="1">
        <v>655.46</v>
      </c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 t="s">
        <v>137</v>
      </c>
      <c r="CO1795" s="1"/>
      <c r="CP1795" s="1"/>
      <c r="CQ1795" s="1"/>
      <c r="CR1795" s="1"/>
      <c r="CS1795" s="1"/>
      <c r="CT1795" s="1"/>
      <c r="CU1795" s="1"/>
      <c r="CV1795" s="1"/>
      <c r="CW1795" s="1"/>
      <c r="CX1795" s="1"/>
      <c r="CY1795" s="1"/>
      <c r="CZ1795" s="1"/>
      <c r="DA1795" s="1"/>
      <c r="DB1795" s="1"/>
      <c r="DC1795" s="1"/>
      <c r="DD1795" s="1"/>
      <c r="DE1795" s="1"/>
      <c r="DF1795" s="1"/>
      <c r="DG1795" s="1"/>
      <c r="DH1795" s="1"/>
      <c r="DI1795" s="1"/>
      <c r="DJ1795" s="1"/>
      <c r="DK1795" s="1"/>
      <c r="DL1795" s="1"/>
      <c r="DM1795" s="1"/>
      <c r="DN1795" s="1"/>
      <c r="DO1795" s="1"/>
      <c r="DP1795" s="1"/>
      <c r="DQ1795" s="1"/>
    </row>
    <row r="1796" spans="1:121" x14ac:dyDescent="0.25">
      <c r="A1796" s="1"/>
      <c r="B1796" s="1" t="s">
        <v>136</v>
      </c>
      <c r="C1796" s="3">
        <v>36118</v>
      </c>
      <c r="D1796" s="3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4"/>
      <c r="AK1796" s="1"/>
      <c r="AL1796" s="4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>
        <v>6.35</v>
      </c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4">
        <v>7.65</v>
      </c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>
        <v>14.51</v>
      </c>
      <c r="CL1796" s="1">
        <v>10.47</v>
      </c>
      <c r="CM1796" s="1"/>
      <c r="CN1796" s="1" t="s">
        <v>137</v>
      </c>
      <c r="CO1796" s="1"/>
      <c r="CP1796" s="1"/>
      <c r="CQ1796" s="1"/>
      <c r="CR1796" s="1"/>
      <c r="CS1796" s="1"/>
      <c r="CT1796" s="1"/>
      <c r="CU1796" s="1"/>
      <c r="CV1796" s="1"/>
      <c r="CW1796" s="1"/>
      <c r="CX1796" s="1"/>
      <c r="CY1796" s="1"/>
      <c r="CZ1796" s="1"/>
      <c r="DA1796" s="1"/>
      <c r="DB1796" s="1"/>
      <c r="DC1796" s="1"/>
      <c r="DD1796" s="1"/>
      <c r="DE1796" s="1"/>
      <c r="DF1796" s="1"/>
      <c r="DG1796" s="1"/>
      <c r="DH1796" s="1"/>
      <c r="DI1796" s="1"/>
      <c r="DJ1796" s="1"/>
      <c r="DK1796" s="1"/>
      <c r="DL1796" s="1"/>
      <c r="DM1796" s="1"/>
      <c r="DN1796" s="1"/>
      <c r="DO1796" s="1"/>
      <c r="DP1796" s="1"/>
      <c r="DQ1796" s="1"/>
    </row>
    <row r="1797" spans="1:121" x14ac:dyDescent="0.25">
      <c r="A1797" s="1"/>
      <c r="B1797" s="1" t="s">
        <v>136</v>
      </c>
      <c r="C1797" s="3">
        <v>36122</v>
      </c>
      <c r="D1797" s="3"/>
      <c r="E1797" s="1"/>
      <c r="F1797" s="1"/>
      <c r="G1797" s="1"/>
      <c r="H1797" s="1">
        <v>8.0500000000000002E-2</v>
      </c>
      <c r="I1797" s="1">
        <v>0.1235</v>
      </c>
      <c r="J1797" s="1">
        <v>0.13450000000000001</v>
      </c>
      <c r="K1797" s="1">
        <v>0.1135</v>
      </c>
      <c r="L1797" s="1">
        <v>4.2000000000000003E-2</v>
      </c>
      <c r="M1797" s="1">
        <v>314</v>
      </c>
      <c r="N1797" s="1">
        <v>438.7</v>
      </c>
      <c r="O1797" s="1">
        <v>690.3</v>
      </c>
      <c r="P1797" s="1">
        <v>1342.4</v>
      </c>
      <c r="Q1797" s="1"/>
      <c r="R1797" s="1"/>
      <c r="S1797" s="1"/>
      <c r="T1797" s="1"/>
      <c r="U1797" s="1">
        <v>23111.180120000001</v>
      </c>
      <c r="V1797" s="1">
        <v>19141.700400000002</v>
      </c>
      <c r="W1797" s="1">
        <v>19484.014869999999</v>
      </c>
      <c r="X1797" s="1">
        <v>17687.665199999999</v>
      </c>
      <c r="Y1797" s="1">
        <v>6214.2857139999996</v>
      </c>
      <c r="Z1797" s="1">
        <v>314</v>
      </c>
      <c r="AA1797" s="1">
        <v>438.7</v>
      </c>
      <c r="AB1797" s="1">
        <v>690.3</v>
      </c>
      <c r="AC1797" s="1">
        <v>1342.4</v>
      </c>
      <c r="AD1797" s="1">
        <v>1860.45</v>
      </c>
      <c r="AE1797" s="1">
        <v>2364</v>
      </c>
      <c r="AF1797" s="1">
        <v>2620.6</v>
      </c>
      <c r="AG1797" s="1">
        <v>2007.55</v>
      </c>
      <c r="AH1797" s="1">
        <v>261</v>
      </c>
      <c r="AI1797" s="1"/>
      <c r="AJ1797" s="4">
        <v>358.01</v>
      </c>
      <c r="AK1797" s="1"/>
      <c r="AL1797" s="4"/>
      <c r="AM1797" s="1"/>
      <c r="AN1797" s="1"/>
      <c r="AO1797" s="1"/>
      <c r="AP1797" s="1"/>
      <c r="AQ1797" s="1">
        <v>0</v>
      </c>
      <c r="AR1797" s="1"/>
      <c r="AS1797" s="1"/>
      <c r="AT1797" s="1">
        <v>0.87324497999999995</v>
      </c>
      <c r="AU1797" s="1"/>
      <c r="AV1797" s="1"/>
      <c r="AW1797" s="1">
        <v>0.68</v>
      </c>
      <c r="AX1797" s="1">
        <v>0</v>
      </c>
      <c r="AY1797" s="1">
        <v>6.8</v>
      </c>
      <c r="AZ1797" s="1"/>
      <c r="BA1797" s="1">
        <v>8</v>
      </c>
      <c r="BB1797" s="1">
        <v>471.33</v>
      </c>
      <c r="BC1797" s="1">
        <v>4.0199999999999996</v>
      </c>
      <c r="BD1797" s="1"/>
      <c r="BE1797" s="1"/>
      <c r="BF1797" s="1"/>
      <c r="BG1797" s="1">
        <v>20546.39</v>
      </c>
      <c r="BH1797" s="1">
        <v>154.80000000000001</v>
      </c>
      <c r="BI1797" s="1">
        <v>0</v>
      </c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>
        <v>198.6</v>
      </c>
      <c r="BW1797" s="1"/>
      <c r="BX1797" s="4">
        <v>7.9</v>
      </c>
      <c r="BY1797" s="1"/>
      <c r="BZ1797" s="1">
        <v>643.91</v>
      </c>
      <c r="CA1797" s="1">
        <v>300.39999999999998</v>
      </c>
      <c r="CB1797" s="1">
        <v>0.123</v>
      </c>
      <c r="CC1797" s="1">
        <v>0.17899999999999999</v>
      </c>
      <c r="CD1797" s="1">
        <v>0.22700000000000001</v>
      </c>
      <c r="CE1797" s="1">
        <v>0.183</v>
      </c>
      <c r="CF1797" s="1">
        <v>0.254</v>
      </c>
      <c r="CG1797" s="1">
        <v>0.28799999999999998</v>
      </c>
      <c r="CH1797" s="1">
        <v>0.125</v>
      </c>
      <c r="CI1797" s="1">
        <v>0.125</v>
      </c>
      <c r="CJ1797" s="1"/>
      <c r="CK1797" s="1">
        <v>14.99</v>
      </c>
      <c r="CL1797" s="1">
        <v>11.45</v>
      </c>
      <c r="CM1797" s="1" t="s">
        <v>137</v>
      </c>
      <c r="CN1797" s="1" t="s">
        <v>137</v>
      </c>
      <c r="CO1797" s="1"/>
      <c r="CP1797" s="1"/>
      <c r="CQ1797" s="1"/>
      <c r="CR1797" s="1"/>
      <c r="CS1797" s="1"/>
      <c r="CT1797" s="1"/>
      <c r="CU1797" s="1"/>
      <c r="CV1797" s="1"/>
      <c r="CW1797" s="1"/>
      <c r="CX1797" s="1"/>
      <c r="CY1797" s="1"/>
      <c r="CZ1797" s="1"/>
      <c r="DA1797" s="1"/>
      <c r="DB1797" s="1"/>
      <c r="DC1797" s="1"/>
      <c r="DD1797" s="1"/>
      <c r="DE1797" s="1"/>
      <c r="DF1797" s="1"/>
      <c r="DG1797" s="1"/>
      <c r="DH1797" s="1"/>
      <c r="DI1797" s="1"/>
      <c r="DJ1797" s="1"/>
      <c r="DK1797" s="1"/>
      <c r="DL1797" s="1"/>
      <c r="DM1797" s="1"/>
      <c r="DN1797" s="1"/>
      <c r="DO1797" s="1"/>
      <c r="DP1797" s="1"/>
      <c r="DQ1797" s="1"/>
    </row>
    <row r="1798" spans="1:121" x14ac:dyDescent="0.25">
      <c r="A1798" s="1"/>
      <c r="B1798" s="1" t="s">
        <v>136</v>
      </c>
      <c r="C1798" s="3">
        <v>36125</v>
      </c>
      <c r="D1798" s="3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4"/>
      <c r="AK1798" s="1"/>
      <c r="AL1798" s="4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>
        <v>7.6</v>
      </c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4">
        <v>8.6</v>
      </c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>
        <v>15.84</v>
      </c>
      <c r="CL1798" s="1">
        <v>12.63</v>
      </c>
      <c r="CM1798" s="1"/>
      <c r="CN1798" s="1" t="s">
        <v>137</v>
      </c>
      <c r="CO1798" s="1"/>
      <c r="CP1798" s="1"/>
      <c r="CQ1798" s="1"/>
      <c r="CR1798" s="1"/>
      <c r="CS1798" s="1"/>
      <c r="CT1798" s="1"/>
      <c r="CU1798" s="1"/>
      <c r="CV1798" s="1"/>
      <c r="CW1798" s="1"/>
      <c r="CX1798" s="1"/>
      <c r="CY1798" s="1"/>
      <c r="CZ1798" s="1"/>
      <c r="DA1798" s="1"/>
      <c r="DB1798" s="1"/>
      <c r="DC1798" s="1"/>
      <c r="DD1798" s="1"/>
      <c r="DE1798" s="1"/>
      <c r="DF1798" s="1"/>
      <c r="DG1798" s="1"/>
      <c r="DH1798" s="1"/>
      <c r="DI1798" s="1"/>
      <c r="DJ1798" s="1"/>
      <c r="DK1798" s="1"/>
      <c r="DL1798" s="1"/>
      <c r="DM1798" s="1"/>
      <c r="DN1798" s="1"/>
      <c r="DO1798" s="1"/>
      <c r="DP1798" s="1"/>
      <c r="DQ1798" s="1"/>
    </row>
    <row r="1799" spans="1:121" x14ac:dyDescent="0.25">
      <c r="A1799" s="1"/>
      <c r="B1799" s="1" t="s">
        <v>136</v>
      </c>
      <c r="C1799" s="3">
        <v>36129</v>
      </c>
      <c r="D1799" s="3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4"/>
      <c r="AK1799" s="1"/>
      <c r="AL1799" s="4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>
        <v>8.5500000000000007</v>
      </c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4">
        <v>8.5500000000000007</v>
      </c>
      <c r="BY1799" s="1"/>
      <c r="BZ1799" s="1"/>
      <c r="CA1799" s="1">
        <v>288.51</v>
      </c>
      <c r="CB1799" s="1">
        <v>0.10199999999999999</v>
      </c>
      <c r="CC1799" s="1">
        <v>0.17</v>
      </c>
      <c r="CD1799" s="1">
        <v>0.21099999999999999</v>
      </c>
      <c r="CE1799" s="1">
        <v>0.16800000000000001</v>
      </c>
      <c r="CF1799" s="1">
        <v>0.254</v>
      </c>
      <c r="CG1799" s="1">
        <v>0.29499999999999998</v>
      </c>
      <c r="CH1799" s="1">
        <v>0.12</v>
      </c>
      <c r="CI1799" s="1">
        <v>0.123</v>
      </c>
      <c r="CJ1799" s="1"/>
      <c r="CK1799" s="1">
        <v>15.95</v>
      </c>
      <c r="CL1799" s="1">
        <v>13.75</v>
      </c>
      <c r="CM1799" s="1" t="s">
        <v>137</v>
      </c>
      <c r="CN1799" s="1" t="s">
        <v>137</v>
      </c>
      <c r="CO1799" s="1"/>
      <c r="CP1799" s="1"/>
      <c r="CQ1799" s="1"/>
      <c r="CR1799" s="1"/>
      <c r="CS1799" s="1"/>
      <c r="CT1799" s="1"/>
      <c r="CU1799" s="1"/>
      <c r="CV1799" s="1"/>
      <c r="CW1799" s="1"/>
      <c r="CX1799" s="1"/>
      <c r="CY1799" s="1"/>
      <c r="CZ1799" s="1"/>
      <c r="DA1799" s="1"/>
      <c r="DB1799" s="1"/>
      <c r="DC1799" s="1"/>
      <c r="DD1799" s="1"/>
      <c r="DE1799" s="1"/>
      <c r="DF1799" s="1"/>
      <c r="DG1799" s="1"/>
      <c r="DH1799" s="1"/>
      <c r="DI1799" s="1"/>
      <c r="DJ1799" s="1"/>
      <c r="DK1799" s="1"/>
      <c r="DL1799" s="1"/>
      <c r="DM1799" s="1"/>
      <c r="DN1799" s="1"/>
      <c r="DO1799" s="1"/>
      <c r="DP1799" s="1"/>
      <c r="DQ1799" s="1"/>
    </row>
    <row r="1800" spans="1:121" x14ac:dyDescent="0.25">
      <c r="A1800" s="1"/>
      <c r="B1800" s="1" t="s">
        <v>136</v>
      </c>
      <c r="C1800" s="3">
        <v>36131</v>
      </c>
      <c r="D1800" s="3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4">
        <v>510.58</v>
      </c>
      <c r="AK1800" s="1"/>
      <c r="AL1800" s="4"/>
      <c r="AM1800" s="1"/>
      <c r="AN1800" s="1"/>
      <c r="AO1800" s="1"/>
      <c r="AP1800" s="1"/>
      <c r="AQ1800" s="1">
        <v>0</v>
      </c>
      <c r="AR1800" s="1"/>
      <c r="AS1800" s="1"/>
      <c r="AT1800" s="1">
        <v>0.89243045099999996</v>
      </c>
      <c r="AU1800" s="1"/>
      <c r="AV1800" s="1"/>
      <c r="AW1800" s="1">
        <v>1.86</v>
      </c>
      <c r="AX1800" s="1">
        <v>1</v>
      </c>
      <c r="AY1800" s="1"/>
      <c r="AZ1800" s="1"/>
      <c r="BA1800" s="1">
        <v>8</v>
      </c>
      <c r="BB1800" s="1">
        <v>599.83000000000004</v>
      </c>
      <c r="BC1800" s="1">
        <v>4.26</v>
      </c>
      <c r="BD1800" s="1"/>
      <c r="BE1800" s="1"/>
      <c r="BF1800" s="1"/>
      <c r="BG1800" s="1">
        <v>19602.53</v>
      </c>
      <c r="BH1800" s="1">
        <v>174.31</v>
      </c>
      <c r="BI1800" s="1">
        <v>0</v>
      </c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>
        <v>323.66000000000003</v>
      </c>
      <c r="BW1800" s="1"/>
      <c r="BX1800" s="4"/>
      <c r="BY1800" s="1"/>
      <c r="BZ1800" s="1">
        <v>586.16</v>
      </c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 t="s">
        <v>137</v>
      </c>
      <c r="CO1800" s="1"/>
      <c r="CP1800" s="1"/>
      <c r="CQ1800" s="1"/>
      <c r="CR1800" s="1"/>
      <c r="CS1800" s="1"/>
      <c r="CT1800" s="1"/>
      <c r="CU1800" s="1"/>
      <c r="CV1800" s="1"/>
      <c r="CW1800" s="1"/>
      <c r="CX1800" s="1"/>
      <c r="CY1800" s="1"/>
      <c r="CZ1800" s="1"/>
      <c r="DA1800" s="1"/>
      <c r="DB1800" s="1"/>
      <c r="DC1800" s="1"/>
      <c r="DD1800" s="1"/>
      <c r="DE1800" s="1"/>
      <c r="DF1800" s="1"/>
      <c r="DG1800" s="1"/>
      <c r="DH1800" s="1"/>
      <c r="DI1800" s="1"/>
      <c r="DJ1800" s="1"/>
      <c r="DK1800" s="1"/>
      <c r="DL1800" s="1"/>
      <c r="DM1800" s="1"/>
      <c r="DN1800" s="1"/>
      <c r="DO1800" s="1"/>
      <c r="DP1800" s="1"/>
      <c r="DQ1800" s="1"/>
    </row>
    <row r="1801" spans="1:121" x14ac:dyDescent="0.25">
      <c r="A1801" s="1"/>
      <c r="B1801" s="1" t="s">
        <v>136</v>
      </c>
      <c r="C1801" s="3">
        <v>36132</v>
      </c>
      <c r="D1801" s="3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4"/>
      <c r="AK1801" s="1"/>
      <c r="AL1801" s="4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>
        <v>8.25</v>
      </c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4">
        <v>8.75</v>
      </c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>
        <v>16.399999999999999</v>
      </c>
      <c r="CL1801" s="1">
        <v>13.63</v>
      </c>
      <c r="CM1801" s="1"/>
      <c r="CN1801" s="1" t="s">
        <v>137</v>
      </c>
      <c r="CO1801" s="1"/>
      <c r="CP1801" s="1"/>
      <c r="CQ1801" s="1"/>
      <c r="CR1801" s="1"/>
      <c r="CS1801" s="1"/>
      <c r="CT1801" s="1"/>
      <c r="CU1801" s="1"/>
      <c r="CV1801" s="1"/>
      <c r="CW1801" s="1"/>
      <c r="CX1801" s="1"/>
      <c r="CY1801" s="1"/>
      <c r="CZ1801" s="1"/>
      <c r="DA1801" s="1"/>
      <c r="DB1801" s="1"/>
      <c r="DC1801" s="1"/>
      <c r="DD1801" s="1"/>
      <c r="DE1801" s="1"/>
      <c r="DF1801" s="1"/>
      <c r="DG1801" s="1"/>
      <c r="DH1801" s="1"/>
      <c r="DI1801" s="1"/>
      <c r="DJ1801" s="1"/>
      <c r="DK1801" s="1"/>
      <c r="DL1801" s="1"/>
      <c r="DM1801" s="1"/>
      <c r="DN1801" s="1"/>
      <c r="DO1801" s="1"/>
      <c r="DP1801" s="1"/>
      <c r="DQ1801" s="1"/>
    </row>
    <row r="1802" spans="1:121" x14ac:dyDescent="0.25">
      <c r="A1802" s="1"/>
      <c r="B1802" s="1" t="s">
        <v>136</v>
      </c>
      <c r="C1802" s="3">
        <v>36136</v>
      </c>
      <c r="D1802" s="3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4"/>
      <c r="AK1802" s="1"/>
      <c r="AL1802" s="4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>
        <v>8.6</v>
      </c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4">
        <v>8.8000000000000007</v>
      </c>
      <c r="BY1802" s="1"/>
      <c r="BZ1802" s="1"/>
      <c r="CA1802" s="1">
        <v>275.41000000000003</v>
      </c>
      <c r="CB1802" s="1">
        <v>9.2999999999999999E-2</v>
      </c>
      <c r="CC1802" s="1">
        <v>0.16200000000000001</v>
      </c>
      <c r="CD1802" s="1">
        <v>0.184</v>
      </c>
      <c r="CE1802" s="1">
        <v>0.151</v>
      </c>
      <c r="CF1802" s="1">
        <v>0.248</v>
      </c>
      <c r="CG1802" s="1">
        <v>0.29599999999999999</v>
      </c>
      <c r="CH1802" s="1">
        <v>0.12</v>
      </c>
      <c r="CI1802" s="1">
        <v>0.123</v>
      </c>
      <c r="CJ1802" s="1"/>
      <c r="CK1802" s="1">
        <v>12.39</v>
      </c>
      <c r="CL1802" s="1">
        <v>14.59</v>
      </c>
      <c r="CM1802" s="1" t="s">
        <v>137</v>
      </c>
      <c r="CN1802" s="1" t="s">
        <v>137</v>
      </c>
      <c r="CO1802" s="1"/>
      <c r="CP1802" s="1"/>
      <c r="CQ1802" s="1"/>
      <c r="CR1802" s="1"/>
      <c r="CS1802" s="1"/>
      <c r="CT1802" s="1"/>
      <c r="CU1802" s="1"/>
      <c r="CV1802" s="1"/>
      <c r="CW1802" s="1"/>
      <c r="CX1802" s="1"/>
      <c r="CY1802" s="1"/>
      <c r="CZ1802" s="1"/>
      <c r="DA1802" s="1"/>
      <c r="DB1802" s="1"/>
      <c r="DC1802" s="1"/>
      <c r="DD1802" s="1"/>
      <c r="DE1802" s="1"/>
      <c r="DF1802" s="1"/>
      <c r="DG1802" s="1"/>
      <c r="DH1802" s="1"/>
      <c r="DI1802" s="1"/>
      <c r="DJ1802" s="1"/>
      <c r="DK1802" s="1"/>
      <c r="DL1802" s="1"/>
      <c r="DM1802" s="1"/>
      <c r="DN1802" s="1"/>
      <c r="DO1802" s="1"/>
      <c r="DP1802" s="1"/>
      <c r="DQ1802" s="1"/>
    </row>
    <row r="1803" spans="1:121" x14ac:dyDescent="0.25">
      <c r="A1803" s="1"/>
      <c r="B1803" s="1" t="s">
        <v>136</v>
      </c>
      <c r="C1803" s="3">
        <v>36138</v>
      </c>
      <c r="D1803" s="3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4">
        <v>582.6</v>
      </c>
      <c r="AK1803" s="1"/>
      <c r="AL1803" s="4"/>
      <c r="AM1803" s="1"/>
      <c r="AN1803" s="1"/>
      <c r="AO1803" s="1"/>
      <c r="AP1803" s="1"/>
      <c r="AQ1803" s="1">
        <v>0</v>
      </c>
      <c r="AR1803" s="1"/>
      <c r="AS1803" s="1"/>
      <c r="AT1803" s="1">
        <v>0.88547098899999999</v>
      </c>
      <c r="AU1803" s="1"/>
      <c r="AV1803" s="1"/>
      <c r="AW1803" s="1">
        <v>3.28</v>
      </c>
      <c r="AX1803" s="1">
        <v>3.05</v>
      </c>
      <c r="AY1803" s="1"/>
      <c r="AZ1803" s="1"/>
      <c r="BA1803" s="1">
        <v>5.95</v>
      </c>
      <c r="BB1803" s="1">
        <v>648.16999999999996</v>
      </c>
      <c r="BC1803" s="1">
        <v>4.01</v>
      </c>
      <c r="BD1803" s="1"/>
      <c r="BE1803" s="1"/>
      <c r="BF1803" s="1"/>
      <c r="BG1803" s="1">
        <v>21582.09</v>
      </c>
      <c r="BH1803" s="1">
        <v>131.61000000000001</v>
      </c>
      <c r="BI1803" s="1">
        <v>0</v>
      </c>
      <c r="BJ1803" s="1"/>
      <c r="BK1803" s="1">
        <v>16.8</v>
      </c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>
        <v>342.71</v>
      </c>
      <c r="BW1803" s="1"/>
      <c r="BX1803" s="4"/>
      <c r="BY1803" s="1"/>
      <c r="BZ1803" s="1">
        <v>545.74</v>
      </c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 t="s">
        <v>137</v>
      </c>
      <c r="CO1803" s="1"/>
      <c r="CP1803" s="1"/>
      <c r="CQ1803" s="1"/>
      <c r="CR1803" s="1"/>
      <c r="CS1803" s="1"/>
      <c r="CT1803" s="1"/>
      <c r="CU1803" s="1"/>
      <c r="CV1803" s="1"/>
      <c r="CW1803" s="1"/>
      <c r="CX1803" s="1"/>
      <c r="CY1803" s="1"/>
      <c r="CZ1803" s="1"/>
      <c r="DA1803" s="1"/>
      <c r="DB1803" s="1"/>
      <c r="DC1803" s="1"/>
      <c r="DD1803" s="1"/>
      <c r="DE1803" s="1"/>
      <c r="DF1803" s="1"/>
      <c r="DG1803" s="1"/>
      <c r="DH1803" s="1"/>
      <c r="DI1803" s="1"/>
      <c r="DJ1803" s="1"/>
      <c r="DK1803" s="1"/>
      <c r="DL1803" s="1"/>
      <c r="DM1803" s="1"/>
      <c r="DN1803" s="1"/>
      <c r="DO1803" s="1"/>
      <c r="DP1803" s="1"/>
      <c r="DQ1803" s="1"/>
    </row>
    <row r="1804" spans="1:121" x14ac:dyDescent="0.25">
      <c r="A1804" s="1"/>
      <c r="B1804" s="1" t="s">
        <v>136</v>
      </c>
      <c r="C1804" s="3">
        <v>36139</v>
      </c>
      <c r="D1804" s="3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4"/>
      <c r="AK1804" s="1"/>
      <c r="AL1804" s="4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>
        <v>8.6999999999999993</v>
      </c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4">
        <v>8.8000000000000007</v>
      </c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>
        <v>16.3</v>
      </c>
      <c r="CL1804" s="1">
        <v>10.89</v>
      </c>
      <c r="CM1804" s="1"/>
      <c r="CN1804" s="1" t="s">
        <v>137</v>
      </c>
      <c r="CO1804" s="1"/>
      <c r="CP1804" s="1"/>
      <c r="CQ1804" s="1"/>
      <c r="CR1804" s="1"/>
      <c r="CS1804" s="1"/>
      <c r="CT1804" s="1"/>
      <c r="CU1804" s="1"/>
      <c r="CV1804" s="1"/>
      <c r="CW1804" s="1"/>
      <c r="CX1804" s="1"/>
      <c r="CY1804" s="1"/>
      <c r="CZ1804" s="1"/>
      <c r="DA1804" s="1"/>
      <c r="DB1804" s="1"/>
      <c r="DC1804" s="1"/>
      <c r="DD1804" s="1"/>
      <c r="DE1804" s="1"/>
      <c r="DF1804" s="1"/>
      <c r="DG1804" s="1"/>
      <c r="DH1804" s="1"/>
      <c r="DI1804" s="1"/>
      <c r="DJ1804" s="1"/>
      <c r="DK1804" s="1"/>
      <c r="DL1804" s="1"/>
      <c r="DM1804" s="1"/>
      <c r="DN1804" s="1"/>
      <c r="DO1804" s="1"/>
      <c r="DP1804" s="1"/>
      <c r="DQ1804" s="1"/>
    </row>
    <row r="1805" spans="1:121" x14ac:dyDescent="0.25">
      <c r="A1805" s="1"/>
      <c r="B1805" s="1" t="s">
        <v>136</v>
      </c>
      <c r="C1805" s="3">
        <v>36143</v>
      </c>
      <c r="D1805" s="3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4"/>
      <c r="AK1805" s="1"/>
      <c r="AL1805" s="4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>
        <v>8.8000000000000007</v>
      </c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4"/>
      <c r="BY1805" s="1"/>
      <c r="BZ1805" s="1"/>
      <c r="CA1805" s="1">
        <v>258.48</v>
      </c>
      <c r="CB1805" s="1">
        <v>0.09</v>
      </c>
      <c r="CC1805" s="1">
        <v>0.152</v>
      </c>
      <c r="CD1805" s="1">
        <v>0.156</v>
      </c>
      <c r="CE1805" s="1">
        <v>0.13500000000000001</v>
      </c>
      <c r="CF1805" s="1">
        <v>0.23200000000000001</v>
      </c>
      <c r="CG1805" s="1">
        <v>0.28999999999999998</v>
      </c>
      <c r="CH1805" s="1">
        <v>0.11799999999999999</v>
      </c>
      <c r="CI1805" s="1">
        <v>0.12</v>
      </c>
      <c r="CJ1805" s="1"/>
      <c r="CK1805" s="1">
        <v>8.5</v>
      </c>
      <c r="CL1805" s="1">
        <v>11.9</v>
      </c>
      <c r="CM1805" s="1" t="s">
        <v>137</v>
      </c>
      <c r="CN1805" s="1" t="s">
        <v>137</v>
      </c>
      <c r="CO1805" s="1"/>
      <c r="CP1805" s="1"/>
      <c r="CQ1805" s="1"/>
      <c r="CR1805" s="1"/>
      <c r="CS1805" s="1"/>
      <c r="CT1805" s="1"/>
      <c r="CU1805" s="1"/>
      <c r="CV1805" s="1"/>
      <c r="CW1805" s="1"/>
      <c r="CX1805" s="1"/>
      <c r="CY1805" s="1"/>
      <c r="CZ1805" s="1"/>
      <c r="DA1805" s="1"/>
      <c r="DB1805" s="1"/>
      <c r="DC1805" s="1"/>
      <c r="DD1805" s="1"/>
      <c r="DE1805" s="1"/>
      <c r="DF1805" s="1"/>
      <c r="DG1805" s="1"/>
      <c r="DH1805" s="1"/>
      <c r="DI1805" s="1"/>
      <c r="DJ1805" s="1"/>
      <c r="DK1805" s="1"/>
      <c r="DL1805" s="1"/>
      <c r="DM1805" s="1"/>
      <c r="DN1805" s="1"/>
      <c r="DO1805" s="1"/>
      <c r="DP1805" s="1"/>
      <c r="DQ1805" s="1"/>
    </row>
    <row r="1806" spans="1:121" x14ac:dyDescent="0.25">
      <c r="A1806" s="1"/>
      <c r="B1806" s="1" t="s">
        <v>136</v>
      </c>
      <c r="C1806" s="3">
        <v>36145</v>
      </c>
      <c r="D1806" s="3"/>
      <c r="E1806" s="1"/>
      <c r="F1806" s="1"/>
      <c r="G1806" s="1"/>
      <c r="H1806" s="1">
        <v>8.8499999999999995E-2</v>
      </c>
      <c r="I1806" s="1">
        <v>1564.04</v>
      </c>
      <c r="J1806" s="1">
        <v>2263</v>
      </c>
      <c r="K1806" s="1">
        <v>2642.0749999999998</v>
      </c>
      <c r="L1806" s="1">
        <v>2334.35</v>
      </c>
      <c r="M1806" s="1">
        <v>1358.5</v>
      </c>
      <c r="N1806" s="1">
        <v>15350.28249</v>
      </c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>
        <v>15350.28249</v>
      </c>
      <c r="Z1806" s="1"/>
      <c r="AA1806" s="1"/>
      <c r="AB1806" s="1"/>
      <c r="AC1806" s="1"/>
      <c r="AD1806" s="1">
        <v>1564.04</v>
      </c>
      <c r="AE1806" s="1">
        <v>2263</v>
      </c>
      <c r="AF1806" s="1">
        <v>2642.0749999999998</v>
      </c>
      <c r="AG1806" s="1">
        <v>2334.35</v>
      </c>
      <c r="AH1806" s="1">
        <v>1358.5</v>
      </c>
      <c r="AI1806" s="1"/>
      <c r="AJ1806" s="4">
        <v>713.7</v>
      </c>
      <c r="AK1806" s="1"/>
      <c r="AL1806" s="4"/>
      <c r="AM1806" s="1"/>
      <c r="AN1806" s="1"/>
      <c r="AO1806" s="1"/>
      <c r="AP1806" s="1"/>
      <c r="AQ1806" s="1">
        <v>6019.46</v>
      </c>
      <c r="AR1806" s="1"/>
      <c r="AS1806" s="1">
        <v>106.81</v>
      </c>
      <c r="AT1806" s="1">
        <v>0.83840456799999996</v>
      </c>
      <c r="AU1806" s="1"/>
      <c r="AV1806" s="1"/>
      <c r="AW1806" s="1">
        <v>5.82</v>
      </c>
      <c r="AX1806" s="1">
        <v>4.1500000000000004</v>
      </c>
      <c r="AY1806" s="1"/>
      <c r="AZ1806" s="1"/>
      <c r="BA1806" s="1">
        <v>4.8499999999999996</v>
      </c>
      <c r="BB1806" s="1">
        <v>703.5</v>
      </c>
      <c r="BC1806" s="1">
        <v>3.35</v>
      </c>
      <c r="BD1806" s="1"/>
      <c r="BE1806" s="1"/>
      <c r="BF1806" s="1"/>
      <c r="BG1806" s="1">
        <v>21901.55</v>
      </c>
      <c r="BH1806" s="1">
        <v>131.19999999999999</v>
      </c>
      <c r="BI1806" s="1">
        <v>16.73</v>
      </c>
      <c r="BJ1806" s="1"/>
      <c r="BK1806" s="1">
        <v>70.73</v>
      </c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>
        <v>365.5</v>
      </c>
      <c r="BW1806" s="1"/>
      <c r="BX1806" s="4"/>
      <c r="BY1806" s="1"/>
      <c r="BZ1806" s="1">
        <v>485.1</v>
      </c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 t="s">
        <v>137</v>
      </c>
      <c r="CO1806" s="1"/>
      <c r="CP1806" s="1"/>
      <c r="CQ1806" s="1"/>
      <c r="CR1806" s="1"/>
      <c r="CS1806" s="1"/>
      <c r="CT1806" s="1"/>
      <c r="CU1806" s="1"/>
      <c r="CV1806" s="1"/>
      <c r="CW1806" s="1"/>
      <c r="CX1806" s="1"/>
      <c r="CY1806" s="1"/>
      <c r="CZ1806" s="1"/>
      <c r="DA1806" s="1"/>
      <c r="DB1806" s="1"/>
      <c r="DC1806" s="1"/>
      <c r="DD1806" s="1"/>
      <c r="DE1806" s="1"/>
      <c r="DF1806" s="1"/>
      <c r="DG1806" s="1"/>
      <c r="DH1806" s="1"/>
      <c r="DI1806" s="1"/>
      <c r="DJ1806" s="1"/>
      <c r="DK1806" s="1"/>
      <c r="DL1806" s="1"/>
      <c r="DM1806" s="1"/>
      <c r="DN1806" s="1"/>
      <c r="DO1806" s="1"/>
      <c r="DP1806" s="1"/>
      <c r="DQ1806" s="1"/>
    </row>
    <row r="1807" spans="1:121" x14ac:dyDescent="0.25">
      <c r="A1807" s="1"/>
      <c r="B1807" s="1" t="s">
        <v>136</v>
      </c>
      <c r="C1807" s="3">
        <v>36146</v>
      </c>
      <c r="D1807" s="3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4"/>
      <c r="AK1807" s="1"/>
      <c r="AL1807" s="4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4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>
        <v>7.5</v>
      </c>
      <c r="CM1807" s="1"/>
      <c r="CN1807" s="1" t="s">
        <v>137</v>
      </c>
      <c r="CO1807" s="1"/>
      <c r="CP1807" s="1"/>
      <c r="CQ1807" s="1"/>
      <c r="CR1807" s="1"/>
      <c r="CS1807" s="1"/>
      <c r="CT1807" s="1"/>
      <c r="CU1807" s="1"/>
      <c r="CV1807" s="1"/>
      <c r="CW1807" s="1"/>
      <c r="CX1807" s="1"/>
      <c r="CY1807" s="1"/>
      <c r="CZ1807" s="1"/>
      <c r="DA1807" s="1"/>
      <c r="DB1807" s="1"/>
      <c r="DC1807" s="1"/>
      <c r="DD1807" s="1"/>
      <c r="DE1807" s="1"/>
      <c r="DF1807" s="1"/>
      <c r="DG1807" s="1"/>
      <c r="DH1807" s="1"/>
      <c r="DI1807" s="1"/>
      <c r="DJ1807" s="1"/>
      <c r="DK1807" s="1"/>
      <c r="DL1807" s="1"/>
      <c r="DM1807" s="1"/>
      <c r="DN1807" s="1"/>
      <c r="DO1807" s="1"/>
      <c r="DP1807" s="1"/>
      <c r="DQ1807" s="1"/>
    </row>
    <row r="1808" spans="1:121" x14ac:dyDescent="0.25">
      <c r="A1808" s="1"/>
      <c r="B1808" s="1" t="s">
        <v>136</v>
      </c>
      <c r="C1808" s="3">
        <v>36150</v>
      </c>
      <c r="D1808" s="3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4"/>
      <c r="AK1808" s="1"/>
      <c r="AL1808" s="4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4"/>
      <c r="BY1808" s="1"/>
      <c r="BZ1808" s="1"/>
      <c r="CA1808" s="1">
        <v>298.38</v>
      </c>
      <c r="CB1808" s="1">
        <v>0.22700000000000001</v>
      </c>
      <c r="CC1808" s="1">
        <v>0.22</v>
      </c>
      <c r="CD1808" s="1">
        <v>0.16800000000000001</v>
      </c>
      <c r="CE1808" s="1">
        <v>0.13200000000000001</v>
      </c>
      <c r="CF1808" s="1">
        <v>0.224</v>
      </c>
      <c r="CG1808" s="1">
        <v>0.28299999999999997</v>
      </c>
      <c r="CH1808" s="1">
        <v>0.11700000000000001</v>
      </c>
      <c r="CI1808" s="1">
        <v>0.122</v>
      </c>
      <c r="CJ1808" s="1"/>
      <c r="CK1808" s="1"/>
      <c r="CL1808" s="1">
        <v>8.58</v>
      </c>
      <c r="CM1808" s="1" t="s">
        <v>137</v>
      </c>
      <c r="CN1808" s="1" t="s">
        <v>137</v>
      </c>
      <c r="CO1808" s="1"/>
      <c r="CP1808" s="1"/>
      <c r="CQ1808" s="1"/>
      <c r="CR1808" s="1"/>
      <c r="CS1808" s="1"/>
      <c r="CT1808" s="1"/>
      <c r="CU1808" s="1"/>
      <c r="CV1808" s="1"/>
      <c r="CW1808" s="1"/>
      <c r="CX1808" s="1"/>
      <c r="CY1808" s="1"/>
      <c r="CZ1808" s="1"/>
      <c r="DA1808" s="1"/>
      <c r="DB1808" s="1"/>
      <c r="DC1808" s="1"/>
      <c r="DD1808" s="1"/>
      <c r="DE1808" s="1"/>
      <c r="DF1808" s="1"/>
      <c r="DG1808" s="1"/>
      <c r="DH1808" s="1"/>
      <c r="DI1808" s="1"/>
      <c r="DJ1808" s="1"/>
      <c r="DK1808" s="1"/>
      <c r="DL1808" s="1"/>
      <c r="DM1808" s="1"/>
      <c r="DN1808" s="1"/>
      <c r="DO1808" s="1"/>
      <c r="DP1808" s="1"/>
      <c r="DQ1808" s="1"/>
    </row>
    <row r="1809" spans="1:121" x14ac:dyDescent="0.25">
      <c r="A1809" s="1"/>
      <c r="B1809" s="1" t="s">
        <v>136</v>
      </c>
      <c r="C1809" s="3">
        <v>36152</v>
      </c>
      <c r="D1809" s="3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4"/>
      <c r="AK1809" s="1"/>
      <c r="AL1809" s="4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4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>
        <v>9.17</v>
      </c>
      <c r="CM1809" s="1"/>
      <c r="CN1809" s="1" t="s">
        <v>137</v>
      </c>
      <c r="CO1809" s="1"/>
      <c r="CP1809" s="1"/>
      <c r="CQ1809" s="1"/>
      <c r="CR1809" s="1"/>
      <c r="CS1809" s="1"/>
      <c r="CT1809" s="1"/>
      <c r="CU1809" s="1"/>
      <c r="CV1809" s="1"/>
      <c r="CW1809" s="1"/>
      <c r="CX1809" s="1"/>
      <c r="CY1809" s="1"/>
      <c r="CZ1809" s="1"/>
      <c r="DA1809" s="1"/>
      <c r="DB1809" s="1"/>
      <c r="DC1809" s="1"/>
      <c r="DD1809" s="1"/>
      <c r="DE1809" s="1"/>
      <c r="DF1809" s="1"/>
      <c r="DG1809" s="1"/>
      <c r="DH1809" s="1"/>
      <c r="DI1809" s="1"/>
      <c r="DJ1809" s="1"/>
      <c r="DK1809" s="1"/>
      <c r="DL1809" s="1"/>
      <c r="DM1809" s="1"/>
      <c r="DN1809" s="1"/>
      <c r="DO1809" s="1"/>
      <c r="DP1809" s="1"/>
      <c r="DQ1809" s="1"/>
    </row>
    <row r="1810" spans="1:121" x14ac:dyDescent="0.25">
      <c r="A1810" s="1"/>
      <c r="B1810" s="1" t="s">
        <v>136</v>
      </c>
      <c r="C1810" s="3">
        <v>36153</v>
      </c>
      <c r="D1810" s="3"/>
      <c r="E1810" s="1"/>
      <c r="F1810" s="1"/>
      <c r="G1810" s="1"/>
      <c r="H1810" s="1">
        <v>409.68</v>
      </c>
      <c r="I1810" s="1">
        <v>1576.4875</v>
      </c>
      <c r="J1810" s="1">
        <v>2263</v>
      </c>
      <c r="K1810" s="1">
        <v>2642.0749999999998</v>
      </c>
      <c r="L1810" s="1">
        <v>2334.35</v>
      </c>
      <c r="M1810" s="1">
        <v>1473.4</v>
      </c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>
        <v>409.68</v>
      </c>
      <c r="AD1810" s="1">
        <v>1576.4875</v>
      </c>
      <c r="AE1810" s="1">
        <v>2263</v>
      </c>
      <c r="AF1810" s="1">
        <v>2642.0749999999998</v>
      </c>
      <c r="AG1810" s="1">
        <v>2334.35</v>
      </c>
      <c r="AH1810" s="1">
        <v>1473.4</v>
      </c>
      <c r="AI1810" s="1"/>
      <c r="AJ1810" s="4">
        <v>907.91</v>
      </c>
      <c r="AK1810" s="1"/>
      <c r="AL1810" s="4"/>
      <c r="AM1810" s="1"/>
      <c r="AN1810" s="1"/>
      <c r="AO1810" s="1"/>
      <c r="AP1810" s="1"/>
      <c r="AQ1810" s="1">
        <v>8718.1200000000008</v>
      </c>
      <c r="AR1810" s="1"/>
      <c r="AS1810" s="1">
        <v>168.31</v>
      </c>
      <c r="AT1810" s="1">
        <v>0.879791777</v>
      </c>
      <c r="AU1810" s="1"/>
      <c r="AV1810" s="1"/>
      <c r="AW1810" s="1">
        <v>6.09</v>
      </c>
      <c r="AX1810" s="1">
        <v>4</v>
      </c>
      <c r="AY1810" s="1"/>
      <c r="AZ1810" s="1"/>
      <c r="BA1810" s="1">
        <v>5</v>
      </c>
      <c r="BB1810" s="1">
        <v>802.83</v>
      </c>
      <c r="BC1810" s="1">
        <v>3.93</v>
      </c>
      <c r="BD1810" s="1"/>
      <c r="BE1810" s="1"/>
      <c r="BF1810" s="1"/>
      <c r="BG1810" s="1">
        <v>21111.78</v>
      </c>
      <c r="BH1810" s="1">
        <v>159.08000000000001</v>
      </c>
      <c r="BI1810" s="1">
        <v>17.05</v>
      </c>
      <c r="BJ1810" s="1"/>
      <c r="BK1810" s="1">
        <v>76.14</v>
      </c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>
        <v>463.13</v>
      </c>
      <c r="BW1810" s="1"/>
      <c r="BX1810" s="4"/>
      <c r="BY1810" s="1"/>
      <c r="BZ1810" s="1">
        <v>834.49</v>
      </c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 t="s">
        <v>137</v>
      </c>
      <c r="CO1810" s="1"/>
      <c r="CP1810" s="1"/>
      <c r="CQ1810" s="1"/>
      <c r="CR1810" s="1"/>
      <c r="CS1810" s="1"/>
      <c r="CT1810" s="1"/>
      <c r="CU1810" s="1"/>
      <c r="CV1810" s="1"/>
      <c r="CW1810" s="1"/>
      <c r="CX1810" s="1"/>
      <c r="CY1810" s="1"/>
      <c r="CZ1810" s="1"/>
      <c r="DA1810" s="1"/>
      <c r="DB1810" s="1"/>
      <c r="DC1810" s="1"/>
      <c r="DD1810" s="1"/>
      <c r="DE1810" s="1"/>
      <c r="DF1810" s="1"/>
      <c r="DG1810" s="1"/>
      <c r="DH1810" s="1"/>
      <c r="DI1810" s="1"/>
      <c r="DJ1810" s="1"/>
      <c r="DK1810" s="1"/>
      <c r="DL1810" s="1"/>
      <c r="DM1810" s="1"/>
      <c r="DN1810" s="1"/>
      <c r="DO1810" s="1"/>
      <c r="DP1810" s="1"/>
      <c r="DQ1810" s="1"/>
    </row>
    <row r="1811" spans="1:121" x14ac:dyDescent="0.25">
      <c r="A1811" s="1"/>
      <c r="B1811" s="1" t="s">
        <v>136</v>
      </c>
      <c r="C1811" s="3">
        <v>36157</v>
      </c>
      <c r="D1811" s="3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4"/>
      <c r="AK1811" s="1"/>
      <c r="AL1811" s="4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4"/>
      <c r="BY1811" s="1"/>
      <c r="BZ1811" s="1"/>
      <c r="CA1811" s="1">
        <v>323.61</v>
      </c>
      <c r="CB1811" s="1">
        <v>0.26</v>
      </c>
      <c r="CC1811" s="1">
        <v>0.27200000000000002</v>
      </c>
      <c r="CD1811" s="1">
        <v>0.20200000000000001</v>
      </c>
      <c r="CE1811" s="1">
        <v>0.14099999999999999</v>
      </c>
      <c r="CF1811" s="1">
        <v>0.22500000000000001</v>
      </c>
      <c r="CG1811" s="1">
        <v>0.28100000000000003</v>
      </c>
      <c r="CH1811" s="1">
        <v>0.115</v>
      </c>
      <c r="CI1811" s="1">
        <v>0.122</v>
      </c>
      <c r="CJ1811" s="1"/>
      <c r="CK1811" s="1"/>
      <c r="CL1811" s="1">
        <v>5.25</v>
      </c>
      <c r="CM1811" s="1" t="s">
        <v>137</v>
      </c>
      <c r="CN1811" s="1" t="s">
        <v>137</v>
      </c>
      <c r="CO1811" s="1"/>
      <c r="CP1811" s="1"/>
      <c r="CQ1811" s="1"/>
      <c r="CR1811" s="1"/>
      <c r="CS1811" s="1"/>
      <c r="CT1811" s="1"/>
      <c r="CU1811" s="1"/>
      <c r="CV1811" s="1"/>
      <c r="CW1811" s="1"/>
      <c r="CX1811" s="1"/>
      <c r="CY1811" s="1"/>
      <c r="CZ1811" s="1"/>
      <c r="DA1811" s="1"/>
      <c r="DB1811" s="1"/>
      <c r="DC1811" s="1"/>
      <c r="DD1811" s="1"/>
      <c r="DE1811" s="1"/>
      <c r="DF1811" s="1"/>
      <c r="DG1811" s="1"/>
      <c r="DH1811" s="1"/>
      <c r="DI1811" s="1"/>
      <c r="DJ1811" s="1"/>
      <c r="DK1811" s="1"/>
      <c r="DL1811" s="1"/>
      <c r="DM1811" s="1"/>
      <c r="DN1811" s="1"/>
      <c r="DO1811" s="1"/>
      <c r="DP1811" s="1"/>
      <c r="DQ1811" s="1"/>
    </row>
    <row r="1812" spans="1:121" x14ac:dyDescent="0.25">
      <c r="A1812" s="1"/>
      <c r="B1812" s="1" t="s">
        <v>136</v>
      </c>
      <c r="C1812" s="3">
        <v>36159</v>
      </c>
      <c r="D1812" s="3"/>
      <c r="E1812" s="1"/>
      <c r="F1812" s="1"/>
      <c r="G1812" s="1"/>
      <c r="H1812" s="1">
        <v>118.72799999999999</v>
      </c>
      <c r="I1812" s="1">
        <v>1343.425</v>
      </c>
      <c r="J1812" s="1">
        <v>2263</v>
      </c>
      <c r="K1812" s="1">
        <v>2642.0749999999998</v>
      </c>
      <c r="L1812" s="1">
        <v>2334.35</v>
      </c>
      <c r="M1812" s="1">
        <v>1473.4</v>
      </c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>
        <v>118.72799999999999</v>
      </c>
      <c r="AD1812" s="1">
        <v>1343.425</v>
      </c>
      <c r="AE1812" s="1">
        <v>2263</v>
      </c>
      <c r="AF1812" s="1">
        <v>2642.0749999999998</v>
      </c>
      <c r="AG1812" s="1">
        <v>2334.35</v>
      </c>
      <c r="AH1812" s="1">
        <v>1473.4</v>
      </c>
      <c r="AI1812" s="1"/>
      <c r="AJ1812" s="4">
        <v>1070.44</v>
      </c>
      <c r="AK1812" s="1"/>
      <c r="AL1812" s="4"/>
      <c r="AM1812" s="1"/>
      <c r="AN1812" s="1"/>
      <c r="AO1812" s="1"/>
      <c r="AP1812" s="1"/>
      <c r="AQ1812" s="1">
        <v>8816.74</v>
      </c>
      <c r="AR1812" s="1"/>
      <c r="AS1812" s="1">
        <v>275.58999999999997</v>
      </c>
      <c r="AT1812" s="1">
        <v>0.83242778900000003</v>
      </c>
      <c r="AU1812" s="1"/>
      <c r="AV1812" s="1"/>
      <c r="AW1812" s="1">
        <v>8.19</v>
      </c>
      <c r="AX1812" s="1">
        <v>4.2</v>
      </c>
      <c r="AY1812" s="1"/>
      <c r="AZ1812" s="1"/>
      <c r="BA1812" s="1">
        <v>4.8</v>
      </c>
      <c r="BB1812" s="1">
        <v>730.5</v>
      </c>
      <c r="BC1812" s="1">
        <v>3.21</v>
      </c>
      <c r="BD1812" s="1"/>
      <c r="BE1812" s="1"/>
      <c r="BF1812" s="1"/>
      <c r="BG1812" s="1">
        <v>24164.83</v>
      </c>
      <c r="BH1812" s="1">
        <v>139.69999999999999</v>
      </c>
      <c r="BI1812" s="1">
        <v>16.03</v>
      </c>
      <c r="BJ1812" s="1"/>
      <c r="BK1812" s="1">
        <v>97.24</v>
      </c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>
        <v>502.45</v>
      </c>
      <c r="BW1812" s="1"/>
      <c r="BX1812" s="4"/>
      <c r="BY1812" s="1"/>
      <c r="BZ1812" s="1">
        <v>918.23</v>
      </c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 t="s">
        <v>137</v>
      </c>
      <c r="CO1812" s="1"/>
      <c r="CP1812" s="1"/>
      <c r="CQ1812" s="1"/>
      <c r="CR1812" s="1"/>
      <c r="CS1812" s="1"/>
      <c r="CT1812" s="1"/>
      <c r="CU1812" s="1"/>
      <c r="CV1812" s="1"/>
      <c r="CW1812" s="1"/>
      <c r="CX1812" s="1"/>
      <c r="CY1812" s="1"/>
      <c r="CZ1812" s="1"/>
      <c r="DA1812" s="1"/>
      <c r="DB1812" s="1"/>
      <c r="DC1812" s="1"/>
      <c r="DD1812" s="1"/>
      <c r="DE1812" s="1"/>
      <c r="DF1812" s="1"/>
      <c r="DG1812" s="1"/>
      <c r="DH1812" s="1"/>
      <c r="DI1812" s="1"/>
      <c r="DJ1812" s="1"/>
      <c r="DK1812" s="1"/>
      <c r="DL1812" s="1"/>
      <c r="DM1812" s="1"/>
      <c r="DN1812" s="1"/>
      <c r="DO1812" s="1"/>
      <c r="DP1812" s="1"/>
      <c r="DQ1812" s="1"/>
    </row>
    <row r="1813" spans="1:121" x14ac:dyDescent="0.25">
      <c r="A1813" s="1"/>
      <c r="B1813" s="1" t="s">
        <v>136</v>
      </c>
      <c r="C1813" s="3">
        <v>36167</v>
      </c>
      <c r="D1813" s="3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4">
        <v>1185.8800000000001</v>
      </c>
      <c r="AK1813" s="1"/>
      <c r="AL1813" s="4"/>
      <c r="AM1813" s="1"/>
      <c r="AN1813" s="1"/>
      <c r="AO1813" s="1"/>
      <c r="AP1813" s="1"/>
      <c r="AQ1813" s="1">
        <v>12796.21</v>
      </c>
      <c r="AR1813" s="1"/>
      <c r="AS1813" s="1">
        <v>428.14</v>
      </c>
      <c r="AT1813" s="1">
        <v>0.78191064099999996</v>
      </c>
      <c r="AU1813" s="1"/>
      <c r="AV1813" s="1"/>
      <c r="AW1813" s="1">
        <v>9.48</v>
      </c>
      <c r="AX1813" s="1">
        <v>4.75</v>
      </c>
      <c r="AY1813" s="1"/>
      <c r="AZ1813" s="1"/>
      <c r="BA1813" s="1">
        <v>4.25</v>
      </c>
      <c r="BB1813" s="1">
        <v>816.67</v>
      </c>
      <c r="BC1813" s="1">
        <v>2.73</v>
      </c>
      <c r="BD1813" s="1"/>
      <c r="BE1813" s="1"/>
      <c r="BF1813" s="1"/>
      <c r="BG1813" s="1">
        <v>28172.93</v>
      </c>
      <c r="BH1813" s="1">
        <v>102.31</v>
      </c>
      <c r="BI1813" s="1">
        <v>16.68</v>
      </c>
      <c r="BJ1813" s="1"/>
      <c r="BK1813" s="1">
        <v>75.75</v>
      </c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>
        <v>515.45000000000005</v>
      </c>
      <c r="BW1813" s="1"/>
      <c r="BX1813" s="4"/>
      <c r="BY1813" s="1"/>
      <c r="BZ1813" s="1">
        <v>822.94</v>
      </c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 t="s">
        <v>137</v>
      </c>
      <c r="CO1813" s="1"/>
      <c r="CP1813" s="1"/>
      <c r="CQ1813" s="1"/>
      <c r="CR1813" s="1"/>
      <c r="CS1813" s="1"/>
      <c r="CT1813" s="1"/>
      <c r="CU1813" s="1"/>
      <c r="CV1813" s="1"/>
      <c r="CW1813" s="1"/>
      <c r="CX1813" s="1"/>
      <c r="CY1813" s="1"/>
      <c r="CZ1813" s="1"/>
      <c r="DA1813" s="1"/>
      <c r="DB1813" s="1"/>
      <c r="DC1813" s="1"/>
      <c r="DD1813" s="1"/>
      <c r="DE1813" s="1"/>
      <c r="DF1813" s="1"/>
      <c r="DG1813" s="1"/>
      <c r="DH1813" s="1"/>
      <c r="DI1813" s="1"/>
      <c r="DJ1813" s="1"/>
      <c r="DK1813" s="1"/>
      <c r="DL1813" s="1"/>
      <c r="DM1813" s="1"/>
      <c r="DN1813" s="1"/>
      <c r="DO1813" s="1"/>
      <c r="DP1813" s="1"/>
      <c r="DQ1813" s="1"/>
    </row>
    <row r="1814" spans="1:121" x14ac:dyDescent="0.25">
      <c r="A1814" s="1"/>
      <c r="B1814" s="1" t="s">
        <v>136</v>
      </c>
      <c r="C1814" s="3">
        <v>36171</v>
      </c>
      <c r="D1814" s="3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4"/>
      <c r="AK1814" s="1"/>
      <c r="AL1814" s="4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4"/>
      <c r="BY1814" s="1"/>
      <c r="BZ1814" s="1"/>
      <c r="CA1814" s="1">
        <v>349.49</v>
      </c>
      <c r="CB1814" s="1">
        <v>0.22700000000000001</v>
      </c>
      <c r="CC1814" s="1">
        <v>0.29699999999999999</v>
      </c>
      <c r="CD1814" s="1">
        <v>0.26500000000000001</v>
      </c>
      <c r="CE1814" s="1">
        <v>0.216</v>
      </c>
      <c r="CF1814" s="1">
        <v>0.23499999999999999</v>
      </c>
      <c r="CG1814" s="1">
        <v>0.27900000000000003</v>
      </c>
      <c r="CH1814" s="1">
        <v>0.11</v>
      </c>
      <c r="CI1814" s="1">
        <v>0.11799999999999999</v>
      </c>
      <c r="CJ1814" s="1"/>
      <c r="CK1814" s="1"/>
      <c r="CL1814" s="1"/>
      <c r="CM1814" s="1" t="s">
        <v>137</v>
      </c>
      <c r="CN1814" s="1"/>
      <c r="CO1814" s="1"/>
      <c r="CP1814" s="1"/>
      <c r="CQ1814" s="1"/>
      <c r="CR1814" s="1"/>
      <c r="CS1814" s="1"/>
      <c r="CT1814" s="1"/>
      <c r="CU1814" s="1"/>
      <c r="CV1814" s="1"/>
      <c r="CW1814" s="1"/>
      <c r="CX1814" s="1"/>
      <c r="CY1814" s="1"/>
      <c r="CZ1814" s="1"/>
      <c r="DA1814" s="1"/>
      <c r="DB1814" s="1"/>
      <c r="DC1814" s="1"/>
      <c r="DD1814" s="1"/>
      <c r="DE1814" s="1"/>
      <c r="DF1814" s="1"/>
      <c r="DG1814" s="1"/>
      <c r="DH1814" s="1"/>
      <c r="DI1814" s="1"/>
      <c r="DJ1814" s="1"/>
      <c r="DK1814" s="1"/>
      <c r="DL1814" s="1"/>
      <c r="DM1814" s="1"/>
      <c r="DN1814" s="1"/>
      <c r="DO1814" s="1"/>
      <c r="DP1814" s="1"/>
      <c r="DQ1814" s="1"/>
    </row>
    <row r="1815" spans="1:121" x14ac:dyDescent="0.25">
      <c r="A1815" s="1"/>
      <c r="B1815" s="1" t="s">
        <v>136</v>
      </c>
      <c r="C1815" s="3">
        <v>36172</v>
      </c>
      <c r="D1815" s="3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4">
        <v>1305.3599999999999</v>
      </c>
      <c r="AK1815" s="1"/>
      <c r="AL1815" s="4"/>
      <c r="AM1815" s="1"/>
      <c r="AN1815" s="1"/>
      <c r="AO1815" s="1"/>
      <c r="AP1815" s="1"/>
      <c r="AQ1815" s="1">
        <v>15383</v>
      </c>
      <c r="AR1815" s="1"/>
      <c r="AS1815" s="1">
        <v>566.27</v>
      </c>
      <c r="AT1815" s="1">
        <v>0.87312267300000002</v>
      </c>
      <c r="AU1815" s="1"/>
      <c r="AV1815" s="1"/>
      <c r="AW1815" s="1">
        <v>10</v>
      </c>
      <c r="AX1815" s="1">
        <v>4.9000000000000004</v>
      </c>
      <c r="AY1815" s="1"/>
      <c r="AZ1815" s="1"/>
      <c r="BA1815" s="1">
        <v>4.0999999999999996</v>
      </c>
      <c r="BB1815" s="1">
        <v>851.67</v>
      </c>
      <c r="BC1815" s="1">
        <v>3.58</v>
      </c>
      <c r="BD1815" s="1"/>
      <c r="BE1815" s="1"/>
      <c r="BF1815" s="1"/>
      <c r="BG1815" s="1">
        <v>31126.35</v>
      </c>
      <c r="BH1815" s="1">
        <v>118.48</v>
      </c>
      <c r="BI1815" s="1">
        <v>17.28</v>
      </c>
      <c r="BJ1815" s="1"/>
      <c r="BK1815" s="1">
        <v>92.91</v>
      </c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>
        <v>459.97</v>
      </c>
      <c r="BW1815" s="1"/>
      <c r="BX1815" s="4"/>
      <c r="BY1815" s="1"/>
      <c r="BZ1815" s="1">
        <v>724.76</v>
      </c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 t="s">
        <v>137</v>
      </c>
      <c r="CO1815" s="1"/>
      <c r="CP1815" s="1"/>
      <c r="CQ1815" s="1"/>
      <c r="CR1815" s="1"/>
      <c r="CS1815" s="1"/>
      <c r="CT1815" s="1"/>
      <c r="CU1815" s="1"/>
      <c r="CV1815" s="1"/>
      <c r="CW1815" s="1"/>
      <c r="CX1815" s="1"/>
      <c r="CY1815" s="1"/>
      <c r="CZ1815" s="1"/>
      <c r="DA1815" s="1"/>
      <c r="DB1815" s="1"/>
      <c r="DC1815" s="1"/>
      <c r="DD1815" s="1"/>
      <c r="DE1815" s="1"/>
      <c r="DF1815" s="1"/>
      <c r="DG1815" s="1"/>
      <c r="DH1815" s="1"/>
      <c r="DI1815" s="1"/>
      <c r="DJ1815" s="1"/>
      <c r="DK1815" s="1"/>
      <c r="DL1815" s="1"/>
      <c r="DM1815" s="1"/>
      <c r="DN1815" s="1"/>
      <c r="DO1815" s="1"/>
      <c r="DP1815" s="1"/>
      <c r="DQ1815" s="1"/>
    </row>
    <row r="1816" spans="1:121" x14ac:dyDescent="0.25">
      <c r="A1816" s="1"/>
      <c r="B1816" s="1" t="s">
        <v>136</v>
      </c>
      <c r="C1816" s="3">
        <v>36178</v>
      </c>
      <c r="D1816" s="3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4"/>
      <c r="AK1816" s="1"/>
      <c r="AL1816" s="4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4"/>
      <c r="BY1816" s="1"/>
      <c r="BZ1816" s="1"/>
      <c r="CA1816" s="1">
        <v>359.27</v>
      </c>
      <c r="CB1816" s="1">
        <v>0.23799999999999999</v>
      </c>
      <c r="CC1816" s="1">
        <v>0.29099999999999998</v>
      </c>
      <c r="CD1816" s="1">
        <v>0.27300000000000002</v>
      </c>
      <c r="CE1816" s="1">
        <v>0.245</v>
      </c>
      <c r="CF1816" s="1">
        <v>0.24299999999999999</v>
      </c>
      <c r="CG1816" s="1">
        <v>0.27800000000000002</v>
      </c>
      <c r="CH1816" s="1">
        <v>0.111</v>
      </c>
      <c r="CI1816" s="1">
        <v>0.11600000000000001</v>
      </c>
      <c r="CJ1816" s="1"/>
      <c r="CK1816" s="1"/>
      <c r="CL1816" s="1"/>
      <c r="CM1816" s="1" t="s">
        <v>137</v>
      </c>
      <c r="CN1816" s="1"/>
      <c r="CO1816" s="1"/>
      <c r="CP1816" s="1"/>
      <c r="CQ1816" s="1"/>
      <c r="CR1816" s="1"/>
      <c r="CS1816" s="1"/>
      <c r="CT1816" s="1"/>
      <c r="CU1816" s="1"/>
      <c r="CV1816" s="1"/>
      <c r="CW1816" s="1"/>
      <c r="CX1816" s="1"/>
      <c r="CY1816" s="1"/>
      <c r="CZ1816" s="1"/>
      <c r="DA1816" s="1"/>
      <c r="DB1816" s="1"/>
      <c r="DC1816" s="1"/>
      <c r="DD1816" s="1"/>
      <c r="DE1816" s="1"/>
      <c r="DF1816" s="1"/>
      <c r="DG1816" s="1"/>
      <c r="DH1816" s="1"/>
      <c r="DI1816" s="1"/>
      <c r="DJ1816" s="1"/>
      <c r="DK1816" s="1"/>
      <c r="DL1816" s="1"/>
      <c r="DM1816" s="1"/>
      <c r="DN1816" s="1"/>
      <c r="DO1816" s="1"/>
      <c r="DP1816" s="1"/>
      <c r="DQ1816" s="1"/>
    </row>
    <row r="1817" spans="1:121" x14ac:dyDescent="0.25">
      <c r="A1817" s="1"/>
      <c r="B1817" s="1" t="s">
        <v>136</v>
      </c>
      <c r="C1817" s="3">
        <v>36179</v>
      </c>
      <c r="D1817" s="3"/>
      <c r="E1817" s="1"/>
      <c r="F1817" s="1"/>
      <c r="G1817" s="1"/>
      <c r="H1817" s="1">
        <v>136.56</v>
      </c>
      <c r="I1817" s="1">
        <v>1576.4875</v>
      </c>
      <c r="J1817" s="1">
        <v>1818.93</v>
      </c>
      <c r="K1817" s="1">
        <v>2642.0749999999998</v>
      </c>
      <c r="L1817" s="1">
        <v>2334.35</v>
      </c>
      <c r="M1817" s="1">
        <v>1473.4</v>
      </c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>
        <v>136.56</v>
      </c>
      <c r="AD1817" s="1">
        <v>1576.4875</v>
      </c>
      <c r="AE1817" s="1">
        <v>1818.93</v>
      </c>
      <c r="AF1817" s="1">
        <v>2642.0749999999998</v>
      </c>
      <c r="AG1817" s="1">
        <v>2334.35</v>
      </c>
      <c r="AH1817" s="1">
        <v>1473.4</v>
      </c>
      <c r="AI1817" s="1"/>
      <c r="AJ1817" s="4">
        <v>1720.32</v>
      </c>
      <c r="AK1817" s="1"/>
      <c r="AL1817" s="4"/>
      <c r="AM1817" s="1"/>
      <c r="AN1817" s="1"/>
      <c r="AO1817" s="1"/>
      <c r="AP1817" s="1"/>
      <c r="AQ1817" s="1">
        <v>35489.64</v>
      </c>
      <c r="AR1817" s="1"/>
      <c r="AS1817" s="1">
        <v>856.73</v>
      </c>
      <c r="AT1817" s="1">
        <v>0.84075623499999996</v>
      </c>
      <c r="AU1817" s="1"/>
      <c r="AV1817" s="1"/>
      <c r="AW1817" s="1">
        <v>5.32</v>
      </c>
      <c r="AX1817" s="1">
        <v>4.0999999999999996</v>
      </c>
      <c r="AY1817" s="1"/>
      <c r="AZ1817" s="1"/>
      <c r="BA1817" s="1">
        <v>4.9000000000000004</v>
      </c>
      <c r="BB1817" s="1"/>
      <c r="BC1817" s="1">
        <v>3.55</v>
      </c>
      <c r="BD1817" s="1"/>
      <c r="BE1817" s="1"/>
      <c r="BF1817" s="1"/>
      <c r="BG1817" s="1">
        <v>23010.06</v>
      </c>
      <c r="BH1817" s="1">
        <v>156.44999999999999</v>
      </c>
      <c r="BI1817" s="1">
        <v>24.98</v>
      </c>
      <c r="BJ1817" s="1"/>
      <c r="BK1817" s="1">
        <v>129.28</v>
      </c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>
        <v>541.84</v>
      </c>
      <c r="BW1817" s="1"/>
      <c r="BX1817" s="4"/>
      <c r="BY1817" s="1"/>
      <c r="BZ1817" s="1">
        <v>1045.28</v>
      </c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 t="s">
        <v>137</v>
      </c>
      <c r="CO1817" s="1"/>
      <c r="CP1817" s="1"/>
      <c r="CQ1817" s="1"/>
      <c r="CR1817" s="1"/>
      <c r="CS1817" s="1"/>
      <c r="CT1817" s="1"/>
      <c r="CU1817" s="1"/>
      <c r="CV1817" s="1"/>
      <c r="CW1817" s="1"/>
      <c r="CX1817" s="1"/>
      <c r="CY1817" s="1"/>
      <c r="CZ1817" s="1"/>
      <c r="DA1817" s="1"/>
      <c r="DB1817" s="1"/>
      <c r="DC1817" s="1"/>
      <c r="DD1817" s="1"/>
      <c r="DE1817" s="1"/>
      <c r="DF1817" s="1"/>
      <c r="DG1817" s="1"/>
      <c r="DH1817" s="1"/>
      <c r="DI1817" s="1"/>
      <c r="DJ1817" s="1"/>
      <c r="DK1817" s="1"/>
      <c r="DL1817" s="1"/>
      <c r="DM1817" s="1"/>
      <c r="DN1817" s="1"/>
      <c r="DO1817" s="1"/>
      <c r="DP1817" s="1"/>
      <c r="DQ1817" s="1"/>
    </row>
    <row r="1818" spans="1:121" x14ac:dyDescent="0.25">
      <c r="A1818" s="1"/>
      <c r="B1818" s="1" t="s">
        <v>136</v>
      </c>
      <c r="C1818" s="3">
        <v>36185</v>
      </c>
      <c r="D1818" s="3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4"/>
      <c r="AK1818" s="1"/>
      <c r="AL1818" s="4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4"/>
      <c r="BY1818" s="1"/>
      <c r="BZ1818" s="1"/>
      <c r="CA1818" s="1">
        <v>379.39</v>
      </c>
      <c r="CB1818" s="1">
        <v>0.30399999999999999</v>
      </c>
      <c r="CC1818" s="1">
        <v>0.29399999999999998</v>
      </c>
      <c r="CD1818" s="1">
        <v>0.27500000000000002</v>
      </c>
      <c r="CE1818" s="1">
        <v>0.26100000000000001</v>
      </c>
      <c r="CF1818" s="1">
        <v>0.252</v>
      </c>
      <c r="CG1818" s="1">
        <v>0.28299999999999997</v>
      </c>
      <c r="CH1818" s="1">
        <v>0.112</v>
      </c>
      <c r="CI1818" s="1">
        <v>0.11700000000000001</v>
      </c>
      <c r="CJ1818" s="1"/>
      <c r="CK1818" s="1"/>
      <c r="CL1818" s="1"/>
      <c r="CM1818" s="1" t="s">
        <v>137</v>
      </c>
      <c r="CN1818" s="1"/>
      <c r="CO1818" s="1"/>
      <c r="CP1818" s="1"/>
      <c r="CQ1818" s="1"/>
      <c r="CR1818" s="1"/>
      <c r="CS1818" s="1"/>
      <c r="CT1818" s="1"/>
      <c r="CU1818" s="1"/>
      <c r="CV1818" s="1"/>
      <c r="CW1818" s="1"/>
      <c r="CX1818" s="1"/>
      <c r="CY1818" s="1"/>
      <c r="CZ1818" s="1"/>
      <c r="DA1818" s="1"/>
      <c r="DB1818" s="1"/>
      <c r="DC1818" s="1"/>
      <c r="DD1818" s="1"/>
      <c r="DE1818" s="1"/>
      <c r="DF1818" s="1"/>
      <c r="DG1818" s="1"/>
      <c r="DH1818" s="1"/>
      <c r="DI1818" s="1"/>
      <c r="DJ1818" s="1"/>
      <c r="DK1818" s="1"/>
      <c r="DL1818" s="1"/>
      <c r="DM1818" s="1"/>
      <c r="DN1818" s="1"/>
      <c r="DO1818" s="1"/>
      <c r="DP1818" s="1"/>
      <c r="DQ1818" s="1"/>
    </row>
    <row r="1819" spans="1:121" x14ac:dyDescent="0.25">
      <c r="A1819" s="1"/>
      <c r="B1819" s="1" t="s">
        <v>136</v>
      </c>
      <c r="C1819" s="3">
        <v>36188</v>
      </c>
      <c r="D1819" s="3"/>
      <c r="E1819" s="1"/>
      <c r="F1819" s="1"/>
      <c r="G1819" s="1"/>
      <c r="H1819" s="1">
        <v>1405.6624999999999</v>
      </c>
      <c r="I1819" s="1">
        <v>1818.93</v>
      </c>
      <c r="J1819" s="1">
        <v>2642.0749999999998</v>
      </c>
      <c r="K1819" s="1">
        <v>2334.35</v>
      </c>
      <c r="L1819" s="1">
        <v>1473.4</v>
      </c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>
        <v>1405.6624999999999</v>
      </c>
      <c r="AE1819" s="1">
        <v>1818.93</v>
      </c>
      <c r="AF1819" s="1">
        <v>2642.0749999999998</v>
      </c>
      <c r="AG1819" s="1">
        <v>2334.35</v>
      </c>
      <c r="AH1819" s="1">
        <v>1473.4</v>
      </c>
      <c r="AI1819" s="1"/>
      <c r="AJ1819" s="4">
        <v>1312.08</v>
      </c>
      <c r="AK1819" s="1"/>
      <c r="AL1819" s="4"/>
      <c r="AM1819" s="1"/>
      <c r="AN1819" s="1"/>
      <c r="AO1819" s="1"/>
      <c r="AP1819" s="1"/>
      <c r="AQ1819" s="1">
        <v>23453.52</v>
      </c>
      <c r="AR1819" s="1"/>
      <c r="AS1819" s="1">
        <v>674.21</v>
      </c>
      <c r="AT1819" s="1">
        <v>0.72843645700000004</v>
      </c>
      <c r="AU1819" s="1"/>
      <c r="AV1819" s="1"/>
      <c r="AW1819" s="1">
        <v>4.53</v>
      </c>
      <c r="AX1819" s="1">
        <v>4.25</v>
      </c>
      <c r="AY1819" s="1"/>
      <c r="AZ1819" s="1"/>
      <c r="BA1819" s="1">
        <v>4.75</v>
      </c>
      <c r="BB1819" s="1"/>
      <c r="BC1819" s="1">
        <v>2.21</v>
      </c>
      <c r="BD1819" s="1"/>
      <c r="BE1819" s="1"/>
      <c r="BF1819" s="1"/>
      <c r="BG1819" s="1">
        <v>21817.82</v>
      </c>
      <c r="BH1819" s="1">
        <v>106.62</v>
      </c>
      <c r="BI1819" s="1">
        <v>20.85</v>
      </c>
      <c r="BJ1819" s="1"/>
      <c r="BK1819" s="1">
        <v>92.39</v>
      </c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>
        <v>408.17</v>
      </c>
      <c r="BW1819" s="1"/>
      <c r="BX1819" s="4"/>
      <c r="BY1819" s="1"/>
      <c r="BZ1819" s="1">
        <v>869.14</v>
      </c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 t="s">
        <v>137</v>
      </c>
      <c r="CO1819" s="1"/>
      <c r="CP1819" s="1"/>
      <c r="CQ1819" s="1"/>
      <c r="CR1819" s="1"/>
      <c r="CS1819" s="1"/>
      <c r="CT1819" s="1"/>
      <c r="CU1819" s="1"/>
      <c r="CV1819" s="1"/>
      <c r="CW1819" s="1"/>
      <c r="CX1819" s="1"/>
      <c r="CY1819" s="1"/>
      <c r="CZ1819" s="1"/>
      <c r="DA1819" s="1"/>
      <c r="DB1819" s="1"/>
      <c r="DC1819" s="1"/>
      <c r="DD1819" s="1"/>
      <c r="DE1819" s="1"/>
      <c r="DF1819" s="1"/>
      <c r="DG1819" s="1"/>
      <c r="DH1819" s="1"/>
      <c r="DI1819" s="1"/>
      <c r="DJ1819" s="1"/>
      <c r="DK1819" s="1"/>
      <c r="DL1819" s="1"/>
      <c r="DM1819" s="1"/>
      <c r="DN1819" s="1"/>
      <c r="DO1819" s="1"/>
      <c r="DP1819" s="1"/>
      <c r="DQ1819" s="1"/>
    </row>
    <row r="1820" spans="1:121" x14ac:dyDescent="0.25">
      <c r="A1820" s="1"/>
      <c r="B1820" s="1" t="s">
        <v>136</v>
      </c>
      <c r="C1820" s="3">
        <v>36192</v>
      </c>
      <c r="D1820" s="3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4"/>
      <c r="AK1820" s="1"/>
      <c r="AL1820" s="4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4"/>
      <c r="BY1820" s="1"/>
      <c r="BZ1820" s="1"/>
      <c r="CA1820" s="1">
        <v>384.52</v>
      </c>
      <c r="CB1820" s="1">
        <v>0.30099999999999999</v>
      </c>
      <c r="CC1820" s="1">
        <v>0.29399999999999998</v>
      </c>
      <c r="CD1820" s="1">
        <v>0.28000000000000003</v>
      </c>
      <c r="CE1820" s="1">
        <v>0.26900000000000002</v>
      </c>
      <c r="CF1820" s="1">
        <v>0.26400000000000001</v>
      </c>
      <c r="CG1820" s="1">
        <v>0.28299999999999997</v>
      </c>
      <c r="CH1820" s="1">
        <v>0.115</v>
      </c>
      <c r="CI1820" s="1">
        <v>0.11700000000000001</v>
      </c>
      <c r="CJ1820" s="1"/>
      <c r="CK1820" s="1"/>
      <c r="CL1820" s="1"/>
      <c r="CM1820" s="1" t="s">
        <v>137</v>
      </c>
      <c r="CN1820" s="1"/>
      <c r="CO1820" s="1"/>
      <c r="CP1820" s="1"/>
      <c r="CQ1820" s="1"/>
      <c r="CR1820" s="1"/>
      <c r="CS1820" s="1"/>
      <c r="CT1820" s="1"/>
      <c r="CU1820" s="1"/>
      <c r="CV1820" s="1"/>
      <c r="CW1820" s="1"/>
      <c r="CX1820" s="1"/>
      <c r="CY1820" s="1"/>
      <c r="CZ1820" s="1"/>
      <c r="DA1820" s="1"/>
      <c r="DB1820" s="1"/>
      <c r="DC1820" s="1"/>
      <c r="DD1820" s="1"/>
      <c r="DE1820" s="1"/>
      <c r="DF1820" s="1"/>
      <c r="DG1820" s="1"/>
      <c r="DH1820" s="1"/>
      <c r="DI1820" s="1"/>
      <c r="DJ1820" s="1"/>
      <c r="DK1820" s="1"/>
      <c r="DL1820" s="1"/>
      <c r="DM1820" s="1"/>
      <c r="DN1820" s="1"/>
      <c r="DO1820" s="1"/>
      <c r="DP1820" s="1"/>
      <c r="DQ1820" s="1"/>
    </row>
    <row r="1821" spans="1:121" x14ac:dyDescent="0.25">
      <c r="A1821" s="1"/>
      <c r="B1821" s="1" t="s">
        <v>136</v>
      </c>
      <c r="C1821" s="3">
        <v>36194</v>
      </c>
      <c r="D1821" s="3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4">
        <v>1302.3900000000001</v>
      </c>
      <c r="AK1821" s="1"/>
      <c r="AL1821" s="4"/>
      <c r="AM1821" s="1"/>
      <c r="AN1821" s="1"/>
      <c r="AO1821" s="1"/>
      <c r="AP1821" s="1"/>
      <c r="AQ1821" s="1">
        <v>21136.6</v>
      </c>
      <c r="AR1821" s="1"/>
      <c r="AS1821" s="1">
        <v>696.73</v>
      </c>
      <c r="AT1821" s="1">
        <v>0.77688495000000002</v>
      </c>
      <c r="AU1821" s="1"/>
      <c r="AV1821" s="1"/>
      <c r="AW1821" s="1">
        <v>6.45</v>
      </c>
      <c r="AX1821" s="1">
        <v>4.9000000000000004</v>
      </c>
      <c r="AY1821" s="1"/>
      <c r="AZ1821" s="1"/>
      <c r="BA1821" s="1">
        <v>4.0999999999999996</v>
      </c>
      <c r="BB1821" s="1"/>
      <c r="BC1821" s="1">
        <v>2.4700000000000002</v>
      </c>
      <c r="BD1821" s="1"/>
      <c r="BE1821" s="1"/>
      <c r="BF1821" s="1"/>
      <c r="BG1821" s="1">
        <v>24056.21</v>
      </c>
      <c r="BH1821" s="1">
        <v>103.85</v>
      </c>
      <c r="BI1821" s="1">
        <v>16.149999999999999</v>
      </c>
      <c r="BJ1821" s="1"/>
      <c r="BK1821" s="1">
        <v>106.01</v>
      </c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>
        <v>352.09</v>
      </c>
      <c r="BW1821" s="1"/>
      <c r="BX1821" s="4"/>
      <c r="BY1821" s="1"/>
      <c r="BZ1821" s="1">
        <v>924</v>
      </c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 t="s">
        <v>137</v>
      </c>
      <c r="CO1821" s="1"/>
      <c r="CP1821" s="1"/>
      <c r="CQ1821" s="1"/>
      <c r="CR1821" s="1"/>
      <c r="CS1821" s="1"/>
      <c r="CT1821" s="1"/>
      <c r="CU1821" s="1"/>
      <c r="CV1821" s="1"/>
      <c r="CW1821" s="1"/>
      <c r="CX1821" s="1"/>
      <c r="CY1821" s="1"/>
      <c r="CZ1821" s="1"/>
      <c r="DA1821" s="1"/>
      <c r="DB1821" s="1"/>
      <c r="DC1821" s="1"/>
      <c r="DD1821" s="1"/>
      <c r="DE1821" s="1"/>
      <c r="DF1821" s="1"/>
      <c r="DG1821" s="1"/>
      <c r="DH1821" s="1"/>
      <c r="DI1821" s="1"/>
      <c r="DJ1821" s="1"/>
      <c r="DK1821" s="1"/>
      <c r="DL1821" s="1"/>
      <c r="DM1821" s="1"/>
      <c r="DN1821" s="1"/>
      <c r="DO1821" s="1"/>
      <c r="DP1821" s="1"/>
      <c r="DQ1821" s="1"/>
    </row>
    <row r="1822" spans="1:121" x14ac:dyDescent="0.25">
      <c r="A1822" s="1"/>
      <c r="B1822" s="1" t="s">
        <v>136</v>
      </c>
      <c r="C1822" s="3">
        <v>36199</v>
      </c>
      <c r="D1822" s="3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4"/>
      <c r="AK1822" s="1"/>
      <c r="AL1822" s="4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4"/>
      <c r="BY1822" s="1"/>
      <c r="BZ1822" s="1"/>
      <c r="CA1822" s="1">
        <v>378.52</v>
      </c>
      <c r="CB1822" s="1">
        <v>0.28499999999999998</v>
      </c>
      <c r="CC1822" s="1">
        <v>0.28699999999999998</v>
      </c>
      <c r="CD1822" s="1">
        <v>0.27600000000000002</v>
      </c>
      <c r="CE1822" s="1">
        <v>0.26400000000000001</v>
      </c>
      <c r="CF1822" s="1">
        <v>0.26400000000000001</v>
      </c>
      <c r="CG1822" s="1">
        <v>0.28699999999999998</v>
      </c>
      <c r="CH1822" s="1">
        <v>0.114</v>
      </c>
      <c r="CI1822" s="1">
        <v>0.11600000000000001</v>
      </c>
      <c r="CJ1822" s="1"/>
      <c r="CK1822" s="1"/>
      <c r="CL1822" s="1"/>
      <c r="CM1822" s="1" t="s">
        <v>137</v>
      </c>
      <c r="CN1822" s="1"/>
      <c r="CO1822" s="1"/>
      <c r="CP1822" s="1"/>
      <c r="CQ1822" s="1"/>
      <c r="CR1822" s="1"/>
      <c r="CS1822" s="1"/>
      <c r="CT1822" s="1"/>
      <c r="CU1822" s="1"/>
      <c r="CV1822" s="1"/>
      <c r="CW1822" s="1"/>
      <c r="CX1822" s="1"/>
      <c r="CY1822" s="1"/>
      <c r="CZ1822" s="1"/>
      <c r="DA1822" s="1"/>
      <c r="DB1822" s="1"/>
      <c r="DC1822" s="1"/>
      <c r="DD1822" s="1"/>
      <c r="DE1822" s="1"/>
      <c r="DF1822" s="1"/>
      <c r="DG1822" s="1"/>
      <c r="DH1822" s="1"/>
      <c r="DI1822" s="1"/>
      <c r="DJ1822" s="1"/>
      <c r="DK1822" s="1"/>
      <c r="DL1822" s="1"/>
      <c r="DM1822" s="1"/>
      <c r="DN1822" s="1"/>
      <c r="DO1822" s="1"/>
      <c r="DP1822" s="1"/>
      <c r="DQ1822" s="1"/>
    </row>
    <row r="1823" spans="1:121" x14ac:dyDescent="0.25">
      <c r="A1823" s="1"/>
      <c r="B1823" s="1" t="s">
        <v>136</v>
      </c>
      <c r="C1823" s="3">
        <v>36201</v>
      </c>
      <c r="D1823" s="3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4">
        <v>1824.3</v>
      </c>
      <c r="AK1823" s="1"/>
      <c r="AL1823" s="4"/>
      <c r="AM1823" s="1"/>
      <c r="AN1823" s="1"/>
      <c r="AO1823" s="1"/>
      <c r="AP1823" s="1"/>
      <c r="AQ1823" s="1">
        <v>31603.69</v>
      </c>
      <c r="AR1823" s="1"/>
      <c r="AS1823" s="1">
        <v>1046.99</v>
      </c>
      <c r="AT1823" s="1">
        <v>0.855604013</v>
      </c>
      <c r="AU1823" s="1"/>
      <c r="AV1823" s="1"/>
      <c r="AW1823" s="1">
        <v>4.8</v>
      </c>
      <c r="AX1823" s="1">
        <v>4.2</v>
      </c>
      <c r="AY1823" s="1"/>
      <c r="AZ1823" s="1"/>
      <c r="BA1823" s="1">
        <v>4.8</v>
      </c>
      <c r="BB1823" s="1"/>
      <c r="BC1823" s="1">
        <v>3.5</v>
      </c>
      <c r="BD1823" s="1"/>
      <c r="BE1823" s="1"/>
      <c r="BF1823" s="1"/>
      <c r="BG1823" s="1">
        <v>23615.37</v>
      </c>
      <c r="BH1823" s="1">
        <v>151.96</v>
      </c>
      <c r="BI1823" s="1">
        <v>15.88</v>
      </c>
      <c r="BJ1823" s="1"/>
      <c r="BK1823" s="1">
        <v>116.02</v>
      </c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>
        <v>476.8</v>
      </c>
      <c r="BW1823" s="1"/>
      <c r="BX1823" s="4"/>
      <c r="BY1823" s="1"/>
      <c r="BZ1823" s="1">
        <v>1204.0899999999999</v>
      </c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 t="s">
        <v>137</v>
      </c>
      <c r="CO1823" s="1"/>
      <c r="CP1823" s="1"/>
      <c r="CQ1823" s="1"/>
      <c r="CR1823" s="1"/>
      <c r="CS1823" s="1"/>
      <c r="CT1823" s="1"/>
      <c r="CU1823" s="1"/>
      <c r="CV1823" s="1"/>
      <c r="CW1823" s="1"/>
      <c r="CX1823" s="1"/>
      <c r="CY1823" s="1"/>
      <c r="CZ1823" s="1"/>
      <c r="DA1823" s="1"/>
      <c r="DB1823" s="1"/>
      <c r="DC1823" s="1"/>
      <c r="DD1823" s="1"/>
      <c r="DE1823" s="1"/>
      <c r="DF1823" s="1"/>
      <c r="DG1823" s="1"/>
      <c r="DH1823" s="1"/>
      <c r="DI1823" s="1"/>
      <c r="DJ1823" s="1"/>
      <c r="DK1823" s="1"/>
      <c r="DL1823" s="1"/>
      <c r="DM1823" s="1"/>
      <c r="DN1823" s="1"/>
      <c r="DO1823" s="1"/>
      <c r="DP1823" s="1"/>
      <c r="DQ1823" s="1"/>
    </row>
    <row r="1824" spans="1:121" x14ac:dyDescent="0.25">
      <c r="A1824" s="1"/>
      <c r="B1824" s="1" t="s">
        <v>136</v>
      </c>
      <c r="C1824" s="3">
        <v>36206</v>
      </c>
      <c r="D1824" s="3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4"/>
      <c r="AK1824" s="1"/>
      <c r="AL1824" s="4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4"/>
      <c r="BY1824" s="1"/>
      <c r="BZ1824" s="1"/>
      <c r="CA1824" s="1">
        <v>392.75</v>
      </c>
      <c r="CB1824" s="1">
        <v>0.314</v>
      </c>
      <c r="CC1824" s="1">
        <v>0.29599999999999999</v>
      </c>
      <c r="CD1824" s="1">
        <v>0.28000000000000003</v>
      </c>
      <c r="CE1824" s="1">
        <v>0.27500000000000002</v>
      </c>
      <c r="CF1824" s="1">
        <v>0.27600000000000002</v>
      </c>
      <c r="CG1824" s="1">
        <v>0.29299999999999998</v>
      </c>
      <c r="CH1824" s="1">
        <v>0.114</v>
      </c>
      <c r="CI1824" s="1">
        <v>0.11700000000000001</v>
      </c>
      <c r="CJ1824" s="1"/>
      <c r="CK1824" s="1"/>
      <c r="CL1824" s="1"/>
      <c r="CM1824" s="1" t="s">
        <v>137</v>
      </c>
      <c r="CN1824" s="1"/>
      <c r="CO1824" s="1"/>
      <c r="CP1824" s="1"/>
      <c r="CQ1824" s="1"/>
      <c r="CR1824" s="1"/>
      <c r="CS1824" s="1"/>
      <c r="CT1824" s="1"/>
      <c r="CU1824" s="1"/>
      <c r="CV1824" s="1"/>
      <c r="CW1824" s="1"/>
      <c r="CX1824" s="1"/>
      <c r="CY1824" s="1"/>
      <c r="CZ1824" s="1"/>
      <c r="DA1824" s="1"/>
      <c r="DB1824" s="1"/>
      <c r="DC1824" s="1"/>
      <c r="DD1824" s="1"/>
      <c r="DE1824" s="1"/>
      <c r="DF1824" s="1"/>
      <c r="DG1824" s="1"/>
      <c r="DH1824" s="1"/>
      <c r="DI1824" s="1"/>
      <c r="DJ1824" s="1"/>
      <c r="DK1824" s="1"/>
      <c r="DL1824" s="1"/>
      <c r="DM1824" s="1"/>
      <c r="DN1824" s="1"/>
      <c r="DO1824" s="1"/>
      <c r="DP1824" s="1"/>
      <c r="DQ1824" s="1"/>
    </row>
    <row r="1825" spans="1:121" x14ac:dyDescent="0.25">
      <c r="A1825" s="1"/>
      <c r="B1825" s="1" t="s">
        <v>136</v>
      </c>
      <c r="C1825" s="3">
        <v>36209</v>
      </c>
      <c r="D1825" s="3"/>
      <c r="E1825" s="1"/>
      <c r="F1825" s="1"/>
      <c r="G1825" s="1"/>
      <c r="H1825" s="1">
        <v>782.88</v>
      </c>
      <c r="I1825" s="1">
        <v>1818.93</v>
      </c>
      <c r="J1825" s="1">
        <v>2642.0749999999998</v>
      </c>
      <c r="K1825" s="1">
        <v>2334.35</v>
      </c>
      <c r="L1825" s="1">
        <v>1473.4</v>
      </c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>
        <v>782.88</v>
      </c>
      <c r="AE1825" s="1">
        <v>1818.93</v>
      </c>
      <c r="AF1825" s="1">
        <v>2642.0749999999998</v>
      </c>
      <c r="AG1825" s="1">
        <v>2334.35</v>
      </c>
      <c r="AH1825" s="1">
        <v>1473.4</v>
      </c>
      <c r="AI1825" s="1"/>
      <c r="AJ1825" s="4">
        <v>1325.87</v>
      </c>
      <c r="AK1825" s="1"/>
      <c r="AL1825" s="4"/>
      <c r="AM1825" s="1"/>
      <c r="AN1825" s="1"/>
      <c r="AO1825" s="1"/>
      <c r="AP1825" s="1"/>
      <c r="AQ1825" s="1">
        <v>23749.64</v>
      </c>
      <c r="AR1825" s="1"/>
      <c r="AS1825" s="1">
        <v>784.37</v>
      </c>
      <c r="AT1825" s="1">
        <v>0.69652383500000004</v>
      </c>
      <c r="AU1825" s="1"/>
      <c r="AV1825" s="1"/>
      <c r="AW1825" s="1">
        <v>3.02</v>
      </c>
      <c r="AX1825" s="1">
        <v>4.8</v>
      </c>
      <c r="AY1825" s="1"/>
      <c r="AZ1825" s="1"/>
      <c r="BA1825" s="1">
        <v>4.2</v>
      </c>
      <c r="BB1825" s="1"/>
      <c r="BC1825" s="1">
        <v>2.2000000000000002</v>
      </c>
      <c r="BD1825" s="1"/>
      <c r="BE1825" s="1"/>
      <c r="BF1825" s="1"/>
      <c r="BG1825" s="1">
        <v>22743.45</v>
      </c>
      <c r="BH1825" s="1">
        <v>100.38</v>
      </c>
      <c r="BI1825" s="1">
        <v>16.03</v>
      </c>
      <c r="BJ1825" s="1"/>
      <c r="BK1825" s="1">
        <v>97.44</v>
      </c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>
        <v>323.23</v>
      </c>
      <c r="BW1825" s="1"/>
      <c r="BX1825" s="4"/>
      <c r="BY1825" s="1"/>
      <c r="BZ1825" s="1">
        <v>1027.95</v>
      </c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 t="s">
        <v>137</v>
      </c>
      <c r="CO1825" s="1"/>
      <c r="CP1825" s="1"/>
      <c r="CQ1825" s="1"/>
      <c r="CR1825" s="1"/>
      <c r="CS1825" s="1"/>
      <c r="CT1825" s="1"/>
      <c r="CU1825" s="1"/>
      <c r="CV1825" s="1"/>
      <c r="CW1825" s="1"/>
      <c r="CX1825" s="1"/>
      <c r="CY1825" s="1"/>
      <c r="CZ1825" s="1"/>
      <c r="DA1825" s="1"/>
      <c r="DB1825" s="1"/>
      <c r="DC1825" s="1"/>
      <c r="DD1825" s="1"/>
      <c r="DE1825" s="1"/>
      <c r="DF1825" s="1"/>
      <c r="DG1825" s="1"/>
      <c r="DH1825" s="1"/>
      <c r="DI1825" s="1"/>
      <c r="DJ1825" s="1"/>
      <c r="DK1825" s="1"/>
      <c r="DL1825" s="1"/>
      <c r="DM1825" s="1"/>
      <c r="DN1825" s="1"/>
      <c r="DO1825" s="1"/>
      <c r="DP1825" s="1"/>
      <c r="DQ1825" s="1"/>
    </row>
    <row r="1826" spans="1:121" x14ac:dyDescent="0.25">
      <c r="A1826" s="1"/>
      <c r="B1826" s="1" t="s">
        <v>136</v>
      </c>
      <c r="C1826" s="3">
        <v>36213</v>
      </c>
      <c r="D1826" s="3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4"/>
      <c r="AK1826" s="1"/>
      <c r="AL1826" s="4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4"/>
      <c r="BY1826" s="1"/>
      <c r="BZ1826" s="1"/>
      <c r="CA1826" s="1">
        <v>378.52</v>
      </c>
      <c r="CB1826" s="1">
        <v>0.26500000000000001</v>
      </c>
      <c r="CC1826" s="1">
        <v>0.28199999999999997</v>
      </c>
      <c r="CD1826" s="1">
        <v>0.27800000000000002</v>
      </c>
      <c r="CE1826" s="1">
        <v>0.26900000000000002</v>
      </c>
      <c r="CF1826" s="1">
        <v>0.27300000000000002</v>
      </c>
      <c r="CG1826" s="1">
        <v>0.29299999999999998</v>
      </c>
      <c r="CH1826" s="1">
        <v>0.115</v>
      </c>
      <c r="CI1826" s="1">
        <v>0.11700000000000001</v>
      </c>
      <c r="CJ1826" s="1"/>
      <c r="CK1826" s="1"/>
      <c r="CL1826" s="1"/>
      <c r="CM1826" s="1" t="s">
        <v>137</v>
      </c>
      <c r="CN1826" s="1"/>
      <c r="CO1826" s="1"/>
      <c r="CP1826" s="1"/>
      <c r="CQ1826" s="1"/>
      <c r="CR1826" s="1"/>
      <c r="CS1826" s="1"/>
      <c r="CT1826" s="1"/>
      <c r="CU1826" s="1"/>
      <c r="CV1826" s="1"/>
      <c r="CW1826" s="1"/>
      <c r="CX1826" s="1"/>
      <c r="CY1826" s="1"/>
      <c r="CZ1826" s="1"/>
      <c r="DA1826" s="1"/>
      <c r="DB1826" s="1"/>
      <c r="DC1826" s="1"/>
      <c r="DD1826" s="1"/>
      <c r="DE1826" s="1"/>
      <c r="DF1826" s="1"/>
      <c r="DG1826" s="1"/>
      <c r="DH1826" s="1"/>
      <c r="DI1826" s="1"/>
      <c r="DJ1826" s="1"/>
      <c r="DK1826" s="1"/>
      <c r="DL1826" s="1"/>
      <c r="DM1826" s="1"/>
      <c r="DN1826" s="1"/>
      <c r="DO1826" s="1"/>
      <c r="DP1826" s="1"/>
      <c r="DQ1826" s="1"/>
    </row>
    <row r="1827" spans="1:121" x14ac:dyDescent="0.25">
      <c r="A1827" s="1"/>
      <c r="B1827" s="1" t="s">
        <v>136</v>
      </c>
      <c r="C1827" s="3">
        <v>36215</v>
      </c>
      <c r="D1827" s="3"/>
      <c r="E1827" s="1"/>
      <c r="F1827" s="1"/>
      <c r="G1827" s="1"/>
      <c r="H1827" s="1">
        <v>909.46500000000003</v>
      </c>
      <c r="I1827" s="1">
        <v>2642.0749999999998</v>
      </c>
      <c r="J1827" s="1">
        <v>2334.35</v>
      </c>
      <c r="K1827" s="1">
        <v>1473.4</v>
      </c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>
        <v>909.46500000000003</v>
      </c>
      <c r="AF1827" s="1">
        <v>2642.0749999999998</v>
      </c>
      <c r="AG1827" s="1">
        <v>2334.35</v>
      </c>
      <c r="AH1827" s="1">
        <v>1473.4</v>
      </c>
      <c r="AI1827" s="1"/>
      <c r="AJ1827" s="4">
        <v>1848.81</v>
      </c>
      <c r="AK1827" s="1"/>
      <c r="AL1827" s="4"/>
      <c r="AM1827" s="1"/>
      <c r="AN1827" s="1"/>
      <c r="AO1827" s="1"/>
      <c r="AP1827" s="1"/>
      <c r="AQ1827" s="1">
        <v>44417.599999999999</v>
      </c>
      <c r="AR1827" s="1"/>
      <c r="AS1827" s="1">
        <v>1147.3900000000001</v>
      </c>
      <c r="AT1827" s="1">
        <v>0.69450872299999999</v>
      </c>
      <c r="AU1827" s="1"/>
      <c r="AV1827" s="1"/>
      <c r="AW1827" s="1">
        <v>8.9499999999999993</v>
      </c>
      <c r="AX1827" s="1">
        <v>5.5</v>
      </c>
      <c r="AY1827" s="1"/>
      <c r="AZ1827" s="1"/>
      <c r="BA1827" s="1">
        <v>3.5</v>
      </c>
      <c r="BB1827" s="1"/>
      <c r="BC1827" s="1">
        <v>1.98</v>
      </c>
      <c r="BD1827" s="1"/>
      <c r="BE1827" s="1"/>
      <c r="BF1827" s="1"/>
      <c r="BG1827" s="1">
        <v>21970.53</v>
      </c>
      <c r="BH1827" s="1">
        <v>89.55</v>
      </c>
      <c r="BI1827" s="1">
        <v>20.350000000000001</v>
      </c>
      <c r="BJ1827" s="1"/>
      <c r="BK1827" s="1">
        <v>136.06</v>
      </c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>
        <v>415.16</v>
      </c>
      <c r="BW1827" s="1"/>
      <c r="BX1827" s="4"/>
      <c r="BY1827" s="1"/>
      <c r="BZ1827" s="1">
        <v>1354.24</v>
      </c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 t="s">
        <v>137</v>
      </c>
      <c r="CO1827" s="1"/>
      <c r="CP1827" s="1"/>
      <c r="CQ1827" s="1"/>
      <c r="CR1827" s="1"/>
      <c r="CS1827" s="1"/>
      <c r="CT1827" s="1"/>
      <c r="CU1827" s="1"/>
      <c r="CV1827" s="1"/>
      <c r="CW1827" s="1"/>
      <c r="CX1827" s="1"/>
      <c r="CY1827" s="1"/>
      <c r="CZ1827" s="1"/>
      <c r="DA1827" s="1"/>
      <c r="DB1827" s="1"/>
      <c r="DC1827" s="1"/>
      <c r="DD1827" s="1"/>
      <c r="DE1827" s="1"/>
      <c r="DF1827" s="1"/>
      <c r="DG1827" s="1"/>
      <c r="DH1827" s="1"/>
      <c r="DI1827" s="1"/>
      <c r="DJ1827" s="1"/>
      <c r="DK1827" s="1"/>
      <c r="DL1827" s="1"/>
      <c r="DM1827" s="1"/>
      <c r="DN1827" s="1"/>
      <c r="DO1827" s="1"/>
      <c r="DP1827" s="1"/>
      <c r="DQ1827" s="1"/>
    </row>
    <row r="1828" spans="1:121" x14ac:dyDescent="0.25">
      <c r="A1828" s="1"/>
      <c r="B1828" s="1" t="s">
        <v>136</v>
      </c>
      <c r="C1828" s="3">
        <v>36220</v>
      </c>
      <c r="D1828" s="3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4"/>
      <c r="AK1828" s="1"/>
      <c r="AL1828" s="4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4"/>
      <c r="BY1828" s="1"/>
      <c r="BZ1828" s="1"/>
      <c r="CA1828" s="1">
        <v>388.76</v>
      </c>
      <c r="CB1828" s="1">
        <v>0.30299999999999999</v>
      </c>
      <c r="CC1828" s="1">
        <v>0.29599999999999999</v>
      </c>
      <c r="CD1828" s="1">
        <v>0.28000000000000003</v>
      </c>
      <c r="CE1828" s="1">
        <v>0.26600000000000001</v>
      </c>
      <c r="CF1828" s="1">
        <v>0.27400000000000002</v>
      </c>
      <c r="CG1828" s="1">
        <v>0.29199999999999998</v>
      </c>
      <c r="CH1828" s="1">
        <v>0.11700000000000001</v>
      </c>
      <c r="CI1828" s="1">
        <v>0.115</v>
      </c>
      <c r="CJ1828" s="1"/>
      <c r="CK1828" s="1"/>
      <c r="CL1828" s="1"/>
      <c r="CM1828" s="1" t="s">
        <v>137</v>
      </c>
      <c r="CN1828" s="1"/>
      <c r="CO1828" s="1"/>
      <c r="CP1828" s="1"/>
      <c r="CQ1828" s="1"/>
      <c r="CR1828" s="1"/>
      <c r="CS1828" s="1"/>
      <c r="CT1828" s="1"/>
      <c r="CU1828" s="1"/>
      <c r="CV1828" s="1"/>
      <c r="CW1828" s="1"/>
      <c r="CX1828" s="1"/>
      <c r="CY1828" s="1"/>
      <c r="CZ1828" s="1"/>
      <c r="DA1828" s="1"/>
      <c r="DB1828" s="1"/>
      <c r="DC1828" s="1"/>
      <c r="DD1828" s="1"/>
      <c r="DE1828" s="1"/>
      <c r="DF1828" s="1"/>
      <c r="DG1828" s="1"/>
      <c r="DH1828" s="1"/>
      <c r="DI1828" s="1"/>
      <c r="DJ1828" s="1"/>
      <c r="DK1828" s="1"/>
      <c r="DL1828" s="1"/>
      <c r="DM1828" s="1"/>
      <c r="DN1828" s="1"/>
      <c r="DO1828" s="1"/>
      <c r="DP1828" s="1"/>
      <c r="DQ1828" s="1"/>
    </row>
    <row r="1829" spans="1:121" x14ac:dyDescent="0.25">
      <c r="A1829" s="1"/>
      <c r="B1829" s="1" t="s">
        <v>136</v>
      </c>
      <c r="C1829" s="3">
        <v>36221</v>
      </c>
      <c r="D1829" s="3"/>
      <c r="E1829" s="1"/>
      <c r="F1829" s="1"/>
      <c r="G1829" s="1"/>
      <c r="H1829" s="1">
        <v>854.125</v>
      </c>
      <c r="I1829" s="1">
        <v>1473.0825</v>
      </c>
      <c r="J1829" s="1">
        <v>2642.0749999999998</v>
      </c>
      <c r="K1829" s="1">
        <v>2334.35</v>
      </c>
      <c r="L1829" s="1">
        <v>1473.4</v>
      </c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>
        <v>854.125</v>
      </c>
      <c r="AE1829" s="1">
        <v>1473.0825</v>
      </c>
      <c r="AF1829" s="1">
        <v>2642.0749999999998</v>
      </c>
      <c r="AG1829" s="1">
        <v>2334.35</v>
      </c>
      <c r="AH1829" s="1">
        <v>1473.4</v>
      </c>
      <c r="AI1829" s="1"/>
      <c r="AJ1829" s="4"/>
      <c r="AK1829" s="1"/>
      <c r="AL1829" s="4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4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 t="s">
        <v>137</v>
      </c>
      <c r="CO1829" s="1"/>
      <c r="CP1829" s="1"/>
      <c r="CQ1829" s="1"/>
      <c r="CR1829" s="1"/>
      <c r="CS1829" s="1"/>
      <c r="CT1829" s="1"/>
      <c r="CU1829" s="1"/>
      <c r="CV1829" s="1"/>
      <c r="CW1829" s="1"/>
      <c r="CX1829" s="1"/>
      <c r="CY1829" s="1"/>
      <c r="CZ1829" s="1"/>
      <c r="DA1829" s="1"/>
      <c r="DB1829" s="1"/>
      <c r="DC1829" s="1"/>
      <c r="DD1829" s="1"/>
      <c r="DE1829" s="1"/>
      <c r="DF1829" s="1"/>
      <c r="DG1829" s="1"/>
      <c r="DH1829" s="1"/>
      <c r="DI1829" s="1"/>
      <c r="DJ1829" s="1"/>
      <c r="DK1829" s="1"/>
      <c r="DL1829" s="1"/>
      <c r="DM1829" s="1"/>
      <c r="DN1829" s="1"/>
      <c r="DO1829" s="1"/>
      <c r="DP1829" s="1"/>
      <c r="DQ1829" s="1"/>
    </row>
    <row r="1830" spans="1:121" x14ac:dyDescent="0.25">
      <c r="A1830" s="1"/>
      <c r="B1830" s="1" t="s">
        <v>136</v>
      </c>
      <c r="C1830" s="3">
        <v>36222</v>
      </c>
      <c r="D1830" s="3"/>
      <c r="E1830" s="1"/>
      <c r="F1830" s="1"/>
      <c r="G1830" s="1"/>
      <c r="H1830" s="1">
        <v>1339.8615</v>
      </c>
      <c r="I1830" s="1">
        <v>2642.0749999999998</v>
      </c>
      <c r="J1830" s="1">
        <v>2334.35</v>
      </c>
      <c r="K1830" s="1">
        <v>1473.4</v>
      </c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>
        <v>1339.8615</v>
      </c>
      <c r="AF1830" s="1">
        <v>2642.0749999999998</v>
      </c>
      <c r="AG1830" s="1">
        <v>2334.35</v>
      </c>
      <c r="AH1830" s="1">
        <v>1473.4</v>
      </c>
      <c r="AI1830" s="1"/>
      <c r="AJ1830" s="4">
        <v>1716.45</v>
      </c>
      <c r="AK1830" s="1"/>
      <c r="AL1830" s="4"/>
      <c r="AM1830" s="1"/>
      <c r="AN1830" s="1"/>
      <c r="AO1830" s="1"/>
      <c r="AP1830" s="1"/>
      <c r="AQ1830" s="1">
        <v>23173.84</v>
      </c>
      <c r="AR1830" s="1"/>
      <c r="AS1830" s="1">
        <v>694.53</v>
      </c>
      <c r="AT1830" s="1">
        <v>0.80308059700000001</v>
      </c>
      <c r="AU1830" s="1"/>
      <c r="AV1830" s="1"/>
      <c r="AW1830" s="1">
        <v>7.11</v>
      </c>
      <c r="AX1830" s="1">
        <v>5.25</v>
      </c>
      <c r="AY1830" s="1"/>
      <c r="AZ1830" s="1"/>
      <c r="BA1830" s="1">
        <v>3.75</v>
      </c>
      <c r="BB1830" s="1"/>
      <c r="BC1830" s="1">
        <v>2.72</v>
      </c>
      <c r="BD1830" s="1"/>
      <c r="BE1830" s="1"/>
      <c r="BF1830" s="1"/>
      <c r="BG1830" s="1">
        <v>21768.22</v>
      </c>
      <c r="BH1830" s="1">
        <v>126.96</v>
      </c>
      <c r="BI1830" s="1">
        <v>18.73</v>
      </c>
      <c r="BJ1830" s="1"/>
      <c r="BK1830" s="1">
        <v>121.85</v>
      </c>
      <c r="BL1830" s="1"/>
      <c r="BM1830" s="1" t="s">
        <v>89</v>
      </c>
      <c r="BN1830" s="1"/>
      <c r="BO1830" s="1"/>
      <c r="BP1830" s="1"/>
      <c r="BQ1830" s="1"/>
      <c r="BR1830" s="1"/>
      <c r="BS1830" s="1"/>
      <c r="BT1830" s="1"/>
      <c r="BU1830" s="1"/>
      <c r="BV1830" s="1">
        <v>360.35</v>
      </c>
      <c r="BW1830" s="1"/>
      <c r="BX1830" s="4"/>
      <c r="BY1830" s="1"/>
      <c r="BZ1830" s="1">
        <v>1383.11</v>
      </c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 t="s">
        <v>137</v>
      </c>
      <c r="CO1830" s="1"/>
      <c r="CP1830" s="1"/>
      <c r="CQ1830" s="1"/>
      <c r="CR1830" s="1"/>
      <c r="CS1830" s="1"/>
      <c r="CT1830" s="1"/>
      <c r="CU1830" s="1"/>
      <c r="CV1830" s="1"/>
      <c r="CW1830" s="1"/>
      <c r="CX1830" s="1"/>
      <c r="CY1830" s="1"/>
      <c r="CZ1830" s="1"/>
      <c r="DA1830" s="1"/>
      <c r="DB1830" s="1"/>
      <c r="DC1830" s="1"/>
      <c r="DD1830" s="1"/>
      <c r="DE1830" s="1"/>
      <c r="DF1830" s="1"/>
      <c r="DG1830" s="1"/>
      <c r="DH1830" s="1"/>
      <c r="DI1830" s="1"/>
      <c r="DJ1830" s="1"/>
      <c r="DK1830" s="1"/>
      <c r="DL1830" s="1"/>
      <c r="DM1830" s="1"/>
      <c r="DN1830" s="1"/>
      <c r="DO1830" s="1"/>
      <c r="DP1830" s="1"/>
      <c r="DQ1830" s="1"/>
    </row>
    <row r="1831" spans="1:121" x14ac:dyDescent="0.25">
      <c r="A1831" s="1"/>
      <c r="B1831" s="1" t="s">
        <v>136</v>
      </c>
      <c r="C1831" s="3">
        <v>36227</v>
      </c>
      <c r="D1831" s="3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4"/>
      <c r="AK1831" s="1"/>
      <c r="AL1831" s="4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4"/>
      <c r="BY1831" s="1"/>
      <c r="BZ1831" s="1"/>
      <c r="CA1831" s="1">
        <v>384.92</v>
      </c>
      <c r="CB1831" s="1">
        <v>0.29499999999999998</v>
      </c>
      <c r="CC1831" s="1">
        <v>0.29399999999999998</v>
      </c>
      <c r="CD1831" s="1">
        <v>0.27400000000000002</v>
      </c>
      <c r="CE1831" s="1">
        <v>0.26300000000000001</v>
      </c>
      <c r="CF1831" s="1">
        <v>0.27100000000000002</v>
      </c>
      <c r="CG1831" s="1">
        <v>0.29399999999999998</v>
      </c>
      <c r="CH1831" s="1">
        <v>0.11700000000000001</v>
      </c>
      <c r="CI1831" s="1">
        <v>0.11700000000000001</v>
      </c>
      <c r="CJ1831" s="1"/>
      <c r="CK1831" s="1"/>
      <c r="CL1831" s="1"/>
      <c r="CM1831" s="1" t="s">
        <v>137</v>
      </c>
      <c r="CN1831" s="1"/>
      <c r="CO1831" s="1"/>
      <c r="CP1831" s="1"/>
      <c r="CQ1831" s="1"/>
      <c r="CR1831" s="1"/>
      <c r="CS1831" s="1"/>
      <c r="CT1831" s="1"/>
      <c r="CU1831" s="1"/>
      <c r="CV1831" s="1"/>
      <c r="CW1831" s="1"/>
      <c r="CX1831" s="1"/>
      <c r="CY1831" s="1"/>
      <c r="CZ1831" s="1"/>
      <c r="DA1831" s="1"/>
      <c r="DB1831" s="1"/>
      <c r="DC1831" s="1"/>
      <c r="DD1831" s="1"/>
      <c r="DE1831" s="1"/>
      <c r="DF1831" s="1"/>
      <c r="DG1831" s="1"/>
      <c r="DH1831" s="1"/>
      <c r="DI1831" s="1"/>
      <c r="DJ1831" s="1"/>
      <c r="DK1831" s="1"/>
      <c r="DL1831" s="1"/>
      <c r="DM1831" s="1"/>
      <c r="DN1831" s="1"/>
      <c r="DO1831" s="1"/>
      <c r="DP1831" s="1"/>
      <c r="DQ1831" s="1"/>
    </row>
    <row r="1832" spans="1:121" x14ac:dyDescent="0.25">
      <c r="A1832" s="1"/>
      <c r="B1832" s="1" t="s">
        <v>136</v>
      </c>
      <c r="C1832" s="3">
        <v>36342</v>
      </c>
      <c r="D1832" s="3"/>
      <c r="E1832" s="1"/>
      <c r="F1832" s="1"/>
      <c r="G1832" s="1"/>
      <c r="H1832" s="1">
        <v>717.46500000000003</v>
      </c>
      <c r="I1832" s="1">
        <v>2147.7175000000002</v>
      </c>
      <c r="J1832" s="1">
        <v>2642.0749999999998</v>
      </c>
      <c r="K1832" s="1">
        <v>2334.35</v>
      </c>
      <c r="L1832" s="1">
        <v>1473.4</v>
      </c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>
        <v>717.46500000000003</v>
      </c>
      <c r="AE1832" s="1">
        <v>2147.7175000000002</v>
      </c>
      <c r="AF1832" s="1">
        <v>2642.0749999999998</v>
      </c>
      <c r="AG1832" s="1">
        <v>2334.35</v>
      </c>
      <c r="AH1832" s="1">
        <v>1473.4</v>
      </c>
      <c r="AI1832" s="1"/>
      <c r="AJ1832" s="4"/>
      <c r="AK1832" s="1"/>
      <c r="AL1832" s="4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4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 t="s">
        <v>137</v>
      </c>
      <c r="CO1832" s="1"/>
      <c r="CP1832" s="1"/>
      <c r="CQ1832" s="1"/>
      <c r="CR1832" s="1"/>
      <c r="CS1832" s="1"/>
      <c r="CT1832" s="1"/>
      <c r="CU1832" s="1"/>
      <c r="CV1832" s="1"/>
      <c r="CW1832" s="1"/>
      <c r="CX1832" s="1"/>
      <c r="CY1832" s="1"/>
      <c r="CZ1832" s="1"/>
      <c r="DA1832" s="1"/>
      <c r="DB1832" s="1"/>
      <c r="DC1832" s="1"/>
      <c r="DD1832" s="1"/>
      <c r="DE1832" s="1"/>
      <c r="DF1832" s="1"/>
      <c r="DG1832" s="1"/>
      <c r="DH1832" s="1"/>
      <c r="DI1832" s="1"/>
      <c r="DJ1832" s="1"/>
      <c r="DK1832" s="1"/>
      <c r="DL1832" s="1"/>
      <c r="DM1832" s="1"/>
      <c r="DN1832" s="1"/>
      <c r="DO1832" s="1"/>
      <c r="DP1832" s="1"/>
      <c r="DQ1832" s="1"/>
    </row>
    <row r="1833" spans="1:121" x14ac:dyDescent="0.25">
      <c r="A1833" s="1"/>
      <c r="B1833" s="1" t="s">
        <v>136</v>
      </c>
      <c r="C1833" s="3">
        <v>36435</v>
      </c>
      <c r="D1833" s="3"/>
      <c r="E1833" s="1"/>
      <c r="F1833" s="1"/>
      <c r="G1833" s="1"/>
      <c r="H1833" s="1">
        <v>1478.6275000000001</v>
      </c>
      <c r="I1833" s="1">
        <v>1818.93</v>
      </c>
      <c r="J1833" s="1">
        <v>2642.0749999999998</v>
      </c>
      <c r="K1833" s="1">
        <v>2334.35</v>
      </c>
      <c r="L1833" s="1">
        <v>1473.4</v>
      </c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>
        <v>1478.6275000000001</v>
      </c>
      <c r="AE1833" s="1">
        <v>1818.93</v>
      </c>
      <c r="AF1833" s="1">
        <v>2642.0749999999998</v>
      </c>
      <c r="AG1833" s="1">
        <v>2334.35</v>
      </c>
      <c r="AH1833" s="1">
        <v>1473.4</v>
      </c>
      <c r="AI1833" s="1"/>
      <c r="AJ1833" s="4"/>
      <c r="AK1833" s="1"/>
      <c r="AL1833" s="4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4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 t="s">
        <v>137</v>
      </c>
      <c r="CO1833" s="1"/>
      <c r="CP1833" s="1"/>
      <c r="CQ1833" s="1"/>
      <c r="CR1833" s="1"/>
      <c r="CS1833" s="1"/>
      <c r="CT1833" s="1"/>
      <c r="CU1833" s="1"/>
      <c r="CV1833" s="1"/>
      <c r="CW1833" s="1"/>
      <c r="CX1833" s="1"/>
      <c r="CY1833" s="1"/>
      <c r="CZ1833" s="1"/>
      <c r="DA1833" s="1"/>
      <c r="DB1833" s="1"/>
      <c r="DC1833" s="1"/>
      <c r="DD1833" s="1"/>
      <c r="DE1833" s="1"/>
      <c r="DF1833" s="1"/>
      <c r="DG1833" s="1"/>
      <c r="DH1833" s="1"/>
      <c r="DI1833" s="1"/>
      <c r="DJ1833" s="1"/>
      <c r="DK1833" s="1"/>
      <c r="DL1833" s="1"/>
      <c r="DM1833" s="1"/>
      <c r="DN1833" s="1"/>
      <c r="DO1833" s="1"/>
      <c r="DP1833" s="1"/>
      <c r="DQ1833" s="1"/>
    </row>
    <row r="1834" spans="1:121" x14ac:dyDescent="0.25">
      <c r="A1834" s="1"/>
      <c r="B1834" s="1" t="s">
        <v>136</v>
      </c>
      <c r="C1834" s="3">
        <v>36495</v>
      </c>
      <c r="D1834" s="3"/>
      <c r="E1834" s="1"/>
      <c r="F1834" s="1"/>
      <c r="G1834" s="1"/>
      <c r="H1834" s="1">
        <v>1174.32</v>
      </c>
      <c r="I1834" s="1">
        <v>1818.93</v>
      </c>
      <c r="J1834" s="1">
        <v>2642.0749999999998</v>
      </c>
      <c r="K1834" s="1">
        <v>2334.35</v>
      </c>
      <c r="L1834" s="1">
        <v>1473.4</v>
      </c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>
        <v>1174.32</v>
      </c>
      <c r="AE1834" s="1">
        <v>1818.93</v>
      </c>
      <c r="AF1834" s="1">
        <v>2642.0749999999998</v>
      </c>
      <c r="AG1834" s="1">
        <v>2334.35</v>
      </c>
      <c r="AH1834" s="1">
        <v>1473.4</v>
      </c>
      <c r="AI1834" s="1"/>
      <c r="AJ1834" s="4"/>
      <c r="AK1834" s="1"/>
      <c r="AL1834" s="4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4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 t="s">
        <v>137</v>
      </c>
      <c r="CO1834" s="1"/>
      <c r="CP1834" s="1"/>
      <c r="CQ1834" s="1"/>
      <c r="CR1834" s="1"/>
      <c r="CS1834" s="1"/>
      <c r="CT1834" s="1"/>
      <c r="CU1834" s="1"/>
      <c r="CV1834" s="1"/>
      <c r="CW1834" s="1"/>
      <c r="CX1834" s="1"/>
      <c r="CY1834" s="1"/>
      <c r="CZ1834" s="1"/>
      <c r="DA1834" s="1"/>
      <c r="DB1834" s="1"/>
      <c r="DC1834" s="1"/>
      <c r="DD1834" s="1"/>
      <c r="DE1834" s="1"/>
      <c r="DF1834" s="1"/>
      <c r="DG1834" s="1"/>
      <c r="DH1834" s="1"/>
      <c r="DI1834" s="1"/>
      <c r="DJ1834" s="1"/>
      <c r="DK1834" s="1"/>
      <c r="DL1834" s="1"/>
      <c r="DM1834" s="1"/>
      <c r="DN1834" s="1"/>
      <c r="DO1834" s="1"/>
      <c r="DP1834" s="1"/>
      <c r="DQ1834" s="1"/>
    </row>
    <row r="1835" spans="1:121" x14ac:dyDescent="0.25">
      <c r="A1835" s="1"/>
      <c r="B1835" s="1" t="s">
        <v>138</v>
      </c>
      <c r="C1835" s="3">
        <v>35838</v>
      </c>
      <c r="D1835" s="3"/>
      <c r="E1835" s="1"/>
      <c r="F1835" s="1"/>
      <c r="G1835" s="1"/>
      <c r="H1835" s="1">
        <v>0.13</v>
      </c>
      <c r="I1835" s="1">
        <v>0.14000000000000001</v>
      </c>
      <c r="J1835" s="1">
        <v>9.4E-2</v>
      </c>
      <c r="K1835" s="1">
        <v>434.15</v>
      </c>
      <c r="L1835" s="1">
        <v>646.72500000000002</v>
      </c>
      <c r="M1835" s="1">
        <v>1411.6</v>
      </c>
      <c r="N1835" s="1">
        <v>1937.7249999999999</v>
      </c>
      <c r="O1835" s="1">
        <v>2254.75</v>
      </c>
      <c r="P1835" s="1">
        <v>2569</v>
      </c>
      <c r="Q1835" s="1"/>
      <c r="R1835" s="1"/>
      <c r="S1835" s="1"/>
      <c r="T1835" s="1"/>
      <c r="U1835" s="1"/>
      <c r="V1835" s="1"/>
      <c r="W1835" s="1">
        <v>19761.53846</v>
      </c>
      <c r="X1835" s="1">
        <v>18222.5</v>
      </c>
      <c r="Y1835" s="1">
        <v>17095.74468</v>
      </c>
      <c r="Z1835" s="1"/>
      <c r="AA1835" s="1">
        <v>434.15</v>
      </c>
      <c r="AB1835" s="1">
        <v>646.72500000000002</v>
      </c>
      <c r="AC1835" s="1">
        <v>1411.6</v>
      </c>
      <c r="AD1835" s="1">
        <v>1937.7249999999999</v>
      </c>
      <c r="AE1835" s="1">
        <v>2254.75</v>
      </c>
      <c r="AF1835" s="1">
        <v>2569</v>
      </c>
      <c r="AG1835" s="1">
        <v>2551.15</v>
      </c>
      <c r="AH1835" s="1">
        <v>1607</v>
      </c>
      <c r="AI1835" s="1"/>
      <c r="AJ1835" s="4"/>
      <c r="AK1835" s="1"/>
      <c r="AL1835" s="4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4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 t="s">
        <v>139</v>
      </c>
      <c r="CO1835" s="1"/>
      <c r="CP1835" s="1"/>
      <c r="CQ1835" s="1"/>
      <c r="CR1835" s="1"/>
      <c r="CS1835" s="1"/>
      <c r="CT1835" s="1"/>
      <c r="CU1835" s="1"/>
      <c r="CV1835" s="1"/>
      <c r="CW1835" s="1"/>
      <c r="CX1835" s="1"/>
      <c r="CY1835" s="1"/>
      <c r="CZ1835" s="1"/>
      <c r="DA1835" s="1"/>
      <c r="DB1835" s="1"/>
      <c r="DC1835" s="1"/>
      <c r="DD1835" s="1"/>
      <c r="DE1835" s="1"/>
      <c r="DF1835" s="1"/>
      <c r="DG1835" s="1"/>
      <c r="DH1835" s="1"/>
      <c r="DI1835" s="1"/>
      <c r="DJ1835" s="1"/>
      <c r="DK1835" s="1"/>
      <c r="DL1835" s="1"/>
      <c r="DM1835" s="1"/>
      <c r="DN1835" s="1"/>
      <c r="DO1835" s="1"/>
      <c r="DP1835" s="1"/>
      <c r="DQ1835" s="1"/>
    </row>
    <row r="1836" spans="1:121" x14ac:dyDescent="0.25">
      <c r="A1836" s="1"/>
      <c r="B1836" s="1" t="s">
        <v>138</v>
      </c>
      <c r="C1836" s="3">
        <v>35896</v>
      </c>
      <c r="D1836" s="3"/>
      <c r="E1836" s="1"/>
      <c r="F1836" s="1"/>
      <c r="G1836" s="1"/>
      <c r="H1836" s="1">
        <v>1.8499999999999999E-2</v>
      </c>
      <c r="I1836" s="1">
        <v>2.3E-2</v>
      </c>
      <c r="J1836" s="1">
        <v>0.03</v>
      </c>
      <c r="K1836" s="1">
        <v>3.3000000000000002E-2</v>
      </c>
      <c r="L1836" s="1">
        <v>8.9999999999999993E-3</v>
      </c>
      <c r="M1836" s="1">
        <v>316.89999999999998</v>
      </c>
      <c r="N1836" s="1">
        <v>417.15</v>
      </c>
      <c r="O1836" s="1">
        <v>602.25</v>
      </c>
      <c r="P1836" s="1">
        <v>926.75</v>
      </c>
      <c r="Q1836" s="1">
        <v>17129.729729999999</v>
      </c>
      <c r="R1836" s="1">
        <v>18136.95652</v>
      </c>
      <c r="S1836" s="1">
        <v>20075</v>
      </c>
      <c r="T1836" s="1">
        <v>28083.333330000001</v>
      </c>
      <c r="U1836" s="1">
        <v>14283.333329999999</v>
      </c>
      <c r="V1836" s="1"/>
      <c r="W1836" s="1"/>
      <c r="X1836" s="1"/>
      <c r="Y1836" s="1"/>
      <c r="Z1836" s="1">
        <v>316.89999999999998</v>
      </c>
      <c r="AA1836" s="1">
        <v>417.15</v>
      </c>
      <c r="AB1836" s="1">
        <v>602.25</v>
      </c>
      <c r="AC1836" s="1">
        <v>926.75</v>
      </c>
      <c r="AD1836" s="1">
        <v>128.55000000000001</v>
      </c>
      <c r="AE1836" s="1"/>
      <c r="AF1836" s="1"/>
      <c r="AG1836" s="1"/>
      <c r="AH1836" s="1"/>
      <c r="AI1836" s="1"/>
      <c r="AJ1836" s="4"/>
      <c r="AK1836" s="1"/>
      <c r="AL1836" s="4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4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 t="s">
        <v>139</v>
      </c>
      <c r="CO1836" s="1"/>
      <c r="CP1836" s="1"/>
      <c r="CQ1836" s="1"/>
      <c r="CR1836" s="1"/>
      <c r="CS1836" s="1"/>
      <c r="CT1836" s="1"/>
      <c r="CU1836" s="1"/>
      <c r="CV1836" s="1"/>
      <c r="CW1836" s="1"/>
      <c r="CX1836" s="1"/>
      <c r="CY1836" s="1"/>
      <c r="CZ1836" s="1"/>
      <c r="DA1836" s="1"/>
      <c r="DB1836" s="1"/>
      <c r="DC1836" s="1"/>
      <c r="DD1836" s="1"/>
      <c r="DE1836" s="1"/>
      <c r="DF1836" s="1"/>
      <c r="DG1836" s="1"/>
      <c r="DH1836" s="1"/>
      <c r="DI1836" s="1"/>
      <c r="DJ1836" s="1"/>
      <c r="DK1836" s="1"/>
      <c r="DL1836" s="1"/>
      <c r="DM1836" s="1"/>
      <c r="DN1836" s="1"/>
      <c r="DO1836" s="1"/>
      <c r="DP1836" s="1"/>
      <c r="DQ1836" s="1"/>
    </row>
    <row r="1837" spans="1:121" x14ac:dyDescent="0.25">
      <c r="A1837" s="1"/>
      <c r="B1837" s="1" t="s">
        <v>138</v>
      </c>
      <c r="C1837" s="3">
        <v>36050</v>
      </c>
      <c r="D1837" s="3"/>
      <c r="E1837" s="1"/>
      <c r="F1837" s="1"/>
      <c r="G1837" s="1"/>
      <c r="H1837" s="1">
        <v>0.14499999999999999</v>
      </c>
      <c r="I1837" s="1">
        <v>9.8000000000000004E-2</v>
      </c>
      <c r="J1837" s="1">
        <v>1129.28</v>
      </c>
      <c r="K1837" s="1">
        <v>1937.7249999999999</v>
      </c>
      <c r="L1837" s="1">
        <v>2254.75</v>
      </c>
      <c r="M1837" s="1">
        <v>2478.3000000000002</v>
      </c>
      <c r="N1837" s="1">
        <v>2408.85</v>
      </c>
      <c r="O1837" s="1">
        <v>1626.6</v>
      </c>
      <c r="P1837" s="1">
        <v>16612.758620000001</v>
      </c>
      <c r="Q1837" s="1"/>
      <c r="R1837" s="1"/>
      <c r="S1837" s="1"/>
      <c r="T1837" s="1"/>
      <c r="U1837" s="1"/>
      <c r="V1837" s="1"/>
      <c r="W1837" s="1"/>
      <c r="X1837" s="1">
        <v>16612.758620000001</v>
      </c>
      <c r="Y1837" s="1">
        <v>16597.959180000002</v>
      </c>
      <c r="Z1837" s="1"/>
      <c r="AA1837" s="1"/>
      <c r="AB1837" s="1"/>
      <c r="AC1837" s="1">
        <v>1129.28</v>
      </c>
      <c r="AD1837" s="1">
        <v>1937.7249999999999</v>
      </c>
      <c r="AE1837" s="1">
        <v>2254.75</v>
      </c>
      <c r="AF1837" s="1">
        <v>2478.3000000000002</v>
      </c>
      <c r="AG1837" s="1">
        <v>2408.85</v>
      </c>
      <c r="AH1837" s="1">
        <v>1626.6</v>
      </c>
      <c r="AI1837" s="1"/>
      <c r="AJ1837" s="4"/>
      <c r="AK1837" s="1"/>
      <c r="AL1837" s="4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4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 t="s">
        <v>139</v>
      </c>
      <c r="CO1837" s="1"/>
      <c r="CP1837" s="1"/>
      <c r="CQ1837" s="1"/>
      <c r="CR1837" s="1"/>
      <c r="CS1837" s="1"/>
      <c r="CT1837" s="1"/>
      <c r="CU1837" s="1"/>
      <c r="CV1837" s="1"/>
      <c r="CW1837" s="1"/>
      <c r="CX1837" s="1"/>
      <c r="CY1837" s="1"/>
      <c r="CZ1837" s="1"/>
      <c r="DA1837" s="1"/>
      <c r="DB1837" s="1"/>
      <c r="DC1837" s="1"/>
      <c r="DD1837" s="1"/>
      <c r="DE1837" s="1"/>
      <c r="DF1837" s="1"/>
      <c r="DG1837" s="1"/>
      <c r="DH1837" s="1"/>
      <c r="DI1837" s="1"/>
      <c r="DJ1837" s="1"/>
      <c r="DK1837" s="1"/>
      <c r="DL1837" s="1"/>
      <c r="DM1837" s="1"/>
      <c r="DN1837" s="1"/>
      <c r="DO1837" s="1"/>
      <c r="DP1837" s="1"/>
      <c r="DQ1837" s="1"/>
    </row>
    <row r="1838" spans="1:121" x14ac:dyDescent="0.25">
      <c r="A1838" s="1"/>
      <c r="B1838" s="1" t="s">
        <v>138</v>
      </c>
      <c r="C1838" s="3">
        <v>36095</v>
      </c>
      <c r="D1838" s="3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4"/>
      <c r="AK1838" s="1"/>
      <c r="AL1838" s="4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4"/>
      <c r="BY1838" s="1"/>
      <c r="BZ1838" s="1"/>
      <c r="CA1838" s="1">
        <v>341.71</v>
      </c>
      <c r="CB1838" s="1">
        <v>0.21099999999999999</v>
      </c>
      <c r="CC1838" s="1">
        <v>0.26100000000000001</v>
      </c>
      <c r="CD1838" s="1">
        <v>0.24299999999999999</v>
      </c>
      <c r="CE1838" s="1">
        <v>0.224</v>
      </c>
      <c r="CF1838" s="1">
        <v>0.22500000000000001</v>
      </c>
      <c r="CG1838" s="1">
        <v>0.20599999999999999</v>
      </c>
      <c r="CH1838" s="1">
        <v>0.20899999999999999</v>
      </c>
      <c r="CI1838" s="1">
        <v>0.13</v>
      </c>
      <c r="CJ1838" s="1"/>
      <c r="CK1838" s="1"/>
      <c r="CL1838" s="1"/>
      <c r="CM1838" s="1" t="s">
        <v>139</v>
      </c>
      <c r="CN1838" s="1"/>
      <c r="CO1838" s="1"/>
      <c r="CP1838" s="1"/>
      <c r="CQ1838" s="1"/>
      <c r="CR1838" s="1"/>
      <c r="CS1838" s="1"/>
      <c r="CT1838" s="1"/>
      <c r="CU1838" s="1"/>
      <c r="CV1838" s="1"/>
      <c r="CW1838" s="1"/>
      <c r="CX1838" s="1"/>
      <c r="CY1838" s="1"/>
      <c r="CZ1838" s="1"/>
      <c r="DA1838" s="1"/>
      <c r="DB1838" s="1"/>
      <c r="DC1838" s="1"/>
      <c r="DD1838" s="1"/>
      <c r="DE1838" s="1"/>
      <c r="DF1838" s="1"/>
      <c r="DG1838" s="1"/>
      <c r="DH1838" s="1"/>
      <c r="DI1838" s="1"/>
      <c r="DJ1838" s="1"/>
      <c r="DK1838" s="1"/>
      <c r="DL1838" s="1"/>
      <c r="DM1838" s="1"/>
      <c r="DN1838" s="1"/>
      <c r="DO1838" s="1"/>
      <c r="DP1838" s="1"/>
      <c r="DQ1838" s="1"/>
    </row>
    <row r="1839" spans="1:121" x14ac:dyDescent="0.25">
      <c r="A1839" s="1"/>
      <c r="B1839" s="1" t="s">
        <v>138</v>
      </c>
      <c r="C1839" s="3">
        <v>36096</v>
      </c>
      <c r="D1839" s="3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4"/>
      <c r="AK1839" s="1"/>
      <c r="AL1839" s="4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>
        <v>2.5499999999999998</v>
      </c>
      <c r="AZ1839" s="1"/>
      <c r="BA1839" s="1"/>
      <c r="BB1839" s="1"/>
      <c r="BC1839" s="1"/>
      <c r="BD1839" s="1"/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4">
        <v>3.95</v>
      </c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>
        <v>5.2</v>
      </c>
      <c r="CL1839" s="1">
        <v>2.5499999999999998</v>
      </c>
      <c r="CM1839" s="1"/>
      <c r="CN1839" s="1" t="s">
        <v>139</v>
      </c>
      <c r="CO1839" s="1"/>
      <c r="CP1839" s="1"/>
      <c r="CQ1839" s="1"/>
      <c r="CR1839" s="1"/>
      <c r="CS1839" s="1"/>
      <c r="CT1839" s="1"/>
      <c r="CU1839" s="1"/>
      <c r="CV1839" s="1"/>
      <c r="CW1839" s="1"/>
      <c r="CX1839" s="1"/>
      <c r="CY1839" s="1"/>
      <c r="CZ1839" s="1"/>
      <c r="DA1839" s="1"/>
      <c r="DB1839" s="1"/>
      <c r="DC1839" s="1"/>
      <c r="DD1839" s="1"/>
      <c r="DE1839" s="1"/>
      <c r="DF1839" s="1"/>
      <c r="DG1839" s="1"/>
      <c r="DH1839" s="1"/>
      <c r="DI1839" s="1"/>
      <c r="DJ1839" s="1"/>
      <c r="DK1839" s="1"/>
      <c r="DL1839" s="1"/>
      <c r="DM1839" s="1"/>
      <c r="DN1839" s="1"/>
      <c r="DO1839" s="1"/>
      <c r="DP1839" s="1"/>
      <c r="DQ1839" s="1"/>
    </row>
    <row r="1840" spans="1:121" x14ac:dyDescent="0.25">
      <c r="A1840" s="1"/>
      <c r="B1840" s="1" t="s">
        <v>138</v>
      </c>
      <c r="C1840" s="3">
        <v>36098</v>
      </c>
      <c r="D1840" s="3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4"/>
      <c r="AK1840" s="1"/>
      <c r="AL1840" s="4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>
        <v>2.95</v>
      </c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4">
        <v>4.3499999999999996</v>
      </c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>
        <v>6.85</v>
      </c>
      <c r="CL1840" s="1">
        <v>3.95</v>
      </c>
      <c r="CM1840" s="1"/>
      <c r="CN1840" s="1" t="s">
        <v>139</v>
      </c>
      <c r="CO1840" s="1"/>
      <c r="CP1840" s="1"/>
      <c r="CQ1840" s="1"/>
      <c r="CR1840" s="1"/>
      <c r="CS1840" s="1"/>
      <c r="CT1840" s="1"/>
      <c r="CU1840" s="1"/>
      <c r="CV1840" s="1"/>
      <c r="CW1840" s="1"/>
      <c r="CX1840" s="1"/>
      <c r="CY1840" s="1"/>
      <c r="CZ1840" s="1"/>
      <c r="DA1840" s="1"/>
      <c r="DB1840" s="1"/>
      <c r="DC1840" s="1"/>
      <c r="DD1840" s="1"/>
      <c r="DE1840" s="1"/>
      <c r="DF1840" s="1"/>
      <c r="DG1840" s="1"/>
      <c r="DH1840" s="1"/>
      <c r="DI1840" s="1"/>
      <c r="DJ1840" s="1"/>
      <c r="DK1840" s="1"/>
      <c r="DL1840" s="1"/>
      <c r="DM1840" s="1"/>
      <c r="DN1840" s="1"/>
      <c r="DO1840" s="1"/>
      <c r="DP1840" s="1"/>
      <c r="DQ1840" s="1"/>
    </row>
    <row r="1841" spans="1:121" x14ac:dyDescent="0.25">
      <c r="A1841" s="1"/>
      <c r="B1841" s="1" t="s">
        <v>138</v>
      </c>
      <c r="C1841" s="3">
        <v>36101</v>
      </c>
      <c r="D1841" s="3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4"/>
      <c r="AK1841" s="1"/>
      <c r="AL1841" s="4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>
        <v>3.2</v>
      </c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4">
        <v>5</v>
      </c>
      <c r="BY1841" s="1"/>
      <c r="BZ1841" s="1"/>
      <c r="CA1841" s="1">
        <v>330.6</v>
      </c>
      <c r="CB1841" s="1">
        <v>0.20599999999999999</v>
      </c>
      <c r="CC1841" s="1">
        <v>0.25</v>
      </c>
      <c r="CD1841" s="1">
        <v>0.24</v>
      </c>
      <c r="CE1841" s="1">
        <v>0.22</v>
      </c>
      <c r="CF1841" s="1">
        <v>0.219</v>
      </c>
      <c r="CG1841" s="1">
        <v>0.20100000000000001</v>
      </c>
      <c r="CH1841" s="1">
        <v>0.20699999999999999</v>
      </c>
      <c r="CI1841" s="1">
        <v>0.11</v>
      </c>
      <c r="CJ1841" s="1"/>
      <c r="CK1841" s="1">
        <v>7.64</v>
      </c>
      <c r="CL1841" s="1">
        <v>4.2</v>
      </c>
      <c r="CM1841" s="1" t="s">
        <v>139</v>
      </c>
      <c r="CN1841" s="1" t="s">
        <v>139</v>
      </c>
      <c r="CO1841" s="1"/>
      <c r="CP1841" s="1"/>
      <c r="CQ1841" s="1"/>
      <c r="CR1841" s="1"/>
      <c r="CS1841" s="1"/>
      <c r="CT1841" s="1"/>
      <c r="CU1841" s="1"/>
      <c r="CV1841" s="1"/>
      <c r="CW1841" s="1"/>
      <c r="CX1841" s="1"/>
      <c r="CY1841" s="1"/>
      <c r="CZ1841" s="1"/>
      <c r="DA1841" s="1"/>
      <c r="DB1841" s="1"/>
      <c r="DC1841" s="1"/>
      <c r="DD1841" s="1"/>
      <c r="DE1841" s="1"/>
      <c r="DF1841" s="1"/>
      <c r="DG1841" s="1"/>
      <c r="DH1841" s="1"/>
      <c r="DI1841" s="1"/>
      <c r="DJ1841" s="1"/>
      <c r="DK1841" s="1"/>
      <c r="DL1841" s="1"/>
      <c r="DM1841" s="1"/>
      <c r="DN1841" s="1"/>
      <c r="DO1841" s="1"/>
      <c r="DP1841" s="1"/>
      <c r="DQ1841" s="1"/>
    </row>
    <row r="1842" spans="1:121" x14ac:dyDescent="0.25">
      <c r="A1842" s="1"/>
      <c r="B1842" s="1" t="s">
        <v>138</v>
      </c>
      <c r="C1842" s="3">
        <v>36103</v>
      </c>
      <c r="D1842" s="3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4">
        <v>41.61</v>
      </c>
      <c r="AK1842" s="1"/>
      <c r="AL1842" s="4"/>
      <c r="AM1842" s="1"/>
      <c r="AN1842" s="1"/>
      <c r="AO1842" s="1"/>
      <c r="AP1842" s="1"/>
      <c r="AQ1842" s="1">
        <v>0</v>
      </c>
      <c r="AR1842" s="1"/>
      <c r="AS1842" s="1"/>
      <c r="AT1842" s="1">
        <v>0.29533309800000002</v>
      </c>
      <c r="AU1842" s="1"/>
      <c r="AV1842" s="1"/>
      <c r="AW1842" s="1">
        <v>0</v>
      </c>
      <c r="AX1842" s="1">
        <v>0</v>
      </c>
      <c r="AY1842" s="1"/>
      <c r="AZ1842" s="1"/>
      <c r="BA1842" s="1">
        <v>4</v>
      </c>
      <c r="BB1842" s="1">
        <v>210.83</v>
      </c>
      <c r="BC1842" s="1">
        <v>0.66</v>
      </c>
      <c r="BD1842" s="1"/>
      <c r="BE1842" s="1"/>
      <c r="BF1842" s="1"/>
      <c r="BG1842" s="1">
        <v>21380.37</v>
      </c>
      <c r="BH1842" s="1">
        <v>29.96</v>
      </c>
      <c r="BI1842" s="1">
        <v>0</v>
      </c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>
        <v>11.65</v>
      </c>
      <c r="BW1842" s="1"/>
      <c r="BX1842" s="4"/>
      <c r="BY1842" s="1"/>
      <c r="BZ1842" s="1">
        <v>447.56</v>
      </c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 t="s">
        <v>139</v>
      </c>
      <c r="CO1842" s="1"/>
      <c r="CP1842" s="1"/>
      <c r="CQ1842" s="1"/>
      <c r="CR1842" s="1"/>
      <c r="CS1842" s="1"/>
      <c r="CT1842" s="1"/>
      <c r="CU1842" s="1"/>
      <c r="CV1842" s="1"/>
      <c r="CW1842" s="1"/>
      <c r="CX1842" s="1"/>
      <c r="CY1842" s="1"/>
      <c r="CZ1842" s="1"/>
      <c r="DA1842" s="1"/>
      <c r="DB1842" s="1"/>
      <c r="DC1842" s="1"/>
      <c r="DD1842" s="1"/>
      <c r="DE1842" s="1"/>
      <c r="DF1842" s="1"/>
      <c r="DG1842" s="1"/>
      <c r="DH1842" s="1"/>
      <c r="DI1842" s="1"/>
      <c r="DJ1842" s="1"/>
      <c r="DK1842" s="1"/>
      <c r="DL1842" s="1"/>
      <c r="DM1842" s="1"/>
      <c r="DN1842" s="1"/>
      <c r="DO1842" s="1"/>
      <c r="DP1842" s="1"/>
      <c r="DQ1842" s="1"/>
    </row>
    <row r="1843" spans="1:121" x14ac:dyDescent="0.25">
      <c r="A1843" s="1"/>
      <c r="B1843" s="1" t="s">
        <v>138</v>
      </c>
      <c r="C1843" s="3">
        <v>36104</v>
      </c>
      <c r="D1843" s="3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4"/>
      <c r="AK1843" s="1"/>
      <c r="AL1843" s="4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>
        <v>3.95</v>
      </c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4">
        <v>5.25</v>
      </c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>
        <v>8.91</v>
      </c>
      <c r="CL1843" s="1">
        <v>5.45</v>
      </c>
      <c r="CM1843" s="1"/>
      <c r="CN1843" s="1" t="s">
        <v>139</v>
      </c>
      <c r="CO1843" s="1"/>
      <c r="CP1843" s="1"/>
      <c r="CQ1843" s="1"/>
      <c r="CR1843" s="1"/>
      <c r="CS1843" s="1"/>
      <c r="CT1843" s="1"/>
      <c r="CU1843" s="1"/>
      <c r="CV1843" s="1"/>
      <c r="CW1843" s="1"/>
      <c r="CX1843" s="1"/>
      <c r="CY1843" s="1"/>
      <c r="CZ1843" s="1"/>
      <c r="DA1843" s="1"/>
      <c r="DB1843" s="1"/>
      <c r="DC1843" s="1"/>
      <c r="DD1843" s="1"/>
      <c r="DE1843" s="1"/>
      <c r="DF1843" s="1"/>
      <c r="DG1843" s="1"/>
      <c r="DH1843" s="1"/>
      <c r="DI1843" s="1"/>
      <c r="DJ1843" s="1"/>
      <c r="DK1843" s="1"/>
      <c r="DL1843" s="1"/>
      <c r="DM1843" s="1"/>
      <c r="DN1843" s="1"/>
      <c r="DO1843" s="1"/>
      <c r="DP1843" s="1"/>
      <c r="DQ1843" s="1"/>
    </row>
    <row r="1844" spans="1:121" x14ac:dyDescent="0.25">
      <c r="A1844" s="1"/>
      <c r="B1844" s="1" t="s">
        <v>138</v>
      </c>
      <c r="C1844" s="3">
        <v>36108</v>
      </c>
      <c r="D1844" s="3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4"/>
      <c r="AK1844" s="1"/>
      <c r="AL1844" s="4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>
        <v>4.75</v>
      </c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4">
        <v>6.1</v>
      </c>
      <c r="BY1844" s="1"/>
      <c r="BZ1844" s="1"/>
      <c r="CA1844" s="1">
        <v>317.74</v>
      </c>
      <c r="CB1844" s="1">
        <v>0.17100000000000001</v>
      </c>
      <c r="CC1844" s="1">
        <v>0.23100000000000001</v>
      </c>
      <c r="CD1844" s="1">
        <v>0.23499999999999999</v>
      </c>
      <c r="CE1844" s="1">
        <v>0.216</v>
      </c>
      <c r="CF1844" s="1">
        <v>0.218</v>
      </c>
      <c r="CG1844" s="1">
        <v>0.2</v>
      </c>
      <c r="CH1844" s="1">
        <v>0.20499999999999999</v>
      </c>
      <c r="CI1844" s="1">
        <v>0.113</v>
      </c>
      <c r="CJ1844" s="1"/>
      <c r="CK1844" s="1">
        <v>12.15</v>
      </c>
      <c r="CL1844" s="1">
        <v>7.11</v>
      </c>
      <c r="CM1844" s="1" t="s">
        <v>139</v>
      </c>
      <c r="CN1844" s="1" t="s">
        <v>139</v>
      </c>
      <c r="CO1844" s="1"/>
      <c r="CP1844" s="1"/>
      <c r="CQ1844" s="1"/>
      <c r="CR1844" s="1"/>
      <c r="CS1844" s="1"/>
      <c r="CT1844" s="1"/>
      <c r="CU1844" s="1"/>
      <c r="CV1844" s="1"/>
      <c r="CW1844" s="1"/>
      <c r="CX1844" s="1"/>
      <c r="CY1844" s="1"/>
      <c r="CZ1844" s="1"/>
      <c r="DA1844" s="1"/>
      <c r="DB1844" s="1"/>
      <c r="DC1844" s="1"/>
      <c r="DD1844" s="1"/>
      <c r="DE1844" s="1"/>
      <c r="DF1844" s="1"/>
      <c r="DG1844" s="1"/>
      <c r="DH1844" s="1"/>
      <c r="DI1844" s="1"/>
      <c r="DJ1844" s="1"/>
      <c r="DK1844" s="1"/>
      <c r="DL1844" s="1"/>
      <c r="DM1844" s="1"/>
      <c r="DN1844" s="1"/>
      <c r="DO1844" s="1"/>
      <c r="DP1844" s="1"/>
      <c r="DQ1844" s="1"/>
    </row>
    <row r="1845" spans="1:121" x14ac:dyDescent="0.25">
      <c r="A1845" s="1"/>
      <c r="B1845" s="1" t="s">
        <v>138</v>
      </c>
      <c r="C1845" s="3">
        <v>36110</v>
      </c>
      <c r="D1845" s="3"/>
      <c r="E1845" s="1"/>
      <c r="F1845" s="1"/>
      <c r="G1845" s="1"/>
      <c r="H1845" s="1">
        <v>1.4500000000000001E-2</v>
      </c>
      <c r="I1845" s="1">
        <v>1.8499999999999999E-2</v>
      </c>
      <c r="J1845" s="1">
        <v>2.9499999999999998E-2</v>
      </c>
      <c r="K1845" s="1">
        <v>6.3E-2</v>
      </c>
      <c r="L1845" s="1">
        <v>7.3499999999999996E-2</v>
      </c>
      <c r="M1845" s="1">
        <v>2.75E-2</v>
      </c>
      <c r="N1845" s="1">
        <v>299.64999999999998</v>
      </c>
      <c r="O1845" s="1">
        <v>451.15</v>
      </c>
      <c r="P1845" s="1">
        <v>691.2</v>
      </c>
      <c r="Q1845" s="1">
        <v>20665.517240000001</v>
      </c>
      <c r="R1845" s="1">
        <v>24386.486489999999</v>
      </c>
      <c r="S1845" s="1">
        <v>23430.508470000001</v>
      </c>
      <c r="T1845" s="1">
        <v>22614.28571</v>
      </c>
      <c r="U1845" s="1">
        <v>25226.530610000002</v>
      </c>
      <c r="V1845" s="1">
        <v>21607.272730000001</v>
      </c>
      <c r="W1845" s="1"/>
      <c r="X1845" s="1"/>
      <c r="Y1845" s="1"/>
      <c r="Z1845" s="1">
        <v>299.64999999999998</v>
      </c>
      <c r="AA1845" s="1">
        <v>451.15</v>
      </c>
      <c r="AB1845" s="1">
        <v>691.2</v>
      </c>
      <c r="AC1845" s="1">
        <v>1424.7</v>
      </c>
      <c r="AD1845" s="1">
        <v>1854.15</v>
      </c>
      <c r="AE1845" s="1">
        <v>594.20000000000005</v>
      </c>
      <c r="AF1845" s="1"/>
      <c r="AG1845" s="1"/>
      <c r="AH1845" s="1"/>
      <c r="AI1845" s="1"/>
      <c r="AJ1845" s="4">
        <v>85.69</v>
      </c>
      <c r="AK1845" s="1"/>
      <c r="AL1845" s="4"/>
      <c r="AM1845" s="1"/>
      <c r="AN1845" s="1"/>
      <c r="AO1845" s="1"/>
      <c r="AP1845" s="1"/>
      <c r="AQ1845" s="1">
        <v>0</v>
      </c>
      <c r="AR1845" s="1"/>
      <c r="AS1845" s="1"/>
      <c r="AT1845" s="1">
        <v>0.53260493799999997</v>
      </c>
      <c r="AU1845" s="1"/>
      <c r="AV1845" s="1"/>
      <c r="AW1845" s="1">
        <v>0.08</v>
      </c>
      <c r="AX1845" s="1">
        <v>0</v>
      </c>
      <c r="AY1845" s="1"/>
      <c r="AZ1845" s="1"/>
      <c r="BA1845" s="1">
        <v>5</v>
      </c>
      <c r="BB1845" s="1">
        <v>304.33</v>
      </c>
      <c r="BC1845" s="1">
        <v>1.43</v>
      </c>
      <c r="BD1845" s="1"/>
      <c r="BE1845" s="1"/>
      <c r="BF1845" s="1"/>
      <c r="BG1845" s="1">
        <v>23478.46</v>
      </c>
      <c r="BH1845" s="1">
        <v>55.79</v>
      </c>
      <c r="BI1845" s="1">
        <v>0</v>
      </c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>
        <v>29.39</v>
      </c>
      <c r="BW1845" s="1"/>
      <c r="BX1845" s="4"/>
      <c r="BY1845" s="1"/>
      <c r="BZ1845" s="1">
        <v>485.1</v>
      </c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 t="s">
        <v>139</v>
      </c>
      <c r="CO1845" s="1"/>
      <c r="CP1845" s="1"/>
      <c r="CQ1845" s="1"/>
      <c r="CR1845" s="1"/>
      <c r="CS1845" s="1"/>
      <c r="CT1845" s="1"/>
      <c r="CU1845" s="1"/>
      <c r="CV1845" s="1"/>
      <c r="CW1845" s="1"/>
      <c r="CX1845" s="1"/>
      <c r="CY1845" s="1"/>
      <c r="CZ1845" s="1"/>
      <c r="DA1845" s="1"/>
      <c r="DB1845" s="1"/>
      <c r="DC1845" s="1"/>
      <c r="DD1845" s="1"/>
      <c r="DE1845" s="1"/>
      <c r="DF1845" s="1"/>
      <c r="DG1845" s="1"/>
      <c r="DH1845" s="1"/>
      <c r="DI1845" s="1"/>
      <c r="DJ1845" s="1"/>
      <c r="DK1845" s="1"/>
      <c r="DL1845" s="1"/>
      <c r="DM1845" s="1"/>
      <c r="DN1845" s="1"/>
      <c r="DO1845" s="1"/>
      <c r="DP1845" s="1"/>
      <c r="DQ1845" s="1"/>
    </row>
    <row r="1846" spans="1:121" x14ac:dyDescent="0.25">
      <c r="A1846" s="1"/>
      <c r="B1846" s="1" t="s">
        <v>138</v>
      </c>
      <c r="C1846" s="3">
        <v>36111</v>
      </c>
      <c r="D1846" s="3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4"/>
      <c r="AK1846" s="1"/>
      <c r="AL1846" s="4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>
        <v>5.15</v>
      </c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4">
        <v>6.9</v>
      </c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>
        <v>13.43</v>
      </c>
      <c r="CL1846" s="1">
        <v>8.8699999999999992</v>
      </c>
      <c r="CM1846" s="1"/>
      <c r="CN1846" s="1" t="s">
        <v>139</v>
      </c>
      <c r="CO1846" s="1"/>
      <c r="CP1846" s="1"/>
      <c r="CQ1846" s="1"/>
      <c r="CR1846" s="1"/>
      <c r="CS1846" s="1"/>
      <c r="CT1846" s="1"/>
      <c r="CU1846" s="1"/>
      <c r="CV1846" s="1"/>
      <c r="CW1846" s="1"/>
      <c r="CX1846" s="1"/>
      <c r="CY1846" s="1"/>
      <c r="CZ1846" s="1"/>
      <c r="DA1846" s="1"/>
      <c r="DB1846" s="1"/>
      <c r="DC1846" s="1"/>
      <c r="DD1846" s="1"/>
      <c r="DE1846" s="1"/>
      <c r="DF1846" s="1"/>
      <c r="DG1846" s="1"/>
      <c r="DH1846" s="1"/>
      <c r="DI1846" s="1"/>
      <c r="DJ1846" s="1"/>
      <c r="DK1846" s="1"/>
      <c r="DL1846" s="1"/>
      <c r="DM1846" s="1"/>
      <c r="DN1846" s="1"/>
      <c r="DO1846" s="1"/>
      <c r="DP1846" s="1"/>
      <c r="DQ1846" s="1"/>
    </row>
    <row r="1847" spans="1:121" x14ac:dyDescent="0.25">
      <c r="A1847" s="1"/>
      <c r="B1847" s="1" t="s">
        <v>138</v>
      </c>
      <c r="C1847" s="3">
        <v>36115</v>
      </c>
      <c r="D1847" s="3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4"/>
      <c r="AK1847" s="1"/>
      <c r="AL1847" s="4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>
        <v>5.95</v>
      </c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4">
        <v>7.15</v>
      </c>
      <c r="BY1847" s="1"/>
      <c r="BZ1847" s="1"/>
      <c r="CA1847" s="1">
        <v>309.23</v>
      </c>
      <c r="CB1847" s="1">
        <v>0.14099999999999999</v>
      </c>
      <c r="CC1847" s="1">
        <v>0.216</v>
      </c>
      <c r="CD1847" s="1">
        <v>0.23200000000000001</v>
      </c>
      <c r="CE1847" s="1">
        <v>0.21199999999999999</v>
      </c>
      <c r="CF1847" s="1">
        <v>0.218</v>
      </c>
      <c r="CG1847" s="1">
        <v>0.20399999999999999</v>
      </c>
      <c r="CH1847" s="1">
        <v>0.20699999999999999</v>
      </c>
      <c r="CI1847" s="1">
        <v>0.11700000000000001</v>
      </c>
      <c r="CJ1847" s="1"/>
      <c r="CK1847" s="1">
        <v>15.05</v>
      </c>
      <c r="CL1847" s="1">
        <v>10.64</v>
      </c>
      <c r="CM1847" s="1" t="s">
        <v>139</v>
      </c>
      <c r="CN1847" s="1" t="s">
        <v>139</v>
      </c>
      <c r="CO1847" s="1"/>
      <c r="CP1847" s="1"/>
      <c r="CQ1847" s="1"/>
      <c r="CR1847" s="1"/>
      <c r="CS1847" s="1"/>
      <c r="CT1847" s="1"/>
      <c r="CU1847" s="1"/>
      <c r="CV1847" s="1"/>
      <c r="CW1847" s="1"/>
      <c r="CX1847" s="1"/>
      <c r="CY1847" s="1"/>
      <c r="CZ1847" s="1"/>
      <c r="DA1847" s="1"/>
      <c r="DB1847" s="1"/>
      <c r="DC1847" s="1"/>
      <c r="DD1847" s="1"/>
      <c r="DE1847" s="1"/>
      <c r="DF1847" s="1"/>
      <c r="DG1847" s="1"/>
      <c r="DH1847" s="1"/>
      <c r="DI1847" s="1"/>
      <c r="DJ1847" s="1"/>
      <c r="DK1847" s="1"/>
      <c r="DL1847" s="1"/>
      <c r="DM1847" s="1"/>
      <c r="DN1847" s="1"/>
      <c r="DO1847" s="1"/>
      <c r="DP1847" s="1"/>
      <c r="DQ1847" s="1"/>
    </row>
    <row r="1848" spans="1:121" x14ac:dyDescent="0.25">
      <c r="A1848" s="1"/>
      <c r="B1848" s="1" t="s">
        <v>138</v>
      </c>
      <c r="C1848" s="3">
        <v>36116</v>
      </c>
      <c r="D1848" s="3"/>
      <c r="E1848" s="1"/>
      <c r="F1848" s="1"/>
      <c r="G1848" s="1"/>
      <c r="H1848" s="1">
        <v>5.0999999999999997E-2</v>
      </c>
      <c r="I1848" s="1">
        <v>9.0499999999999997E-2</v>
      </c>
      <c r="J1848" s="1">
        <v>0.1105</v>
      </c>
      <c r="K1848" s="1">
        <v>0.06</v>
      </c>
      <c r="L1848" s="1">
        <v>308.27499999999998</v>
      </c>
      <c r="M1848" s="1">
        <v>434.15</v>
      </c>
      <c r="N1848" s="1">
        <v>646.72500000000002</v>
      </c>
      <c r="O1848" s="1">
        <v>1398.5</v>
      </c>
      <c r="P1848" s="1">
        <v>2027.5</v>
      </c>
      <c r="Q1848" s="1"/>
      <c r="R1848" s="1"/>
      <c r="S1848" s="1"/>
      <c r="T1848" s="1">
        <v>27421.568630000002</v>
      </c>
      <c r="U1848" s="1">
        <v>22403.314920000001</v>
      </c>
      <c r="V1848" s="1">
        <v>20416.28959</v>
      </c>
      <c r="W1848" s="1">
        <v>17966.666669999999</v>
      </c>
      <c r="X1848" s="1"/>
      <c r="Y1848" s="1"/>
      <c r="Z1848" s="1">
        <v>308.27499999999998</v>
      </c>
      <c r="AA1848" s="1">
        <v>434.15</v>
      </c>
      <c r="AB1848" s="1">
        <v>646.72500000000002</v>
      </c>
      <c r="AC1848" s="1">
        <v>1398.5</v>
      </c>
      <c r="AD1848" s="1">
        <v>2027.5</v>
      </c>
      <c r="AE1848" s="1">
        <v>2256</v>
      </c>
      <c r="AF1848" s="1">
        <v>1078</v>
      </c>
      <c r="AG1848" s="1"/>
      <c r="AH1848" s="1"/>
      <c r="AI1848" s="1"/>
      <c r="AJ1848" s="4">
        <v>234.79</v>
      </c>
      <c r="AK1848" s="1"/>
      <c r="AL1848" s="4"/>
      <c r="AM1848" s="1"/>
      <c r="AN1848" s="1"/>
      <c r="AO1848" s="1"/>
      <c r="AP1848" s="1"/>
      <c r="AQ1848" s="1">
        <v>0</v>
      </c>
      <c r="AR1848" s="1"/>
      <c r="AS1848" s="1"/>
      <c r="AT1848" s="1">
        <v>0.83185756200000005</v>
      </c>
      <c r="AU1848" s="1"/>
      <c r="AV1848" s="1"/>
      <c r="AW1848" s="1">
        <v>0.03</v>
      </c>
      <c r="AX1848" s="1">
        <v>0</v>
      </c>
      <c r="AY1848" s="1"/>
      <c r="AZ1848" s="1"/>
      <c r="BA1848" s="1">
        <v>6</v>
      </c>
      <c r="BB1848" s="1">
        <v>423.83</v>
      </c>
      <c r="BC1848" s="1">
        <v>3.3</v>
      </c>
      <c r="BD1848" s="1"/>
      <c r="BE1848" s="1"/>
      <c r="BF1848" s="1"/>
      <c r="BG1848" s="1">
        <v>22511.46</v>
      </c>
      <c r="BH1848" s="1">
        <v>133.84</v>
      </c>
      <c r="BI1848" s="1">
        <v>0</v>
      </c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>
        <v>100.73</v>
      </c>
      <c r="BW1848" s="1"/>
      <c r="BX1848" s="4"/>
      <c r="BY1848" s="1"/>
      <c r="BZ1848" s="1">
        <v>638.14</v>
      </c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 t="s">
        <v>139</v>
      </c>
      <c r="CO1848" s="1"/>
      <c r="CP1848" s="1"/>
      <c r="CQ1848" s="1"/>
      <c r="CR1848" s="1"/>
      <c r="CS1848" s="1"/>
      <c r="CT1848" s="1"/>
      <c r="CU1848" s="1"/>
      <c r="CV1848" s="1"/>
      <c r="CW1848" s="1"/>
      <c r="CX1848" s="1"/>
      <c r="CY1848" s="1"/>
      <c r="CZ1848" s="1"/>
      <c r="DA1848" s="1"/>
      <c r="DB1848" s="1"/>
      <c r="DC1848" s="1"/>
      <c r="DD1848" s="1"/>
      <c r="DE1848" s="1"/>
      <c r="DF1848" s="1"/>
      <c r="DG1848" s="1"/>
      <c r="DH1848" s="1"/>
      <c r="DI1848" s="1"/>
      <c r="DJ1848" s="1"/>
      <c r="DK1848" s="1"/>
      <c r="DL1848" s="1"/>
      <c r="DM1848" s="1"/>
      <c r="DN1848" s="1"/>
      <c r="DO1848" s="1"/>
      <c r="DP1848" s="1"/>
      <c r="DQ1848" s="1"/>
    </row>
    <row r="1849" spans="1:121" x14ac:dyDescent="0.25">
      <c r="A1849" s="1"/>
      <c r="B1849" s="1" t="s">
        <v>138</v>
      </c>
      <c r="C1849" s="3">
        <v>36118</v>
      </c>
      <c r="D1849" s="3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4"/>
      <c r="AK1849" s="1"/>
      <c r="AL1849" s="4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>
        <v>6.65</v>
      </c>
      <c r="AZ1849" s="1"/>
      <c r="BA1849" s="1"/>
      <c r="BB1849" s="1"/>
      <c r="BC1849" s="1"/>
      <c r="BD1849" s="1"/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4">
        <v>7.9</v>
      </c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>
        <v>16.600000000000001</v>
      </c>
      <c r="CL1849" s="1">
        <v>12.2</v>
      </c>
      <c r="CM1849" s="1"/>
      <c r="CN1849" s="1" t="s">
        <v>139</v>
      </c>
      <c r="CO1849" s="1"/>
      <c r="CP1849" s="1"/>
      <c r="CQ1849" s="1"/>
      <c r="CR1849" s="1"/>
      <c r="CS1849" s="1"/>
      <c r="CT1849" s="1"/>
      <c r="CU1849" s="1"/>
      <c r="CV1849" s="1"/>
      <c r="CW1849" s="1"/>
      <c r="CX1849" s="1"/>
      <c r="CY1849" s="1"/>
      <c r="CZ1849" s="1"/>
      <c r="DA1849" s="1"/>
      <c r="DB1849" s="1"/>
      <c r="DC1849" s="1"/>
      <c r="DD1849" s="1"/>
      <c r="DE1849" s="1"/>
      <c r="DF1849" s="1"/>
      <c r="DG1849" s="1"/>
      <c r="DH1849" s="1"/>
      <c r="DI1849" s="1"/>
      <c r="DJ1849" s="1"/>
      <c r="DK1849" s="1"/>
      <c r="DL1849" s="1"/>
      <c r="DM1849" s="1"/>
      <c r="DN1849" s="1"/>
      <c r="DO1849" s="1"/>
      <c r="DP1849" s="1"/>
      <c r="DQ1849" s="1"/>
    </row>
    <row r="1850" spans="1:121" x14ac:dyDescent="0.25">
      <c r="A1850" s="1"/>
      <c r="B1850" s="1" t="s">
        <v>138</v>
      </c>
      <c r="C1850" s="3">
        <v>36122</v>
      </c>
      <c r="D1850" s="3"/>
      <c r="E1850" s="1"/>
      <c r="F1850" s="1"/>
      <c r="G1850" s="1"/>
      <c r="H1850" s="1">
        <v>8.2500000000000004E-2</v>
      </c>
      <c r="I1850" s="1">
        <v>0.1105</v>
      </c>
      <c r="J1850" s="1">
        <v>0.1135</v>
      </c>
      <c r="K1850" s="1">
        <v>9.0999999999999998E-2</v>
      </c>
      <c r="L1850" s="1">
        <v>2.1499999999999998E-2</v>
      </c>
      <c r="M1850" s="1">
        <v>308.27499999999998</v>
      </c>
      <c r="N1850" s="1">
        <v>434.15</v>
      </c>
      <c r="O1850" s="1">
        <v>646.72500000000002</v>
      </c>
      <c r="P1850" s="1">
        <v>1411.6</v>
      </c>
      <c r="Q1850" s="1"/>
      <c r="R1850" s="1"/>
      <c r="S1850" s="1"/>
      <c r="T1850" s="1"/>
      <c r="U1850" s="1">
        <v>22399.393940000002</v>
      </c>
      <c r="V1850" s="1">
        <v>20393.66516</v>
      </c>
      <c r="W1850" s="1">
        <v>21036.123350000002</v>
      </c>
      <c r="X1850" s="1">
        <v>17367.582419999999</v>
      </c>
      <c r="Y1850" s="1">
        <v>3272.0930229999999</v>
      </c>
      <c r="Z1850" s="1">
        <v>308.27499999999998</v>
      </c>
      <c r="AA1850" s="1">
        <v>434.15</v>
      </c>
      <c r="AB1850" s="1">
        <v>646.72500000000002</v>
      </c>
      <c r="AC1850" s="1">
        <v>1411.6</v>
      </c>
      <c r="AD1850" s="1">
        <v>1847.95</v>
      </c>
      <c r="AE1850" s="1">
        <v>2253.5</v>
      </c>
      <c r="AF1850" s="1">
        <v>2387.6</v>
      </c>
      <c r="AG1850" s="1">
        <v>1580.45</v>
      </c>
      <c r="AH1850" s="1">
        <v>70.349999999999994</v>
      </c>
      <c r="AI1850" s="1"/>
      <c r="AJ1850" s="4">
        <v>313.38</v>
      </c>
      <c r="AK1850" s="1"/>
      <c r="AL1850" s="4"/>
      <c r="AM1850" s="1"/>
      <c r="AN1850" s="1"/>
      <c r="AO1850" s="1"/>
      <c r="AP1850" s="1"/>
      <c r="AQ1850" s="1">
        <v>0</v>
      </c>
      <c r="AR1850" s="1"/>
      <c r="AS1850" s="1"/>
      <c r="AT1850" s="1">
        <v>0.87273265099999997</v>
      </c>
      <c r="AU1850" s="1"/>
      <c r="AV1850" s="1"/>
      <c r="AW1850" s="1">
        <v>0.44</v>
      </c>
      <c r="AX1850" s="1">
        <v>0</v>
      </c>
      <c r="AY1850" s="1">
        <v>7.25</v>
      </c>
      <c r="AZ1850" s="1"/>
      <c r="BA1850" s="1">
        <v>8</v>
      </c>
      <c r="BB1850" s="1">
        <v>502.5</v>
      </c>
      <c r="BC1850" s="1">
        <v>3.82</v>
      </c>
      <c r="BD1850" s="1"/>
      <c r="BE1850" s="1"/>
      <c r="BF1850" s="1"/>
      <c r="BG1850" s="1">
        <v>21840.69</v>
      </c>
      <c r="BH1850" s="1">
        <v>155.46</v>
      </c>
      <c r="BI1850" s="1">
        <v>0</v>
      </c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>
        <v>154.97999999999999</v>
      </c>
      <c r="BW1850" s="1"/>
      <c r="BX1850" s="4">
        <v>8.35</v>
      </c>
      <c r="BY1850" s="1"/>
      <c r="BZ1850" s="1">
        <v>542.85</v>
      </c>
      <c r="CA1850" s="1">
        <v>289</v>
      </c>
      <c r="CB1850" s="1">
        <v>0.112</v>
      </c>
      <c r="CC1850" s="1">
        <v>0.185</v>
      </c>
      <c r="CD1850" s="1">
        <v>0.217</v>
      </c>
      <c r="CE1850" s="1">
        <v>0.20399999999999999</v>
      </c>
      <c r="CF1850" s="1">
        <v>0.20899999999999999</v>
      </c>
      <c r="CG1850" s="1">
        <v>0.20200000000000001</v>
      </c>
      <c r="CH1850" s="1">
        <v>0.19900000000000001</v>
      </c>
      <c r="CI1850" s="1">
        <v>0.11600000000000001</v>
      </c>
      <c r="CJ1850" s="1"/>
      <c r="CK1850" s="1">
        <v>17.38</v>
      </c>
      <c r="CL1850" s="1">
        <v>13.4</v>
      </c>
      <c r="CM1850" s="1" t="s">
        <v>139</v>
      </c>
      <c r="CN1850" s="1" t="s">
        <v>139</v>
      </c>
      <c r="CO1850" s="1"/>
      <c r="CP1850" s="1"/>
      <c r="CQ1850" s="1"/>
      <c r="CR1850" s="1"/>
      <c r="CS1850" s="1"/>
      <c r="CT1850" s="1"/>
      <c r="CU1850" s="1"/>
      <c r="CV1850" s="1"/>
      <c r="CW1850" s="1"/>
      <c r="CX1850" s="1"/>
      <c r="CY1850" s="1"/>
      <c r="CZ1850" s="1"/>
      <c r="DA1850" s="1"/>
      <c r="DB1850" s="1"/>
      <c r="DC1850" s="1"/>
      <c r="DD1850" s="1"/>
      <c r="DE1850" s="1"/>
      <c r="DF1850" s="1"/>
      <c r="DG1850" s="1"/>
      <c r="DH1850" s="1"/>
      <c r="DI1850" s="1"/>
      <c r="DJ1850" s="1"/>
      <c r="DK1850" s="1"/>
      <c r="DL1850" s="1"/>
      <c r="DM1850" s="1"/>
      <c r="DN1850" s="1"/>
      <c r="DO1850" s="1"/>
      <c r="DP1850" s="1"/>
      <c r="DQ1850" s="1"/>
    </row>
    <row r="1851" spans="1:121" x14ac:dyDescent="0.25">
      <c r="A1851" s="1"/>
      <c r="B1851" s="1" t="s">
        <v>138</v>
      </c>
      <c r="C1851" s="3">
        <v>36125</v>
      </c>
      <c r="D1851" s="3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4"/>
      <c r="AK1851" s="1"/>
      <c r="AL1851" s="4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>
        <v>7.8</v>
      </c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4">
        <v>8.9</v>
      </c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>
        <v>18.78</v>
      </c>
      <c r="CL1851" s="1">
        <v>14.59</v>
      </c>
      <c r="CM1851" s="1"/>
      <c r="CN1851" s="1" t="s">
        <v>139</v>
      </c>
      <c r="CO1851" s="1"/>
      <c r="CP1851" s="1"/>
      <c r="CQ1851" s="1"/>
      <c r="CR1851" s="1"/>
      <c r="CS1851" s="1"/>
      <c r="CT1851" s="1"/>
      <c r="CU1851" s="1"/>
      <c r="CV1851" s="1"/>
      <c r="CW1851" s="1"/>
      <c r="CX1851" s="1"/>
      <c r="CY1851" s="1"/>
      <c r="CZ1851" s="1"/>
      <c r="DA1851" s="1"/>
      <c r="DB1851" s="1"/>
      <c r="DC1851" s="1"/>
      <c r="DD1851" s="1"/>
      <c r="DE1851" s="1"/>
      <c r="DF1851" s="1"/>
      <c r="DG1851" s="1"/>
      <c r="DH1851" s="1"/>
      <c r="DI1851" s="1"/>
      <c r="DJ1851" s="1"/>
      <c r="DK1851" s="1"/>
      <c r="DL1851" s="1"/>
      <c r="DM1851" s="1"/>
      <c r="DN1851" s="1"/>
      <c r="DO1851" s="1"/>
      <c r="DP1851" s="1"/>
      <c r="DQ1851" s="1"/>
    </row>
    <row r="1852" spans="1:121" x14ac:dyDescent="0.25">
      <c r="A1852" s="1"/>
      <c r="B1852" s="1" t="s">
        <v>138</v>
      </c>
      <c r="C1852" s="3">
        <v>36129</v>
      </c>
      <c r="D1852" s="3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4"/>
      <c r="AK1852" s="1"/>
      <c r="AL1852" s="4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>
        <v>8.65</v>
      </c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4">
        <v>9</v>
      </c>
      <c r="BY1852" s="1"/>
      <c r="BZ1852" s="1"/>
      <c r="CA1852" s="1">
        <v>276.42</v>
      </c>
      <c r="CB1852" s="1">
        <v>9.8000000000000004E-2</v>
      </c>
      <c r="CC1852" s="1">
        <v>0.17199999999999999</v>
      </c>
      <c r="CD1852" s="1">
        <v>0.20100000000000001</v>
      </c>
      <c r="CE1852" s="1">
        <v>0.19400000000000001</v>
      </c>
      <c r="CF1852" s="1">
        <v>0.20699999999999999</v>
      </c>
      <c r="CG1852" s="1">
        <v>0.2</v>
      </c>
      <c r="CH1852" s="1">
        <v>0.19500000000000001</v>
      </c>
      <c r="CI1852" s="1">
        <v>0.11700000000000001</v>
      </c>
      <c r="CJ1852" s="1"/>
      <c r="CK1852" s="1">
        <v>18.98</v>
      </c>
      <c r="CL1852" s="1">
        <v>15.61</v>
      </c>
      <c r="CM1852" s="1" t="s">
        <v>139</v>
      </c>
      <c r="CN1852" s="1" t="s">
        <v>139</v>
      </c>
      <c r="CO1852" s="1"/>
      <c r="CP1852" s="1"/>
      <c r="CQ1852" s="1"/>
      <c r="CR1852" s="1"/>
      <c r="CS1852" s="1"/>
      <c r="CT1852" s="1"/>
      <c r="CU1852" s="1"/>
      <c r="CV1852" s="1"/>
      <c r="CW1852" s="1"/>
      <c r="CX1852" s="1"/>
      <c r="CY1852" s="1"/>
      <c r="CZ1852" s="1"/>
      <c r="DA1852" s="1"/>
      <c r="DB1852" s="1"/>
      <c r="DC1852" s="1"/>
      <c r="DD1852" s="1"/>
      <c r="DE1852" s="1"/>
      <c r="DF1852" s="1"/>
      <c r="DG1852" s="1"/>
      <c r="DH1852" s="1"/>
      <c r="DI1852" s="1"/>
      <c r="DJ1852" s="1"/>
      <c r="DK1852" s="1"/>
      <c r="DL1852" s="1"/>
      <c r="DM1852" s="1"/>
      <c r="DN1852" s="1"/>
      <c r="DO1852" s="1"/>
      <c r="DP1852" s="1"/>
      <c r="DQ1852" s="1"/>
    </row>
    <row r="1853" spans="1:121" x14ac:dyDescent="0.25">
      <c r="A1853" s="1"/>
      <c r="B1853" s="1" t="s">
        <v>138</v>
      </c>
      <c r="C1853" s="3">
        <v>36131</v>
      </c>
      <c r="D1853" s="3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4">
        <v>442.5</v>
      </c>
      <c r="AK1853" s="1"/>
      <c r="AL1853" s="4"/>
      <c r="AM1853" s="1"/>
      <c r="AN1853" s="1"/>
      <c r="AO1853" s="1"/>
      <c r="AP1853" s="1"/>
      <c r="AQ1853" s="1">
        <v>0</v>
      </c>
      <c r="AR1853" s="1"/>
      <c r="AS1853" s="1"/>
      <c r="AT1853" s="1">
        <v>0.90528995499999998</v>
      </c>
      <c r="AU1853" s="1"/>
      <c r="AV1853" s="1"/>
      <c r="AW1853" s="1">
        <v>0.77</v>
      </c>
      <c r="AX1853" s="1">
        <v>1</v>
      </c>
      <c r="AY1853" s="1"/>
      <c r="AZ1853" s="1"/>
      <c r="BA1853" s="1">
        <v>8</v>
      </c>
      <c r="BB1853" s="1">
        <v>615</v>
      </c>
      <c r="BC1853" s="1">
        <v>4.3600000000000003</v>
      </c>
      <c r="BD1853" s="1"/>
      <c r="BE1853" s="1"/>
      <c r="BF1853" s="1"/>
      <c r="BG1853" s="1">
        <v>22734.83</v>
      </c>
      <c r="BH1853" s="1">
        <v>160.87</v>
      </c>
      <c r="BI1853" s="1">
        <v>0</v>
      </c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>
        <v>276.39999999999998</v>
      </c>
      <c r="BW1853" s="1"/>
      <c r="BX1853" s="4"/>
      <c r="BY1853" s="1"/>
      <c r="BZ1853" s="1">
        <v>551.51</v>
      </c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 t="s">
        <v>139</v>
      </c>
      <c r="CO1853" s="1"/>
      <c r="CP1853" s="1"/>
      <c r="CQ1853" s="1"/>
      <c r="CR1853" s="1"/>
      <c r="CS1853" s="1"/>
      <c r="CT1853" s="1"/>
      <c r="CU1853" s="1"/>
      <c r="CV1853" s="1"/>
      <c r="CW1853" s="1"/>
      <c r="CX1853" s="1"/>
      <c r="CY1853" s="1"/>
      <c r="CZ1853" s="1"/>
      <c r="DA1853" s="1"/>
      <c r="DB1853" s="1"/>
      <c r="DC1853" s="1"/>
      <c r="DD1853" s="1"/>
      <c r="DE1853" s="1"/>
      <c r="DF1853" s="1"/>
      <c r="DG1853" s="1"/>
      <c r="DH1853" s="1"/>
      <c r="DI1853" s="1"/>
      <c r="DJ1853" s="1"/>
      <c r="DK1853" s="1"/>
      <c r="DL1853" s="1"/>
      <c r="DM1853" s="1"/>
      <c r="DN1853" s="1"/>
      <c r="DO1853" s="1"/>
      <c r="DP1853" s="1"/>
      <c r="DQ1853" s="1"/>
    </row>
    <row r="1854" spans="1:121" x14ac:dyDescent="0.25">
      <c r="A1854" s="1"/>
      <c r="B1854" s="1" t="s">
        <v>138</v>
      </c>
      <c r="C1854" s="3">
        <v>36132</v>
      </c>
      <c r="D1854" s="3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4"/>
      <c r="AK1854" s="1"/>
      <c r="AL1854" s="4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>
        <v>8.9</v>
      </c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4">
        <v>9.0500000000000007</v>
      </c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>
        <v>19.63</v>
      </c>
      <c r="CL1854" s="1">
        <v>16.329999999999998</v>
      </c>
      <c r="CM1854" s="1"/>
      <c r="CN1854" s="1" t="s">
        <v>139</v>
      </c>
      <c r="CO1854" s="1"/>
      <c r="CP1854" s="1"/>
      <c r="CQ1854" s="1"/>
      <c r="CR1854" s="1"/>
      <c r="CS1854" s="1"/>
      <c r="CT1854" s="1"/>
      <c r="CU1854" s="1"/>
      <c r="CV1854" s="1"/>
      <c r="CW1854" s="1"/>
      <c r="CX1854" s="1"/>
      <c r="CY1854" s="1"/>
      <c r="CZ1854" s="1"/>
      <c r="DA1854" s="1"/>
      <c r="DB1854" s="1"/>
      <c r="DC1854" s="1"/>
      <c r="DD1854" s="1"/>
      <c r="DE1854" s="1"/>
      <c r="DF1854" s="1"/>
      <c r="DG1854" s="1"/>
      <c r="DH1854" s="1"/>
      <c r="DI1854" s="1"/>
      <c r="DJ1854" s="1"/>
      <c r="DK1854" s="1"/>
      <c r="DL1854" s="1"/>
      <c r="DM1854" s="1"/>
      <c r="DN1854" s="1"/>
      <c r="DO1854" s="1"/>
      <c r="DP1854" s="1"/>
      <c r="DQ1854" s="1"/>
    </row>
    <row r="1855" spans="1:121" x14ac:dyDescent="0.25">
      <c r="A1855" s="1"/>
      <c r="B1855" s="1" t="s">
        <v>138</v>
      </c>
      <c r="C1855" s="3">
        <v>36136</v>
      </c>
      <c r="D1855" s="3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4"/>
      <c r="AK1855" s="1"/>
      <c r="AL1855" s="4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>
        <v>9</v>
      </c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4"/>
      <c r="BY1855" s="1"/>
      <c r="BZ1855" s="1"/>
      <c r="CA1855" s="1">
        <v>260.45</v>
      </c>
      <c r="CB1855" s="1">
        <v>8.5999999999999993E-2</v>
      </c>
      <c r="CC1855" s="1">
        <v>0.16300000000000001</v>
      </c>
      <c r="CD1855" s="1">
        <v>0.17699999999999999</v>
      </c>
      <c r="CE1855" s="1">
        <v>0.17899999999999999</v>
      </c>
      <c r="CF1855" s="1">
        <v>0.19600000000000001</v>
      </c>
      <c r="CG1855" s="1">
        <v>0.19900000000000001</v>
      </c>
      <c r="CH1855" s="1">
        <v>0.187</v>
      </c>
      <c r="CI1855" s="1">
        <v>0.115</v>
      </c>
      <c r="CJ1855" s="1"/>
      <c r="CK1855" s="1">
        <v>10.79</v>
      </c>
      <c r="CL1855" s="1">
        <v>17</v>
      </c>
      <c r="CM1855" s="1" t="s">
        <v>139</v>
      </c>
      <c r="CN1855" s="1" t="s">
        <v>139</v>
      </c>
      <c r="CO1855" s="1"/>
      <c r="CP1855" s="1"/>
      <c r="CQ1855" s="1"/>
      <c r="CR1855" s="1"/>
      <c r="CS1855" s="1"/>
      <c r="CT1855" s="1"/>
      <c r="CU1855" s="1"/>
      <c r="CV1855" s="1"/>
      <c r="CW1855" s="1"/>
      <c r="CX1855" s="1"/>
      <c r="CY1855" s="1"/>
      <c r="CZ1855" s="1"/>
      <c r="DA1855" s="1"/>
      <c r="DB1855" s="1"/>
      <c r="DC1855" s="1"/>
      <c r="DD1855" s="1"/>
      <c r="DE1855" s="1"/>
      <c r="DF1855" s="1"/>
      <c r="DG1855" s="1"/>
      <c r="DH1855" s="1"/>
      <c r="DI1855" s="1"/>
      <c r="DJ1855" s="1"/>
      <c r="DK1855" s="1"/>
      <c r="DL1855" s="1"/>
      <c r="DM1855" s="1"/>
      <c r="DN1855" s="1"/>
      <c r="DO1855" s="1"/>
      <c r="DP1855" s="1"/>
      <c r="DQ1855" s="1"/>
    </row>
    <row r="1856" spans="1:121" x14ac:dyDescent="0.25">
      <c r="A1856" s="1"/>
      <c r="B1856" s="1" t="s">
        <v>138</v>
      </c>
      <c r="C1856" s="3">
        <v>36138</v>
      </c>
      <c r="D1856" s="3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4">
        <v>593.01</v>
      </c>
      <c r="AK1856" s="1"/>
      <c r="AL1856" s="4"/>
      <c r="AM1856" s="1"/>
      <c r="AN1856" s="1"/>
      <c r="AO1856" s="1"/>
      <c r="AP1856" s="1"/>
      <c r="AQ1856" s="1">
        <v>0</v>
      </c>
      <c r="AR1856" s="1"/>
      <c r="AS1856" s="1"/>
      <c r="AT1856" s="1">
        <v>0.85991200000000001</v>
      </c>
      <c r="AU1856" s="1"/>
      <c r="AV1856" s="1"/>
      <c r="AW1856" s="1">
        <v>3.44</v>
      </c>
      <c r="AX1856" s="1">
        <v>3.2</v>
      </c>
      <c r="AY1856" s="1"/>
      <c r="AZ1856" s="1"/>
      <c r="BA1856" s="1">
        <v>5.8</v>
      </c>
      <c r="BB1856" s="1">
        <v>683.17</v>
      </c>
      <c r="BC1856" s="1">
        <v>3.58</v>
      </c>
      <c r="BD1856" s="1"/>
      <c r="BE1856" s="1"/>
      <c r="BF1856" s="1"/>
      <c r="BG1856" s="1">
        <v>20293.12</v>
      </c>
      <c r="BH1856" s="1">
        <v>137.80000000000001</v>
      </c>
      <c r="BI1856" s="1">
        <v>0</v>
      </c>
      <c r="BJ1856" s="1"/>
      <c r="BK1856" s="1">
        <v>13.05</v>
      </c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>
        <v>368.15</v>
      </c>
      <c r="BW1856" s="1"/>
      <c r="BX1856" s="4"/>
      <c r="BY1856" s="1"/>
      <c r="BZ1856" s="1">
        <v>539.96</v>
      </c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 t="s">
        <v>139</v>
      </c>
      <c r="CO1856" s="1"/>
      <c r="CP1856" s="1"/>
      <c r="CQ1856" s="1"/>
      <c r="CR1856" s="1"/>
      <c r="CS1856" s="1"/>
      <c r="CT1856" s="1"/>
      <c r="CU1856" s="1"/>
      <c r="CV1856" s="1"/>
      <c r="CW1856" s="1"/>
      <c r="CX1856" s="1"/>
      <c r="CY1856" s="1"/>
      <c r="CZ1856" s="1"/>
      <c r="DA1856" s="1"/>
      <c r="DB1856" s="1"/>
      <c r="DC1856" s="1"/>
      <c r="DD1856" s="1"/>
      <c r="DE1856" s="1"/>
      <c r="DF1856" s="1"/>
      <c r="DG1856" s="1"/>
      <c r="DH1856" s="1"/>
      <c r="DI1856" s="1"/>
      <c r="DJ1856" s="1"/>
      <c r="DK1856" s="1"/>
      <c r="DL1856" s="1"/>
      <c r="DM1856" s="1"/>
      <c r="DN1856" s="1"/>
      <c r="DO1856" s="1"/>
      <c r="DP1856" s="1"/>
      <c r="DQ1856" s="1"/>
    </row>
    <row r="1857" spans="1:121" x14ac:dyDescent="0.25">
      <c r="A1857" s="1"/>
      <c r="B1857" s="1" t="s">
        <v>138</v>
      </c>
      <c r="C1857" s="3">
        <v>36139</v>
      </c>
      <c r="D1857" s="3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4"/>
      <c r="AK1857" s="1"/>
      <c r="AL1857" s="4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4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>
        <v>8.89</v>
      </c>
      <c r="CM1857" s="1"/>
      <c r="CN1857" s="1" t="s">
        <v>139</v>
      </c>
      <c r="CO1857" s="1"/>
      <c r="CP1857" s="1"/>
      <c r="CQ1857" s="1"/>
      <c r="CR1857" s="1"/>
      <c r="CS1857" s="1"/>
      <c r="CT1857" s="1"/>
      <c r="CU1857" s="1"/>
      <c r="CV1857" s="1"/>
      <c r="CW1857" s="1"/>
      <c r="CX1857" s="1"/>
      <c r="CY1857" s="1"/>
      <c r="CZ1857" s="1"/>
      <c r="DA1857" s="1"/>
      <c r="DB1857" s="1"/>
      <c r="DC1857" s="1"/>
      <c r="DD1857" s="1"/>
      <c r="DE1857" s="1"/>
      <c r="DF1857" s="1"/>
      <c r="DG1857" s="1"/>
      <c r="DH1857" s="1"/>
      <c r="DI1857" s="1"/>
      <c r="DJ1857" s="1"/>
      <c r="DK1857" s="1"/>
      <c r="DL1857" s="1"/>
      <c r="DM1857" s="1"/>
      <c r="DN1857" s="1"/>
      <c r="DO1857" s="1"/>
      <c r="DP1857" s="1"/>
      <c r="DQ1857" s="1"/>
    </row>
    <row r="1858" spans="1:121" x14ac:dyDescent="0.25">
      <c r="A1858" s="1"/>
      <c r="B1858" s="1" t="s">
        <v>138</v>
      </c>
      <c r="C1858" s="3">
        <v>36143</v>
      </c>
      <c r="D1858" s="3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4"/>
      <c r="AK1858" s="1"/>
      <c r="AL1858" s="4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4"/>
      <c r="BY1858" s="1"/>
      <c r="BZ1858" s="1"/>
      <c r="CA1858" s="1">
        <v>240.91</v>
      </c>
      <c r="CB1858" s="1">
        <v>8.3000000000000004E-2</v>
      </c>
      <c r="CC1858" s="1">
        <v>0.14599999999999999</v>
      </c>
      <c r="CD1858" s="1">
        <v>0.152</v>
      </c>
      <c r="CE1858" s="1">
        <v>0.157</v>
      </c>
      <c r="CF1858" s="1">
        <v>0.182</v>
      </c>
      <c r="CG1858" s="1">
        <v>0.192</v>
      </c>
      <c r="CH1858" s="1">
        <v>0.185</v>
      </c>
      <c r="CI1858" s="1">
        <v>0.108</v>
      </c>
      <c r="CJ1858" s="1"/>
      <c r="CK1858" s="1"/>
      <c r="CL1858" s="1">
        <v>9.18</v>
      </c>
      <c r="CM1858" s="1" t="s">
        <v>139</v>
      </c>
      <c r="CN1858" s="1" t="s">
        <v>139</v>
      </c>
      <c r="CO1858" s="1"/>
      <c r="CP1858" s="1"/>
      <c r="CQ1858" s="1"/>
      <c r="CR1858" s="1"/>
      <c r="CS1858" s="1"/>
      <c r="CT1858" s="1"/>
      <c r="CU1858" s="1"/>
      <c r="CV1858" s="1"/>
      <c r="CW1858" s="1"/>
      <c r="CX1858" s="1"/>
      <c r="CY1858" s="1"/>
      <c r="CZ1858" s="1"/>
      <c r="DA1858" s="1"/>
      <c r="DB1858" s="1"/>
      <c r="DC1858" s="1"/>
      <c r="DD1858" s="1"/>
      <c r="DE1858" s="1"/>
      <c r="DF1858" s="1"/>
      <c r="DG1858" s="1"/>
      <c r="DH1858" s="1"/>
      <c r="DI1858" s="1"/>
      <c r="DJ1858" s="1"/>
      <c r="DK1858" s="1"/>
      <c r="DL1858" s="1"/>
      <c r="DM1858" s="1"/>
      <c r="DN1858" s="1"/>
      <c r="DO1858" s="1"/>
      <c r="DP1858" s="1"/>
      <c r="DQ1858" s="1"/>
    </row>
    <row r="1859" spans="1:121" x14ac:dyDescent="0.25">
      <c r="A1859" s="1"/>
      <c r="B1859" s="1" t="s">
        <v>138</v>
      </c>
      <c r="C1859" s="3">
        <v>36145</v>
      </c>
      <c r="D1859" s="3"/>
      <c r="E1859" s="1"/>
      <c r="F1859" s="1"/>
      <c r="G1859" s="1"/>
      <c r="H1859" s="1">
        <v>9.0999999999999998E-2</v>
      </c>
      <c r="I1859" s="1">
        <v>996.13499999999999</v>
      </c>
      <c r="J1859" s="1">
        <v>1760.64</v>
      </c>
      <c r="K1859" s="1">
        <v>2254.75</v>
      </c>
      <c r="L1859" s="1">
        <v>2478.3000000000002</v>
      </c>
      <c r="M1859" s="1">
        <v>2408.85</v>
      </c>
      <c r="N1859" s="1">
        <v>1504.5</v>
      </c>
      <c r="O1859" s="1">
        <v>16532.96703</v>
      </c>
      <c r="P1859" s="1"/>
      <c r="Q1859" s="1"/>
      <c r="R1859" s="1"/>
      <c r="S1859" s="1"/>
      <c r="T1859" s="1"/>
      <c r="U1859" s="1"/>
      <c r="V1859" s="1"/>
      <c r="W1859" s="1"/>
      <c r="X1859" s="1"/>
      <c r="Y1859" s="1">
        <v>16532.96703</v>
      </c>
      <c r="Z1859" s="1"/>
      <c r="AA1859" s="1"/>
      <c r="AB1859" s="1"/>
      <c r="AC1859" s="1">
        <v>996.13499999999999</v>
      </c>
      <c r="AD1859" s="1">
        <v>1760.64</v>
      </c>
      <c r="AE1859" s="1">
        <v>2254.75</v>
      </c>
      <c r="AF1859" s="1">
        <v>2478.3000000000002</v>
      </c>
      <c r="AG1859" s="1">
        <v>2408.85</v>
      </c>
      <c r="AH1859" s="1">
        <v>1504.5</v>
      </c>
      <c r="AI1859" s="1"/>
      <c r="AJ1859" s="4">
        <v>723.35</v>
      </c>
      <c r="AK1859" s="1"/>
      <c r="AL1859" s="4"/>
      <c r="AM1859" s="1"/>
      <c r="AN1859" s="1"/>
      <c r="AO1859" s="1"/>
      <c r="AP1859" s="1"/>
      <c r="AQ1859" s="1">
        <v>5632.54</v>
      </c>
      <c r="AR1859" s="1"/>
      <c r="AS1859" s="1">
        <v>103.72</v>
      </c>
      <c r="AT1859" s="1">
        <v>0.86474609800000002</v>
      </c>
      <c r="AU1859" s="1"/>
      <c r="AV1859" s="1"/>
      <c r="AW1859" s="1">
        <v>3.64</v>
      </c>
      <c r="AX1859" s="1">
        <v>3.75</v>
      </c>
      <c r="AY1859" s="1"/>
      <c r="AZ1859" s="1"/>
      <c r="BA1859" s="1">
        <v>5.25</v>
      </c>
      <c r="BB1859" s="1">
        <v>735.83</v>
      </c>
      <c r="BC1859" s="1">
        <v>3.65</v>
      </c>
      <c r="BD1859" s="1"/>
      <c r="BE1859" s="1"/>
      <c r="BF1859" s="1"/>
      <c r="BG1859" s="1">
        <v>23075.29</v>
      </c>
      <c r="BH1859" s="1">
        <v>139.09</v>
      </c>
      <c r="BI1859" s="1">
        <v>15.93</v>
      </c>
      <c r="BJ1859" s="1"/>
      <c r="BK1859" s="1">
        <v>76.430000000000007</v>
      </c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>
        <v>379.44</v>
      </c>
      <c r="BW1859" s="1"/>
      <c r="BX1859" s="4"/>
      <c r="BY1859" s="1"/>
      <c r="BZ1859" s="1">
        <v>522.64</v>
      </c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 t="s">
        <v>139</v>
      </c>
      <c r="CO1859" s="1"/>
      <c r="CP1859" s="1"/>
      <c r="CQ1859" s="1"/>
      <c r="CR1859" s="1"/>
      <c r="CS1859" s="1"/>
      <c r="CT1859" s="1"/>
      <c r="CU1859" s="1"/>
      <c r="CV1859" s="1"/>
      <c r="CW1859" s="1"/>
      <c r="CX1859" s="1"/>
      <c r="CY1859" s="1"/>
      <c r="CZ1859" s="1"/>
      <c r="DA1859" s="1"/>
      <c r="DB1859" s="1"/>
      <c r="DC1859" s="1"/>
      <c r="DD1859" s="1"/>
      <c r="DE1859" s="1"/>
      <c r="DF1859" s="1"/>
      <c r="DG1859" s="1"/>
      <c r="DH1859" s="1"/>
      <c r="DI1859" s="1"/>
      <c r="DJ1859" s="1"/>
      <c r="DK1859" s="1"/>
      <c r="DL1859" s="1"/>
      <c r="DM1859" s="1"/>
      <c r="DN1859" s="1"/>
      <c r="DO1859" s="1"/>
      <c r="DP1859" s="1"/>
      <c r="DQ1859" s="1"/>
    </row>
    <row r="1860" spans="1:121" x14ac:dyDescent="0.25">
      <c r="A1860" s="1"/>
      <c r="B1860" s="1" t="s">
        <v>138</v>
      </c>
      <c r="C1860" s="3">
        <v>36146</v>
      </c>
      <c r="D1860" s="3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4"/>
      <c r="AK1860" s="1"/>
      <c r="AL1860" s="4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4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>
        <v>9.68</v>
      </c>
      <c r="CM1860" s="1"/>
      <c r="CN1860" s="1" t="s">
        <v>139</v>
      </c>
      <c r="CO1860" s="1"/>
      <c r="CP1860" s="1"/>
      <c r="CQ1860" s="1"/>
      <c r="CR1860" s="1"/>
      <c r="CS1860" s="1"/>
      <c r="CT1860" s="1"/>
      <c r="CU1860" s="1"/>
      <c r="CV1860" s="1"/>
      <c r="CW1860" s="1"/>
      <c r="CX1860" s="1"/>
      <c r="CY1860" s="1"/>
      <c r="CZ1860" s="1"/>
      <c r="DA1860" s="1"/>
      <c r="DB1860" s="1"/>
      <c r="DC1860" s="1"/>
      <c r="DD1860" s="1"/>
      <c r="DE1860" s="1"/>
      <c r="DF1860" s="1"/>
      <c r="DG1860" s="1"/>
      <c r="DH1860" s="1"/>
      <c r="DI1860" s="1"/>
      <c r="DJ1860" s="1"/>
      <c r="DK1860" s="1"/>
      <c r="DL1860" s="1"/>
      <c r="DM1860" s="1"/>
      <c r="DN1860" s="1"/>
      <c r="DO1860" s="1"/>
      <c r="DP1860" s="1"/>
      <c r="DQ1860" s="1"/>
    </row>
    <row r="1861" spans="1:121" x14ac:dyDescent="0.25">
      <c r="A1861" s="1"/>
      <c r="B1861" s="1" t="s">
        <v>138</v>
      </c>
      <c r="C1861" s="3">
        <v>36150</v>
      </c>
      <c r="D1861" s="3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4"/>
      <c r="AK1861" s="1"/>
      <c r="AL1861" s="4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4"/>
      <c r="BY1861" s="1"/>
      <c r="BZ1861" s="1"/>
      <c r="CA1861" s="1">
        <v>226.42</v>
      </c>
      <c r="CB1861" s="1">
        <v>0.08</v>
      </c>
      <c r="CC1861" s="1">
        <v>0.14199999999999999</v>
      </c>
      <c r="CD1861" s="1">
        <v>0.13600000000000001</v>
      </c>
      <c r="CE1861" s="1">
        <v>0.13800000000000001</v>
      </c>
      <c r="CF1861" s="1">
        <v>0.17299999999999999</v>
      </c>
      <c r="CG1861" s="1">
        <v>0.185</v>
      </c>
      <c r="CH1861" s="1">
        <v>0.17699999999999999</v>
      </c>
      <c r="CI1861" s="1">
        <v>0.10100000000000001</v>
      </c>
      <c r="CJ1861" s="1"/>
      <c r="CK1861" s="1"/>
      <c r="CL1861" s="1">
        <v>9.3800000000000008</v>
      </c>
      <c r="CM1861" s="1" t="s">
        <v>139</v>
      </c>
      <c r="CN1861" s="1" t="s">
        <v>139</v>
      </c>
      <c r="CO1861" s="1"/>
      <c r="CP1861" s="1"/>
      <c r="CQ1861" s="1"/>
      <c r="CR1861" s="1"/>
      <c r="CS1861" s="1"/>
      <c r="CT1861" s="1"/>
      <c r="CU1861" s="1"/>
      <c r="CV1861" s="1"/>
      <c r="CW1861" s="1"/>
      <c r="CX1861" s="1"/>
      <c r="CY1861" s="1"/>
      <c r="CZ1861" s="1"/>
      <c r="DA1861" s="1"/>
      <c r="DB1861" s="1"/>
      <c r="DC1861" s="1"/>
      <c r="DD1861" s="1"/>
      <c r="DE1861" s="1"/>
      <c r="DF1861" s="1"/>
      <c r="DG1861" s="1"/>
      <c r="DH1861" s="1"/>
      <c r="DI1861" s="1"/>
      <c r="DJ1861" s="1"/>
      <c r="DK1861" s="1"/>
      <c r="DL1861" s="1"/>
      <c r="DM1861" s="1"/>
      <c r="DN1861" s="1"/>
      <c r="DO1861" s="1"/>
      <c r="DP1861" s="1"/>
      <c r="DQ1861" s="1"/>
    </row>
    <row r="1862" spans="1:121" x14ac:dyDescent="0.25">
      <c r="A1862" s="1"/>
      <c r="B1862" s="1" t="s">
        <v>138</v>
      </c>
      <c r="C1862" s="3">
        <v>36152</v>
      </c>
      <c r="D1862" s="3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4"/>
      <c r="AK1862" s="1"/>
      <c r="AL1862" s="4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4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>
        <v>4.38</v>
      </c>
      <c r="CM1862" s="1"/>
      <c r="CN1862" s="1" t="s">
        <v>139</v>
      </c>
      <c r="CO1862" s="1"/>
      <c r="CP1862" s="1"/>
      <c r="CQ1862" s="1"/>
      <c r="CR1862" s="1"/>
      <c r="CS1862" s="1"/>
      <c r="CT1862" s="1"/>
      <c r="CU1862" s="1"/>
      <c r="CV1862" s="1"/>
      <c r="CW1862" s="1"/>
      <c r="CX1862" s="1"/>
      <c r="CY1862" s="1"/>
      <c r="CZ1862" s="1"/>
      <c r="DA1862" s="1"/>
      <c r="DB1862" s="1"/>
      <c r="DC1862" s="1"/>
      <c r="DD1862" s="1"/>
      <c r="DE1862" s="1"/>
      <c r="DF1862" s="1"/>
      <c r="DG1862" s="1"/>
      <c r="DH1862" s="1"/>
      <c r="DI1862" s="1"/>
      <c r="DJ1862" s="1"/>
      <c r="DK1862" s="1"/>
      <c r="DL1862" s="1"/>
      <c r="DM1862" s="1"/>
      <c r="DN1862" s="1"/>
      <c r="DO1862" s="1"/>
      <c r="DP1862" s="1"/>
      <c r="DQ1862" s="1"/>
    </row>
    <row r="1863" spans="1:121" x14ac:dyDescent="0.25">
      <c r="A1863" s="1"/>
      <c r="B1863" s="1" t="s">
        <v>138</v>
      </c>
      <c r="C1863" s="3">
        <v>36153</v>
      </c>
      <c r="D1863" s="3"/>
      <c r="E1863" s="1"/>
      <c r="F1863" s="1"/>
      <c r="G1863" s="1"/>
      <c r="H1863" s="1">
        <v>1473.22</v>
      </c>
      <c r="I1863" s="1">
        <v>2044.08</v>
      </c>
      <c r="J1863" s="1">
        <v>2478.3000000000002</v>
      </c>
      <c r="K1863" s="1">
        <v>2408.85</v>
      </c>
      <c r="L1863" s="1">
        <v>1565.55</v>
      </c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>
        <v>1473.22</v>
      </c>
      <c r="AE1863" s="1">
        <v>2044.08</v>
      </c>
      <c r="AF1863" s="1">
        <v>2478.3000000000002</v>
      </c>
      <c r="AG1863" s="1">
        <v>2408.85</v>
      </c>
      <c r="AH1863" s="1">
        <v>1565.55</v>
      </c>
      <c r="AI1863" s="1"/>
      <c r="AJ1863" s="4">
        <v>858.37</v>
      </c>
      <c r="AK1863" s="1"/>
      <c r="AL1863" s="4"/>
      <c r="AM1863" s="1"/>
      <c r="AN1863" s="1"/>
      <c r="AO1863" s="1"/>
      <c r="AP1863" s="1"/>
      <c r="AQ1863" s="1">
        <v>11731.58</v>
      </c>
      <c r="AR1863" s="1"/>
      <c r="AS1863" s="1">
        <v>164.36</v>
      </c>
      <c r="AT1863" s="1">
        <v>0.800639616</v>
      </c>
      <c r="AU1863" s="1"/>
      <c r="AV1863" s="1"/>
      <c r="AW1863" s="1">
        <v>8.84</v>
      </c>
      <c r="AX1863" s="1">
        <v>4.75</v>
      </c>
      <c r="AY1863" s="1"/>
      <c r="AZ1863" s="1"/>
      <c r="BA1863" s="1">
        <v>4.25</v>
      </c>
      <c r="BB1863" s="1">
        <v>813.5</v>
      </c>
      <c r="BC1863" s="1">
        <v>2.88</v>
      </c>
      <c r="BD1863" s="1"/>
      <c r="BE1863" s="1"/>
      <c r="BF1863" s="1"/>
      <c r="BG1863" s="1">
        <v>19978.22</v>
      </c>
      <c r="BH1863" s="1">
        <v>114.83</v>
      </c>
      <c r="BI1863" s="1">
        <v>20.38</v>
      </c>
      <c r="BJ1863" s="1"/>
      <c r="BK1863" s="1">
        <v>83.76</v>
      </c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>
        <v>435.51</v>
      </c>
      <c r="BW1863" s="1"/>
      <c r="BX1863" s="4"/>
      <c r="BY1863" s="1"/>
      <c r="BZ1863" s="1">
        <v>470.66</v>
      </c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 t="s">
        <v>139</v>
      </c>
      <c r="CO1863" s="1"/>
      <c r="CP1863" s="1"/>
      <c r="CQ1863" s="1"/>
      <c r="CR1863" s="1"/>
      <c r="CS1863" s="1"/>
      <c r="CT1863" s="1"/>
      <c r="CU1863" s="1"/>
      <c r="CV1863" s="1"/>
      <c r="CW1863" s="1"/>
      <c r="CX1863" s="1"/>
      <c r="CY1863" s="1"/>
      <c r="CZ1863" s="1"/>
      <c r="DA1863" s="1"/>
      <c r="DB1863" s="1"/>
      <c r="DC1863" s="1"/>
      <c r="DD1863" s="1"/>
      <c r="DE1863" s="1"/>
      <c r="DF1863" s="1"/>
      <c r="DG1863" s="1"/>
      <c r="DH1863" s="1"/>
      <c r="DI1863" s="1"/>
      <c r="DJ1863" s="1"/>
      <c r="DK1863" s="1"/>
      <c r="DL1863" s="1"/>
      <c r="DM1863" s="1"/>
      <c r="DN1863" s="1"/>
      <c r="DO1863" s="1"/>
      <c r="DP1863" s="1"/>
      <c r="DQ1863" s="1"/>
    </row>
    <row r="1864" spans="1:121" x14ac:dyDescent="0.25">
      <c r="A1864" s="1"/>
      <c r="B1864" s="1" t="s">
        <v>138</v>
      </c>
      <c r="C1864" s="3">
        <v>36157</v>
      </c>
      <c r="D1864" s="3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4"/>
      <c r="AK1864" s="1"/>
      <c r="AL1864" s="4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4"/>
      <c r="BY1864" s="1"/>
      <c r="BZ1864" s="1"/>
      <c r="CA1864" s="1">
        <v>214.62</v>
      </c>
      <c r="CB1864" s="1">
        <v>0.08</v>
      </c>
      <c r="CC1864" s="1">
        <v>0.13600000000000001</v>
      </c>
      <c r="CD1864" s="1">
        <v>0.125</v>
      </c>
      <c r="CE1864" s="1">
        <v>0.13</v>
      </c>
      <c r="CF1864" s="1">
        <v>0.156</v>
      </c>
      <c r="CG1864" s="1">
        <v>0.17899999999999999</v>
      </c>
      <c r="CH1864" s="1">
        <v>0.16700000000000001</v>
      </c>
      <c r="CI1864" s="1">
        <v>0.10100000000000001</v>
      </c>
      <c r="CJ1864" s="1"/>
      <c r="CK1864" s="1"/>
      <c r="CL1864" s="1"/>
      <c r="CM1864" s="1" t="s">
        <v>139</v>
      </c>
      <c r="CN1864" s="1" t="s">
        <v>139</v>
      </c>
      <c r="CO1864" s="1"/>
      <c r="CP1864" s="1"/>
      <c r="CQ1864" s="1"/>
      <c r="CR1864" s="1"/>
      <c r="CS1864" s="1"/>
      <c r="CT1864" s="1"/>
      <c r="CU1864" s="1"/>
      <c r="CV1864" s="1"/>
      <c r="CW1864" s="1"/>
      <c r="CX1864" s="1"/>
      <c r="CY1864" s="1"/>
      <c r="CZ1864" s="1"/>
      <c r="DA1864" s="1"/>
      <c r="DB1864" s="1"/>
      <c r="DC1864" s="1"/>
      <c r="DD1864" s="1"/>
      <c r="DE1864" s="1"/>
      <c r="DF1864" s="1"/>
      <c r="DG1864" s="1"/>
      <c r="DH1864" s="1"/>
      <c r="DI1864" s="1"/>
      <c r="DJ1864" s="1"/>
      <c r="DK1864" s="1"/>
      <c r="DL1864" s="1"/>
      <c r="DM1864" s="1"/>
      <c r="DN1864" s="1"/>
      <c r="DO1864" s="1"/>
      <c r="DP1864" s="1"/>
      <c r="DQ1864" s="1"/>
    </row>
    <row r="1865" spans="1:121" x14ac:dyDescent="0.25">
      <c r="A1865" s="1"/>
      <c r="B1865" s="1" t="s">
        <v>138</v>
      </c>
      <c r="C1865" s="3">
        <v>36159</v>
      </c>
      <c r="D1865" s="3"/>
      <c r="E1865" s="1"/>
      <c r="F1865" s="1"/>
      <c r="G1865" s="1"/>
      <c r="H1865" s="1">
        <v>177.08500000000001</v>
      </c>
      <c r="I1865" s="1">
        <v>1654.05</v>
      </c>
      <c r="J1865" s="1">
        <v>2478.3000000000002</v>
      </c>
      <c r="K1865" s="1">
        <v>2408.85</v>
      </c>
      <c r="L1865" s="1">
        <v>1565.55</v>
      </c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>
        <v>177.08500000000001</v>
      </c>
      <c r="AE1865" s="1">
        <v>1654.05</v>
      </c>
      <c r="AF1865" s="1">
        <v>2478.3000000000002</v>
      </c>
      <c r="AG1865" s="1">
        <v>2408.85</v>
      </c>
      <c r="AH1865" s="1">
        <v>1565.55</v>
      </c>
      <c r="AI1865" s="1"/>
      <c r="AJ1865" s="4">
        <v>840.38</v>
      </c>
      <c r="AK1865" s="1"/>
      <c r="AL1865" s="4"/>
      <c r="AM1865" s="1"/>
      <c r="AN1865" s="1"/>
      <c r="AO1865" s="1"/>
      <c r="AP1865" s="1"/>
      <c r="AQ1865" s="1">
        <v>8580.39</v>
      </c>
      <c r="AR1865" s="1"/>
      <c r="AS1865" s="1">
        <v>214.87</v>
      </c>
      <c r="AT1865" s="1">
        <v>0.64317745699999995</v>
      </c>
      <c r="AU1865" s="1"/>
      <c r="AV1865" s="1"/>
      <c r="AW1865" s="1">
        <v>8.8699999999999992</v>
      </c>
      <c r="AX1865" s="1">
        <v>5.2</v>
      </c>
      <c r="AY1865" s="1"/>
      <c r="AZ1865" s="1"/>
      <c r="BA1865" s="1">
        <v>3.8</v>
      </c>
      <c r="BB1865" s="1">
        <v>828.33</v>
      </c>
      <c r="BC1865" s="1">
        <v>1.85</v>
      </c>
      <c r="BD1865" s="1"/>
      <c r="BE1865" s="1"/>
      <c r="BF1865" s="1"/>
      <c r="BG1865" s="1">
        <v>20039.72</v>
      </c>
      <c r="BH1865" s="1">
        <v>95.28</v>
      </c>
      <c r="BI1865" s="1">
        <v>18.18</v>
      </c>
      <c r="BJ1865" s="1"/>
      <c r="BK1865" s="1">
        <v>89.11</v>
      </c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>
        <v>381.06</v>
      </c>
      <c r="BW1865" s="1"/>
      <c r="BX1865" s="4"/>
      <c r="BY1865" s="1"/>
      <c r="BZ1865" s="1">
        <v>343.61</v>
      </c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 t="s">
        <v>139</v>
      </c>
      <c r="CO1865" s="1"/>
      <c r="CP1865" s="1"/>
      <c r="CQ1865" s="1"/>
      <c r="CR1865" s="1"/>
      <c r="CS1865" s="1"/>
      <c r="CT1865" s="1"/>
      <c r="CU1865" s="1"/>
      <c r="CV1865" s="1"/>
      <c r="CW1865" s="1"/>
      <c r="CX1865" s="1"/>
      <c r="CY1865" s="1"/>
      <c r="CZ1865" s="1"/>
      <c r="DA1865" s="1"/>
      <c r="DB1865" s="1"/>
      <c r="DC1865" s="1"/>
      <c r="DD1865" s="1"/>
      <c r="DE1865" s="1"/>
      <c r="DF1865" s="1"/>
      <c r="DG1865" s="1"/>
      <c r="DH1865" s="1"/>
      <c r="DI1865" s="1"/>
      <c r="DJ1865" s="1"/>
      <c r="DK1865" s="1"/>
      <c r="DL1865" s="1"/>
      <c r="DM1865" s="1"/>
      <c r="DN1865" s="1"/>
      <c r="DO1865" s="1"/>
      <c r="DP1865" s="1"/>
      <c r="DQ1865" s="1"/>
    </row>
    <row r="1866" spans="1:121" x14ac:dyDescent="0.25">
      <c r="A1866" s="1"/>
      <c r="B1866" s="1" t="s">
        <v>138</v>
      </c>
      <c r="C1866" s="3">
        <v>36167</v>
      </c>
      <c r="D1866" s="3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4">
        <v>1196.43</v>
      </c>
      <c r="AK1866" s="1"/>
      <c r="AL1866" s="4"/>
      <c r="AM1866" s="1"/>
      <c r="AN1866" s="1"/>
      <c r="AO1866" s="1"/>
      <c r="AP1866" s="1"/>
      <c r="AQ1866" s="1">
        <v>14734.93</v>
      </c>
      <c r="AR1866" s="1"/>
      <c r="AS1866" s="1">
        <v>473.38</v>
      </c>
      <c r="AT1866" s="1">
        <v>0.63018159100000004</v>
      </c>
      <c r="AU1866" s="1"/>
      <c r="AV1866" s="1"/>
      <c r="AW1866" s="1">
        <v>13.51</v>
      </c>
      <c r="AX1866" s="1">
        <v>5.2</v>
      </c>
      <c r="AY1866" s="1"/>
      <c r="AZ1866" s="1"/>
      <c r="BA1866" s="1">
        <v>3.8</v>
      </c>
      <c r="BB1866" s="1">
        <v>760</v>
      </c>
      <c r="BC1866" s="1">
        <v>1.96</v>
      </c>
      <c r="BD1866" s="1"/>
      <c r="BE1866" s="1"/>
      <c r="BF1866" s="1"/>
      <c r="BG1866" s="1">
        <v>22682.71</v>
      </c>
      <c r="BH1866" s="1">
        <v>88.14</v>
      </c>
      <c r="BI1866" s="1">
        <v>21.38</v>
      </c>
      <c r="BJ1866" s="1"/>
      <c r="BK1866" s="1">
        <v>90.49</v>
      </c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>
        <v>452.91</v>
      </c>
      <c r="BW1866" s="1"/>
      <c r="BX1866" s="4"/>
      <c r="BY1866" s="1"/>
      <c r="BZ1866" s="1">
        <v>424.46</v>
      </c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 t="s">
        <v>139</v>
      </c>
      <c r="CO1866" s="1"/>
      <c r="CP1866" s="1"/>
      <c r="CQ1866" s="1"/>
      <c r="CR1866" s="1"/>
      <c r="CS1866" s="1"/>
      <c r="CT1866" s="1"/>
      <c r="CU1866" s="1"/>
      <c r="CV1866" s="1"/>
      <c r="CW1866" s="1"/>
      <c r="CX1866" s="1"/>
      <c r="CY1866" s="1"/>
      <c r="CZ1866" s="1"/>
      <c r="DA1866" s="1"/>
      <c r="DB1866" s="1"/>
      <c r="DC1866" s="1"/>
      <c r="DD1866" s="1"/>
      <c r="DE1866" s="1"/>
      <c r="DF1866" s="1"/>
      <c r="DG1866" s="1"/>
      <c r="DH1866" s="1"/>
      <c r="DI1866" s="1"/>
      <c r="DJ1866" s="1"/>
      <c r="DK1866" s="1"/>
      <c r="DL1866" s="1"/>
      <c r="DM1866" s="1"/>
      <c r="DN1866" s="1"/>
      <c r="DO1866" s="1"/>
      <c r="DP1866" s="1"/>
      <c r="DQ1866" s="1"/>
    </row>
    <row r="1867" spans="1:121" x14ac:dyDescent="0.25">
      <c r="A1867" s="1"/>
      <c r="B1867" s="1" t="s">
        <v>138</v>
      </c>
      <c r="C1867" s="3">
        <v>36171</v>
      </c>
      <c r="D1867" s="3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4"/>
      <c r="AK1867" s="1"/>
      <c r="AL1867" s="4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4"/>
      <c r="BY1867" s="1"/>
      <c r="BZ1867" s="1"/>
      <c r="CA1867" s="1">
        <v>287.89</v>
      </c>
      <c r="CB1867" s="1">
        <v>0.28000000000000003</v>
      </c>
      <c r="CC1867" s="1">
        <v>0.28000000000000003</v>
      </c>
      <c r="CD1867" s="1">
        <v>0.191</v>
      </c>
      <c r="CE1867" s="1">
        <v>0.13600000000000001</v>
      </c>
      <c r="CF1867" s="1">
        <v>0.14499999999999999</v>
      </c>
      <c r="CG1867" s="1">
        <v>0.16300000000000001</v>
      </c>
      <c r="CH1867" s="1">
        <v>0.153</v>
      </c>
      <c r="CI1867" s="1">
        <v>9.2999999999999999E-2</v>
      </c>
      <c r="CJ1867" s="1"/>
      <c r="CK1867" s="1"/>
      <c r="CL1867" s="1"/>
      <c r="CM1867" s="1" t="s">
        <v>139</v>
      </c>
      <c r="CN1867" s="1"/>
      <c r="CO1867" s="1"/>
      <c r="CP1867" s="1"/>
      <c r="CQ1867" s="1"/>
      <c r="CR1867" s="1"/>
      <c r="CS1867" s="1"/>
      <c r="CT1867" s="1"/>
      <c r="CU1867" s="1"/>
      <c r="CV1867" s="1"/>
      <c r="CW1867" s="1"/>
      <c r="CX1867" s="1"/>
      <c r="CY1867" s="1"/>
      <c r="CZ1867" s="1"/>
      <c r="DA1867" s="1"/>
      <c r="DB1867" s="1"/>
      <c r="DC1867" s="1"/>
      <c r="DD1867" s="1"/>
      <c r="DE1867" s="1"/>
      <c r="DF1867" s="1"/>
      <c r="DG1867" s="1"/>
      <c r="DH1867" s="1"/>
      <c r="DI1867" s="1"/>
      <c r="DJ1867" s="1"/>
      <c r="DK1867" s="1"/>
      <c r="DL1867" s="1"/>
      <c r="DM1867" s="1"/>
      <c r="DN1867" s="1"/>
      <c r="DO1867" s="1"/>
      <c r="DP1867" s="1"/>
      <c r="DQ1867" s="1"/>
    </row>
    <row r="1868" spans="1:121" x14ac:dyDescent="0.25">
      <c r="A1868" s="1"/>
      <c r="B1868" s="1" t="s">
        <v>138</v>
      </c>
      <c r="C1868" s="3">
        <v>36172</v>
      </c>
      <c r="D1868" s="3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4">
        <v>1402.31</v>
      </c>
      <c r="AK1868" s="1"/>
      <c r="AL1868" s="4"/>
      <c r="AM1868" s="1"/>
      <c r="AN1868" s="1"/>
      <c r="AO1868" s="1"/>
      <c r="AP1868" s="1"/>
      <c r="AQ1868" s="1">
        <v>10898.07</v>
      </c>
      <c r="AR1868" s="1"/>
      <c r="AS1868" s="1">
        <v>612.54999999999995</v>
      </c>
      <c r="AT1868" s="1">
        <v>0.77355889200000005</v>
      </c>
      <c r="AU1868" s="1"/>
      <c r="AV1868" s="1"/>
      <c r="AW1868" s="1">
        <v>11.95</v>
      </c>
      <c r="AX1868" s="1">
        <v>5.15</v>
      </c>
      <c r="AY1868" s="1"/>
      <c r="AZ1868" s="1"/>
      <c r="BA1868" s="1">
        <v>3.85</v>
      </c>
      <c r="BB1868" s="1">
        <v>806.67</v>
      </c>
      <c r="BC1868" s="1">
        <v>2.8</v>
      </c>
      <c r="BD1868" s="1"/>
      <c r="BE1868" s="1"/>
      <c r="BF1868" s="1"/>
      <c r="BG1868" s="1">
        <v>20980.5</v>
      </c>
      <c r="BH1868" s="1">
        <v>134.58000000000001</v>
      </c>
      <c r="BI1868" s="1">
        <v>16.03</v>
      </c>
      <c r="BJ1868" s="1"/>
      <c r="BK1868" s="1">
        <v>93.26</v>
      </c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>
        <v>480.99</v>
      </c>
      <c r="BW1868" s="1"/>
      <c r="BX1868" s="4"/>
      <c r="BY1868" s="1"/>
      <c r="BZ1868" s="1">
        <v>427.35</v>
      </c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 t="s">
        <v>139</v>
      </c>
      <c r="CO1868" s="1"/>
      <c r="CP1868" s="1"/>
      <c r="CQ1868" s="1"/>
      <c r="CR1868" s="1"/>
      <c r="CS1868" s="1"/>
      <c r="CT1868" s="1"/>
      <c r="CU1868" s="1"/>
      <c r="CV1868" s="1"/>
      <c r="CW1868" s="1"/>
      <c r="CX1868" s="1"/>
      <c r="CY1868" s="1"/>
      <c r="CZ1868" s="1"/>
      <c r="DA1868" s="1"/>
      <c r="DB1868" s="1"/>
      <c r="DC1868" s="1"/>
      <c r="DD1868" s="1"/>
      <c r="DE1868" s="1"/>
      <c r="DF1868" s="1"/>
      <c r="DG1868" s="1"/>
      <c r="DH1868" s="1"/>
      <c r="DI1868" s="1"/>
      <c r="DJ1868" s="1"/>
      <c r="DK1868" s="1"/>
      <c r="DL1868" s="1"/>
      <c r="DM1868" s="1"/>
      <c r="DN1868" s="1"/>
      <c r="DO1868" s="1"/>
      <c r="DP1868" s="1"/>
      <c r="DQ1868" s="1"/>
    </row>
    <row r="1869" spans="1:121" x14ac:dyDescent="0.25">
      <c r="A1869" s="1"/>
      <c r="B1869" s="1" t="s">
        <v>138</v>
      </c>
      <c r="C1869" s="3">
        <v>36178</v>
      </c>
      <c r="D1869" s="3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4"/>
      <c r="AK1869" s="1"/>
      <c r="AL1869" s="4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4"/>
      <c r="BY1869" s="1"/>
      <c r="BZ1869" s="1"/>
      <c r="CA1869" s="1">
        <v>316.43</v>
      </c>
      <c r="CB1869" s="1">
        <v>0.28499999999999998</v>
      </c>
      <c r="CC1869" s="1">
        <v>0.28699999999999998</v>
      </c>
      <c r="CD1869" s="1">
        <v>0.246</v>
      </c>
      <c r="CE1869" s="1">
        <v>0.19600000000000001</v>
      </c>
      <c r="CF1869" s="1">
        <v>0.16800000000000001</v>
      </c>
      <c r="CG1869" s="1">
        <v>0.161</v>
      </c>
      <c r="CH1869" s="1">
        <v>0.14799999999999999</v>
      </c>
      <c r="CI1869" s="1">
        <v>0.09</v>
      </c>
      <c r="CJ1869" s="1"/>
      <c r="CK1869" s="1"/>
      <c r="CL1869" s="1"/>
      <c r="CM1869" s="1" t="s">
        <v>139</v>
      </c>
      <c r="CN1869" s="1"/>
      <c r="CO1869" s="1"/>
      <c r="CP1869" s="1"/>
      <c r="CQ1869" s="1"/>
      <c r="CR1869" s="1"/>
      <c r="CS1869" s="1"/>
      <c r="CT1869" s="1"/>
      <c r="CU1869" s="1"/>
      <c r="CV1869" s="1"/>
      <c r="CW1869" s="1"/>
      <c r="CX1869" s="1"/>
      <c r="CY1869" s="1"/>
      <c r="CZ1869" s="1"/>
      <c r="DA1869" s="1"/>
      <c r="DB1869" s="1"/>
      <c r="DC1869" s="1"/>
      <c r="DD1869" s="1"/>
      <c r="DE1869" s="1"/>
      <c r="DF1869" s="1"/>
      <c r="DG1869" s="1"/>
      <c r="DH1869" s="1"/>
      <c r="DI1869" s="1"/>
      <c r="DJ1869" s="1"/>
      <c r="DK1869" s="1"/>
      <c r="DL1869" s="1"/>
      <c r="DM1869" s="1"/>
      <c r="DN1869" s="1"/>
      <c r="DO1869" s="1"/>
      <c r="DP1869" s="1"/>
      <c r="DQ1869" s="1"/>
    </row>
    <row r="1870" spans="1:121" x14ac:dyDescent="0.25">
      <c r="A1870" s="1"/>
      <c r="B1870" s="1" t="s">
        <v>138</v>
      </c>
      <c r="C1870" s="3">
        <v>36179</v>
      </c>
      <c r="D1870" s="3"/>
      <c r="E1870" s="1"/>
      <c r="F1870" s="1"/>
      <c r="G1870" s="1"/>
      <c r="H1870" s="1">
        <v>1593.13</v>
      </c>
      <c r="I1870" s="1">
        <v>2478.3000000000002</v>
      </c>
      <c r="J1870" s="1">
        <v>2408.85</v>
      </c>
      <c r="K1870" s="1">
        <v>1565.55</v>
      </c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>
        <v>1593.13</v>
      </c>
      <c r="AF1870" s="1">
        <v>2478.3000000000002</v>
      </c>
      <c r="AG1870" s="1">
        <v>2408.85</v>
      </c>
      <c r="AH1870" s="1">
        <v>1565.55</v>
      </c>
      <c r="AI1870" s="1"/>
      <c r="AJ1870" s="4">
        <v>1213.2</v>
      </c>
      <c r="AK1870" s="1"/>
      <c r="AL1870" s="4"/>
      <c r="AM1870" s="1"/>
      <c r="AN1870" s="1"/>
      <c r="AO1870" s="1"/>
      <c r="AP1870" s="1"/>
      <c r="AQ1870" s="1">
        <v>15501.99</v>
      </c>
      <c r="AR1870" s="1"/>
      <c r="AS1870" s="1">
        <v>628.65</v>
      </c>
      <c r="AT1870" s="1">
        <v>0.65350431899999994</v>
      </c>
      <c r="AU1870" s="1"/>
      <c r="AV1870" s="1"/>
      <c r="AW1870" s="1">
        <v>6.86</v>
      </c>
      <c r="AX1870" s="1">
        <v>5.3</v>
      </c>
      <c r="AY1870" s="1"/>
      <c r="AZ1870" s="1"/>
      <c r="BA1870" s="1">
        <v>3.7</v>
      </c>
      <c r="BB1870" s="1"/>
      <c r="BC1870" s="1">
        <v>1.84</v>
      </c>
      <c r="BD1870" s="1"/>
      <c r="BE1870" s="1"/>
      <c r="BF1870" s="1"/>
      <c r="BG1870" s="1">
        <v>20985.71</v>
      </c>
      <c r="BH1870" s="1">
        <v>90.09</v>
      </c>
      <c r="BI1870" s="1">
        <v>21.68</v>
      </c>
      <c r="BJ1870" s="1"/>
      <c r="BK1870" s="1">
        <v>83.68</v>
      </c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>
        <v>364.32</v>
      </c>
      <c r="BW1870" s="1"/>
      <c r="BX1870" s="4"/>
      <c r="BY1870" s="1"/>
      <c r="BZ1870" s="1">
        <v>560.17999999999995</v>
      </c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 t="s">
        <v>139</v>
      </c>
      <c r="CO1870" s="1"/>
      <c r="CP1870" s="1"/>
      <c r="CQ1870" s="1"/>
      <c r="CR1870" s="1"/>
      <c r="CS1870" s="1"/>
      <c r="CT1870" s="1"/>
      <c r="CU1870" s="1"/>
      <c r="CV1870" s="1"/>
      <c r="CW1870" s="1"/>
      <c r="CX1870" s="1"/>
      <c r="CY1870" s="1"/>
      <c r="CZ1870" s="1"/>
      <c r="DA1870" s="1"/>
      <c r="DB1870" s="1"/>
      <c r="DC1870" s="1"/>
      <c r="DD1870" s="1"/>
      <c r="DE1870" s="1"/>
      <c r="DF1870" s="1"/>
      <c r="DG1870" s="1"/>
      <c r="DH1870" s="1"/>
      <c r="DI1870" s="1"/>
      <c r="DJ1870" s="1"/>
      <c r="DK1870" s="1"/>
      <c r="DL1870" s="1"/>
      <c r="DM1870" s="1"/>
      <c r="DN1870" s="1"/>
      <c r="DO1870" s="1"/>
      <c r="DP1870" s="1"/>
      <c r="DQ1870" s="1"/>
    </row>
    <row r="1871" spans="1:121" x14ac:dyDescent="0.25">
      <c r="A1871" s="1"/>
      <c r="B1871" s="1" t="s">
        <v>138</v>
      </c>
      <c r="C1871" s="3">
        <v>36185</v>
      </c>
      <c r="D1871" s="3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4"/>
      <c r="AK1871" s="1"/>
      <c r="AL1871" s="4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4"/>
      <c r="BY1871" s="1"/>
      <c r="BZ1871" s="1"/>
      <c r="CA1871" s="1">
        <v>334.8</v>
      </c>
      <c r="CB1871" s="1">
        <v>0.29199999999999998</v>
      </c>
      <c r="CC1871" s="1">
        <v>0.28899999999999998</v>
      </c>
      <c r="CD1871" s="1">
        <v>0.25700000000000001</v>
      </c>
      <c r="CE1871" s="1">
        <v>0.23699999999999999</v>
      </c>
      <c r="CF1871" s="1">
        <v>0.19700000000000001</v>
      </c>
      <c r="CG1871" s="1">
        <v>0.16400000000000001</v>
      </c>
      <c r="CH1871" s="1">
        <v>0.14799999999999999</v>
      </c>
      <c r="CI1871" s="1">
        <v>9.0999999999999998E-2</v>
      </c>
      <c r="CJ1871" s="1"/>
      <c r="CK1871" s="1"/>
      <c r="CL1871" s="1"/>
      <c r="CM1871" s="1" t="s">
        <v>139</v>
      </c>
      <c r="CN1871" s="1"/>
      <c r="CO1871" s="1"/>
      <c r="CP1871" s="1"/>
      <c r="CQ1871" s="1"/>
      <c r="CR1871" s="1"/>
      <c r="CS1871" s="1"/>
      <c r="CT1871" s="1"/>
      <c r="CU1871" s="1"/>
      <c r="CV1871" s="1"/>
      <c r="CW1871" s="1"/>
      <c r="CX1871" s="1"/>
      <c r="CY1871" s="1"/>
      <c r="CZ1871" s="1"/>
      <c r="DA1871" s="1"/>
      <c r="DB1871" s="1"/>
      <c r="DC1871" s="1"/>
      <c r="DD1871" s="1"/>
      <c r="DE1871" s="1"/>
      <c r="DF1871" s="1"/>
      <c r="DG1871" s="1"/>
      <c r="DH1871" s="1"/>
      <c r="DI1871" s="1"/>
      <c r="DJ1871" s="1"/>
      <c r="DK1871" s="1"/>
      <c r="DL1871" s="1"/>
      <c r="DM1871" s="1"/>
      <c r="DN1871" s="1"/>
      <c r="DO1871" s="1"/>
      <c r="DP1871" s="1"/>
      <c r="DQ1871" s="1"/>
    </row>
    <row r="1872" spans="1:121" x14ac:dyDescent="0.25">
      <c r="A1872" s="1"/>
      <c r="B1872" s="1" t="s">
        <v>138</v>
      </c>
      <c r="C1872" s="3">
        <v>36188</v>
      </c>
      <c r="D1872" s="3"/>
      <c r="E1872" s="1"/>
      <c r="F1872" s="1"/>
      <c r="G1872" s="1"/>
      <c r="H1872" s="1">
        <v>2134.61</v>
      </c>
      <c r="I1872" s="1">
        <v>2478.3000000000002</v>
      </c>
      <c r="J1872" s="1">
        <v>2408.85</v>
      </c>
      <c r="K1872" s="1">
        <v>1565.55</v>
      </c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>
        <v>2134.61</v>
      </c>
      <c r="AF1872" s="1">
        <v>2478.3000000000002</v>
      </c>
      <c r="AG1872" s="1">
        <v>2408.85</v>
      </c>
      <c r="AH1872" s="1">
        <v>1565.55</v>
      </c>
      <c r="AI1872" s="1"/>
      <c r="AJ1872" s="4">
        <v>1372.89</v>
      </c>
      <c r="AK1872" s="1"/>
      <c r="AL1872" s="4"/>
      <c r="AM1872" s="1"/>
      <c r="AN1872" s="1"/>
      <c r="AO1872" s="1"/>
      <c r="AP1872" s="1"/>
      <c r="AQ1872" s="1">
        <v>14685.84</v>
      </c>
      <c r="AR1872" s="1"/>
      <c r="AS1872" s="1">
        <v>738.72</v>
      </c>
      <c r="AT1872" s="1">
        <v>0.749200109</v>
      </c>
      <c r="AU1872" s="1"/>
      <c r="AV1872" s="1"/>
      <c r="AW1872" s="1">
        <v>6.52</v>
      </c>
      <c r="AX1872" s="1">
        <v>5.05</v>
      </c>
      <c r="AY1872" s="1"/>
      <c r="AZ1872" s="1"/>
      <c r="BA1872" s="1">
        <v>3.95</v>
      </c>
      <c r="BB1872" s="1"/>
      <c r="BC1872" s="1">
        <v>2.63</v>
      </c>
      <c r="BD1872" s="1"/>
      <c r="BE1872" s="1"/>
      <c r="BF1872" s="1"/>
      <c r="BG1872" s="1">
        <v>23060.95</v>
      </c>
      <c r="BH1872" s="1">
        <v>115.95</v>
      </c>
      <c r="BI1872" s="1">
        <v>17</v>
      </c>
      <c r="BJ1872" s="1"/>
      <c r="BK1872" s="1">
        <v>93.64</v>
      </c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>
        <v>380.4</v>
      </c>
      <c r="BW1872" s="1"/>
      <c r="BX1872" s="4"/>
      <c r="BY1872" s="1"/>
      <c r="BZ1872" s="1">
        <v>938.44</v>
      </c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 t="s">
        <v>139</v>
      </c>
      <c r="CO1872" s="1"/>
      <c r="CP1872" s="1"/>
      <c r="CQ1872" s="1"/>
      <c r="CR1872" s="1"/>
      <c r="CS1872" s="1"/>
      <c r="CT1872" s="1"/>
      <c r="CU1872" s="1"/>
      <c r="CV1872" s="1"/>
      <c r="CW1872" s="1"/>
      <c r="CX1872" s="1"/>
      <c r="CY1872" s="1"/>
      <c r="CZ1872" s="1"/>
      <c r="DA1872" s="1"/>
      <c r="DB1872" s="1"/>
      <c r="DC1872" s="1"/>
      <c r="DD1872" s="1"/>
      <c r="DE1872" s="1"/>
      <c r="DF1872" s="1"/>
      <c r="DG1872" s="1"/>
      <c r="DH1872" s="1"/>
      <c r="DI1872" s="1"/>
      <c r="DJ1872" s="1"/>
      <c r="DK1872" s="1"/>
      <c r="DL1872" s="1"/>
      <c r="DM1872" s="1"/>
      <c r="DN1872" s="1"/>
      <c r="DO1872" s="1"/>
      <c r="DP1872" s="1"/>
      <c r="DQ1872" s="1"/>
    </row>
    <row r="1873" spans="1:121" x14ac:dyDescent="0.25">
      <c r="A1873" s="1"/>
      <c r="B1873" s="1" t="s">
        <v>138</v>
      </c>
      <c r="C1873" s="3">
        <v>36192</v>
      </c>
      <c r="D1873" s="3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4"/>
      <c r="AK1873" s="1"/>
      <c r="AL1873" s="4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4"/>
      <c r="BY1873" s="1"/>
      <c r="BZ1873" s="1"/>
      <c r="CA1873" s="1">
        <v>348.95</v>
      </c>
      <c r="CB1873" s="1">
        <v>0.29099999999999998</v>
      </c>
      <c r="CC1873" s="1">
        <v>0.28899999999999998</v>
      </c>
      <c r="CD1873" s="1">
        <v>0.26600000000000001</v>
      </c>
      <c r="CE1873" s="1">
        <v>0.25700000000000001</v>
      </c>
      <c r="CF1873" s="1">
        <v>0.22500000000000001</v>
      </c>
      <c r="CG1873" s="1">
        <v>0.17299999999999999</v>
      </c>
      <c r="CH1873" s="1">
        <v>0.15</v>
      </c>
      <c r="CI1873" s="1">
        <v>9.4E-2</v>
      </c>
      <c r="CJ1873" s="1"/>
      <c r="CK1873" s="1"/>
      <c r="CL1873" s="1"/>
      <c r="CM1873" s="1" t="s">
        <v>139</v>
      </c>
      <c r="CN1873" s="1"/>
      <c r="CO1873" s="1"/>
      <c r="CP1873" s="1"/>
      <c r="CQ1873" s="1"/>
      <c r="CR1873" s="1"/>
      <c r="CS1873" s="1"/>
      <c r="CT1873" s="1"/>
      <c r="CU1873" s="1"/>
      <c r="CV1873" s="1"/>
      <c r="CW1873" s="1"/>
      <c r="CX1873" s="1"/>
      <c r="CY1873" s="1"/>
      <c r="CZ1873" s="1"/>
      <c r="DA1873" s="1"/>
      <c r="DB1873" s="1"/>
      <c r="DC1873" s="1"/>
      <c r="DD1873" s="1"/>
      <c r="DE1873" s="1"/>
      <c r="DF1873" s="1"/>
      <c r="DG1873" s="1"/>
      <c r="DH1873" s="1"/>
      <c r="DI1873" s="1"/>
      <c r="DJ1873" s="1"/>
      <c r="DK1873" s="1"/>
      <c r="DL1873" s="1"/>
      <c r="DM1873" s="1"/>
      <c r="DN1873" s="1"/>
      <c r="DO1873" s="1"/>
      <c r="DP1873" s="1"/>
      <c r="DQ1873" s="1"/>
    </row>
    <row r="1874" spans="1:121" x14ac:dyDescent="0.25">
      <c r="A1874" s="1"/>
      <c r="B1874" s="1" t="s">
        <v>138</v>
      </c>
      <c r="C1874" s="3">
        <v>36194</v>
      </c>
      <c r="D1874" s="3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4">
        <v>1431.34</v>
      </c>
      <c r="AK1874" s="1"/>
      <c r="AL1874" s="4"/>
      <c r="AM1874" s="1"/>
      <c r="AN1874" s="1"/>
      <c r="AO1874" s="1"/>
      <c r="AP1874" s="1"/>
      <c r="AQ1874" s="1">
        <v>19907.080000000002</v>
      </c>
      <c r="AR1874" s="1"/>
      <c r="AS1874" s="1">
        <v>779.52</v>
      </c>
      <c r="AT1874" s="1">
        <v>0.71058168600000005</v>
      </c>
      <c r="AU1874" s="1"/>
      <c r="AV1874" s="1"/>
      <c r="AW1874" s="1">
        <v>6.56</v>
      </c>
      <c r="AX1874" s="1">
        <v>5.2</v>
      </c>
      <c r="AY1874" s="1"/>
      <c r="AZ1874" s="1"/>
      <c r="BA1874" s="1">
        <v>3.8</v>
      </c>
      <c r="BB1874" s="1"/>
      <c r="BC1874" s="1">
        <v>2.2799999999999998</v>
      </c>
      <c r="BD1874" s="1"/>
      <c r="BE1874" s="1"/>
      <c r="BF1874" s="1"/>
      <c r="BG1874" s="1">
        <v>20579</v>
      </c>
      <c r="BH1874" s="1">
        <v>113.53</v>
      </c>
      <c r="BI1874" s="1">
        <v>19.73</v>
      </c>
      <c r="BJ1874" s="1"/>
      <c r="BK1874" s="1">
        <v>91.32</v>
      </c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>
        <v>402.51</v>
      </c>
      <c r="BW1874" s="1"/>
      <c r="BX1874" s="4"/>
      <c r="BY1874" s="1"/>
      <c r="BZ1874" s="1">
        <v>1209.8599999999999</v>
      </c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 t="s">
        <v>139</v>
      </c>
      <c r="CO1874" s="1"/>
      <c r="CP1874" s="1"/>
      <c r="CQ1874" s="1"/>
      <c r="CR1874" s="1"/>
      <c r="CS1874" s="1"/>
      <c r="CT1874" s="1"/>
      <c r="CU1874" s="1"/>
      <c r="CV1874" s="1"/>
      <c r="CW1874" s="1"/>
      <c r="CX1874" s="1"/>
      <c r="CY1874" s="1"/>
      <c r="CZ1874" s="1"/>
      <c r="DA1874" s="1"/>
      <c r="DB1874" s="1"/>
      <c r="DC1874" s="1"/>
      <c r="DD1874" s="1"/>
      <c r="DE1874" s="1"/>
      <c r="DF1874" s="1"/>
      <c r="DG1874" s="1"/>
      <c r="DH1874" s="1"/>
      <c r="DI1874" s="1"/>
      <c r="DJ1874" s="1"/>
      <c r="DK1874" s="1"/>
      <c r="DL1874" s="1"/>
      <c r="DM1874" s="1"/>
      <c r="DN1874" s="1"/>
      <c r="DO1874" s="1"/>
      <c r="DP1874" s="1"/>
      <c r="DQ1874" s="1"/>
    </row>
    <row r="1875" spans="1:121" x14ac:dyDescent="0.25">
      <c r="A1875" s="1"/>
      <c r="B1875" s="1" t="s">
        <v>138</v>
      </c>
      <c r="C1875" s="3">
        <v>36199</v>
      </c>
      <c r="D1875" s="3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4"/>
      <c r="AK1875" s="1"/>
      <c r="AL1875" s="4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4"/>
      <c r="BY1875" s="1"/>
      <c r="BZ1875" s="1"/>
      <c r="CA1875" s="1">
        <v>346.91</v>
      </c>
      <c r="CB1875" s="1">
        <v>0.26400000000000001</v>
      </c>
      <c r="CC1875" s="1">
        <v>0.28499999999999998</v>
      </c>
      <c r="CD1875" s="1">
        <v>0.26600000000000001</v>
      </c>
      <c r="CE1875" s="1">
        <v>0.26100000000000001</v>
      </c>
      <c r="CF1875" s="1">
        <v>0.23300000000000001</v>
      </c>
      <c r="CG1875" s="1">
        <v>0.182</v>
      </c>
      <c r="CH1875" s="1">
        <v>0.15</v>
      </c>
      <c r="CI1875" s="1">
        <v>9.4E-2</v>
      </c>
      <c r="CJ1875" s="1"/>
      <c r="CK1875" s="1"/>
      <c r="CL1875" s="1"/>
      <c r="CM1875" s="1" t="s">
        <v>139</v>
      </c>
      <c r="CN1875" s="1"/>
      <c r="CO1875" s="1"/>
      <c r="CP1875" s="1"/>
      <c r="CQ1875" s="1"/>
      <c r="CR1875" s="1"/>
      <c r="CS1875" s="1"/>
      <c r="CT1875" s="1"/>
      <c r="CU1875" s="1"/>
      <c r="CV1875" s="1"/>
      <c r="CW1875" s="1"/>
      <c r="CX1875" s="1"/>
      <c r="CY1875" s="1"/>
      <c r="CZ1875" s="1"/>
      <c r="DA1875" s="1"/>
      <c r="DB1875" s="1"/>
      <c r="DC1875" s="1"/>
      <c r="DD1875" s="1"/>
      <c r="DE1875" s="1"/>
      <c r="DF1875" s="1"/>
      <c r="DG1875" s="1"/>
      <c r="DH1875" s="1"/>
      <c r="DI1875" s="1"/>
      <c r="DJ1875" s="1"/>
      <c r="DK1875" s="1"/>
      <c r="DL1875" s="1"/>
      <c r="DM1875" s="1"/>
      <c r="DN1875" s="1"/>
      <c r="DO1875" s="1"/>
      <c r="DP1875" s="1"/>
      <c r="DQ1875" s="1"/>
    </row>
    <row r="1876" spans="1:121" x14ac:dyDescent="0.25">
      <c r="A1876" s="1"/>
      <c r="B1876" s="1" t="s">
        <v>138</v>
      </c>
      <c r="C1876" s="3">
        <v>36201</v>
      </c>
      <c r="D1876" s="3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4">
        <v>1451.93</v>
      </c>
      <c r="AK1876" s="1"/>
      <c r="AL1876" s="4"/>
      <c r="AM1876" s="1"/>
      <c r="AN1876" s="1"/>
      <c r="AO1876" s="1"/>
      <c r="AP1876" s="1"/>
      <c r="AQ1876" s="1">
        <v>25954.49</v>
      </c>
      <c r="AR1876" s="1"/>
      <c r="AS1876" s="1">
        <v>808.96</v>
      </c>
      <c r="AT1876" s="1">
        <v>0.70304064499999996</v>
      </c>
      <c r="AU1876" s="1"/>
      <c r="AV1876" s="1"/>
      <c r="AW1876" s="1">
        <v>3.67</v>
      </c>
      <c r="AX1876" s="1">
        <v>4.95</v>
      </c>
      <c r="AY1876" s="1"/>
      <c r="AZ1876" s="1"/>
      <c r="BA1876" s="1">
        <v>4.05</v>
      </c>
      <c r="BB1876" s="1"/>
      <c r="BC1876" s="1">
        <v>2.2200000000000002</v>
      </c>
      <c r="BD1876" s="1"/>
      <c r="BE1876" s="1"/>
      <c r="BF1876" s="1"/>
      <c r="BG1876" s="1">
        <v>16135.04</v>
      </c>
      <c r="BH1876" s="1">
        <v>138.94999999999999</v>
      </c>
      <c r="BI1876" s="1">
        <v>19.8</v>
      </c>
      <c r="BJ1876" s="1"/>
      <c r="BK1876" s="1">
        <v>90.73</v>
      </c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>
        <v>388.41</v>
      </c>
      <c r="BW1876" s="1"/>
      <c r="BX1876" s="4"/>
      <c r="BY1876" s="1"/>
      <c r="BZ1876" s="1">
        <v>1287.83</v>
      </c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 t="s">
        <v>139</v>
      </c>
      <c r="CO1876" s="1"/>
      <c r="CP1876" s="1"/>
      <c r="CQ1876" s="1"/>
      <c r="CR1876" s="1"/>
      <c r="CS1876" s="1"/>
      <c r="CT1876" s="1"/>
      <c r="CU1876" s="1"/>
      <c r="CV1876" s="1"/>
      <c r="CW1876" s="1"/>
      <c r="CX1876" s="1"/>
      <c r="CY1876" s="1"/>
      <c r="CZ1876" s="1"/>
      <c r="DA1876" s="1"/>
      <c r="DB1876" s="1"/>
      <c r="DC1876" s="1"/>
      <c r="DD1876" s="1"/>
      <c r="DE1876" s="1"/>
      <c r="DF1876" s="1"/>
      <c r="DG1876" s="1"/>
      <c r="DH1876" s="1"/>
      <c r="DI1876" s="1"/>
      <c r="DJ1876" s="1"/>
      <c r="DK1876" s="1"/>
      <c r="DL1876" s="1"/>
      <c r="DM1876" s="1"/>
      <c r="DN1876" s="1"/>
      <c r="DO1876" s="1"/>
      <c r="DP1876" s="1"/>
      <c r="DQ1876" s="1"/>
    </row>
    <row r="1877" spans="1:121" x14ac:dyDescent="0.25">
      <c r="A1877" s="1"/>
      <c r="B1877" s="1" t="s">
        <v>138</v>
      </c>
      <c r="C1877" s="3">
        <v>36206</v>
      </c>
      <c r="D1877" s="3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4"/>
      <c r="AK1877" s="1"/>
      <c r="AL1877" s="4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4"/>
      <c r="BY1877" s="1"/>
      <c r="BZ1877" s="1"/>
      <c r="CA1877" s="1">
        <v>363.46</v>
      </c>
      <c r="CB1877" s="1">
        <v>0.27600000000000002</v>
      </c>
      <c r="CC1877" s="1">
        <v>0.29299999999999998</v>
      </c>
      <c r="CD1877" s="1">
        <v>0.27100000000000002</v>
      </c>
      <c r="CE1877" s="1">
        <v>0.27400000000000002</v>
      </c>
      <c r="CF1877" s="1">
        <v>0.25</v>
      </c>
      <c r="CG1877" s="1">
        <v>0.19700000000000001</v>
      </c>
      <c r="CH1877" s="1">
        <v>0.16</v>
      </c>
      <c r="CI1877" s="1">
        <v>9.6000000000000002E-2</v>
      </c>
      <c r="CJ1877" s="1"/>
      <c r="CK1877" s="1"/>
      <c r="CL1877" s="1"/>
      <c r="CM1877" s="1" t="s">
        <v>139</v>
      </c>
      <c r="CN1877" s="1"/>
      <c r="CO1877" s="1"/>
      <c r="CP1877" s="1"/>
      <c r="CQ1877" s="1"/>
      <c r="CR1877" s="1"/>
      <c r="CS1877" s="1"/>
      <c r="CT1877" s="1"/>
      <c r="CU1877" s="1"/>
      <c r="CV1877" s="1"/>
      <c r="CW1877" s="1"/>
      <c r="CX1877" s="1"/>
      <c r="CY1877" s="1"/>
      <c r="CZ1877" s="1"/>
      <c r="DA1877" s="1"/>
      <c r="DB1877" s="1"/>
      <c r="DC1877" s="1"/>
      <c r="DD1877" s="1"/>
      <c r="DE1877" s="1"/>
      <c r="DF1877" s="1"/>
      <c r="DG1877" s="1"/>
      <c r="DH1877" s="1"/>
      <c r="DI1877" s="1"/>
      <c r="DJ1877" s="1"/>
      <c r="DK1877" s="1"/>
      <c r="DL1877" s="1"/>
      <c r="DM1877" s="1"/>
      <c r="DN1877" s="1"/>
      <c r="DO1877" s="1"/>
      <c r="DP1877" s="1"/>
      <c r="DQ1877" s="1"/>
    </row>
    <row r="1878" spans="1:121" x14ac:dyDescent="0.25">
      <c r="A1878" s="1"/>
      <c r="B1878" s="1" t="s">
        <v>138</v>
      </c>
      <c r="C1878" s="3">
        <v>36209</v>
      </c>
      <c r="D1878" s="3"/>
      <c r="E1878" s="1"/>
      <c r="F1878" s="1"/>
      <c r="G1878" s="1"/>
      <c r="H1878" s="1">
        <v>354.17</v>
      </c>
      <c r="I1878" s="1">
        <v>1923.94</v>
      </c>
      <c r="J1878" s="1">
        <v>2478.3000000000002</v>
      </c>
      <c r="K1878" s="1">
        <v>2408.85</v>
      </c>
      <c r="L1878" s="1">
        <v>1565.55</v>
      </c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>
        <v>354.17</v>
      </c>
      <c r="AE1878" s="1">
        <v>1923.94</v>
      </c>
      <c r="AF1878" s="1">
        <v>2478.3000000000002</v>
      </c>
      <c r="AG1878" s="1">
        <v>2408.85</v>
      </c>
      <c r="AH1878" s="1">
        <v>1565.55</v>
      </c>
      <c r="AI1878" s="1"/>
      <c r="AJ1878" s="4">
        <v>1395.56</v>
      </c>
      <c r="AK1878" s="1"/>
      <c r="AL1878" s="4"/>
      <c r="AM1878" s="1"/>
      <c r="AN1878" s="1"/>
      <c r="AO1878" s="1"/>
      <c r="AP1878" s="1"/>
      <c r="AQ1878" s="1">
        <v>29838.639999999999</v>
      </c>
      <c r="AR1878" s="1"/>
      <c r="AS1878" s="1">
        <v>809.34</v>
      </c>
      <c r="AT1878" s="1">
        <v>0.66578962100000005</v>
      </c>
      <c r="AU1878" s="1"/>
      <c r="AV1878" s="1"/>
      <c r="AW1878" s="1">
        <v>4.6500000000000004</v>
      </c>
      <c r="AX1878" s="1">
        <v>4.8</v>
      </c>
      <c r="AY1878" s="1"/>
      <c r="AZ1878" s="1"/>
      <c r="BA1878" s="1">
        <v>4.2</v>
      </c>
      <c r="BB1878" s="1"/>
      <c r="BC1878" s="1">
        <v>2.0699999999999998</v>
      </c>
      <c r="BD1878" s="1"/>
      <c r="BE1878" s="1"/>
      <c r="BF1878" s="1"/>
      <c r="BG1878" s="1">
        <v>18496.53</v>
      </c>
      <c r="BH1878" s="1">
        <v>111.84</v>
      </c>
      <c r="BI1878" s="1">
        <v>19.8</v>
      </c>
      <c r="BJ1878" s="1"/>
      <c r="BK1878" s="1">
        <v>87.39</v>
      </c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>
        <v>355.49</v>
      </c>
      <c r="BW1878" s="1"/>
      <c r="BX1878" s="4"/>
      <c r="BY1878" s="1"/>
      <c r="BZ1878" s="1">
        <v>1212.75</v>
      </c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 t="s">
        <v>139</v>
      </c>
      <c r="CO1878" s="1"/>
      <c r="CP1878" s="1"/>
      <c r="CQ1878" s="1"/>
      <c r="CR1878" s="1"/>
      <c r="CS1878" s="1"/>
      <c r="CT1878" s="1"/>
      <c r="CU1878" s="1"/>
      <c r="CV1878" s="1"/>
      <c r="CW1878" s="1"/>
      <c r="CX1878" s="1"/>
      <c r="CY1878" s="1"/>
      <c r="CZ1878" s="1"/>
      <c r="DA1878" s="1"/>
      <c r="DB1878" s="1"/>
      <c r="DC1878" s="1"/>
      <c r="DD1878" s="1"/>
      <c r="DE1878" s="1"/>
      <c r="DF1878" s="1"/>
      <c r="DG1878" s="1"/>
      <c r="DH1878" s="1"/>
      <c r="DI1878" s="1"/>
      <c r="DJ1878" s="1"/>
      <c r="DK1878" s="1"/>
      <c r="DL1878" s="1"/>
      <c r="DM1878" s="1"/>
      <c r="DN1878" s="1"/>
      <c r="DO1878" s="1"/>
      <c r="DP1878" s="1"/>
      <c r="DQ1878" s="1"/>
    </row>
    <row r="1879" spans="1:121" x14ac:dyDescent="0.25">
      <c r="A1879" s="1"/>
      <c r="B1879" s="1" t="s">
        <v>138</v>
      </c>
      <c r="C1879" s="3">
        <v>36213</v>
      </c>
      <c r="D1879" s="3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4"/>
      <c r="AK1879" s="1"/>
      <c r="AL1879" s="4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4"/>
      <c r="BY1879" s="1"/>
      <c r="BZ1879" s="1"/>
      <c r="CA1879" s="1">
        <v>357.68</v>
      </c>
      <c r="CB1879" s="1">
        <v>0.251</v>
      </c>
      <c r="CC1879" s="1">
        <v>0.28699999999999998</v>
      </c>
      <c r="CD1879" s="1">
        <v>0.26900000000000002</v>
      </c>
      <c r="CE1879" s="1">
        <v>0.26700000000000002</v>
      </c>
      <c r="CF1879" s="1">
        <v>0.251</v>
      </c>
      <c r="CG1879" s="1">
        <v>0.19800000000000001</v>
      </c>
      <c r="CH1879" s="1">
        <v>0.16600000000000001</v>
      </c>
      <c r="CI1879" s="1">
        <v>0.1</v>
      </c>
      <c r="CJ1879" s="1"/>
      <c r="CK1879" s="1"/>
      <c r="CL1879" s="1"/>
      <c r="CM1879" s="1" t="s">
        <v>139</v>
      </c>
      <c r="CN1879" s="1"/>
      <c r="CO1879" s="1"/>
      <c r="CP1879" s="1"/>
      <c r="CQ1879" s="1"/>
      <c r="CR1879" s="1"/>
      <c r="CS1879" s="1"/>
      <c r="CT1879" s="1"/>
      <c r="CU1879" s="1"/>
      <c r="CV1879" s="1"/>
      <c r="CW1879" s="1"/>
      <c r="CX1879" s="1"/>
      <c r="CY1879" s="1"/>
      <c r="CZ1879" s="1"/>
      <c r="DA1879" s="1"/>
      <c r="DB1879" s="1"/>
      <c r="DC1879" s="1"/>
      <c r="DD1879" s="1"/>
      <c r="DE1879" s="1"/>
      <c r="DF1879" s="1"/>
      <c r="DG1879" s="1"/>
      <c r="DH1879" s="1"/>
      <c r="DI1879" s="1"/>
      <c r="DJ1879" s="1"/>
      <c r="DK1879" s="1"/>
      <c r="DL1879" s="1"/>
      <c r="DM1879" s="1"/>
      <c r="DN1879" s="1"/>
      <c r="DO1879" s="1"/>
      <c r="DP1879" s="1"/>
      <c r="DQ1879" s="1"/>
    </row>
    <row r="1880" spans="1:121" x14ac:dyDescent="0.25">
      <c r="A1880" s="1"/>
      <c r="B1880" s="1" t="s">
        <v>138</v>
      </c>
      <c r="C1880" s="3">
        <v>36215</v>
      </c>
      <c r="D1880" s="3"/>
      <c r="E1880" s="1"/>
      <c r="F1880" s="1"/>
      <c r="G1880" s="1"/>
      <c r="H1880" s="1">
        <v>1685.36</v>
      </c>
      <c r="I1880" s="1">
        <v>1571.1</v>
      </c>
      <c r="J1880" s="1">
        <v>2408.85</v>
      </c>
      <c r="K1880" s="1">
        <v>1565.55</v>
      </c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>
        <v>1685.36</v>
      </c>
      <c r="AF1880" s="1">
        <v>1571.1</v>
      </c>
      <c r="AG1880" s="1">
        <v>2408.85</v>
      </c>
      <c r="AH1880" s="1">
        <v>1565.55</v>
      </c>
      <c r="AI1880" s="1"/>
      <c r="AJ1880" s="4">
        <v>1473.39</v>
      </c>
      <c r="AK1880" s="1"/>
      <c r="AL1880" s="4"/>
      <c r="AM1880" s="1"/>
      <c r="AN1880" s="1"/>
      <c r="AO1880" s="1"/>
      <c r="AP1880" s="1"/>
      <c r="AQ1880" s="1">
        <v>29734.799999999999</v>
      </c>
      <c r="AR1880" s="1"/>
      <c r="AS1880" s="1">
        <v>923.51</v>
      </c>
      <c r="AT1880" s="1">
        <v>0.72577574300000003</v>
      </c>
      <c r="AU1880" s="1"/>
      <c r="AV1880" s="1"/>
      <c r="AW1880" s="1">
        <v>4.5999999999999996</v>
      </c>
      <c r="AX1880" s="1">
        <v>5.15</v>
      </c>
      <c r="AY1880" s="1"/>
      <c r="AZ1880" s="1"/>
      <c r="BA1880" s="1">
        <v>3.85</v>
      </c>
      <c r="BB1880" s="1"/>
      <c r="BC1880" s="1">
        <v>1.82</v>
      </c>
      <c r="BD1880" s="1"/>
      <c r="BE1880" s="1"/>
      <c r="BF1880" s="1"/>
      <c r="BG1880" s="1">
        <v>18725.349999999999</v>
      </c>
      <c r="BH1880" s="1">
        <v>96.6</v>
      </c>
      <c r="BI1880" s="1">
        <v>15.65</v>
      </c>
      <c r="BJ1880" s="1"/>
      <c r="BK1880" s="1">
        <v>113.53</v>
      </c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>
        <v>308.57</v>
      </c>
      <c r="BW1880" s="1"/>
      <c r="BX1880" s="4"/>
      <c r="BY1880" s="1"/>
      <c r="BZ1880" s="1">
        <v>1360.01</v>
      </c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 t="s">
        <v>139</v>
      </c>
      <c r="CO1880" s="1"/>
      <c r="CP1880" s="1"/>
      <c r="CQ1880" s="1"/>
      <c r="CR1880" s="1"/>
      <c r="CS1880" s="1"/>
      <c r="CT1880" s="1"/>
      <c r="CU1880" s="1"/>
      <c r="CV1880" s="1"/>
      <c r="CW1880" s="1"/>
      <c r="CX1880" s="1"/>
      <c r="CY1880" s="1"/>
      <c r="CZ1880" s="1"/>
      <c r="DA1880" s="1"/>
      <c r="DB1880" s="1"/>
      <c r="DC1880" s="1"/>
      <c r="DD1880" s="1"/>
      <c r="DE1880" s="1"/>
      <c r="DF1880" s="1"/>
      <c r="DG1880" s="1"/>
      <c r="DH1880" s="1"/>
      <c r="DI1880" s="1"/>
      <c r="DJ1880" s="1"/>
      <c r="DK1880" s="1"/>
      <c r="DL1880" s="1"/>
      <c r="DM1880" s="1"/>
      <c r="DN1880" s="1"/>
      <c r="DO1880" s="1"/>
      <c r="DP1880" s="1"/>
      <c r="DQ1880" s="1"/>
    </row>
    <row r="1881" spans="1:121" x14ac:dyDescent="0.25">
      <c r="A1881" s="1"/>
      <c r="B1881" s="1" t="s">
        <v>138</v>
      </c>
      <c r="C1881" s="3">
        <v>36220</v>
      </c>
      <c r="D1881" s="3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4"/>
      <c r="AK1881" s="1"/>
      <c r="AL1881" s="4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4"/>
      <c r="BY1881" s="1"/>
      <c r="BZ1881" s="1"/>
      <c r="CA1881" s="1">
        <v>363.45</v>
      </c>
      <c r="CB1881" s="1">
        <v>0.26300000000000001</v>
      </c>
      <c r="CC1881" s="1">
        <v>0.29199999999999998</v>
      </c>
      <c r="CD1881" s="1">
        <v>0.27100000000000002</v>
      </c>
      <c r="CE1881" s="1">
        <v>0.26900000000000002</v>
      </c>
      <c r="CF1881" s="1">
        <v>0.251</v>
      </c>
      <c r="CG1881" s="1">
        <v>0.20100000000000001</v>
      </c>
      <c r="CH1881" s="1">
        <v>0.16900000000000001</v>
      </c>
      <c r="CI1881" s="1">
        <v>0.10100000000000001</v>
      </c>
      <c r="CJ1881" s="1"/>
      <c r="CK1881" s="1"/>
      <c r="CL1881" s="1"/>
      <c r="CM1881" s="1" t="s">
        <v>139</v>
      </c>
      <c r="CN1881" s="1"/>
      <c r="CO1881" s="1"/>
      <c r="CP1881" s="1"/>
      <c r="CQ1881" s="1"/>
      <c r="CR1881" s="1"/>
      <c r="CS1881" s="1"/>
      <c r="CT1881" s="1"/>
      <c r="CU1881" s="1"/>
      <c r="CV1881" s="1"/>
      <c r="CW1881" s="1"/>
      <c r="CX1881" s="1"/>
      <c r="CY1881" s="1"/>
      <c r="CZ1881" s="1"/>
      <c r="DA1881" s="1"/>
      <c r="DB1881" s="1"/>
      <c r="DC1881" s="1"/>
      <c r="DD1881" s="1"/>
      <c r="DE1881" s="1"/>
      <c r="DF1881" s="1"/>
      <c r="DG1881" s="1"/>
      <c r="DH1881" s="1"/>
      <c r="DI1881" s="1"/>
      <c r="DJ1881" s="1"/>
      <c r="DK1881" s="1"/>
      <c r="DL1881" s="1"/>
      <c r="DM1881" s="1"/>
      <c r="DN1881" s="1"/>
      <c r="DO1881" s="1"/>
      <c r="DP1881" s="1"/>
      <c r="DQ1881" s="1"/>
    </row>
    <row r="1882" spans="1:121" x14ac:dyDescent="0.25">
      <c r="A1882" s="1"/>
      <c r="B1882" s="1" t="s">
        <v>138</v>
      </c>
      <c r="C1882" s="3">
        <v>36221</v>
      </c>
      <c r="D1882" s="3"/>
      <c r="E1882" s="1"/>
      <c r="F1882" s="1"/>
      <c r="G1882" s="1"/>
      <c r="H1882" s="1">
        <v>631.38</v>
      </c>
      <c r="I1882" s="1">
        <v>1833.41</v>
      </c>
      <c r="J1882" s="1">
        <v>2478.3000000000002</v>
      </c>
      <c r="K1882" s="1">
        <v>2408.85</v>
      </c>
      <c r="L1882" s="1">
        <v>1565.55</v>
      </c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>
        <v>631.38</v>
      </c>
      <c r="AE1882" s="1">
        <v>1833.41</v>
      </c>
      <c r="AF1882" s="1">
        <v>2478.3000000000002</v>
      </c>
      <c r="AG1882" s="1">
        <v>2408.85</v>
      </c>
      <c r="AH1882" s="1">
        <v>1565.55</v>
      </c>
      <c r="AI1882" s="1"/>
      <c r="AJ1882" s="4"/>
      <c r="AK1882" s="1"/>
      <c r="AL1882" s="4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4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 t="s">
        <v>139</v>
      </c>
      <c r="CO1882" s="1"/>
      <c r="CP1882" s="1"/>
      <c r="CQ1882" s="1"/>
      <c r="CR1882" s="1"/>
      <c r="CS1882" s="1"/>
      <c r="CT1882" s="1"/>
      <c r="CU1882" s="1"/>
      <c r="CV1882" s="1"/>
      <c r="CW1882" s="1"/>
      <c r="CX1882" s="1"/>
      <c r="CY1882" s="1"/>
      <c r="CZ1882" s="1"/>
      <c r="DA1882" s="1"/>
      <c r="DB1882" s="1"/>
      <c r="DC1882" s="1"/>
      <c r="DD1882" s="1"/>
      <c r="DE1882" s="1"/>
      <c r="DF1882" s="1"/>
      <c r="DG1882" s="1"/>
      <c r="DH1882" s="1"/>
      <c r="DI1882" s="1"/>
      <c r="DJ1882" s="1"/>
      <c r="DK1882" s="1"/>
      <c r="DL1882" s="1"/>
      <c r="DM1882" s="1"/>
      <c r="DN1882" s="1"/>
      <c r="DO1882" s="1"/>
      <c r="DP1882" s="1"/>
      <c r="DQ1882" s="1"/>
    </row>
    <row r="1883" spans="1:121" x14ac:dyDescent="0.25">
      <c r="A1883" s="1"/>
      <c r="B1883" s="1" t="s">
        <v>138</v>
      </c>
      <c r="C1883" s="3">
        <v>36222</v>
      </c>
      <c r="D1883" s="3"/>
      <c r="E1883" s="1"/>
      <c r="F1883" s="1"/>
      <c r="G1883" s="1"/>
      <c r="H1883" s="1">
        <v>1685.36</v>
      </c>
      <c r="I1883" s="1">
        <v>2364.6</v>
      </c>
      <c r="J1883" s="1">
        <v>2120.3000000000002</v>
      </c>
      <c r="K1883" s="1">
        <v>1448.75</v>
      </c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>
        <v>1685.36</v>
      </c>
      <c r="AF1883" s="1">
        <v>2364.6</v>
      </c>
      <c r="AG1883" s="1">
        <v>2120.3000000000002</v>
      </c>
      <c r="AH1883" s="1">
        <v>1448.75</v>
      </c>
      <c r="AI1883" s="1"/>
      <c r="AJ1883" s="4">
        <v>1492.95</v>
      </c>
      <c r="AK1883" s="1"/>
      <c r="AL1883" s="4"/>
      <c r="AM1883" s="1"/>
      <c r="AN1883" s="1"/>
      <c r="AO1883" s="1"/>
      <c r="AP1883" s="1"/>
      <c r="AQ1883" s="1">
        <v>17016.939999999999</v>
      </c>
      <c r="AR1883" s="1"/>
      <c r="AS1883" s="1">
        <v>573.59</v>
      </c>
      <c r="AT1883" s="1">
        <v>0.58829741099999999</v>
      </c>
      <c r="AU1883" s="1"/>
      <c r="AV1883" s="1"/>
      <c r="AW1883" s="1">
        <v>7.02</v>
      </c>
      <c r="AX1883" s="1">
        <v>5.95</v>
      </c>
      <c r="AY1883" s="1"/>
      <c r="AZ1883" s="1"/>
      <c r="BA1883" s="1">
        <v>3.05</v>
      </c>
      <c r="BB1883" s="1"/>
      <c r="BC1883" s="1">
        <v>1.1200000000000001</v>
      </c>
      <c r="BD1883" s="1"/>
      <c r="BE1883" s="1"/>
      <c r="BF1883" s="1"/>
      <c r="BG1883" s="1">
        <v>8245.68</v>
      </c>
      <c r="BH1883" s="1">
        <v>101.42</v>
      </c>
      <c r="BI1883" s="1">
        <v>16.829999999999998</v>
      </c>
      <c r="BJ1883" s="1"/>
      <c r="BK1883" s="1">
        <v>99.06</v>
      </c>
      <c r="BL1883" s="1"/>
      <c r="BM1883" s="1" t="s">
        <v>89</v>
      </c>
      <c r="BN1883" s="1"/>
      <c r="BO1883" s="1"/>
      <c r="BP1883" s="1"/>
      <c r="BQ1883" s="1"/>
      <c r="BR1883" s="1"/>
      <c r="BS1883" s="1"/>
      <c r="BT1883" s="1"/>
      <c r="BU1883" s="1"/>
      <c r="BV1883" s="1">
        <v>375.63</v>
      </c>
      <c r="BW1883" s="1"/>
      <c r="BX1883" s="4"/>
      <c r="BY1883" s="1"/>
      <c r="BZ1883" s="1">
        <v>1282.05</v>
      </c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 t="s">
        <v>139</v>
      </c>
      <c r="CO1883" s="1"/>
      <c r="CP1883" s="1"/>
      <c r="CQ1883" s="1"/>
      <c r="CR1883" s="1"/>
      <c r="CS1883" s="1"/>
      <c r="CT1883" s="1"/>
      <c r="CU1883" s="1"/>
      <c r="CV1883" s="1"/>
      <c r="CW1883" s="1"/>
      <c r="CX1883" s="1"/>
      <c r="CY1883" s="1"/>
      <c r="CZ1883" s="1"/>
      <c r="DA1883" s="1"/>
      <c r="DB1883" s="1"/>
      <c r="DC1883" s="1"/>
      <c r="DD1883" s="1"/>
      <c r="DE1883" s="1"/>
      <c r="DF1883" s="1"/>
      <c r="DG1883" s="1"/>
      <c r="DH1883" s="1"/>
      <c r="DI1883" s="1"/>
      <c r="DJ1883" s="1"/>
      <c r="DK1883" s="1"/>
      <c r="DL1883" s="1"/>
      <c r="DM1883" s="1"/>
      <c r="DN1883" s="1"/>
      <c r="DO1883" s="1"/>
      <c r="DP1883" s="1"/>
      <c r="DQ1883" s="1"/>
    </row>
    <row r="1884" spans="1:121" x14ac:dyDescent="0.25">
      <c r="A1884" s="1"/>
      <c r="B1884" s="1" t="s">
        <v>138</v>
      </c>
      <c r="C1884" s="3">
        <v>36227</v>
      </c>
      <c r="D1884" s="3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4"/>
      <c r="AK1884" s="1"/>
      <c r="AL1884" s="4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4"/>
      <c r="BY1884" s="1"/>
      <c r="BZ1884" s="1"/>
      <c r="CA1884" s="1">
        <v>361.19</v>
      </c>
      <c r="CB1884" s="1">
        <v>0.26700000000000002</v>
      </c>
      <c r="CC1884" s="1">
        <v>0.29199999999999998</v>
      </c>
      <c r="CD1884" s="1">
        <v>0.26900000000000002</v>
      </c>
      <c r="CE1884" s="1">
        <v>0.25800000000000001</v>
      </c>
      <c r="CF1884" s="1">
        <v>0.249</v>
      </c>
      <c r="CG1884" s="1">
        <v>0.20300000000000001</v>
      </c>
      <c r="CH1884" s="1">
        <v>0.16800000000000001</v>
      </c>
      <c r="CI1884" s="1">
        <v>0.10100000000000001</v>
      </c>
      <c r="CJ1884" s="1"/>
      <c r="CK1884" s="1"/>
      <c r="CL1884" s="1"/>
      <c r="CM1884" s="1" t="s">
        <v>139</v>
      </c>
      <c r="CN1884" s="1"/>
      <c r="CO1884" s="1"/>
      <c r="CP1884" s="1"/>
      <c r="CQ1884" s="1"/>
      <c r="CR1884" s="1"/>
      <c r="CS1884" s="1"/>
      <c r="CT1884" s="1"/>
      <c r="CU1884" s="1"/>
      <c r="CV1884" s="1"/>
      <c r="CW1884" s="1"/>
      <c r="CX1884" s="1"/>
      <c r="CY1884" s="1"/>
      <c r="CZ1884" s="1"/>
      <c r="DA1884" s="1"/>
      <c r="DB1884" s="1"/>
      <c r="DC1884" s="1"/>
      <c r="DD1884" s="1"/>
      <c r="DE1884" s="1"/>
      <c r="DF1884" s="1"/>
      <c r="DG1884" s="1"/>
      <c r="DH1884" s="1"/>
      <c r="DI1884" s="1"/>
      <c r="DJ1884" s="1"/>
      <c r="DK1884" s="1"/>
      <c r="DL1884" s="1"/>
      <c r="DM1884" s="1"/>
      <c r="DN1884" s="1"/>
      <c r="DO1884" s="1"/>
      <c r="DP1884" s="1"/>
      <c r="DQ1884" s="1"/>
    </row>
    <row r="1885" spans="1:121" x14ac:dyDescent="0.25">
      <c r="A1885" s="1"/>
      <c r="B1885" s="1" t="s">
        <v>138</v>
      </c>
      <c r="C1885" s="3">
        <v>36342</v>
      </c>
      <c r="D1885" s="3"/>
      <c r="E1885" s="1"/>
      <c r="F1885" s="1"/>
      <c r="G1885" s="1"/>
      <c r="H1885" s="1">
        <v>708.34</v>
      </c>
      <c r="I1885" s="1">
        <v>1082.96</v>
      </c>
      <c r="J1885" s="1">
        <v>2478.3000000000002</v>
      </c>
      <c r="K1885" s="1">
        <v>2408.85</v>
      </c>
      <c r="L1885" s="1">
        <v>1565.55</v>
      </c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>
        <v>708.34</v>
      </c>
      <c r="AE1885" s="1">
        <v>1082.96</v>
      </c>
      <c r="AF1885" s="1">
        <v>2478.3000000000002</v>
      </c>
      <c r="AG1885" s="1">
        <v>2408.85</v>
      </c>
      <c r="AH1885" s="1">
        <v>1565.55</v>
      </c>
      <c r="AI1885" s="1"/>
      <c r="AJ1885" s="4"/>
      <c r="AK1885" s="1"/>
      <c r="AL1885" s="4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4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 t="s">
        <v>139</v>
      </c>
      <c r="CO1885" s="1"/>
      <c r="CP1885" s="1"/>
      <c r="CQ1885" s="1"/>
      <c r="CR1885" s="1"/>
      <c r="CS1885" s="1"/>
      <c r="CT1885" s="1"/>
      <c r="CU1885" s="1"/>
      <c r="CV1885" s="1"/>
      <c r="CW1885" s="1"/>
      <c r="CX1885" s="1"/>
      <c r="CY1885" s="1"/>
      <c r="CZ1885" s="1"/>
      <c r="DA1885" s="1"/>
      <c r="DB1885" s="1"/>
      <c r="DC1885" s="1"/>
      <c r="DD1885" s="1"/>
      <c r="DE1885" s="1"/>
      <c r="DF1885" s="1"/>
      <c r="DG1885" s="1"/>
      <c r="DH1885" s="1"/>
      <c r="DI1885" s="1"/>
      <c r="DJ1885" s="1"/>
      <c r="DK1885" s="1"/>
      <c r="DL1885" s="1"/>
      <c r="DM1885" s="1"/>
      <c r="DN1885" s="1"/>
      <c r="DO1885" s="1"/>
      <c r="DP1885" s="1"/>
      <c r="DQ1885" s="1"/>
    </row>
    <row r="1886" spans="1:121" x14ac:dyDescent="0.25">
      <c r="A1886" s="1"/>
      <c r="B1886" s="1" t="s">
        <v>138</v>
      </c>
      <c r="C1886" s="3">
        <v>36435</v>
      </c>
      <c r="D1886" s="3"/>
      <c r="E1886" s="1"/>
      <c r="F1886" s="1"/>
      <c r="G1886" s="1"/>
      <c r="H1886" s="1">
        <v>420.92</v>
      </c>
      <c r="I1886" s="1">
        <v>1443.38</v>
      </c>
      <c r="J1886" s="1">
        <v>2478.3000000000002</v>
      </c>
      <c r="K1886" s="1">
        <v>2408.85</v>
      </c>
      <c r="L1886" s="1">
        <v>1565.55</v>
      </c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>
        <v>420.92</v>
      </c>
      <c r="AE1886" s="1">
        <v>1443.38</v>
      </c>
      <c r="AF1886" s="1">
        <v>2478.3000000000002</v>
      </c>
      <c r="AG1886" s="1">
        <v>2408.85</v>
      </c>
      <c r="AH1886" s="1">
        <v>1565.55</v>
      </c>
      <c r="AI1886" s="1"/>
      <c r="AJ1886" s="4"/>
      <c r="AK1886" s="1"/>
      <c r="AL1886" s="4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4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 t="s">
        <v>139</v>
      </c>
      <c r="CO1886" s="1"/>
      <c r="CP1886" s="1"/>
      <c r="CQ1886" s="1"/>
      <c r="CR1886" s="1"/>
      <c r="CS1886" s="1"/>
      <c r="CT1886" s="1"/>
      <c r="CU1886" s="1"/>
      <c r="CV1886" s="1"/>
      <c r="CW1886" s="1"/>
      <c r="CX1886" s="1"/>
      <c r="CY1886" s="1"/>
      <c r="CZ1886" s="1"/>
      <c r="DA1886" s="1"/>
      <c r="DB1886" s="1"/>
      <c r="DC1886" s="1"/>
      <c r="DD1886" s="1"/>
      <c r="DE1886" s="1"/>
      <c r="DF1886" s="1"/>
      <c r="DG1886" s="1"/>
      <c r="DH1886" s="1"/>
      <c r="DI1886" s="1"/>
      <c r="DJ1886" s="1"/>
      <c r="DK1886" s="1"/>
      <c r="DL1886" s="1"/>
      <c r="DM1886" s="1"/>
      <c r="DN1886" s="1"/>
      <c r="DO1886" s="1"/>
      <c r="DP1886" s="1"/>
      <c r="DQ1886" s="1"/>
    </row>
    <row r="1887" spans="1:121" x14ac:dyDescent="0.25">
      <c r="A1887" s="1"/>
      <c r="B1887" s="1" t="s">
        <v>138</v>
      </c>
      <c r="C1887" s="3">
        <v>36495</v>
      </c>
      <c r="D1887" s="3"/>
      <c r="E1887" s="1"/>
      <c r="F1887" s="1"/>
      <c r="G1887" s="1"/>
      <c r="H1887" s="1">
        <v>1894.33</v>
      </c>
      <c r="I1887" s="1">
        <v>2478.3000000000002</v>
      </c>
      <c r="J1887" s="1">
        <v>2408.85</v>
      </c>
      <c r="K1887" s="1">
        <v>1565.55</v>
      </c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>
        <v>1894.33</v>
      </c>
      <c r="AF1887" s="1">
        <v>2478.3000000000002</v>
      </c>
      <c r="AG1887" s="1">
        <v>2408.85</v>
      </c>
      <c r="AH1887" s="1">
        <v>1565.55</v>
      </c>
      <c r="AI1887" s="1"/>
      <c r="AJ1887" s="4"/>
      <c r="AK1887" s="1"/>
      <c r="AL1887" s="4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4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 t="s">
        <v>139</v>
      </c>
      <c r="CO1887" s="1"/>
      <c r="CP1887" s="1"/>
      <c r="CQ1887" s="1"/>
      <c r="CR1887" s="1"/>
      <c r="CS1887" s="1"/>
      <c r="CT1887" s="1"/>
      <c r="CU1887" s="1"/>
      <c r="CV1887" s="1"/>
      <c r="CW1887" s="1"/>
      <c r="CX1887" s="1"/>
      <c r="CY1887" s="1"/>
      <c r="CZ1887" s="1"/>
      <c r="DA1887" s="1"/>
      <c r="DB1887" s="1"/>
      <c r="DC1887" s="1"/>
      <c r="DD1887" s="1"/>
      <c r="DE1887" s="1"/>
      <c r="DF1887" s="1"/>
      <c r="DG1887" s="1"/>
      <c r="DH1887" s="1"/>
      <c r="DI1887" s="1"/>
      <c r="DJ1887" s="1"/>
      <c r="DK1887" s="1"/>
      <c r="DL1887" s="1"/>
      <c r="DM1887" s="1"/>
      <c r="DN1887" s="1"/>
      <c r="DO1887" s="1"/>
      <c r="DP1887" s="1"/>
      <c r="DQ1887" s="1"/>
    </row>
    <row r="1888" spans="1:121" x14ac:dyDescent="0.25">
      <c r="A1888" s="1"/>
      <c r="B1888" s="1" t="s">
        <v>140</v>
      </c>
      <c r="C1888" s="3">
        <v>35838</v>
      </c>
      <c r="D1888" s="3"/>
      <c r="E1888" s="1"/>
      <c r="F1888" s="1"/>
      <c r="G1888" s="1"/>
      <c r="H1888" s="1">
        <v>0.1915</v>
      </c>
      <c r="I1888" s="1">
        <v>0.20449999999999999</v>
      </c>
      <c r="J1888" s="1">
        <v>5.1999999999999998E-2</v>
      </c>
      <c r="K1888" s="1">
        <v>414.72500000000002</v>
      </c>
      <c r="L1888" s="1">
        <v>714.57500000000005</v>
      </c>
      <c r="M1888" s="1">
        <v>1555.9</v>
      </c>
      <c r="N1888" s="1">
        <v>2937.4250000000002</v>
      </c>
      <c r="O1888" s="1">
        <v>3306.375</v>
      </c>
      <c r="P1888" s="1">
        <v>4602.5</v>
      </c>
      <c r="Q1888" s="1"/>
      <c r="R1888" s="1"/>
      <c r="S1888" s="1"/>
      <c r="T1888" s="1"/>
      <c r="U1888" s="1"/>
      <c r="V1888" s="1"/>
      <c r="W1888" s="1">
        <v>24033.94256</v>
      </c>
      <c r="X1888" s="1">
        <v>23378.973109999999</v>
      </c>
      <c r="Y1888" s="1">
        <v>12019.23077</v>
      </c>
      <c r="Z1888" s="1"/>
      <c r="AA1888" s="1">
        <v>414.72500000000002</v>
      </c>
      <c r="AB1888" s="1">
        <v>714.57500000000005</v>
      </c>
      <c r="AC1888" s="1">
        <v>1555.9</v>
      </c>
      <c r="AD1888" s="1">
        <v>2937.4250000000002</v>
      </c>
      <c r="AE1888" s="1">
        <v>3306.375</v>
      </c>
      <c r="AF1888" s="1">
        <v>4602.5</v>
      </c>
      <c r="AG1888" s="1">
        <v>4781</v>
      </c>
      <c r="AH1888" s="1">
        <v>625</v>
      </c>
      <c r="AI1888" s="1"/>
      <c r="AJ1888" s="4"/>
      <c r="AK1888" s="1"/>
      <c r="AL1888" s="4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4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 t="s">
        <v>141</v>
      </c>
      <c r="CO1888" s="1"/>
      <c r="CP1888" s="1"/>
      <c r="CQ1888" s="1"/>
      <c r="CR1888" s="1"/>
      <c r="CS1888" s="1"/>
      <c r="CT1888" s="1"/>
      <c r="CU1888" s="1"/>
      <c r="CV1888" s="1"/>
      <c r="CW1888" s="1"/>
      <c r="CX1888" s="1"/>
      <c r="CY1888" s="1"/>
      <c r="CZ1888" s="1"/>
      <c r="DA1888" s="1"/>
      <c r="DB1888" s="1"/>
      <c r="DC1888" s="1"/>
      <c r="DD1888" s="1"/>
      <c r="DE1888" s="1"/>
      <c r="DF1888" s="1"/>
      <c r="DG1888" s="1"/>
      <c r="DH1888" s="1"/>
      <c r="DI1888" s="1"/>
      <c r="DJ1888" s="1"/>
      <c r="DK1888" s="1"/>
      <c r="DL1888" s="1"/>
      <c r="DM1888" s="1"/>
      <c r="DN1888" s="1"/>
      <c r="DO1888" s="1"/>
      <c r="DP1888" s="1"/>
      <c r="DQ1888" s="1"/>
    </row>
    <row r="1889" spans="1:121" x14ac:dyDescent="0.25">
      <c r="A1889" s="1"/>
      <c r="B1889" s="1" t="s">
        <v>140</v>
      </c>
      <c r="C1889" s="3">
        <v>35896</v>
      </c>
      <c r="D1889" s="3"/>
      <c r="E1889" s="1"/>
      <c r="F1889" s="1"/>
      <c r="G1889" s="1"/>
      <c r="H1889" s="1">
        <v>1.35E-2</v>
      </c>
      <c r="I1889" s="1">
        <v>2.3E-2</v>
      </c>
      <c r="J1889" s="1">
        <v>2.9499999999999998E-2</v>
      </c>
      <c r="K1889" s="1">
        <v>3.5000000000000003E-2</v>
      </c>
      <c r="L1889" s="1">
        <v>1.0500000000000001E-2</v>
      </c>
      <c r="M1889" s="1">
        <v>322.45</v>
      </c>
      <c r="N1889" s="1">
        <v>400.05</v>
      </c>
      <c r="O1889" s="1">
        <v>680.65</v>
      </c>
      <c r="P1889" s="1">
        <v>1079.25</v>
      </c>
      <c r="Q1889" s="1">
        <v>23885.18519</v>
      </c>
      <c r="R1889" s="1">
        <v>17393.47826</v>
      </c>
      <c r="S1889" s="1">
        <v>23072.881359999999</v>
      </c>
      <c r="T1889" s="1">
        <v>30835.71429</v>
      </c>
      <c r="U1889" s="1">
        <v>22376.190480000001</v>
      </c>
      <c r="V1889" s="1"/>
      <c r="W1889" s="1"/>
      <c r="X1889" s="1"/>
      <c r="Y1889" s="1"/>
      <c r="Z1889" s="1">
        <v>322.45</v>
      </c>
      <c r="AA1889" s="1">
        <v>400.05</v>
      </c>
      <c r="AB1889" s="1">
        <v>680.65</v>
      </c>
      <c r="AC1889" s="1">
        <v>1079.25</v>
      </c>
      <c r="AD1889" s="1">
        <v>234.95</v>
      </c>
      <c r="AE1889" s="1"/>
      <c r="AF1889" s="1"/>
      <c r="AG1889" s="1"/>
      <c r="AH1889" s="1"/>
      <c r="AI1889" s="1"/>
      <c r="AJ1889" s="4"/>
      <c r="AK1889" s="1"/>
      <c r="AL1889" s="4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4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 t="s">
        <v>141</v>
      </c>
      <c r="CO1889" s="1"/>
      <c r="CP1889" s="1"/>
      <c r="CQ1889" s="1"/>
      <c r="CR1889" s="1"/>
      <c r="CS1889" s="1"/>
      <c r="CT1889" s="1"/>
      <c r="CU1889" s="1"/>
      <c r="CV1889" s="1"/>
      <c r="CW1889" s="1"/>
      <c r="CX1889" s="1"/>
      <c r="CY1889" s="1"/>
      <c r="CZ1889" s="1"/>
      <c r="DA1889" s="1"/>
      <c r="DB1889" s="1"/>
      <c r="DC1889" s="1"/>
      <c r="DD1889" s="1"/>
      <c r="DE1889" s="1"/>
      <c r="DF1889" s="1"/>
      <c r="DG1889" s="1"/>
      <c r="DH1889" s="1"/>
      <c r="DI1889" s="1"/>
      <c r="DJ1889" s="1"/>
      <c r="DK1889" s="1"/>
      <c r="DL1889" s="1"/>
      <c r="DM1889" s="1"/>
      <c r="DN1889" s="1"/>
      <c r="DO1889" s="1"/>
      <c r="DP1889" s="1"/>
      <c r="DQ1889" s="1"/>
    </row>
    <row r="1890" spans="1:121" x14ac:dyDescent="0.25">
      <c r="A1890" s="1"/>
      <c r="B1890" s="1" t="s">
        <v>140</v>
      </c>
      <c r="C1890" s="3">
        <v>36050</v>
      </c>
      <c r="D1890" s="3"/>
      <c r="E1890" s="1"/>
      <c r="F1890" s="1"/>
      <c r="G1890" s="1"/>
      <c r="H1890" s="1">
        <v>0.20849999999999999</v>
      </c>
      <c r="I1890" s="1">
        <v>0.14749999999999999</v>
      </c>
      <c r="J1890" s="1">
        <v>962.52</v>
      </c>
      <c r="K1890" s="1">
        <v>2763.9850000000001</v>
      </c>
      <c r="L1890" s="1">
        <v>3306.375</v>
      </c>
      <c r="M1890" s="1">
        <v>4227.3249999999998</v>
      </c>
      <c r="N1890" s="1">
        <v>4941.75</v>
      </c>
      <c r="O1890" s="1">
        <v>3332.95</v>
      </c>
      <c r="P1890" s="1">
        <v>23701.438849999999</v>
      </c>
      <c r="Q1890" s="1"/>
      <c r="R1890" s="1"/>
      <c r="S1890" s="1"/>
      <c r="T1890" s="1"/>
      <c r="U1890" s="1"/>
      <c r="V1890" s="1"/>
      <c r="W1890" s="1"/>
      <c r="X1890" s="1">
        <v>23701.438849999999</v>
      </c>
      <c r="Y1890" s="1">
        <v>22596.271189999999</v>
      </c>
      <c r="Z1890" s="1"/>
      <c r="AA1890" s="1"/>
      <c r="AB1890" s="1"/>
      <c r="AC1890" s="1">
        <v>962.52</v>
      </c>
      <c r="AD1890" s="1">
        <v>2763.9850000000001</v>
      </c>
      <c r="AE1890" s="1">
        <v>3306.375</v>
      </c>
      <c r="AF1890" s="1">
        <v>4227.3249999999998</v>
      </c>
      <c r="AG1890" s="1">
        <v>4941.75</v>
      </c>
      <c r="AH1890" s="1">
        <v>3332.95</v>
      </c>
      <c r="AI1890" s="1"/>
      <c r="AJ1890" s="4"/>
      <c r="AK1890" s="1"/>
      <c r="AL1890" s="4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4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 t="s">
        <v>141</v>
      </c>
      <c r="CO1890" s="1"/>
      <c r="CP1890" s="1"/>
      <c r="CQ1890" s="1"/>
      <c r="CR1890" s="1"/>
      <c r="CS1890" s="1"/>
      <c r="CT1890" s="1"/>
      <c r="CU1890" s="1"/>
      <c r="CV1890" s="1"/>
      <c r="CW1890" s="1"/>
      <c r="CX1890" s="1"/>
      <c r="CY1890" s="1"/>
      <c r="CZ1890" s="1"/>
      <c r="DA1890" s="1"/>
      <c r="DB1890" s="1"/>
      <c r="DC1890" s="1"/>
      <c r="DD1890" s="1"/>
      <c r="DE1890" s="1"/>
      <c r="DF1890" s="1"/>
      <c r="DG1890" s="1"/>
      <c r="DH1890" s="1"/>
      <c r="DI1890" s="1"/>
      <c r="DJ1890" s="1"/>
      <c r="DK1890" s="1"/>
      <c r="DL1890" s="1"/>
      <c r="DM1890" s="1"/>
      <c r="DN1890" s="1"/>
      <c r="DO1890" s="1"/>
      <c r="DP1890" s="1"/>
      <c r="DQ1890" s="1"/>
    </row>
    <row r="1891" spans="1:121" x14ac:dyDescent="0.25">
      <c r="A1891" s="1"/>
      <c r="B1891" s="1" t="s">
        <v>140</v>
      </c>
      <c r="C1891" s="3">
        <v>36095</v>
      </c>
      <c r="D1891" s="3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4"/>
      <c r="AK1891" s="1"/>
      <c r="AL1891" s="4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4"/>
      <c r="BY1891" s="1"/>
      <c r="BZ1891" s="1"/>
      <c r="CA1891" s="1">
        <v>352.83</v>
      </c>
      <c r="CB1891" s="1">
        <v>0.20100000000000001</v>
      </c>
      <c r="CC1891" s="1">
        <v>0.254</v>
      </c>
      <c r="CD1891" s="1">
        <v>0.254</v>
      </c>
      <c r="CE1891" s="1">
        <v>0.254</v>
      </c>
      <c r="CF1891" s="1">
        <v>0.28399999999999997</v>
      </c>
      <c r="CG1891" s="1">
        <v>0.28199999999999997</v>
      </c>
      <c r="CH1891" s="1">
        <v>0.108</v>
      </c>
      <c r="CI1891" s="1">
        <v>0.127</v>
      </c>
      <c r="CJ1891" s="1"/>
      <c r="CK1891" s="1"/>
      <c r="CL1891" s="1"/>
      <c r="CM1891" s="1" t="s">
        <v>141</v>
      </c>
      <c r="CN1891" s="1"/>
      <c r="CO1891" s="1"/>
      <c r="CP1891" s="1"/>
      <c r="CQ1891" s="1"/>
      <c r="CR1891" s="1"/>
      <c r="CS1891" s="1"/>
      <c r="CT1891" s="1"/>
      <c r="CU1891" s="1"/>
      <c r="CV1891" s="1"/>
      <c r="CW1891" s="1"/>
      <c r="CX1891" s="1"/>
      <c r="CY1891" s="1"/>
      <c r="CZ1891" s="1"/>
      <c r="DA1891" s="1"/>
      <c r="DB1891" s="1"/>
      <c r="DC1891" s="1"/>
      <c r="DD1891" s="1"/>
      <c r="DE1891" s="1"/>
      <c r="DF1891" s="1"/>
      <c r="DG1891" s="1"/>
      <c r="DH1891" s="1"/>
      <c r="DI1891" s="1"/>
      <c r="DJ1891" s="1"/>
      <c r="DK1891" s="1"/>
      <c r="DL1891" s="1"/>
      <c r="DM1891" s="1"/>
      <c r="DN1891" s="1"/>
      <c r="DO1891" s="1"/>
      <c r="DP1891" s="1"/>
      <c r="DQ1891" s="1"/>
    </row>
    <row r="1892" spans="1:121" x14ac:dyDescent="0.25">
      <c r="A1892" s="1"/>
      <c r="B1892" s="1" t="s">
        <v>140</v>
      </c>
      <c r="C1892" s="3">
        <v>36096</v>
      </c>
      <c r="D1892" s="3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4"/>
      <c r="AK1892" s="1"/>
      <c r="AL1892" s="4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>
        <v>2.4</v>
      </c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4">
        <v>4.05</v>
      </c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>
        <v>5.22</v>
      </c>
      <c r="CL1892" s="1">
        <v>2.4</v>
      </c>
      <c r="CM1892" s="1"/>
      <c r="CN1892" s="1" t="s">
        <v>141</v>
      </c>
      <c r="CO1892" s="1"/>
      <c r="CP1892" s="1"/>
      <c r="CQ1892" s="1"/>
      <c r="CR1892" s="1"/>
      <c r="CS1892" s="1"/>
      <c r="CT1892" s="1"/>
      <c r="CU1892" s="1"/>
      <c r="CV1892" s="1"/>
      <c r="CW1892" s="1"/>
      <c r="CX1892" s="1"/>
      <c r="CY1892" s="1"/>
      <c r="CZ1892" s="1"/>
      <c r="DA1892" s="1"/>
      <c r="DB1892" s="1"/>
      <c r="DC1892" s="1"/>
      <c r="DD1892" s="1"/>
      <c r="DE1892" s="1"/>
      <c r="DF1892" s="1"/>
      <c r="DG1892" s="1"/>
      <c r="DH1892" s="1"/>
      <c r="DI1892" s="1"/>
      <c r="DJ1892" s="1"/>
      <c r="DK1892" s="1"/>
      <c r="DL1892" s="1"/>
      <c r="DM1892" s="1"/>
      <c r="DN1892" s="1"/>
      <c r="DO1892" s="1"/>
      <c r="DP1892" s="1"/>
      <c r="DQ1892" s="1"/>
    </row>
    <row r="1893" spans="1:121" x14ac:dyDescent="0.25">
      <c r="A1893" s="1"/>
      <c r="B1893" s="1" t="s">
        <v>140</v>
      </c>
      <c r="C1893" s="3">
        <v>36098</v>
      </c>
      <c r="D1893" s="3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4"/>
      <c r="AK1893" s="1"/>
      <c r="AL1893" s="4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>
        <v>2.8</v>
      </c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4">
        <v>4.2</v>
      </c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>
        <v>7.83</v>
      </c>
      <c r="CL1893" s="1">
        <v>3.3</v>
      </c>
      <c r="CM1893" s="1"/>
      <c r="CN1893" s="1" t="s">
        <v>141</v>
      </c>
      <c r="CO1893" s="1"/>
      <c r="CP1893" s="1"/>
      <c r="CQ1893" s="1"/>
      <c r="CR1893" s="1"/>
      <c r="CS1893" s="1"/>
      <c r="CT1893" s="1"/>
      <c r="CU1893" s="1"/>
      <c r="CV1893" s="1"/>
      <c r="CW1893" s="1"/>
      <c r="CX1893" s="1"/>
      <c r="CY1893" s="1"/>
      <c r="CZ1893" s="1"/>
      <c r="DA1893" s="1"/>
      <c r="DB1893" s="1"/>
      <c r="DC1893" s="1"/>
      <c r="DD1893" s="1"/>
      <c r="DE1893" s="1"/>
      <c r="DF1893" s="1"/>
      <c r="DG1893" s="1"/>
      <c r="DH1893" s="1"/>
      <c r="DI1893" s="1"/>
      <c r="DJ1893" s="1"/>
      <c r="DK1893" s="1"/>
      <c r="DL1893" s="1"/>
      <c r="DM1893" s="1"/>
      <c r="DN1893" s="1"/>
      <c r="DO1893" s="1"/>
      <c r="DP1893" s="1"/>
      <c r="DQ1893" s="1"/>
    </row>
    <row r="1894" spans="1:121" x14ac:dyDescent="0.25">
      <c r="A1894" s="1"/>
      <c r="B1894" s="1" t="s">
        <v>140</v>
      </c>
      <c r="C1894" s="3">
        <v>36101</v>
      </c>
      <c r="D1894" s="3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4"/>
      <c r="AK1894" s="1"/>
      <c r="AL1894" s="4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>
        <v>3.15</v>
      </c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4">
        <v>4.8</v>
      </c>
      <c r="BY1894" s="1"/>
      <c r="BZ1894" s="1"/>
      <c r="CA1894" s="1">
        <v>382.55</v>
      </c>
      <c r="CB1894" s="1">
        <v>0.29499999999999998</v>
      </c>
      <c r="CC1894" s="1">
        <v>0.29399999999999998</v>
      </c>
      <c r="CD1894" s="1">
        <v>0.27600000000000002</v>
      </c>
      <c r="CE1894" s="1">
        <v>0.25600000000000001</v>
      </c>
      <c r="CF1894" s="1">
        <v>0.29099999999999998</v>
      </c>
      <c r="CG1894" s="1">
        <v>0.27800000000000002</v>
      </c>
      <c r="CH1894" s="1">
        <v>0.105</v>
      </c>
      <c r="CI1894" s="1">
        <v>0.11799999999999999</v>
      </c>
      <c r="CJ1894" s="1"/>
      <c r="CK1894" s="1">
        <v>9.7899999999999991</v>
      </c>
      <c r="CL1894" s="1">
        <v>5.15</v>
      </c>
      <c r="CM1894" s="1" t="s">
        <v>141</v>
      </c>
      <c r="CN1894" s="1" t="s">
        <v>141</v>
      </c>
      <c r="CO1894" s="1"/>
      <c r="CP1894" s="1"/>
      <c r="CQ1894" s="1"/>
      <c r="CR1894" s="1"/>
      <c r="CS1894" s="1"/>
      <c r="CT1894" s="1"/>
      <c r="CU1894" s="1"/>
      <c r="CV1894" s="1"/>
      <c r="CW1894" s="1"/>
      <c r="CX1894" s="1"/>
      <c r="CY1894" s="1"/>
      <c r="CZ1894" s="1"/>
      <c r="DA1894" s="1"/>
      <c r="DB1894" s="1"/>
      <c r="DC1894" s="1"/>
      <c r="DD1894" s="1"/>
      <c r="DE1894" s="1"/>
      <c r="DF1894" s="1"/>
      <c r="DG1894" s="1"/>
      <c r="DH1894" s="1"/>
      <c r="DI1894" s="1"/>
      <c r="DJ1894" s="1"/>
      <c r="DK1894" s="1"/>
      <c r="DL1894" s="1"/>
      <c r="DM1894" s="1"/>
      <c r="DN1894" s="1"/>
      <c r="DO1894" s="1"/>
      <c r="DP1894" s="1"/>
      <c r="DQ1894" s="1"/>
    </row>
    <row r="1895" spans="1:121" x14ac:dyDescent="0.25">
      <c r="A1895" s="1"/>
      <c r="B1895" s="1" t="s">
        <v>140</v>
      </c>
      <c r="C1895" s="3">
        <v>36103</v>
      </c>
      <c r="D1895" s="3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4">
        <v>42.04</v>
      </c>
      <c r="AK1895" s="1"/>
      <c r="AL1895" s="4"/>
      <c r="AM1895" s="1"/>
      <c r="AN1895" s="1"/>
      <c r="AO1895" s="1"/>
      <c r="AP1895" s="1"/>
      <c r="AQ1895" s="1">
        <v>0</v>
      </c>
      <c r="AR1895" s="1"/>
      <c r="AS1895" s="1"/>
      <c r="AT1895" s="1">
        <v>0.32885400599999998</v>
      </c>
      <c r="AU1895" s="1"/>
      <c r="AV1895" s="1"/>
      <c r="AW1895" s="1">
        <v>0</v>
      </c>
      <c r="AX1895" s="1">
        <v>0</v>
      </c>
      <c r="AY1895" s="1"/>
      <c r="AZ1895" s="1"/>
      <c r="BA1895" s="1">
        <v>4</v>
      </c>
      <c r="BB1895" s="1">
        <v>215</v>
      </c>
      <c r="BC1895" s="1">
        <v>0.74</v>
      </c>
      <c r="BD1895" s="1"/>
      <c r="BE1895" s="1"/>
      <c r="BF1895" s="1"/>
      <c r="BG1895" s="1">
        <v>24358.13</v>
      </c>
      <c r="BH1895" s="1">
        <v>29.05</v>
      </c>
      <c r="BI1895" s="1">
        <v>0</v>
      </c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>
        <v>12.99</v>
      </c>
      <c r="BW1895" s="1"/>
      <c r="BX1895" s="4"/>
      <c r="BY1895" s="1"/>
      <c r="BZ1895" s="1">
        <v>519.75</v>
      </c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 t="s">
        <v>142</v>
      </c>
      <c r="CO1895" s="1"/>
      <c r="CP1895" s="1"/>
      <c r="CQ1895" s="1"/>
      <c r="CR1895" s="1"/>
      <c r="CS1895" s="1"/>
      <c r="CT1895" s="1"/>
      <c r="CU1895" s="1"/>
      <c r="CV1895" s="1"/>
      <c r="CW1895" s="1"/>
      <c r="CX1895" s="1"/>
      <c r="CY1895" s="1"/>
      <c r="CZ1895" s="1"/>
      <c r="DA1895" s="1"/>
      <c r="DB1895" s="1"/>
      <c r="DC1895" s="1"/>
      <c r="DD1895" s="1"/>
      <c r="DE1895" s="1"/>
      <c r="DF1895" s="1"/>
      <c r="DG1895" s="1"/>
      <c r="DH1895" s="1"/>
      <c r="DI1895" s="1"/>
      <c r="DJ1895" s="1"/>
      <c r="DK1895" s="1"/>
      <c r="DL1895" s="1"/>
      <c r="DM1895" s="1"/>
      <c r="DN1895" s="1"/>
      <c r="DO1895" s="1"/>
      <c r="DP1895" s="1"/>
      <c r="DQ1895" s="1"/>
    </row>
    <row r="1896" spans="1:121" x14ac:dyDescent="0.25">
      <c r="A1896" s="1"/>
      <c r="B1896" s="1" t="s">
        <v>140</v>
      </c>
      <c r="C1896" s="3">
        <v>36104</v>
      </c>
      <c r="D1896" s="3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4"/>
      <c r="AK1896" s="1"/>
      <c r="AL1896" s="4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>
        <v>3.85</v>
      </c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4">
        <v>5.0999999999999996</v>
      </c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>
        <v>11.25</v>
      </c>
      <c r="CL1896" s="1">
        <v>6.93</v>
      </c>
      <c r="CM1896" s="1"/>
      <c r="CN1896" s="1" t="s">
        <v>141</v>
      </c>
      <c r="CO1896" s="1"/>
      <c r="CP1896" s="1"/>
      <c r="CQ1896" s="1"/>
      <c r="CR1896" s="1"/>
      <c r="CS1896" s="1"/>
      <c r="CT1896" s="1"/>
      <c r="CU1896" s="1"/>
      <c r="CV1896" s="1"/>
      <c r="CW1896" s="1"/>
      <c r="CX1896" s="1"/>
      <c r="CY1896" s="1"/>
      <c r="CZ1896" s="1"/>
      <c r="DA1896" s="1"/>
      <c r="DB1896" s="1"/>
      <c r="DC1896" s="1"/>
      <c r="DD1896" s="1"/>
      <c r="DE1896" s="1"/>
      <c r="DF1896" s="1"/>
      <c r="DG1896" s="1"/>
      <c r="DH1896" s="1"/>
      <c r="DI1896" s="1"/>
      <c r="DJ1896" s="1"/>
      <c r="DK1896" s="1"/>
      <c r="DL1896" s="1"/>
      <c r="DM1896" s="1"/>
      <c r="DN1896" s="1"/>
      <c r="DO1896" s="1"/>
      <c r="DP1896" s="1"/>
      <c r="DQ1896" s="1"/>
    </row>
    <row r="1897" spans="1:121" x14ac:dyDescent="0.25">
      <c r="A1897" s="1"/>
      <c r="B1897" s="1" t="s">
        <v>140</v>
      </c>
      <c r="C1897" s="3">
        <v>36108</v>
      </c>
      <c r="D1897" s="3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4"/>
      <c r="AK1897" s="1"/>
      <c r="AL1897" s="4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>
        <v>4.45</v>
      </c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4">
        <v>6</v>
      </c>
      <c r="BY1897" s="1"/>
      <c r="BZ1897" s="1"/>
      <c r="CA1897" s="1">
        <v>381.05</v>
      </c>
      <c r="CB1897" s="1">
        <v>0.26900000000000002</v>
      </c>
      <c r="CC1897" s="1">
        <v>0.28799999999999998</v>
      </c>
      <c r="CD1897" s="1">
        <v>0.27600000000000002</v>
      </c>
      <c r="CE1897" s="1">
        <v>0.27100000000000002</v>
      </c>
      <c r="CF1897" s="1">
        <v>0.29299999999999998</v>
      </c>
      <c r="CG1897" s="1">
        <v>0.28000000000000003</v>
      </c>
      <c r="CH1897" s="1">
        <v>0.108</v>
      </c>
      <c r="CI1897" s="1">
        <v>0.11899999999999999</v>
      </c>
      <c r="CJ1897" s="1"/>
      <c r="CK1897" s="1">
        <v>13.64</v>
      </c>
      <c r="CL1897" s="1">
        <v>8.16</v>
      </c>
      <c r="CM1897" s="1" t="s">
        <v>141</v>
      </c>
      <c r="CN1897" s="1" t="s">
        <v>141</v>
      </c>
      <c r="CO1897" s="1"/>
      <c r="CP1897" s="1"/>
      <c r="CQ1897" s="1"/>
      <c r="CR1897" s="1"/>
      <c r="CS1897" s="1"/>
      <c r="CT1897" s="1"/>
      <c r="CU1897" s="1"/>
      <c r="CV1897" s="1"/>
      <c r="CW1897" s="1"/>
      <c r="CX1897" s="1"/>
      <c r="CY1897" s="1"/>
      <c r="CZ1897" s="1"/>
      <c r="DA1897" s="1"/>
      <c r="DB1897" s="1"/>
      <c r="DC1897" s="1"/>
      <c r="DD1897" s="1"/>
      <c r="DE1897" s="1"/>
      <c r="DF1897" s="1"/>
      <c r="DG1897" s="1"/>
      <c r="DH1897" s="1"/>
      <c r="DI1897" s="1"/>
      <c r="DJ1897" s="1"/>
      <c r="DK1897" s="1"/>
      <c r="DL1897" s="1"/>
      <c r="DM1897" s="1"/>
      <c r="DN1897" s="1"/>
      <c r="DO1897" s="1"/>
      <c r="DP1897" s="1"/>
      <c r="DQ1897" s="1"/>
    </row>
    <row r="1898" spans="1:121" x14ac:dyDescent="0.25">
      <c r="A1898" s="1"/>
      <c r="B1898" s="1" t="s">
        <v>140</v>
      </c>
      <c r="C1898" s="3">
        <v>36110</v>
      </c>
      <c r="D1898" s="3"/>
      <c r="E1898" s="1"/>
      <c r="F1898" s="1"/>
      <c r="G1898" s="1"/>
      <c r="H1898" s="1">
        <v>1.2999999999999999E-2</v>
      </c>
      <c r="I1898" s="1">
        <v>0.02</v>
      </c>
      <c r="J1898" s="1">
        <v>2.8500000000000001E-2</v>
      </c>
      <c r="K1898" s="1">
        <v>0.06</v>
      </c>
      <c r="L1898" s="1">
        <v>6.4500000000000002E-2</v>
      </c>
      <c r="M1898" s="1">
        <v>2.4E-2</v>
      </c>
      <c r="N1898" s="1">
        <v>270.39999999999998</v>
      </c>
      <c r="O1898" s="1">
        <v>429.4</v>
      </c>
      <c r="P1898" s="1">
        <v>748.5</v>
      </c>
      <c r="Q1898" s="1">
        <v>20800</v>
      </c>
      <c r="R1898" s="1">
        <v>21470</v>
      </c>
      <c r="S1898" s="1">
        <v>26263.157889999999</v>
      </c>
      <c r="T1898" s="1">
        <v>27080</v>
      </c>
      <c r="U1898" s="1">
        <v>30655.038759999999</v>
      </c>
      <c r="V1898" s="1">
        <v>25733.333330000001</v>
      </c>
      <c r="W1898" s="1"/>
      <c r="X1898" s="1"/>
      <c r="Y1898" s="1"/>
      <c r="Z1898" s="1">
        <v>270.39999999999998</v>
      </c>
      <c r="AA1898" s="1">
        <v>429.4</v>
      </c>
      <c r="AB1898" s="1">
        <v>748.5</v>
      </c>
      <c r="AC1898" s="1">
        <v>1624.8</v>
      </c>
      <c r="AD1898" s="1">
        <v>1977.25</v>
      </c>
      <c r="AE1898" s="1">
        <v>617.6</v>
      </c>
      <c r="AF1898" s="1"/>
      <c r="AG1898" s="1"/>
      <c r="AH1898" s="1"/>
      <c r="AI1898" s="1"/>
      <c r="AJ1898" s="4">
        <v>115.97</v>
      </c>
      <c r="AK1898" s="1"/>
      <c r="AL1898" s="4"/>
      <c r="AM1898" s="1"/>
      <c r="AN1898" s="1"/>
      <c r="AO1898" s="1"/>
      <c r="AP1898" s="1"/>
      <c r="AQ1898" s="1">
        <v>0</v>
      </c>
      <c r="AR1898" s="1"/>
      <c r="AS1898" s="1"/>
      <c r="AT1898" s="1">
        <v>0.71374182799999997</v>
      </c>
      <c r="AU1898" s="1"/>
      <c r="AV1898" s="1"/>
      <c r="AW1898" s="1">
        <v>0.12</v>
      </c>
      <c r="AX1898" s="1">
        <v>0</v>
      </c>
      <c r="AY1898" s="1"/>
      <c r="AZ1898" s="1"/>
      <c r="BA1898" s="1">
        <v>5</v>
      </c>
      <c r="BB1898" s="1">
        <v>317.83</v>
      </c>
      <c r="BC1898" s="1">
        <v>2.3199999999999998</v>
      </c>
      <c r="BD1898" s="1"/>
      <c r="BE1898" s="1"/>
      <c r="BF1898" s="1"/>
      <c r="BG1898" s="1">
        <v>26981.67</v>
      </c>
      <c r="BH1898" s="1">
        <v>75.040000000000006</v>
      </c>
      <c r="BI1898" s="1">
        <v>0</v>
      </c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>
        <v>40.119999999999997</v>
      </c>
      <c r="BW1898" s="1"/>
      <c r="BX1898" s="4"/>
      <c r="BY1898" s="1"/>
      <c r="BZ1898" s="1">
        <v>701.66</v>
      </c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 t="s">
        <v>142</v>
      </c>
      <c r="CO1898" s="1"/>
      <c r="CP1898" s="1"/>
      <c r="CQ1898" s="1"/>
      <c r="CR1898" s="1"/>
      <c r="CS1898" s="1"/>
      <c r="CT1898" s="1"/>
      <c r="CU1898" s="1"/>
      <c r="CV1898" s="1"/>
      <c r="CW1898" s="1"/>
      <c r="CX1898" s="1"/>
      <c r="CY1898" s="1"/>
      <c r="CZ1898" s="1"/>
      <c r="DA1898" s="1"/>
      <c r="DB1898" s="1"/>
      <c r="DC1898" s="1"/>
      <c r="DD1898" s="1"/>
      <c r="DE1898" s="1"/>
      <c r="DF1898" s="1"/>
      <c r="DG1898" s="1"/>
      <c r="DH1898" s="1"/>
      <c r="DI1898" s="1"/>
      <c r="DJ1898" s="1"/>
      <c r="DK1898" s="1"/>
      <c r="DL1898" s="1"/>
      <c r="DM1898" s="1"/>
      <c r="DN1898" s="1"/>
      <c r="DO1898" s="1"/>
      <c r="DP1898" s="1"/>
      <c r="DQ1898" s="1"/>
    </row>
    <row r="1899" spans="1:121" x14ac:dyDescent="0.25">
      <c r="A1899" s="1"/>
      <c r="B1899" s="1" t="s">
        <v>140</v>
      </c>
      <c r="C1899" s="3">
        <v>36111</v>
      </c>
      <c r="D1899" s="3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4"/>
      <c r="AK1899" s="1"/>
      <c r="AL1899" s="4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>
        <v>4.95</v>
      </c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4">
        <v>6.6</v>
      </c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>
        <v>15.6</v>
      </c>
      <c r="CL1899" s="1">
        <v>9.35</v>
      </c>
      <c r="CM1899" s="1"/>
      <c r="CN1899" s="1" t="s">
        <v>141</v>
      </c>
      <c r="CO1899" s="1"/>
      <c r="CP1899" s="1"/>
      <c r="CQ1899" s="1"/>
      <c r="CR1899" s="1"/>
      <c r="CS1899" s="1"/>
      <c r="CT1899" s="1"/>
      <c r="CU1899" s="1"/>
      <c r="CV1899" s="1"/>
      <c r="CW1899" s="1"/>
      <c r="CX1899" s="1"/>
      <c r="CY1899" s="1"/>
      <c r="CZ1899" s="1"/>
      <c r="DA1899" s="1"/>
      <c r="DB1899" s="1"/>
      <c r="DC1899" s="1"/>
      <c r="DD1899" s="1"/>
      <c r="DE1899" s="1"/>
      <c r="DF1899" s="1"/>
      <c r="DG1899" s="1"/>
      <c r="DH1899" s="1"/>
      <c r="DI1899" s="1"/>
      <c r="DJ1899" s="1"/>
      <c r="DK1899" s="1"/>
      <c r="DL1899" s="1"/>
      <c r="DM1899" s="1"/>
      <c r="DN1899" s="1"/>
      <c r="DO1899" s="1"/>
      <c r="DP1899" s="1"/>
      <c r="DQ1899" s="1"/>
    </row>
    <row r="1900" spans="1:121" x14ac:dyDescent="0.25">
      <c r="A1900" s="1"/>
      <c r="B1900" s="1" t="s">
        <v>140</v>
      </c>
      <c r="C1900" s="3">
        <v>36115</v>
      </c>
      <c r="D1900" s="3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4"/>
      <c r="AK1900" s="1"/>
      <c r="AL1900" s="4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>
        <v>5.6</v>
      </c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4">
        <v>7</v>
      </c>
      <c r="BY1900" s="1"/>
      <c r="BZ1900" s="1"/>
      <c r="CA1900" s="1">
        <v>383.89</v>
      </c>
      <c r="CB1900" s="1">
        <v>0.27</v>
      </c>
      <c r="CC1900" s="1">
        <v>0.27400000000000002</v>
      </c>
      <c r="CD1900" s="1">
        <v>0.27600000000000002</v>
      </c>
      <c r="CE1900" s="1">
        <v>0.27300000000000002</v>
      </c>
      <c r="CF1900" s="1">
        <v>0.29799999999999999</v>
      </c>
      <c r="CG1900" s="1">
        <v>0.28399999999999997</v>
      </c>
      <c r="CH1900" s="1">
        <v>0.11899999999999999</v>
      </c>
      <c r="CI1900" s="1">
        <v>0.126</v>
      </c>
      <c r="CJ1900" s="1"/>
      <c r="CK1900" s="1">
        <v>16.93</v>
      </c>
      <c r="CL1900" s="1">
        <v>11.5</v>
      </c>
      <c r="CM1900" s="1" t="s">
        <v>141</v>
      </c>
      <c r="CN1900" s="1" t="s">
        <v>141</v>
      </c>
      <c r="CO1900" s="1"/>
      <c r="CP1900" s="1"/>
      <c r="CQ1900" s="1"/>
      <c r="CR1900" s="1"/>
      <c r="CS1900" s="1"/>
      <c r="CT1900" s="1"/>
      <c r="CU1900" s="1"/>
      <c r="CV1900" s="1"/>
      <c r="CW1900" s="1"/>
      <c r="CX1900" s="1"/>
      <c r="CY1900" s="1"/>
      <c r="CZ1900" s="1"/>
      <c r="DA1900" s="1"/>
      <c r="DB1900" s="1"/>
      <c r="DC1900" s="1"/>
      <c r="DD1900" s="1"/>
      <c r="DE1900" s="1"/>
      <c r="DF1900" s="1"/>
      <c r="DG1900" s="1"/>
      <c r="DH1900" s="1"/>
      <c r="DI1900" s="1"/>
      <c r="DJ1900" s="1"/>
      <c r="DK1900" s="1"/>
      <c r="DL1900" s="1"/>
      <c r="DM1900" s="1"/>
      <c r="DN1900" s="1"/>
      <c r="DO1900" s="1"/>
      <c r="DP1900" s="1"/>
      <c r="DQ1900" s="1"/>
    </row>
    <row r="1901" spans="1:121" x14ac:dyDescent="0.25">
      <c r="A1901" s="1"/>
      <c r="B1901" s="1" t="s">
        <v>140</v>
      </c>
      <c r="C1901" s="3">
        <v>36116</v>
      </c>
      <c r="D1901" s="3"/>
      <c r="E1901" s="1"/>
      <c r="F1901" s="1"/>
      <c r="G1901" s="1"/>
      <c r="H1901" s="1">
        <v>0.06</v>
      </c>
      <c r="I1901" s="1">
        <v>9.8500000000000004E-2</v>
      </c>
      <c r="J1901" s="1">
        <v>0.13500000000000001</v>
      </c>
      <c r="K1901" s="1">
        <v>5.0999999999999997E-2</v>
      </c>
      <c r="L1901" s="1">
        <v>296.42500000000001</v>
      </c>
      <c r="M1901" s="1">
        <v>414.72500000000002</v>
      </c>
      <c r="N1901" s="1">
        <v>714.57500000000005</v>
      </c>
      <c r="O1901" s="1">
        <v>1487</v>
      </c>
      <c r="P1901" s="1">
        <v>2588</v>
      </c>
      <c r="Q1901" s="1"/>
      <c r="R1901" s="1"/>
      <c r="S1901" s="1"/>
      <c r="T1901" s="1">
        <v>24783.333330000001</v>
      </c>
      <c r="U1901" s="1">
        <v>26274.111680000002</v>
      </c>
      <c r="V1901" s="1">
        <v>25729.629629999999</v>
      </c>
      <c r="W1901" s="1">
        <v>22382.352940000001</v>
      </c>
      <c r="X1901" s="1"/>
      <c r="Y1901" s="1"/>
      <c r="Z1901" s="1">
        <v>296.42500000000001</v>
      </c>
      <c r="AA1901" s="1">
        <v>414.72500000000002</v>
      </c>
      <c r="AB1901" s="1">
        <v>714.57500000000005</v>
      </c>
      <c r="AC1901" s="1">
        <v>1487</v>
      </c>
      <c r="AD1901" s="1">
        <v>2588</v>
      </c>
      <c r="AE1901" s="1">
        <v>3473.5</v>
      </c>
      <c r="AF1901" s="1">
        <v>1141.5</v>
      </c>
      <c r="AG1901" s="1"/>
      <c r="AH1901" s="1"/>
      <c r="AI1901" s="1"/>
      <c r="AJ1901" s="4">
        <v>237.21</v>
      </c>
      <c r="AK1901" s="1"/>
      <c r="AL1901" s="4"/>
      <c r="AM1901" s="1"/>
      <c r="AN1901" s="1"/>
      <c r="AO1901" s="1"/>
      <c r="AP1901" s="1"/>
      <c r="AQ1901" s="1">
        <v>0</v>
      </c>
      <c r="AR1901" s="1"/>
      <c r="AS1901" s="1"/>
      <c r="AT1901" s="1">
        <v>0.88949328900000002</v>
      </c>
      <c r="AU1901" s="1"/>
      <c r="AV1901" s="1"/>
      <c r="AW1901" s="1">
        <v>0.18</v>
      </c>
      <c r="AX1901" s="1">
        <v>0</v>
      </c>
      <c r="AY1901" s="1"/>
      <c r="AZ1901" s="1"/>
      <c r="BA1901" s="1">
        <v>6</v>
      </c>
      <c r="BB1901" s="1">
        <v>527.5</v>
      </c>
      <c r="BC1901" s="1">
        <v>4.09</v>
      </c>
      <c r="BD1901" s="1"/>
      <c r="BE1901" s="1"/>
      <c r="BF1901" s="1"/>
      <c r="BG1901" s="1">
        <v>26227.52</v>
      </c>
      <c r="BH1901" s="1">
        <v>134.34</v>
      </c>
      <c r="BI1901" s="1">
        <v>0</v>
      </c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>
        <v>101.67</v>
      </c>
      <c r="BW1901" s="1"/>
      <c r="BX1901" s="4"/>
      <c r="BY1901" s="1"/>
      <c r="BZ1901" s="1">
        <v>742.09</v>
      </c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 t="s">
        <v>142</v>
      </c>
      <c r="CO1901" s="1"/>
      <c r="CP1901" s="1"/>
      <c r="CQ1901" s="1"/>
      <c r="CR1901" s="1"/>
      <c r="CS1901" s="1"/>
      <c r="CT1901" s="1"/>
      <c r="CU1901" s="1"/>
      <c r="CV1901" s="1"/>
      <c r="CW1901" s="1"/>
      <c r="CX1901" s="1"/>
      <c r="CY1901" s="1"/>
      <c r="CZ1901" s="1"/>
      <c r="DA1901" s="1"/>
      <c r="DB1901" s="1"/>
      <c r="DC1901" s="1"/>
      <c r="DD1901" s="1"/>
      <c r="DE1901" s="1"/>
      <c r="DF1901" s="1"/>
      <c r="DG1901" s="1"/>
      <c r="DH1901" s="1"/>
      <c r="DI1901" s="1"/>
      <c r="DJ1901" s="1"/>
      <c r="DK1901" s="1"/>
      <c r="DL1901" s="1"/>
      <c r="DM1901" s="1"/>
      <c r="DN1901" s="1"/>
      <c r="DO1901" s="1"/>
      <c r="DP1901" s="1"/>
      <c r="DQ1901" s="1"/>
    </row>
    <row r="1902" spans="1:121" x14ac:dyDescent="0.25">
      <c r="A1902" s="1"/>
      <c r="B1902" s="1" t="s">
        <v>140</v>
      </c>
      <c r="C1902" s="3">
        <v>36118</v>
      </c>
      <c r="D1902" s="3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4"/>
      <c r="AK1902" s="1"/>
      <c r="AL1902" s="4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>
        <v>6</v>
      </c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4">
        <v>7.7</v>
      </c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>
        <v>18.39</v>
      </c>
      <c r="CL1902" s="1">
        <v>12.77</v>
      </c>
      <c r="CM1902" s="1"/>
      <c r="CN1902" s="1" t="s">
        <v>141</v>
      </c>
      <c r="CO1902" s="1"/>
      <c r="CP1902" s="1"/>
      <c r="CQ1902" s="1"/>
      <c r="CR1902" s="1"/>
      <c r="CS1902" s="1"/>
      <c r="CT1902" s="1"/>
      <c r="CU1902" s="1"/>
      <c r="CV1902" s="1"/>
      <c r="CW1902" s="1"/>
      <c r="CX1902" s="1"/>
      <c r="CY1902" s="1"/>
      <c r="CZ1902" s="1"/>
      <c r="DA1902" s="1"/>
      <c r="DB1902" s="1"/>
      <c r="DC1902" s="1"/>
      <c r="DD1902" s="1"/>
      <c r="DE1902" s="1"/>
      <c r="DF1902" s="1"/>
      <c r="DG1902" s="1"/>
      <c r="DH1902" s="1"/>
      <c r="DI1902" s="1"/>
      <c r="DJ1902" s="1"/>
      <c r="DK1902" s="1"/>
      <c r="DL1902" s="1"/>
      <c r="DM1902" s="1"/>
      <c r="DN1902" s="1"/>
      <c r="DO1902" s="1"/>
      <c r="DP1902" s="1"/>
      <c r="DQ1902" s="1"/>
    </row>
    <row r="1903" spans="1:121" x14ac:dyDescent="0.25">
      <c r="A1903" s="1"/>
      <c r="B1903" s="1" t="s">
        <v>140</v>
      </c>
      <c r="C1903" s="3">
        <v>36122</v>
      </c>
      <c r="D1903" s="3"/>
      <c r="E1903" s="1"/>
      <c r="F1903" s="1"/>
      <c r="G1903" s="1"/>
      <c r="H1903" s="1">
        <v>7.0000000000000007E-2</v>
      </c>
      <c r="I1903" s="1">
        <v>0.11650000000000001</v>
      </c>
      <c r="J1903" s="1">
        <v>0.1515</v>
      </c>
      <c r="K1903" s="1">
        <v>0.12</v>
      </c>
      <c r="L1903" s="1">
        <v>3.2000000000000001E-2</v>
      </c>
      <c r="M1903" s="1">
        <v>296.42500000000001</v>
      </c>
      <c r="N1903" s="1">
        <v>414.72500000000002</v>
      </c>
      <c r="O1903" s="1">
        <v>714.57500000000005</v>
      </c>
      <c r="P1903" s="1">
        <v>1555.9</v>
      </c>
      <c r="Q1903" s="1"/>
      <c r="R1903" s="1"/>
      <c r="S1903" s="1"/>
      <c r="T1903" s="1"/>
      <c r="U1903" s="1">
        <v>46955</v>
      </c>
      <c r="V1903" s="1">
        <v>26946.351930000001</v>
      </c>
      <c r="W1903" s="1">
        <v>25426.732670000001</v>
      </c>
      <c r="X1903" s="1">
        <v>11428.333329999999</v>
      </c>
      <c r="Y1903" s="1">
        <v>28840.625</v>
      </c>
      <c r="Z1903" s="1">
        <v>296.42500000000001</v>
      </c>
      <c r="AA1903" s="1">
        <v>414.72500000000002</v>
      </c>
      <c r="AB1903" s="1">
        <v>714.57500000000005</v>
      </c>
      <c r="AC1903" s="1">
        <v>1555.9</v>
      </c>
      <c r="AD1903" s="1">
        <v>3286.85</v>
      </c>
      <c r="AE1903" s="1">
        <v>3139.25</v>
      </c>
      <c r="AF1903" s="1">
        <v>3852.15</v>
      </c>
      <c r="AG1903" s="1">
        <v>1371.4</v>
      </c>
      <c r="AH1903" s="1">
        <v>922.9</v>
      </c>
      <c r="AI1903" s="1"/>
      <c r="AJ1903" s="4">
        <v>418.61</v>
      </c>
      <c r="AK1903" s="1"/>
      <c r="AL1903" s="4"/>
      <c r="AM1903" s="1"/>
      <c r="AN1903" s="1"/>
      <c r="AO1903" s="1"/>
      <c r="AP1903" s="1"/>
      <c r="AQ1903" s="1">
        <v>0</v>
      </c>
      <c r="AR1903" s="1"/>
      <c r="AS1903" s="1"/>
      <c r="AT1903" s="1">
        <v>0.97888785300000003</v>
      </c>
      <c r="AU1903" s="1"/>
      <c r="AV1903" s="1"/>
      <c r="AW1903" s="1">
        <v>0.73</v>
      </c>
      <c r="AX1903" s="1">
        <v>0</v>
      </c>
      <c r="AY1903" s="1">
        <v>6.7</v>
      </c>
      <c r="AZ1903" s="1"/>
      <c r="BA1903" s="1">
        <v>7.5</v>
      </c>
      <c r="BB1903" s="1">
        <v>644.83000000000004</v>
      </c>
      <c r="BC1903" s="1">
        <v>6.3</v>
      </c>
      <c r="BD1903" s="1"/>
      <c r="BE1903" s="1"/>
      <c r="BF1903" s="1"/>
      <c r="BG1903" s="1">
        <v>24725.18</v>
      </c>
      <c r="BH1903" s="1">
        <v>202.12</v>
      </c>
      <c r="BI1903" s="1">
        <v>0</v>
      </c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>
        <v>211.55</v>
      </c>
      <c r="BW1903" s="1"/>
      <c r="BX1903" s="4">
        <v>8</v>
      </c>
      <c r="BY1903" s="1"/>
      <c r="BZ1903" s="1">
        <v>768.08</v>
      </c>
      <c r="CA1903" s="1">
        <v>386.19</v>
      </c>
      <c r="CB1903" s="1">
        <v>0.27800000000000002</v>
      </c>
      <c r="CC1903" s="1">
        <v>0.27900000000000003</v>
      </c>
      <c r="CD1903" s="1">
        <v>0.27500000000000002</v>
      </c>
      <c r="CE1903" s="1">
        <v>0.27300000000000002</v>
      </c>
      <c r="CF1903" s="1">
        <v>0.29899999999999999</v>
      </c>
      <c r="CG1903" s="1">
        <v>0.28499999999999998</v>
      </c>
      <c r="CH1903" s="1">
        <v>0.115</v>
      </c>
      <c r="CI1903" s="1">
        <v>0.128</v>
      </c>
      <c r="CJ1903" s="1"/>
      <c r="CK1903" s="1">
        <v>19.38</v>
      </c>
      <c r="CL1903" s="1">
        <v>14.41</v>
      </c>
      <c r="CM1903" s="1" t="s">
        <v>141</v>
      </c>
      <c r="CN1903" s="1" t="s">
        <v>142</v>
      </c>
      <c r="CO1903" s="1"/>
      <c r="CP1903" s="1"/>
      <c r="CQ1903" s="1"/>
      <c r="CR1903" s="1"/>
      <c r="CS1903" s="1"/>
      <c r="CT1903" s="1"/>
      <c r="CU1903" s="1"/>
      <c r="CV1903" s="1"/>
      <c r="CW1903" s="1"/>
      <c r="CX1903" s="1"/>
      <c r="CY1903" s="1"/>
      <c r="CZ1903" s="1"/>
      <c r="DA1903" s="1"/>
      <c r="DB1903" s="1"/>
      <c r="DC1903" s="1"/>
      <c r="DD1903" s="1"/>
      <c r="DE1903" s="1"/>
      <c r="DF1903" s="1"/>
      <c r="DG1903" s="1"/>
      <c r="DH1903" s="1"/>
      <c r="DI1903" s="1"/>
      <c r="DJ1903" s="1"/>
      <c r="DK1903" s="1"/>
      <c r="DL1903" s="1"/>
      <c r="DM1903" s="1"/>
      <c r="DN1903" s="1"/>
      <c r="DO1903" s="1"/>
      <c r="DP1903" s="1"/>
      <c r="DQ1903" s="1"/>
    </row>
    <row r="1904" spans="1:121" x14ac:dyDescent="0.25">
      <c r="A1904" s="1"/>
      <c r="B1904" s="1" t="s">
        <v>140</v>
      </c>
      <c r="C1904" s="3">
        <v>36125</v>
      </c>
      <c r="D1904" s="3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4"/>
      <c r="AK1904" s="1"/>
      <c r="AL1904" s="4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>
        <v>7</v>
      </c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4">
        <v>8.15</v>
      </c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>
        <v>19.760000000000002</v>
      </c>
      <c r="CL1904" s="1">
        <v>15.49</v>
      </c>
      <c r="CM1904" s="1"/>
      <c r="CN1904" s="1" t="s">
        <v>141</v>
      </c>
      <c r="CO1904" s="1"/>
      <c r="CP1904" s="1"/>
      <c r="CQ1904" s="1"/>
      <c r="CR1904" s="1"/>
      <c r="CS1904" s="1"/>
      <c r="CT1904" s="1"/>
      <c r="CU1904" s="1"/>
      <c r="CV1904" s="1"/>
      <c r="CW1904" s="1"/>
      <c r="CX1904" s="1"/>
      <c r="CY1904" s="1"/>
      <c r="CZ1904" s="1"/>
      <c r="DA1904" s="1"/>
      <c r="DB1904" s="1"/>
      <c r="DC1904" s="1"/>
      <c r="DD1904" s="1"/>
      <c r="DE1904" s="1"/>
      <c r="DF1904" s="1"/>
      <c r="DG1904" s="1"/>
      <c r="DH1904" s="1"/>
      <c r="DI1904" s="1"/>
      <c r="DJ1904" s="1"/>
      <c r="DK1904" s="1"/>
      <c r="DL1904" s="1"/>
      <c r="DM1904" s="1"/>
      <c r="DN1904" s="1"/>
      <c r="DO1904" s="1"/>
      <c r="DP1904" s="1"/>
      <c r="DQ1904" s="1"/>
    </row>
    <row r="1905" spans="1:121" x14ac:dyDescent="0.25">
      <c r="A1905" s="1"/>
      <c r="B1905" s="1" t="s">
        <v>140</v>
      </c>
      <c r="C1905" s="3">
        <v>36129</v>
      </c>
      <c r="D1905" s="3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4"/>
      <c r="AK1905" s="1"/>
      <c r="AL1905" s="4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>
        <v>7.3</v>
      </c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4">
        <v>8.5500000000000007</v>
      </c>
      <c r="BY1905" s="1"/>
      <c r="BZ1905" s="1"/>
      <c r="CA1905" s="1">
        <v>393.57</v>
      </c>
      <c r="CB1905" s="1">
        <v>0.28100000000000003</v>
      </c>
      <c r="CC1905" s="1">
        <v>0.29399999999999998</v>
      </c>
      <c r="CD1905" s="1">
        <v>0.28299999999999997</v>
      </c>
      <c r="CE1905" s="1">
        <v>0.27800000000000002</v>
      </c>
      <c r="CF1905" s="1">
        <v>0.30399999999999999</v>
      </c>
      <c r="CG1905" s="1">
        <v>0.28799999999999998</v>
      </c>
      <c r="CH1905" s="1">
        <v>0.114</v>
      </c>
      <c r="CI1905" s="1">
        <v>0.126</v>
      </c>
      <c r="CJ1905" s="1"/>
      <c r="CK1905" s="1">
        <v>20.99</v>
      </c>
      <c r="CL1905" s="1">
        <v>16.27</v>
      </c>
      <c r="CM1905" s="1" t="s">
        <v>141</v>
      </c>
      <c r="CN1905" s="1" t="s">
        <v>141</v>
      </c>
      <c r="CO1905" s="1"/>
      <c r="CP1905" s="1"/>
      <c r="CQ1905" s="1"/>
      <c r="CR1905" s="1"/>
      <c r="CS1905" s="1"/>
      <c r="CT1905" s="1"/>
      <c r="CU1905" s="1"/>
      <c r="CV1905" s="1"/>
      <c r="CW1905" s="1"/>
      <c r="CX1905" s="1"/>
      <c r="CY1905" s="1"/>
      <c r="CZ1905" s="1"/>
      <c r="DA1905" s="1"/>
      <c r="DB1905" s="1"/>
      <c r="DC1905" s="1"/>
      <c r="DD1905" s="1"/>
      <c r="DE1905" s="1"/>
      <c r="DF1905" s="1"/>
      <c r="DG1905" s="1"/>
      <c r="DH1905" s="1"/>
      <c r="DI1905" s="1"/>
      <c r="DJ1905" s="1"/>
      <c r="DK1905" s="1"/>
      <c r="DL1905" s="1"/>
      <c r="DM1905" s="1"/>
      <c r="DN1905" s="1"/>
      <c r="DO1905" s="1"/>
      <c r="DP1905" s="1"/>
      <c r="DQ1905" s="1"/>
    </row>
    <row r="1906" spans="1:121" x14ac:dyDescent="0.25">
      <c r="A1906" s="1"/>
      <c r="B1906" s="1" t="s">
        <v>140</v>
      </c>
      <c r="C1906" s="3">
        <v>36131</v>
      </c>
      <c r="D1906" s="3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4">
        <v>606.47</v>
      </c>
      <c r="AK1906" s="1"/>
      <c r="AL1906" s="4"/>
      <c r="AM1906" s="1"/>
      <c r="AN1906" s="1"/>
      <c r="AO1906" s="1"/>
      <c r="AP1906" s="1"/>
      <c r="AQ1906" s="1">
        <v>0</v>
      </c>
      <c r="AR1906" s="1"/>
      <c r="AS1906" s="1"/>
      <c r="AT1906" s="1">
        <v>0.98890022300000002</v>
      </c>
      <c r="AU1906" s="1"/>
      <c r="AV1906" s="1"/>
      <c r="AW1906" s="1">
        <v>3.28</v>
      </c>
      <c r="AX1906" s="1"/>
      <c r="AY1906" s="1"/>
      <c r="AZ1906" s="1"/>
      <c r="BA1906" s="1"/>
      <c r="BB1906" s="1">
        <v>818.83</v>
      </c>
      <c r="BC1906" s="1">
        <v>8.24</v>
      </c>
      <c r="BD1906" s="1"/>
      <c r="BE1906" s="1"/>
      <c r="BF1906" s="1"/>
      <c r="BG1906" s="1">
        <v>26018</v>
      </c>
      <c r="BH1906" s="1">
        <v>239.02</v>
      </c>
      <c r="BI1906" s="1">
        <v>0</v>
      </c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>
        <v>345.27</v>
      </c>
      <c r="BW1906" s="1"/>
      <c r="BX1906" s="4"/>
      <c r="BY1906" s="1"/>
      <c r="BZ1906" s="1">
        <v>736.31</v>
      </c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 t="s">
        <v>141</v>
      </c>
      <c r="CO1906" s="1"/>
      <c r="CP1906" s="1"/>
      <c r="CQ1906" s="1"/>
      <c r="CR1906" s="1"/>
      <c r="CS1906" s="1"/>
      <c r="CT1906" s="1"/>
      <c r="CU1906" s="1"/>
      <c r="CV1906" s="1"/>
      <c r="CW1906" s="1"/>
      <c r="CX1906" s="1"/>
      <c r="CY1906" s="1"/>
      <c r="CZ1906" s="1"/>
      <c r="DA1906" s="1"/>
      <c r="DB1906" s="1"/>
      <c r="DC1906" s="1"/>
      <c r="DD1906" s="1"/>
      <c r="DE1906" s="1"/>
      <c r="DF1906" s="1"/>
      <c r="DG1906" s="1"/>
      <c r="DH1906" s="1"/>
      <c r="DI1906" s="1"/>
      <c r="DJ1906" s="1"/>
      <c r="DK1906" s="1"/>
      <c r="DL1906" s="1"/>
      <c r="DM1906" s="1"/>
      <c r="DN1906" s="1"/>
      <c r="DO1906" s="1"/>
      <c r="DP1906" s="1"/>
      <c r="DQ1906" s="1"/>
    </row>
    <row r="1907" spans="1:121" x14ac:dyDescent="0.25">
      <c r="A1907" s="1"/>
      <c r="B1907" s="1" t="s">
        <v>143</v>
      </c>
      <c r="C1907" s="3">
        <v>36131</v>
      </c>
      <c r="D1907" s="3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4"/>
      <c r="AK1907" s="1"/>
      <c r="AL1907" s="4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>
        <v>0.5</v>
      </c>
      <c r="AY1907" s="1"/>
      <c r="AZ1907" s="1"/>
      <c r="BA1907" s="1">
        <v>8</v>
      </c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4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 t="s">
        <v>142</v>
      </c>
      <c r="CO1907" s="1"/>
      <c r="CP1907" s="1"/>
      <c r="CQ1907" s="1"/>
      <c r="CR1907" s="1"/>
      <c r="CS1907" s="1"/>
      <c r="CT1907" s="1"/>
      <c r="CU1907" s="1"/>
      <c r="CV1907" s="1"/>
      <c r="CW1907" s="1"/>
      <c r="CX1907" s="1"/>
      <c r="CY1907" s="1"/>
      <c r="CZ1907" s="1"/>
      <c r="DA1907" s="1"/>
      <c r="DB1907" s="1"/>
      <c r="DC1907" s="1"/>
      <c r="DD1907" s="1"/>
      <c r="DE1907" s="1"/>
      <c r="DF1907" s="1"/>
      <c r="DG1907" s="1"/>
      <c r="DH1907" s="1"/>
      <c r="DI1907" s="1"/>
      <c r="DJ1907" s="1"/>
      <c r="DK1907" s="1"/>
      <c r="DL1907" s="1"/>
      <c r="DM1907" s="1"/>
      <c r="DN1907" s="1"/>
      <c r="DO1907" s="1"/>
      <c r="DP1907" s="1"/>
      <c r="DQ1907" s="1"/>
    </row>
    <row r="1908" spans="1:121" x14ac:dyDescent="0.25">
      <c r="A1908" s="1"/>
      <c r="B1908" s="1" t="s">
        <v>140</v>
      </c>
      <c r="C1908" s="3">
        <v>36132</v>
      </c>
      <c r="D1908" s="3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4"/>
      <c r="AK1908" s="1"/>
      <c r="AL1908" s="4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>
        <v>7.95</v>
      </c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4">
        <v>8.9499999999999993</v>
      </c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>
        <v>21.99</v>
      </c>
      <c r="CL1908" s="1">
        <v>17.87</v>
      </c>
      <c r="CM1908" s="1"/>
      <c r="CN1908" s="1" t="s">
        <v>141</v>
      </c>
      <c r="CO1908" s="1"/>
      <c r="CP1908" s="1"/>
      <c r="CQ1908" s="1"/>
      <c r="CR1908" s="1"/>
      <c r="CS1908" s="1"/>
      <c r="CT1908" s="1"/>
      <c r="CU1908" s="1"/>
      <c r="CV1908" s="1"/>
      <c r="CW1908" s="1"/>
      <c r="CX1908" s="1"/>
      <c r="CY1908" s="1"/>
      <c r="CZ1908" s="1"/>
      <c r="DA1908" s="1"/>
      <c r="DB1908" s="1"/>
      <c r="DC1908" s="1"/>
      <c r="DD1908" s="1"/>
      <c r="DE1908" s="1"/>
      <c r="DF1908" s="1"/>
      <c r="DG1908" s="1"/>
      <c r="DH1908" s="1"/>
      <c r="DI1908" s="1"/>
      <c r="DJ1908" s="1"/>
      <c r="DK1908" s="1"/>
      <c r="DL1908" s="1"/>
      <c r="DM1908" s="1"/>
      <c r="DN1908" s="1"/>
      <c r="DO1908" s="1"/>
      <c r="DP1908" s="1"/>
      <c r="DQ1908" s="1"/>
    </row>
    <row r="1909" spans="1:121" x14ac:dyDescent="0.25">
      <c r="A1909" s="1"/>
      <c r="B1909" s="1" t="s">
        <v>140</v>
      </c>
      <c r="C1909" s="3">
        <v>36136</v>
      </c>
      <c r="D1909" s="3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4"/>
      <c r="AK1909" s="1"/>
      <c r="AL1909" s="4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>
        <v>8.25</v>
      </c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4">
        <v>9.15</v>
      </c>
      <c r="BY1909" s="1"/>
      <c r="BZ1909" s="1"/>
      <c r="CA1909" s="1">
        <v>382.13</v>
      </c>
      <c r="CB1909" s="1">
        <v>0.26200000000000001</v>
      </c>
      <c r="CC1909" s="1">
        <v>0.28000000000000003</v>
      </c>
      <c r="CD1909" s="1">
        <v>0.27100000000000002</v>
      </c>
      <c r="CE1909" s="1">
        <v>0.26900000000000002</v>
      </c>
      <c r="CF1909" s="1">
        <v>0.30099999999999999</v>
      </c>
      <c r="CG1909" s="1">
        <v>0.28699999999999998</v>
      </c>
      <c r="CH1909" s="1">
        <v>0.115</v>
      </c>
      <c r="CI1909" s="1">
        <v>0.126</v>
      </c>
      <c r="CJ1909" s="1"/>
      <c r="CK1909" s="1">
        <v>22.54</v>
      </c>
      <c r="CL1909" s="1">
        <v>18.63</v>
      </c>
      <c r="CM1909" s="1" t="s">
        <v>141</v>
      </c>
      <c r="CN1909" s="1" t="s">
        <v>141</v>
      </c>
      <c r="CO1909" s="1"/>
      <c r="CP1909" s="1"/>
      <c r="CQ1909" s="1"/>
      <c r="CR1909" s="1"/>
      <c r="CS1909" s="1"/>
      <c r="CT1909" s="1"/>
      <c r="CU1909" s="1"/>
      <c r="CV1909" s="1"/>
      <c r="CW1909" s="1"/>
      <c r="CX1909" s="1"/>
      <c r="CY1909" s="1"/>
      <c r="CZ1909" s="1"/>
      <c r="DA1909" s="1"/>
      <c r="DB1909" s="1"/>
      <c r="DC1909" s="1"/>
      <c r="DD1909" s="1"/>
      <c r="DE1909" s="1"/>
      <c r="DF1909" s="1"/>
      <c r="DG1909" s="1"/>
      <c r="DH1909" s="1"/>
      <c r="DI1909" s="1"/>
      <c r="DJ1909" s="1"/>
      <c r="DK1909" s="1"/>
      <c r="DL1909" s="1"/>
      <c r="DM1909" s="1"/>
      <c r="DN1909" s="1"/>
      <c r="DO1909" s="1"/>
      <c r="DP1909" s="1"/>
      <c r="DQ1909" s="1"/>
    </row>
    <row r="1910" spans="1:121" x14ac:dyDescent="0.25">
      <c r="A1910" s="1"/>
      <c r="B1910" s="1" t="s">
        <v>140</v>
      </c>
      <c r="C1910" s="3">
        <v>36138</v>
      </c>
      <c r="D1910" s="3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4">
        <v>683.5</v>
      </c>
      <c r="AK1910" s="1"/>
      <c r="AL1910" s="4"/>
      <c r="AM1910" s="1"/>
      <c r="AN1910" s="1"/>
      <c r="AO1910" s="1"/>
      <c r="AP1910" s="1"/>
      <c r="AQ1910" s="1">
        <v>0</v>
      </c>
      <c r="AR1910" s="1"/>
      <c r="AS1910" s="1"/>
      <c r="AT1910" s="1">
        <v>0.98586164600000004</v>
      </c>
      <c r="AU1910" s="1"/>
      <c r="AV1910" s="1"/>
      <c r="AW1910" s="1">
        <v>3.84</v>
      </c>
      <c r="AX1910" s="1">
        <v>3.75</v>
      </c>
      <c r="AY1910" s="1"/>
      <c r="AZ1910" s="1"/>
      <c r="BA1910" s="1">
        <v>5.25</v>
      </c>
      <c r="BB1910" s="1">
        <v>1086.17</v>
      </c>
      <c r="BC1910" s="1">
        <v>7.75</v>
      </c>
      <c r="BD1910" s="1"/>
      <c r="BE1910" s="1"/>
      <c r="BF1910" s="1"/>
      <c r="BG1910" s="1">
        <v>27244.55</v>
      </c>
      <c r="BH1910" s="1">
        <v>221.09</v>
      </c>
      <c r="BI1910" s="1">
        <v>0</v>
      </c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>
        <v>436.41</v>
      </c>
      <c r="BW1910" s="1"/>
      <c r="BX1910" s="4"/>
      <c r="BY1910" s="1"/>
      <c r="BZ1910" s="1">
        <v>623.70000000000005</v>
      </c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 t="s">
        <v>142</v>
      </c>
      <c r="CO1910" s="1"/>
      <c r="CP1910" s="1"/>
      <c r="CQ1910" s="1"/>
      <c r="CR1910" s="1"/>
      <c r="CS1910" s="1"/>
      <c r="CT1910" s="1"/>
      <c r="CU1910" s="1"/>
      <c r="CV1910" s="1"/>
      <c r="CW1910" s="1"/>
      <c r="CX1910" s="1"/>
      <c r="CY1910" s="1"/>
      <c r="CZ1910" s="1"/>
      <c r="DA1910" s="1"/>
      <c r="DB1910" s="1"/>
      <c r="DC1910" s="1"/>
      <c r="DD1910" s="1"/>
      <c r="DE1910" s="1"/>
      <c r="DF1910" s="1"/>
      <c r="DG1910" s="1"/>
      <c r="DH1910" s="1"/>
      <c r="DI1910" s="1"/>
      <c r="DJ1910" s="1"/>
      <c r="DK1910" s="1"/>
      <c r="DL1910" s="1"/>
      <c r="DM1910" s="1"/>
      <c r="DN1910" s="1"/>
      <c r="DO1910" s="1"/>
      <c r="DP1910" s="1"/>
      <c r="DQ1910" s="1"/>
    </row>
    <row r="1911" spans="1:121" x14ac:dyDescent="0.25">
      <c r="A1911" s="1"/>
      <c r="B1911" s="1" t="s">
        <v>140</v>
      </c>
      <c r="C1911" s="3">
        <v>36139</v>
      </c>
      <c r="D1911" s="3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4"/>
      <c r="AK1911" s="1"/>
      <c r="AL1911" s="4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>
        <v>8.9</v>
      </c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4">
        <v>9.15</v>
      </c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>
        <v>24.88</v>
      </c>
      <c r="CL1911" s="1">
        <v>21.52</v>
      </c>
      <c r="CM1911" s="1"/>
      <c r="CN1911" s="1" t="s">
        <v>141</v>
      </c>
      <c r="CO1911" s="1"/>
      <c r="CP1911" s="1"/>
      <c r="CQ1911" s="1"/>
      <c r="CR1911" s="1"/>
      <c r="CS1911" s="1"/>
      <c r="CT1911" s="1"/>
      <c r="CU1911" s="1"/>
      <c r="CV1911" s="1"/>
      <c r="CW1911" s="1"/>
      <c r="CX1911" s="1"/>
      <c r="CY1911" s="1"/>
      <c r="CZ1911" s="1"/>
      <c r="DA1911" s="1"/>
      <c r="DB1911" s="1"/>
      <c r="DC1911" s="1"/>
      <c r="DD1911" s="1"/>
      <c r="DE1911" s="1"/>
      <c r="DF1911" s="1"/>
      <c r="DG1911" s="1"/>
      <c r="DH1911" s="1"/>
      <c r="DI1911" s="1"/>
      <c r="DJ1911" s="1"/>
      <c r="DK1911" s="1"/>
      <c r="DL1911" s="1"/>
      <c r="DM1911" s="1"/>
      <c r="DN1911" s="1"/>
      <c r="DO1911" s="1"/>
      <c r="DP1911" s="1"/>
      <c r="DQ1911" s="1"/>
    </row>
    <row r="1912" spans="1:121" x14ac:dyDescent="0.25">
      <c r="A1912" s="1"/>
      <c r="B1912" s="1" t="s">
        <v>140</v>
      </c>
      <c r="C1912" s="3">
        <v>36143</v>
      </c>
      <c r="D1912" s="3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4"/>
      <c r="AK1912" s="1"/>
      <c r="AL1912" s="4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>
        <v>9.15</v>
      </c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4"/>
      <c r="BY1912" s="1"/>
      <c r="BZ1912" s="1"/>
      <c r="CA1912" s="1">
        <v>371.16</v>
      </c>
      <c r="CB1912" s="1">
        <v>0.24299999999999999</v>
      </c>
      <c r="CC1912" s="1">
        <v>0.27100000000000002</v>
      </c>
      <c r="CD1912" s="1">
        <v>0.26500000000000001</v>
      </c>
      <c r="CE1912" s="1">
        <v>0.26100000000000001</v>
      </c>
      <c r="CF1912" s="1">
        <v>0.29599999999999999</v>
      </c>
      <c r="CG1912" s="1">
        <v>0.28299999999999997</v>
      </c>
      <c r="CH1912" s="1">
        <v>0.111</v>
      </c>
      <c r="CI1912" s="1">
        <v>0.125</v>
      </c>
      <c r="CJ1912" s="1"/>
      <c r="CK1912" s="1">
        <v>11.46</v>
      </c>
      <c r="CL1912" s="1">
        <v>21.83</v>
      </c>
      <c r="CM1912" s="1" t="s">
        <v>141</v>
      </c>
      <c r="CN1912" s="1" t="s">
        <v>141</v>
      </c>
      <c r="CO1912" s="1"/>
      <c r="CP1912" s="1"/>
      <c r="CQ1912" s="1"/>
      <c r="CR1912" s="1"/>
      <c r="CS1912" s="1"/>
      <c r="CT1912" s="1"/>
      <c r="CU1912" s="1"/>
      <c r="CV1912" s="1"/>
      <c r="CW1912" s="1"/>
      <c r="CX1912" s="1"/>
      <c r="CY1912" s="1"/>
      <c r="CZ1912" s="1"/>
      <c r="DA1912" s="1"/>
      <c r="DB1912" s="1"/>
      <c r="DC1912" s="1"/>
      <c r="DD1912" s="1"/>
      <c r="DE1912" s="1"/>
      <c r="DF1912" s="1"/>
      <c r="DG1912" s="1"/>
      <c r="DH1912" s="1"/>
      <c r="DI1912" s="1"/>
      <c r="DJ1912" s="1"/>
      <c r="DK1912" s="1"/>
      <c r="DL1912" s="1"/>
      <c r="DM1912" s="1"/>
      <c r="DN1912" s="1"/>
      <c r="DO1912" s="1"/>
      <c r="DP1912" s="1"/>
      <c r="DQ1912" s="1"/>
    </row>
    <row r="1913" spans="1:121" x14ac:dyDescent="0.25">
      <c r="A1913" s="1"/>
      <c r="B1913" s="1" t="s">
        <v>140</v>
      </c>
      <c r="C1913" s="3">
        <v>36145</v>
      </c>
      <c r="D1913" s="3"/>
      <c r="E1913" s="1"/>
      <c r="F1913" s="1"/>
      <c r="G1913" s="1"/>
      <c r="H1913" s="1">
        <v>0.1825</v>
      </c>
      <c r="I1913" s="1">
        <v>881.22749999999996</v>
      </c>
      <c r="J1913" s="1">
        <v>3306.375</v>
      </c>
      <c r="K1913" s="1">
        <v>4227.3249999999998</v>
      </c>
      <c r="L1913" s="1">
        <v>4941.75</v>
      </c>
      <c r="M1913" s="1">
        <v>3889</v>
      </c>
      <c r="N1913" s="1">
        <v>21309.589039999999</v>
      </c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>
        <v>21309.589039999999</v>
      </c>
      <c r="Z1913" s="1"/>
      <c r="AA1913" s="1"/>
      <c r="AB1913" s="1"/>
      <c r="AC1913" s="1"/>
      <c r="AD1913" s="1">
        <v>881.22749999999996</v>
      </c>
      <c r="AE1913" s="1">
        <v>3306.375</v>
      </c>
      <c r="AF1913" s="1">
        <v>4227.3249999999998</v>
      </c>
      <c r="AG1913" s="1">
        <v>4941.75</v>
      </c>
      <c r="AH1913" s="1">
        <v>3889</v>
      </c>
      <c r="AI1913" s="1"/>
      <c r="AJ1913" s="4">
        <v>814.86</v>
      </c>
      <c r="AK1913" s="1"/>
      <c r="AL1913" s="4"/>
      <c r="AM1913" s="1"/>
      <c r="AN1913" s="1"/>
      <c r="AO1913" s="1"/>
      <c r="AP1913" s="1"/>
      <c r="AQ1913" s="1">
        <v>43.31</v>
      </c>
      <c r="AR1913" s="1"/>
      <c r="AS1913" s="1">
        <v>7.46</v>
      </c>
      <c r="AT1913" s="1">
        <v>0.96409637000000004</v>
      </c>
      <c r="AU1913" s="1"/>
      <c r="AV1913" s="1"/>
      <c r="AW1913" s="1">
        <v>6.09</v>
      </c>
      <c r="AX1913" s="1">
        <v>4.7</v>
      </c>
      <c r="AY1913" s="1"/>
      <c r="AZ1913" s="1"/>
      <c r="BA1913" s="1">
        <v>4.3</v>
      </c>
      <c r="BB1913" s="1">
        <v>1041</v>
      </c>
      <c r="BC1913" s="1">
        <v>6.41</v>
      </c>
      <c r="BD1913" s="1"/>
      <c r="BE1913" s="1"/>
      <c r="BF1913" s="1"/>
      <c r="BG1913" s="1">
        <v>23995.53</v>
      </c>
      <c r="BH1913" s="1">
        <v>226.57</v>
      </c>
      <c r="BI1913" s="1">
        <v>1.25</v>
      </c>
      <c r="BJ1913" s="1"/>
      <c r="BK1913" s="1">
        <v>14.92</v>
      </c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>
        <v>527.16999999999996</v>
      </c>
      <c r="BW1913" s="1"/>
      <c r="BX1913" s="4"/>
      <c r="BY1913" s="1"/>
      <c r="BZ1913" s="1">
        <v>539.96</v>
      </c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 t="s">
        <v>142</v>
      </c>
      <c r="CO1913" s="1"/>
      <c r="CP1913" s="1"/>
      <c r="CQ1913" s="1"/>
      <c r="CR1913" s="1"/>
      <c r="CS1913" s="1"/>
      <c r="CT1913" s="1"/>
      <c r="CU1913" s="1"/>
      <c r="CV1913" s="1"/>
      <c r="CW1913" s="1"/>
      <c r="CX1913" s="1"/>
      <c r="CY1913" s="1"/>
      <c r="CZ1913" s="1"/>
      <c r="DA1913" s="1"/>
      <c r="DB1913" s="1"/>
      <c r="DC1913" s="1"/>
      <c r="DD1913" s="1"/>
      <c r="DE1913" s="1"/>
      <c r="DF1913" s="1"/>
      <c r="DG1913" s="1"/>
      <c r="DH1913" s="1"/>
      <c r="DI1913" s="1"/>
      <c r="DJ1913" s="1"/>
      <c r="DK1913" s="1"/>
      <c r="DL1913" s="1"/>
      <c r="DM1913" s="1"/>
      <c r="DN1913" s="1"/>
      <c r="DO1913" s="1"/>
      <c r="DP1913" s="1"/>
      <c r="DQ1913" s="1"/>
    </row>
    <row r="1914" spans="1:121" x14ac:dyDescent="0.25">
      <c r="A1914" s="1"/>
      <c r="B1914" s="1" t="s">
        <v>140</v>
      </c>
      <c r="C1914" s="3">
        <v>36146</v>
      </c>
      <c r="D1914" s="3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4"/>
      <c r="AK1914" s="1"/>
      <c r="AL1914" s="4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4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>
        <v>11.65</v>
      </c>
      <c r="CM1914" s="1"/>
      <c r="CN1914" s="1" t="s">
        <v>141</v>
      </c>
      <c r="CO1914" s="1"/>
      <c r="CP1914" s="1"/>
      <c r="CQ1914" s="1"/>
      <c r="CR1914" s="1"/>
      <c r="CS1914" s="1"/>
      <c r="CT1914" s="1"/>
      <c r="CU1914" s="1"/>
      <c r="CV1914" s="1"/>
      <c r="CW1914" s="1"/>
      <c r="CX1914" s="1"/>
      <c r="CY1914" s="1"/>
      <c r="CZ1914" s="1"/>
      <c r="DA1914" s="1"/>
      <c r="DB1914" s="1"/>
      <c r="DC1914" s="1"/>
      <c r="DD1914" s="1"/>
      <c r="DE1914" s="1"/>
      <c r="DF1914" s="1"/>
      <c r="DG1914" s="1"/>
      <c r="DH1914" s="1"/>
      <c r="DI1914" s="1"/>
      <c r="DJ1914" s="1"/>
      <c r="DK1914" s="1"/>
      <c r="DL1914" s="1"/>
      <c r="DM1914" s="1"/>
      <c r="DN1914" s="1"/>
      <c r="DO1914" s="1"/>
      <c r="DP1914" s="1"/>
      <c r="DQ1914" s="1"/>
    </row>
    <row r="1915" spans="1:121" x14ac:dyDescent="0.25">
      <c r="A1915" s="1"/>
      <c r="B1915" s="1" t="s">
        <v>140</v>
      </c>
      <c r="C1915" s="3">
        <v>36150</v>
      </c>
      <c r="D1915" s="3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4"/>
      <c r="AK1915" s="1"/>
      <c r="AL1915" s="4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4"/>
      <c r="BY1915" s="1"/>
      <c r="BZ1915" s="1"/>
      <c r="CA1915" s="1">
        <v>377.44</v>
      </c>
      <c r="CB1915" s="1">
        <v>0.26200000000000001</v>
      </c>
      <c r="CC1915" s="1">
        <v>0.28499999999999998</v>
      </c>
      <c r="CD1915" s="1">
        <v>0.27500000000000002</v>
      </c>
      <c r="CE1915" s="1">
        <v>0.25900000000000001</v>
      </c>
      <c r="CF1915" s="1">
        <v>0.29599999999999999</v>
      </c>
      <c r="CG1915" s="1">
        <v>0.27900000000000003</v>
      </c>
      <c r="CH1915" s="1">
        <v>0.108</v>
      </c>
      <c r="CI1915" s="1">
        <v>0.123</v>
      </c>
      <c r="CJ1915" s="1"/>
      <c r="CK1915" s="1"/>
      <c r="CL1915" s="1">
        <v>12.51</v>
      </c>
      <c r="CM1915" s="1" t="s">
        <v>141</v>
      </c>
      <c r="CN1915" s="1" t="s">
        <v>141</v>
      </c>
      <c r="CO1915" s="1"/>
      <c r="CP1915" s="1"/>
      <c r="CQ1915" s="1"/>
      <c r="CR1915" s="1"/>
      <c r="CS1915" s="1"/>
      <c r="CT1915" s="1"/>
      <c r="CU1915" s="1"/>
      <c r="CV1915" s="1"/>
      <c r="CW1915" s="1"/>
      <c r="CX1915" s="1"/>
      <c r="CY1915" s="1"/>
      <c r="CZ1915" s="1"/>
      <c r="DA1915" s="1"/>
      <c r="DB1915" s="1"/>
      <c r="DC1915" s="1"/>
      <c r="DD1915" s="1"/>
      <c r="DE1915" s="1"/>
      <c r="DF1915" s="1"/>
      <c r="DG1915" s="1"/>
      <c r="DH1915" s="1"/>
      <c r="DI1915" s="1"/>
      <c r="DJ1915" s="1"/>
      <c r="DK1915" s="1"/>
      <c r="DL1915" s="1"/>
      <c r="DM1915" s="1"/>
      <c r="DN1915" s="1"/>
      <c r="DO1915" s="1"/>
      <c r="DP1915" s="1"/>
      <c r="DQ1915" s="1"/>
    </row>
    <row r="1916" spans="1:121" x14ac:dyDescent="0.25">
      <c r="A1916" s="1"/>
      <c r="B1916" s="1" t="s">
        <v>140</v>
      </c>
      <c r="C1916" s="3">
        <v>36152</v>
      </c>
      <c r="D1916" s="3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4"/>
      <c r="AK1916" s="1"/>
      <c r="AL1916" s="4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4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>
        <v>6.7</v>
      </c>
      <c r="CM1916" s="1"/>
      <c r="CN1916" s="1" t="s">
        <v>141</v>
      </c>
      <c r="CO1916" s="1"/>
      <c r="CP1916" s="1"/>
      <c r="CQ1916" s="1"/>
      <c r="CR1916" s="1"/>
      <c r="CS1916" s="1"/>
      <c r="CT1916" s="1"/>
      <c r="CU1916" s="1"/>
      <c r="CV1916" s="1"/>
      <c r="CW1916" s="1"/>
      <c r="CX1916" s="1"/>
      <c r="CY1916" s="1"/>
      <c r="CZ1916" s="1"/>
      <c r="DA1916" s="1"/>
      <c r="DB1916" s="1"/>
      <c r="DC1916" s="1"/>
      <c r="DD1916" s="1"/>
      <c r="DE1916" s="1"/>
      <c r="DF1916" s="1"/>
      <c r="DG1916" s="1"/>
      <c r="DH1916" s="1"/>
      <c r="DI1916" s="1"/>
      <c r="DJ1916" s="1"/>
      <c r="DK1916" s="1"/>
      <c r="DL1916" s="1"/>
      <c r="DM1916" s="1"/>
      <c r="DN1916" s="1"/>
      <c r="DO1916" s="1"/>
      <c r="DP1916" s="1"/>
      <c r="DQ1916" s="1"/>
    </row>
    <row r="1917" spans="1:121" x14ac:dyDescent="0.25">
      <c r="A1917" s="1"/>
      <c r="B1917" s="1" t="s">
        <v>140</v>
      </c>
      <c r="C1917" s="3">
        <v>36153</v>
      </c>
      <c r="D1917" s="3"/>
      <c r="E1917" s="1"/>
      <c r="F1917" s="1"/>
      <c r="G1917" s="1"/>
      <c r="H1917" s="1">
        <v>1068.6949999999999</v>
      </c>
      <c r="I1917" s="1">
        <v>3306.375</v>
      </c>
      <c r="J1917" s="1">
        <v>4227.3249999999998</v>
      </c>
      <c r="K1917" s="1">
        <v>4941.75</v>
      </c>
      <c r="L1917" s="1">
        <v>3610.9749999999999</v>
      </c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>
        <v>1068.6949999999999</v>
      </c>
      <c r="AE1917" s="1">
        <v>3306.375</v>
      </c>
      <c r="AF1917" s="1">
        <v>4227.3249999999998</v>
      </c>
      <c r="AG1917" s="1">
        <v>4941.75</v>
      </c>
      <c r="AH1917" s="1">
        <v>3610.9749999999999</v>
      </c>
      <c r="AI1917" s="1"/>
      <c r="AJ1917" s="4">
        <v>1015.95</v>
      </c>
      <c r="AK1917" s="1"/>
      <c r="AL1917" s="4"/>
      <c r="AM1917" s="1"/>
      <c r="AN1917" s="1"/>
      <c r="AO1917" s="1"/>
      <c r="AP1917" s="1"/>
      <c r="AQ1917" s="1">
        <v>9292.94</v>
      </c>
      <c r="AR1917" s="1"/>
      <c r="AS1917" s="1">
        <v>87.3</v>
      </c>
      <c r="AT1917" s="1">
        <v>0.971155667</v>
      </c>
      <c r="AU1917" s="1"/>
      <c r="AV1917" s="1"/>
      <c r="AW1917" s="1">
        <v>9.8000000000000007</v>
      </c>
      <c r="AX1917" s="1">
        <v>4.5999999999999996</v>
      </c>
      <c r="AY1917" s="1"/>
      <c r="AZ1917" s="1"/>
      <c r="BA1917" s="1">
        <v>4.4000000000000004</v>
      </c>
      <c r="BB1917" s="1">
        <v>1129.33</v>
      </c>
      <c r="BC1917" s="1">
        <v>6.71</v>
      </c>
      <c r="BD1917" s="1"/>
      <c r="BE1917" s="1"/>
      <c r="BF1917" s="1"/>
      <c r="BG1917" s="1">
        <v>24287.23</v>
      </c>
      <c r="BH1917" s="1">
        <v>201.54</v>
      </c>
      <c r="BI1917" s="1">
        <v>23.5</v>
      </c>
      <c r="BJ1917" s="1"/>
      <c r="BK1917" s="1">
        <v>96.62</v>
      </c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>
        <v>564.11</v>
      </c>
      <c r="BW1917" s="1"/>
      <c r="BX1917" s="4"/>
      <c r="BY1917" s="1"/>
      <c r="BZ1917" s="1">
        <v>490.88</v>
      </c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 t="s">
        <v>142</v>
      </c>
      <c r="CO1917" s="1"/>
      <c r="CP1917" s="1"/>
      <c r="CQ1917" s="1"/>
      <c r="CR1917" s="1"/>
      <c r="CS1917" s="1"/>
      <c r="CT1917" s="1"/>
      <c r="CU1917" s="1"/>
      <c r="CV1917" s="1"/>
      <c r="CW1917" s="1"/>
      <c r="CX1917" s="1"/>
      <c r="CY1917" s="1"/>
      <c r="CZ1917" s="1"/>
      <c r="DA1917" s="1"/>
      <c r="DB1917" s="1"/>
      <c r="DC1917" s="1"/>
      <c r="DD1917" s="1"/>
      <c r="DE1917" s="1"/>
      <c r="DF1917" s="1"/>
      <c r="DG1917" s="1"/>
      <c r="DH1917" s="1"/>
      <c r="DI1917" s="1"/>
      <c r="DJ1917" s="1"/>
      <c r="DK1917" s="1"/>
      <c r="DL1917" s="1"/>
      <c r="DM1917" s="1"/>
      <c r="DN1917" s="1"/>
      <c r="DO1917" s="1"/>
      <c r="DP1917" s="1"/>
      <c r="DQ1917" s="1"/>
    </row>
    <row r="1918" spans="1:121" x14ac:dyDescent="0.25">
      <c r="A1918" s="1"/>
      <c r="B1918" s="1" t="s">
        <v>140</v>
      </c>
      <c r="C1918" s="3">
        <v>36157</v>
      </c>
      <c r="D1918" s="3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4"/>
      <c r="AK1918" s="1"/>
      <c r="AL1918" s="4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4"/>
      <c r="BY1918" s="1"/>
      <c r="BZ1918" s="1"/>
      <c r="CA1918" s="1">
        <v>376.73</v>
      </c>
      <c r="CB1918" s="1">
        <v>0.25800000000000001</v>
      </c>
      <c r="CC1918" s="1">
        <v>0.28299999999999997</v>
      </c>
      <c r="CD1918" s="1">
        <v>0.27600000000000002</v>
      </c>
      <c r="CE1918" s="1">
        <v>0.26200000000000001</v>
      </c>
      <c r="CF1918" s="1">
        <v>0.29699999999999999</v>
      </c>
      <c r="CG1918" s="1">
        <v>0.28000000000000003</v>
      </c>
      <c r="CH1918" s="1">
        <v>0.107</v>
      </c>
      <c r="CI1918" s="1">
        <v>0.122</v>
      </c>
      <c r="CJ1918" s="1"/>
      <c r="CK1918" s="1"/>
      <c r="CL1918" s="1"/>
      <c r="CM1918" s="1" t="s">
        <v>141</v>
      </c>
      <c r="CN1918" s="1" t="s">
        <v>141</v>
      </c>
      <c r="CO1918" s="1"/>
      <c r="CP1918" s="1"/>
      <c r="CQ1918" s="1"/>
      <c r="CR1918" s="1"/>
      <c r="CS1918" s="1"/>
      <c r="CT1918" s="1"/>
      <c r="CU1918" s="1"/>
      <c r="CV1918" s="1"/>
      <c r="CW1918" s="1"/>
      <c r="CX1918" s="1"/>
      <c r="CY1918" s="1"/>
      <c r="CZ1918" s="1"/>
      <c r="DA1918" s="1"/>
      <c r="DB1918" s="1"/>
      <c r="DC1918" s="1"/>
      <c r="DD1918" s="1"/>
      <c r="DE1918" s="1"/>
      <c r="DF1918" s="1"/>
      <c r="DG1918" s="1"/>
      <c r="DH1918" s="1"/>
      <c r="DI1918" s="1"/>
      <c r="DJ1918" s="1"/>
      <c r="DK1918" s="1"/>
      <c r="DL1918" s="1"/>
      <c r="DM1918" s="1"/>
      <c r="DN1918" s="1"/>
      <c r="DO1918" s="1"/>
      <c r="DP1918" s="1"/>
      <c r="DQ1918" s="1"/>
    </row>
    <row r="1919" spans="1:121" x14ac:dyDescent="0.25">
      <c r="A1919" s="1"/>
      <c r="B1919" s="1" t="s">
        <v>140</v>
      </c>
      <c r="C1919" s="3">
        <v>36159</v>
      </c>
      <c r="D1919" s="3"/>
      <c r="E1919" s="1"/>
      <c r="F1919" s="1"/>
      <c r="G1919" s="1"/>
      <c r="H1919" s="1">
        <v>2243.665</v>
      </c>
      <c r="I1919" s="1">
        <v>3306.375</v>
      </c>
      <c r="J1919" s="1">
        <v>4227.3249999999998</v>
      </c>
      <c r="K1919" s="1">
        <v>4941.75</v>
      </c>
      <c r="L1919" s="1">
        <v>3610.9749999999999</v>
      </c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>
        <v>2243.665</v>
      </c>
      <c r="AE1919" s="1">
        <v>3306.375</v>
      </c>
      <c r="AF1919" s="1">
        <v>4227.3249999999998</v>
      </c>
      <c r="AG1919" s="1">
        <v>4941.75</v>
      </c>
      <c r="AH1919" s="1">
        <v>3610.9749999999999</v>
      </c>
      <c r="AI1919" s="1"/>
      <c r="AJ1919" s="4">
        <v>1165.99</v>
      </c>
      <c r="AK1919" s="1"/>
      <c r="AL1919" s="4"/>
      <c r="AM1919" s="1"/>
      <c r="AN1919" s="1"/>
      <c r="AO1919" s="1"/>
      <c r="AP1919" s="1"/>
      <c r="AQ1919" s="1">
        <v>11216.16</v>
      </c>
      <c r="AR1919" s="1"/>
      <c r="AS1919" s="1">
        <v>165.85</v>
      </c>
      <c r="AT1919" s="1">
        <v>0.91998731700000003</v>
      </c>
      <c r="AU1919" s="1"/>
      <c r="AV1919" s="1"/>
      <c r="AW1919" s="1">
        <v>7.26</v>
      </c>
      <c r="AX1919" s="1"/>
      <c r="AY1919" s="1"/>
      <c r="AZ1919" s="1"/>
      <c r="BA1919" s="1"/>
      <c r="BB1919" s="1">
        <v>1156.83</v>
      </c>
      <c r="BC1919" s="1">
        <v>4.51</v>
      </c>
      <c r="BD1919" s="1"/>
      <c r="BE1919" s="1"/>
      <c r="BF1919" s="1"/>
      <c r="BG1919" s="1">
        <v>22383.71</v>
      </c>
      <c r="BH1919" s="1">
        <v>213.98</v>
      </c>
      <c r="BI1919" s="1">
        <v>24.03</v>
      </c>
      <c r="BJ1919" s="1"/>
      <c r="BK1919" s="1">
        <v>112.83</v>
      </c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>
        <v>624.13</v>
      </c>
      <c r="BW1919" s="1"/>
      <c r="BX1919" s="4"/>
      <c r="BY1919" s="1"/>
      <c r="BZ1919" s="1">
        <v>542.85</v>
      </c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 t="s">
        <v>141</v>
      </c>
      <c r="CO1919" s="1"/>
      <c r="CP1919" s="1"/>
      <c r="CQ1919" s="1"/>
      <c r="CR1919" s="1"/>
      <c r="CS1919" s="1"/>
      <c r="CT1919" s="1"/>
      <c r="CU1919" s="1"/>
      <c r="CV1919" s="1"/>
      <c r="CW1919" s="1"/>
      <c r="CX1919" s="1"/>
      <c r="CY1919" s="1"/>
      <c r="CZ1919" s="1"/>
      <c r="DA1919" s="1"/>
      <c r="DB1919" s="1"/>
      <c r="DC1919" s="1"/>
      <c r="DD1919" s="1"/>
      <c r="DE1919" s="1"/>
      <c r="DF1919" s="1"/>
      <c r="DG1919" s="1"/>
      <c r="DH1919" s="1"/>
      <c r="DI1919" s="1"/>
      <c r="DJ1919" s="1"/>
      <c r="DK1919" s="1"/>
      <c r="DL1919" s="1"/>
      <c r="DM1919" s="1"/>
      <c r="DN1919" s="1"/>
      <c r="DO1919" s="1"/>
      <c r="DP1919" s="1"/>
      <c r="DQ1919" s="1"/>
    </row>
    <row r="1920" spans="1:121" x14ac:dyDescent="0.25">
      <c r="A1920" s="1"/>
      <c r="B1920" s="1" t="s">
        <v>143</v>
      </c>
      <c r="C1920" s="3">
        <v>36159</v>
      </c>
      <c r="D1920" s="3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4"/>
      <c r="AK1920" s="1"/>
      <c r="AL1920" s="4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>
        <v>4.2</v>
      </c>
      <c r="AY1920" s="1"/>
      <c r="AZ1920" s="1"/>
      <c r="BA1920" s="1">
        <v>4.8</v>
      </c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4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 t="s">
        <v>142</v>
      </c>
      <c r="CO1920" s="1"/>
      <c r="CP1920" s="1"/>
      <c r="CQ1920" s="1"/>
      <c r="CR1920" s="1"/>
      <c r="CS1920" s="1"/>
      <c r="CT1920" s="1"/>
      <c r="CU1920" s="1"/>
      <c r="CV1920" s="1"/>
      <c r="CW1920" s="1"/>
      <c r="CX1920" s="1"/>
      <c r="CY1920" s="1"/>
      <c r="CZ1920" s="1"/>
      <c r="DA1920" s="1"/>
      <c r="DB1920" s="1"/>
      <c r="DC1920" s="1"/>
      <c r="DD1920" s="1"/>
      <c r="DE1920" s="1"/>
      <c r="DF1920" s="1"/>
      <c r="DG1920" s="1"/>
      <c r="DH1920" s="1"/>
      <c r="DI1920" s="1"/>
      <c r="DJ1920" s="1"/>
      <c r="DK1920" s="1"/>
      <c r="DL1920" s="1"/>
      <c r="DM1920" s="1"/>
      <c r="DN1920" s="1"/>
      <c r="DO1920" s="1"/>
      <c r="DP1920" s="1"/>
      <c r="DQ1920" s="1"/>
    </row>
    <row r="1921" spans="1:121" x14ac:dyDescent="0.25">
      <c r="A1921" s="1"/>
      <c r="B1921" s="1" t="s">
        <v>140</v>
      </c>
      <c r="C1921" s="3">
        <v>36167</v>
      </c>
      <c r="D1921" s="3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4">
        <v>1497.76</v>
      </c>
      <c r="AK1921" s="1"/>
      <c r="AL1921" s="4"/>
      <c r="AM1921" s="1"/>
      <c r="AN1921" s="1"/>
      <c r="AO1921" s="1"/>
      <c r="AP1921" s="1"/>
      <c r="AQ1921" s="1">
        <v>20972.11</v>
      </c>
      <c r="AR1921" s="1"/>
      <c r="AS1921" s="1">
        <v>337.81</v>
      </c>
      <c r="AT1921" s="1">
        <v>0.91596526099999998</v>
      </c>
      <c r="AU1921" s="1"/>
      <c r="AV1921" s="1"/>
      <c r="AW1921" s="1">
        <v>10.46</v>
      </c>
      <c r="AX1921" s="1">
        <v>4.6500000000000004</v>
      </c>
      <c r="AY1921" s="1"/>
      <c r="AZ1921" s="1"/>
      <c r="BA1921" s="1">
        <v>4.3499999999999996</v>
      </c>
      <c r="BB1921" s="1">
        <v>1186.67</v>
      </c>
      <c r="BC1921" s="1">
        <v>4.5999999999999996</v>
      </c>
      <c r="BD1921" s="1"/>
      <c r="BE1921" s="1"/>
      <c r="BF1921" s="1"/>
      <c r="BG1921" s="1">
        <v>23380.46</v>
      </c>
      <c r="BH1921" s="1">
        <v>208.73</v>
      </c>
      <c r="BI1921" s="1">
        <v>27.83</v>
      </c>
      <c r="BJ1921" s="1"/>
      <c r="BK1921" s="1">
        <v>127.94</v>
      </c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>
        <v>752.41</v>
      </c>
      <c r="BW1921" s="1"/>
      <c r="BX1921" s="4"/>
      <c r="BY1921" s="1"/>
      <c r="BZ1921" s="1">
        <v>641.03</v>
      </c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 t="s">
        <v>142</v>
      </c>
      <c r="CO1921" s="1"/>
      <c r="CP1921" s="1"/>
      <c r="CQ1921" s="1"/>
      <c r="CR1921" s="1"/>
      <c r="CS1921" s="1"/>
      <c r="CT1921" s="1"/>
      <c r="CU1921" s="1"/>
      <c r="CV1921" s="1"/>
      <c r="CW1921" s="1"/>
      <c r="CX1921" s="1"/>
      <c r="CY1921" s="1"/>
      <c r="CZ1921" s="1"/>
      <c r="DA1921" s="1"/>
      <c r="DB1921" s="1"/>
      <c r="DC1921" s="1"/>
      <c r="DD1921" s="1"/>
      <c r="DE1921" s="1"/>
      <c r="DF1921" s="1"/>
      <c r="DG1921" s="1"/>
      <c r="DH1921" s="1"/>
      <c r="DI1921" s="1"/>
      <c r="DJ1921" s="1"/>
      <c r="DK1921" s="1"/>
      <c r="DL1921" s="1"/>
      <c r="DM1921" s="1"/>
      <c r="DN1921" s="1"/>
      <c r="DO1921" s="1"/>
      <c r="DP1921" s="1"/>
      <c r="DQ1921" s="1"/>
    </row>
    <row r="1922" spans="1:121" x14ac:dyDescent="0.25">
      <c r="A1922" s="1"/>
      <c r="B1922" s="1" t="s">
        <v>140</v>
      </c>
      <c r="C1922" s="3">
        <v>36171</v>
      </c>
      <c r="D1922" s="3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4"/>
      <c r="AK1922" s="1"/>
      <c r="AL1922" s="4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4"/>
      <c r="BY1922" s="1"/>
      <c r="BZ1922" s="1"/>
      <c r="CA1922" s="1">
        <v>373.13</v>
      </c>
      <c r="CB1922" s="1">
        <v>0.26</v>
      </c>
      <c r="CC1922" s="1">
        <v>0.29799999999999999</v>
      </c>
      <c r="CD1922" s="1">
        <v>0.27800000000000002</v>
      </c>
      <c r="CE1922" s="1">
        <v>0.25</v>
      </c>
      <c r="CF1922" s="1">
        <v>0.28599999999999998</v>
      </c>
      <c r="CG1922" s="1">
        <v>0.27400000000000002</v>
      </c>
      <c r="CH1922" s="1">
        <v>0.10100000000000001</v>
      </c>
      <c r="CI1922" s="1">
        <v>0.11899999999999999</v>
      </c>
      <c r="CJ1922" s="1"/>
      <c r="CK1922" s="1"/>
      <c r="CL1922" s="1"/>
      <c r="CM1922" s="1" t="s">
        <v>141</v>
      </c>
      <c r="CN1922" s="1"/>
      <c r="CO1922" s="1"/>
      <c r="CP1922" s="1"/>
      <c r="CQ1922" s="1"/>
      <c r="CR1922" s="1"/>
      <c r="CS1922" s="1"/>
      <c r="CT1922" s="1"/>
      <c r="CU1922" s="1"/>
      <c r="CV1922" s="1"/>
      <c r="CW1922" s="1"/>
      <c r="CX1922" s="1"/>
      <c r="CY1922" s="1"/>
      <c r="CZ1922" s="1"/>
      <c r="DA1922" s="1"/>
      <c r="DB1922" s="1"/>
      <c r="DC1922" s="1"/>
      <c r="DD1922" s="1"/>
      <c r="DE1922" s="1"/>
      <c r="DF1922" s="1"/>
      <c r="DG1922" s="1"/>
      <c r="DH1922" s="1"/>
      <c r="DI1922" s="1"/>
      <c r="DJ1922" s="1"/>
      <c r="DK1922" s="1"/>
      <c r="DL1922" s="1"/>
      <c r="DM1922" s="1"/>
      <c r="DN1922" s="1"/>
      <c r="DO1922" s="1"/>
      <c r="DP1922" s="1"/>
      <c r="DQ1922" s="1"/>
    </row>
    <row r="1923" spans="1:121" x14ac:dyDescent="0.25">
      <c r="A1923" s="1"/>
      <c r="B1923" s="1" t="s">
        <v>140</v>
      </c>
      <c r="C1923" s="3">
        <v>36172</v>
      </c>
      <c r="D1923" s="3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4">
        <v>1610.51</v>
      </c>
      <c r="AK1923" s="1"/>
      <c r="AL1923" s="4"/>
      <c r="AM1923" s="1"/>
      <c r="AN1923" s="1"/>
      <c r="AO1923" s="1"/>
      <c r="AP1923" s="1"/>
      <c r="AQ1923" s="1">
        <v>19692.61</v>
      </c>
      <c r="AR1923" s="1"/>
      <c r="AS1923" s="1">
        <v>533.62</v>
      </c>
      <c r="AT1923" s="1">
        <v>0.88702643800000003</v>
      </c>
      <c r="AU1923" s="1"/>
      <c r="AV1923" s="1"/>
      <c r="AW1923" s="1">
        <v>11.56</v>
      </c>
      <c r="AX1923" s="1">
        <v>4.9000000000000004</v>
      </c>
      <c r="AY1923" s="1"/>
      <c r="AZ1923" s="1"/>
      <c r="BA1923" s="1">
        <v>4.0999999999999996</v>
      </c>
      <c r="BB1923" s="1">
        <v>1173.33</v>
      </c>
      <c r="BC1923" s="1">
        <v>4.29</v>
      </c>
      <c r="BD1923" s="1"/>
      <c r="BE1923" s="1"/>
      <c r="BF1923" s="1"/>
      <c r="BG1923" s="1">
        <v>23477.65</v>
      </c>
      <c r="BH1923" s="1">
        <v>186.92</v>
      </c>
      <c r="BI1923" s="1">
        <v>27.7</v>
      </c>
      <c r="BJ1923" s="1"/>
      <c r="BK1923" s="1">
        <v>113.61</v>
      </c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>
        <v>698.06</v>
      </c>
      <c r="BW1923" s="1"/>
      <c r="BX1923" s="4"/>
      <c r="BY1923" s="1"/>
      <c r="BZ1923" s="1">
        <v>551.51</v>
      </c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 t="s">
        <v>142</v>
      </c>
      <c r="CO1923" s="1"/>
      <c r="CP1923" s="1"/>
      <c r="CQ1923" s="1"/>
      <c r="CR1923" s="1"/>
      <c r="CS1923" s="1"/>
      <c r="CT1923" s="1"/>
      <c r="CU1923" s="1"/>
      <c r="CV1923" s="1"/>
      <c r="CW1923" s="1"/>
      <c r="CX1923" s="1"/>
      <c r="CY1923" s="1"/>
      <c r="CZ1923" s="1"/>
      <c r="DA1923" s="1"/>
      <c r="DB1923" s="1"/>
      <c r="DC1923" s="1"/>
      <c r="DD1923" s="1"/>
      <c r="DE1923" s="1"/>
      <c r="DF1923" s="1"/>
      <c r="DG1923" s="1"/>
      <c r="DH1923" s="1"/>
      <c r="DI1923" s="1"/>
      <c r="DJ1923" s="1"/>
      <c r="DK1923" s="1"/>
      <c r="DL1923" s="1"/>
      <c r="DM1923" s="1"/>
      <c r="DN1923" s="1"/>
      <c r="DO1923" s="1"/>
      <c r="DP1923" s="1"/>
      <c r="DQ1923" s="1"/>
    </row>
    <row r="1924" spans="1:121" x14ac:dyDescent="0.25">
      <c r="A1924" s="1"/>
      <c r="B1924" s="1" t="s">
        <v>140</v>
      </c>
      <c r="C1924" s="3">
        <v>36178</v>
      </c>
      <c r="D1924" s="3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4"/>
      <c r="AK1924" s="1"/>
      <c r="AL1924" s="4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4"/>
      <c r="BY1924" s="1"/>
      <c r="BZ1924" s="1"/>
      <c r="CA1924" s="1">
        <v>375.04</v>
      </c>
      <c r="CB1924" s="1">
        <v>0.26100000000000001</v>
      </c>
      <c r="CC1924" s="1">
        <v>0.28899999999999998</v>
      </c>
      <c r="CD1924" s="1">
        <v>0.27900000000000003</v>
      </c>
      <c r="CE1924" s="1">
        <v>0.26400000000000001</v>
      </c>
      <c r="CF1924" s="1">
        <v>0.28999999999999998</v>
      </c>
      <c r="CG1924" s="1">
        <v>0.27400000000000002</v>
      </c>
      <c r="CH1924" s="1">
        <v>0.10100000000000001</v>
      </c>
      <c r="CI1924" s="1">
        <v>0.11799999999999999</v>
      </c>
      <c r="CJ1924" s="1"/>
      <c r="CK1924" s="1"/>
      <c r="CL1924" s="1"/>
      <c r="CM1924" s="1" t="s">
        <v>141</v>
      </c>
      <c r="CN1924" s="1"/>
      <c r="CO1924" s="1"/>
      <c r="CP1924" s="1"/>
      <c r="CQ1924" s="1"/>
      <c r="CR1924" s="1"/>
      <c r="CS1924" s="1"/>
      <c r="CT1924" s="1"/>
      <c r="CU1924" s="1"/>
      <c r="CV1924" s="1"/>
      <c r="CW1924" s="1"/>
      <c r="CX1924" s="1"/>
      <c r="CY1924" s="1"/>
      <c r="CZ1924" s="1"/>
      <c r="DA1924" s="1"/>
      <c r="DB1924" s="1"/>
      <c r="DC1924" s="1"/>
      <c r="DD1924" s="1"/>
      <c r="DE1924" s="1"/>
      <c r="DF1924" s="1"/>
      <c r="DG1924" s="1"/>
      <c r="DH1924" s="1"/>
      <c r="DI1924" s="1"/>
      <c r="DJ1924" s="1"/>
      <c r="DK1924" s="1"/>
      <c r="DL1924" s="1"/>
      <c r="DM1924" s="1"/>
      <c r="DN1924" s="1"/>
      <c r="DO1924" s="1"/>
      <c r="DP1924" s="1"/>
      <c r="DQ1924" s="1"/>
    </row>
    <row r="1925" spans="1:121" x14ac:dyDescent="0.25">
      <c r="A1925" s="1"/>
      <c r="B1925" s="1" t="s">
        <v>140</v>
      </c>
      <c r="C1925" s="3">
        <v>36179</v>
      </c>
      <c r="D1925" s="3"/>
      <c r="E1925" s="1"/>
      <c r="F1925" s="1"/>
      <c r="G1925" s="1"/>
      <c r="H1925" s="1">
        <v>2347.0275000000001</v>
      </c>
      <c r="I1925" s="1">
        <v>4227.3249999999998</v>
      </c>
      <c r="J1925" s="1">
        <v>4941.75</v>
      </c>
      <c r="K1925" s="1">
        <v>3610.9749999999999</v>
      </c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>
        <v>2347.0275000000001</v>
      </c>
      <c r="AF1925" s="1">
        <v>4227.3249999999998</v>
      </c>
      <c r="AG1925" s="1">
        <v>4941.75</v>
      </c>
      <c r="AH1925" s="1">
        <v>3610.9749999999999</v>
      </c>
      <c r="AI1925" s="1"/>
      <c r="AJ1925" s="4">
        <v>2056.61</v>
      </c>
      <c r="AK1925" s="1"/>
      <c r="AL1925" s="4"/>
      <c r="AM1925" s="1"/>
      <c r="AN1925" s="1"/>
      <c r="AO1925" s="1"/>
      <c r="AP1925" s="1"/>
      <c r="AQ1925" s="1">
        <v>28190.23</v>
      </c>
      <c r="AR1925" s="1"/>
      <c r="AS1925" s="1">
        <v>841.49</v>
      </c>
      <c r="AT1925" s="1">
        <v>0.88927950200000005</v>
      </c>
      <c r="AU1925" s="1"/>
      <c r="AV1925" s="1"/>
      <c r="AW1925" s="1">
        <v>13.12</v>
      </c>
      <c r="AX1925" s="1">
        <v>5.3</v>
      </c>
      <c r="AY1925" s="1"/>
      <c r="AZ1925" s="1"/>
      <c r="BA1925" s="1">
        <v>3.7</v>
      </c>
      <c r="BB1925" s="1"/>
      <c r="BC1925" s="1">
        <v>3.95</v>
      </c>
      <c r="BD1925" s="1"/>
      <c r="BE1925" s="1"/>
      <c r="BF1925" s="1"/>
      <c r="BG1925" s="1">
        <v>20940.849999999999</v>
      </c>
      <c r="BH1925" s="1">
        <v>194.26</v>
      </c>
      <c r="BI1925" s="1">
        <v>31.33</v>
      </c>
      <c r="BJ1925" s="1"/>
      <c r="BK1925" s="1">
        <v>162.86000000000001</v>
      </c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>
        <v>769.09</v>
      </c>
      <c r="BW1925" s="1"/>
      <c r="BX1925" s="4"/>
      <c r="BY1925" s="1"/>
      <c r="BZ1925" s="1">
        <v>620.80999999999995</v>
      </c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 t="s">
        <v>142</v>
      </c>
      <c r="CO1925" s="1"/>
      <c r="CP1925" s="1"/>
      <c r="CQ1925" s="1"/>
      <c r="CR1925" s="1"/>
      <c r="CS1925" s="1"/>
      <c r="CT1925" s="1"/>
      <c r="CU1925" s="1"/>
      <c r="CV1925" s="1"/>
      <c r="CW1925" s="1"/>
      <c r="CX1925" s="1"/>
      <c r="CY1925" s="1"/>
      <c r="CZ1925" s="1"/>
      <c r="DA1925" s="1"/>
      <c r="DB1925" s="1"/>
      <c r="DC1925" s="1"/>
      <c r="DD1925" s="1"/>
      <c r="DE1925" s="1"/>
      <c r="DF1925" s="1"/>
      <c r="DG1925" s="1"/>
      <c r="DH1925" s="1"/>
      <c r="DI1925" s="1"/>
      <c r="DJ1925" s="1"/>
      <c r="DK1925" s="1"/>
      <c r="DL1925" s="1"/>
      <c r="DM1925" s="1"/>
      <c r="DN1925" s="1"/>
      <c r="DO1925" s="1"/>
      <c r="DP1925" s="1"/>
      <c r="DQ1925" s="1"/>
    </row>
    <row r="1926" spans="1:121" x14ac:dyDescent="0.25">
      <c r="A1926" s="1"/>
      <c r="B1926" s="1" t="s">
        <v>140</v>
      </c>
      <c r="C1926" s="3">
        <v>36185</v>
      </c>
      <c r="D1926" s="3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4"/>
      <c r="AK1926" s="1"/>
      <c r="AL1926" s="4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4"/>
      <c r="BY1926" s="1"/>
      <c r="BZ1926" s="1"/>
      <c r="CA1926" s="1">
        <v>374.85</v>
      </c>
      <c r="CB1926" s="1">
        <v>0.26200000000000001</v>
      </c>
      <c r="CC1926" s="1">
        <v>0.29099999999999998</v>
      </c>
      <c r="CD1926" s="1">
        <v>0.28000000000000003</v>
      </c>
      <c r="CE1926" s="1">
        <v>0.26600000000000001</v>
      </c>
      <c r="CF1926" s="1">
        <v>0.28999999999999998</v>
      </c>
      <c r="CG1926" s="1">
        <v>0.26900000000000002</v>
      </c>
      <c r="CH1926" s="1">
        <v>9.9000000000000005E-2</v>
      </c>
      <c r="CI1926" s="1">
        <v>0.11700000000000001</v>
      </c>
      <c r="CJ1926" s="1"/>
      <c r="CK1926" s="1"/>
      <c r="CL1926" s="1"/>
      <c r="CM1926" s="1" t="s">
        <v>141</v>
      </c>
      <c r="CN1926" s="1"/>
      <c r="CO1926" s="1"/>
      <c r="CP1926" s="1"/>
      <c r="CQ1926" s="1"/>
      <c r="CR1926" s="1"/>
      <c r="CS1926" s="1"/>
      <c r="CT1926" s="1"/>
      <c r="CU1926" s="1"/>
      <c r="CV1926" s="1"/>
      <c r="CW1926" s="1"/>
      <c r="CX1926" s="1"/>
      <c r="CY1926" s="1"/>
      <c r="CZ1926" s="1"/>
      <c r="DA1926" s="1"/>
      <c r="DB1926" s="1"/>
      <c r="DC1926" s="1"/>
      <c r="DD1926" s="1"/>
      <c r="DE1926" s="1"/>
      <c r="DF1926" s="1"/>
      <c r="DG1926" s="1"/>
      <c r="DH1926" s="1"/>
      <c r="DI1926" s="1"/>
      <c r="DJ1926" s="1"/>
      <c r="DK1926" s="1"/>
      <c r="DL1926" s="1"/>
      <c r="DM1926" s="1"/>
      <c r="DN1926" s="1"/>
      <c r="DO1926" s="1"/>
      <c r="DP1926" s="1"/>
      <c r="DQ1926" s="1"/>
    </row>
    <row r="1927" spans="1:121" x14ac:dyDescent="0.25">
      <c r="A1927" s="1"/>
      <c r="B1927" s="1" t="s">
        <v>140</v>
      </c>
      <c r="C1927" s="3">
        <v>36188</v>
      </c>
      <c r="D1927" s="3"/>
      <c r="E1927" s="1"/>
      <c r="F1927" s="1"/>
      <c r="G1927" s="1"/>
      <c r="H1927" s="1">
        <v>1203.0250000000001</v>
      </c>
      <c r="I1927" s="1">
        <v>2363.31</v>
      </c>
      <c r="J1927" s="1">
        <v>4227.3249999999998</v>
      </c>
      <c r="K1927" s="1">
        <v>4941.75</v>
      </c>
      <c r="L1927" s="1">
        <v>3610.9749999999999</v>
      </c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>
        <v>1203.0250000000001</v>
      </c>
      <c r="AE1927" s="1">
        <v>2363.31</v>
      </c>
      <c r="AF1927" s="1">
        <v>4227.3249999999998</v>
      </c>
      <c r="AG1927" s="1">
        <v>4941.75</v>
      </c>
      <c r="AH1927" s="1">
        <v>3610.9749999999999</v>
      </c>
      <c r="AI1927" s="1"/>
      <c r="AJ1927" s="4">
        <v>1596.96</v>
      </c>
      <c r="AK1927" s="1"/>
      <c r="AL1927" s="4"/>
      <c r="AM1927" s="1"/>
      <c r="AN1927" s="1"/>
      <c r="AO1927" s="1"/>
      <c r="AP1927" s="1"/>
      <c r="AQ1927" s="1">
        <v>16772.080000000002</v>
      </c>
      <c r="AR1927" s="1"/>
      <c r="AS1927" s="1">
        <v>701.97</v>
      </c>
      <c r="AT1927" s="1">
        <v>0.85369152999999998</v>
      </c>
      <c r="AU1927" s="1"/>
      <c r="AV1927" s="1"/>
      <c r="AW1927" s="1">
        <v>7.82</v>
      </c>
      <c r="AX1927" s="1">
        <v>5.05</v>
      </c>
      <c r="AY1927" s="1"/>
      <c r="AZ1927" s="1"/>
      <c r="BA1927" s="1">
        <v>3.95</v>
      </c>
      <c r="BB1927" s="1"/>
      <c r="BC1927" s="1">
        <v>3.64</v>
      </c>
      <c r="BD1927" s="1"/>
      <c r="BE1927" s="1"/>
      <c r="BF1927" s="1"/>
      <c r="BG1927" s="1">
        <v>23724.15</v>
      </c>
      <c r="BH1927" s="1">
        <v>158.21</v>
      </c>
      <c r="BI1927" s="1">
        <v>24.38</v>
      </c>
      <c r="BJ1927" s="1"/>
      <c r="BK1927" s="1">
        <v>119.11</v>
      </c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>
        <v>564.66</v>
      </c>
      <c r="BW1927" s="1"/>
      <c r="BX1927" s="4"/>
      <c r="BY1927" s="1"/>
      <c r="BZ1927" s="1">
        <v>499.54</v>
      </c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 t="s">
        <v>142</v>
      </c>
      <c r="CO1927" s="1"/>
      <c r="CP1927" s="1"/>
      <c r="CQ1927" s="1"/>
      <c r="CR1927" s="1"/>
      <c r="CS1927" s="1"/>
      <c r="CT1927" s="1"/>
      <c r="CU1927" s="1"/>
      <c r="CV1927" s="1"/>
      <c r="CW1927" s="1"/>
      <c r="CX1927" s="1"/>
      <c r="CY1927" s="1"/>
      <c r="CZ1927" s="1"/>
      <c r="DA1927" s="1"/>
      <c r="DB1927" s="1"/>
      <c r="DC1927" s="1"/>
      <c r="DD1927" s="1"/>
      <c r="DE1927" s="1"/>
      <c r="DF1927" s="1"/>
      <c r="DG1927" s="1"/>
      <c r="DH1927" s="1"/>
      <c r="DI1927" s="1"/>
      <c r="DJ1927" s="1"/>
      <c r="DK1927" s="1"/>
      <c r="DL1927" s="1"/>
      <c r="DM1927" s="1"/>
      <c r="DN1927" s="1"/>
      <c r="DO1927" s="1"/>
      <c r="DP1927" s="1"/>
      <c r="DQ1927" s="1"/>
    </row>
    <row r="1928" spans="1:121" x14ac:dyDescent="0.25">
      <c r="A1928" s="1"/>
      <c r="B1928" s="1" t="s">
        <v>140</v>
      </c>
      <c r="C1928" s="3">
        <v>36192</v>
      </c>
      <c r="D1928" s="3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4"/>
      <c r="AK1928" s="1"/>
      <c r="AL1928" s="4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4"/>
      <c r="BY1928" s="1"/>
      <c r="BZ1928" s="1"/>
      <c r="CA1928" s="1">
        <v>377.13</v>
      </c>
      <c r="CB1928" s="1">
        <v>0.251</v>
      </c>
      <c r="CC1928" s="1">
        <v>0.28599999999999998</v>
      </c>
      <c r="CD1928" s="1">
        <v>0.28299999999999997</v>
      </c>
      <c r="CE1928" s="1">
        <v>0.28000000000000003</v>
      </c>
      <c r="CF1928" s="1">
        <v>0.29699999999999999</v>
      </c>
      <c r="CG1928" s="1">
        <v>0.27100000000000002</v>
      </c>
      <c r="CH1928" s="1">
        <v>0.10199999999999999</v>
      </c>
      <c r="CI1928" s="1">
        <v>0.11700000000000001</v>
      </c>
      <c r="CJ1928" s="1"/>
      <c r="CK1928" s="1"/>
      <c r="CL1928" s="1"/>
      <c r="CM1928" s="1" t="s">
        <v>141</v>
      </c>
      <c r="CN1928" s="1"/>
      <c r="CO1928" s="1"/>
      <c r="CP1928" s="1"/>
      <c r="CQ1928" s="1"/>
      <c r="CR1928" s="1"/>
      <c r="CS1928" s="1"/>
      <c r="CT1928" s="1"/>
      <c r="CU1928" s="1"/>
      <c r="CV1928" s="1"/>
      <c r="CW1928" s="1"/>
      <c r="CX1928" s="1"/>
      <c r="CY1928" s="1"/>
      <c r="CZ1928" s="1"/>
      <c r="DA1928" s="1"/>
      <c r="DB1928" s="1"/>
      <c r="DC1928" s="1"/>
      <c r="DD1928" s="1"/>
      <c r="DE1928" s="1"/>
      <c r="DF1928" s="1"/>
      <c r="DG1928" s="1"/>
      <c r="DH1928" s="1"/>
      <c r="DI1928" s="1"/>
      <c r="DJ1928" s="1"/>
      <c r="DK1928" s="1"/>
      <c r="DL1928" s="1"/>
      <c r="DM1928" s="1"/>
      <c r="DN1928" s="1"/>
      <c r="DO1928" s="1"/>
      <c r="DP1928" s="1"/>
      <c r="DQ1928" s="1"/>
    </row>
    <row r="1929" spans="1:121" x14ac:dyDescent="0.25">
      <c r="A1929" s="1"/>
      <c r="B1929" s="1" t="s">
        <v>140</v>
      </c>
      <c r="C1929" s="3">
        <v>36194</v>
      </c>
      <c r="D1929" s="3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4">
        <v>1774.39</v>
      </c>
      <c r="AK1929" s="1"/>
      <c r="AL1929" s="4"/>
      <c r="AM1929" s="1"/>
      <c r="AN1929" s="1"/>
      <c r="AO1929" s="1"/>
      <c r="AP1929" s="1"/>
      <c r="AQ1929" s="1">
        <v>19558.560000000001</v>
      </c>
      <c r="AR1929" s="1"/>
      <c r="AS1929" s="1">
        <v>804.79</v>
      </c>
      <c r="AT1929" s="1">
        <v>0.85324029099999998</v>
      </c>
      <c r="AU1929" s="1"/>
      <c r="AV1929" s="1"/>
      <c r="AW1929" s="1">
        <v>16.25</v>
      </c>
      <c r="AX1929" s="1">
        <v>5.25</v>
      </c>
      <c r="AY1929" s="1"/>
      <c r="AZ1929" s="1"/>
      <c r="BA1929" s="1">
        <v>3.75</v>
      </c>
      <c r="BB1929" s="1"/>
      <c r="BC1929" s="1">
        <v>3.72</v>
      </c>
      <c r="BD1929" s="1"/>
      <c r="BE1929" s="1"/>
      <c r="BF1929" s="1"/>
      <c r="BG1929" s="1">
        <v>25134.639999999999</v>
      </c>
      <c r="BH1929" s="1">
        <v>153.16999999999999</v>
      </c>
      <c r="BI1929" s="1">
        <v>24.95</v>
      </c>
      <c r="BJ1929" s="1"/>
      <c r="BK1929" s="1">
        <v>112.8</v>
      </c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>
        <v>593.54</v>
      </c>
      <c r="BW1929" s="1"/>
      <c r="BX1929" s="4"/>
      <c r="BY1929" s="1"/>
      <c r="BZ1929" s="1">
        <v>545.74</v>
      </c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 t="s">
        <v>142</v>
      </c>
      <c r="CO1929" s="1"/>
      <c r="CP1929" s="1"/>
      <c r="CQ1929" s="1"/>
      <c r="CR1929" s="1"/>
      <c r="CS1929" s="1"/>
      <c r="CT1929" s="1"/>
      <c r="CU1929" s="1"/>
      <c r="CV1929" s="1"/>
      <c r="CW1929" s="1"/>
      <c r="CX1929" s="1"/>
      <c r="CY1929" s="1"/>
      <c r="CZ1929" s="1"/>
      <c r="DA1929" s="1"/>
      <c r="DB1929" s="1"/>
      <c r="DC1929" s="1"/>
      <c r="DD1929" s="1"/>
      <c r="DE1929" s="1"/>
      <c r="DF1929" s="1"/>
      <c r="DG1929" s="1"/>
      <c r="DH1929" s="1"/>
      <c r="DI1929" s="1"/>
      <c r="DJ1929" s="1"/>
      <c r="DK1929" s="1"/>
      <c r="DL1929" s="1"/>
      <c r="DM1929" s="1"/>
      <c r="DN1929" s="1"/>
      <c r="DO1929" s="1"/>
      <c r="DP1929" s="1"/>
      <c r="DQ1929" s="1"/>
    </row>
    <row r="1930" spans="1:121" x14ac:dyDescent="0.25">
      <c r="A1930" s="1"/>
      <c r="B1930" s="1" t="s">
        <v>140</v>
      </c>
      <c r="C1930" s="3">
        <v>36199</v>
      </c>
      <c r="D1930" s="3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4"/>
      <c r="AK1930" s="1"/>
      <c r="AL1930" s="4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4"/>
      <c r="BY1930" s="1"/>
      <c r="BZ1930" s="1"/>
      <c r="CA1930" s="1">
        <v>374.84</v>
      </c>
      <c r="CB1930" s="1">
        <v>0.25</v>
      </c>
      <c r="CC1930" s="1">
        <v>0.28699999999999998</v>
      </c>
      <c r="CD1930" s="1">
        <v>0.27900000000000003</v>
      </c>
      <c r="CE1930" s="1">
        <v>0.28100000000000003</v>
      </c>
      <c r="CF1930" s="1">
        <v>0.29199999999999998</v>
      </c>
      <c r="CG1930" s="1">
        <v>0.27300000000000002</v>
      </c>
      <c r="CH1930" s="1">
        <v>9.9000000000000005E-2</v>
      </c>
      <c r="CI1930" s="1">
        <v>0.114</v>
      </c>
      <c r="CJ1930" s="1"/>
      <c r="CK1930" s="1"/>
      <c r="CL1930" s="1"/>
      <c r="CM1930" s="1" t="s">
        <v>141</v>
      </c>
      <c r="CN1930" s="1"/>
      <c r="CO1930" s="1"/>
      <c r="CP1930" s="1"/>
      <c r="CQ1930" s="1"/>
      <c r="CR1930" s="1"/>
      <c r="CS1930" s="1"/>
      <c r="CT1930" s="1"/>
      <c r="CU1930" s="1"/>
      <c r="CV1930" s="1"/>
      <c r="CW1930" s="1"/>
      <c r="CX1930" s="1"/>
      <c r="CY1930" s="1"/>
      <c r="CZ1930" s="1"/>
      <c r="DA1930" s="1"/>
      <c r="DB1930" s="1"/>
      <c r="DC1930" s="1"/>
      <c r="DD1930" s="1"/>
      <c r="DE1930" s="1"/>
      <c r="DF1930" s="1"/>
      <c r="DG1930" s="1"/>
      <c r="DH1930" s="1"/>
      <c r="DI1930" s="1"/>
      <c r="DJ1930" s="1"/>
      <c r="DK1930" s="1"/>
      <c r="DL1930" s="1"/>
      <c r="DM1930" s="1"/>
      <c r="DN1930" s="1"/>
      <c r="DO1930" s="1"/>
      <c r="DP1930" s="1"/>
      <c r="DQ1930" s="1"/>
    </row>
    <row r="1931" spans="1:121" x14ac:dyDescent="0.25">
      <c r="A1931" s="1"/>
      <c r="B1931" s="1" t="s">
        <v>140</v>
      </c>
      <c r="C1931" s="3">
        <v>36201</v>
      </c>
      <c r="D1931" s="3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4">
        <v>1774.12</v>
      </c>
      <c r="AK1931" s="1"/>
      <c r="AL1931" s="4"/>
      <c r="AM1931" s="1"/>
      <c r="AN1931" s="1"/>
      <c r="AO1931" s="1"/>
      <c r="AP1931" s="1"/>
      <c r="AQ1931" s="1">
        <v>18656.39</v>
      </c>
      <c r="AR1931" s="1"/>
      <c r="AS1931" s="1">
        <v>807.37</v>
      </c>
      <c r="AT1931" s="1">
        <v>0.73487529900000004</v>
      </c>
      <c r="AU1931" s="1"/>
      <c r="AV1931" s="1"/>
      <c r="AW1931" s="1">
        <v>21.95</v>
      </c>
      <c r="AX1931" s="1">
        <v>6.15</v>
      </c>
      <c r="AY1931" s="1"/>
      <c r="AZ1931" s="1"/>
      <c r="BA1931" s="1">
        <v>2.85</v>
      </c>
      <c r="BB1931" s="1"/>
      <c r="BC1931" s="1">
        <v>2.82</v>
      </c>
      <c r="BD1931" s="1"/>
      <c r="BE1931" s="1"/>
      <c r="BF1931" s="1"/>
      <c r="BG1931" s="1">
        <v>23644.27</v>
      </c>
      <c r="BH1931" s="1">
        <v>120.77</v>
      </c>
      <c r="BI1931" s="1">
        <v>21.35</v>
      </c>
      <c r="BJ1931" s="1"/>
      <c r="BK1931" s="1">
        <v>100.47</v>
      </c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>
        <v>596.78</v>
      </c>
      <c r="BW1931" s="1"/>
      <c r="BX1931" s="4"/>
      <c r="BY1931" s="1"/>
      <c r="BZ1931" s="1">
        <v>525.53</v>
      </c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 t="s">
        <v>142</v>
      </c>
      <c r="CO1931" s="1"/>
      <c r="CP1931" s="1"/>
      <c r="CQ1931" s="1"/>
      <c r="CR1931" s="1"/>
      <c r="CS1931" s="1"/>
      <c r="CT1931" s="1"/>
      <c r="CU1931" s="1"/>
      <c r="CV1931" s="1"/>
      <c r="CW1931" s="1"/>
      <c r="CX1931" s="1"/>
      <c r="CY1931" s="1"/>
      <c r="CZ1931" s="1"/>
      <c r="DA1931" s="1"/>
      <c r="DB1931" s="1"/>
      <c r="DC1931" s="1"/>
      <c r="DD1931" s="1"/>
      <c r="DE1931" s="1"/>
      <c r="DF1931" s="1"/>
      <c r="DG1931" s="1"/>
      <c r="DH1931" s="1"/>
      <c r="DI1931" s="1"/>
      <c r="DJ1931" s="1"/>
      <c r="DK1931" s="1"/>
      <c r="DL1931" s="1"/>
      <c r="DM1931" s="1"/>
      <c r="DN1931" s="1"/>
      <c r="DO1931" s="1"/>
      <c r="DP1931" s="1"/>
      <c r="DQ1931" s="1"/>
    </row>
    <row r="1932" spans="1:121" x14ac:dyDescent="0.25">
      <c r="A1932" s="1"/>
      <c r="B1932" s="1" t="s">
        <v>140</v>
      </c>
      <c r="C1932" s="3">
        <v>36206</v>
      </c>
      <c r="D1932" s="3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4"/>
      <c r="AK1932" s="1"/>
      <c r="AL1932" s="4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4"/>
      <c r="BY1932" s="1"/>
      <c r="BZ1932" s="1"/>
      <c r="CA1932" s="1">
        <v>394.27</v>
      </c>
      <c r="CB1932" s="1">
        <v>0.28199999999999997</v>
      </c>
      <c r="CC1932" s="1">
        <v>0.29799999999999999</v>
      </c>
      <c r="CD1932" s="1">
        <v>0.28899999999999998</v>
      </c>
      <c r="CE1932" s="1">
        <v>0.29599999999999999</v>
      </c>
      <c r="CF1932" s="1">
        <v>0.30499999999999999</v>
      </c>
      <c r="CG1932" s="1">
        <v>0.27700000000000002</v>
      </c>
      <c r="CH1932" s="1">
        <v>0.107</v>
      </c>
      <c r="CI1932" s="1">
        <v>0.11700000000000001</v>
      </c>
      <c r="CJ1932" s="1"/>
      <c r="CK1932" s="1"/>
      <c r="CL1932" s="1"/>
      <c r="CM1932" s="1" t="s">
        <v>141</v>
      </c>
      <c r="CN1932" s="1"/>
      <c r="CO1932" s="1"/>
      <c r="CP1932" s="1"/>
      <c r="CQ1932" s="1"/>
      <c r="CR1932" s="1"/>
      <c r="CS1932" s="1"/>
      <c r="CT1932" s="1"/>
      <c r="CU1932" s="1"/>
      <c r="CV1932" s="1"/>
      <c r="CW1932" s="1"/>
      <c r="CX1932" s="1"/>
      <c r="CY1932" s="1"/>
      <c r="CZ1932" s="1"/>
      <c r="DA1932" s="1"/>
      <c r="DB1932" s="1"/>
      <c r="DC1932" s="1"/>
      <c r="DD1932" s="1"/>
      <c r="DE1932" s="1"/>
      <c r="DF1932" s="1"/>
      <c r="DG1932" s="1"/>
      <c r="DH1932" s="1"/>
      <c r="DI1932" s="1"/>
      <c r="DJ1932" s="1"/>
      <c r="DK1932" s="1"/>
      <c r="DL1932" s="1"/>
      <c r="DM1932" s="1"/>
      <c r="DN1932" s="1"/>
      <c r="DO1932" s="1"/>
      <c r="DP1932" s="1"/>
      <c r="DQ1932" s="1"/>
    </row>
    <row r="1933" spans="1:121" x14ac:dyDescent="0.25">
      <c r="A1933" s="1"/>
      <c r="B1933" s="1" t="s">
        <v>140</v>
      </c>
      <c r="C1933" s="3">
        <v>36209</v>
      </c>
      <c r="D1933" s="3"/>
      <c r="E1933" s="1"/>
      <c r="F1933" s="1"/>
      <c r="G1933" s="1"/>
      <c r="H1933" s="1">
        <v>2170.25</v>
      </c>
      <c r="I1933" s="1">
        <v>4699.6000000000004</v>
      </c>
      <c r="J1933" s="1">
        <v>3610.9749999999999</v>
      </c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>
        <v>2170.25</v>
      </c>
      <c r="AG1933" s="1">
        <v>4699.6000000000004</v>
      </c>
      <c r="AH1933" s="1">
        <v>3610.9749999999999</v>
      </c>
      <c r="AI1933" s="1"/>
      <c r="AJ1933" s="4">
        <v>1981.16</v>
      </c>
      <c r="AK1933" s="1"/>
      <c r="AL1933" s="4"/>
      <c r="AM1933" s="1"/>
      <c r="AN1933" s="1"/>
      <c r="AO1933" s="1"/>
      <c r="AP1933" s="1"/>
      <c r="AQ1933" s="1">
        <v>19994.91</v>
      </c>
      <c r="AR1933" s="1"/>
      <c r="AS1933" s="1">
        <v>912.98</v>
      </c>
      <c r="AT1933" s="1">
        <v>0.72796717700000002</v>
      </c>
      <c r="AU1933" s="1"/>
      <c r="AV1933" s="1"/>
      <c r="AW1933" s="1">
        <v>25.57</v>
      </c>
      <c r="AX1933" s="1">
        <v>6.8</v>
      </c>
      <c r="AY1933" s="1"/>
      <c r="AZ1933" s="1"/>
      <c r="BA1933" s="1">
        <v>2.2000000000000002</v>
      </c>
      <c r="BB1933" s="1"/>
      <c r="BC1933" s="1">
        <v>2.15</v>
      </c>
      <c r="BD1933" s="1"/>
      <c r="BE1933" s="1"/>
      <c r="BF1933" s="1"/>
      <c r="BG1933" s="1">
        <v>23120.61</v>
      </c>
      <c r="BH1933" s="1">
        <v>95.66</v>
      </c>
      <c r="BI1933" s="1">
        <v>23.43</v>
      </c>
      <c r="BJ1933" s="1"/>
      <c r="BK1933" s="1">
        <v>111.06</v>
      </c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>
        <v>688.25</v>
      </c>
      <c r="BW1933" s="1"/>
      <c r="BX1933" s="4"/>
      <c r="BY1933" s="1"/>
      <c r="BZ1933" s="1">
        <v>586.16</v>
      </c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 t="s">
        <v>142</v>
      </c>
      <c r="CO1933" s="1"/>
      <c r="CP1933" s="1"/>
      <c r="CQ1933" s="1"/>
      <c r="CR1933" s="1"/>
      <c r="CS1933" s="1"/>
      <c r="CT1933" s="1"/>
      <c r="CU1933" s="1"/>
      <c r="CV1933" s="1"/>
      <c r="CW1933" s="1"/>
      <c r="CX1933" s="1"/>
      <c r="CY1933" s="1"/>
      <c r="CZ1933" s="1"/>
      <c r="DA1933" s="1"/>
      <c r="DB1933" s="1"/>
      <c r="DC1933" s="1"/>
      <c r="DD1933" s="1"/>
      <c r="DE1933" s="1"/>
      <c r="DF1933" s="1"/>
      <c r="DG1933" s="1"/>
      <c r="DH1933" s="1"/>
      <c r="DI1933" s="1"/>
      <c r="DJ1933" s="1"/>
      <c r="DK1933" s="1"/>
      <c r="DL1933" s="1"/>
      <c r="DM1933" s="1"/>
      <c r="DN1933" s="1"/>
      <c r="DO1933" s="1"/>
      <c r="DP1933" s="1"/>
      <c r="DQ1933" s="1"/>
    </row>
    <row r="1934" spans="1:121" x14ac:dyDescent="0.25">
      <c r="A1934" s="1"/>
      <c r="B1934" s="1" t="s">
        <v>140</v>
      </c>
      <c r="C1934" s="3">
        <v>36213</v>
      </c>
      <c r="D1934" s="3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4"/>
      <c r="AK1934" s="1"/>
      <c r="AL1934" s="4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4"/>
      <c r="BY1934" s="1"/>
      <c r="BZ1934" s="1"/>
      <c r="CA1934" s="1">
        <v>391.05</v>
      </c>
      <c r="CB1934" s="1">
        <v>0.26</v>
      </c>
      <c r="CC1934" s="1">
        <v>0.29199999999999998</v>
      </c>
      <c r="CD1934" s="1">
        <v>0.28799999999999998</v>
      </c>
      <c r="CE1934" s="1">
        <v>0.29899999999999999</v>
      </c>
      <c r="CF1934" s="1">
        <v>0.309</v>
      </c>
      <c r="CG1934" s="1">
        <v>0.28100000000000003</v>
      </c>
      <c r="CH1934" s="1">
        <v>0.108</v>
      </c>
      <c r="CI1934" s="1">
        <v>0.11799999999999999</v>
      </c>
      <c r="CJ1934" s="1"/>
      <c r="CK1934" s="1"/>
      <c r="CL1934" s="1"/>
      <c r="CM1934" s="1" t="s">
        <v>141</v>
      </c>
      <c r="CN1934" s="1"/>
      <c r="CO1934" s="1"/>
      <c r="CP1934" s="1"/>
      <c r="CQ1934" s="1"/>
      <c r="CR1934" s="1"/>
      <c r="CS1934" s="1"/>
      <c r="CT1934" s="1"/>
      <c r="CU1934" s="1"/>
      <c r="CV1934" s="1"/>
      <c r="CW1934" s="1"/>
      <c r="CX1934" s="1"/>
      <c r="CY1934" s="1"/>
      <c r="CZ1934" s="1"/>
      <c r="DA1934" s="1"/>
      <c r="DB1934" s="1"/>
      <c r="DC1934" s="1"/>
      <c r="DD1934" s="1"/>
      <c r="DE1934" s="1"/>
      <c r="DF1934" s="1"/>
      <c r="DG1934" s="1"/>
      <c r="DH1934" s="1"/>
      <c r="DI1934" s="1"/>
      <c r="DJ1934" s="1"/>
      <c r="DK1934" s="1"/>
      <c r="DL1934" s="1"/>
      <c r="DM1934" s="1"/>
      <c r="DN1934" s="1"/>
      <c r="DO1934" s="1"/>
      <c r="DP1934" s="1"/>
      <c r="DQ1934" s="1"/>
    </row>
    <row r="1935" spans="1:121" x14ac:dyDescent="0.25">
      <c r="A1935" s="1"/>
      <c r="B1935" s="1" t="s">
        <v>140</v>
      </c>
      <c r="C1935" s="3">
        <v>36215</v>
      </c>
      <c r="D1935" s="3"/>
      <c r="E1935" s="1"/>
      <c r="F1935" s="1"/>
      <c r="G1935" s="1"/>
      <c r="H1935" s="1">
        <v>2520.25</v>
      </c>
      <c r="I1935" s="1">
        <v>2905.7150000000001</v>
      </c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>
        <v>2520.25</v>
      </c>
      <c r="AH1935" s="1">
        <v>2905.7150000000001</v>
      </c>
      <c r="AI1935" s="1"/>
      <c r="AJ1935" s="4">
        <v>1533</v>
      </c>
      <c r="AK1935" s="1"/>
      <c r="AL1935" s="4"/>
      <c r="AM1935" s="1"/>
      <c r="AN1935" s="1"/>
      <c r="AO1935" s="1"/>
      <c r="AP1935" s="1"/>
      <c r="AQ1935" s="1">
        <v>15467.57</v>
      </c>
      <c r="AR1935" s="1"/>
      <c r="AS1935" s="1">
        <v>648.29999999999995</v>
      </c>
      <c r="AT1935" s="1">
        <v>0.33838709500000003</v>
      </c>
      <c r="AU1935" s="1"/>
      <c r="AV1935" s="1"/>
      <c r="AW1935" s="1">
        <v>31.16</v>
      </c>
      <c r="AX1935" s="1">
        <v>8.1</v>
      </c>
      <c r="AY1935" s="1"/>
      <c r="AZ1935" s="1"/>
      <c r="BA1935" s="1">
        <v>0.9</v>
      </c>
      <c r="BB1935" s="1"/>
      <c r="BC1935" s="1">
        <v>0.84</v>
      </c>
      <c r="BD1935" s="1"/>
      <c r="BE1935" s="1"/>
      <c r="BF1935" s="1"/>
      <c r="BG1935" s="1">
        <v>20573.849999999999</v>
      </c>
      <c r="BH1935" s="1">
        <v>39.89</v>
      </c>
      <c r="BI1935" s="1">
        <v>21.95</v>
      </c>
      <c r="BJ1935" s="1"/>
      <c r="BK1935" s="1">
        <v>77.7</v>
      </c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>
        <v>556.03</v>
      </c>
      <c r="BW1935" s="1"/>
      <c r="BX1935" s="4"/>
      <c r="BY1935" s="1"/>
      <c r="BZ1935" s="1">
        <v>467.78</v>
      </c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 t="s">
        <v>142</v>
      </c>
      <c r="CO1935" s="1"/>
      <c r="CP1935" s="1"/>
      <c r="CQ1935" s="1"/>
      <c r="CR1935" s="1"/>
      <c r="CS1935" s="1"/>
      <c r="CT1935" s="1"/>
      <c r="CU1935" s="1"/>
      <c r="CV1935" s="1"/>
      <c r="CW1935" s="1"/>
      <c r="CX1935" s="1"/>
      <c r="CY1935" s="1"/>
      <c r="CZ1935" s="1"/>
      <c r="DA1935" s="1"/>
      <c r="DB1935" s="1"/>
      <c r="DC1935" s="1"/>
      <c r="DD1935" s="1"/>
      <c r="DE1935" s="1"/>
      <c r="DF1935" s="1"/>
      <c r="DG1935" s="1"/>
      <c r="DH1935" s="1"/>
      <c r="DI1935" s="1"/>
      <c r="DJ1935" s="1"/>
      <c r="DK1935" s="1"/>
      <c r="DL1935" s="1"/>
      <c r="DM1935" s="1"/>
      <c r="DN1935" s="1"/>
      <c r="DO1935" s="1"/>
      <c r="DP1935" s="1"/>
      <c r="DQ1935" s="1"/>
    </row>
    <row r="1936" spans="1:121" x14ac:dyDescent="0.25">
      <c r="A1936" s="1"/>
      <c r="B1936" s="1" t="s">
        <v>140</v>
      </c>
      <c r="C1936" s="3">
        <v>36220</v>
      </c>
      <c r="D1936" s="3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4"/>
      <c r="AK1936" s="1"/>
      <c r="AL1936" s="4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4"/>
      <c r="BY1936" s="1"/>
      <c r="BZ1936" s="1"/>
      <c r="CA1936" s="1">
        <v>404.54</v>
      </c>
      <c r="CB1936" s="1">
        <v>0.28799999999999998</v>
      </c>
      <c r="CC1936" s="1">
        <v>0.30599999999999999</v>
      </c>
      <c r="CD1936" s="1">
        <v>0.29099999999999998</v>
      </c>
      <c r="CE1936" s="1">
        <v>0.307</v>
      </c>
      <c r="CF1936" s="1">
        <v>0.311</v>
      </c>
      <c r="CG1936" s="1">
        <v>0.28699999999999998</v>
      </c>
      <c r="CH1936" s="1">
        <v>0.114</v>
      </c>
      <c r="CI1936" s="1">
        <v>0.11899999999999999</v>
      </c>
      <c r="CJ1936" s="1"/>
      <c r="CK1936" s="1"/>
      <c r="CL1936" s="1"/>
      <c r="CM1936" s="1" t="s">
        <v>141</v>
      </c>
      <c r="CN1936" s="1"/>
      <c r="CO1936" s="1"/>
      <c r="CP1936" s="1"/>
      <c r="CQ1936" s="1"/>
      <c r="CR1936" s="1"/>
      <c r="CS1936" s="1"/>
      <c r="CT1936" s="1"/>
      <c r="CU1936" s="1"/>
      <c r="CV1936" s="1"/>
      <c r="CW1936" s="1"/>
      <c r="CX1936" s="1"/>
      <c r="CY1936" s="1"/>
      <c r="CZ1936" s="1"/>
      <c r="DA1936" s="1"/>
      <c r="DB1936" s="1"/>
      <c r="DC1936" s="1"/>
      <c r="DD1936" s="1"/>
      <c r="DE1936" s="1"/>
      <c r="DF1936" s="1"/>
      <c r="DG1936" s="1"/>
      <c r="DH1936" s="1"/>
      <c r="DI1936" s="1"/>
      <c r="DJ1936" s="1"/>
      <c r="DK1936" s="1"/>
      <c r="DL1936" s="1"/>
      <c r="DM1936" s="1"/>
      <c r="DN1936" s="1"/>
      <c r="DO1936" s="1"/>
      <c r="DP1936" s="1"/>
      <c r="DQ1936" s="1"/>
    </row>
    <row r="1937" spans="1:121" x14ac:dyDescent="0.25">
      <c r="A1937" s="1"/>
      <c r="B1937" s="1" t="s">
        <v>140</v>
      </c>
      <c r="C1937" s="3">
        <v>36221</v>
      </c>
      <c r="D1937" s="3"/>
      <c r="E1937" s="1"/>
      <c r="F1937" s="1"/>
      <c r="G1937" s="1"/>
      <c r="H1937" s="1">
        <v>3038.35</v>
      </c>
      <c r="I1937" s="1">
        <v>5040.5</v>
      </c>
      <c r="J1937" s="1">
        <v>2200.4549999999999</v>
      </c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>
        <v>3038.35</v>
      </c>
      <c r="AG1937" s="1">
        <v>5040.5</v>
      </c>
      <c r="AH1937" s="1">
        <v>2200.4549999999999</v>
      </c>
      <c r="AI1937" s="1"/>
      <c r="AJ1937" s="4">
        <v>1663.6</v>
      </c>
      <c r="AK1937" s="1"/>
      <c r="AL1937" s="4"/>
      <c r="AM1937" s="1"/>
      <c r="AN1937" s="1"/>
      <c r="AO1937" s="1"/>
      <c r="AP1937" s="1"/>
      <c r="AQ1937" s="1">
        <v>22717.08</v>
      </c>
      <c r="AR1937" s="1"/>
      <c r="AS1937" s="1">
        <v>679.55</v>
      </c>
      <c r="AT1937" s="1">
        <v>0.420739111</v>
      </c>
      <c r="AU1937" s="1"/>
      <c r="AV1937" s="1"/>
      <c r="AW1937" s="1">
        <v>29.56</v>
      </c>
      <c r="AX1937" s="1">
        <v>7.55</v>
      </c>
      <c r="AY1937" s="1"/>
      <c r="AZ1937" s="1"/>
      <c r="BA1937" s="1">
        <v>1.45</v>
      </c>
      <c r="BB1937" s="1"/>
      <c r="BC1937" s="1">
        <v>1.6</v>
      </c>
      <c r="BD1937" s="1"/>
      <c r="BE1937" s="1"/>
      <c r="BF1937" s="1"/>
      <c r="BG1937" s="1"/>
      <c r="BH1937" s="1">
        <v>58.6</v>
      </c>
      <c r="BI1937" s="1">
        <v>29.05</v>
      </c>
      <c r="BJ1937" s="1"/>
      <c r="BK1937" s="1">
        <v>100.19</v>
      </c>
      <c r="BL1937" s="1"/>
      <c r="BM1937" s="1" t="s">
        <v>89</v>
      </c>
      <c r="BN1937" s="1"/>
      <c r="BO1937" s="1"/>
      <c r="BP1937" s="1"/>
      <c r="BQ1937" s="1"/>
      <c r="BR1937" s="1"/>
      <c r="BS1937" s="1"/>
      <c r="BT1937" s="1"/>
      <c r="BU1937" s="1"/>
      <c r="BV1937" s="1">
        <v>605.72</v>
      </c>
      <c r="BW1937" s="1"/>
      <c r="BX1937" s="4"/>
      <c r="BY1937" s="1"/>
      <c r="BZ1937" s="1">
        <v>470.66</v>
      </c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 t="s">
        <v>142</v>
      </c>
      <c r="CO1937" s="1"/>
      <c r="CP1937" s="1"/>
      <c r="CQ1937" s="1"/>
      <c r="CR1937" s="1"/>
      <c r="CS1937" s="1"/>
      <c r="CT1937" s="1"/>
      <c r="CU1937" s="1"/>
      <c r="CV1937" s="1"/>
      <c r="CW1937" s="1"/>
      <c r="CX1937" s="1"/>
      <c r="CY1937" s="1"/>
      <c r="CZ1937" s="1"/>
      <c r="DA1937" s="1"/>
      <c r="DB1937" s="1"/>
      <c r="DC1937" s="1"/>
      <c r="DD1937" s="1"/>
      <c r="DE1937" s="1"/>
      <c r="DF1937" s="1"/>
      <c r="DG1937" s="1"/>
      <c r="DH1937" s="1"/>
      <c r="DI1937" s="1"/>
      <c r="DJ1937" s="1"/>
      <c r="DK1937" s="1"/>
      <c r="DL1937" s="1"/>
      <c r="DM1937" s="1"/>
      <c r="DN1937" s="1"/>
      <c r="DO1937" s="1"/>
      <c r="DP1937" s="1"/>
      <c r="DQ1937" s="1"/>
    </row>
    <row r="1938" spans="1:121" x14ac:dyDescent="0.25">
      <c r="A1938" s="1"/>
      <c r="B1938" s="1" t="s">
        <v>140</v>
      </c>
      <c r="C1938" s="3">
        <v>36221</v>
      </c>
      <c r="D1938" s="3"/>
      <c r="E1938" s="1"/>
      <c r="F1938" s="1"/>
      <c r="G1938" s="1"/>
      <c r="H1938" s="1">
        <v>72.1815</v>
      </c>
      <c r="I1938" s="1">
        <v>2189.85</v>
      </c>
      <c r="J1938" s="1">
        <v>4227.3249999999998</v>
      </c>
      <c r="K1938" s="1">
        <v>4941.75</v>
      </c>
      <c r="L1938" s="1">
        <v>3610.9749999999999</v>
      </c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>
        <v>72.1815</v>
      </c>
      <c r="AE1938" s="1">
        <v>2189.85</v>
      </c>
      <c r="AF1938" s="1">
        <v>4227.3249999999998</v>
      </c>
      <c r="AG1938" s="1">
        <v>4941.75</v>
      </c>
      <c r="AH1938" s="1">
        <v>3610.9749999999999</v>
      </c>
      <c r="AI1938" s="1"/>
      <c r="AJ1938" s="4"/>
      <c r="AK1938" s="1"/>
      <c r="AL1938" s="4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4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 t="s">
        <v>141</v>
      </c>
      <c r="CO1938" s="1"/>
      <c r="CP1938" s="1"/>
      <c r="CQ1938" s="1"/>
      <c r="CR1938" s="1"/>
      <c r="CS1938" s="1"/>
      <c r="CT1938" s="1"/>
      <c r="CU1938" s="1"/>
      <c r="CV1938" s="1"/>
      <c r="CW1938" s="1"/>
      <c r="CX1938" s="1"/>
      <c r="CY1938" s="1"/>
      <c r="CZ1938" s="1"/>
      <c r="DA1938" s="1"/>
      <c r="DB1938" s="1"/>
      <c r="DC1938" s="1"/>
      <c r="DD1938" s="1"/>
      <c r="DE1938" s="1"/>
      <c r="DF1938" s="1"/>
      <c r="DG1938" s="1"/>
      <c r="DH1938" s="1"/>
      <c r="DI1938" s="1"/>
      <c r="DJ1938" s="1"/>
      <c r="DK1938" s="1"/>
      <c r="DL1938" s="1"/>
      <c r="DM1938" s="1"/>
      <c r="DN1938" s="1"/>
      <c r="DO1938" s="1"/>
      <c r="DP1938" s="1"/>
      <c r="DQ1938" s="1"/>
    </row>
    <row r="1939" spans="1:121" x14ac:dyDescent="0.25">
      <c r="A1939" s="1"/>
      <c r="B1939" s="1" t="s">
        <v>140</v>
      </c>
      <c r="C1939" s="3">
        <v>36227</v>
      </c>
      <c r="D1939" s="3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4"/>
      <c r="AK1939" s="1"/>
      <c r="AL1939" s="4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4"/>
      <c r="BY1939" s="1"/>
      <c r="BZ1939" s="1"/>
      <c r="CA1939" s="1">
        <v>399.05</v>
      </c>
      <c r="CB1939" s="1">
        <v>0.27</v>
      </c>
      <c r="CC1939" s="1">
        <v>0.30399999999999999</v>
      </c>
      <c r="CD1939" s="1">
        <v>0.29399999999999998</v>
      </c>
      <c r="CE1939" s="1">
        <v>0.30099999999999999</v>
      </c>
      <c r="CF1939" s="1">
        <v>0.314</v>
      </c>
      <c r="CG1939" s="1">
        <v>0.28100000000000003</v>
      </c>
      <c r="CH1939" s="1">
        <v>0.113</v>
      </c>
      <c r="CI1939" s="1">
        <v>0.12</v>
      </c>
      <c r="CJ1939" s="1"/>
      <c r="CK1939" s="1"/>
      <c r="CL1939" s="1"/>
      <c r="CM1939" s="1" t="s">
        <v>141</v>
      </c>
      <c r="CN1939" s="1"/>
      <c r="CO1939" s="1"/>
      <c r="CP1939" s="1"/>
      <c r="CQ1939" s="1"/>
      <c r="CR1939" s="1"/>
      <c r="CS1939" s="1"/>
      <c r="CT1939" s="1"/>
      <c r="CU1939" s="1"/>
      <c r="CV1939" s="1"/>
      <c r="CW1939" s="1"/>
      <c r="CX1939" s="1"/>
      <c r="CY1939" s="1"/>
      <c r="CZ1939" s="1"/>
      <c r="DA1939" s="1"/>
      <c r="DB1939" s="1"/>
      <c r="DC1939" s="1"/>
      <c r="DD1939" s="1"/>
      <c r="DE1939" s="1"/>
      <c r="DF1939" s="1"/>
      <c r="DG1939" s="1"/>
      <c r="DH1939" s="1"/>
      <c r="DI1939" s="1"/>
      <c r="DJ1939" s="1"/>
      <c r="DK1939" s="1"/>
      <c r="DL1939" s="1"/>
      <c r="DM1939" s="1"/>
      <c r="DN1939" s="1"/>
      <c r="DO1939" s="1"/>
      <c r="DP1939" s="1"/>
      <c r="DQ1939" s="1"/>
    </row>
    <row r="1940" spans="1:121" x14ac:dyDescent="0.25">
      <c r="A1940" s="1"/>
      <c r="B1940" s="1" t="s">
        <v>140</v>
      </c>
      <c r="C1940" s="3">
        <v>36342</v>
      </c>
      <c r="D1940" s="3"/>
      <c r="E1940" s="1"/>
      <c r="F1940" s="1"/>
      <c r="G1940" s="1"/>
      <c r="H1940" s="1">
        <v>948.39250000000004</v>
      </c>
      <c r="I1940" s="1">
        <v>3306.375</v>
      </c>
      <c r="J1940" s="1">
        <v>4227.3249999999998</v>
      </c>
      <c r="K1940" s="1">
        <v>4941.75</v>
      </c>
      <c r="L1940" s="1">
        <v>3610.9749999999999</v>
      </c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>
        <v>948.39250000000004</v>
      </c>
      <c r="AE1940" s="1">
        <v>3306.375</v>
      </c>
      <c r="AF1940" s="1">
        <v>4227.3249999999998</v>
      </c>
      <c r="AG1940" s="1">
        <v>4941.75</v>
      </c>
      <c r="AH1940" s="1">
        <v>3610.9749999999999</v>
      </c>
      <c r="AI1940" s="1"/>
      <c r="AJ1940" s="4"/>
      <c r="AK1940" s="1"/>
      <c r="AL1940" s="4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4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 t="s">
        <v>141</v>
      </c>
      <c r="CO1940" s="1"/>
      <c r="CP1940" s="1"/>
      <c r="CQ1940" s="1"/>
      <c r="CR1940" s="1"/>
      <c r="CS1940" s="1"/>
      <c r="CT1940" s="1"/>
      <c r="CU1940" s="1"/>
      <c r="CV1940" s="1"/>
      <c r="CW1940" s="1"/>
      <c r="CX1940" s="1"/>
      <c r="CY1940" s="1"/>
      <c r="CZ1940" s="1"/>
      <c r="DA1940" s="1"/>
      <c r="DB1940" s="1"/>
      <c r="DC1940" s="1"/>
      <c r="DD1940" s="1"/>
      <c r="DE1940" s="1"/>
      <c r="DF1940" s="1"/>
      <c r="DG1940" s="1"/>
      <c r="DH1940" s="1"/>
      <c r="DI1940" s="1"/>
      <c r="DJ1940" s="1"/>
      <c r="DK1940" s="1"/>
      <c r="DL1940" s="1"/>
      <c r="DM1940" s="1"/>
      <c r="DN1940" s="1"/>
      <c r="DO1940" s="1"/>
      <c r="DP1940" s="1"/>
      <c r="DQ1940" s="1"/>
    </row>
    <row r="1941" spans="1:121" x14ac:dyDescent="0.25">
      <c r="A1941" s="1"/>
      <c r="B1941" s="1" t="s">
        <v>140</v>
      </c>
      <c r="C1941" s="3">
        <v>36435</v>
      </c>
      <c r="D1941" s="3"/>
      <c r="E1941" s="1"/>
      <c r="F1941" s="1"/>
      <c r="G1941" s="1"/>
      <c r="H1941" s="1">
        <v>1387.68</v>
      </c>
      <c r="I1941" s="1">
        <v>2787.3724999999999</v>
      </c>
      <c r="J1941" s="1">
        <v>4941.75</v>
      </c>
      <c r="K1941" s="1">
        <v>3610.9749999999999</v>
      </c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>
        <v>1387.68</v>
      </c>
      <c r="AF1941" s="1">
        <v>2787.3724999999999</v>
      </c>
      <c r="AG1941" s="1">
        <v>4941.75</v>
      </c>
      <c r="AH1941" s="1">
        <v>3610.9749999999999</v>
      </c>
      <c r="AI1941" s="1"/>
      <c r="AJ1941" s="4"/>
      <c r="AK1941" s="1"/>
      <c r="AL1941" s="4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4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 t="s">
        <v>141</v>
      </c>
      <c r="CO1941" s="1"/>
      <c r="CP1941" s="1"/>
      <c r="CQ1941" s="1"/>
      <c r="CR1941" s="1"/>
      <c r="CS1941" s="1"/>
      <c r="CT1941" s="1"/>
      <c r="CU1941" s="1"/>
      <c r="CV1941" s="1"/>
      <c r="CW1941" s="1"/>
      <c r="CX1941" s="1"/>
      <c r="CY1941" s="1"/>
      <c r="CZ1941" s="1"/>
      <c r="DA1941" s="1"/>
      <c r="DB1941" s="1"/>
      <c r="DC1941" s="1"/>
      <c r="DD1941" s="1"/>
      <c r="DE1941" s="1"/>
      <c r="DF1941" s="1"/>
      <c r="DG1941" s="1"/>
      <c r="DH1941" s="1"/>
      <c r="DI1941" s="1"/>
      <c r="DJ1941" s="1"/>
      <c r="DK1941" s="1"/>
      <c r="DL1941" s="1"/>
      <c r="DM1941" s="1"/>
      <c r="DN1941" s="1"/>
      <c r="DO1941" s="1"/>
      <c r="DP1941" s="1"/>
      <c r="DQ1941" s="1"/>
    </row>
    <row r="1942" spans="1:121" x14ac:dyDescent="0.25">
      <c r="A1942" s="1"/>
      <c r="B1942" s="1" t="s">
        <v>140</v>
      </c>
      <c r="C1942" s="3">
        <v>36495</v>
      </c>
      <c r="D1942" s="3"/>
      <c r="E1942" s="1"/>
      <c r="F1942" s="1"/>
      <c r="G1942" s="1"/>
      <c r="H1942" s="1">
        <v>481.21</v>
      </c>
      <c r="I1942" s="1">
        <v>3306.375</v>
      </c>
      <c r="J1942" s="1">
        <v>4227.3249999999998</v>
      </c>
      <c r="K1942" s="1">
        <v>4941.75</v>
      </c>
      <c r="L1942" s="1">
        <v>3610.9749999999999</v>
      </c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>
        <v>481.21</v>
      </c>
      <c r="AE1942" s="1">
        <v>3306.375</v>
      </c>
      <c r="AF1942" s="1">
        <v>4227.3249999999998</v>
      </c>
      <c r="AG1942" s="1">
        <v>4941.75</v>
      </c>
      <c r="AH1942" s="1">
        <v>3610.9749999999999</v>
      </c>
      <c r="AI1942" s="1"/>
      <c r="AJ1942" s="4"/>
      <c r="AK1942" s="1"/>
      <c r="AL1942" s="4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4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 t="s">
        <v>141</v>
      </c>
      <c r="CO1942" s="1"/>
      <c r="CP1942" s="1"/>
      <c r="CQ1942" s="1"/>
      <c r="CR1942" s="1"/>
      <c r="CS1942" s="1"/>
      <c r="CT1942" s="1"/>
      <c r="CU1942" s="1"/>
      <c r="CV1942" s="1"/>
      <c r="CW1942" s="1"/>
      <c r="CX1942" s="1"/>
      <c r="CY1942" s="1"/>
      <c r="CZ1942" s="1"/>
      <c r="DA1942" s="1"/>
      <c r="DB1942" s="1"/>
      <c r="DC1942" s="1"/>
      <c r="DD1942" s="1"/>
      <c r="DE1942" s="1"/>
      <c r="DF1942" s="1"/>
      <c r="DG1942" s="1"/>
      <c r="DH1942" s="1"/>
      <c r="DI1942" s="1"/>
      <c r="DJ1942" s="1"/>
      <c r="DK1942" s="1"/>
      <c r="DL1942" s="1"/>
      <c r="DM1942" s="1"/>
      <c r="DN1942" s="1"/>
      <c r="DO1942" s="1"/>
      <c r="DP1942" s="1"/>
      <c r="DQ1942" s="1"/>
    </row>
    <row r="1943" spans="1:121" x14ac:dyDescent="0.25">
      <c r="A1943" s="1"/>
      <c r="B1943" s="1" t="s">
        <v>144</v>
      </c>
      <c r="C1943" s="3">
        <v>35838</v>
      </c>
      <c r="D1943" s="3"/>
      <c r="E1943" s="1"/>
      <c r="F1943" s="1"/>
      <c r="G1943" s="1"/>
      <c r="H1943" s="1">
        <v>0.17849999999999999</v>
      </c>
      <c r="I1943" s="1">
        <v>0.17249999999999999</v>
      </c>
      <c r="J1943" s="1">
        <v>8.1000000000000003E-2</v>
      </c>
      <c r="K1943" s="1">
        <v>424.875</v>
      </c>
      <c r="L1943" s="1">
        <v>710</v>
      </c>
      <c r="M1943" s="1">
        <v>1630.075</v>
      </c>
      <c r="N1943" s="1">
        <v>2177.1999999999998</v>
      </c>
      <c r="O1943" s="1">
        <v>2794.05</v>
      </c>
      <c r="P1943" s="1">
        <v>3511.35</v>
      </c>
      <c r="Q1943" s="1"/>
      <c r="R1943" s="1"/>
      <c r="S1943" s="1"/>
      <c r="T1943" s="1"/>
      <c r="U1943" s="1"/>
      <c r="V1943" s="1"/>
      <c r="W1943" s="1">
        <v>19671.42857</v>
      </c>
      <c r="X1943" s="1">
        <v>19705.217390000002</v>
      </c>
      <c r="Y1943" s="1">
        <v>12292.59259</v>
      </c>
      <c r="Z1943" s="1"/>
      <c r="AA1943" s="1">
        <v>424.875</v>
      </c>
      <c r="AB1943" s="1">
        <v>710</v>
      </c>
      <c r="AC1943" s="1">
        <v>1630.075</v>
      </c>
      <c r="AD1943" s="1">
        <v>2177.1999999999998</v>
      </c>
      <c r="AE1943" s="1">
        <v>2794.05</v>
      </c>
      <c r="AF1943" s="1">
        <v>3511.35</v>
      </c>
      <c r="AG1943" s="1">
        <v>3399.15</v>
      </c>
      <c r="AH1943" s="1">
        <v>995.7</v>
      </c>
      <c r="AI1943" s="1"/>
      <c r="AJ1943" s="4"/>
      <c r="AK1943" s="1"/>
      <c r="AL1943" s="4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4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 t="s">
        <v>145</v>
      </c>
      <c r="CO1943" s="1"/>
      <c r="CP1943" s="1"/>
      <c r="CQ1943" s="1"/>
      <c r="CR1943" s="1"/>
      <c r="CS1943" s="1"/>
      <c r="CT1943" s="1"/>
      <c r="CU1943" s="1"/>
      <c r="CV1943" s="1"/>
      <c r="CW1943" s="1"/>
      <c r="CX1943" s="1"/>
      <c r="CY1943" s="1"/>
      <c r="CZ1943" s="1"/>
      <c r="DA1943" s="1"/>
      <c r="DB1943" s="1"/>
      <c r="DC1943" s="1"/>
      <c r="DD1943" s="1"/>
      <c r="DE1943" s="1"/>
      <c r="DF1943" s="1"/>
      <c r="DG1943" s="1"/>
      <c r="DH1943" s="1"/>
      <c r="DI1943" s="1"/>
      <c r="DJ1943" s="1"/>
      <c r="DK1943" s="1"/>
      <c r="DL1943" s="1"/>
      <c r="DM1943" s="1"/>
      <c r="DN1943" s="1"/>
      <c r="DO1943" s="1"/>
      <c r="DP1943" s="1"/>
      <c r="DQ1943" s="1"/>
    </row>
    <row r="1944" spans="1:121" x14ac:dyDescent="0.25">
      <c r="A1944" s="1"/>
      <c r="B1944" s="1" t="s">
        <v>144</v>
      </c>
      <c r="C1944" s="3">
        <v>35896</v>
      </c>
      <c r="D1944" s="3"/>
      <c r="E1944" s="1"/>
      <c r="F1944" s="1"/>
      <c r="G1944" s="1"/>
      <c r="H1944" s="1">
        <v>1.6500000000000001E-2</v>
      </c>
      <c r="I1944" s="1">
        <v>1.9E-2</v>
      </c>
      <c r="J1944" s="1">
        <v>0.02</v>
      </c>
      <c r="K1944" s="1">
        <v>3.15E-2</v>
      </c>
      <c r="L1944" s="1">
        <v>7.0000000000000001E-3</v>
      </c>
      <c r="M1944" s="1">
        <v>348.1</v>
      </c>
      <c r="N1944" s="1">
        <v>406.7</v>
      </c>
      <c r="O1944" s="1">
        <v>726.3</v>
      </c>
      <c r="P1944" s="1">
        <v>910.7</v>
      </c>
      <c r="Q1944" s="1">
        <v>21096.969700000001</v>
      </c>
      <c r="R1944" s="1">
        <v>21405.263159999999</v>
      </c>
      <c r="S1944" s="1">
        <v>36315</v>
      </c>
      <c r="T1944" s="1">
        <v>28911.111110000002</v>
      </c>
      <c r="U1944" s="1">
        <v>13878.57143</v>
      </c>
      <c r="V1944" s="1"/>
      <c r="W1944" s="1"/>
      <c r="X1944" s="1"/>
      <c r="Y1944" s="1"/>
      <c r="Z1944" s="1">
        <v>348.1</v>
      </c>
      <c r="AA1944" s="1">
        <v>406.7</v>
      </c>
      <c r="AB1944" s="1">
        <v>726.3</v>
      </c>
      <c r="AC1944" s="1">
        <v>910.7</v>
      </c>
      <c r="AD1944" s="1">
        <v>97.15</v>
      </c>
      <c r="AE1944" s="1"/>
      <c r="AF1944" s="1"/>
      <c r="AG1944" s="1"/>
      <c r="AH1944" s="1"/>
      <c r="AI1944" s="1"/>
      <c r="AJ1944" s="4"/>
      <c r="AK1944" s="1"/>
      <c r="AL1944" s="4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4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 t="s">
        <v>145</v>
      </c>
      <c r="CO1944" s="1"/>
      <c r="CP1944" s="1"/>
      <c r="CQ1944" s="1"/>
      <c r="CR1944" s="1"/>
      <c r="CS1944" s="1"/>
      <c r="CT1944" s="1"/>
      <c r="CU1944" s="1"/>
      <c r="CV1944" s="1"/>
      <c r="CW1944" s="1"/>
      <c r="CX1944" s="1"/>
      <c r="CY1944" s="1"/>
      <c r="CZ1944" s="1"/>
      <c r="DA1944" s="1"/>
      <c r="DB1944" s="1"/>
      <c r="DC1944" s="1"/>
      <c r="DD1944" s="1"/>
      <c r="DE1944" s="1"/>
      <c r="DF1944" s="1"/>
      <c r="DG1944" s="1"/>
      <c r="DH1944" s="1"/>
      <c r="DI1944" s="1"/>
      <c r="DJ1944" s="1"/>
      <c r="DK1944" s="1"/>
      <c r="DL1944" s="1"/>
      <c r="DM1944" s="1"/>
      <c r="DN1944" s="1"/>
      <c r="DO1944" s="1"/>
      <c r="DP1944" s="1"/>
      <c r="DQ1944" s="1"/>
    </row>
    <row r="1945" spans="1:121" x14ac:dyDescent="0.25">
      <c r="A1945" s="1"/>
      <c r="B1945" s="1" t="s">
        <v>144</v>
      </c>
      <c r="C1945" s="3">
        <v>36050</v>
      </c>
      <c r="D1945" s="3"/>
      <c r="E1945" s="1"/>
      <c r="F1945" s="1"/>
      <c r="G1945" s="1"/>
      <c r="H1945" s="1">
        <v>0.18</v>
      </c>
      <c r="I1945" s="1">
        <v>0.11749999999999999</v>
      </c>
      <c r="J1945" s="1">
        <v>324.45999999999998</v>
      </c>
      <c r="K1945" s="1">
        <v>2177.1999999999998</v>
      </c>
      <c r="L1945" s="1">
        <v>2794.05</v>
      </c>
      <c r="M1945" s="1">
        <v>3371.95</v>
      </c>
      <c r="N1945" s="1">
        <v>3178.2</v>
      </c>
      <c r="O1945" s="1">
        <v>2058.9499999999998</v>
      </c>
      <c r="P1945" s="1">
        <v>17656.666669999999</v>
      </c>
      <c r="Q1945" s="1"/>
      <c r="R1945" s="1"/>
      <c r="S1945" s="1"/>
      <c r="T1945" s="1"/>
      <c r="U1945" s="1"/>
      <c r="V1945" s="1"/>
      <c r="W1945" s="1"/>
      <c r="X1945" s="1">
        <v>17656.666669999999</v>
      </c>
      <c r="Y1945" s="1">
        <v>17522.978719999999</v>
      </c>
      <c r="Z1945" s="1"/>
      <c r="AA1945" s="1"/>
      <c r="AB1945" s="1"/>
      <c r="AC1945" s="1">
        <v>324.45999999999998</v>
      </c>
      <c r="AD1945" s="1">
        <v>2177.1999999999998</v>
      </c>
      <c r="AE1945" s="1">
        <v>2794.05</v>
      </c>
      <c r="AF1945" s="1">
        <v>3371.95</v>
      </c>
      <c r="AG1945" s="1">
        <v>3178.2</v>
      </c>
      <c r="AH1945" s="1">
        <v>2058.9499999999998</v>
      </c>
      <c r="AI1945" s="1"/>
      <c r="AJ1945" s="4"/>
      <c r="AK1945" s="1"/>
      <c r="AL1945" s="4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4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 t="s">
        <v>145</v>
      </c>
      <c r="CO1945" s="1"/>
      <c r="CP1945" s="1"/>
      <c r="CQ1945" s="1"/>
      <c r="CR1945" s="1"/>
      <c r="CS1945" s="1"/>
      <c r="CT1945" s="1"/>
      <c r="CU1945" s="1"/>
      <c r="CV1945" s="1"/>
      <c r="CW1945" s="1"/>
      <c r="CX1945" s="1"/>
      <c r="CY1945" s="1"/>
      <c r="CZ1945" s="1"/>
      <c r="DA1945" s="1"/>
      <c r="DB1945" s="1"/>
      <c r="DC1945" s="1"/>
      <c r="DD1945" s="1"/>
      <c r="DE1945" s="1"/>
      <c r="DF1945" s="1"/>
      <c r="DG1945" s="1"/>
      <c r="DH1945" s="1"/>
      <c r="DI1945" s="1"/>
      <c r="DJ1945" s="1"/>
      <c r="DK1945" s="1"/>
      <c r="DL1945" s="1"/>
      <c r="DM1945" s="1"/>
      <c r="DN1945" s="1"/>
      <c r="DO1945" s="1"/>
      <c r="DP1945" s="1"/>
      <c r="DQ1945" s="1"/>
    </row>
    <row r="1946" spans="1:121" x14ac:dyDescent="0.25">
      <c r="A1946" s="1"/>
      <c r="B1946" s="1" t="s">
        <v>144</v>
      </c>
      <c r="C1946" s="3">
        <v>36095</v>
      </c>
      <c r="D1946" s="3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4"/>
      <c r="AK1946" s="1"/>
      <c r="AL1946" s="4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4"/>
      <c r="BY1946" s="1"/>
      <c r="BZ1946" s="1"/>
      <c r="CA1946" s="1">
        <v>389.95</v>
      </c>
      <c r="CB1946" s="1">
        <v>0.20499999999999999</v>
      </c>
      <c r="CC1946" s="1">
        <v>0.25800000000000001</v>
      </c>
      <c r="CD1946" s="1">
        <v>0.255</v>
      </c>
      <c r="CE1946" s="1">
        <v>0.26500000000000001</v>
      </c>
      <c r="CF1946" s="1">
        <v>0.26900000000000002</v>
      </c>
      <c r="CG1946" s="1">
        <v>0.27700000000000002</v>
      </c>
      <c r="CH1946" s="1">
        <v>0.20300000000000001</v>
      </c>
      <c r="CI1946" s="1">
        <v>0.219</v>
      </c>
      <c r="CJ1946" s="1"/>
      <c r="CK1946" s="1"/>
      <c r="CL1946" s="1"/>
      <c r="CM1946" s="1" t="s">
        <v>145</v>
      </c>
      <c r="CN1946" s="1"/>
      <c r="CO1946" s="1"/>
      <c r="CP1946" s="1"/>
      <c r="CQ1946" s="1"/>
      <c r="CR1946" s="1"/>
      <c r="CS1946" s="1"/>
      <c r="CT1946" s="1"/>
      <c r="CU1946" s="1"/>
      <c r="CV1946" s="1"/>
      <c r="CW1946" s="1"/>
      <c r="CX1946" s="1"/>
      <c r="CY1946" s="1"/>
      <c r="CZ1946" s="1"/>
      <c r="DA1946" s="1"/>
      <c r="DB1946" s="1"/>
      <c r="DC1946" s="1"/>
      <c r="DD1946" s="1"/>
      <c r="DE1946" s="1"/>
      <c r="DF1946" s="1"/>
      <c r="DG1946" s="1"/>
      <c r="DH1946" s="1"/>
      <c r="DI1946" s="1"/>
      <c r="DJ1946" s="1"/>
      <c r="DK1946" s="1"/>
      <c r="DL1946" s="1"/>
      <c r="DM1946" s="1"/>
      <c r="DN1946" s="1"/>
      <c r="DO1946" s="1"/>
      <c r="DP1946" s="1"/>
      <c r="DQ1946" s="1"/>
    </row>
    <row r="1947" spans="1:121" x14ac:dyDescent="0.25">
      <c r="A1947" s="1"/>
      <c r="B1947" s="1" t="s">
        <v>144</v>
      </c>
      <c r="C1947" s="3">
        <v>36096</v>
      </c>
      <c r="D1947" s="3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4"/>
      <c r="AK1947" s="1"/>
      <c r="AL1947" s="4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>
        <v>2.6</v>
      </c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4">
        <v>4</v>
      </c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>
        <v>6.42</v>
      </c>
      <c r="CL1947" s="1">
        <v>2.6</v>
      </c>
      <c r="CM1947" s="1"/>
      <c r="CN1947" s="1" t="s">
        <v>145</v>
      </c>
      <c r="CO1947" s="1"/>
      <c r="CP1947" s="1"/>
      <c r="CQ1947" s="1"/>
      <c r="CR1947" s="1"/>
      <c r="CS1947" s="1"/>
      <c r="CT1947" s="1"/>
      <c r="CU1947" s="1"/>
      <c r="CV1947" s="1"/>
      <c r="CW1947" s="1"/>
      <c r="CX1947" s="1"/>
      <c r="CY1947" s="1"/>
      <c r="CZ1947" s="1"/>
      <c r="DA1947" s="1"/>
      <c r="DB1947" s="1"/>
      <c r="DC1947" s="1"/>
      <c r="DD1947" s="1"/>
      <c r="DE1947" s="1"/>
      <c r="DF1947" s="1"/>
      <c r="DG1947" s="1"/>
      <c r="DH1947" s="1"/>
      <c r="DI1947" s="1"/>
      <c r="DJ1947" s="1"/>
      <c r="DK1947" s="1"/>
      <c r="DL1947" s="1"/>
      <c r="DM1947" s="1"/>
      <c r="DN1947" s="1"/>
      <c r="DO1947" s="1"/>
      <c r="DP1947" s="1"/>
      <c r="DQ1947" s="1"/>
    </row>
    <row r="1948" spans="1:121" x14ac:dyDescent="0.25">
      <c r="A1948" s="1"/>
      <c r="B1948" s="1" t="s">
        <v>144</v>
      </c>
      <c r="C1948" s="3">
        <v>36098</v>
      </c>
      <c r="D1948" s="3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4"/>
      <c r="AK1948" s="1"/>
      <c r="AL1948" s="4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>
        <v>2.9</v>
      </c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4">
        <v>4.5999999999999996</v>
      </c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>
        <v>8.2799999999999994</v>
      </c>
      <c r="CL1948" s="1">
        <v>3.9</v>
      </c>
      <c r="CM1948" s="1"/>
      <c r="CN1948" s="1" t="s">
        <v>145</v>
      </c>
      <c r="CO1948" s="1"/>
      <c r="CP1948" s="1"/>
      <c r="CQ1948" s="1"/>
      <c r="CR1948" s="1"/>
      <c r="CS1948" s="1"/>
      <c r="CT1948" s="1"/>
      <c r="CU1948" s="1"/>
      <c r="CV1948" s="1"/>
      <c r="CW1948" s="1"/>
      <c r="CX1948" s="1"/>
      <c r="CY1948" s="1"/>
      <c r="CZ1948" s="1"/>
      <c r="DA1948" s="1"/>
      <c r="DB1948" s="1"/>
      <c r="DC1948" s="1"/>
      <c r="DD1948" s="1"/>
      <c r="DE1948" s="1"/>
      <c r="DF1948" s="1"/>
      <c r="DG1948" s="1"/>
      <c r="DH1948" s="1"/>
      <c r="DI1948" s="1"/>
      <c r="DJ1948" s="1"/>
      <c r="DK1948" s="1"/>
      <c r="DL1948" s="1"/>
      <c r="DM1948" s="1"/>
      <c r="DN1948" s="1"/>
      <c r="DO1948" s="1"/>
      <c r="DP1948" s="1"/>
      <c r="DQ1948" s="1"/>
    </row>
    <row r="1949" spans="1:121" x14ac:dyDescent="0.25">
      <c r="A1949" s="1"/>
      <c r="B1949" s="1" t="s">
        <v>144</v>
      </c>
      <c r="C1949" s="3">
        <v>36101</v>
      </c>
      <c r="D1949" s="3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4"/>
      <c r="AK1949" s="1"/>
      <c r="AL1949" s="4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>
        <v>3.3</v>
      </c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4">
        <v>4.9000000000000004</v>
      </c>
      <c r="BY1949" s="1"/>
      <c r="BZ1949" s="1"/>
      <c r="CA1949" s="1">
        <v>426.37</v>
      </c>
      <c r="CB1949" s="1">
        <v>0.29799999999999999</v>
      </c>
      <c r="CC1949" s="1">
        <v>0.29799999999999999</v>
      </c>
      <c r="CD1949" s="1">
        <v>0.27300000000000002</v>
      </c>
      <c r="CE1949" s="1">
        <v>0.28000000000000003</v>
      </c>
      <c r="CF1949" s="1">
        <v>0.27300000000000002</v>
      </c>
      <c r="CG1949" s="1">
        <v>0.27700000000000002</v>
      </c>
      <c r="CH1949" s="1">
        <v>0.20399999999999999</v>
      </c>
      <c r="CI1949" s="1">
        <v>0.22800000000000001</v>
      </c>
      <c r="CJ1949" s="1"/>
      <c r="CK1949" s="1">
        <v>9.94</v>
      </c>
      <c r="CL1949" s="1">
        <v>5.3</v>
      </c>
      <c r="CM1949" s="1" t="s">
        <v>145</v>
      </c>
      <c r="CN1949" s="1" t="s">
        <v>145</v>
      </c>
      <c r="CO1949" s="1"/>
      <c r="CP1949" s="1"/>
      <c r="CQ1949" s="1"/>
      <c r="CR1949" s="1"/>
      <c r="CS1949" s="1"/>
      <c r="CT1949" s="1"/>
      <c r="CU1949" s="1"/>
      <c r="CV1949" s="1"/>
      <c r="CW1949" s="1"/>
      <c r="CX1949" s="1"/>
      <c r="CY1949" s="1"/>
      <c r="CZ1949" s="1"/>
      <c r="DA1949" s="1"/>
      <c r="DB1949" s="1"/>
      <c r="DC1949" s="1"/>
      <c r="DD1949" s="1"/>
      <c r="DE1949" s="1"/>
      <c r="DF1949" s="1"/>
      <c r="DG1949" s="1"/>
      <c r="DH1949" s="1"/>
      <c r="DI1949" s="1"/>
      <c r="DJ1949" s="1"/>
      <c r="DK1949" s="1"/>
      <c r="DL1949" s="1"/>
      <c r="DM1949" s="1"/>
      <c r="DN1949" s="1"/>
      <c r="DO1949" s="1"/>
      <c r="DP1949" s="1"/>
      <c r="DQ1949" s="1"/>
    </row>
    <row r="1950" spans="1:121" x14ac:dyDescent="0.25">
      <c r="A1950" s="1"/>
      <c r="B1950" s="1" t="s">
        <v>144</v>
      </c>
      <c r="C1950" s="3">
        <v>36103</v>
      </c>
      <c r="D1950" s="3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4">
        <v>40.020000000000003</v>
      </c>
      <c r="AK1950" s="1"/>
      <c r="AL1950" s="4"/>
      <c r="AM1950" s="1"/>
      <c r="AN1950" s="1"/>
      <c r="AO1950" s="1"/>
      <c r="AP1950" s="1"/>
      <c r="AQ1950" s="1">
        <v>0</v>
      </c>
      <c r="AR1950" s="1"/>
      <c r="AS1950" s="1"/>
      <c r="AT1950" s="1">
        <v>0.33424757100000002</v>
      </c>
      <c r="AU1950" s="1"/>
      <c r="AV1950" s="1"/>
      <c r="AW1950" s="1">
        <v>0</v>
      </c>
      <c r="AX1950" s="1">
        <v>0</v>
      </c>
      <c r="AY1950" s="1"/>
      <c r="AZ1950" s="1"/>
      <c r="BA1950" s="1">
        <v>4</v>
      </c>
      <c r="BB1950" s="1">
        <v>212.33</v>
      </c>
      <c r="BC1950" s="1">
        <v>0.76</v>
      </c>
      <c r="BD1950" s="1"/>
      <c r="BE1950" s="1"/>
      <c r="BF1950" s="1"/>
      <c r="BG1950" s="1">
        <v>26743.39</v>
      </c>
      <c r="BH1950" s="1">
        <v>27.52</v>
      </c>
      <c r="BI1950" s="1">
        <v>0</v>
      </c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>
        <v>12.5</v>
      </c>
      <c r="BW1950" s="1"/>
      <c r="BX1950" s="4"/>
      <c r="BY1950" s="1"/>
      <c r="BZ1950" s="1">
        <v>438.9</v>
      </c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 t="s">
        <v>145</v>
      </c>
      <c r="CO1950" s="1"/>
      <c r="CP1950" s="1"/>
      <c r="CQ1950" s="1"/>
      <c r="CR1950" s="1"/>
      <c r="CS1950" s="1"/>
      <c r="CT1950" s="1"/>
      <c r="CU1950" s="1"/>
      <c r="CV1950" s="1"/>
      <c r="CW1950" s="1"/>
      <c r="CX1950" s="1"/>
      <c r="CY1950" s="1"/>
      <c r="CZ1950" s="1"/>
      <c r="DA1950" s="1"/>
      <c r="DB1950" s="1"/>
      <c r="DC1950" s="1"/>
      <c r="DD1950" s="1"/>
      <c r="DE1950" s="1"/>
      <c r="DF1950" s="1"/>
      <c r="DG1950" s="1"/>
      <c r="DH1950" s="1"/>
      <c r="DI1950" s="1"/>
      <c r="DJ1950" s="1"/>
      <c r="DK1950" s="1"/>
      <c r="DL1950" s="1"/>
      <c r="DM1950" s="1"/>
      <c r="DN1950" s="1"/>
      <c r="DO1950" s="1"/>
      <c r="DP1950" s="1"/>
      <c r="DQ1950" s="1"/>
    </row>
    <row r="1951" spans="1:121" x14ac:dyDescent="0.25">
      <c r="A1951" s="1"/>
      <c r="B1951" s="1" t="s">
        <v>144</v>
      </c>
      <c r="C1951" s="3">
        <v>36104</v>
      </c>
      <c r="D1951" s="3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4"/>
      <c r="AK1951" s="1"/>
      <c r="AL1951" s="4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>
        <v>3.85</v>
      </c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4">
        <v>5.5</v>
      </c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>
        <v>11.79</v>
      </c>
      <c r="CL1951" s="1">
        <v>7.08</v>
      </c>
      <c r="CM1951" s="1"/>
      <c r="CN1951" s="1" t="s">
        <v>145</v>
      </c>
      <c r="CO1951" s="1"/>
      <c r="CP1951" s="1"/>
      <c r="CQ1951" s="1"/>
      <c r="CR1951" s="1"/>
      <c r="CS1951" s="1"/>
      <c r="CT1951" s="1"/>
      <c r="CU1951" s="1"/>
      <c r="CV1951" s="1"/>
      <c r="CW1951" s="1"/>
      <c r="CX1951" s="1"/>
      <c r="CY1951" s="1"/>
      <c r="CZ1951" s="1"/>
      <c r="DA1951" s="1"/>
      <c r="DB1951" s="1"/>
      <c r="DC1951" s="1"/>
      <c r="DD1951" s="1"/>
      <c r="DE1951" s="1"/>
      <c r="DF1951" s="1"/>
      <c r="DG1951" s="1"/>
      <c r="DH1951" s="1"/>
      <c r="DI1951" s="1"/>
      <c r="DJ1951" s="1"/>
      <c r="DK1951" s="1"/>
      <c r="DL1951" s="1"/>
      <c r="DM1951" s="1"/>
      <c r="DN1951" s="1"/>
      <c r="DO1951" s="1"/>
      <c r="DP1951" s="1"/>
      <c r="DQ1951" s="1"/>
    </row>
    <row r="1952" spans="1:121" x14ac:dyDescent="0.25">
      <c r="A1952" s="1"/>
      <c r="B1952" s="1" t="s">
        <v>144</v>
      </c>
      <c r="C1952" s="3">
        <v>36108</v>
      </c>
      <c r="D1952" s="3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4"/>
      <c r="AK1952" s="1"/>
      <c r="AL1952" s="4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>
        <v>4.55</v>
      </c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4">
        <v>6.15</v>
      </c>
      <c r="BY1952" s="1"/>
      <c r="BZ1952" s="1"/>
      <c r="CA1952" s="1">
        <v>401.85</v>
      </c>
      <c r="CB1952" s="1">
        <v>0.217</v>
      </c>
      <c r="CC1952" s="1">
        <v>0.27100000000000002</v>
      </c>
      <c r="CD1952" s="1">
        <v>0.26600000000000001</v>
      </c>
      <c r="CE1952" s="1">
        <v>0.27600000000000002</v>
      </c>
      <c r="CF1952" s="1">
        <v>0.27100000000000002</v>
      </c>
      <c r="CG1952" s="1">
        <v>0.27700000000000002</v>
      </c>
      <c r="CH1952" s="1">
        <v>0.20300000000000001</v>
      </c>
      <c r="CI1952" s="1">
        <v>0.22800000000000001</v>
      </c>
      <c r="CJ1952" s="1"/>
      <c r="CK1952" s="1">
        <v>13.56</v>
      </c>
      <c r="CL1952" s="1">
        <v>8.36</v>
      </c>
      <c r="CM1952" s="1" t="s">
        <v>145</v>
      </c>
      <c r="CN1952" s="1" t="s">
        <v>145</v>
      </c>
      <c r="CO1952" s="1"/>
      <c r="CP1952" s="1"/>
      <c r="CQ1952" s="1"/>
      <c r="CR1952" s="1"/>
      <c r="CS1952" s="1"/>
      <c r="CT1952" s="1"/>
      <c r="CU1952" s="1"/>
      <c r="CV1952" s="1"/>
      <c r="CW1952" s="1"/>
      <c r="CX1952" s="1"/>
      <c r="CY1952" s="1"/>
      <c r="CZ1952" s="1"/>
      <c r="DA1952" s="1"/>
      <c r="DB1952" s="1"/>
      <c r="DC1952" s="1"/>
      <c r="DD1952" s="1"/>
      <c r="DE1952" s="1"/>
      <c r="DF1952" s="1"/>
      <c r="DG1952" s="1"/>
      <c r="DH1952" s="1"/>
      <c r="DI1952" s="1"/>
      <c r="DJ1952" s="1"/>
      <c r="DK1952" s="1"/>
      <c r="DL1952" s="1"/>
      <c r="DM1952" s="1"/>
      <c r="DN1952" s="1"/>
      <c r="DO1952" s="1"/>
      <c r="DP1952" s="1"/>
      <c r="DQ1952" s="1"/>
    </row>
    <row r="1953" spans="1:121" x14ac:dyDescent="0.25">
      <c r="A1953" s="1"/>
      <c r="B1953" s="1" t="s">
        <v>144</v>
      </c>
      <c r="C1953" s="3">
        <v>36110</v>
      </c>
      <c r="D1953" s="3"/>
      <c r="E1953" s="1"/>
      <c r="F1953" s="1"/>
      <c r="G1953" s="1"/>
      <c r="H1953" s="1">
        <v>1.0500000000000001E-2</v>
      </c>
      <c r="I1953" s="1">
        <v>1.6500000000000001E-2</v>
      </c>
      <c r="J1953" s="1">
        <v>2.5499999999999998E-2</v>
      </c>
      <c r="K1953" s="1">
        <v>5.3499999999999999E-2</v>
      </c>
      <c r="L1953" s="1">
        <v>8.0500000000000002E-2</v>
      </c>
      <c r="M1953" s="1">
        <v>2.9499999999999998E-2</v>
      </c>
      <c r="N1953" s="1">
        <v>291.85000000000002</v>
      </c>
      <c r="O1953" s="1">
        <v>443.05</v>
      </c>
      <c r="P1953" s="1">
        <v>693.7</v>
      </c>
      <c r="Q1953" s="1">
        <v>27795.238099999999</v>
      </c>
      <c r="R1953" s="1">
        <v>26851.515149999999</v>
      </c>
      <c r="S1953" s="1">
        <v>27203.921569999999</v>
      </c>
      <c r="T1953" s="1">
        <v>33657.00935</v>
      </c>
      <c r="U1953" s="1">
        <v>29788.198759999999</v>
      </c>
      <c r="V1953" s="1">
        <v>27761.016950000001</v>
      </c>
      <c r="W1953" s="1"/>
      <c r="X1953" s="1"/>
      <c r="Y1953" s="1"/>
      <c r="Z1953" s="1">
        <v>291.85000000000002</v>
      </c>
      <c r="AA1953" s="1">
        <v>443.05</v>
      </c>
      <c r="AB1953" s="1">
        <v>693.7</v>
      </c>
      <c r="AC1953" s="1">
        <v>1800.65</v>
      </c>
      <c r="AD1953" s="1">
        <v>2397.9499999999998</v>
      </c>
      <c r="AE1953" s="1">
        <v>818.95</v>
      </c>
      <c r="AF1953" s="1"/>
      <c r="AG1953" s="1"/>
      <c r="AH1953" s="1"/>
      <c r="AI1953" s="1"/>
      <c r="AJ1953" s="4">
        <v>105.64</v>
      </c>
      <c r="AK1953" s="1"/>
      <c r="AL1953" s="4"/>
      <c r="AM1953" s="1"/>
      <c r="AN1953" s="1"/>
      <c r="AO1953" s="1"/>
      <c r="AP1953" s="1"/>
      <c r="AQ1953" s="1">
        <v>0</v>
      </c>
      <c r="AR1953" s="1"/>
      <c r="AS1953" s="1"/>
      <c r="AT1953" s="1">
        <v>0.693074352</v>
      </c>
      <c r="AU1953" s="1"/>
      <c r="AV1953" s="1"/>
      <c r="AW1953" s="1">
        <v>0.1</v>
      </c>
      <c r="AX1953" s="1">
        <v>0</v>
      </c>
      <c r="AY1953" s="1"/>
      <c r="AZ1953" s="1"/>
      <c r="BA1953" s="1">
        <v>5</v>
      </c>
      <c r="BB1953" s="1">
        <v>355.33</v>
      </c>
      <c r="BC1953" s="1">
        <v>2.2000000000000002</v>
      </c>
      <c r="BD1953" s="1"/>
      <c r="BE1953" s="1"/>
      <c r="BF1953" s="1"/>
      <c r="BG1953" s="1">
        <v>30035.200000000001</v>
      </c>
      <c r="BH1953" s="1">
        <v>65.91</v>
      </c>
      <c r="BI1953" s="1">
        <v>0</v>
      </c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>
        <v>39.04</v>
      </c>
      <c r="BW1953" s="1"/>
      <c r="BX1953" s="4"/>
      <c r="BY1953" s="1"/>
      <c r="BZ1953" s="1">
        <v>646.79999999999995</v>
      </c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 t="s">
        <v>145</v>
      </c>
      <c r="CO1953" s="1"/>
      <c r="CP1953" s="1"/>
      <c r="CQ1953" s="1"/>
      <c r="CR1953" s="1"/>
      <c r="CS1953" s="1"/>
      <c r="CT1953" s="1"/>
      <c r="CU1953" s="1"/>
      <c r="CV1953" s="1"/>
      <c r="CW1953" s="1"/>
      <c r="CX1953" s="1"/>
      <c r="CY1953" s="1"/>
      <c r="CZ1953" s="1"/>
      <c r="DA1953" s="1"/>
      <c r="DB1953" s="1"/>
      <c r="DC1953" s="1"/>
      <c r="DD1953" s="1"/>
      <c r="DE1953" s="1"/>
      <c r="DF1953" s="1"/>
      <c r="DG1953" s="1"/>
      <c r="DH1953" s="1"/>
      <c r="DI1953" s="1"/>
      <c r="DJ1953" s="1"/>
      <c r="DK1953" s="1"/>
      <c r="DL1953" s="1"/>
      <c r="DM1953" s="1"/>
      <c r="DN1953" s="1"/>
      <c r="DO1953" s="1"/>
      <c r="DP1953" s="1"/>
      <c r="DQ1953" s="1"/>
    </row>
    <row r="1954" spans="1:121" x14ac:dyDescent="0.25">
      <c r="A1954" s="1"/>
      <c r="B1954" s="1" t="s">
        <v>144</v>
      </c>
      <c r="C1954" s="3">
        <v>36111</v>
      </c>
      <c r="D1954" s="3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4"/>
      <c r="AK1954" s="1"/>
      <c r="AL1954" s="4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>
        <v>5</v>
      </c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4">
        <v>6.6</v>
      </c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>
        <v>15.01</v>
      </c>
      <c r="CL1954" s="1">
        <v>9.48</v>
      </c>
      <c r="CM1954" s="1"/>
      <c r="CN1954" s="1" t="s">
        <v>145</v>
      </c>
      <c r="CO1954" s="1"/>
      <c r="CP1954" s="1"/>
      <c r="CQ1954" s="1"/>
      <c r="CR1954" s="1"/>
      <c r="CS1954" s="1"/>
      <c r="CT1954" s="1"/>
      <c r="CU1954" s="1"/>
      <c r="CV1954" s="1"/>
      <c r="CW1954" s="1"/>
      <c r="CX1954" s="1"/>
      <c r="CY1954" s="1"/>
      <c r="CZ1954" s="1"/>
      <c r="DA1954" s="1"/>
      <c r="DB1954" s="1"/>
      <c r="DC1954" s="1"/>
      <c r="DD1954" s="1"/>
      <c r="DE1954" s="1"/>
      <c r="DF1954" s="1"/>
      <c r="DG1954" s="1"/>
      <c r="DH1954" s="1"/>
      <c r="DI1954" s="1"/>
      <c r="DJ1954" s="1"/>
      <c r="DK1954" s="1"/>
      <c r="DL1954" s="1"/>
      <c r="DM1954" s="1"/>
      <c r="DN1954" s="1"/>
      <c r="DO1954" s="1"/>
      <c r="DP1954" s="1"/>
      <c r="DQ1954" s="1"/>
    </row>
    <row r="1955" spans="1:121" x14ac:dyDescent="0.25">
      <c r="A1955" s="1"/>
      <c r="B1955" s="1" t="s">
        <v>144</v>
      </c>
      <c r="C1955" s="3">
        <v>36115</v>
      </c>
      <c r="D1955" s="3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4"/>
      <c r="AK1955" s="1"/>
      <c r="AL1955" s="4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>
        <v>5.9</v>
      </c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4">
        <v>7.05</v>
      </c>
      <c r="BY1955" s="1"/>
      <c r="BZ1955" s="1"/>
      <c r="CA1955" s="1">
        <v>385.84</v>
      </c>
      <c r="CB1955" s="1">
        <v>0.17399999999999999</v>
      </c>
      <c r="CC1955" s="1">
        <v>0.222</v>
      </c>
      <c r="CD1955" s="1">
        <v>0.26</v>
      </c>
      <c r="CE1955" s="1">
        <v>0.27600000000000002</v>
      </c>
      <c r="CF1955" s="1">
        <v>0.27700000000000002</v>
      </c>
      <c r="CG1955" s="1">
        <v>0.27600000000000002</v>
      </c>
      <c r="CH1955" s="1">
        <v>0.20899999999999999</v>
      </c>
      <c r="CI1955" s="1">
        <v>0.23499999999999999</v>
      </c>
      <c r="CJ1955" s="1"/>
      <c r="CK1955" s="1">
        <v>15.97</v>
      </c>
      <c r="CL1955" s="1">
        <v>11.68</v>
      </c>
      <c r="CM1955" s="1" t="s">
        <v>145</v>
      </c>
      <c r="CN1955" s="1" t="s">
        <v>145</v>
      </c>
      <c r="CO1955" s="1"/>
      <c r="CP1955" s="1"/>
      <c r="CQ1955" s="1"/>
      <c r="CR1955" s="1"/>
      <c r="CS1955" s="1"/>
      <c r="CT1955" s="1"/>
      <c r="CU1955" s="1"/>
      <c r="CV1955" s="1"/>
      <c r="CW1955" s="1"/>
      <c r="CX1955" s="1"/>
      <c r="CY1955" s="1"/>
      <c r="CZ1955" s="1"/>
      <c r="DA1955" s="1"/>
      <c r="DB1955" s="1"/>
      <c r="DC1955" s="1"/>
      <c r="DD1955" s="1"/>
      <c r="DE1955" s="1"/>
      <c r="DF1955" s="1"/>
      <c r="DG1955" s="1"/>
      <c r="DH1955" s="1"/>
      <c r="DI1955" s="1"/>
      <c r="DJ1955" s="1"/>
      <c r="DK1955" s="1"/>
      <c r="DL1955" s="1"/>
      <c r="DM1955" s="1"/>
      <c r="DN1955" s="1"/>
      <c r="DO1955" s="1"/>
      <c r="DP1955" s="1"/>
      <c r="DQ1955" s="1"/>
    </row>
    <row r="1956" spans="1:121" x14ac:dyDescent="0.25">
      <c r="A1956" s="1"/>
      <c r="B1956" s="1" t="s">
        <v>144</v>
      </c>
      <c r="C1956" s="3">
        <v>36116</v>
      </c>
      <c r="D1956" s="3"/>
      <c r="E1956" s="1"/>
      <c r="F1956" s="1"/>
      <c r="G1956" s="1"/>
      <c r="H1956" s="1">
        <v>5.7000000000000002E-2</v>
      </c>
      <c r="I1956" s="1">
        <v>0.108</v>
      </c>
      <c r="J1956" s="1">
        <v>0.128</v>
      </c>
      <c r="K1956" s="1">
        <v>4.3999999999999997E-2</v>
      </c>
      <c r="L1956" s="1">
        <v>319.97500000000002</v>
      </c>
      <c r="M1956" s="1">
        <v>424.875</v>
      </c>
      <c r="N1956" s="1">
        <v>710</v>
      </c>
      <c r="O1956" s="1">
        <v>1459.5</v>
      </c>
      <c r="P1956" s="1">
        <v>2439</v>
      </c>
      <c r="Q1956" s="1"/>
      <c r="R1956" s="1"/>
      <c r="S1956" s="1"/>
      <c r="T1956" s="1">
        <v>25605.263159999999</v>
      </c>
      <c r="U1956" s="1">
        <v>22583.333330000001</v>
      </c>
      <c r="V1956" s="1">
        <v>22671.875</v>
      </c>
      <c r="W1956" s="1">
        <v>12477.272730000001</v>
      </c>
      <c r="X1956" s="1"/>
      <c r="Y1956" s="1"/>
      <c r="Z1956" s="1">
        <v>319.97500000000002</v>
      </c>
      <c r="AA1956" s="1">
        <v>424.875</v>
      </c>
      <c r="AB1956" s="1">
        <v>710</v>
      </c>
      <c r="AC1956" s="1">
        <v>1459.5</v>
      </c>
      <c r="AD1956" s="1">
        <v>2439</v>
      </c>
      <c r="AE1956" s="1">
        <v>2902</v>
      </c>
      <c r="AF1956" s="1">
        <v>549</v>
      </c>
      <c r="AG1956" s="1"/>
      <c r="AH1956" s="1"/>
      <c r="AI1956" s="1"/>
      <c r="AJ1956" s="4">
        <v>228.78</v>
      </c>
      <c r="AK1956" s="1"/>
      <c r="AL1956" s="4"/>
      <c r="AM1956" s="1"/>
      <c r="AN1956" s="1"/>
      <c r="AO1956" s="1"/>
      <c r="AP1956" s="1"/>
      <c r="AQ1956" s="1">
        <v>0</v>
      </c>
      <c r="AR1956" s="1"/>
      <c r="AS1956" s="1"/>
      <c r="AT1956" s="1">
        <v>0.83053260200000001</v>
      </c>
      <c r="AU1956" s="1"/>
      <c r="AV1956" s="1"/>
      <c r="AW1956" s="1">
        <v>0.09</v>
      </c>
      <c r="AX1956" s="1">
        <v>0</v>
      </c>
      <c r="AY1956" s="1"/>
      <c r="AZ1956" s="1"/>
      <c r="BA1956" s="1">
        <v>6</v>
      </c>
      <c r="BB1956" s="1">
        <v>468.5</v>
      </c>
      <c r="BC1956" s="1">
        <v>3.37</v>
      </c>
      <c r="BD1956" s="1"/>
      <c r="BE1956" s="1"/>
      <c r="BF1956" s="1"/>
      <c r="BG1956" s="1">
        <v>22781.43</v>
      </c>
      <c r="BH1956" s="1">
        <v>127.56</v>
      </c>
      <c r="BI1956" s="1">
        <v>0</v>
      </c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>
        <v>100.63</v>
      </c>
      <c r="BW1956" s="1"/>
      <c r="BX1956" s="4"/>
      <c r="BY1956" s="1"/>
      <c r="BZ1956" s="1">
        <v>690.11</v>
      </c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 t="s">
        <v>145</v>
      </c>
      <c r="CO1956" s="1"/>
      <c r="CP1956" s="1"/>
      <c r="CQ1956" s="1"/>
      <c r="CR1956" s="1"/>
      <c r="CS1956" s="1"/>
      <c r="CT1956" s="1"/>
      <c r="CU1956" s="1"/>
      <c r="CV1956" s="1"/>
      <c r="CW1956" s="1"/>
      <c r="CX1956" s="1"/>
      <c r="CY1956" s="1"/>
      <c r="CZ1956" s="1"/>
      <c r="DA1956" s="1"/>
      <c r="DB1956" s="1"/>
      <c r="DC1956" s="1"/>
      <c r="DD1956" s="1"/>
      <c r="DE1956" s="1"/>
      <c r="DF1956" s="1"/>
      <c r="DG1956" s="1"/>
      <c r="DH1956" s="1"/>
      <c r="DI1956" s="1"/>
      <c r="DJ1956" s="1"/>
      <c r="DK1956" s="1"/>
      <c r="DL1956" s="1"/>
      <c r="DM1956" s="1"/>
      <c r="DN1956" s="1"/>
      <c r="DO1956" s="1"/>
      <c r="DP1956" s="1"/>
      <c r="DQ1956" s="1"/>
    </row>
    <row r="1957" spans="1:121" x14ac:dyDescent="0.25">
      <c r="A1957" s="1"/>
      <c r="B1957" s="1" t="s">
        <v>144</v>
      </c>
      <c r="C1957" s="3">
        <v>36118</v>
      </c>
      <c r="D1957" s="3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4"/>
      <c r="AK1957" s="1"/>
      <c r="AL1957" s="4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>
        <v>6.15</v>
      </c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4">
        <v>7.75</v>
      </c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>
        <v>17.829999999999998</v>
      </c>
      <c r="CL1957" s="1">
        <v>12.34</v>
      </c>
      <c r="CM1957" s="1"/>
      <c r="CN1957" s="1" t="s">
        <v>145</v>
      </c>
      <c r="CO1957" s="1"/>
      <c r="CP1957" s="1"/>
      <c r="CQ1957" s="1"/>
      <c r="CR1957" s="1"/>
      <c r="CS1957" s="1"/>
      <c r="CT1957" s="1"/>
      <c r="CU1957" s="1"/>
      <c r="CV1957" s="1"/>
      <c r="CW1957" s="1"/>
      <c r="CX1957" s="1"/>
      <c r="CY1957" s="1"/>
      <c r="CZ1957" s="1"/>
      <c r="DA1957" s="1"/>
      <c r="DB1957" s="1"/>
      <c r="DC1957" s="1"/>
      <c r="DD1957" s="1"/>
      <c r="DE1957" s="1"/>
      <c r="DF1957" s="1"/>
      <c r="DG1957" s="1"/>
      <c r="DH1957" s="1"/>
      <c r="DI1957" s="1"/>
      <c r="DJ1957" s="1"/>
      <c r="DK1957" s="1"/>
      <c r="DL1957" s="1"/>
      <c r="DM1957" s="1"/>
      <c r="DN1957" s="1"/>
      <c r="DO1957" s="1"/>
      <c r="DP1957" s="1"/>
      <c r="DQ1957" s="1"/>
    </row>
    <row r="1958" spans="1:121" x14ac:dyDescent="0.25">
      <c r="A1958" s="1"/>
      <c r="B1958" s="1" t="s">
        <v>144</v>
      </c>
      <c r="C1958" s="3">
        <v>36122</v>
      </c>
      <c r="D1958" s="3"/>
      <c r="E1958" s="1"/>
      <c r="F1958" s="1"/>
      <c r="G1958" s="1"/>
      <c r="H1958" s="1">
        <v>7.1999999999999995E-2</v>
      </c>
      <c r="I1958" s="1">
        <v>0.1135</v>
      </c>
      <c r="J1958" s="1">
        <v>0.14949999999999999</v>
      </c>
      <c r="K1958" s="1">
        <v>0.1245</v>
      </c>
      <c r="L1958" s="1">
        <v>4.4999999999999998E-2</v>
      </c>
      <c r="M1958" s="1">
        <v>319.97500000000002</v>
      </c>
      <c r="N1958" s="1">
        <v>424.875</v>
      </c>
      <c r="O1958" s="1">
        <v>710</v>
      </c>
      <c r="P1958" s="1">
        <v>1630.075</v>
      </c>
      <c r="Q1958" s="1"/>
      <c r="R1958" s="1"/>
      <c r="S1958" s="1"/>
      <c r="T1958" s="1"/>
      <c r="U1958" s="1">
        <v>26602.77778</v>
      </c>
      <c r="V1958" s="1">
        <v>23666.079300000001</v>
      </c>
      <c r="W1958" s="1">
        <v>21622.408029999999</v>
      </c>
      <c r="X1958" s="1">
        <v>18621.28514</v>
      </c>
      <c r="Y1958" s="1">
        <v>7742.2222220000003</v>
      </c>
      <c r="Z1958" s="1">
        <v>319.97500000000002</v>
      </c>
      <c r="AA1958" s="1">
        <v>424.875</v>
      </c>
      <c r="AB1958" s="1">
        <v>710</v>
      </c>
      <c r="AC1958" s="1">
        <v>1630.075</v>
      </c>
      <c r="AD1958" s="1">
        <v>1915.4</v>
      </c>
      <c r="AE1958" s="1">
        <v>2686.1</v>
      </c>
      <c r="AF1958" s="1">
        <v>3232.55</v>
      </c>
      <c r="AG1958" s="1">
        <v>2318.35</v>
      </c>
      <c r="AH1958" s="1">
        <v>348.4</v>
      </c>
      <c r="AI1958" s="1"/>
      <c r="AJ1958" s="4">
        <v>362.87</v>
      </c>
      <c r="AK1958" s="1"/>
      <c r="AL1958" s="4"/>
      <c r="AM1958" s="1"/>
      <c r="AN1958" s="1"/>
      <c r="AO1958" s="1"/>
      <c r="AP1958" s="1"/>
      <c r="AQ1958" s="1">
        <v>0</v>
      </c>
      <c r="AR1958" s="1"/>
      <c r="AS1958" s="1"/>
      <c r="AT1958" s="1">
        <v>0.93104595300000004</v>
      </c>
      <c r="AU1958" s="1"/>
      <c r="AV1958" s="1"/>
      <c r="AW1958" s="1">
        <v>0.69</v>
      </c>
      <c r="AX1958" s="1">
        <v>0</v>
      </c>
      <c r="AY1958" s="1">
        <v>6.95</v>
      </c>
      <c r="AZ1958" s="1"/>
      <c r="BA1958" s="1">
        <v>8</v>
      </c>
      <c r="BB1958" s="1">
        <v>548.33000000000004</v>
      </c>
      <c r="BC1958" s="1">
        <v>5.04</v>
      </c>
      <c r="BD1958" s="1"/>
      <c r="BE1958" s="1"/>
      <c r="BF1958" s="1"/>
      <c r="BG1958" s="1">
        <v>24307.02</v>
      </c>
      <c r="BH1958" s="1">
        <v>176.66</v>
      </c>
      <c r="BI1958" s="1">
        <v>0</v>
      </c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>
        <v>181.55</v>
      </c>
      <c r="BW1958" s="1"/>
      <c r="BX1958" s="4">
        <v>8.1</v>
      </c>
      <c r="BY1958" s="1"/>
      <c r="BZ1958" s="1">
        <v>652.58000000000004</v>
      </c>
      <c r="CA1958" s="1">
        <v>362.57</v>
      </c>
      <c r="CB1958" s="1">
        <v>0.13700000000000001</v>
      </c>
      <c r="CC1958" s="1">
        <v>0.185</v>
      </c>
      <c r="CD1958" s="1">
        <v>0.23899999999999999</v>
      </c>
      <c r="CE1958" s="1">
        <v>0.26600000000000001</v>
      </c>
      <c r="CF1958" s="1">
        <v>0.26800000000000002</v>
      </c>
      <c r="CG1958" s="1">
        <v>0.27700000000000002</v>
      </c>
      <c r="CH1958" s="1">
        <v>0.20599999999999999</v>
      </c>
      <c r="CI1958" s="1">
        <v>0.23499999999999999</v>
      </c>
      <c r="CJ1958" s="1"/>
      <c r="CK1958" s="1">
        <v>18.71</v>
      </c>
      <c r="CL1958" s="1">
        <v>13.88</v>
      </c>
      <c r="CM1958" s="1" t="s">
        <v>145</v>
      </c>
      <c r="CN1958" s="1" t="s">
        <v>145</v>
      </c>
      <c r="CO1958" s="1"/>
      <c r="CP1958" s="1"/>
      <c r="CQ1958" s="1"/>
      <c r="CR1958" s="1"/>
      <c r="CS1958" s="1"/>
      <c r="CT1958" s="1"/>
      <c r="CU1958" s="1"/>
      <c r="CV1958" s="1"/>
      <c r="CW1958" s="1"/>
      <c r="CX1958" s="1"/>
      <c r="CY1958" s="1"/>
      <c r="CZ1958" s="1"/>
      <c r="DA1958" s="1"/>
      <c r="DB1958" s="1"/>
      <c r="DC1958" s="1"/>
      <c r="DD1958" s="1"/>
      <c r="DE1958" s="1"/>
      <c r="DF1958" s="1"/>
      <c r="DG1958" s="1"/>
      <c r="DH1958" s="1"/>
      <c r="DI1958" s="1"/>
      <c r="DJ1958" s="1"/>
      <c r="DK1958" s="1"/>
      <c r="DL1958" s="1"/>
      <c r="DM1958" s="1"/>
      <c r="DN1958" s="1"/>
      <c r="DO1958" s="1"/>
      <c r="DP1958" s="1"/>
      <c r="DQ1958" s="1"/>
    </row>
    <row r="1959" spans="1:121" x14ac:dyDescent="0.25">
      <c r="A1959" s="1"/>
      <c r="B1959" s="1" t="s">
        <v>144</v>
      </c>
      <c r="C1959" s="3">
        <v>36125</v>
      </c>
      <c r="D1959" s="3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4"/>
      <c r="AK1959" s="1"/>
      <c r="AL1959" s="4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>
        <v>7.4</v>
      </c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4">
        <v>8.5500000000000007</v>
      </c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>
        <v>19.5</v>
      </c>
      <c r="CL1959" s="1">
        <v>15.17</v>
      </c>
      <c r="CM1959" s="1"/>
      <c r="CN1959" s="1" t="s">
        <v>145</v>
      </c>
      <c r="CO1959" s="1"/>
      <c r="CP1959" s="1"/>
      <c r="CQ1959" s="1"/>
      <c r="CR1959" s="1"/>
      <c r="CS1959" s="1"/>
      <c r="CT1959" s="1"/>
      <c r="CU1959" s="1"/>
      <c r="CV1959" s="1"/>
      <c r="CW1959" s="1"/>
      <c r="CX1959" s="1"/>
      <c r="CY1959" s="1"/>
      <c r="CZ1959" s="1"/>
      <c r="DA1959" s="1"/>
      <c r="DB1959" s="1"/>
      <c r="DC1959" s="1"/>
      <c r="DD1959" s="1"/>
      <c r="DE1959" s="1"/>
      <c r="DF1959" s="1"/>
      <c r="DG1959" s="1"/>
      <c r="DH1959" s="1"/>
      <c r="DI1959" s="1"/>
      <c r="DJ1959" s="1"/>
      <c r="DK1959" s="1"/>
      <c r="DL1959" s="1"/>
      <c r="DM1959" s="1"/>
      <c r="DN1959" s="1"/>
      <c r="DO1959" s="1"/>
      <c r="DP1959" s="1"/>
      <c r="DQ1959" s="1"/>
    </row>
    <row r="1960" spans="1:121" x14ac:dyDescent="0.25">
      <c r="A1960" s="1"/>
      <c r="B1960" s="1" t="s">
        <v>144</v>
      </c>
      <c r="C1960" s="3">
        <v>36129</v>
      </c>
      <c r="D1960" s="3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4"/>
      <c r="AK1960" s="1"/>
      <c r="AL1960" s="4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>
        <v>8.0500000000000007</v>
      </c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4">
        <v>9</v>
      </c>
      <c r="BY1960" s="1"/>
      <c r="BZ1960" s="1"/>
      <c r="CA1960" s="1">
        <v>346.71</v>
      </c>
      <c r="CB1960" s="1">
        <v>0.115</v>
      </c>
      <c r="CC1960" s="1">
        <v>0.17299999999999999</v>
      </c>
      <c r="CD1960" s="1">
        <v>0.219</v>
      </c>
      <c r="CE1960" s="1">
        <v>0.249</v>
      </c>
      <c r="CF1960" s="1">
        <v>0.26400000000000001</v>
      </c>
      <c r="CG1960" s="1">
        <v>0.27400000000000002</v>
      </c>
      <c r="CH1960" s="1">
        <v>0.20599999999999999</v>
      </c>
      <c r="CI1960" s="1">
        <v>0.23400000000000001</v>
      </c>
      <c r="CJ1960" s="1"/>
      <c r="CK1960" s="1">
        <v>20.47</v>
      </c>
      <c r="CL1960" s="1">
        <v>16.27</v>
      </c>
      <c r="CM1960" s="1" t="s">
        <v>145</v>
      </c>
      <c r="CN1960" s="1" t="s">
        <v>145</v>
      </c>
      <c r="CO1960" s="1"/>
      <c r="CP1960" s="1"/>
      <c r="CQ1960" s="1"/>
      <c r="CR1960" s="1"/>
      <c r="CS1960" s="1"/>
      <c r="CT1960" s="1"/>
      <c r="CU1960" s="1"/>
      <c r="CV1960" s="1"/>
      <c r="CW1960" s="1"/>
      <c r="CX1960" s="1"/>
      <c r="CY1960" s="1"/>
      <c r="CZ1960" s="1"/>
      <c r="DA1960" s="1"/>
      <c r="DB1960" s="1"/>
      <c r="DC1960" s="1"/>
      <c r="DD1960" s="1"/>
      <c r="DE1960" s="1"/>
      <c r="DF1960" s="1"/>
      <c r="DG1960" s="1"/>
      <c r="DH1960" s="1"/>
      <c r="DI1960" s="1"/>
      <c r="DJ1960" s="1"/>
      <c r="DK1960" s="1"/>
      <c r="DL1960" s="1"/>
      <c r="DM1960" s="1"/>
      <c r="DN1960" s="1"/>
      <c r="DO1960" s="1"/>
      <c r="DP1960" s="1"/>
      <c r="DQ1960" s="1"/>
    </row>
    <row r="1961" spans="1:121" x14ac:dyDescent="0.25">
      <c r="A1961" s="1"/>
      <c r="B1961" s="1" t="s">
        <v>144</v>
      </c>
      <c r="C1961" s="3">
        <v>36131</v>
      </c>
      <c r="D1961" s="3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4">
        <v>526.58000000000004</v>
      </c>
      <c r="AK1961" s="1"/>
      <c r="AL1961" s="4"/>
      <c r="AM1961" s="1"/>
      <c r="AN1961" s="1"/>
      <c r="AO1961" s="1"/>
      <c r="AP1961" s="1"/>
      <c r="AQ1961" s="1">
        <v>0</v>
      </c>
      <c r="AR1961" s="1"/>
      <c r="AS1961" s="1"/>
      <c r="AT1961" s="1">
        <v>0.95063001300000005</v>
      </c>
      <c r="AU1961" s="1"/>
      <c r="AV1961" s="1"/>
      <c r="AW1961" s="1">
        <v>1.2</v>
      </c>
      <c r="AX1961" s="1">
        <v>1</v>
      </c>
      <c r="AY1961" s="1"/>
      <c r="AZ1961" s="1"/>
      <c r="BA1961" s="1">
        <v>8</v>
      </c>
      <c r="BB1961" s="1">
        <v>677</v>
      </c>
      <c r="BC1961" s="1">
        <v>5.57</v>
      </c>
      <c r="BD1961" s="1"/>
      <c r="BE1961" s="1"/>
      <c r="BF1961" s="1"/>
      <c r="BG1961" s="1">
        <v>21148.32</v>
      </c>
      <c r="BH1961" s="1">
        <v>216.49</v>
      </c>
      <c r="BI1961" s="1">
        <v>0</v>
      </c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>
        <v>301.97000000000003</v>
      </c>
      <c r="BW1961" s="1"/>
      <c r="BX1961" s="4"/>
      <c r="BY1961" s="1"/>
      <c r="BZ1961" s="1">
        <v>646.79999999999995</v>
      </c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 t="s">
        <v>145</v>
      </c>
      <c r="CO1961" s="1"/>
      <c r="CP1961" s="1"/>
      <c r="CQ1961" s="1"/>
      <c r="CR1961" s="1"/>
      <c r="CS1961" s="1"/>
      <c r="CT1961" s="1"/>
      <c r="CU1961" s="1"/>
      <c r="CV1961" s="1"/>
      <c r="CW1961" s="1"/>
      <c r="CX1961" s="1"/>
      <c r="CY1961" s="1"/>
      <c r="CZ1961" s="1"/>
      <c r="DA1961" s="1"/>
      <c r="DB1961" s="1"/>
      <c r="DC1961" s="1"/>
      <c r="DD1961" s="1"/>
      <c r="DE1961" s="1"/>
      <c r="DF1961" s="1"/>
      <c r="DG1961" s="1"/>
      <c r="DH1961" s="1"/>
      <c r="DI1961" s="1"/>
      <c r="DJ1961" s="1"/>
      <c r="DK1961" s="1"/>
      <c r="DL1961" s="1"/>
      <c r="DM1961" s="1"/>
      <c r="DN1961" s="1"/>
      <c r="DO1961" s="1"/>
      <c r="DP1961" s="1"/>
      <c r="DQ1961" s="1"/>
    </row>
    <row r="1962" spans="1:121" x14ac:dyDescent="0.25">
      <c r="A1962" s="1"/>
      <c r="B1962" s="1" t="s">
        <v>144</v>
      </c>
      <c r="C1962" s="3">
        <v>36132</v>
      </c>
      <c r="D1962" s="3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4"/>
      <c r="AK1962" s="1"/>
      <c r="AL1962" s="4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>
        <v>8.6999999999999993</v>
      </c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4">
        <v>9.35</v>
      </c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>
        <v>21.15</v>
      </c>
      <c r="CL1962" s="1">
        <v>16.97</v>
      </c>
      <c r="CM1962" s="1"/>
      <c r="CN1962" s="1" t="s">
        <v>145</v>
      </c>
      <c r="CO1962" s="1"/>
      <c r="CP1962" s="1"/>
      <c r="CQ1962" s="1"/>
      <c r="CR1962" s="1"/>
      <c r="CS1962" s="1"/>
      <c r="CT1962" s="1"/>
      <c r="CU1962" s="1"/>
      <c r="CV1962" s="1"/>
      <c r="CW1962" s="1"/>
      <c r="CX1962" s="1"/>
      <c r="CY1962" s="1"/>
      <c r="CZ1962" s="1"/>
      <c r="DA1962" s="1"/>
      <c r="DB1962" s="1"/>
      <c r="DC1962" s="1"/>
      <c r="DD1962" s="1"/>
      <c r="DE1962" s="1"/>
      <c r="DF1962" s="1"/>
      <c r="DG1962" s="1"/>
      <c r="DH1962" s="1"/>
      <c r="DI1962" s="1"/>
      <c r="DJ1962" s="1"/>
      <c r="DK1962" s="1"/>
      <c r="DL1962" s="1"/>
      <c r="DM1962" s="1"/>
      <c r="DN1962" s="1"/>
      <c r="DO1962" s="1"/>
      <c r="DP1962" s="1"/>
      <c r="DQ1962" s="1"/>
    </row>
    <row r="1963" spans="1:121" x14ac:dyDescent="0.25">
      <c r="A1963" s="1"/>
      <c r="B1963" s="1" t="s">
        <v>144</v>
      </c>
      <c r="C1963" s="3">
        <v>36136</v>
      </c>
      <c r="D1963" s="3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4"/>
      <c r="AK1963" s="1"/>
      <c r="AL1963" s="4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>
        <v>9.35</v>
      </c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4"/>
      <c r="BY1963" s="1"/>
      <c r="BZ1963" s="1"/>
      <c r="CA1963" s="1">
        <v>328.72</v>
      </c>
      <c r="CB1963" s="1">
        <v>9.8000000000000004E-2</v>
      </c>
      <c r="CC1963" s="1">
        <v>0.16300000000000001</v>
      </c>
      <c r="CD1963" s="1">
        <v>0.19500000000000001</v>
      </c>
      <c r="CE1963" s="1">
        <v>0.22800000000000001</v>
      </c>
      <c r="CF1963" s="1">
        <v>0.252</v>
      </c>
      <c r="CG1963" s="1">
        <v>0.27200000000000002</v>
      </c>
      <c r="CH1963" s="1">
        <v>0.20399999999999999</v>
      </c>
      <c r="CI1963" s="1">
        <v>0.23400000000000001</v>
      </c>
      <c r="CJ1963" s="1"/>
      <c r="CK1963" s="1">
        <v>12.25</v>
      </c>
      <c r="CL1963" s="1">
        <v>18.3</v>
      </c>
      <c r="CM1963" s="1" t="s">
        <v>145</v>
      </c>
      <c r="CN1963" s="1" t="s">
        <v>145</v>
      </c>
      <c r="CO1963" s="1"/>
      <c r="CP1963" s="1"/>
      <c r="CQ1963" s="1"/>
      <c r="CR1963" s="1"/>
      <c r="CS1963" s="1"/>
      <c r="CT1963" s="1"/>
      <c r="CU1963" s="1"/>
      <c r="CV1963" s="1"/>
      <c r="CW1963" s="1"/>
      <c r="CX1963" s="1"/>
      <c r="CY1963" s="1"/>
      <c r="CZ1963" s="1"/>
      <c r="DA1963" s="1"/>
      <c r="DB1963" s="1"/>
      <c r="DC1963" s="1"/>
      <c r="DD1963" s="1"/>
      <c r="DE1963" s="1"/>
      <c r="DF1963" s="1"/>
      <c r="DG1963" s="1"/>
      <c r="DH1963" s="1"/>
      <c r="DI1963" s="1"/>
      <c r="DJ1963" s="1"/>
      <c r="DK1963" s="1"/>
      <c r="DL1963" s="1"/>
      <c r="DM1963" s="1"/>
      <c r="DN1963" s="1"/>
      <c r="DO1963" s="1"/>
      <c r="DP1963" s="1"/>
      <c r="DQ1963" s="1"/>
    </row>
    <row r="1964" spans="1:121" x14ac:dyDescent="0.25">
      <c r="A1964" s="1"/>
      <c r="B1964" s="1" t="s">
        <v>144</v>
      </c>
      <c r="C1964" s="3">
        <v>36138</v>
      </c>
      <c r="D1964" s="3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4">
        <v>788.93</v>
      </c>
      <c r="AK1964" s="1"/>
      <c r="AL1964" s="4"/>
      <c r="AM1964" s="1"/>
      <c r="AN1964" s="1"/>
      <c r="AO1964" s="1"/>
      <c r="AP1964" s="1"/>
      <c r="AQ1964" s="1">
        <v>0</v>
      </c>
      <c r="AR1964" s="1"/>
      <c r="AS1964" s="1"/>
      <c r="AT1964" s="1">
        <v>0.92247909400000005</v>
      </c>
      <c r="AU1964" s="1"/>
      <c r="AV1964" s="1"/>
      <c r="AW1964" s="1">
        <v>3.94</v>
      </c>
      <c r="AX1964" s="1">
        <v>3.9</v>
      </c>
      <c r="AY1964" s="1"/>
      <c r="AZ1964" s="1"/>
      <c r="BA1964" s="1">
        <v>5.0999999999999996</v>
      </c>
      <c r="BB1964" s="1">
        <v>770.17</v>
      </c>
      <c r="BC1964" s="1">
        <v>4.9400000000000004</v>
      </c>
      <c r="BD1964" s="1"/>
      <c r="BE1964" s="1"/>
      <c r="BF1964" s="1"/>
      <c r="BG1964" s="1">
        <v>20212.18</v>
      </c>
      <c r="BH1964" s="1">
        <v>187.33</v>
      </c>
      <c r="BI1964" s="1">
        <v>0</v>
      </c>
      <c r="BJ1964" s="1"/>
      <c r="BK1964" s="1">
        <v>6.15</v>
      </c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>
        <v>458.18</v>
      </c>
      <c r="BW1964" s="1"/>
      <c r="BX1964" s="4"/>
      <c r="BY1964" s="1"/>
      <c r="BZ1964" s="1">
        <v>626.59</v>
      </c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 t="s">
        <v>145</v>
      </c>
      <c r="CO1964" s="1"/>
      <c r="CP1964" s="1"/>
      <c r="CQ1964" s="1"/>
      <c r="CR1964" s="1"/>
      <c r="CS1964" s="1"/>
      <c r="CT1964" s="1"/>
      <c r="CU1964" s="1"/>
      <c r="CV1964" s="1"/>
      <c r="CW1964" s="1"/>
      <c r="CX1964" s="1"/>
      <c r="CY1964" s="1"/>
      <c r="CZ1964" s="1"/>
      <c r="DA1964" s="1"/>
      <c r="DB1964" s="1"/>
      <c r="DC1964" s="1"/>
      <c r="DD1964" s="1"/>
      <c r="DE1964" s="1"/>
      <c r="DF1964" s="1"/>
      <c r="DG1964" s="1"/>
      <c r="DH1964" s="1"/>
      <c r="DI1964" s="1"/>
      <c r="DJ1964" s="1"/>
      <c r="DK1964" s="1"/>
      <c r="DL1964" s="1"/>
      <c r="DM1964" s="1"/>
      <c r="DN1964" s="1"/>
      <c r="DO1964" s="1"/>
      <c r="DP1964" s="1"/>
      <c r="DQ1964" s="1"/>
    </row>
    <row r="1965" spans="1:121" x14ac:dyDescent="0.25">
      <c r="A1965" s="1"/>
      <c r="B1965" s="1" t="s">
        <v>144</v>
      </c>
      <c r="C1965" s="3">
        <v>36139</v>
      </c>
      <c r="D1965" s="3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4"/>
      <c r="AK1965" s="1"/>
      <c r="AL1965" s="4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4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>
        <v>9.6300000000000008</v>
      </c>
      <c r="CM1965" s="1"/>
      <c r="CN1965" s="1" t="s">
        <v>145</v>
      </c>
      <c r="CO1965" s="1"/>
      <c r="CP1965" s="1"/>
      <c r="CQ1965" s="1"/>
      <c r="CR1965" s="1"/>
      <c r="CS1965" s="1"/>
      <c r="CT1965" s="1"/>
      <c r="CU1965" s="1"/>
      <c r="CV1965" s="1"/>
      <c r="CW1965" s="1"/>
      <c r="CX1965" s="1"/>
      <c r="CY1965" s="1"/>
      <c r="CZ1965" s="1"/>
      <c r="DA1965" s="1"/>
      <c r="DB1965" s="1"/>
      <c r="DC1965" s="1"/>
      <c r="DD1965" s="1"/>
      <c r="DE1965" s="1"/>
      <c r="DF1965" s="1"/>
      <c r="DG1965" s="1"/>
      <c r="DH1965" s="1"/>
      <c r="DI1965" s="1"/>
      <c r="DJ1965" s="1"/>
      <c r="DK1965" s="1"/>
      <c r="DL1965" s="1"/>
      <c r="DM1965" s="1"/>
      <c r="DN1965" s="1"/>
      <c r="DO1965" s="1"/>
      <c r="DP1965" s="1"/>
      <c r="DQ1965" s="1"/>
    </row>
    <row r="1966" spans="1:121" x14ac:dyDescent="0.25">
      <c r="A1966" s="1"/>
      <c r="B1966" s="1" t="s">
        <v>144</v>
      </c>
      <c r="C1966" s="3">
        <v>36143</v>
      </c>
      <c r="D1966" s="3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4"/>
      <c r="AK1966" s="1"/>
      <c r="AL1966" s="4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4"/>
      <c r="BY1966" s="1"/>
      <c r="BZ1966" s="1"/>
      <c r="CA1966" s="1">
        <v>306.67</v>
      </c>
      <c r="CB1966" s="1">
        <v>9.4E-2</v>
      </c>
      <c r="CC1966" s="1">
        <v>0.151</v>
      </c>
      <c r="CD1966" s="1">
        <v>0.16600000000000001</v>
      </c>
      <c r="CE1966" s="1">
        <v>0.19800000000000001</v>
      </c>
      <c r="CF1966" s="1">
        <v>0.23799999999999999</v>
      </c>
      <c r="CG1966" s="1">
        <v>0.25800000000000001</v>
      </c>
      <c r="CH1966" s="1">
        <v>0.19500000000000001</v>
      </c>
      <c r="CI1966" s="1">
        <v>0.23400000000000001</v>
      </c>
      <c r="CJ1966" s="1"/>
      <c r="CK1966" s="1"/>
      <c r="CL1966" s="1">
        <v>6.66</v>
      </c>
      <c r="CM1966" s="1" t="s">
        <v>145</v>
      </c>
      <c r="CN1966" s="1" t="s">
        <v>145</v>
      </c>
      <c r="CO1966" s="1"/>
      <c r="CP1966" s="1"/>
      <c r="CQ1966" s="1"/>
      <c r="CR1966" s="1"/>
      <c r="CS1966" s="1"/>
      <c r="CT1966" s="1"/>
      <c r="CU1966" s="1"/>
      <c r="CV1966" s="1"/>
      <c r="CW1966" s="1"/>
      <c r="CX1966" s="1"/>
      <c r="CY1966" s="1"/>
      <c r="CZ1966" s="1"/>
      <c r="DA1966" s="1"/>
      <c r="DB1966" s="1"/>
      <c r="DC1966" s="1"/>
      <c r="DD1966" s="1"/>
      <c r="DE1966" s="1"/>
      <c r="DF1966" s="1"/>
      <c r="DG1966" s="1"/>
      <c r="DH1966" s="1"/>
      <c r="DI1966" s="1"/>
      <c r="DJ1966" s="1"/>
      <c r="DK1966" s="1"/>
      <c r="DL1966" s="1"/>
      <c r="DM1966" s="1"/>
      <c r="DN1966" s="1"/>
      <c r="DO1966" s="1"/>
      <c r="DP1966" s="1"/>
      <c r="DQ1966" s="1"/>
    </row>
    <row r="1967" spans="1:121" x14ac:dyDescent="0.25">
      <c r="A1967" s="1"/>
      <c r="B1967" s="1" t="s">
        <v>144</v>
      </c>
      <c r="C1967" s="3">
        <v>36145</v>
      </c>
      <c r="D1967" s="3"/>
      <c r="E1967" s="1"/>
      <c r="F1967" s="1"/>
      <c r="G1967" s="1"/>
      <c r="H1967" s="1">
        <v>0.1245</v>
      </c>
      <c r="I1967" s="1">
        <v>1335.78</v>
      </c>
      <c r="J1967" s="1">
        <v>2028.165</v>
      </c>
      <c r="K1967" s="1">
        <v>3371.95</v>
      </c>
      <c r="L1967" s="1">
        <v>3178.2</v>
      </c>
      <c r="M1967" s="1">
        <v>2141</v>
      </c>
      <c r="N1967" s="1">
        <v>17196.78715</v>
      </c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>
        <v>17196.78715</v>
      </c>
      <c r="Z1967" s="1"/>
      <c r="AA1967" s="1"/>
      <c r="AB1967" s="1"/>
      <c r="AC1967" s="1"/>
      <c r="AD1967" s="1">
        <v>1335.78</v>
      </c>
      <c r="AE1967" s="1">
        <v>2028.165</v>
      </c>
      <c r="AF1967" s="1">
        <v>3371.95</v>
      </c>
      <c r="AG1967" s="1">
        <v>3178.2</v>
      </c>
      <c r="AH1967" s="1">
        <v>2141</v>
      </c>
      <c r="AI1967" s="1"/>
      <c r="AJ1967" s="4">
        <v>785.07</v>
      </c>
      <c r="AK1967" s="1"/>
      <c r="AL1967" s="4"/>
      <c r="AM1967" s="1"/>
      <c r="AN1967" s="1"/>
      <c r="AO1967" s="1"/>
      <c r="AP1967" s="1"/>
      <c r="AQ1967" s="1">
        <v>5552.4</v>
      </c>
      <c r="AR1967" s="1"/>
      <c r="AS1967" s="1">
        <v>90.82</v>
      </c>
      <c r="AT1967" s="1">
        <v>0.87546535999999997</v>
      </c>
      <c r="AU1967" s="1"/>
      <c r="AV1967" s="1"/>
      <c r="AW1967" s="1">
        <v>6.08</v>
      </c>
      <c r="AX1967" s="1">
        <v>4.5</v>
      </c>
      <c r="AY1967" s="1"/>
      <c r="AZ1967" s="1"/>
      <c r="BA1967" s="1">
        <v>4.5</v>
      </c>
      <c r="BB1967" s="1">
        <v>831.17</v>
      </c>
      <c r="BC1967" s="1">
        <v>3.57</v>
      </c>
      <c r="BD1967" s="1"/>
      <c r="BE1967" s="1"/>
      <c r="BF1967" s="1"/>
      <c r="BG1967" s="1">
        <v>17413.04</v>
      </c>
      <c r="BH1967" s="1">
        <v>172.96</v>
      </c>
      <c r="BI1967" s="1">
        <v>19.079999999999998</v>
      </c>
      <c r="BJ1967" s="1"/>
      <c r="BK1967" s="1">
        <v>80.569999999999993</v>
      </c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>
        <v>399.52</v>
      </c>
      <c r="BW1967" s="1"/>
      <c r="BX1967" s="4"/>
      <c r="BY1967" s="1"/>
      <c r="BZ1967" s="1">
        <v>490.88</v>
      </c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 t="s">
        <v>145</v>
      </c>
      <c r="CO1967" s="1"/>
      <c r="CP1967" s="1"/>
      <c r="CQ1967" s="1"/>
      <c r="CR1967" s="1"/>
      <c r="CS1967" s="1"/>
      <c r="CT1967" s="1"/>
      <c r="CU1967" s="1"/>
      <c r="CV1967" s="1"/>
      <c r="CW1967" s="1"/>
      <c r="CX1967" s="1"/>
      <c r="CY1967" s="1"/>
      <c r="CZ1967" s="1"/>
      <c r="DA1967" s="1"/>
      <c r="DB1967" s="1"/>
      <c r="DC1967" s="1"/>
      <c r="DD1967" s="1"/>
      <c r="DE1967" s="1"/>
      <c r="DF1967" s="1"/>
      <c r="DG1967" s="1"/>
      <c r="DH1967" s="1"/>
      <c r="DI1967" s="1"/>
      <c r="DJ1967" s="1"/>
      <c r="DK1967" s="1"/>
      <c r="DL1967" s="1"/>
      <c r="DM1967" s="1"/>
      <c r="DN1967" s="1"/>
      <c r="DO1967" s="1"/>
      <c r="DP1967" s="1"/>
      <c r="DQ1967" s="1"/>
    </row>
    <row r="1968" spans="1:121" x14ac:dyDescent="0.25">
      <c r="A1968" s="1"/>
      <c r="B1968" s="1" t="s">
        <v>144</v>
      </c>
      <c r="C1968" s="3">
        <v>36146</v>
      </c>
      <c r="D1968" s="3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4"/>
      <c r="AK1968" s="1"/>
      <c r="AL1968" s="4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4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>
        <v>7.17</v>
      </c>
      <c r="CM1968" s="1"/>
      <c r="CN1968" s="1" t="s">
        <v>145</v>
      </c>
      <c r="CO1968" s="1"/>
      <c r="CP1968" s="1"/>
      <c r="CQ1968" s="1"/>
      <c r="CR1968" s="1"/>
      <c r="CS1968" s="1"/>
      <c r="CT1968" s="1"/>
      <c r="CU1968" s="1"/>
      <c r="CV1968" s="1"/>
      <c r="CW1968" s="1"/>
      <c r="CX1968" s="1"/>
      <c r="CY1968" s="1"/>
      <c r="CZ1968" s="1"/>
      <c r="DA1968" s="1"/>
      <c r="DB1968" s="1"/>
      <c r="DC1968" s="1"/>
      <c r="DD1968" s="1"/>
      <c r="DE1968" s="1"/>
      <c r="DF1968" s="1"/>
      <c r="DG1968" s="1"/>
      <c r="DH1968" s="1"/>
      <c r="DI1968" s="1"/>
      <c r="DJ1968" s="1"/>
      <c r="DK1968" s="1"/>
      <c r="DL1968" s="1"/>
      <c r="DM1968" s="1"/>
      <c r="DN1968" s="1"/>
      <c r="DO1968" s="1"/>
      <c r="DP1968" s="1"/>
      <c r="DQ1968" s="1"/>
    </row>
    <row r="1969" spans="1:121" x14ac:dyDescent="0.25">
      <c r="A1969" s="1"/>
      <c r="B1969" s="1" t="s">
        <v>144</v>
      </c>
      <c r="C1969" s="3">
        <v>36150</v>
      </c>
      <c r="D1969" s="3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4"/>
      <c r="AK1969" s="1"/>
      <c r="AL1969" s="4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4"/>
      <c r="BY1969" s="1"/>
      <c r="BZ1969" s="1"/>
      <c r="CA1969" s="1">
        <v>289.70999999999998</v>
      </c>
      <c r="CB1969" s="1">
        <v>8.7999999999999995E-2</v>
      </c>
      <c r="CC1969" s="1">
        <v>0.14299999999999999</v>
      </c>
      <c r="CD1969" s="1">
        <v>0.155</v>
      </c>
      <c r="CE1969" s="1">
        <v>0.17599999999999999</v>
      </c>
      <c r="CF1969" s="1">
        <v>0.223</v>
      </c>
      <c r="CG1969" s="1">
        <v>0.246</v>
      </c>
      <c r="CH1969" s="1">
        <v>0.191</v>
      </c>
      <c r="CI1969" s="1">
        <v>0.22500000000000001</v>
      </c>
      <c r="CJ1969" s="1"/>
      <c r="CK1969" s="1"/>
      <c r="CL1969" s="1">
        <v>7.75</v>
      </c>
      <c r="CM1969" s="1" t="s">
        <v>145</v>
      </c>
      <c r="CN1969" s="1" t="s">
        <v>145</v>
      </c>
      <c r="CO1969" s="1"/>
      <c r="CP1969" s="1"/>
      <c r="CQ1969" s="1"/>
      <c r="CR1969" s="1"/>
      <c r="CS1969" s="1"/>
      <c r="CT1969" s="1"/>
      <c r="CU1969" s="1"/>
      <c r="CV1969" s="1"/>
      <c r="CW1969" s="1"/>
      <c r="CX1969" s="1"/>
      <c r="CY1969" s="1"/>
      <c r="CZ1969" s="1"/>
      <c r="DA1969" s="1"/>
      <c r="DB1969" s="1"/>
      <c r="DC1969" s="1"/>
      <c r="DD1969" s="1"/>
      <c r="DE1969" s="1"/>
      <c r="DF1969" s="1"/>
      <c r="DG1969" s="1"/>
      <c r="DH1969" s="1"/>
      <c r="DI1969" s="1"/>
      <c r="DJ1969" s="1"/>
      <c r="DK1969" s="1"/>
      <c r="DL1969" s="1"/>
      <c r="DM1969" s="1"/>
      <c r="DN1969" s="1"/>
      <c r="DO1969" s="1"/>
      <c r="DP1969" s="1"/>
      <c r="DQ1969" s="1"/>
    </row>
    <row r="1970" spans="1:121" x14ac:dyDescent="0.25">
      <c r="A1970" s="1"/>
      <c r="B1970" s="1" t="s">
        <v>144</v>
      </c>
      <c r="C1970" s="3">
        <v>36152</v>
      </c>
      <c r="D1970" s="3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4"/>
      <c r="AK1970" s="1"/>
      <c r="AL1970" s="4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4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>
        <v>3</v>
      </c>
      <c r="CM1970" s="1"/>
      <c r="CN1970" s="1" t="s">
        <v>145</v>
      </c>
      <c r="CO1970" s="1"/>
      <c r="CP1970" s="1"/>
      <c r="CQ1970" s="1"/>
      <c r="CR1970" s="1"/>
      <c r="CS1970" s="1"/>
      <c r="CT1970" s="1"/>
      <c r="CU1970" s="1"/>
      <c r="CV1970" s="1"/>
      <c r="CW1970" s="1"/>
      <c r="CX1970" s="1"/>
      <c r="CY1970" s="1"/>
      <c r="CZ1970" s="1"/>
      <c r="DA1970" s="1"/>
      <c r="DB1970" s="1"/>
      <c r="DC1970" s="1"/>
      <c r="DD1970" s="1"/>
      <c r="DE1970" s="1"/>
      <c r="DF1970" s="1"/>
      <c r="DG1970" s="1"/>
      <c r="DH1970" s="1"/>
      <c r="DI1970" s="1"/>
      <c r="DJ1970" s="1"/>
      <c r="DK1970" s="1"/>
      <c r="DL1970" s="1"/>
      <c r="DM1970" s="1"/>
      <c r="DN1970" s="1"/>
      <c r="DO1970" s="1"/>
      <c r="DP1970" s="1"/>
      <c r="DQ1970" s="1"/>
    </row>
    <row r="1971" spans="1:121" x14ac:dyDescent="0.25">
      <c r="A1971" s="1"/>
      <c r="B1971" s="1" t="s">
        <v>144</v>
      </c>
      <c r="C1971" s="3">
        <v>36153</v>
      </c>
      <c r="D1971" s="3"/>
      <c r="E1971" s="1"/>
      <c r="F1971" s="1"/>
      <c r="G1971" s="1"/>
      <c r="H1971" s="1">
        <v>1113.1500000000001</v>
      </c>
      <c r="I1971" s="1">
        <v>2155.8125</v>
      </c>
      <c r="J1971" s="1">
        <v>3371.95</v>
      </c>
      <c r="K1971" s="1">
        <v>3178.2</v>
      </c>
      <c r="L1971" s="1">
        <v>2099.9749999999999</v>
      </c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>
        <v>1113.1500000000001</v>
      </c>
      <c r="AE1971" s="1">
        <v>2155.8125</v>
      </c>
      <c r="AF1971" s="1">
        <v>3371.95</v>
      </c>
      <c r="AG1971" s="1">
        <v>3178.2</v>
      </c>
      <c r="AH1971" s="1">
        <v>2099.9749999999999</v>
      </c>
      <c r="AI1971" s="1"/>
      <c r="AJ1971" s="4">
        <v>998.98</v>
      </c>
      <c r="AK1971" s="1"/>
      <c r="AL1971" s="4"/>
      <c r="AM1971" s="1"/>
      <c r="AN1971" s="1"/>
      <c r="AO1971" s="1"/>
      <c r="AP1971" s="1"/>
      <c r="AQ1971" s="1">
        <v>11955.88</v>
      </c>
      <c r="AR1971" s="1"/>
      <c r="AS1971" s="1">
        <v>165.33</v>
      </c>
      <c r="AT1971" s="1">
        <v>0.86040676299999996</v>
      </c>
      <c r="AU1971" s="1"/>
      <c r="AV1971" s="1"/>
      <c r="AW1971" s="1">
        <v>10.73</v>
      </c>
      <c r="AX1971" s="1">
        <v>4.5</v>
      </c>
      <c r="AY1971" s="1"/>
      <c r="AZ1971" s="1"/>
      <c r="BA1971" s="1">
        <v>4.5</v>
      </c>
      <c r="BB1971" s="1">
        <v>856</v>
      </c>
      <c r="BC1971" s="1">
        <v>3.19</v>
      </c>
      <c r="BD1971" s="1"/>
      <c r="BE1971" s="1"/>
      <c r="BF1971" s="1"/>
      <c r="BG1971" s="1">
        <v>16046.91</v>
      </c>
      <c r="BH1971" s="1">
        <v>151.25</v>
      </c>
      <c r="BI1971" s="1">
        <v>29.53</v>
      </c>
      <c r="BJ1971" s="1"/>
      <c r="BK1971" s="1">
        <v>102.35</v>
      </c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>
        <v>507.37</v>
      </c>
      <c r="BW1971" s="1"/>
      <c r="BX1971" s="4"/>
      <c r="BY1971" s="1"/>
      <c r="BZ1971" s="1">
        <v>421.58</v>
      </c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 t="s">
        <v>145</v>
      </c>
      <c r="CO1971" s="1"/>
      <c r="CP1971" s="1"/>
      <c r="CQ1971" s="1"/>
      <c r="CR1971" s="1"/>
      <c r="CS1971" s="1"/>
      <c r="CT1971" s="1"/>
      <c r="CU1971" s="1"/>
      <c r="CV1971" s="1"/>
      <c r="CW1971" s="1"/>
      <c r="CX1971" s="1"/>
      <c r="CY1971" s="1"/>
      <c r="CZ1971" s="1"/>
      <c r="DA1971" s="1"/>
      <c r="DB1971" s="1"/>
      <c r="DC1971" s="1"/>
      <c r="DD1971" s="1"/>
      <c r="DE1971" s="1"/>
      <c r="DF1971" s="1"/>
      <c r="DG1971" s="1"/>
      <c r="DH1971" s="1"/>
      <c r="DI1971" s="1"/>
      <c r="DJ1971" s="1"/>
      <c r="DK1971" s="1"/>
      <c r="DL1971" s="1"/>
      <c r="DM1971" s="1"/>
      <c r="DN1971" s="1"/>
      <c r="DO1971" s="1"/>
      <c r="DP1971" s="1"/>
      <c r="DQ1971" s="1"/>
    </row>
    <row r="1972" spans="1:121" x14ac:dyDescent="0.25">
      <c r="A1972" s="1"/>
      <c r="B1972" s="1" t="s">
        <v>144</v>
      </c>
      <c r="C1972" s="3">
        <v>36157</v>
      </c>
      <c r="D1972" s="3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4"/>
      <c r="AK1972" s="1"/>
      <c r="AL1972" s="4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4"/>
      <c r="BY1972" s="1"/>
      <c r="BZ1972" s="1"/>
      <c r="CA1972" s="1">
        <v>274.5</v>
      </c>
      <c r="CB1972" s="1">
        <v>0.08</v>
      </c>
      <c r="CC1972" s="1">
        <v>0.13700000000000001</v>
      </c>
      <c r="CD1972" s="1">
        <v>0.14399999999999999</v>
      </c>
      <c r="CE1972" s="1">
        <v>0.16</v>
      </c>
      <c r="CF1972" s="1">
        <v>0.20599999999999999</v>
      </c>
      <c r="CG1972" s="1">
        <v>0.23400000000000001</v>
      </c>
      <c r="CH1972" s="1">
        <v>0.186</v>
      </c>
      <c r="CI1972" s="1">
        <v>0.22600000000000001</v>
      </c>
      <c r="CJ1972" s="1"/>
      <c r="CK1972" s="1"/>
      <c r="CL1972" s="1"/>
      <c r="CM1972" s="1" t="s">
        <v>145</v>
      </c>
      <c r="CN1972" s="1" t="s">
        <v>145</v>
      </c>
      <c r="CO1972" s="1"/>
      <c r="CP1972" s="1"/>
      <c r="CQ1972" s="1"/>
      <c r="CR1972" s="1"/>
      <c r="CS1972" s="1"/>
      <c r="CT1972" s="1"/>
      <c r="CU1972" s="1"/>
      <c r="CV1972" s="1"/>
      <c r="CW1972" s="1"/>
      <c r="CX1972" s="1"/>
      <c r="CY1972" s="1"/>
      <c r="CZ1972" s="1"/>
      <c r="DA1972" s="1"/>
      <c r="DB1972" s="1"/>
      <c r="DC1972" s="1"/>
      <c r="DD1972" s="1"/>
      <c r="DE1972" s="1"/>
      <c r="DF1972" s="1"/>
      <c r="DG1972" s="1"/>
      <c r="DH1972" s="1"/>
      <c r="DI1972" s="1"/>
      <c r="DJ1972" s="1"/>
      <c r="DK1972" s="1"/>
      <c r="DL1972" s="1"/>
      <c r="DM1972" s="1"/>
      <c r="DN1972" s="1"/>
      <c r="DO1972" s="1"/>
      <c r="DP1972" s="1"/>
      <c r="DQ1972" s="1"/>
    </row>
    <row r="1973" spans="1:121" x14ac:dyDescent="0.25">
      <c r="A1973" s="1"/>
      <c r="B1973" s="1" t="s">
        <v>144</v>
      </c>
      <c r="C1973" s="3">
        <v>36159</v>
      </c>
      <c r="D1973" s="3"/>
      <c r="E1973" s="1"/>
      <c r="F1973" s="1"/>
      <c r="G1973" s="1"/>
      <c r="H1973" s="1">
        <v>2124.605</v>
      </c>
      <c r="I1973" s="1">
        <v>2891.1550000000002</v>
      </c>
      <c r="J1973" s="1">
        <v>3178.2</v>
      </c>
      <c r="K1973" s="1">
        <v>2099.9749999999999</v>
      </c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>
        <v>2124.605</v>
      </c>
      <c r="AF1973" s="1">
        <v>2891.1550000000002</v>
      </c>
      <c r="AG1973" s="1">
        <v>3178.2</v>
      </c>
      <c r="AH1973" s="1">
        <v>2099.9749999999999</v>
      </c>
      <c r="AI1973" s="1"/>
      <c r="AJ1973" s="4">
        <v>1347.42</v>
      </c>
      <c r="AK1973" s="1"/>
      <c r="AL1973" s="4"/>
      <c r="AM1973" s="1"/>
      <c r="AN1973" s="1"/>
      <c r="AO1973" s="1"/>
      <c r="AP1973" s="1"/>
      <c r="AQ1973" s="1">
        <v>16327.63</v>
      </c>
      <c r="AR1973" s="1"/>
      <c r="AS1973" s="1">
        <v>314.81</v>
      </c>
      <c r="AT1973" s="1">
        <v>0.79348847099999997</v>
      </c>
      <c r="AU1973" s="1"/>
      <c r="AV1973" s="1"/>
      <c r="AW1973" s="1">
        <v>17.87</v>
      </c>
      <c r="AX1973" s="1">
        <v>5.3</v>
      </c>
      <c r="AY1973" s="1"/>
      <c r="AZ1973" s="1"/>
      <c r="BA1973" s="1">
        <v>3.7</v>
      </c>
      <c r="BB1973" s="1">
        <v>907.5</v>
      </c>
      <c r="BC1973" s="1">
        <v>2.39</v>
      </c>
      <c r="BD1973" s="1"/>
      <c r="BE1973" s="1"/>
      <c r="BF1973" s="1"/>
      <c r="BG1973" s="1">
        <v>16807.849999999999</v>
      </c>
      <c r="BH1973" s="1">
        <v>147.53</v>
      </c>
      <c r="BI1973" s="1">
        <v>25.75</v>
      </c>
      <c r="BJ1973" s="1"/>
      <c r="BK1973" s="1">
        <v>127.27</v>
      </c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>
        <v>636.74</v>
      </c>
      <c r="BW1973" s="1"/>
      <c r="BX1973" s="4"/>
      <c r="BY1973" s="1"/>
      <c r="BZ1973" s="1">
        <v>438.9</v>
      </c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 t="s">
        <v>145</v>
      </c>
      <c r="CO1973" s="1"/>
      <c r="CP1973" s="1"/>
      <c r="CQ1973" s="1"/>
      <c r="CR1973" s="1"/>
      <c r="CS1973" s="1"/>
      <c r="CT1973" s="1"/>
      <c r="CU1973" s="1"/>
      <c r="CV1973" s="1"/>
      <c r="CW1973" s="1"/>
      <c r="CX1973" s="1"/>
      <c r="CY1973" s="1"/>
      <c r="CZ1973" s="1"/>
      <c r="DA1973" s="1"/>
      <c r="DB1973" s="1"/>
      <c r="DC1973" s="1"/>
      <c r="DD1973" s="1"/>
      <c r="DE1973" s="1"/>
      <c r="DF1973" s="1"/>
      <c r="DG1973" s="1"/>
      <c r="DH1973" s="1"/>
      <c r="DI1973" s="1"/>
      <c r="DJ1973" s="1"/>
      <c r="DK1973" s="1"/>
      <c r="DL1973" s="1"/>
      <c r="DM1973" s="1"/>
      <c r="DN1973" s="1"/>
      <c r="DO1973" s="1"/>
      <c r="DP1973" s="1"/>
      <c r="DQ1973" s="1"/>
    </row>
    <row r="1974" spans="1:121" x14ac:dyDescent="0.25">
      <c r="A1974" s="1"/>
      <c r="B1974" s="1" t="s">
        <v>144</v>
      </c>
      <c r="C1974" s="3">
        <v>36167</v>
      </c>
      <c r="D1974" s="3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4">
        <v>1233.1199999999999</v>
      </c>
      <c r="AK1974" s="1"/>
      <c r="AL1974" s="4"/>
      <c r="AM1974" s="1"/>
      <c r="AN1974" s="1"/>
      <c r="AO1974" s="1"/>
      <c r="AP1974" s="1"/>
      <c r="AQ1974" s="1">
        <v>13533.16</v>
      </c>
      <c r="AR1974" s="1"/>
      <c r="AS1974" s="1">
        <v>424.57</v>
      </c>
      <c r="AT1974" s="1">
        <v>0.65794922300000003</v>
      </c>
      <c r="AU1974" s="1"/>
      <c r="AV1974" s="1"/>
      <c r="AW1974" s="1">
        <v>23.66</v>
      </c>
      <c r="AX1974" s="1">
        <v>6.05</v>
      </c>
      <c r="AY1974" s="1"/>
      <c r="AZ1974" s="1"/>
      <c r="BA1974" s="1">
        <v>2.95</v>
      </c>
      <c r="BB1974" s="1">
        <v>848.33</v>
      </c>
      <c r="BC1974" s="1">
        <v>1.62</v>
      </c>
      <c r="BD1974" s="1"/>
      <c r="BE1974" s="1"/>
      <c r="BF1974" s="1"/>
      <c r="BG1974" s="1">
        <v>17897.099999999999</v>
      </c>
      <c r="BH1974" s="1">
        <v>90.7</v>
      </c>
      <c r="BI1974" s="1">
        <v>23.4</v>
      </c>
      <c r="BJ1974" s="1"/>
      <c r="BK1974" s="1">
        <v>92.08</v>
      </c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>
        <v>465.49</v>
      </c>
      <c r="BW1974" s="1"/>
      <c r="BX1974" s="4"/>
      <c r="BY1974" s="1"/>
      <c r="BZ1974" s="1">
        <v>392.7</v>
      </c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 t="s">
        <v>145</v>
      </c>
      <c r="CO1974" s="1"/>
      <c r="CP1974" s="1"/>
      <c r="CQ1974" s="1"/>
      <c r="CR1974" s="1"/>
      <c r="CS1974" s="1"/>
      <c r="CT1974" s="1"/>
      <c r="CU1974" s="1"/>
      <c r="CV1974" s="1"/>
      <c r="CW1974" s="1"/>
      <c r="CX1974" s="1"/>
      <c r="CY1974" s="1"/>
      <c r="CZ1974" s="1"/>
      <c r="DA1974" s="1"/>
      <c r="DB1974" s="1"/>
      <c r="DC1974" s="1"/>
      <c r="DD1974" s="1"/>
      <c r="DE1974" s="1"/>
      <c r="DF1974" s="1"/>
      <c r="DG1974" s="1"/>
      <c r="DH1974" s="1"/>
      <c r="DI1974" s="1"/>
      <c r="DJ1974" s="1"/>
      <c r="DK1974" s="1"/>
      <c r="DL1974" s="1"/>
      <c r="DM1974" s="1"/>
      <c r="DN1974" s="1"/>
      <c r="DO1974" s="1"/>
      <c r="DP1974" s="1"/>
      <c r="DQ1974" s="1"/>
    </row>
    <row r="1975" spans="1:121" x14ac:dyDescent="0.25">
      <c r="A1975" s="1"/>
      <c r="B1975" s="1" t="s">
        <v>144</v>
      </c>
      <c r="C1975" s="3">
        <v>36171</v>
      </c>
      <c r="D1975" s="3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4"/>
      <c r="AK1975" s="1"/>
      <c r="AL1975" s="4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4"/>
      <c r="BY1975" s="1"/>
      <c r="BZ1975" s="1"/>
      <c r="CA1975" s="1">
        <v>245.3</v>
      </c>
      <c r="CB1975" s="1">
        <v>7.6999999999999999E-2</v>
      </c>
      <c r="CC1975" s="1">
        <v>0.126</v>
      </c>
      <c r="CD1975" s="1">
        <v>0.13100000000000001</v>
      </c>
      <c r="CE1975" s="1">
        <v>0.13600000000000001</v>
      </c>
      <c r="CF1975" s="1">
        <v>0.17599999999999999</v>
      </c>
      <c r="CG1975" s="1">
        <v>0.20100000000000001</v>
      </c>
      <c r="CH1975" s="1">
        <v>0.17100000000000001</v>
      </c>
      <c r="CI1975" s="1">
        <v>0.20899999999999999</v>
      </c>
      <c r="CJ1975" s="1"/>
      <c r="CK1975" s="1"/>
      <c r="CL1975" s="1"/>
      <c r="CM1975" s="1" t="s">
        <v>145</v>
      </c>
      <c r="CN1975" s="1"/>
      <c r="CO1975" s="1"/>
      <c r="CP1975" s="1"/>
      <c r="CQ1975" s="1"/>
      <c r="CR1975" s="1"/>
      <c r="CS1975" s="1"/>
      <c r="CT1975" s="1"/>
      <c r="CU1975" s="1"/>
      <c r="CV1975" s="1"/>
      <c r="CW1975" s="1"/>
      <c r="CX1975" s="1"/>
      <c r="CY1975" s="1"/>
      <c r="CZ1975" s="1"/>
      <c r="DA1975" s="1"/>
      <c r="DB1975" s="1"/>
      <c r="DC1975" s="1"/>
      <c r="DD1975" s="1"/>
      <c r="DE1975" s="1"/>
      <c r="DF1975" s="1"/>
      <c r="DG1975" s="1"/>
      <c r="DH1975" s="1"/>
      <c r="DI1975" s="1"/>
      <c r="DJ1975" s="1"/>
      <c r="DK1975" s="1"/>
      <c r="DL1975" s="1"/>
      <c r="DM1975" s="1"/>
      <c r="DN1975" s="1"/>
      <c r="DO1975" s="1"/>
      <c r="DP1975" s="1"/>
      <c r="DQ1975" s="1"/>
    </row>
    <row r="1976" spans="1:121" x14ac:dyDescent="0.25">
      <c r="A1976" s="1"/>
      <c r="B1976" s="1" t="s">
        <v>144</v>
      </c>
      <c r="C1976" s="3">
        <v>36172</v>
      </c>
      <c r="D1976" s="3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4">
        <v>1129.73</v>
      </c>
      <c r="AK1976" s="1"/>
      <c r="AL1976" s="4"/>
      <c r="AM1976" s="1"/>
      <c r="AN1976" s="1"/>
      <c r="AO1976" s="1"/>
      <c r="AP1976" s="1"/>
      <c r="AQ1976" s="1">
        <v>12381.91</v>
      </c>
      <c r="AR1976" s="1"/>
      <c r="AS1976" s="1">
        <v>476.6</v>
      </c>
      <c r="AT1976" s="1"/>
      <c r="AU1976" s="1"/>
      <c r="AV1976" s="1"/>
      <c r="AW1976" s="1">
        <v>31.32</v>
      </c>
      <c r="AX1976" s="1">
        <v>8.9499999999999993</v>
      </c>
      <c r="AY1976" s="1"/>
      <c r="AZ1976" s="1"/>
      <c r="BA1976" s="1">
        <v>0.05</v>
      </c>
      <c r="BB1976" s="1">
        <v>891.67</v>
      </c>
      <c r="BC1976" s="1">
        <v>0.02</v>
      </c>
      <c r="BD1976" s="1"/>
      <c r="BE1976" s="1"/>
      <c r="BF1976" s="1"/>
      <c r="BG1976" s="1"/>
      <c r="BH1976" s="1">
        <v>3.13</v>
      </c>
      <c r="BI1976" s="1">
        <v>22.18</v>
      </c>
      <c r="BJ1976" s="1"/>
      <c r="BK1976" s="1">
        <v>81.77</v>
      </c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>
        <v>356.04</v>
      </c>
      <c r="BW1976" s="1"/>
      <c r="BX1976" s="4"/>
      <c r="BY1976" s="1"/>
      <c r="BZ1976" s="1">
        <v>384.04</v>
      </c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 t="s">
        <v>145</v>
      </c>
      <c r="CO1976" s="1"/>
      <c r="CP1976" s="1"/>
      <c r="CQ1976" s="1"/>
      <c r="CR1976" s="1"/>
      <c r="CS1976" s="1"/>
      <c r="CT1976" s="1"/>
      <c r="CU1976" s="1"/>
      <c r="CV1976" s="1"/>
      <c r="CW1976" s="1"/>
      <c r="CX1976" s="1"/>
      <c r="CY1976" s="1"/>
      <c r="CZ1976" s="1"/>
      <c r="DA1976" s="1"/>
      <c r="DB1976" s="1"/>
      <c r="DC1976" s="1"/>
      <c r="DD1976" s="1"/>
      <c r="DE1976" s="1"/>
      <c r="DF1976" s="1"/>
      <c r="DG1976" s="1"/>
      <c r="DH1976" s="1"/>
      <c r="DI1976" s="1"/>
      <c r="DJ1976" s="1"/>
      <c r="DK1976" s="1"/>
      <c r="DL1976" s="1"/>
      <c r="DM1976" s="1"/>
      <c r="DN1976" s="1"/>
      <c r="DO1976" s="1"/>
      <c r="DP1976" s="1"/>
      <c r="DQ1976" s="1"/>
    </row>
    <row r="1977" spans="1:121" x14ac:dyDescent="0.25">
      <c r="A1977" s="1"/>
      <c r="B1977" s="1" t="s">
        <v>144</v>
      </c>
      <c r="C1977" s="3">
        <v>36178</v>
      </c>
      <c r="D1977" s="3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4"/>
      <c r="AK1977" s="1"/>
      <c r="AL1977" s="4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4"/>
      <c r="BY1977" s="1"/>
      <c r="BZ1977" s="1"/>
      <c r="CA1977" s="1">
        <v>238.56</v>
      </c>
      <c r="CB1977" s="1">
        <v>7.3999999999999996E-2</v>
      </c>
      <c r="CC1977" s="1">
        <v>0.126</v>
      </c>
      <c r="CD1977" s="1">
        <v>0.129</v>
      </c>
      <c r="CE1977" s="1">
        <v>0.13300000000000001</v>
      </c>
      <c r="CF1977" s="1">
        <v>0.17</v>
      </c>
      <c r="CG1977" s="1">
        <v>0.192</v>
      </c>
      <c r="CH1977" s="1">
        <v>0.16500000000000001</v>
      </c>
      <c r="CI1977" s="1">
        <v>0.20499999999999999</v>
      </c>
      <c r="CJ1977" s="1"/>
      <c r="CK1977" s="1"/>
      <c r="CL1977" s="1"/>
      <c r="CM1977" s="1" t="s">
        <v>145</v>
      </c>
      <c r="CN1977" s="1"/>
      <c r="CO1977" s="1"/>
      <c r="CP1977" s="1"/>
      <c r="CQ1977" s="1"/>
      <c r="CR1977" s="1"/>
      <c r="CS1977" s="1"/>
      <c r="CT1977" s="1"/>
      <c r="CU1977" s="1"/>
      <c r="CV1977" s="1"/>
      <c r="CW1977" s="1"/>
      <c r="CX1977" s="1"/>
      <c r="CY1977" s="1"/>
      <c r="CZ1977" s="1"/>
      <c r="DA1977" s="1"/>
      <c r="DB1977" s="1"/>
      <c r="DC1977" s="1"/>
      <c r="DD1977" s="1"/>
      <c r="DE1977" s="1"/>
      <c r="DF1977" s="1"/>
      <c r="DG1977" s="1"/>
      <c r="DH1977" s="1"/>
      <c r="DI1977" s="1"/>
      <c r="DJ1977" s="1"/>
      <c r="DK1977" s="1"/>
      <c r="DL1977" s="1"/>
      <c r="DM1977" s="1"/>
      <c r="DN1977" s="1"/>
      <c r="DO1977" s="1"/>
      <c r="DP1977" s="1"/>
      <c r="DQ1977" s="1"/>
    </row>
    <row r="1978" spans="1:121" x14ac:dyDescent="0.25">
      <c r="A1978" s="1"/>
      <c r="B1978" s="1" t="s">
        <v>144</v>
      </c>
      <c r="C1978" s="3">
        <v>36179</v>
      </c>
      <c r="D1978" s="3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4">
        <v>1516.91</v>
      </c>
      <c r="AK1978" s="1"/>
      <c r="AL1978" s="4"/>
      <c r="AM1978" s="1"/>
      <c r="AN1978" s="1"/>
      <c r="AO1978" s="1"/>
      <c r="AP1978" s="1"/>
      <c r="AQ1978" s="1">
        <v>15696.13</v>
      </c>
      <c r="AR1978" s="1"/>
      <c r="AS1978" s="1">
        <v>634.51</v>
      </c>
      <c r="AT1978" s="1"/>
      <c r="AU1978" s="1"/>
      <c r="AV1978" s="1"/>
      <c r="AW1978" s="1">
        <v>117.62</v>
      </c>
      <c r="AX1978" s="1">
        <v>9</v>
      </c>
      <c r="AY1978" s="1"/>
      <c r="AZ1978" s="1"/>
      <c r="BA1978" s="1">
        <v>0</v>
      </c>
      <c r="BB1978" s="1"/>
      <c r="BC1978" s="1">
        <v>0</v>
      </c>
      <c r="BD1978" s="1"/>
      <c r="BE1978" s="1"/>
      <c r="BF1978" s="1"/>
      <c r="BG1978" s="1"/>
      <c r="BH1978" s="1">
        <v>0</v>
      </c>
      <c r="BI1978" s="1">
        <v>24.03</v>
      </c>
      <c r="BJ1978" s="1"/>
      <c r="BK1978" s="1">
        <v>85.51</v>
      </c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4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 t="s">
        <v>145</v>
      </c>
      <c r="CO1978" s="1"/>
      <c r="CP1978" s="1"/>
      <c r="CQ1978" s="1"/>
      <c r="CR1978" s="1"/>
      <c r="CS1978" s="1"/>
      <c r="CT1978" s="1"/>
      <c r="CU1978" s="1"/>
      <c r="CV1978" s="1"/>
      <c r="CW1978" s="1"/>
      <c r="CX1978" s="1"/>
      <c r="CY1978" s="1"/>
      <c r="CZ1978" s="1"/>
      <c r="DA1978" s="1"/>
      <c r="DB1978" s="1"/>
      <c r="DC1978" s="1"/>
      <c r="DD1978" s="1"/>
      <c r="DE1978" s="1"/>
      <c r="DF1978" s="1"/>
      <c r="DG1978" s="1"/>
      <c r="DH1978" s="1"/>
      <c r="DI1978" s="1"/>
      <c r="DJ1978" s="1"/>
      <c r="DK1978" s="1"/>
      <c r="DL1978" s="1"/>
      <c r="DM1978" s="1"/>
      <c r="DN1978" s="1"/>
      <c r="DO1978" s="1"/>
      <c r="DP1978" s="1"/>
      <c r="DQ1978" s="1"/>
    </row>
    <row r="1979" spans="1:121" x14ac:dyDescent="0.25">
      <c r="A1979" s="1"/>
      <c r="B1979" s="1" t="s">
        <v>144</v>
      </c>
      <c r="C1979" s="3">
        <v>36185</v>
      </c>
      <c r="D1979" s="3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4"/>
      <c r="AK1979" s="1"/>
      <c r="AL1979" s="4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4"/>
      <c r="BY1979" s="1"/>
      <c r="BZ1979" s="1"/>
      <c r="CA1979" s="1">
        <v>238.26</v>
      </c>
      <c r="CB1979" s="1">
        <v>7.0999999999999994E-2</v>
      </c>
      <c r="CC1979" s="1">
        <v>0.129</v>
      </c>
      <c r="CD1979" s="1">
        <v>0.13100000000000001</v>
      </c>
      <c r="CE1979" s="1">
        <v>0.13800000000000001</v>
      </c>
      <c r="CF1979" s="1">
        <v>0.16900000000000001</v>
      </c>
      <c r="CG1979" s="1">
        <v>0.193</v>
      </c>
      <c r="CH1979" s="1">
        <v>0.161</v>
      </c>
      <c r="CI1979" s="1">
        <v>0.2</v>
      </c>
      <c r="CJ1979" s="1"/>
      <c r="CK1979" s="1"/>
      <c r="CL1979" s="1"/>
      <c r="CM1979" s="1" t="s">
        <v>145</v>
      </c>
      <c r="CN1979" s="1"/>
      <c r="CO1979" s="1"/>
      <c r="CP1979" s="1"/>
      <c r="CQ1979" s="1"/>
      <c r="CR1979" s="1"/>
      <c r="CS1979" s="1"/>
      <c r="CT1979" s="1"/>
      <c r="CU1979" s="1"/>
      <c r="CV1979" s="1"/>
      <c r="CW1979" s="1"/>
      <c r="CX1979" s="1"/>
      <c r="CY1979" s="1"/>
      <c r="CZ1979" s="1"/>
      <c r="DA1979" s="1"/>
      <c r="DB1979" s="1"/>
      <c r="DC1979" s="1"/>
      <c r="DD1979" s="1"/>
      <c r="DE1979" s="1"/>
      <c r="DF1979" s="1"/>
      <c r="DG1979" s="1"/>
      <c r="DH1979" s="1"/>
      <c r="DI1979" s="1"/>
      <c r="DJ1979" s="1"/>
      <c r="DK1979" s="1"/>
      <c r="DL1979" s="1"/>
      <c r="DM1979" s="1"/>
      <c r="DN1979" s="1"/>
      <c r="DO1979" s="1"/>
      <c r="DP1979" s="1"/>
      <c r="DQ1979" s="1"/>
    </row>
    <row r="1980" spans="1:121" x14ac:dyDescent="0.25">
      <c r="A1980" s="1"/>
      <c r="B1980" s="1" t="s">
        <v>144</v>
      </c>
      <c r="C1980" s="3">
        <v>36188</v>
      </c>
      <c r="D1980" s="3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4">
        <v>1304.24</v>
      </c>
      <c r="AK1980" s="1"/>
      <c r="AL1980" s="4"/>
      <c r="AM1980" s="1"/>
      <c r="AN1980" s="1"/>
      <c r="AO1980" s="1"/>
      <c r="AP1980" s="1"/>
      <c r="AQ1980" s="1">
        <v>15834.47</v>
      </c>
      <c r="AR1980" s="1"/>
      <c r="AS1980" s="1">
        <v>577.24</v>
      </c>
      <c r="AT1980" s="1"/>
      <c r="AU1980" s="1"/>
      <c r="AV1980" s="1"/>
      <c r="AW1980" s="1">
        <v>94.95</v>
      </c>
      <c r="AX1980" s="1">
        <v>9</v>
      </c>
      <c r="AY1980" s="1"/>
      <c r="AZ1980" s="1"/>
      <c r="BA1980" s="1">
        <v>0</v>
      </c>
      <c r="BB1980" s="1"/>
      <c r="BC1980" s="1">
        <v>0</v>
      </c>
      <c r="BD1980" s="1"/>
      <c r="BE1980" s="1"/>
      <c r="BF1980" s="1"/>
      <c r="BG1980" s="1"/>
      <c r="BH1980" s="1">
        <v>0</v>
      </c>
      <c r="BI1980" s="1">
        <v>24.88</v>
      </c>
      <c r="BJ1980" s="1"/>
      <c r="BK1980" s="1">
        <v>83.69</v>
      </c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4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 t="s">
        <v>145</v>
      </c>
      <c r="CO1980" s="1"/>
      <c r="CP1980" s="1"/>
      <c r="CQ1980" s="1"/>
      <c r="CR1980" s="1"/>
      <c r="CS1980" s="1"/>
      <c r="CT1980" s="1"/>
      <c r="CU1980" s="1"/>
      <c r="CV1980" s="1"/>
      <c r="CW1980" s="1"/>
      <c r="CX1980" s="1"/>
      <c r="CY1980" s="1"/>
      <c r="CZ1980" s="1"/>
      <c r="DA1980" s="1"/>
      <c r="DB1980" s="1"/>
      <c r="DC1980" s="1"/>
      <c r="DD1980" s="1"/>
      <c r="DE1980" s="1"/>
      <c r="DF1980" s="1"/>
      <c r="DG1980" s="1"/>
      <c r="DH1980" s="1"/>
      <c r="DI1980" s="1"/>
      <c r="DJ1980" s="1"/>
      <c r="DK1980" s="1"/>
      <c r="DL1980" s="1"/>
      <c r="DM1980" s="1"/>
      <c r="DN1980" s="1"/>
      <c r="DO1980" s="1"/>
      <c r="DP1980" s="1"/>
      <c r="DQ1980" s="1"/>
    </row>
    <row r="1981" spans="1:121" x14ac:dyDescent="0.25">
      <c r="A1981" s="1"/>
      <c r="B1981" s="1" t="s">
        <v>144</v>
      </c>
      <c r="C1981" s="3">
        <v>36192</v>
      </c>
      <c r="D1981" s="3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4"/>
      <c r="AK1981" s="1"/>
      <c r="AL1981" s="4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4"/>
      <c r="BY1981" s="1"/>
      <c r="BZ1981" s="1"/>
      <c r="CA1981" s="1">
        <v>240.12</v>
      </c>
      <c r="CB1981" s="1">
        <v>6.7000000000000004E-2</v>
      </c>
      <c r="CC1981" s="1">
        <v>0.13200000000000001</v>
      </c>
      <c r="CD1981" s="1">
        <v>0.13600000000000001</v>
      </c>
      <c r="CE1981" s="1">
        <v>0.14399999999999999</v>
      </c>
      <c r="CF1981" s="1">
        <v>0.17499999999999999</v>
      </c>
      <c r="CG1981" s="1">
        <v>0.192</v>
      </c>
      <c r="CH1981" s="1">
        <v>0.158</v>
      </c>
      <c r="CI1981" s="1">
        <v>0.19600000000000001</v>
      </c>
      <c r="CJ1981" s="1"/>
      <c r="CK1981" s="1"/>
      <c r="CL1981" s="1"/>
      <c r="CM1981" s="1" t="s">
        <v>145</v>
      </c>
      <c r="CN1981" s="1"/>
      <c r="CO1981" s="1"/>
      <c r="CP1981" s="1"/>
      <c r="CQ1981" s="1"/>
      <c r="CR1981" s="1"/>
      <c r="CS1981" s="1"/>
      <c r="CT1981" s="1"/>
      <c r="CU1981" s="1"/>
      <c r="CV1981" s="1"/>
      <c r="CW1981" s="1"/>
      <c r="CX1981" s="1"/>
      <c r="CY1981" s="1"/>
      <c r="CZ1981" s="1"/>
      <c r="DA1981" s="1"/>
      <c r="DB1981" s="1"/>
      <c r="DC1981" s="1"/>
      <c r="DD1981" s="1"/>
      <c r="DE1981" s="1"/>
      <c r="DF1981" s="1"/>
      <c r="DG1981" s="1"/>
      <c r="DH1981" s="1"/>
      <c r="DI1981" s="1"/>
      <c r="DJ1981" s="1"/>
      <c r="DK1981" s="1"/>
      <c r="DL1981" s="1"/>
      <c r="DM1981" s="1"/>
      <c r="DN1981" s="1"/>
      <c r="DO1981" s="1"/>
      <c r="DP1981" s="1"/>
      <c r="DQ1981" s="1"/>
    </row>
    <row r="1982" spans="1:121" x14ac:dyDescent="0.25">
      <c r="A1982" s="1"/>
      <c r="B1982" s="1" t="s">
        <v>144</v>
      </c>
      <c r="C1982" s="3">
        <v>36194</v>
      </c>
      <c r="D1982" s="3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4">
        <v>1272.6300000000001</v>
      </c>
      <c r="AK1982" s="1"/>
      <c r="AL1982" s="4"/>
      <c r="AM1982" s="1"/>
      <c r="AN1982" s="1"/>
      <c r="AO1982" s="1"/>
      <c r="AP1982" s="1"/>
      <c r="AQ1982" s="1">
        <v>12485.67</v>
      </c>
      <c r="AR1982" s="1"/>
      <c r="AS1982" s="1">
        <v>574.52</v>
      </c>
      <c r="AT1982" s="1"/>
      <c r="AU1982" s="1"/>
      <c r="AV1982" s="1"/>
      <c r="AW1982" s="1">
        <v>92.45</v>
      </c>
      <c r="AX1982" s="1">
        <v>9</v>
      </c>
      <c r="AY1982" s="1"/>
      <c r="AZ1982" s="1"/>
      <c r="BA1982" s="1">
        <v>0</v>
      </c>
      <c r="BB1982" s="1"/>
      <c r="BC1982" s="1">
        <v>0</v>
      </c>
      <c r="BD1982" s="1"/>
      <c r="BE1982" s="1"/>
      <c r="BF1982" s="1"/>
      <c r="BG1982" s="1"/>
      <c r="BH1982" s="1">
        <v>0</v>
      </c>
      <c r="BI1982" s="1">
        <v>20.58</v>
      </c>
      <c r="BJ1982" s="1"/>
      <c r="BK1982" s="1">
        <v>71.760000000000005</v>
      </c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4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 t="s">
        <v>145</v>
      </c>
      <c r="CO1982" s="1"/>
      <c r="CP1982" s="1"/>
      <c r="CQ1982" s="1"/>
      <c r="CR1982" s="1"/>
      <c r="CS1982" s="1"/>
      <c r="CT1982" s="1"/>
      <c r="CU1982" s="1"/>
      <c r="CV1982" s="1"/>
      <c r="CW1982" s="1"/>
      <c r="CX1982" s="1"/>
      <c r="CY1982" s="1"/>
      <c r="CZ1982" s="1"/>
      <c r="DA1982" s="1"/>
      <c r="DB1982" s="1"/>
      <c r="DC1982" s="1"/>
      <c r="DD1982" s="1"/>
      <c r="DE1982" s="1"/>
      <c r="DF1982" s="1"/>
      <c r="DG1982" s="1"/>
      <c r="DH1982" s="1"/>
      <c r="DI1982" s="1"/>
      <c r="DJ1982" s="1"/>
      <c r="DK1982" s="1"/>
      <c r="DL1982" s="1"/>
      <c r="DM1982" s="1"/>
      <c r="DN1982" s="1"/>
      <c r="DO1982" s="1"/>
      <c r="DP1982" s="1"/>
      <c r="DQ1982" s="1"/>
    </row>
    <row r="1983" spans="1:121" x14ac:dyDescent="0.25">
      <c r="A1983" s="1"/>
      <c r="B1983" s="1" t="s">
        <v>144</v>
      </c>
      <c r="C1983" s="3">
        <v>36199</v>
      </c>
      <c r="D1983" s="3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4"/>
      <c r="AK1983" s="1"/>
      <c r="AL1983" s="4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4"/>
      <c r="BY1983" s="1"/>
      <c r="BZ1983" s="1"/>
      <c r="CA1983" s="1">
        <v>241.16</v>
      </c>
      <c r="CB1983" s="1">
        <v>6.6000000000000003E-2</v>
      </c>
      <c r="CC1983" s="1">
        <v>0.13600000000000001</v>
      </c>
      <c r="CD1983" s="1">
        <v>0.14199999999999999</v>
      </c>
      <c r="CE1983" s="1">
        <v>0.14599999999999999</v>
      </c>
      <c r="CF1983" s="1">
        <v>0.17299999999999999</v>
      </c>
      <c r="CG1983" s="1">
        <v>0.192</v>
      </c>
      <c r="CH1983" s="1">
        <v>0.157</v>
      </c>
      <c r="CI1983" s="1">
        <v>0.19400000000000001</v>
      </c>
      <c r="CJ1983" s="1"/>
      <c r="CK1983" s="1"/>
      <c r="CL1983" s="1"/>
      <c r="CM1983" s="1" t="s">
        <v>145</v>
      </c>
      <c r="CN1983" s="1"/>
      <c r="CO1983" s="1"/>
      <c r="CP1983" s="1"/>
      <c r="CQ1983" s="1"/>
      <c r="CR1983" s="1"/>
      <c r="CS1983" s="1"/>
      <c r="CT1983" s="1"/>
      <c r="CU1983" s="1"/>
      <c r="CV1983" s="1"/>
      <c r="CW1983" s="1"/>
      <c r="CX1983" s="1"/>
      <c r="CY1983" s="1"/>
      <c r="CZ1983" s="1"/>
      <c r="DA1983" s="1"/>
      <c r="DB1983" s="1"/>
      <c r="DC1983" s="1"/>
      <c r="DD1983" s="1"/>
      <c r="DE1983" s="1"/>
      <c r="DF1983" s="1"/>
      <c r="DG1983" s="1"/>
      <c r="DH1983" s="1"/>
      <c r="DI1983" s="1"/>
      <c r="DJ1983" s="1"/>
      <c r="DK1983" s="1"/>
      <c r="DL1983" s="1"/>
      <c r="DM1983" s="1"/>
      <c r="DN1983" s="1"/>
      <c r="DO1983" s="1"/>
      <c r="DP1983" s="1"/>
      <c r="DQ1983" s="1"/>
    </row>
    <row r="1984" spans="1:121" x14ac:dyDescent="0.25">
      <c r="A1984" s="1"/>
      <c r="B1984" s="1" t="s">
        <v>144</v>
      </c>
      <c r="C1984" s="3">
        <v>36201</v>
      </c>
      <c r="D1984" s="3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4"/>
      <c r="AK1984" s="1"/>
      <c r="AL1984" s="4"/>
      <c r="AM1984" s="1"/>
      <c r="AN1984" s="1"/>
      <c r="AO1984" s="1"/>
      <c r="AP1984" s="1"/>
      <c r="AQ1984" s="1">
        <v>17853.91</v>
      </c>
      <c r="AR1984" s="1"/>
      <c r="AS1984" s="1">
        <v>507.33</v>
      </c>
      <c r="AT1984" s="1"/>
      <c r="AU1984" s="1"/>
      <c r="AV1984" s="1"/>
      <c r="AW1984" s="1"/>
      <c r="AX1984" s="1">
        <v>9</v>
      </c>
      <c r="AY1984" s="1"/>
      <c r="AZ1984" s="1"/>
      <c r="BA1984" s="1">
        <v>0</v>
      </c>
      <c r="BB1984" s="1"/>
      <c r="BC1984" s="1"/>
      <c r="BD1984" s="1"/>
      <c r="BE1984" s="1"/>
      <c r="BF1984" s="1"/>
      <c r="BG1984" s="1"/>
      <c r="BH1984" s="1"/>
      <c r="BI1984" s="1">
        <v>0</v>
      </c>
      <c r="BJ1984" s="1"/>
      <c r="BK1984" s="1"/>
      <c r="BL1984" s="1"/>
      <c r="BM1984" s="1" t="s">
        <v>89</v>
      </c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4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 t="s">
        <v>145</v>
      </c>
      <c r="CO1984" s="1"/>
      <c r="CP1984" s="1"/>
      <c r="CQ1984" s="1"/>
      <c r="CR1984" s="1"/>
      <c r="CS1984" s="1"/>
      <c r="CT1984" s="1"/>
      <c r="CU1984" s="1"/>
      <c r="CV1984" s="1"/>
      <c r="CW1984" s="1"/>
      <c r="CX1984" s="1"/>
      <c r="CY1984" s="1"/>
      <c r="CZ1984" s="1"/>
      <c r="DA1984" s="1"/>
      <c r="DB1984" s="1"/>
      <c r="DC1984" s="1"/>
      <c r="DD1984" s="1"/>
      <c r="DE1984" s="1"/>
      <c r="DF1984" s="1"/>
      <c r="DG1984" s="1"/>
      <c r="DH1984" s="1"/>
      <c r="DI1984" s="1"/>
      <c r="DJ1984" s="1"/>
      <c r="DK1984" s="1"/>
      <c r="DL1984" s="1"/>
      <c r="DM1984" s="1"/>
      <c r="DN1984" s="1"/>
      <c r="DO1984" s="1"/>
      <c r="DP1984" s="1"/>
      <c r="DQ1984" s="1"/>
    </row>
    <row r="1985" spans="1:121" x14ac:dyDescent="0.25">
      <c r="A1985" s="1"/>
      <c r="B1985" s="1" t="s">
        <v>144</v>
      </c>
      <c r="C1985" s="3">
        <v>36209</v>
      </c>
      <c r="D1985" s="3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4"/>
      <c r="AK1985" s="1"/>
      <c r="AL1985" s="4"/>
      <c r="AM1985" s="1"/>
      <c r="AN1985" s="1"/>
      <c r="AO1985" s="1"/>
      <c r="AP1985" s="1"/>
      <c r="AQ1985" s="1">
        <v>0</v>
      </c>
      <c r="AR1985" s="1"/>
      <c r="AS1985" s="1"/>
      <c r="AT1985" s="1"/>
      <c r="AU1985" s="1"/>
      <c r="AV1985" s="1"/>
      <c r="AW1985" s="1"/>
      <c r="AX1985" s="1">
        <v>9</v>
      </c>
      <c r="AY1985" s="1"/>
      <c r="AZ1985" s="1"/>
      <c r="BA1985" s="1">
        <v>0</v>
      </c>
      <c r="BB1985" s="1"/>
      <c r="BC1985" s="1"/>
      <c r="BD1985" s="1"/>
      <c r="BE1985" s="1"/>
      <c r="BF1985" s="1"/>
      <c r="BG1985" s="1"/>
      <c r="BH1985" s="1"/>
      <c r="BI1985" s="1">
        <v>0</v>
      </c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4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 t="s">
        <v>145</v>
      </c>
      <c r="CO1985" s="1"/>
      <c r="CP1985" s="1"/>
      <c r="CQ1985" s="1"/>
      <c r="CR1985" s="1"/>
      <c r="CS1985" s="1"/>
      <c r="CT1985" s="1"/>
      <c r="CU1985" s="1"/>
      <c r="CV1985" s="1"/>
      <c r="CW1985" s="1"/>
      <c r="CX1985" s="1"/>
      <c r="CY1985" s="1"/>
      <c r="CZ1985" s="1"/>
      <c r="DA1985" s="1"/>
      <c r="DB1985" s="1"/>
      <c r="DC1985" s="1"/>
      <c r="DD1985" s="1"/>
      <c r="DE1985" s="1"/>
      <c r="DF1985" s="1"/>
      <c r="DG1985" s="1"/>
      <c r="DH1985" s="1"/>
      <c r="DI1985" s="1"/>
      <c r="DJ1985" s="1"/>
      <c r="DK1985" s="1"/>
      <c r="DL1985" s="1"/>
      <c r="DM1985" s="1"/>
      <c r="DN1985" s="1"/>
      <c r="DO1985" s="1"/>
      <c r="DP1985" s="1"/>
      <c r="DQ1985" s="1"/>
    </row>
    <row r="1986" spans="1:121" x14ac:dyDescent="0.25">
      <c r="A1986" s="1"/>
      <c r="B1986" s="1" t="s">
        <v>144</v>
      </c>
      <c r="C1986" s="3">
        <v>36215</v>
      </c>
      <c r="D1986" s="3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4"/>
      <c r="AK1986" s="1"/>
      <c r="AL1986" s="4"/>
      <c r="AM1986" s="1"/>
      <c r="AN1986" s="1"/>
      <c r="AO1986" s="1"/>
      <c r="AP1986" s="1"/>
      <c r="AQ1986" s="1">
        <v>0</v>
      </c>
      <c r="AR1986" s="1"/>
      <c r="AS1986" s="1"/>
      <c r="AT1986" s="1"/>
      <c r="AU1986" s="1"/>
      <c r="AV1986" s="1"/>
      <c r="AW1986" s="1"/>
      <c r="AX1986" s="1">
        <v>9</v>
      </c>
      <c r="AY1986" s="1"/>
      <c r="AZ1986" s="1"/>
      <c r="BA1986" s="1">
        <v>0</v>
      </c>
      <c r="BB1986" s="1"/>
      <c r="BC1986" s="1"/>
      <c r="BD1986" s="1"/>
      <c r="BE1986" s="1"/>
      <c r="BF1986" s="1"/>
      <c r="BG1986" s="1"/>
      <c r="BH1986" s="1"/>
      <c r="BI1986" s="1">
        <v>0</v>
      </c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4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 t="s">
        <v>145</v>
      </c>
      <c r="CO1986" s="1"/>
      <c r="CP1986" s="1"/>
      <c r="CQ1986" s="1"/>
      <c r="CR1986" s="1"/>
      <c r="CS1986" s="1"/>
      <c r="CT1986" s="1"/>
      <c r="CU1986" s="1"/>
      <c r="CV1986" s="1"/>
      <c r="CW1986" s="1"/>
      <c r="CX1986" s="1"/>
      <c r="CY1986" s="1"/>
      <c r="CZ1986" s="1"/>
      <c r="DA1986" s="1"/>
      <c r="DB1986" s="1"/>
      <c r="DC1986" s="1"/>
      <c r="DD1986" s="1"/>
      <c r="DE1986" s="1"/>
      <c r="DF1986" s="1"/>
      <c r="DG1986" s="1"/>
      <c r="DH1986" s="1"/>
      <c r="DI1986" s="1"/>
      <c r="DJ1986" s="1"/>
      <c r="DK1986" s="1"/>
      <c r="DL1986" s="1"/>
      <c r="DM1986" s="1"/>
      <c r="DN1986" s="1"/>
      <c r="DO1986" s="1"/>
      <c r="DP1986" s="1"/>
      <c r="DQ1986" s="1"/>
    </row>
    <row r="1987" spans="1:121" x14ac:dyDescent="0.25">
      <c r="A1987" s="1"/>
      <c r="B1987" s="1" t="s">
        <v>144</v>
      </c>
      <c r="C1987" s="3">
        <v>36221</v>
      </c>
      <c r="D1987" s="3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4"/>
      <c r="AK1987" s="1"/>
      <c r="AL1987" s="4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4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 t="s">
        <v>145</v>
      </c>
      <c r="CO1987" s="1"/>
      <c r="CP1987" s="1"/>
      <c r="CQ1987" s="1"/>
      <c r="CR1987" s="1"/>
      <c r="CS1987" s="1"/>
      <c r="CT1987" s="1"/>
      <c r="CU1987" s="1"/>
      <c r="CV1987" s="1"/>
      <c r="CW1987" s="1"/>
      <c r="CX1987" s="1"/>
      <c r="CY1987" s="1"/>
      <c r="CZ1987" s="1"/>
      <c r="DA1987" s="1"/>
      <c r="DB1987" s="1"/>
      <c r="DC1987" s="1"/>
      <c r="DD1987" s="1"/>
      <c r="DE1987" s="1"/>
      <c r="DF1987" s="1"/>
      <c r="DG1987" s="1"/>
      <c r="DH1987" s="1"/>
      <c r="DI1987" s="1"/>
      <c r="DJ1987" s="1"/>
      <c r="DK1987" s="1"/>
      <c r="DL1987" s="1"/>
      <c r="DM1987" s="1"/>
      <c r="DN1987" s="1"/>
      <c r="DO1987" s="1"/>
      <c r="DP1987" s="1"/>
      <c r="DQ1987" s="1"/>
    </row>
    <row r="1988" spans="1:121" x14ac:dyDescent="0.25">
      <c r="A1988" s="1"/>
      <c r="B1988" s="1" t="s">
        <v>144</v>
      </c>
      <c r="C1988" s="3">
        <v>36222</v>
      </c>
      <c r="D1988" s="3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4"/>
      <c r="AK1988" s="1"/>
      <c r="AL1988" s="4"/>
      <c r="AM1988" s="1"/>
      <c r="AN1988" s="1"/>
      <c r="AO1988" s="1"/>
      <c r="AP1988" s="1"/>
      <c r="AQ1988" s="1">
        <v>0</v>
      </c>
      <c r="AR1988" s="1"/>
      <c r="AS1988" s="1"/>
      <c r="AT1988" s="1"/>
      <c r="AU1988" s="1"/>
      <c r="AV1988" s="1"/>
      <c r="AW1988" s="1"/>
      <c r="AX1988" s="1">
        <v>9</v>
      </c>
      <c r="AY1988" s="1"/>
      <c r="AZ1988" s="1"/>
      <c r="BA1988" s="1">
        <v>0</v>
      </c>
      <c r="BB1988" s="1"/>
      <c r="BC1988" s="1"/>
      <c r="BD1988" s="1"/>
      <c r="BE1988" s="1"/>
      <c r="BF1988" s="1"/>
      <c r="BG1988" s="1"/>
      <c r="BH1988" s="1"/>
      <c r="BI1988" s="1">
        <v>0</v>
      </c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4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 t="s">
        <v>145</v>
      </c>
      <c r="CO1988" s="1"/>
      <c r="CP1988" s="1"/>
      <c r="CQ1988" s="1"/>
      <c r="CR1988" s="1"/>
      <c r="CS1988" s="1"/>
      <c r="CT1988" s="1"/>
      <c r="CU1988" s="1"/>
      <c r="CV1988" s="1"/>
      <c r="CW1988" s="1"/>
      <c r="CX1988" s="1"/>
      <c r="CY1988" s="1"/>
      <c r="CZ1988" s="1"/>
      <c r="DA1988" s="1"/>
      <c r="DB1988" s="1"/>
      <c r="DC1988" s="1"/>
      <c r="DD1988" s="1"/>
      <c r="DE1988" s="1"/>
      <c r="DF1988" s="1"/>
      <c r="DG1988" s="1"/>
      <c r="DH1988" s="1"/>
      <c r="DI1988" s="1"/>
      <c r="DJ1988" s="1"/>
      <c r="DK1988" s="1"/>
      <c r="DL1988" s="1"/>
      <c r="DM1988" s="1"/>
      <c r="DN1988" s="1"/>
      <c r="DO1988" s="1"/>
      <c r="DP1988" s="1"/>
      <c r="DQ1988" s="1"/>
    </row>
    <row r="1989" spans="1:121" x14ac:dyDescent="0.25">
      <c r="A1989" s="1"/>
      <c r="B1989" s="1" t="s">
        <v>144</v>
      </c>
      <c r="C1989" s="3">
        <v>36342</v>
      </c>
      <c r="D1989" s="3"/>
      <c r="E1989" s="1"/>
      <c r="F1989" s="1"/>
      <c r="G1989" s="1"/>
      <c r="H1989" s="1">
        <v>1575.7049999999999</v>
      </c>
      <c r="I1989" s="1">
        <v>3178.2</v>
      </c>
      <c r="J1989" s="1">
        <v>2099.9749999999999</v>
      </c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>
        <v>1575.7049999999999</v>
      </c>
      <c r="AG1989" s="1">
        <v>3178.2</v>
      </c>
      <c r="AH1989" s="1">
        <v>2099.9749999999999</v>
      </c>
      <c r="AI1989" s="1"/>
      <c r="AJ1989" s="4"/>
      <c r="AK1989" s="1"/>
      <c r="AL1989" s="4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4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 t="s">
        <v>145</v>
      </c>
      <c r="CO1989" s="1"/>
      <c r="CP1989" s="1"/>
      <c r="CQ1989" s="1"/>
      <c r="CR1989" s="1"/>
      <c r="CS1989" s="1"/>
      <c r="CT1989" s="1"/>
      <c r="CU1989" s="1"/>
      <c r="CV1989" s="1"/>
      <c r="CW1989" s="1"/>
      <c r="CX1989" s="1"/>
      <c r="CY1989" s="1"/>
      <c r="CZ1989" s="1"/>
      <c r="DA1989" s="1"/>
      <c r="DB1989" s="1"/>
      <c r="DC1989" s="1"/>
      <c r="DD1989" s="1"/>
      <c r="DE1989" s="1"/>
      <c r="DF1989" s="1"/>
      <c r="DG1989" s="1"/>
      <c r="DH1989" s="1"/>
      <c r="DI1989" s="1"/>
      <c r="DJ1989" s="1"/>
      <c r="DK1989" s="1"/>
      <c r="DL1989" s="1"/>
      <c r="DM1989" s="1"/>
      <c r="DN1989" s="1"/>
      <c r="DO1989" s="1"/>
      <c r="DP1989" s="1"/>
      <c r="DQ1989" s="1"/>
    </row>
    <row r="1990" spans="1:121" x14ac:dyDescent="0.25">
      <c r="A1990" s="1"/>
      <c r="B1990" s="1" t="s">
        <v>144</v>
      </c>
      <c r="C1990" s="3">
        <v>36435</v>
      </c>
      <c r="D1990" s="3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4"/>
      <c r="AK1990" s="1"/>
      <c r="AL1990" s="4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4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 t="s">
        <v>145</v>
      </c>
      <c r="CO1990" s="1"/>
      <c r="CP1990" s="1"/>
      <c r="CQ1990" s="1"/>
      <c r="CR1990" s="1"/>
      <c r="CS1990" s="1"/>
      <c r="CT1990" s="1"/>
      <c r="CU1990" s="1"/>
      <c r="CV1990" s="1"/>
      <c r="CW1990" s="1"/>
      <c r="CX1990" s="1"/>
      <c r="CY1990" s="1"/>
      <c r="CZ1990" s="1"/>
      <c r="DA1990" s="1"/>
      <c r="DB1990" s="1"/>
      <c r="DC1990" s="1"/>
      <c r="DD1990" s="1"/>
      <c r="DE1990" s="1"/>
      <c r="DF1990" s="1"/>
      <c r="DG1990" s="1"/>
      <c r="DH1990" s="1"/>
      <c r="DI1990" s="1"/>
      <c r="DJ1990" s="1"/>
      <c r="DK1990" s="1"/>
      <c r="DL1990" s="1"/>
      <c r="DM1990" s="1"/>
      <c r="DN1990" s="1"/>
      <c r="DO1990" s="1"/>
      <c r="DP1990" s="1"/>
      <c r="DQ1990" s="1"/>
    </row>
    <row r="1991" spans="1:121" x14ac:dyDescent="0.25">
      <c r="A1991" s="1"/>
      <c r="B1991" s="1" t="s">
        <v>144</v>
      </c>
      <c r="C1991" s="3">
        <v>36495</v>
      </c>
      <c r="D1991" s="3"/>
      <c r="E1991" s="1"/>
      <c r="F1991" s="1"/>
      <c r="G1991" s="1"/>
      <c r="H1991" s="1">
        <v>204.125</v>
      </c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>
        <v>204.125</v>
      </c>
      <c r="AI1991" s="1"/>
      <c r="AJ1991" s="4"/>
      <c r="AK1991" s="1"/>
      <c r="AL1991" s="4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4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 t="s">
        <v>145</v>
      </c>
      <c r="CO1991" s="1"/>
      <c r="CP1991" s="1"/>
      <c r="CQ1991" s="1"/>
      <c r="CR1991" s="1"/>
      <c r="CS1991" s="1"/>
      <c r="CT1991" s="1"/>
      <c r="CU1991" s="1"/>
      <c r="CV1991" s="1"/>
      <c r="CW1991" s="1"/>
      <c r="CX1991" s="1"/>
      <c r="CY1991" s="1"/>
      <c r="CZ1991" s="1"/>
      <c r="DA1991" s="1"/>
      <c r="DB1991" s="1"/>
      <c r="DC1991" s="1"/>
      <c r="DD1991" s="1"/>
      <c r="DE1991" s="1"/>
      <c r="DF1991" s="1"/>
      <c r="DG1991" s="1"/>
      <c r="DH1991" s="1"/>
      <c r="DI1991" s="1"/>
      <c r="DJ1991" s="1"/>
      <c r="DK1991" s="1"/>
      <c r="DL1991" s="1"/>
      <c r="DM1991" s="1"/>
      <c r="DN1991" s="1"/>
      <c r="DO1991" s="1"/>
      <c r="DP1991" s="1"/>
      <c r="DQ1991" s="1"/>
    </row>
    <row r="1992" spans="1:121" x14ac:dyDescent="0.25">
      <c r="A1992" s="1"/>
      <c r="B1992" s="1" t="s">
        <v>146</v>
      </c>
      <c r="C1992" s="3">
        <v>35838</v>
      </c>
      <c r="D1992" s="3"/>
      <c r="E1992" s="1"/>
      <c r="F1992" s="1"/>
      <c r="G1992" s="1"/>
      <c r="H1992" s="1">
        <v>0.16900000000000001</v>
      </c>
      <c r="I1992" s="1">
        <v>0.20300000000000001</v>
      </c>
      <c r="J1992" s="1">
        <v>6.4000000000000001E-2</v>
      </c>
      <c r="K1992" s="1">
        <v>484.97500000000002</v>
      </c>
      <c r="L1992" s="1">
        <v>767.9</v>
      </c>
      <c r="M1992" s="1">
        <v>1646.7</v>
      </c>
      <c r="N1992" s="1">
        <v>2560.85</v>
      </c>
      <c r="O1992" s="1">
        <v>3396.2750000000001</v>
      </c>
      <c r="P1992" s="1">
        <v>4515.5</v>
      </c>
      <c r="Q1992" s="1"/>
      <c r="R1992" s="1"/>
      <c r="S1992" s="1"/>
      <c r="T1992" s="1"/>
      <c r="U1992" s="1"/>
      <c r="V1992" s="1"/>
      <c r="W1992" s="1">
        <v>26718.93491</v>
      </c>
      <c r="X1992" s="1">
        <v>21682.266009999999</v>
      </c>
      <c r="Y1992" s="1">
        <v>7523.4375</v>
      </c>
      <c r="Z1992" s="1"/>
      <c r="AA1992" s="1">
        <v>484.97500000000002</v>
      </c>
      <c r="AB1992" s="1">
        <v>767.9</v>
      </c>
      <c r="AC1992" s="1">
        <v>1646.7</v>
      </c>
      <c r="AD1992" s="1">
        <v>2560.85</v>
      </c>
      <c r="AE1992" s="1">
        <v>3396.2750000000001</v>
      </c>
      <c r="AF1992" s="1">
        <v>4515.5</v>
      </c>
      <c r="AG1992" s="1">
        <v>4401.5</v>
      </c>
      <c r="AH1992" s="1">
        <v>481.5</v>
      </c>
      <c r="AI1992" s="1"/>
      <c r="AJ1992" s="4"/>
      <c r="AK1992" s="1"/>
      <c r="AL1992" s="4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4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 t="s">
        <v>147</v>
      </c>
      <c r="CO1992" s="1"/>
      <c r="CP1992" s="1"/>
      <c r="CQ1992" s="1"/>
      <c r="CR1992" s="1"/>
      <c r="CS1992" s="1"/>
      <c r="CT1992" s="1"/>
      <c r="CU1992" s="1"/>
      <c r="CV1992" s="1"/>
      <c r="CW1992" s="1"/>
      <c r="CX1992" s="1"/>
      <c r="CY1992" s="1"/>
      <c r="CZ1992" s="1"/>
      <c r="DA1992" s="1"/>
      <c r="DB1992" s="1"/>
      <c r="DC1992" s="1"/>
      <c r="DD1992" s="1"/>
      <c r="DE1992" s="1"/>
      <c r="DF1992" s="1"/>
      <c r="DG1992" s="1"/>
      <c r="DH1992" s="1"/>
      <c r="DI1992" s="1"/>
      <c r="DJ1992" s="1"/>
      <c r="DK1992" s="1"/>
      <c r="DL1992" s="1"/>
      <c r="DM1992" s="1"/>
      <c r="DN1992" s="1"/>
      <c r="DO1992" s="1"/>
      <c r="DP1992" s="1"/>
      <c r="DQ1992" s="1"/>
    </row>
    <row r="1993" spans="1:121" x14ac:dyDescent="0.25">
      <c r="A1993" s="1"/>
      <c r="B1993" s="1" t="s">
        <v>146</v>
      </c>
      <c r="C1993" s="3">
        <v>35896</v>
      </c>
      <c r="D1993" s="3"/>
      <c r="E1993" s="1"/>
      <c r="F1993" s="1"/>
      <c r="G1993" s="1"/>
      <c r="H1993" s="1">
        <v>1.8499999999999999E-2</v>
      </c>
      <c r="I1993" s="1">
        <v>2.3E-2</v>
      </c>
      <c r="J1993" s="1">
        <v>3.5000000000000003E-2</v>
      </c>
      <c r="K1993" s="1">
        <v>4.3999999999999997E-2</v>
      </c>
      <c r="L1993" s="1">
        <v>1.7000000000000001E-2</v>
      </c>
      <c r="M1993" s="1">
        <v>330.25</v>
      </c>
      <c r="N1993" s="1">
        <v>450.7</v>
      </c>
      <c r="O1993" s="1">
        <v>764.9</v>
      </c>
      <c r="P1993" s="1">
        <v>1260.75</v>
      </c>
      <c r="Q1993" s="1">
        <v>17851.351350000001</v>
      </c>
      <c r="R1993" s="1">
        <v>19595.652170000001</v>
      </c>
      <c r="S1993" s="1">
        <v>21854.28571</v>
      </c>
      <c r="T1993" s="1">
        <v>28653.409090000001</v>
      </c>
      <c r="U1993" s="1">
        <v>14426.470590000001</v>
      </c>
      <c r="V1993" s="1"/>
      <c r="W1993" s="1"/>
      <c r="X1993" s="1"/>
      <c r="Y1993" s="1"/>
      <c r="Z1993" s="1">
        <v>330.25</v>
      </c>
      <c r="AA1993" s="1">
        <v>450.7</v>
      </c>
      <c r="AB1993" s="1">
        <v>764.9</v>
      </c>
      <c r="AC1993" s="1">
        <v>1260.75</v>
      </c>
      <c r="AD1993" s="1">
        <v>245.25</v>
      </c>
      <c r="AE1993" s="1"/>
      <c r="AF1993" s="1"/>
      <c r="AG1993" s="1"/>
      <c r="AH1993" s="1"/>
      <c r="AI1993" s="1"/>
      <c r="AJ1993" s="4"/>
      <c r="AK1993" s="1"/>
      <c r="AL1993" s="4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4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 t="s">
        <v>147</v>
      </c>
      <c r="CO1993" s="1"/>
      <c r="CP1993" s="1"/>
      <c r="CQ1993" s="1"/>
      <c r="CR1993" s="1"/>
      <c r="CS1993" s="1"/>
      <c r="CT1993" s="1"/>
      <c r="CU1993" s="1"/>
      <c r="CV1993" s="1"/>
      <c r="CW1993" s="1"/>
      <c r="CX1993" s="1"/>
      <c r="CY1993" s="1"/>
      <c r="CZ1993" s="1"/>
      <c r="DA1993" s="1"/>
      <c r="DB1993" s="1"/>
      <c r="DC1993" s="1"/>
      <c r="DD1993" s="1"/>
      <c r="DE1993" s="1"/>
      <c r="DF1993" s="1"/>
      <c r="DG1993" s="1"/>
      <c r="DH1993" s="1"/>
      <c r="DI1993" s="1"/>
      <c r="DJ1993" s="1"/>
      <c r="DK1993" s="1"/>
      <c r="DL1993" s="1"/>
      <c r="DM1993" s="1"/>
      <c r="DN1993" s="1"/>
      <c r="DO1993" s="1"/>
      <c r="DP1993" s="1"/>
      <c r="DQ1993" s="1"/>
    </row>
    <row r="1994" spans="1:121" x14ac:dyDescent="0.25">
      <c r="A1994" s="1"/>
      <c r="B1994" s="1" t="s">
        <v>146</v>
      </c>
      <c r="C1994" s="3">
        <v>36050</v>
      </c>
      <c r="D1994" s="3"/>
      <c r="E1994" s="1"/>
      <c r="F1994" s="1"/>
      <c r="G1994" s="1"/>
      <c r="H1994" s="1">
        <v>0.2445</v>
      </c>
      <c r="I1994" s="1">
        <v>0.14799999999999999</v>
      </c>
      <c r="J1994" s="1">
        <v>768.255</v>
      </c>
      <c r="K1994" s="1">
        <v>3396.2750000000001</v>
      </c>
      <c r="L1994" s="1">
        <v>4252.5</v>
      </c>
      <c r="M1994" s="1">
        <v>4688.8999999999996</v>
      </c>
      <c r="N1994" s="1">
        <v>2820.55</v>
      </c>
      <c r="O1994" s="1">
        <v>19177.505109999998</v>
      </c>
      <c r="P1994" s="1">
        <v>19057.770270000001</v>
      </c>
      <c r="Q1994" s="1"/>
      <c r="R1994" s="1"/>
      <c r="S1994" s="1"/>
      <c r="T1994" s="1"/>
      <c r="U1994" s="1"/>
      <c r="V1994" s="1"/>
      <c r="W1994" s="1"/>
      <c r="X1994" s="1">
        <v>19177.505109999998</v>
      </c>
      <c r="Y1994" s="1">
        <v>19057.770270000001</v>
      </c>
      <c r="Z1994" s="1"/>
      <c r="AA1994" s="1"/>
      <c r="AB1994" s="1"/>
      <c r="AC1994" s="1"/>
      <c r="AD1994" s="1">
        <v>768.255</v>
      </c>
      <c r="AE1994" s="1">
        <v>3396.2750000000001</v>
      </c>
      <c r="AF1994" s="1">
        <v>4252.5</v>
      </c>
      <c r="AG1994" s="1">
        <v>4688.8999999999996</v>
      </c>
      <c r="AH1994" s="1">
        <v>2820.55</v>
      </c>
      <c r="AI1994" s="1"/>
      <c r="AJ1994" s="4"/>
      <c r="AK1994" s="1"/>
      <c r="AL1994" s="4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4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 t="s">
        <v>147</v>
      </c>
      <c r="CO1994" s="1"/>
      <c r="CP1994" s="1"/>
      <c r="CQ1994" s="1"/>
      <c r="CR1994" s="1"/>
      <c r="CS1994" s="1"/>
      <c r="CT1994" s="1"/>
      <c r="CU1994" s="1"/>
      <c r="CV1994" s="1"/>
      <c r="CW1994" s="1"/>
      <c r="CX1994" s="1"/>
      <c r="CY1994" s="1"/>
      <c r="CZ1994" s="1"/>
      <c r="DA1994" s="1"/>
      <c r="DB1994" s="1"/>
      <c r="DC1994" s="1"/>
      <c r="DD1994" s="1"/>
      <c r="DE1994" s="1"/>
      <c r="DF1994" s="1"/>
      <c r="DG1994" s="1"/>
      <c r="DH1994" s="1"/>
      <c r="DI1994" s="1"/>
      <c r="DJ1994" s="1"/>
      <c r="DK1994" s="1"/>
      <c r="DL1994" s="1"/>
      <c r="DM1994" s="1"/>
      <c r="DN1994" s="1"/>
      <c r="DO1994" s="1"/>
      <c r="DP1994" s="1"/>
      <c r="DQ1994" s="1"/>
    </row>
    <row r="1995" spans="1:121" x14ac:dyDescent="0.25">
      <c r="A1995" s="1"/>
      <c r="B1995" s="1" t="s">
        <v>146</v>
      </c>
      <c r="C1995" s="3">
        <v>36095</v>
      </c>
      <c r="D1995" s="3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4"/>
      <c r="AK1995" s="1"/>
      <c r="AL1995" s="4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4"/>
      <c r="BY1995" s="1"/>
      <c r="BZ1995" s="1"/>
      <c r="CA1995" s="1">
        <v>370.41</v>
      </c>
      <c r="CB1995" s="1">
        <v>0.222</v>
      </c>
      <c r="CC1995" s="1">
        <v>0.255</v>
      </c>
      <c r="CD1995" s="1">
        <v>0.25900000000000001</v>
      </c>
      <c r="CE1995" s="1">
        <v>0.25800000000000001</v>
      </c>
      <c r="CF1995" s="1">
        <v>0.26900000000000002</v>
      </c>
      <c r="CG1995" s="1">
        <v>0.26800000000000002</v>
      </c>
      <c r="CH1995" s="1">
        <v>0.192</v>
      </c>
      <c r="CI1995" s="1">
        <v>0.13</v>
      </c>
      <c r="CJ1995" s="1"/>
      <c r="CK1995" s="1"/>
      <c r="CL1995" s="1"/>
      <c r="CM1995" s="1" t="s">
        <v>147</v>
      </c>
      <c r="CN1995" s="1"/>
      <c r="CO1995" s="1"/>
      <c r="CP1995" s="1"/>
      <c r="CQ1995" s="1"/>
      <c r="CR1995" s="1"/>
      <c r="CS1995" s="1"/>
      <c r="CT1995" s="1"/>
      <c r="CU1995" s="1"/>
      <c r="CV1995" s="1"/>
      <c r="CW1995" s="1"/>
      <c r="CX1995" s="1"/>
      <c r="CY1995" s="1"/>
      <c r="CZ1995" s="1"/>
      <c r="DA1995" s="1"/>
      <c r="DB1995" s="1"/>
      <c r="DC1995" s="1"/>
      <c r="DD1995" s="1"/>
      <c r="DE1995" s="1"/>
      <c r="DF1995" s="1"/>
      <c r="DG1995" s="1"/>
      <c r="DH1995" s="1"/>
      <c r="DI1995" s="1"/>
      <c r="DJ1995" s="1"/>
      <c r="DK1995" s="1"/>
      <c r="DL1995" s="1"/>
      <c r="DM1995" s="1"/>
      <c r="DN1995" s="1"/>
      <c r="DO1995" s="1"/>
      <c r="DP1995" s="1"/>
      <c r="DQ1995" s="1"/>
    </row>
    <row r="1996" spans="1:121" x14ac:dyDescent="0.25">
      <c r="A1996" s="1"/>
      <c r="B1996" s="1" t="s">
        <v>146</v>
      </c>
      <c r="C1996" s="3">
        <v>36096</v>
      </c>
      <c r="D1996" s="3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4"/>
      <c r="AK1996" s="1"/>
      <c r="AL1996" s="4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>
        <v>2.5499999999999998</v>
      </c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4">
        <v>4.05</v>
      </c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>
        <v>5.05</v>
      </c>
      <c r="CL1996" s="1">
        <v>2.5499999999999998</v>
      </c>
      <c r="CM1996" s="1"/>
      <c r="CN1996" s="1" t="s">
        <v>147</v>
      </c>
      <c r="CO1996" s="1"/>
      <c r="CP1996" s="1"/>
      <c r="CQ1996" s="1"/>
      <c r="CR1996" s="1"/>
      <c r="CS1996" s="1"/>
      <c r="CT1996" s="1"/>
      <c r="CU1996" s="1"/>
      <c r="CV1996" s="1"/>
      <c r="CW1996" s="1"/>
      <c r="CX1996" s="1"/>
      <c r="CY1996" s="1"/>
      <c r="CZ1996" s="1"/>
      <c r="DA1996" s="1"/>
      <c r="DB1996" s="1"/>
      <c r="DC1996" s="1"/>
      <c r="DD1996" s="1"/>
      <c r="DE1996" s="1"/>
      <c r="DF1996" s="1"/>
      <c r="DG1996" s="1"/>
      <c r="DH1996" s="1"/>
      <c r="DI1996" s="1"/>
      <c r="DJ1996" s="1"/>
      <c r="DK1996" s="1"/>
      <c r="DL1996" s="1"/>
      <c r="DM1996" s="1"/>
      <c r="DN1996" s="1"/>
      <c r="DO1996" s="1"/>
      <c r="DP1996" s="1"/>
      <c r="DQ1996" s="1"/>
    </row>
    <row r="1997" spans="1:121" x14ac:dyDescent="0.25">
      <c r="A1997" s="1"/>
      <c r="B1997" s="1" t="s">
        <v>146</v>
      </c>
      <c r="C1997" s="3">
        <v>36098</v>
      </c>
      <c r="D1997" s="3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4"/>
      <c r="AK1997" s="1"/>
      <c r="AL1997" s="4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>
        <v>2.9</v>
      </c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4">
        <v>4.45</v>
      </c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>
        <v>8.35</v>
      </c>
      <c r="CL1997" s="1">
        <v>2.9</v>
      </c>
      <c r="CM1997" s="1"/>
      <c r="CN1997" s="1" t="s">
        <v>147</v>
      </c>
      <c r="CO1997" s="1"/>
      <c r="CP1997" s="1"/>
      <c r="CQ1997" s="1"/>
      <c r="CR1997" s="1"/>
      <c r="CS1997" s="1"/>
      <c r="CT1997" s="1"/>
      <c r="CU1997" s="1"/>
      <c r="CV1997" s="1"/>
      <c r="CW1997" s="1"/>
      <c r="CX1997" s="1"/>
      <c r="CY1997" s="1"/>
      <c r="CZ1997" s="1"/>
      <c r="DA1997" s="1"/>
      <c r="DB1997" s="1"/>
      <c r="DC1997" s="1"/>
      <c r="DD1997" s="1"/>
      <c r="DE1997" s="1"/>
      <c r="DF1997" s="1"/>
      <c r="DG1997" s="1"/>
      <c r="DH1997" s="1"/>
      <c r="DI1997" s="1"/>
      <c r="DJ1997" s="1"/>
      <c r="DK1997" s="1"/>
      <c r="DL1997" s="1"/>
      <c r="DM1997" s="1"/>
      <c r="DN1997" s="1"/>
      <c r="DO1997" s="1"/>
      <c r="DP1997" s="1"/>
      <c r="DQ1997" s="1"/>
    </row>
    <row r="1998" spans="1:121" x14ac:dyDescent="0.25">
      <c r="A1998" s="1"/>
      <c r="B1998" s="1" t="s">
        <v>146</v>
      </c>
      <c r="C1998" s="3">
        <v>36101</v>
      </c>
      <c r="D1998" s="3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4"/>
      <c r="AK1998" s="1"/>
      <c r="AL1998" s="4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>
        <v>3.3</v>
      </c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4">
        <v>4.8499999999999996</v>
      </c>
      <c r="BY1998" s="1"/>
      <c r="BZ1998" s="1"/>
      <c r="CA1998" s="1">
        <v>410.31</v>
      </c>
      <c r="CB1998" s="1">
        <v>0.32300000000000001</v>
      </c>
      <c r="CC1998" s="1">
        <v>0.29499999999999998</v>
      </c>
      <c r="CD1998" s="1">
        <v>0.28000000000000003</v>
      </c>
      <c r="CE1998" s="1">
        <v>0.28000000000000003</v>
      </c>
      <c r="CF1998" s="1">
        <v>0.27800000000000002</v>
      </c>
      <c r="CG1998" s="1">
        <v>0.27100000000000002</v>
      </c>
      <c r="CH1998" s="1">
        <v>0.19500000000000001</v>
      </c>
      <c r="CI1998" s="1">
        <v>0.13</v>
      </c>
      <c r="CJ1998" s="1"/>
      <c r="CK1998" s="1">
        <v>8.82</v>
      </c>
      <c r="CL1998" s="1">
        <v>4.3</v>
      </c>
      <c r="CM1998" s="1" t="s">
        <v>147</v>
      </c>
      <c r="CN1998" s="1" t="s">
        <v>147</v>
      </c>
      <c r="CO1998" s="1"/>
      <c r="CP1998" s="1"/>
      <c r="CQ1998" s="1"/>
      <c r="CR1998" s="1"/>
      <c r="CS1998" s="1"/>
      <c r="CT1998" s="1"/>
      <c r="CU1998" s="1"/>
      <c r="CV1998" s="1"/>
      <c r="CW1998" s="1"/>
      <c r="CX1998" s="1"/>
      <c r="CY1998" s="1"/>
      <c r="CZ1998" s="1"/>
      <c r="DA1998" s="1"/>
      <c r="DB1998" s="1"/>
      <c r="DC1998" s="1"/>
      <c r="DD1998" s="1"/>
      <c r="DE1998" s="1"/>
      <c r="DF1998" s="1"/>
      <c r="DG1998" s="1"/>
      <c r="DH1998" s="1"/>
      <c r="DI1998" s="1"/>
      <c r="DJ1998" s="1"/>
      <c r="DK1998" s="1"/>
      <c r="DL1998" s="1"/>
      <c r="DM1998" s="1"/>
      <c r="DN1998" s="1"/>
      <c r="DO1998" s="1"/>
      <c r="DP1998" s="1"/>
      <c r="DQ1998" s="1"/>
    </row>
    <row r="1999" spans="1:121" x14ac:dyDescent="0.25">
      <c r="A1999" s="1"/>
      <c r="B1999" s="1" t="s">
        <v>146</v>
      </c>
      <c r="C1999" s="3">
        <v>36103</v>
      </c>
      <c r="D1999" s="3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4">
        <v>65.95</v>
      </c>
      <c r="AK1999" s="1"/>
      <c r="AL1999" s="4"/>
      <c r="AM1999" s="1"/>
      <c r="AN1999" s="1"/>
      <c r="AO1999" s="1"/>
      <c r="AP1999" s="1"/>
      <c r="AQ1999" s="1">
        <v>0</v>
      </c>
      <c r="AR1999" s="1"/>
      <c r="AS1999" s="1"/>
      <c r="AT1999" s="1">
        <v>0.42948281300000002</v>
      </c>
      <c r="AU1999" s="1"/>
      <c r="AV1999" s="1"/>
      <c r="AW1999" s="1">
        <v>0</v>
      </c>
      <c r="AX1999" s="1">
        <v>0</v>
      </c>
      <c r="AY1999" s="1"/>
      <c r="AZ1999" s="1"/>
      <c r="BA1999" s="1">
        <v>4</v>
      </c>
      <c r="BB1999" s="1">
        <v>223.83</v>
      </c>
      <c r="BC1999" s="1">
        <v>1.05</v>
      </c>
      <c r="BD1999" s="1"/>
      <c r="BE1999" s="1"/>
      <c r="BF1999" s="1"/>
      <c r="BG1999" s="1">
        <v>22196.67</v>
      </c>
      <c r="BH1999" s="1">
        <v>46.22</v>
      </c>
      <c r="BI1999" s="1">
        <v>0</v>
      </c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>
        <v>19.73</v>
      </c>
      <c r="BW1999" s="1"/>
      <c r="BX1999" s="4"/>
      <c r="BY1999" s="1"/>
      <c r="BZ1999" s="1">
        <v>652.58000000000004</v>
      </c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 t="s">
        <v>147</v>
      </c>
      <c r="CO1999" s="1"/>
      <c r="CP1999" s="1"/>
      <c r="CQ1999" s="1"/>
      <c r="CR1999" s="1"/>
      <c r="CS1999" s="1"/>
      <c r="CT1999" s="1"/>
      <c r="CU1999" s="1"/>
      <c r="CV1999" s="1"/>
      <c r="CW1999" s="1"/>
      <c r="CX1999" s="1"/>
      <c r="CY1999" s="1"/>
      <c r="CZ1999" s="1"/>
      <c r="DA1999" s="1"/>
      <c r="DB1999" s="1"/>
      <c r="DC1999" s="1"/>
      <c r="DD1999" s="1"/>
      <c r="DE1999" s="1"/>
      <c r="DF1999" s="1"/>
      <c r="DG1999" s="1"/>
      <c r="DH1999" s="1"/>
      <c r="DI1999" s="1"/>
      <c r="DJ1999" s="1"/>
      <c r="DK1999" s="1"/>
      <c r="DL1999" s="1"/>
      <c r="DM1999" s="1"/>
      <c r="DN1999" s="1"/>
      <c r="DO1999" s="1"/>
      <c r="DP1999" s="1"/>
      <c r="DQ1999" s="1"/>
    </row>
    <row r="2000" spans="1:121" x14ac:dyDescent="0.25">
      <c r="A2000" s="1"/>
      <c r="B2000" s="1" t="s">
        <v>146</v>
      </c>
      <c r="C2000" s="3">
        <v>36104</v>
      </c>
      <c r="D2000" s="3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4"/>
      <c r="AK2000" s="1"/>
      <c r="AL2000" s="4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>
        <v>3.8</v>
      </c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4">
        <v>5.2</v>
      </c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>
        <v>11.3</v>
      </c>
      <c r="CL2000" s="1">
        <v>5.8</v>
      </c>
      <c r="CM2000" s="1"/>
      <c r="CN2000" s="1" t="s">
        <v>147</v>
      </c>
      <c r="CO2000" s="1"/>
      <c r="CP2000" s="1"/>
      <c r="CQ2000" s="1"/>
      <c r="CR2000" s="1"/>
      <c r="CS2000" s="1"/>
      <c r="CT2000" s="1"/>
      <c r="CU2000" s="1"/>
      <c r="CV2000" s="1"/>
      <c r="CW2000" s="1"/>
      <c r="CX2000" s="1"/>
      <c r="CY2000" s="1"/>
      <c r="CZ2000" s="1"/>
      <c r="DA2000" s="1"/>
      <c r="DB2000" s="1"/>
      <c r="DC2000" s="1"/>
      <c r="DD2000" s="1"/>
      <c r="DE2000" s="1"/>
      <c r="DF2000" s="1"/>
      <c r="DG2000" s="1"/>
      <c r="DH2000" s="1"/>
      <c r="DI2000" s="1"/>
      <c r="DJ2000" s="1"/>
      <c r="DK2000" s="1"/>
      <c r="DL2000" s="1"/>
      <c r="DM2000" s="1"/>
      <c r="DN2000" s="1"/>
      <c r="DO2000" s="1"/>
      <c r="DP2000" s="1"/>
      <c r="DQ2000" s="1"/>
    </row>
    <row r="2001" spans="1:121" x14ac:dyDescent="0.25">
      <c r="A2001" s="1"/>
      <c r="B2001" s="1" t="s">
        <v>146</v>
      </c>
      <c r="C2001" s="3">
        <v>36108</v>
      </c>
      <c r="D2001" s="3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4"/>
      <c r="AK2001" s="1"/>
      <c r="AL2001" s="4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>
        <v>4.55</v>
      </c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4">
        <v>6</v>
      </c>
      <c r="BY2001" s="1"/>
      <c r="BZ2001" s="1"/>
      <c r="CA2001" s="1">
        <v>402.44</v>
      </c>
      <c r="CB2001" s="1">
        <v>0.28299999999999997</v>
      </c>
      <c r="CC2001" s="1">
        <v>0.28699999999999998</v>
      </c>
      <c r="CD2001" s="1">
        <v>0.28000000000000003</v>
      </c>
      <c r="CE2001" s="1">
        <v>0.28799999999999998</v>
      </c>
      <c r="CF2001" s="1">
        <v>0.28199999999999997</v>
      </c>
      <c r="CG2001" s="1">
        <v>0.27600000000000002</v>
      </c>
      <c r="CH2001" s="1">
        <v>0.19400000000000001</v>
      </c>
      <c r="CI2001" s="1">
        <v>0.123</v>
      </c>
      <c r="CJ2001" s="1"/>
      <c r="CK2001" s="1">
        <v>13.22</v>
      </c>
      <c r="CL2001" s="1">
        <v>8.1</v>
      </c>
      <c r="CM2001" s="1" t="s">
        <v>147</v>
      </c>
      <c r="CN2001" s="1" t="s">
        <v>147</v>
      </c>
      <c r="CO2001" s="1"/>
      <c r="CP2001" s="1"/>
      <c r="CQ2001" s="1"/>
      <c r="CR2001" s="1"/>
      <c r="CS2001" s="1"/>
      <c r="CT2001" s="1"/>
      <c r="CU2001" s="1"/>
      <c r="CV2001" s="1"/>
      <c r="CW2001" s="1"/>
      <c r="CX2001" s="1"/>
      <c r="CY2001" s="1"/>
      <c r="CZ2001" s="1"/>
      <c r="DA2001" s="1"/>
      <c r="DB2001" s="1"/>
      <c r="DC2001" s="1"/>
      <c r="DD2001" s="1"/>
      <c r="DE2001" s="1"/>
      <c r="DF2001" s="1"/>
      <c r="DG2001" s="1"/>
      <c r="DH2001" s="1"/>
      <c r="DI2001" s="1"/>
      <c r="DJ2001" s="1"/>
      <c r="DK2001" s="1"/>
      <c r="DL2001" s="1"/>
      <c r="DM2001" s="1"/>
      <c r="DN2001" s="1"/>
      <c r="DO2001" s="1"/>
      <c r="DP2001" s="1"/>
      <c r="DQ2001" s="1"/>
    </row>
    <row r="2002" spans="1:121" x14ac:dyDescent="0.25">
      <c r="A2002" s="1"/>
      <c r="B2002" s="1" t="s">
        <v>146</v>
      </c>
      <c r="C2002" s="3">
        <v>36110</v>
      </c>
      <c r="D2002" s="3"/>
      <c r="E2002" s="1"/>
      <c r="F2002" s="1"/>
      <c r="G2002" s="1"/>
      <c r="H2002" s="1">
        <v>1.4500000000000001E-2</v>
      </c>
      <c r="I2002" s="1">
        <v>1.95E-2</v>
      </c>
      <c r="J2002" s="1">
        <v>3.0499999999999999E-2</v>
      </c>
      <c r="K2002" s="1">
        <v>0.06</v>
      </c>
      <c r="L2002" s="1">
        <v>7.9500000000000001E-2</v>
      </c>
      <c r="M2002" s="1">
        <v>2.7E-2</v>
      </c>
      <c r="N2002" s="1">
        <v>347.55</v>
      </c>
      <c r="O2002" s="1">
        <v>519.25</v>
      </c>
      <c r="P2002" s="1">
        <v>770.9</v>
      </c>
      <c r="Q2002" s="1">
        <v>23968.965520000002</v>
      </c>
      <c r="R2002" s="1">
        <v>26628.205129999998</v>
      </c>
      <c r="S2002" s="1">
        <v>25275.40984</v>
      </c>
      <c r="T2002" s="1">
        <v>26940</v>
      </c>
      <c r="U2002" s="1">
        <v>29189.937109999999</v>
      </c>
      <c r="V2002" s="1">
        <v>24512.962960000001</v>
      </c>
      <c r="W2002" s="1"/>
      <c r="X2002" s="1"/>
      <c r="Y2002" s="1"/>
      <c r="Z2002" s="1">
        <v>347.55</v>
      </c>
      <c r="AA2002" s="1">
        <v>519.25</v>
      </c>
      <c r="AB2002" s="1">
        <v>770.9</v>
      </c>
      <c r="AC2002" s="1">
        <v>1616.4</v>
      </c>
      <c r="AD2002" s="1">
        <v>2320.6</v>
      </c>
      <c r="AE2002" s="1">
        <v>661.85</v>
      </c>
      <c r="AF2002" s="1"/>
      <c r="AG2002" s="1"/>
      <c r="AH2002" s="1"/>
      <c r="AI2002" s="1"/>
      <c r="AJ2002" s="4">
        <v>140.97</v>
      </c>
      <c r="AK2002" s="1"/>
      <c r="AL2002" s="4"/>
      <c r="AM2002" s="1"/>
      <c r="AN2002" s="1"/>
      <c r="AO2002" s="1"/>
      <c r="AP2002" s="1"/>
      <c r="AQ2002" s="1">
        <v>0</v>
      </c>
      <c r="AR2002" s="1"/>
      <c r="AS2002" s="1"/>
      <c r="AT2002" s="1">
        <v>0.74676570099999995</v>
      </c>
      <c r="AU2002" s="1"/>
      <c r="AV2002" s="1"/>
      <c r="AW2002" s="1">
        <v>0.17</v>
      </c>
      <c r="AX2002" s="1">
        <v>0</v>
      </c>
      <c r="AY2002" s="1"/>
      <c r="AZ2002" s="1"/>
      <c r="BA2002" s="1">
        <v>5</v>
      </c>
      <c r="BB2002" s="1">
        <v>370.83</v>
      </c>
      <c r="BC2002" s="1">
        <v>2.79</v>
      </c>
      <c r="BD2002" s="1"/>
      <c r="BE2002" s="1"/>
      <c r="BF2002" s="1"/>
      <c r="BG2002" s="1">
        <v>27037.02</v>
      </c>
      <c r="BH2002" s="1">
        <v>89.52</v>
      </c>
      <c r="BI2002" s="1">
        <v>0</v>
      </c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>
        <v>50.28</v>
      </c>
      <c r="BW2002" s="1"/>
      <c r="BX2002" s="4"/>
      <c r="BY2002" s="1"/>
      <c r="BZ2002" s="1">
        <v>773.85</v>
      </c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 t="s">
        <v>147</v>
      </c>
      <c r="CO2002" s="1"/>
      <c r="CP2002" s="1"/>
      <c r="CQ2002" s="1"/>
      <c r="CR2002" s="1"/>
      <c r="CS2002" s="1"/>
      <c r="CT2002" s="1"/>
      <c r="CU2002" s="1"/>
      <c r="CV2002" s="1"/>
      <c r="CW2002" s="1"/>
      <c r="CX2002" s="1"/>
      <c r="CY2002" s="1"/>
      <c r="CZ2002" s="1"/>
      <c r="DA2002" s="1"/>
      <c r="DB2002" s="1"/>
      <c r="DC2002" s="1"/>
      <c r="DD2002" s="1"/>
      <c r="DE2002" s="1"/>
      <c r="DF2002" s="1"/>
      <c r="DG2002" s="1"/>
      <c r="DH2002" s="1"/>
      <c r="DI2002" s="1"/>
      <c r="DJ2002" s="1"/>
      <c r="DK2002" s="1"/>
      <c r="DL2002" s="1"/>
      <c r="DM2002" s="1"/>
      <c r="DN2002" s="1"/>
      <c r="DO2002" s="1"/>
      <c r="DP2002" s="1"/>
      <c r="DQ2002" s="1"/>
    </row>
    <row r="2003" spans="1:121" x14ac:dyDescent="0.25">
      <c r="A2003" s="1"/>
      <c r="B2003" s="1" t="s">
        <v>146</v>
      </c>
      <c r="C2003" s="3">
        <v>36111</v>
      </c>
      <c r="D2003" s="3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4"/>
      <c r="AK2003" s="1"/>
      <c r="AL2003" s="4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>
        <v>4.95</v>
      </c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4">
        <v>6.6</v>
      </c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>
        <v>15.03</v>
      </c>
      <c r="CL2003" s="1">
        <v>9.02</v>
      </c>
      <c r="CM2003" s="1"/>
      <c r="CN2003" s="1" t="s">
        <v>147</v>
      </c>
      <c r="CO2003" s="1"/>
      <c r="CP2003" s="1"/>
      <c r="CQ2003" s="1"/>
      <c r="CR2003" s="1"/>
      <c r="CS2003" s="1"/>
      <c r="CT2003" s="1"/>
      <c r="CU2003" s="1"/>
      <c r="CV2003" s="1"/>
      <c r="CW2003" s="1"/>
      <c r="CX2003" s="1"/>
      <c r="CY2003" s="1"/>
      <c r="CZ2003" s="1"/>
      <c r="DA2003" s="1"/>
      <c r="DB2003" s="1"/>
      <c r="DC2003" s="1"/>
      <c r="DD2003" s="1"/>
      <c r="DE2003" s="1"/>
      <c r="DF2003" s="1"/>
      <c r="DG2003" s="1"/>
      <c r="DH2003" s="1"/>
      <c r="DI2003" s="1"/>
      <c r="DJ2003" s="1"/>
      <c r="DK2003" s="1"/>
      <c r="DL2003" s="1"/>
      <c r="DM2003" s="1"/>
      <c r="DN2003" s="1"/>
      <c r="DO2003" s="1"/>
      <c r="DP2003" s="1"/>
      <c r="DQ2003" s="1"/>
    </row>
    <row r="2004" spans="1:121" x14ac:dyDescent="0.25">
      <c r="A2004" s="1"/>
      <c r="B2004" s="1" t="s">
        <v>146</v>
      </c>
      <c r="C2004" s="3">
        <v>36115</v>
      </c>
      <c r="D2004" s="3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4"/>
      <c r="AK2004" s="1"/>
      <c r="AL2004" s="4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>
        <v>5.55</v>
      </c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4">
        <v>7</v>
      </c>
      <c r="BY2004" s="1"/>
      <c r="BZ2004" s="1"/>
      <c r="CA2004" s="1">
        <v>406.62</v>
      </c>
      <c r="CB2004" s="1">
        <v>0.28699999999999998</v>
      </c>
      <c r="CC2004" s="1">
        <v>0.28000000000000003</v>
      </c>
      <c r="CD2004" s="1">
        <v>0.28100000000000003</v>
      </c>
      <c r="CE2004" s="1">
        <v>0.28399999999999997</v>
      </c>
      <c r="CF2004" s="1">
        <v>0.28699999999999998</v>
      </c>
      <c r="CG2004" s="1">
        <v>0.28100000000000003</v>
      </c>
      <c r="CH2004" s="1">
        <v>0.2</v>
      </c>
      <c r="CI2004" s="1">
        <v>0.13400000000000001</v>
      </c>
      <c r="CJ2004" s="1"/>
      <c r="CK2004" s="1">
        <v>15.78</v>
      </c>
      <c r="CL2004" s="1">
        <v>10.87</v>
      </c>
      <c r="CM2004" s="1" t="s">
        <v>147</v>
      </c>
      <c r="CN2004" s="1" t="s">
        <v>147</v>
      </c>
      <c r="CO2004" s="1"/>
      <c r="CP2004" s="1"/>
      <c r="CQ2004" s="1"/>
      <c r="CR2004" s="1"/>
      <c r="CS2004" s="1"/>
      <c r="CT2004" s="1"/>
      <c r="CU2004" s="1"/>
      <c r="CV2004" s="1"/>
      <c r="CW2004" s="1"/>
      <c r="CX2004" s="1"/>
      <c r="CY2004" s="1"/>
      <c r="CZ2004" s="1"/>
      <c r="DA2004" s="1"/>
      <c r="DB2004" s="1"/>
      <c r="DC2004" s="1"/>
      <c r="DD2004" s="1"/>
      <c r="DE2004" s="1"/>
      <c r="DF2004" s="1"/>
      <c r="DG2004" s="1"/>
      <c r="DH2004" s="1"/>
      <c r="DI2004" s="1"/>
      <c r="DJ2004" s="1"/>
      <c r="DK2004" s="1"/>
      <c r="DL2004" s="1"/>
      <c r="DM2004" s="1"/>
      <c r="DN2004" s="1"/>
      <c r="DO2004" s="1"/>
      <c r="DP2004" s="1"/>
      <c r="DQ2004" s="1"/>
    </row>
    <row r="2005" spans="1:121" x14ac:dyDescent="0.25">
      <c r="A2005" s="1"/>
      <c r="B2005" s="1" t="s">
        <v>146</v>
      </c>
      <c r="C2005" s="3">
        <v>36116</v>
      </c>
      <c r="D2005" s="3"/>
      <c r="E2005" s="1"/>
      <c r="F2005" s="1"/>
      <c r="G2005" s="1"/>
      <c r="H2005" s="1">
        <v>6.0499999999999998E-2</v>
      </c>
      <c r="I2005" s="1">
        <v>0.1055</v>
      </c>
      <c r="J2005" s="1">
        <v>0.14000000000000001</v>
      </c>
      <c r="K2005" s="1">
        <v>5.9499999999999997E-2</v>
      </c>
      <c r="L2005" s="1">
        <v>338.9</v>
      </c>
      <c r="M2005" s="1">
        <v>484.97500000000002</v>
      </c>
      <c r="N2005" s="1">
        <v>767.9</v>
      </c>
      <c r="O2005" s="1">
        <v>1677</v>
      </c>
      <c r="P2005" s="1">
        <v>2695.5</v>
      </c>
      <c r="Q2005" s="1"/>
      <c r="R2005" s="1"/>
      <c r="S2005" s="1"/>
      <c r="T2005" s="1">
        <v>27719.008259999999</v>
      </c>
      <c r="U2005" s="1">
        <v>25549.763029999998</v>
      </c>
      <c r="V2005" s="1">
        <v>25021.42857</v>
      </c>
      <c r="W2005" s="1">
        <v>19873.94958</v>
      </c>
      <c r="X2005" s="1"/>
      <c r="Y2005" s="1"/>
      <c r="Z2005" s="1">
        <v>338.9</v>
      </c>
      <c r="AA2005" s="1">
        <v>484.97500000000002</v>
      </c>
      <c r="AB2005" s="1">
        <v>767.9</v>
      </c>
      <c r="AC2005" s="1">
        <v>1677</v>
      </c>
      <c r="AD2005" s="1">
        <v>2695.5</v>
      </c>
      <c r="AE2005" s="1">
        <v>3503</v>
      </c>
      <c r="AF2005" s="1">
        <v>1182.5</v>
      </c>
      <c r="AG2005" s="1"/>
      <c r="AH2005" s="1"/>
      <c r="AI2005" s="1"/>
      <c r="AJ2005" s="4">
        <v>351.5</v>
      </c>
      <c r="AK2005" s="1"/>
      <c r="AL2005" s="4"/>
      <c r="AM2005" s="1"/>
      <c r="AN2005" s="1"/>
      <c r="AO2005" s="1"/>
      <c r="AP2005" s="1"/>
      <c r="AQ2005" s="1">
        <v>0</v>
      </c>
      <c r="AR2005" s="1"/>
      <c r="AS2005" s="1"/>
      <c r="AT2005" s="1">
        <v>0.94986015800000001</v>
      </c>
      <c r="AU2005" s="1"/>
      <c r="AV2005" s="1"/>
      <c r="AW2005" s="1">
        <v>0.49</v>
      </c>
      <c r="AX2005" s="1">
        <v>0</v>
      </c>
      <c r="AY2005" s="1"/>
      <c r="AZ2005" s="1"/>
      <c r="BA2005" s="1">
        <v>6</v>
      </c>
      <c r="BB2005" s="1">
        <v>543.83000000000004</v>
      </c>
      <c r="BC2005" s="1">
        <v>5.8</v>
      </c>
      <c r="BD2005" s="1"/>
      <c r="BE2005" s="1"/>
      <c r="BF2005" s="1"/>
      <c r="BG2005" s="1">
        <v>25519.88</v>
      </c>
      <c r="BH2005" s="1">
        <v>181.78</v>
      </c>
      <c r="BI2005" s="1">
        <v>0</v>
      </c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>
        <v>166.38</v>
      </c>
      <c r="BW2005" s="1"/>
      <c r="BX2005" s="4"/>
      <c r="BY2005" s="1"/>
      <c r="BZ2005" s="1">
        <v>924</v>
      </c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 t="s">
        <v>147</v>
      </c>
      <c r="CO2005" s="1"/>
      <c r="CP2005" s="1"/>
      <c r="CQ2005" s="1"/>
      <c r="CR2005" s="1"/>
      <c r="CS2005" s="1"/>
      <c r="CT2005" s="1"/>
      <c r="CU2005" s="1"/>
      <c r="CV2005" s="1"/>
      <c r="CW2005" s="1"/>
      <c r="CX2005" s="1"/>
      <c r="CY2005" s="1"/>
      <c r="CZ2005" s="1"/>
      <c r="DA2005" s="1"/>
      <c r="DB2005" s="1"/>
      <c r="DC2005" s="1"/>
      <c r="DD2005" s="1"/>
      <c r="DE2005" s="1"/>
      <c r="DF2005" s="1"/>
      <c r="DG2005" s="1"/>
      <c r="DH2005" s="1"/>
      <c r="DI2005" s="1"/>
      <c r="DJ2005" s="1"/>
      <c r="DK2005" s="1"/>
      <c r="DL2005" s="1"/>
      <c r="DM2005" s="1"/>
      <c r="DN2005" s="1"/>
      <c r="DO2005" s="1"/>
      <c r="DP2005" s="1"/>
      <c r="DQ2005" s="1"/>
    </row>
    <row r="2006" spans="1:121" x14ac:dyDescent="0.25">
      <c r="A2006" s="1"/>
      <c r="B2006" s="1" t="s">
        <v>146</v>
      </c>
      <c r="C2006" s="3">
        <v>36118</v>
      </c>
      <c r="D2006" s="3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4"/>
      <c r="AK2006" s="1"/>
      <c r="AL2006" s="4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>
        <v>5.95</v>
      </c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4">
        <v>7.45</v>
      </c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>
        <v>16.989999999999998</v>
      </c>
      <c r="CL2006" s="1">
        <v>11.56</v>
      </c>
      <c r="CM2006" s="1"/>
      <c r="CN2006" s="1" t="s">
        <v>147</v>
      </c>
      <c r="CO2006" s="1"/>
      <c r="CP2006" s="1"/>
      <c r="CQ2006" s="1"/>
      <c r="CR2006" s="1"/>
      <c r="CS2006" s="1"/>
      <c r="CT2006" s="1"/>
      <c r="CU2006" s="1"/>
      <c r="CV2006" s="1"/>
      <c r="CW2006" s="1"/>
      <c r="CX2006" s="1"/>
      <c r="CY2006" s="1"/>
      <c r="CZ2006" s="1"/>
      <c r="DA2006" s="1"/>
      <c r="DB2006" s="1"/>
      <c r="DC2006" s="1"/>
      <c r="DD2006" s="1"/>
      <c r="DE2006" s="1"/>
      <c r="DF2006" s="1"/>
      <c r="DG2006" s="1"/>
      <c r="DH2006" s="1"/>
      <c r="DI2006" s="1"/>
      <c r="DJ2006" s="1"/>
      <c r="DK2006" s="1"/>
      <c r="DL2006" s="1"/>
      <c r="DM2006" s="1"/>
      <c r="DN2006" s="1"/>
      <c r="DO2006" s="1"/>
      <c r="DP2006" s="1"/>
      <c r="DQ2006" s="1"/>
    </row>
    <row r="2007" spans="1:121" x14ac:dyDescent="0.25">
      <c r="A2007" s="1"/>
      <c r="B2007" s="1" t="s">
        <v>146</v>
      </c>
      <c r="C2007" s="3">
        <v>36122</v>
      </c>
      <c r="D2007" s="3"/>
      <c r="E2007" s="1"/>
      <c r="F2007" s="1"/>
      <c r="G2007" s="1"/>
      <c r="H2007" s="1">
        <v>8.0500000000000002E-2</v>
      </c>
      <c r="I2007" s="1">
        <v>0.14099999999999999</v>
      </c>
      <c r="J2007" s="1">
        <v>0.183</v>
      </c>
      <c r="K2007" s="1">
        <v>0.1095</v>
      </c>
      <c r="L2007" s="1">
        <v>1.7500000000000002E-2</v>
      </c>
      <c r="M2007" s="1">
        <v>338.9</v>
      </c>
      <c r="N2007" s="1">
        <v>484.97500000000002</v>
      </c>
      <c r="O2007" s="1">
        <v>767.9</v>
      </c>
      <c r="P2007" s="1">
        <v>1646.7</v>
      </c>
      <c r="Q2007" s="1"/>
      <c r="R2007" s="1"/>
      <c r="S2007" s="1"/>
      <c r="T2007" s="1"/>
      <c r="U2007" s="1">
        <v>30139.130430000001</v>
      </c>
      <c r="V2007" s="1">
        <v>23330.14184</v>
      </c>
      <c r="W2007" s="1">
        <v>21800.546450000002</v>
      </c>
      <c r="X2007" s="1">
        <v>18900</v>
      </c>
      <c r="Y2007" s="1">
        <v>20125.71429</v>
      </c>
      <c r="Z2007" s="1">
        <v>338.9</v>
      </c>
      <c r="AA2007" s="1">
        <v>484.97500000000002</v>
      </c>
      <c r="AB2007" s="1">
        <v>767.9</v>
      </c>
      <c r="AC2007" s="1">
        <v>1646.7</v>
      </c>
      <c r="AD2007" s="1">
        <v>2426.1999999999998</v>
      </c>
      <c r="AE2007" s="1">
        <v>3289.55</v>
      </c>
      <c r="AF2007" s="1">
        <v>3989.5</v>
      </c>
      <c r="AG2007" s="1">
        <v>2069.5500000000002</v>
      </c>
      <c r="AH2007" s="1">
        <v>352.2</v>
      </c>
      <c r="AI2007" s="1"/>
      <c r="AJ2007" s="4">
        <v>493.06</v>
      </c>
      <c r="AK2007" s="1"/>
      <c r="AL2007" s="4"/>
      <c r="AM2007" s="1"/>
      <c r="AN2007" s="1"/>
      <c r="AO2007" s="1"/>
      <c r="AP2007" s="1"/>
      <c r="AQ2007" s="1">
        <v>0</v>
      </c>
      <c r="AR2007" s="1"/>
      <c r="AS2007" s="1"/>
      <c r="AT2007" s="1">
        <v>0.97969059999999997</v>
      </c>
      <c r="AU2007" s="1"/>
      <c r="AV2007" s="1"/>
      <c r="AW2007" s="1">
        <v>1.2</v>
      </c>
      <c r="AX2007" s="1">
        <v>0</v>
      </c>
      <c r="AY2007" s="1">
        <v>6.7</v>
      </c>
      <c r="AZ2007" s="1"/>
      <c r="BA2007" s="1">
        <v>7.5</v>
      </c>
      <c r="BB2007" s="1">
        <v>662.33</v>
      </c>
      <c r="BC2007" s="1">
        <v>7.48</v>
      </c>
      <c r="BD2007" s="1"/>
      <c r="BE2007" s="1"/>
      <c r="BF2007" s="1"/>
      <c r="BG2007" s="1">
        <v>25298.959999999999</v>
      </c>
      <c r="BH2007" s="1">
        <v>244.6</v>
      </c>
      <c r="BI2007" s="1">
        <v>0</v>
      </c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>
        <v>240.31</v>
      </c>
      <c r="BW2007" s="1"/>
      <c r="BX2007" s="4">
        <v>8.0500000000000007</v>
      </c>
      <c r="BY2007" s="1"/>
      <c r="BZ2007" s="1">
        <v>846.04</v>
      </c>
      <c r="CA2007" s="1">
        <v>367.57</v>
      </c>
      <c r="CB2007" s="1">
        <v>0.20300000000000001</v>
      </c>
      <c r="CC2007" s="1">
        <v>0.218</v>
      </c>
      <c r="CD2007" s="1">
        <v>0.26</v>
      </c>
      <c r="CE2007" s="1">
        <v>0.26900000000000002</v>
      </c>
      <c r="CF2007" s="1">
        <v>0.27800000000000002</v>
      </c>
      <c r="CG2007" s="1">
        <v>0.27700000000000002</v>
      </c>
      <c r="CH2007" s="1">
        <v>0.19800000000000001</v>
      </c>
      <c r="CI2007" s="1">
        <v>0.13600000000000001</v>
      </c>
      <c r="CJ2007" s="1"/>
      <c r="CK2007" s="1">
        <v>17.829999999999998</v>
      </c>
      <c r="CL2007" s="1">
        <v>13.02</v>
      </c>
      <c r="CM2007" s="1" t="s">
        <v>147</v>
      </c>
      <c r="CN2007" s="1" t="s">
        <v>147</v>
      </c>
      <c r="CO2007" s="1"/>
      <c r="CP2007" s="1"/>
      <c r="CQ2007" s="1"/>
      <c r="CR2007" s="1"/>
      <c r="CS2007" s="1"/>
      <c r="CT2007" s="1"/>
      <c r="CU2007" s="1"/>
      <c r="CV2007" s="1"/>
      <c r="CW2007" s="1"/>
      <c r="CX2007" s="1"/>
      <c r="CY2007" s="1"/>
      <c r="CZ2007" s="1"/>
      <c r="DA2007" s="1"/>
      <c r="DB2007" s="1"/>
      <c r="DC2007" s="1"/>
      <c r="DD2007" s="1"/>
      <c r="DE2007" s="1"/>
      <c r="DF2007" s="1"/>
      <c r="DG2007" s="1"/>
      <c r="DH2007" s="1"/>
      <c r="DI2007" s="1"/>
      <c r="DJ2007" s="1"/>
      <c r="DK2007" s="1"/>
      <c r="DL2007" s="1"/>
      <c r="DM2007" s="1"/>
      <c r="DN2007" s="1"/>
      <c r="DO2007" s="1"/>
      <c r="DP2007" s="1"/>
      <c r="DQ2007" s="1"/>
    </row>
    <row r="2008" spans="1:121" x14ac:dyDescent="0.25">
      <c r="A2008" s="1"/>
      <c r="B2008" s="1" t="s">
        <v>146</v>
      </c>
      <c r="C2008" s="3">
        <v>36125</v>
      </c>
      <c r="D2008" s="3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4"/>
      <c r="AK2008" s="1"/>
      <c r="AL2008" s="4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>
        <v>6.95</v>
      </c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4">
        <v>8</v>
      </c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>
        <v>17.93</v>
      </c>
      <c r="CL2008" s="1">
        <v>13.42</v>
      </c>
      <c r="CM2008" s="1"/>
      <c r="CN2008" s="1" t="s">
        <v>147</v>
      </c>
      <c r="CO2008" s="1"/>
      <c r="CP2008" s="1"/>
      <c r="CQ2008" s="1"/>
      <c r="CR2008" s="1"/>
      <c r="CS2008" s="1"/>
      <c r="CT2008" s="1"/>
      <c r="CU2008" s="1"/>
      <c r="CV2008" s="1"/>
      <c r="CW2008" s="1"/>
      <c r="CX2008" s="1"/>
      <c r="CY2008" s="1"/>
      <c r="CZ2008" s="1"/>
      <c r="DA2008" s="1"/>
      <c r="DB2008" s="1"/>
      <c r="DC2008" s="1"/>
      <c r="DD2008" s="1"/>
      <c r="DE2008" s="1"/>
      <c r="DF2008" s="1"/>
      <c r="DG2008" s="1"/>
      <c r="DH2008" s="1"/>
      <c r="DI2008" s="1"/>
      <c r="DJ2008" s="1"/>
      <c r="DK2008" s="1"/>
      <c r="DL2008" s="1"/>
      <c r="DM2008" s="1"/>
      <c r="DN2008" s="1"/>
      <c r="DO2008" s="1"/>
      <c r="DP2008" s="1"/>
      <c r="DQ2008" s="1"/>
    </row>
    <row r="2009" spans="1:121" x14ac:dyDescent="0.25">
      <c r="A2009" s="1"/>
      <c r="B2009" s="1" t="s">
        <v>146</v>
      </c>
      <c r="C2009" s="3">
        <v>36129</v>
      </c>
      <c r="D2009" s="3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4"/>
      <c r="AK2009" s="1"/>
      <c r="AL2009" s="4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>
        <v>7.25</v>
      </c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4">
        <v>8.4</v>
      </c>
      <c r="BY2009" s="1"/>
      <c r="BZ2009" s="1"/>
      <c r="CA2009" s="1">
        <v>345.63</v>
      </c>
      <c r="CB2009" s="1">
        <v>0.159</v>
      </c>
      <c r="CC2009" s="1">
        <v>0.191</v>
      </c>
      <c r="CD2009" s="1">
        <v>0.23799999999999999</v>
      </c>
      <c r="CE2009" s="1">
        <v>0.25600000000000001</v>
      </c>
      <c r="CF2009" s="1">
        <v>0.27900000000000003</v>
      </c>
      <c r="CG2009" s="1">
        <v>0.27700000000000002</v>
      </c>
      <c r="CH2009" s="1">
        <v>0.19700000000000001</v>
      </c>
      <c r="CI2009" s="1">
        <v>0.13100000000000001</v>
      </c>
      <c r="CJ2009" s="1"/>
      <c r="CK2009" s="1">
        <v>17.809999999999999</v>
      </c>
      <c r="CL2009" s="1">
        <v>13.63</v>
      </c>
      <c r="CM2009" s="1" t="s">
        <v>147</v>
      </c>
      <c r="CN2009" s="1" t="s">
        <v>147</v>
      </c>
      <c r="CO2009" s="1"/>
      <c r="CP2009" s="1"/>
      <c r="CQ2009" s="1"/>
      <c r="CR2009" s="1"/>
      <c r="CS2009" s="1"/>
      <c r="CT2009" s="1"/>
      <c r="CU2009" s="1"/>
      <c r="CV2009" s="1"/>
      <c r="CW2009" s="1"/>
      <c r="CX2009" s="1"/>
      <c r="CY2009" s="1"/>
      <c r="CZ2009" s="1"/>
      <c r="DA2009" s="1"/>
      <c r="DB2009" s="1"/>
      <c r="DC2009" s="1"/>
      <c r="DD2009" s="1"/>
      <c r="DE2009" s="1"/>
      <c r="DF2009" s="1"/>
      <c r="DG2009" s="1"/>
      <c r="DH2009" s="1"/>
      <c r="DI2009" s="1"/>
      <c r="DJ2009" s="1"/>
      <c r="DK2009" s="1"/>
      <c r="DL2009" s="1"/>
      <c r="DM2009" s="1"/>
      <c r="DN2009" s="1"/>
      <c r="DO2009" s="1"/>
      <c r="DP2009" s="1"/>
      <c r="DQ2009" s="1"/>
    </row>
    <row r="2010" spans="1:121" x14ac:dyDescent="0.25">
      <c r="A2010" s="1"/>
      <c r="B2010" s="1" t="s">
        <v>146</v>
      </c>
      <c r="C2010" s="3">
        <v>36131</v>
      </c>
      <c r="D2010" s="3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4">
        <v>599.74</v>
      </c>
      <c r="AK2010" s="1"/>
      <c r="AL2010" s="4"/>
      <c r="AM2010" s="1"/>
      <c r="AN2010" s="1"/>
      <c r="AO2010" s="1"/>
      <c r="AP2010" s="1"/>
      <c r="AQ2010" s="1">
        <v>0</v>
      </c>
      <c r="AR2010" s="1"/>
      <c r="AS2010" s="1"/>
      <c r="AT2010" s="1">
        <v>0.98636061600000002</v>
      </c>
      <c r="AU2010" s="1"/>
      <c r="AV2010" s="1"/>
      <c r="AW2010" s="1">
        <v>2.63</v>
      </c>
      <c r="AX2010" s="1">
        <v>1</v>
      </c>
      <c r="AY2010" s="1"/>
      <c r="AZ2010" s="1"/>
      <c r="BA2010" s="1">
        <v>8</v>
      </c>
      <c r="BB2010" s="1">
        <v>762</v>
      </c>
      <c r="BC2010" s="1">
        <v>7.97</v>
      </c>
      <c r="BD2010" s="1"/>
      <c r="BE2010" s="1"/>
      <c r="BF2010" s="1"/>
      <c r="BG2010" s="1">
        <v>26811.34</v>
      </c>
      <c r="BH2010" s="1">
        <v>248.27</v>
      </c>
      <c r="BI2010" s="1">
        <v>0</v>
      </c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>
        <v>333.65</v>
      </c>
      <c r="BW2010" s="1"/>
      <c r="BX2010" s="4"/>
      <c r="BY2010" s="1"/>
      <c r="BZ2010" s="1">
        <v>753.64</v>
      </c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 t="s">
        <v>147</v>
      </c>
      <c r="CO2010" s="1"/>
      <c r="CP2010" s="1"/>
      <c r="CQ2010" s="1"/>
      <c r="CR2010" s="1"/>
      <c r="CS2010" s="1"/>
      <c r="CT2010" s="1"/>
      <c r="CU2010" s="1"/>
      <c r="CV2010" s="1"/>
      <c r="CW2010" s="1"/>
      <c r="CX2010" s="1"/>
      <c r="CY2010" s="1"/>
      <c r="CZ2010" s="1"/>
      <c r="DA2010" s="1"/>
      <c r="DB2010" s="1"/>
      <c r="DC2010" s="1"/>
      <c r="DD2010" s="1"/>
      <c r="DE2010" s="1"/>
      <c r="DF2010" s="1"/>
      <c r="DG2010" s="1"/>
      <c r="DH2010" s="1"/>
      <c r="DI2010" s="1"/>
      <c r="DJ2010" s="1"/>
      <c r="DK2010" s="1"/>
      <c r="DL2010" s="1"/>
      <c r="DM2010" s="1"/>
      <c r="DN2010" s="1"/>
      <c r="DO2010" s="1"/>
      <c r="DP2010" s="1"/>
      <c r="DQ2010" s="1"/>
    </row>
    <row r="2011" spans="1:121" x14ac:dyDescent="0.25">
      <c r="A2011" s="1"/>
      <c r="B2011" s="1" t="s">
        <v>146</v>
      </c>
      <c r="C2011" s="3">
        <v>36132</v>
      </c>
      <c r="D2011" s="3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4"/>
      <c r="AK2011" s="1"/>
      <c r="AL2011" s="4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>
        <v>7.9</v>
      </c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4">
        <v>8.9</v>
      </c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>
        <v>18.97</v>
      </c>
      <c r="CL2011" s="1">
        <v>15.15</v>
      </c>
      <c r="CM2011" s="1"/>
      <c r="CN2011" s="1" t="s">
        <v>147</v>
      </c>
      <c r="CO2011" s="1"/>
      <c r="CP2011" s="1"/>
      <c r="CQ2011" s="1"/>
      <c r="CR2011" s="1"/>
      <c r="CS2011" s="1"/>
      <c r="CT2011" s="1"/>
      <c r="CU2011" s="1"/>
      <c r="CV2011" s="1"/>
      <c r="CW2011" s="1"/>
      <c r="CX2011" s="1"/>
      <c r="CY2011" s="1"/>
      <c r="CZ2011" s="1"/>
      <c r="DA2011" s="1"/>
      <c r="DB2011" s="1"/>
      <c r="DC2011" s="1"/>
      <c r="DD2011" s="1"/>
      <c r="DE2011" s="1"/>
      <c r="DF2011" s="1"/>
      <c r="DG2011" s="1"/>
      <c r="DH2011" s="1"/>
      <c r="DI2011" s="1"/>
      <c r="DJ2011" s="1"/>
      <c r="DK2011" s="1"/>
      <c r="DL2011" s="1"/>
      <c r="DM2011" s="1"/>
      <c r="DN2011" s="1"/>
      <c r="DO2011" s="1"/>
      <c r="DP2011" s="1"/>
      <c r="DQ2011" s="1"/>
    </row>
    <row r="2012" spans="1:121" x14ac:dyDescent="0.25">
      <c r="A2012" s="1"/>
      <c r="B2012" s="1" t="s">
        <v>146</v>
      </c>
      <c r="C2012" s="3">
        <v>36136</v>
      </c>
      <c r="D2012" s="3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4"/>
      <c r="AK2012" s="1"/>
      <c r="AL2012" s="4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>
        <v>8.75</v>
      </c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4">
        <v>9.0500000000000007</v>
      </c>
      <c r="BY2012" s="1"/>
      <c r="BZ2012" s="1"/>
      <c r="CA2012" s="1">
        <v>320.89</v>
      </c>
      <c r="CB2012" s="1">
        <v>0.128</v>
      </c>
      <c r="CC2012" s="1">
        <v>0.17</v>
      </c>
      <c r="CD2012" s="1">
        <v>0.20799999999999999</v>
      </c>
      <c r="CE2012" s="1">
        <v>0.23</v>
      </c>
      <c r="CF2012" s="1">
        <v>0.26600000000000001</v>
      </c>
      <c r="CG2012" s="1">
        <v>0.27400000000000002</v>
      </c>
      <c r="CH2012" s="1">
        <v>0.19800000000000001</v>
      </c>
      <c r="CI2012" s="1">
        <v>0.13</v>
      </c>
      <c r="CJ2012" s="1"/>
      <c r="CK2012" s="1">
        <v>19.77</v>
      </c>
      <c r="CL2012" s="1">
        <v>16.670000000000002</v>
      </c>
      <c r="CM2012" s="1" t="s">
        <v>147</v>
      </c>
      <c r="CN2012" s="1" t="s">
        <v>147</v>
      </c>
      <c r="CO2012" s="1"/>
      <c r="CP2012" s="1"/>
      <c r="CQ2012" s="1"/>
      <c r="CR2012" s="1"/>
      <c r="CS2012" s="1"/>
      <c r="CT2012" s="1"/>
      <c r="CU2012" s="1"/>
      <c r="CV2012" s="1"/>
      <c r="CW2012" s="1"/>
      <c r="CX2012" s="1"/>
      <c r="CY2012" s="1"/>
      <c r="CZ2012" s="1"/>
      <c r="DA2012" s="1"/>
      <c r="DB2012" s="1"/>
      <c r="DC2012" s="1"/>
      <c r="DD2012" s="1"/>
      <c r="DE2012" s="1"/>
      <c r="DF2012" s="1"/>
      <c r="DG2012" s="1"/>
      <c r="DH2012" s="1"/>
      <c r="DI2012" s="1"/>
      <c r="DJ2012" s="1"/>
      <c r="DK2012" s="1"/>
      <c r="DL2012" s="1"/>
      <c r="DM2012" s="1"/>
      <c r="DN2012" s="1"/>
      <c r="DO2012" s="1"/>
      <c r="DP2012" s="1"/>
      <c r="DQ2012" s="1"/>
    </row>
    <row r="2013" spans="1:121" x14ac:dyDescent="0.25">
      <c r="A2013" s="1"/>
      <c r="B2013" s="1" t="s">
        <v>146</v>
      </c>
      <c r="C2013" s="3">
        <v>36138</v>
      </c>
      <c r="D2013" s="3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4"/>
      <c r="AK2013" s="1"/>
      <c r="AL2013" s="4"/>
      <c r="AM2013" s="1"/>
      <c r="AN2013" s="1"/>
      <c r="AO2013" s="1"/>
      <c r="AP2013" s="1"/>
      <c r="AQ2013" s="1">
        <v>0</v>
      </c>
      <c r="AR2013" s="1"/>
      <c r="AS2013" s="1"/>
      <c r="AT2013" s="1">
        <v>0.94244725399999996</v>
      </c>
      <c r="AU2013" s="1"/>
      <c r="AV2013" s="1"/>
      <c r="AW2013" s="1">
        <v>8.4</v>
      </c>
      <c r="AX2013" s="1">
        <v>4.7</v>
      </c>
      <c r="AY2013" s="1"/>
      <c r="AZ2013" s="1"/>
      <c r="BA2013" s="1">
        <v>4.3</v>
      </c>
      <c r="BB2013" s="1">
        <v>838.83</v>
      </c>
      <c r="BC2013" s="1">
        <v>5.47</v>
      </c>
      <c r="BD2013" s="1"/>
      <c r="BE2013" s="1"/>
      <c r="BF2013" s="1"/>
      <c r="BG2013" s="1">
        <v>22041.83</v>
      </c>
      <c r="BH2013" s="1">
        <v>193.93</v>
      </c>
      <c r="BI2013" s="1">
        <v>0</v>
      </c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>
        <v>421.09</v>
      </c>
      <c r="BW2013" s="1"/>
      <c r="BX2013" s="4"/>
      <c r="BY2013" s="1"/>
      <c r="BZ2013" s="1">
        <v>638.14</v>
      </c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 t="s">
        <v>147</v>
      </c>
      <c r="CO2013" s="1"/>
      <c r="CP2013" s="1"/>
      <c r="CQ2013" s="1"/>
      <c r="CR2013" s="1"/>
      <c r="CS2013" s="1"/>
      <c r="CT2013" s="1"/>
      <c r="CU2013" s="1"/>
      <c r="CV2013" s="1"/>
      <c r="CW2013" s="1"/>
      <c r="CX2013" s="1"/>
      <c r="CY2013" s="1"/>
      <c r="CZ2013" s="1"/>
      <c r="DA2013" s="1"/>
      <c r="DB2013" s="1"/>
      <c r="DC2013" s="1"/>
      <c r="DD2013" s="1"/>
      <c r="DE2013" s="1"/>
      <c r="DF2013" s="1"/>
      <c r="DG2013" s="1"/>
      <c r="DH2013" s="1"/>
      <c r="DI2013" s="1"/>
      <c r="DJ2013" s="1"/>
      <c r="DK2013" s="1"/>
      <c r="DL2013" s="1"/>
      <c r="DM2013" s="1"/>
      <c r="DN2013" s="1"/>
      <c r="DO2013" s="1"/>
      <c r="DP2013" s="1"/>
      <c r="DQ2013" s="1"/>
    </row>
    <row r="2014" spans="1:121" x14ac:dyDescent="0.25">
      <c r="A2014" s="1"/>
      <c r="B2014" s="1" t="s">
        <v>146</v>
      </c>
      <c r="C2014" s="3">
        <v>36139</v>
      </c>
      <c r="D2014" s="3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4"/>
      <c r="AK2014" s="1"/>
      <c r="AL2014" s="4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>
        <v>9.0500000000000007</v>
      </c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4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>
        <v>11.88</v>
      </c>
      <c r="CL2014" s="1">
        <v>18.43</v>
      </c>
      <c r="CM2014" s="1"/>
      <c r="CN2014" s="1" t="s">
        <v>147</v>
      </c>
      <c r="CO2014" s="1"/>
      <c r="CP2014" s="1"/>
      <c r="CQ2014" s="1"/>
      <c r="CR2014" s="1"/>
      <c r="CS2014" s="1"/>
      <c r="CT2014" s="1"/>
      <c r="CU2014" s="1"/>
      <c r="CV2014" s="1"/>
      <c r="CW2014" s="1"/>
      <c r="CX2014" s="1"/>
      <c r="CY2014" s="1"/>
      <c r="CZ2014" s="1"/>
      <c r="DA2014" s="1"/>
      <c r="DB2014" s="1"/>
      <c r="DC2014" s="1"/>
      <c r="DD2014" s="1"/>
      <c r="DE2014" s="1"/>
      <c r="DF2014" s="1"/>
      <c r="DG2014" s="1"/>
      <c r="DH2014" s="1"/>
      <c r="DI2014" s="1"/>
      <c r="DJ2014" s="1"/>
      <c r="DK2014" s="1"/>
      <c r="DL2014" s="1"/>
      <c r="DM2014" s="1"/>
      <c r="DN2014" s="1"/>
      <c r="DO2014" s="1"/>
      <c r="DP2014" s="1"/>
      <c r="DQ2014" s="1"/>
    </row>
    <row r="2015" spans="1:121" x14ac:dyDescent="0.25">
      <c r="A2015" s="1"/>
      <c r="B2015" s="1" t="s">
        <v>146</v>
      </c>
      <c r="C2015" s="3">
        <v>36143</v>
      </c>
      <c r="D2015" s="3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4"/>
      <c r="AK2015" s="1"/>
      <c r="AL2015" s="4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4"/>
      <c r="BY2015" s="1"/>
      <c r="BZ2015" s="1"/>
      <c r="CA2015" s="1">
        <v>296.11</v>
      </c>
      <c r="CB2015" s="1">
        <v>0.111</v>
      </c>
      <c r="CC2015" s="1">
        <v>0.158</v>
      </c>
      <c r="CD2015" s="1">
        <v>0.18099999999999999</v>
      </c>
      <c r="CE2015" s="1">
        <v>0.19600000000000001</v>
      </c>
      <c r="CF2015" s="1">
        <v>0.248</v>
      </c>
      <c r="CG2015" s="1">
        <v>0.26500000000000001</v>
      </c>
      <c r="CH2015" s="1">
        <v>0.191</v>
      </c>
      <c r="CI2015" s="1">
        <v>0.13200000000000001</v>
      </c>
      <c r="CJ2015" s="1"/>
      <c r="CK2015" s="1">
        <v>11.25</v>
      </c>
      <c r="CL2015" s="1">
        <v>9.07</v>
      </c>
      <c r="CM2015" s="1" t="s">
        <v>147</v>
      </c>
      <c r="CN2015" s="1" t="s">
        <v>147</v>
      </c>
      <c r="CO2015" s="1"/>
      <c r="CP2015" s="1"/>
      <c r="CQ2015" s="1"/>
      <c r="CR2015" s="1"/>
      <c r="CS2015" s="1"/>
      <c r="CT2015" s="1"/>
      <c r="CU2015" s="1"/>
      <c r="CV2015" s="1"/>
      <c r="CW2015" s="1"/>
      <c r="CX2015" s="1"/>
      <c r="CY2015" s="1"/>
      <c r="CZ2015" s="1"/>
      <c r="DA2015" s="1"/>
      <c r="DB2015" s="1"/>
      <c r="DC2015" s="1"/>
      <c r="DD2015" s="1"/>
      <c r="DE2015" s="1"/>
      <c r="DF2015" s="1"/>
      <c r="DG2015" s="1"/>
      <c r="DH2015" s="1"/>
      <c r="DI2015" s="1"/>
      <c r="DJ2015" s="1"/>
      <c r="DK2015" s="1"/>
      <c r="DL2015" s="1"/>
      <c r="DM2015" s="1"/>
      <c r="DN2015" s="1"/>
      <c r="DO2015" s="1"/>
      <c r="DP2015" s="1"/>
      <c r="DQ2015" s="1"/>
    </row>
    <row r="2016" spans="1:121" x14ac:dyDescent="0.25">
      <c r="A2016" s="1"/>
      <c r="B2016" s="1" t="s">
        <v>146</v>
      </c>
      <c r="C2016" s="3">
        <v>36145</v>
      </c>
      <c r="D2016" s="3"/>
      <c r="E2016" s="1"/>
      <c r="F2016" s="1"/>
      <c r="G2016" s="1"/>
      <c r="H2016" s="1">
        <v>0.14749999999999999</v>
      </c>
      <c r="I2016" s="1">
        <v>529.23</v>
      </c>
      <c r="J2016" s="1">
        <v>3054.71</v>
      </c>
      <c r="K2016" s="1">
        <v>4252.5</v>
      </c>
      <c r="L2016" s="1">
        <v>4688.8999999999996</v>
      </c>
      <c r="M2016" s="1">
        <v>2837</v>
      </c>
      <c r="N2016" s="1">
        <v>19233.89831</v>
      </c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>
        <v>19233.89831</v>
      </c>
      <c r="Z2016" s="1"/>
      <c r="AA2016" s="1"/>
      <c r="AB2016" s="1"/>
      <c r="AC2016" s="1"/>
      <c r="AD2016" s="1">
        <v>529.23</v>
      </c>
      <c r="AE2016" s="1">
        <v>3054.71</v>
      </c>
      <c r="AF2016" s="1">
        <v>4252.5</v>
      </c>
      <c r="AG2016" s="1">
        <v>4688.8999999999996</v>
      </c>
      <c r="AH2016" s="1">
        <v>2837</v>
      </c>
      <c r="AI2016" s="1"/>
      <c r="AJ2016" s="4">
        <v>963.2</v>
      </c>
      <c r="AK2016" s="1"/>
      <c r="AL2016" s="4"/>
      <c r="AM2016" s="1"/>
      <c r="AN2016" s="1"/>
      <c r="AO2016" s="1"/>
      <c r="AP2016" s="1"/>
      <c r="AQ2016" s="1">
        <v>4718.3599999999997</v>
      </c>
      <c r="AR2016" s="1"/>
      <c r="AS2016" s="1">
        <v>76.58</v>
      </c>
      <c r="AT2016" s="1">
        <v>0.94849312600000002</v>
      </c>
      <c r="AU2016" s="1"/>
      <c r="AV2016" s="1"/>
      <c r="AW2016" s="1">
        <v>13.21</v>
      </c>
      <c r="AX2016" s="1">
        <v>5</v>
      </c>
      <c r="AY2016" s="1"/>
      <c r="AZ2016" s="1"/>
      <c r="BA2016" s="1">
        <v>4</v>
      </c>
      <c r="BB2016" s="1">
        <v>892</v>
      </c>
      <c r="BC2016" s="1">
        <v>5.54</v>
      </c>
      <c r="BD2016" s="1"/>
      <c r="BE2016" s="1"/>
      <c r="BF2016" s="1"/>
      <c r="BG2016" s="1">
        <v>22067.64</v>
      </c>
      <c r="BH2016" s="1">
        <v>234.87</v>
      </c>
      <c r="BI2016" s="1">
        <v>17.8</v>
      </c>
      <c r="BJ2016" s="1"/>
      <c r="BK2016" s="1">
        <v>85.34</v>
      </c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>
        <v>476.89</v>
      </c>
      <c r="BW2016" s="1"/>
      <c r="BX2016" s="4"/>
      <c r="BY2016" s="1"/>
      <c r="BZ2016" s="1">
        <v>545.74</v>
      </c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 t="s">
        <v>147</v>
      </c>
      <c r="CO2016" s="1"/>
      <c r="CP2016" s="1"/>
      <c r="CQ2016" s="1"/>
      <c r="CR2016" s="1"/>
      <c r="CS2016" s="1"/>
      <c r="CT2016" s="1"/>
      <c r="CU2016" s="1"/>
      <c r="CV2016" s="1"/>
      <c r="CW2016" s="1"/>
      <c r="CX2016" s="1"/>
      <c r="CY2016" s="1"/>
      <c r="CZ2016" s="1"/>
      <c r="DA2016" s="1"/>
      <c r="DB2016" s="1"/>
      <c r="DC2016" s="1"/>
      <c r="DD2016" s="1"/>
      <c r="DE2016" s="1"/>
      <c r="DF2016" s="1"/>
      <c r="DG2016" s="1"/>
      <c r="DH2016" s="1"/>
      <c r="DI2016" s="1"/>
      <c r="DJ2016" s="1"/>
      <c r="DK2016" s="1"/>
      <c r="DL2016" s="1"/>
      <c r="DM2016" s="1"/>
      <c r="DN2016" s="1"/>
      <c r="DO2016" s="1"/>
      <c r="DP2016" s="1"/>
      <c r="DQ2016" s="1"/>
    </row>
    <row r="2017" spans="1:121" x14ac:dyDescent="0.25">
      <c r="A2017" s="1"/>
      <c r="B2017" s="1" t="s">
        <v>146</v>
      </c>
      <c r="C2017" s="3">
        <v>36146</v>
      </c>
      <c r="D2017" s="3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4"/>
      <c r="AK2017" s="1"/>
      <c r="AL2017" s="4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4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>
        <v>9.9</v>
      </c>
      <c r="CM2017" s="1"/>
      <c r="CN2017" s="1" t="s">
        <v>147</v>
      </c>
      <c r="CO2017" s="1"/>
      <c r="CP2017" s="1"/>
      <c r="CQ2017" s="1"/>
      <c r="CR2017" s="1"/>
      <c r="CS2017" s="1"/>
      <c r="CT2017" s="1"/>
      <c r="CU2017" s="1"/>
      <c r="CV2017" s="1"/>
      <c r="CW2017" s="1"/>
      <c r="CX2017" s="1"/>
      <c r="CY2017" s="1"/>
      <c r="CZ2017" s="1"/>
      <c r="DA2017" s="1"/>
      <c r="DB2017" s="1"/>
      <c r="DC2017" s="1"/>
      <c r="DD2017" s="1"/>
      <c r="DE2017" s="1"/>
      <c r="DF2017" s="1"/>
      <c r="DG2017" s="1"/>
      <c r="DH2017" s="1"/>
      <c r="DI2017" s="1"/>
      <c r="DJ2017" s="1"/>
      <c r="DK2017" s="1"/>
      <c r="DL2017" s="1"/>
      <c r="DM2017" s="1"/>
      <c r="DN2017" s="1"/>
      <c r="DO2017" s="1"/>
      <c r="DP2017" s="1"/>
      <c r="DQ2017" s="1"/>
    </row>
    <row r="2018" spans="1:121" x14ac:dyDescent="0.25">
      <c r="A2018" s="1"/>
      <c r="B2018" s="1" t="s">
        <v>146</v>
      </c>
      <c r="C2018" s="3">
        <v>36150</v>
      </c>
      <c r="D2018" s="3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4"/>
      <c r="AK2018" s="1"/>
      <c r="AL2018" s="4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4"/>
      <c r="BY2018" s="1"/>
      <c r="BZ2018" s="1"/>
      <c r="CA2018" s="1">
        <v>277.27999999999997</v>
      </c>
      <c r="CB2018" s="1">
        <v>0.10100000000000001</v>
      </c>
      <c r="CC2018" s="1">
        <v>0.151</v>
      </c>
      <c r="CD2018" s="1">
        <v>0.16200000000000001</v>
      </c>
      <c r="CE2018" s="1">
        <v>0.16800000000000001</v>
      </c>
      <c r="CF2018" s="1">
        <v>0.23200000000000001</v>
      </c>
      <c r="CG2018" s="1">
        <v>0.25600000000000001</v>
      </c>
      <c r="CH2018" s="1">
        <v>0.192</v>
      </c>
      <c r="CI2018" s="1">
        <v>0.125</v>
      </c>
      <c r="CJ2018" s="1"/>
      <c r="CK2018" s="1"/>
      <c r="CL2018" s="1">
        <v>10.75</v>
      </c>
      <c r="CM2018" s="1" t="s">
        <v>147</v>
      </c>
      <c r="CN2018" s="1" t="s">
        <v>147</v>
      </c>
      <c r="CO2018" s="1"/>
      <c r="CP2018" s="1"/>
      <c r="CQ2018" s="1"/>
      <c r="CR2018" s="1"/>
      <c r="CS2018" s="1"/>
      <c r="CT2018" s="1"/>
      <c r="CU2018" s="1"/>
      <c r="CV2018" s="1"/>
      <c r="CW2018" s="1"/>
      <c r="CX2018" s="1"/>
      <c r="CY2018" s="1"/>
      <c r="CZ2018" s="1"/>
      <c r="DA2018" s="1"/>
      <c r="DB2018" s="1"/>
      <c r="DC2018" s="1"/>
      <c r="DD2018" s="1"/>
      <c r="DE2018" s="1"/>
      <c r="DF2018" s="1"/>
      <c r="DG2018" s="1"/>
      <c r="DH2018" s="1"/>
      <c r="DI2018" s="1"/>
      <c r="DJ2018" s="1"/>
      <c r="DK2018" s="1"/>
      <c r="DL2018" s="1"/>
      <c r="DM2018" s="1"/>
      <c r="DN2018" s="1"/>
      <c r="DO2018" s="1"/>
      <c r="DP2018" s="1"/>
      <c r="DQ2018" s="1"/>
    </row>
    <row r="2019" spans="1:121" x14ac:dyDescent="0.25">
      <c r="A2019" s="1"/>
      <c r="B2019" s="1" t="s">
        <v>146</v>
      </c>
      <c r="C2019" s="3">
        <v>36152</v>
      </c>
      <c r="D2019" s="3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4"/>
      <c r="AK2019" s="1"/>
      <c r="AL2019" s="4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4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>
        <v>5</v>
      </c>
      <c r="CM2019" s="1"/>
      <c r="CN2019" s="1" t="s">
        <v>147</v>
      </c>
      <c r="CO2019" s="1"/>
      <c r="CP2019" s="1"/>
      <c r="CQ2019" s="1"/>
      <c r="CR2019" s="1"/>
      <c r="CS2019" s="1"/>
      <c r="CT2019" s="1"/>
      <c r="CU2019" s="1"/>
      <c r="CV2019" s="1"/>
      <c r="CW2019" s="1"/>
      <c r="CX2019" s="1"/>
      <c r="CY2019" s="1"/>
      <c r="CZ2019" s="1"/>
      <c r="DA2019" s="1"/>
      <c r="DB2019" s="1"/>
      <c r="DC2019" s="1"/>
      <c r="DD2019" s="1"/>
      <c r="DE2019" s="1"/>
      <c r="DF2019" s="1"/>
      <c r="DG2019" s="1"/>
      <c r="DH2019" s="1"/>
      <c r="DI2019" s="1"/>
      <c r="DJ2019" s="1"/>
      <c r="DK2019" s="1"/>
      <c r="DL2019" s="1"/>
      <c r="DM2019" s="1"/>
      <c r="DN2019" s="1"/>
      <c r="DO2019" s="1"/>
      <c r="DP2019" s="1"/>
      <c r="DQ2019" s="1"/>
    </row>
    <row r="2020" spans="1:121" x14ac:dyDescent="0.25">
      <c r="A2020" s="1"/>
      <c r="B2020" s="1" t="s">
        <v>146</v>
      </c>
      <c r="C2020" s="3">
        <v>36153</v>
      </c>
      <c r="D2020" s="3"/>
      <c r="E2020" s="1"/>
      <c r="F2020" s="1"/>
      <c r="G2020" s="1"/>
      <c r="H2020" s="1">
        <v>2210.4850000000001</v>
      </c>
      <c r="I2020" s="1">
        <v>4252.5</v>
      </c>
      <c r="J2020" s="1">
        <v>4688.8999999999996</v>
      </c>
      <c r="K2020" s="1">
        <v>2828.7750000000001</v>
      </c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>
        <v>2210.4850000000001</v>
      </c>
      <c r="AF2020" s="1">
        <v>4252.5</v>
      </c>
      <c r="AG2020" s="1">
        <v>4688.8999999999996</v>
      </c>
      <c r="AH2020" s="1">
        <v>2828.7750000000001</v>
      </c>
      <c r="AI2020" s="1"/>
      <c r="AJ2020" s="4">
        <v>1010.7</v>
      </c>
      <c r="AK2020" s="1"/>
      <c r="AL2020" s="4"/>
      <c r="AM2020" s="1"/>
      <c r="AN2020" s="1"/>
      <c r="AO2020" s="1"/>
      <c r="AP2020" s="1"/>
      <c r="AQ2020" s="1">
        <v>9348.1200000000008</v>
      </c>
      <c r="AR2020" s="1"/>
      <c r="AS2020" s="1">
        <v>138.52000000000001</v>
      </c>
      <c r="AT2020" s="1">
        <v>0.91367474000000004</v>
      </c>
      <c r="AU2020" s="1"/>
      <c r="AV2020" s="1"/>
      <c r="AW2020" s="1">
        <v>17.95</v>
      </c>
      <c r="AX2020" s="1">
        <v>5.35</v>
      </c>
      <c r="AY2020" s="1"/>
      <c r="AZ2020" s="1"/>
      <c r="BA2020" s="1">
        <v>3.65</v>
      </c>
      <c r="BB2020" s="1">
        <v>885.33</v>
      </c>
      <c r="BC2020" s="1">
        <v>4.25</v>
      </c>
      <c r="BD2020" s="1"/>
      <c r="BE2020" s="1"/>
      <c r="BF2020" s="1"/>
      <c r="BG2020" s="1">
        <v>20573.46</v>
      </c>
      <c r="BH2020" s="1">
        <v>178.59</v>
      </c>
      <c r="BI2020" s="1">
        <v>22.45</v>
      </c>
      <c r="BJ2020" s="1"/>
      <c r="BK2020" s="1">
        <v>94.71</v>
      </c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>
        <v>477.26</v>
      </c>
      <c r="BW2020" s="1"/>
      <c r="BX2020" s="4"/>
      <c r="BY2020" s="1"/>
      <c r="BZ2020" s="1">
        <v>407.14</v>
      </c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 t="s">
        <v>147</v>
      </c>
      <c r="CO2020" s="1"/>
      <c r="CP2020" s="1"/>
      <c r="CQ2020" s="1"/>
      <c r="CR2020" s="1"/>
      <c r="CS2020" s="1"/>
      <c r="CT2020" s="1"/>
      <c r="CU2020" s="1"/>
      <c r="CV2020" s="1"/>
      <c r="CW2020" s="1"/>
      <c r="CX2020" s="1"/>
      <c r="CY2020" s="1"/>
      <c r="CZ2020" s="1"/>
      <c r="DA2020" s="1"/>
      <c r="DB2020" s="1"/>
      <c r="DC2020" s="1"/>
      <c r="DD2020" s="1"/>
      <c r="DE2020" s="1"/>
      <c r="DF2020" s="1"/>
      <c r="DG2020" s="1"/>
      <c r="DH2020" s="1"/>
      <c r="DI2020" s="1"/>
      <c r="DJ2020" s="1"/>
      <c r="DK2020" s="1"/>
      <c r="DL2020" s="1"/>
      <c r="DM2020" s="1"/>
      <c r="DN2020" s="1"/>
      <c r="DO2020" s="1"/>
      <c r="DP2020" s="1"/>
      <c r="DQ2020" s="1"/>
    </row>
    <row r="2021" spans="1:121" x14ac:dyDescent="0.25">
      <c r="A2021" s="1"/>
      <c r="B2021" s="1" t="s">
        <v>146</v>
      </c>
      <c r="C2021" s="3">
        <v>36157</v>
      </c>
      <c r="D2021" s="3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4"/>
      <c r="AK2021" s="1"/>
      <c r="AL2021" s="4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4"/>
      <c r="BY2021" s="1"/>
      <c r="BZ2021" s="1"/>
      <c r="CA2021" s="1">
        <v>259.83</v>
      </c>
      <c r="CB2021" s="1">
        <v>0.09</v>
      </c>
      <c r="CC2021" s="1">
        <v>0.14199999999999999</v>
      </c>
      <c r="CD2021" s="1">
        <v>0.15</v>
      </c>
      <c r="CE2021" s="1">
        <v>0.14699999999999999</v>
      </c>
      <c r="CF2021" s="1">
        <v>0.215</v>
      </c>
      <c r="CG2021" s="1">
        <v>0.24099999999999999</v>
      </c>
      <c r="CH2021" s="1">
        <v>0.189</v>
      </c>
      <c r="CI2021" s="1">
        <v>0.126</v>
      </c>
      <c r="CJ2021" s="1"/>
      <c r="CK2021" s="1"/>
      <c r="CL2021" s="1"/>
      <c r="CM2021" s="1" t="s">
        <v>147</v>
      </c>
      <c r="CN2021" s="1" t="s">
        <v>147</v>
      </c>
      <c r="CO2021" s="1"/>
      <c r="CP2021" s="1"/>
      <c r="CQ2021" s="1"/>
      <c r="CR2021" s="1"/>
      <c r="CS2021" s="1"/>
      <c r="CT2021" s="1"/>
      <c r="CU2021" s="1"/>
      <c r="CV2021" s="1"/>
      <c r="CW2021" s="1"/>
      <c r="CX2021" s="1"/>
      <c r="CY2021" s="1"/>
      <c r="CZ2021" s="1"/>
      <c r="DA2021" s="1"/>
      <c r="DB2021" s="1"/>
      <c r="DC2021" s="1"/>
      <c r="DD2021" s="1"/>
      <c r="DE2021" s="1"/>
      <c r="DF2021" s="1"/>
      <c r="DG2021" s="1"/>
      <c r="DH2021" s="1"/>
      <c r="DI2021" s="1"/>
      <c r="DJ2021" s="1"/>
      <c r="DK2021" s="1"/>
      <c r="DL2021" s="1"/>
      <c r="DM2021" s="1"/>
      <c r="DN2021" s="1"/>
      <c r="DO2021" s="1"/>
      <c r="DP2021" s="1"/>
      <c r="DQ2021" s="1"/>
    </row>
    <row r="2022" spans="1:121" x14ac:dyDescent="0.25">
      <c r="A2022" s="1"/>
      <c r="B2022" s="1" t="s">
        <v>146</v>
      </c>
      <c r="C2022" s="3">
        <v>36159</v>
      </c>
      <c r="D2022" s="3"/>
      <c r="E2022" s="1"/>
      <c r="F2022" s="1"/>
      <c r="G2022" s="1"/>
      <c r="H2022" s="1">
        <v>337.69</v>
      </c>
      <c r="I2022" s="1">
        <v>4019.2649999999999</v>
      </c>
      <c r="J2022" s="1">
        <v>4688.8999999999996</v>
      </c>
      <c r="K2022" s="1">
        <v>2828.7750000000001</v>
      </c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>
        <v>337.69</v>
      </c>
      <c r="AF2022" s="1">
        <v>4019.2649999999999</v>
      </c>
      <c r="AG2022" s="1">
        <v>4688.8999999999996</v>
      </c>
      <c r="AH2022" s="1">
        <v>2828.7750000000001</v>
      </c>
      <c r="AI2022" s="1"/>
      <c r="AJ2022" s="4">
        <v>1382.87</v>
      </c>
      <c r="AK2022" s="1"/>
      <c r="AL2022" s="4"/>
      <c r="AM2022" s="1"/>
      <c r="AN2022" s="1"/>
      <c r="AO2022" s="1"/>
      <c r="AP2022" s="1"/>
      <c r="AQ2022" s="1">
        <v>12435.87</v>
      </c>
      <c r="AR2022" s="1"/>
      <c r="AS2022" s="1">
        <v>258.14999999999998</v>
      </c>
      <c r="AT2022" s="1">
        <v>0.83370400200000006</v>
      </c>
      <c r="AU2022" s="1"/>
      <c r="AV2022" s="1"/>
      <c r="AW2022" s="1">
        <v>28.17</v>
      </c>
      <c r="AX2022" s="1">
        <v>6</v>
      </c>
      <c r="AY2022" s="1"/>
      <c r="AZ2022" s="1"/>
      <c r="BA2022" s="1">
        <v>3</v>
      </c>
      <c r="BB2022" s="1">
        <v>937.67</v>
      </c>
      <c r="BC2022" s="1">
        <v>3.33</v>
      </c>
      <c r="BD2022" s="1"/>
      <c r="BE2022" s="1"/>
      <c r="BF2022" s="1"/>
      <c r="BG2022" s="1">
        <v>19648.27</v>
      </c>
      <c r="BH2022" s="1">
        <v>174.67</v>
      </c>
      <c r="BI2022" s="1">
        <v>23.68</v>
      </c>
      <c r="BJ2022" s="1"/>
      <c r="BK2022" s="1">
        <v>130.82</v>
      </c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>
        <v>628.38</v>
      </c>
      <c r="BW2022" s="1"/>
      <c r="BX2022" s="4"/>
      <c r="BY2022" s="1"/>
      <c r="BZ2022" s="1">
        <v>427.35</v>
      </c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 t="s">
        <v>147</v>
      </c>
      <c r="CO2022" s="1"/>
      <c r="CP2022" s="1"/>
      <c r="CQ2022" s="1"/>
      <c r="CR2022" s="1"/>
      <c r="CS2022" s="1"/>
      <c r="CT2022" s="1"/>
      <c r="CU2022" s="1"/>
      <c r="CV2022" s="1"/>
      <c r="CW2022" s="1"/>
      <c r="CX2022" s="1"/>
      <c r="CY2022" s="1"/>
      <c r="CZ2022" s="1"/>
      <c r="DA2022" s="1"/>
      <c r="DB2022" s="1"/>
      <c r="DC2022" s="1"/>
      <c r="DD2022" s="1"/>
      <c r="DE2022" s="1"/>
      <c r="DF2022" s="1"/>
      <c r="DG2022" s="1"/>
      <c r="DH2022" s="1"/>
      <c r="DI2022" s="1"/>
      <c r="DJ2022" s="1"/>
      <c r="DK2022" s="1"/>
      <c r="DL2022" s="1"/>
      <c r="DM2022" s="1"/>
      <c r="DN2022" s="1"/>
      <c r="DO2022" s="1"/>
      <c r="DP2022" s="1"/>
      <c r="DQ2022" s="1"/>
    </row>
    <row r="2023" spans="1:121" x14ac:dyDescent="0.25">
      <c r="A2023" s="1"/>
      <c r="B2023" s="1" t="s">
        <v>146</v>
      </c>
      <c r="C2023" s="3">
        <v>36167</v>
      </c>
      <c r="D2023" s="3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4">
        <v>1370.48</v>
      </c>
      <c r="AK2023" s="1"/>
      <c r="AL2023" s="4"/>
      <c r="AM2023" s="1"/>
      <c r="AN2023" s="1"/>
      <c r="AO2023" s="1"/>
      <c r="AP2023" s="1"/>
      <c r="AQ2023" s="1">
        <v>14306.75</v>
      </c>
      <c r="AR2023" s="1"/>
      <c r="AS2023" s="1">
        <v>404.98</v>
      </c>
      <c r="AT2023" s="1">
        <v>0.76766201499999998</v>
      </c>
      <c r="AU2023" s="1"/>
      <c r="AV2023" s="1"/>
      <c r="AW2023" s="1">
        <v>37.89</v>
      </c>
      <c r="AX2023" s="1">
        <v>6.5</v>
      </c>
      <c r="AY2023" s="1"/>
      <c r="AZ2023" s="1"/>
      <c r="BA2023" s="1">
        <v>2.5</v>
      </c>
      <c r="BB2023" s="1">
        <v>928.33</v>
      </c>
      <c r="BC2023" s="1">
        <v>2.27</v>
      </c>
      <c r="BD2023" s="1"/>
      <c r="BE2023" s="1"/>
      <c r="BF2023" s="1"/>
      <c r="BG2023" s="1">
        <v>21725.46</v>
      </c>
      <c r="BH2023" s="1">
        <v>107.54</v>
      </c>
      <c r="BI2023" s="1">
        <v>24.95</v>
      </c>
      <c r="BJ2023" s="1"/>
      <c r="BK2023" s="1">
        <v>98.16</v>
      </c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>
        <v>503.07</v>
      </c>
      <c r="BW2023" s="1"/>
      <c r="BX2023" s="4"/>
      <c r="BY2023" s="1"/>
      <c r="BZ2023" s="1">
        <v>398.48</v>
      </c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 t="s">
        <v>147</v>
      </c>
      <c r="CO2023" s="1"/>
      <c r="CP2023" s="1"/>
      <c r="CQ2023" s="1"/>
      <c r="CR2023" s="1"/>
      <c r="CS2023" s="1"/>
      <c r="CT2023" s="1"/>
      <c r="CU2023" s="1"/>
      <c r="CV2023" s="1"/>
      <c r="CW2023" s="1"/>
      <c r="CX2023" s="1"/>
      <c r="CY2023" s="1"/>
      <c r="CZ2023" s="1"/>
      <c r="DA2023" s="1"/>
      <c r="DB2023" s="1"/>
      <c r="DC2023" s="1"/>
      <c r="DD2023" s="1"/>
      <c r="DE2023" s="1"/>
      <c r="DF2023" s="1"/>
      <c r="DG2023" s="1"/>
      <c r="DH2023" s="1"/>
      <c r="DI2023" s="1"/>
      <c r="DJ2023" s="1"/>
      <c r="DK2023" s="1"/>
      <c r="DL2023" s="1"/>
      <c r="DM2023" s="1"/>
      <c r="DN2023" s="1"/>
      <c r="DO2023" s="1"/>
      <c r="DP2023" s="1"/>
      <c r="DQ2023" s="1"/>
    </row>
    <row r="2024" spans="1:121" x14ac:dyDescent="0.25">
      <c r="A2024" s="1"/>
      <c r="B2024" s="1" t="s">
        <v>146</v>
      </c>
      <c r="C2024" s="3">
        <v>36171</v>
      </c>
      <c r="D2024" s="3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4"/>
      <c r="AK2024" s="1"/>
      <c r="AL2024" s="4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4"/>
      <c r="BY2024" s="1"/>
      <c r="BZ2024" s="1"/>
      <c r="CA2024" s="1">
        <v>225.31</v>
      </c>
      <c r="CB2024" s="1">
        <v>8.3000000000000004E-2</v>
      </c>
      <c r="CC2024" s="1">
        <v>0.129</v>
      </c>
      <c r="CD2024" s="1">
        <v>0.126</v>
      </c>
      <c r="CE2024" s="1">
        <v>0.115</v>
      </c>
      <c r="CF2024" s="1">
        <v>0.17</v>
      </c>
      <c r="CG2024" s="1">
        <v>0.20899999999999999</v>
      </c>
      <c r="CH2024" s="1">
        <v>0.17599999999999999</v>
      </c>
      <c r="CI2024" s="1">
        <v>0.11899999999999999</v>
      </c>
      <c r="CJ2024" s="1"/>
      <c r="CK2024" s="1"/>
      <c r="CL2024" s="1"/>
      <c r="CM2024" s="1" t="s">
        <v>147</v>
      </c>
      <c r="CN2024" s="1"/>
      <c r="CO2024" s="1"/>
      <c r="CP2024" s="1"/>
      <c r="CQ2024" s="1"/>
      <c r="CR2024" s="1"/>
      <c r="CS2024" s="1"/>
      <c r="CT2024" s="1"/>
      <c r="CU2024" s="1"/>
      <c r="CV2024" s="1"/>
      <c r="CW2024" s="1"/>
      <c r="CX2024" s="1"/>
      <c r="CY2024" s="1"/>
      <c r="CZ2024" s="1"/>
      <c r="DA2024" s="1"/>
      <c r="DB2024" s="1"/>
      <c r="DC2024" s="1"/>
      <c r="DD2024" s="1"/>
      <c r="DE2024" s="1"/>
      <c r="DF2024" s="1"/>
      <c r="DG2024" s="1"/>
      <c r="DH2024" s="1"/>
      <c r="DI2024" s="1"/>
      <c r="DJ2024" s="1"/>
      <c r="DK2024" s="1"/>
      <c r="DL2024" s="1"/>
      <c r="DM2024" s="1"/>
      <c r="DN2024" s="1"/>
      <c r="DO2024" s="1"/>
      <c r="DP2024" s="1"/>
      <c r="DQ2024" s="1"/>
    </row>
    <row r="2025" spans="1:121" x14ac:dyDescent="0.25">
      <c r="A2025" s="1"/>
      <c r="B2025" s="1" t="s">
        <v>146</v>
      </c>
      <c r="C2025" s="3">
        <v>36172</v>
      </c>
      <c r="D2025" s="3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4">
        <v>1564.04</v>
      </c>
      <c r="AK2025" s="1"/>
      <c r="AL2025" s="4"/>
      <c r="AM2025" s="1"/>
      <c r="AN2025" s="1"/>
      <c r="AO2025" s="1"/>
      <c r="AP2025" s="1"/>
      <c r="AQ2025" s="1">
        <v>16626.07</v>
      </c>
      <c r="AR2025" s="1"/>
      <c r="AS2025" s="1">
        <v>597.15</v>
      </c>
      <c r="AT2025" s="1">
        <v>0.31574156199999998</v>
      </c>
      <c r="AU2025" s="1"/>
      <c r="AV2025" s="1"/>
      <c r="AW2025" s="1">
        <v>41.46</v>
      </c>
      <c r="AX2025" s="1">
        <v>8</v>
      </c>
      <c r="AY2025" s="1"/>
      <c r="AZ2025" s="1"/>
      <c r="BA2025" s="1">
        <v>1</v>
      </c>
      <c r="BB2025" s="1">
        <v>905</v>
      </c>
      <c r="BC2025" s="1">
        <v>0.75</v>
      </c>
      <c r="BD2025" s="1"/>
      <c r="BE2025" s="1"/>
      <c r="BF2025" s="1"/>
      <c r="BG2025" s="1">
        <v>15561.42</v>
      </c>
      <c r="BH2025" s="1">
        <v>48.1</v>
      </c>
      <c r="BI2025" s="1">
        <v>27.53</v>
      </c>
      <c r="BJ2025" s="1"/>
      <c r="BK2025" s="1">
        <v>98.51</v>
      </c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>
        <v>539.39</v>
      </c>
      <c r="BW2025" s="1"/>
      <c r="BX2025" s="4"/>
      <c r="BY2025" s="1"/>
      <c r="BZ2025" s="1">
        <v>395.59</v>
      </c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 t="s">
        <v>147</v>
      </c>
      <c r="CO2025" s="1"/>
      <c r="CP2025" s="1"/>
      <c r="CQ2025" s="1"/>
      <c r="CR2025" s="1"/>
      <c r="CS2025" s="1"/>
      <c r="CT2025" s="1"/>
      <c r="CU2025" s="1"/>
      <c r="CV2025" s="1"/>
      <c r="CW2025" s="1"/>
      <c r="CX2025" s="1"/>
      <c r="CY2025" s="1"/>
      <c r="CZ2025" s="1"/>
      <c r="DA2025" s="1"/>
      <c r="DB2025" s="1"/>
      <c r="DC2025" s="1"/>
      <c r="DD2025" s="1"/>
      <c r="DE2025" s="1"/>
      <c r="DF2025" s="1"/>
      <c r="DG2025" s="1"/>
      <c r="DH2025" s="1"/>
      <c r="DI2025" s="1"/>
      <c r="DJ2025" s="1"/>
      <c r="DK2025" s="1"/>
      <c r="DL2025" s="1"/>
      <c r="DM2025" s="1"/>
      <c r="DN2025" s="1"/>
      <c r="DO2025" s="1"/>
      <c r="DP2025" s="1"/>
      <c r="DQ2025" s="1"/>
    </row>
    <row r="2026" spans="1:121" x14ac:dyDescent="0.25">
      <c r="A2026" s="1"/>
      <c r="B2026" s="1" t="s">
        <v>146</v>
      </c>
      <c r="C2026" s="3">
        <v>36178</v>
      </c>
      <c r="D2026" s="3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4"/>
      <c r="AK2026" s="1"/>
      <c r="AL2026" s="4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4"/>
      <c r="BY2026" s="1"/>
      <c r="BZ2026" s="1"/>
      <c r="CA2026" s="1">
        <v>216.23</v>
      </c>
      <c r="CB2026" s="1">
        <v>0.08</v>
      </c>
      <c r="CC2026" s="1">
        <v>0.126</v>
      </c>
      <c r="CD2026" s="1">
        <v>0.123</v>
      </c>
      <c r="CE2026" s="1">
        <v>0.112</v>
      </c>
      <c r="CF2026" s="1">
        <v>0.161</v>
      </c>
      <c r="CG2026" s="1">
        <v>0.193</v>
      </c>
      <c r="CH2026" s="1">
        <v>0.16900000000000001</v>
      </c>
      <c r="CI2026" s="1">
        <v>0.11700000000000001</v>
      </c>
      <c r="CJ2026" s="1"/>
      <c r="CK2026" s="1"/>
      <c r="CL2026" s="1"/>
      <c r="CM2026" s="1" t="s">
        <v>147</v>
      </c>
      <c r="CN2026" s="1"/>
      <c r="CO2026" s="1"/>
      <c r="CP2026" s="1"/>
      <c r="CQ2026" s="1"/>
      <c r="CR2026" s="1"/>
      <c r="CS2026" s="1"/>
      <c r="CT2026" s="1"/>
      <c r="CU2026" s="1"/>
      <c r="CV2026" s="1"/>
      <c r="CW2026" s="1"/>
      <c r="CX2026" s="1"/>
      <c r="CY2026" s="1"/>
      <c r="CZ2026" s="1"/>
      <c r="DA2026" s="1"/>
      <c r="DB2026" s="1"/>
      <c r="DC2026" s="1"/>
      <c r="DD2026" s="1"/>
      <c r="DE2026" s="1"/>
      <c r="DF2026" s="1"/>
      <c r="DG2026" s="1"/>
      <c r="DH2026" s="1"/>
      <c r="DI2026" s="1"/>
      <c r="DJ2026" s="1"/>
      <c r="DK2026" s="1"/>
      <c r="DL2026" s="1"/>
      <c r="DM2026" s="1"/>
      <c r="DN2026" s="1"/>
      <c r="DO2026" s="1"/>
      <c r="DP2026" s="1"/>
      <c r="DQ2026" s="1"/>
    </row>
    <row r="2027" spans="1:121" x14ac:dyDescent="0.25">
      <c r="A2027" s="1"/>
      <c r="B2027" s="1" t="s">
        <v>146</v>
      </c>
      <c r="C2027" s="3">
        <v>36179</v>
      </c>
      <c r="D2027" s="3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4">
        <v>1623.78</v>
      </c>
      <c r="AK2027" s="1"/>
      <c r="AL2027" s="4"/>
      <c r="AM2027" s="1"/>
      <c r="AN2027" s="1"/>
      <c r="AO2027" s="1"/>
      <c r="AP2027" s="1"/>
      <c r="AQ2027" s="1">
        <v>18232.7</v>
      </c>
      <c r="AR2027" s="1"/>
      <c r="AS2027" s="1">
        <v>686.02</v>
      </c>
      <c r="AT2027" s="1"/>
      <c r="AU2027" s="1"/>
      <c r="AV2027" s="1"/>
      <c r="AW2027" s="1">
        <v>125.63</v>
      </c>
      <c r="AX2027" s="1">
        <v>9</v>
      </c>
      <c r="AY2027" s="1"/>
      <c r="AZ2027" s="1"/>
      <c r="BA2027" s="1">
        <v>0</v>
      </c>
      <c r="BB2027" s="1"/>
      <c r="BC2027" s="1">
        <v>0</v>
      </c>
      <c r="BD2027" s="1"/>
      <c r="BE2027" s="1"/>
      <c r="BF2027" s="1"/>
      <c r="BG2027" s="1"/>
      <c r="BH2027" s="1">
        <v>0</v>
      </c>
      <c r="BI2027" s="1">
        <v>29.03</v>
      </c>
      <c r="BJ2027" s="1"/>
      <c r="BK2027" s="1">
        <v>86.62</v>
      </c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4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 t="s">
        <v>147</v>
      </c>
      <c r="CO2027" s="1"/>
      <c r="CP2027" s="1"/>
      <c r="CQ2027" s="1"/>
      <c r="CR2027" s="1"/>
      <c r="CS2027" s="1"/>
      <c r="CT2027" s="1"/>
      <c r="CU2027" s="1"/>
      <c r="CV2027" s="1"/>
      <c r="CW2027" s="1"/>
      <c r="CX2027" s="1"/>
      <c r="CY2027" s="1"/>
      <c r="CZ2027" s="1"/>
      <c r="DA2027" s="1"/>
      <c r="DB2027" s="1"/>
      <c r="DC2027" s="1"/>
      <c r="DD2027" s="1"/>
      <c r="DE2027" s="1"/>
      <c r="DF2027" s="1"/>
      <c r="DG2027" s="1"/>
      <c r="DH2027" s="1"/>
      <c r="DI2027" s="1"/>
      <c r="DJ2027" s="1"/>
      <c r="DK2027" s="1"/>
      <c r="DL2027" s="1"/>
      <c r="DM2027" s="1"/>
      <c r="DN2027" s="1"/>
      <c r="DO2027" s="1"/>
      <c r="DP2027" s="1"/>
      <c r="DQ2027" s="1"/>
    </row>
    <row r="2028" spans="1:121" x14ac:dyDescent="0.25">
      <c r="A2028" s="1"/>
      <c r="B2028" s="1" t="s">
        <v>146</v>
      </c>
      <c r="C2028" s="3">
        <v>36185</v>
      </c>
      <c r="D2028" s="3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4"/>
      <c r="AK2028" s="1"/>
      <c r="AL2028" s="4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4"/>
      <c r="BY2028" s="1"/>
      <c r="BZ2028" s="1"/>
      <c r="CA2028" s="1">
        <v>212.73</v>
      </c>
      <c r="CB2028" s="1">
        <v>7.5999999999999998E-2</v>
      </c>
      <c r="CC2028" s="1">
        <v>0.129</v>
      </c>
      <c r="CD2028" s="1">
        <v>0.125</v>
      </c>
      <c r="CE2028" s="1">
        <v>0.113</v>
      </c>
      <c r="CF2028" s="1">
        <v>0.156</v>
      </c>
      <c r="CG2028" s="1">
        <v>0.188</v>
      </c>
      <c r="CH2028" s="1">
        <v>0.16400000000000001</v>
      </c>
      <c r="CI2028" s="1">
        <v>0.113</v>
      </c>
      <c r="CJ2028" s="1"/>
      <c r="CK2028" s="1"/>
      <c r="CL2028" s="1"/>
      <c r="CM2028" s="1" t="s">
        <v>147</v>
      </c>
      <c r="CN2028" s="1"/>
      <c r="CO2028" s="1"/>
      <c r="CP2028" s="1"/>
      <c r="CQ2028" s="1"/>
      <c r="CR2028" s="1"/>
      <c r="CS2028" s="1"/>
      <c r="CT2028" s="1"/>
      <c r="CU2028" s="1"/>
      <c r="CV2028" s="1"/>
      <c r="CW2028" s="1"/>
      <c r="CX2028" s="1"/>
      <c r="CY2028" s="1"/>
      <c r="CZ2028" s="1"/>
      <c r="DA2028" s="1"/>
      <c r="DB2028" s="1"/>
      <c r="DC2028" s="1"/>
      <c r="DD2028" s="1"/>
      <c r="DE2028" s="1"/>
      <c r="DF2028" s="1"/>
      <c r="DG2028" s="1"/>
      <c r="DH2028" s="1"/>
      <c r="DI2028" s="1"/>
      <c r="DJ2028" s="1"/>
      <c r="DK2028" s="1"/>
      <c r="DL2028" s="1"/>
      <c r="DM2028" s="1"/>
      <c r="DN2028" s="1"/>
      <c r="DO2028" s="1"/>
      <c r="DP2028" s="1"/>
      <c r="DQ2028" s="1"/>
    </row>
    <row r="2029" spans="1:121" x14ac:dyDescent="0.25">
      <c r="A2029" s="1"/>
      <c r="B2029" s="1" t="s">
        <v>146</v>
      </c>
      <c r="C2029" s="3">
        <v>36188</v>
      </c>
      <c r="D2029" s="3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4">
        <v>1602.31</v>
      </c>
      <c r="AK2029" s="1"/>
      <c r="AL2029" s="4"/>
      <c r="AM2029" s="1"/>
      <c r="AN2029" s="1"/>
      <c r="AO2029" s="1"/>
      <c r="AP2029" s="1"/>
      <c r="AQ2029" s="1">
        <v>16946.64</v>
      </c>
      <c r="AR2029" s="1"/>
      <c r="AS2029" s="1">
        <v>661.07</v>
      </c>
      <c r="AT2029" s="1"/>
      <c r="AU2029" s="1"/>
      <c r="AV2029" s="1"/>
      <c r="AW2029" s="1">
        <v>123.88</v>
      </c>
      <c r="AX2029" s="1">
        <v>9</v>
      </c>
      <c r="AY2029" s="1"/>
      <c r="AZ2029" s="1"/>
      <c r="BA2029" s="1">
        <v>0</v>
      </c>
      <c r="BB2029" s="1"/>
      <c r="BC2029" s="1">
        <v>0</v>
      </c>
      <c r="BD2029" s="1"/>
      <c r="BE2029" s="1"/>
      <c r="BF2029" s="1"/>
      <c r="BG2029" s="1"/>
      <c r="BH2029" s="1">
        <v>0</v>
      </c>
      <c r="BI2029" s="1">
        <v>24.93</v>
      </c>
      <c r="BJ2029" s="1"/>
      <c r="BK2029" s="1">
        <v>101.93</v>
      </c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4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 t="s">
        <v>147</v>
      </c>
      <c r="CO2029" s="1"/>
      <c r="CP2029" s="1"/>
      <c r="CQ2029" s="1"/>
      <c r="CR2029" s="1"/>
      <c r="CS2029" s="1"/>
      <c r="CT2029" s="1"/>
      <c r="CU2029" s="1"/>
      <c r="CV2029" s="1"/>
      <c r="CW2029" s="1"/>
      <c r="CX2029" s="1"/>
      <c r="CY2029" s="1"/>
      <c r="CZ2029" s="1"/>
      <c r="DA2029" s="1"/>
      <c r="DB2029" s="1"/>
      <c r="DC2029" s="1"/>
      <c r="DD2029" s="1"/>
      <c r="DE2029" s="1"/>
      <c r="DF2029" s="1"/>
      <c r="DG2029" s="1"/>
      <c r="DH2029" s="1"/>
      <c r="DI2029" s="1"/>
      <c r="DJ2029" s="1"/>
      <c r="DK2029" s="1"/>
      <c r="DL2029" s="1"/>
      <c r="DM2029" s="1"/>
      <c r="DN2029" s="1"/>
      <c r="DO2029" s="1"/>
      <c r="DP2029" s="1"/>
      <c r="DQ2029" s="1"/>
    </row>
    <row r="2030" spans="1:121" x14ac:dyDescent="0.25">
      <c r="A2030" s="1"/>
      <c r="B2030" s="1" t="s">
        <v>146</v>
      </c>
      <c r="C2030" s="3">
        <v>36192</v>
      </c>
      <c r="D2030" s="3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4"/>
      <c r="AK2030" s="1"/>
      <c r="AL2030" s="4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4"/>
      <c r="BY2030" s="1"/>
      <c r="BZ2030" s="1"/>
      <c r="CA2030" s="1">
        <v>213.31</v>
      </c>
      <c r="CB2030" s="1">
        <v>7.4999999999999997E-2</v>
      </c>
      <c r="CC2030" s="1">
        <v>0.13</v>
      </c>
      <c r="CD2030" s="1">
        <v>0.127</v>
      </c>
      <c r="CE2030" s="1">
        <v>0.12</v>
      </c>
      <c r="CF2030" s="1">
        <v>0.161</v>
      </c>
      <c r="CG2030" s="1">
        <v>0.186</v>
      </c>
      <c r="CH2030" s="1">
        <v>0.159</v>
      </c>
      <c r="CI2030" s="1">
        <v>0.108</v>
      </c>
      <c r="CJ2030" s="1"/>
      <c r="CK2030" s="1"/>
      <c r="CL2030" s="1"/>
      <c r="CM2030" s="1" t="s">
        <v>147</v>
      </c>
      <c r="CN2030" s="1"/>
      <c r="CO2030" s="1"/>
      <c r="CP2030" s="1"/>
      <c r="CQ2030" s="1"/>
      <c r="CR2030" s="1"/>
      <c r="CS2030" s="1"/>
      <c r="CT2030" s="1"/>
      <c r="CU2030" s="1"/>
      <c r="CV2030" s="1"/>
      <c r="CW2030" s="1"/>
      <c r="CX2030" s="1"/>
      <c r="CY2030" s="1"/>
      <c r="CZ2030" s="1"/>
      <c r="DA2030" s="1"/>
      <c r="DB2030" s="1"/>
      <c r="DC2030" s="1"/>
      <c r="DD2030" s="1"/>
      <c r="DE2030" s="1"/>
      <c r="DF2030" s="1"/>
      <c r="DG2030" s="1"/>
      <c r="DH2030" s="1"/>
      <c r="DI2030" s="1"/>
      <c r="DJ2030" s="1"/>
      <c r="DK2030" s="1"/>
      <c r="DL2030" s="1"/>
      <c r="DM2030" s="1"/>
      <c r="DN2030" s="1"/>
      <c r="DO2030" s="1"/>
      <c r="DP2030" s="1"/>
      <c r="DQ2030" s="1"/>
    </row>
    <row r="2031" spans="1:121" x14ac:dyDescent="0.25">
      <c r="A2031" s="1"/>
      <c r="B2031" s="1" t="s">
        <v>146</v>
      </c>
      <c r="C2031" s="3">
        <v>36194</v>
      </c>
      <c r="D2031" s="3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4">
        <v>1508.08</v>
      </c>
      <c r="AK2031" s="1"/>
      <c r="AL2031" s="4"/>
      <c r="AM2031" s="1"/>
      <c r="AN2031" s="1"/>
      <c r="AO2031" s="1"/>
      <c r="AP2031" s="1"/>
      <c r="AQ2031" s="1">
        <v>18089.87</v>
      </c>
      <c r="AR2031" s="1"/>
      <c r="AS2031" s="1">
        <v>654.45000000000005</v>
      </c>
      <c r="AT2031" s="1"/>
      <c r="AU2031" s="1"/>
      <c r="AV2031" s="1"/>
      <c r="AW2031" s="1">
        <v>115.2</v>
      </c>
      <c r="AX2031" s="1">
        <v>9</v>
      </c>
      <c r="AY2031" s="1"/>
      <c r="AZ2031" s="1"/>
      <c r="BA2031" s="1">
        <v>0</v>
      </c>
      <c r="BB2031" s="1"/>
      <c r="BC2031" s="1">
        <v>0</v>
      </c>
      <c r="BD2031" s="1"/>
      <c r="BE2031" s="1"/>
      <c r="BF2031" s="1"/>
      <c r="BG2031" s="1"/>
      <c r="BH2031" s="1">
        <v>0</v>
      </c>
      <c r="BI2031" s="1">
        <v>26.48</v>
      </c>
      <c r="BJ2031" s="1"/>
      <c r="BK2031" s="1">
        <v>73.13</v>
      </c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4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 t="s">
        <v>147</v>
      </c>
      <c r="CO2031" s="1"/>
      <c r="CP2031" s="1"/>
      <c r="CQ2031" s="1"/>
      <c r="CR2031" s="1"/>
      <c r="CS2031" s="1"/>
      <c r="CT2031" s="1"/>
      <c r="CU2031" s="1"/>
      <c r="CV2031" s="1"/>
      <c r="CW2031" s="1"/>
      <c r="CX2031" s="1"/>
      <c r="CY2031" s="1"/>
      <c r="CZ2031" s="1"/>
      <c r="DA2031" s="1"/>
      <c r="DB2031" s="1"/>
      <c r="DC2031" s="1"/>
      <c r="DD2031" s="1"/>
      <c r="DE2031" s="1"/>
      <c r="DF2031" s="1"/>
      <c r="DG2031" s="1"/>
      <c r="DH2031" s="1"/>
      <c r="DI2031" s="1"/>
      <c r="DJ2031" s="1"/>
      <c r="DK2031" s="1"/>
      <c r="DL2031" s="1"/>
      <c r="DM2031" s="1"/>
      <c r="DN2031" s="1"/>
      <c r="DO2031" s="1"/>
      <c r="DP2031" s="1"/>
      <c r="DQ2031" s="1"/>
    </row>
    <row r="2032" spans="1:121" x14ac:dyDescent="0.25">
      <c r="A2032" s="1"/>
      <c r="B2032" s="1" t="s">
        <v>146</v>
      </c>
      <c r="C2032" s="3">
        <v>36199</v>
      </c>
      <c r="D2032" s="3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4"/>
      <c r="AK2032" s="1"/>
      <c r="AL2032" s="4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4"/>
      <c r="BY2032" s="1"/>
      <c r="BZ2032" s="1"/>
      <c r="CA2032" s="1">
        <v>211.82</v>
      </c>
      <c r="CB2032" s="1">
        <v>7.1999999999999995E-2</v>
      </c>
      <c r="CC2032" s="1">
        <v>0.129</v>
      </c>
      <c r="CD2032" s="1">
        <v>0.13</v>
      </c>
      <c r="CE2032" s="1">
        <v>0.125</v>
      </c>
      <c r="CF2032" s="1">
        <v>0.159</v>
      </c>
      <c r="CG2032" s="1">
        <v>0.184</v>
      </c>
      <c r="CH2032" s="1">
        <v>0.156</v>
      </c>
      <c r="CI2032" s="1">
        <v>0.105</v>
      </c>
      <c r="CJ2032" s="1"/>
      <c r="CK2032" s="1"/>
      <c r="CL2032" s="1"/>
      <c r="CM2032" s="1" t="s">
        <v>147</v>
      </c>
      <c r="CN2032" s="1"/>
      <c r="CO2032" s="1"/>
      <c r="CP2032" s="1"/>
      <c r="CQ2032" s="1"/>
      <c r="CR2032" s="1"/>
      <c r="CS2032" s="1"/>
      <c r="CT2032" s="1"/>
      <c r="CU2032" s="1"/>
      <c r="CV2032" s="1"/>
      <c r="CW2032" s="1"/>
      <c r="CX2032" s="1"/>
      <c r="CY2032" s="1"/>
      <c r="CZ2032" s="1"/>
      <c r="DA2032" s="1"/>
      <c r="DB2032" s="1"/>
      <c r="DC2032" s="1"/>
      <c r="DD2032" s="1"/>
      <c r="DE2032" s="1"/>
      <c r="DF2032" s="1"/>
      <c r="DG2032" s="1"/>
      <c r="DH2032" s="1"/>
      <c r="DI2032" s="1"/>
      <c r="DJ2032" s="1"/>
      <c r="DK2032" s="1"/>
      <c r="DL2032" s="1"/>
      <c r="DM2032" s="1"/>
      <c r="DN2032" s="1"/>
      <c r="DO2032" s="1"/>
      <c r="DP2032" s="1"/>
      <c r="DQ2032" s="1"/>
    </row>
    <row r="2033" spans="1:121" x14ac:dyDescent="0.25">
      <c r="A2033" s="1"/>
      <c r="B2033" s="1" t="s">
        <v>146</v>
      </c>
      <c r="C2033" s="3">
        <v>36201</v>
      </c>
      <c r="D2033" s="3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4"/>
      <c r="AK2033" s="1"/>
      <c r="AL2033" s="4"/>
      <c r="AM2033" s="1"/>
      <c r="AN2033" s="1"/>
      <c r="AO2033" s="1"/>
      <c r="AP2033" s="1"/>
      <c r="AQ2033" s="1">
        <v>19243.650000000001</v>
      </c>
      <c r="AR2033" s="1"/>
      <c r="AS2033" s="1">
        <v>543.05999999999995</v>
      </c>
      <c r="AT2033" s="1"/>
      <c r="AU2033" s="1"/>
      <c r="AV2033" s="1"/>
      <c r="AW2033" s="1"/>
      <c r="AX2033" s="1">
        <v>9</v>
      </c>
      <c r="AY2033" s="1"/>
      <c r="AZ2033" s="1"/>
      <c r="BA2033" s="1">
        <v>0</v>
      </c>
      <c r="BB2033" s="1"/>
      <c r="BC2033" s="1"/>
      <c r="BD2033" s="1"/>
      <c r="BE2033" s="1"/>
      <c r="BF2033" s="1"/>
      <c r="BG2033" s="1"/>
      <c r="BH2033" s="1"/>
      <c r="BI2033" s="1">
        <v>0</v>
      </c>
      <c r="BJ2033" s="1"/>
      <c r="BK2033" s="1"/>
      <c r="BL2033" s="1"/>
      <c r="BM2033" s="1" t="s">
        <v>89</v>
      </c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4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 t="s">
        <v>147</v>
      </c>
      <c r="CO2033" s="1"/>
      <c r="CP2033" s="1"/>
      <c r="CQ2033" s="1"/>
      <c r="CR2033" s="1"/>
      <c r="CS2033" s="1"/>
      <c r="CT2033" s="1"/>
      <c r="CU2033" s="1"/>
      <c r="CV2033" s="1"/>
      <c r="CW2033" s="1"/>
      <c r="CX2033" s="1"/>
      <c r="CY2033" s="1"/>
      <c r="CZ2033" s="1"/>
      <c r="DA2033" s="1"/>
      <c r="DB2033" s="1"/>
      <c r="DC2033" s="1"/>
      <c r="DD2033" s="1"/>
      <c r="DE2033" s="1"/>
      <c r="DF2033" s="1"/>
      <c r="DG2033" s="1"/>
      <c r="DH2033" s="1"/>
      <c r="DI2033" s="1"/>
      <c r="DJ2033" s="1"/>
      <c r="DK2033" s="1"/>
      <c r="DL2033" s="1"/>
      <c r="DM2033" s="1"/>
      <c r="DN2033" s="1"/>
      <c r="DO2033" s="1"/>
      <c r="DP2033" s="1"/>
      <c r="DQ2033" s="1"/>
    </row>
    <row r="2034" spans="1:121" x14ac:dyDescent="0.25">
      <c r="A2034" s="1"/>
      <c r="B2034" s="1" t="s">
        <v>146</v>
      </c>
      <c r="C2034" s="3">
        <v>36209</v>
      </c>
      <c r="D2034" s="3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4"/>
      <c r="AK2034" s="1"/>
      <c r="AL2034" s="4"/>
      <c r="AM2034" s="1"/>
      <c r="AN2034" s="1"/>
      <c r="AO2034" s="1"/>
      <c r="AP2034" s="1"/>
      <c r="AQ2034" s="1">
        <v>0</v>
      </c>
      <c r="AR2034" s="1"/>
      <c r="AS2034" s="1"/>
      <c r="AT2034" s="1"/>
      <c r="AU2034" s="1"/>
      <c r="AV2034" s="1"/>
      <c r="AW2034" s="1"/>
      <c r="AX2034" s="1">
        <v>9</v>
      </c>
      <c r="AY2034" s="1"/>
      <c r="AZ2034" s="1"/>
      <c r="BA2034" s="1">
        <v>0</v>
      </c>
      <c r="BB2034" s="1"/>
      <c r="BC2034" s="1"/>
      <c r="BD2034" s="1"/>
      <c r="BE2034" s="1"/>
      <c r="BF2034" s="1"/>
      <c r="BG2034" s="1"/>
      <c r="BH2034" s="1"/>
      <c r="BI2034" s="1">
        <v>0</v>
      </c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4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 t="s">
        <v>147</v>
      </c>
      <c r="CO2034" s="1"/>
      <c r="CP2034" s="1"/>
      <c r="CQ2034" s="1"/>
      <c r="CR2034" s="1"/>
      <c r="CS2034" s="1"/>
      <c r="CT2034" s="1"/>
      <c r="CU2034" s="1"/>
      <c r="CV2034" s="1"/>
      <c r="CW2034" s="1"/>
      <c r="CX2034" s="1"/>
      <c r="CY2034" s="1"/>
      <c r="CZ2034" s="1"/>
      <c r="DA2034" s="1"/>
      <c r="DB2034" s="1"/>
      <c r="DC2034" s="1"/>
      <c r="DD2034" s="1"/>
      <c r="DE2034" s="1"/>
      <c r="DF2034" s="1"/>
      <c r="DG2034" s="1"/>
      <c r="DH2034" s="1"/>
      <c r="DI2034" s="1"/>
      <c r="DJ2034" s="1"/>
      <c r="DK2034" s="1"/>
      <c r="DL2034" s="1"/>
      <c r="DM2034" s="1"/>
      <c r="DN2034" s="1"/>
      <c r="DO2034" s="1"/>
      <c r="DP2034" s="1"/>
      <c r="DQ2034" s="1"/>
    </row>
    <row r="2035" spans="1:121" x14ac:dyDescent="0.25">
      <c r="A2035" s="1"/>
      <c r="B2035" s="1" t="s">
        <v>146</v>
      </c>
      <c r="C2035" s="3">
        <v>36215</v>
      </c>
      <c r="D2035" s="3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4"/>
      <c r="AK2035" s="1"/>
      <c r="AL2035" s="4"/>
      <c r="AM2035" s="1"/>
      <c r="AN2035" s="1"/>
      <c r="AO2035" s="1"/>
      <c r="AP2035" s="1"/>
      <c r="AQ2035" s="1">
        <v>0</v>
      </c>
      <c r="AR2035" s="1"/>
      <c r="AS2035" s="1"/>
      <c r="AT2035" s="1"/>
      <c r="AU2035" s="1"/>
      <c r="AV2035" s="1"/>
      <c r="AW2035" s="1"/>
      <c r="AX2035" s="1">
        <v>9</v>
      </c>
      <c r="AY2035" s="1"/>
      <c r="AZ2035" s="1"/>
      <c r="BA2035" s="1">
        <v>0</v>
      </c>
      <c r="BB2035" s="1"/>
      <c r="BC2035" s="1"/>
      <c r="BD2035" s="1"/>
      <c r="BE2035" s="1"/>
      <c r="BF2035" s="1"/>
      <c r="BG2035" s="1"/>
      <c r="BH2035" s="1"/>
      <c r="BI2035" s="1">
        <v>0</v>
      </c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4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 t="s">
        <v>147</v>
      </c>
      <c r="CO2035" s="1"/>
      <c r="CP2035" s="1"/>
      <c r="CQ2035" s="1"/>
      <c r="CR2035" s="1"/>
      <c r="CS2035" s="1"/>
      <c r="CT2035" s="1"/>
      <c r="CU2035" s="1"/>
      <c r="CV2035" s="1"/>
      <c r="CW2035" s="1"/>
      <c r="CX2035" s="1"/>
      <c r="CY2035" s="1"/>
      <c r="CZ2035" s="1"/>
      <c r="DA2035" s="1"/>
      <c r="DB2035" s="1"/>
      <c r="DC2035" s="1"/>
      <c r="DD2035" s="1"/>
      <c r="DE2035" s="1"/>
      <c r="DF2035" s="1"/>
      <c r="DG2035" s="1"/>
      <c r="DH2035" s="1"/>
      <c r="DI2035" s="1"/>
      <c r="DJ2035" s="1"/>
      <c r="DK2035" s="1"/>
      <c r="DL2035" s="1"/>
      <c r="DM2035" s="1"/>
      <c r="DN2035" s="1"/>
      <c r="DO2035" s="1"/>
      <c r="DP2035" s="1"/>
      <c r="DQ2035" s="1"/>
    </row>
    <row r="2036" spans="1:121" x14ac:dyDescent="0.25">
      <c r="A2036" s="1"/>
      <c r="B2036" s="1" t="s">
        <v>146</v>
      </c>
      <c r="C2036" s="3">
        <v>36221</v>
      </c>
      <c r="D2036" s="3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4"/>
      <c r="AK2036" s="1"/>
      <c r="AL2036" s="4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4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 t="s">
        <v>147</v>
      </c>
      <c r="CO2036" s="1"/>
      <c r="CP2036" s="1"/>
      <c r="CQ2036" s="1"/>
      <c r="CR2036" s="1"/>
      <c r="CS2036" s="1"/>
      <c r="CT2036" s="1"/>
      <c r="CU2036" s="1"/>
      <c r="CV2036" s="1"/>
      <c r="CW2036" s="1"/>
      <c r="CX2036" s="1"/>
      <c r="CY2036" s="1"/>
      <c r="CZ2036" s="1"/>
      <c r="DA2036" s="1"/>
      <c r="DB2036" s="1"/>
      <c r="DC2036" s="1"/>
      <c r="DD2036" s="1"/>
      <c r="DE2036" s="1"/>
      <c r="DF2036" s="1"/>
      <c r="DG2036" s="1"/>
      <c r="DH2036" s="1"/>
      <c r="DI2036" s="1"/>
      <c r="DJ2036" s="1"/>
      <c r="DK2036" s="1"/>
      <c r="DL2036" s="1"/>
      <c r="DM2036" s="1"/>
      <c r="DN2036" s="1"/>
      <c r="DO2036" s="1"/>
      <c r="DP2036" s="1"/>
      <c r="DQ2036" s="1"/>
    </row>
    <row r="2037" spans="1:121" x14ac:dyDescent="0.25">
      <c r="A2037" s="1"/>
      <c r="B2037" s="1" t="s">
        <v>146</v>
      </c>
      <c r="C2037" s="3">
        <v>36222</v>
      </c>
      <c r="D2037" s="3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4"/>
      <c r="AK2037" s="1"/>
      <c r="AL2037" s="4"/>
      <c r="AM2037" s="1"/>
      <c r="AN2037" s="1"/>
      <c r="AO2037" s="1"/>
      <c r="AP2037" s="1"/>
      <c r="AQ2037" s="1">
        <v>0</v>
      </c>
      <c r="AR2037" s="1"/>
      <c r="AS2037" s="1"/>
      <c r="AT2037" s="1"/>
      <c r="AU2037" s="1"/>
      <c r="AV2037" s="1"/>
      <c r="AW2037" s="1"/>
      <c r="AX2037" s="1">
        <v>9</v>
      </c>
      <c r="AY2037" s="1"/>
      <c r="AZ2037" s="1"/>
      <c r="BA2037" s="1">
        <v>0</v>
      </c>
      <c r="BB2037" s="1"/>
      <c r="BC2037" s="1"/>
      <c r="BD2037" s="1"/>
      <c r="BE2037" s="1"/>
      <c r="BF2037" s="1"/>
      <c r="BG2037" s="1"/>
      <c r="BH2037" s="1"/>
      <c r="BI2037" s="1">
        <v>0</v>
      </c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4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 t="s">
        <v>147</v>
      </c>
      <c r="CO2037" s="1"/>
      <c r="CP2037" s="1"/>
      <c r="CQ2037" s="1"/>
      <c r="CR2037" s="1"/>
      <c r="CS2037" s="1"/>
      <c r="CT2037" s="1"/>
      <c r="CU2037" s="1"/>
      <c r="CV2037" s="1"/>
      <c r="CW2037" s="1"/>
      <c r="CX2037" s="1"/>
      <c r="CY2037" s="1"/>
      <c r="CZ2037" s="1"/>
      <c r="DA2037" s="1"/>
      <c r="DB2037" s="1"/>
      <c r="DC2037" s="1"/>
      <c r="DD2037" s="1"/>
      <c r="DE2037" s="1"/>
      <c r="DF2037" s="1"/>
      <c r="DG2037" s="1"/>
      <c r="DH2037" s="1"/>
      <c r="DI2037" s="1"/>
      <c r="DJ2037" s="1"/>
      <c r="DK2037" s="1"/>
      <c r="DL2037" s="1"/>
      <c r="DM2037" s="1"/>
      <c r="DN2037" s="1"/>
      <c r="DO2037" s="1"/>
      <c r="DP2037" s="1"/>
      <c r="DQ2037" s="1"/>
    </row>
    <row r="2038" spans="1:121" x14ac:dyDescent="0.25">
      <c r="A2038" s="1"/>
      <c r="B2038" s="1" t="s">
        <v>146</v>
      </c>
      <c r="C2038" s="3">
        <v>36342</v>
      </c>
      <c r="D2038" s="3"/>
      <c r="E2038" s="1"/>
      <c r="F2038" s="1"/>
      <c r="G2038" s="1"/>
      <c r="H2038" s="1">
        <v>2167.4699999999998</v>
      </c>
      <c r="I2038" s="1">
        <v>4688.8999999999996</v>
      </c>
      <c r="J2038" s="1">
        <v>2828.7750000000001</v>
      </c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>
        <v>2167.4699999999998</v>
      </c>
      <c r="AG2038" s="1">
        <v>4688.8999999999996</v>
      </c>
      <c r="AH2038" s="1">
        <v>2828.7750000000001</v>
      </c>
      <c r="AI2038" s="1"/>
      <c r="AJ2038" s="4"/>
      <c r="AK2038" s="1"/>
      <c r="AL2038" s="4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4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 t="s">
        <v>147</v>
      </c>
      <c r="CO2038" s="1"/>
      <c r="CP2038" s="1"/>
      <c r="CQ2038" s="1"/>
      <c r="CR2038" s="1"/>
      <c r="CS2038" s="1"/>
      <c r="CT2038" s="1"/>
      <c r="CU2038" s="1"/>
      <c r="CV2038" s="1"/>
      <c r="CW2038" s="1"/>
      <c r="CX2038" s="1"/>
      <c r="CY2038" s="1"/>
      <c r="CZ2038" s="1"/>
      <c r="DA2038" s="1"/>
      <c r="DB2038" s="1"/>
      <c r="DC2038" s="1"/>
      <c r="DD2038" s="1"/>
      <c r="DE2038" s="1"/>
      <c r="DF2038" s="1"/>
      <c r="DG2038" s="1"/>
      <c r="DH2038" s="1"/>
      <c r="DI2038" s="1"/>
      <c r="DJ2038" s="1"/>
      <c r="DK2038" s="1"/>
      <c r="DL2038" s="1"/>
      <c r="DM2038" s="1"/>
      <c r="DN2038" s="1"/>
      <c r="DO2038" s="1"/>
      <c r="DP2038" s="1"/>
      <c r="DQ2038" s="1"/>
    </row>
    <row r="2039" spans="1:121" x14ac:dyDescent="0.25">
      <c r="A2039" s="1"/>
      <c r="B2039" s="1" t="s">
        <v>146</v>
      </c>
      <c r="C2039" s="3">
        <v>36435</v>
      </c>
      <c r="D2039" s="3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4"/>
      <c r="AK2039" s="1"/>
      <c r="AL2039" s="4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4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 t="s">
        <v>147</v>
      </c>
      <c r="CO2039" s="1"/>
      <c r="CP2039" s="1"/>
      <c r="CQ2039" s="1"/>
      <c r="CR2039" s="1"/>
      <c r="CS2039" s="1"/>
      <c r="CT2039" s="1"/>
      <c r="CU2039" s="1"/>
      <c r="CV2039" s="1"/>
      <c r="CW2039" s="1"/>
      <c r="CX2039" s="1"/>
      <c r="CY2039" s="1"/>
      <c r="CZ2039" s="1"/>
      <c r="DA2039" s="1"/>
      <c r="DB2039" s="1"/>
      <c r="DC2039" s="1"/>
      <c r="DD2039" s="1"/>
      <c r="DE2039" s="1"/>
      <c r="DF2039" s="1"/>
      <c r="DG2039" s="1"/>
      <c r="DH2039" s="1"/>
      <c r="DI2039" s="1"/>
      <c r="DJ2039" s="1"/>
      <c r="DK2039" s="1"/>
      <c r="DL2039" s="1"/>
      <c r="DM2039" s="1"/>
      <c r="DN2039" s="1"/>
      <c r="DO2039" s="1"/>
      <c r="DP2039" s="1"/>
      <c r="DQ2039" s="1"/>
    </row>
    <row r="2040" spans="1:121" x14ac:dyDescent="0.25">
      <c r="A2040" s="1"/>
      <c r="B2040" s="1" t="s">
        <v>146</v>
      </c>
      <c r="C2040" s="3">
        <v>36495</v>
      </c>
      <c r="D2040" s="3"/>
      <c r="E2040" s="1"/>
      <c r="F2040" s="1"/>
      <c r="G2040" s="1"/>
      <c r="H2040" s="1">
        <v>522.63</v>
      </c>
      <c r="I2040" s="1">
        <v>2702.1675</v>
      </c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>
        <v>522.63</v>
      </c>
      <c r="AH2040" s="1">
        <v>2702.1675</v>
      </c>
      <c r="AI2040" s="1"/>
      <c r="AJ2040" s="4"/>
      <c r="AK2040" s="1"/>
      <c r="AL2040" s="4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4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 t="s">
        <v>147</v>
      </c>
      <c r="CO2040" s="1"/>
      <c r="CP2040" s="1"/>
      <c r="CQ2040" s="1"/>
      <c r="CR2040" s="1"/>
      <c r="CS2040" s="1"/>
      <c r="CT2040" s="1"/>
      <c r="CU2040" s="1"/>
      <c r="CV2040" s="1"/>
      <c r="CW2040" s="1"/>
      <c r="CX2040" s="1"/>
      <c r="CY2040" s="1"/>
      <c r="CZ2040" s="1"/>
      <c r="DA2040" s="1"/>
      <c r="DB2040" s="1"/>
      <c r="DC2040" s="1"/>
      <c r="DD2040" s="1"/>
      <c r="DE2040" s="1"/>
      <c r="DF2040" s="1"/>
      <c r="DG2040" s="1"/>
      <c r="DH2040" s="1"/>
      <c r="DI2040" s="1"/>
      <c r="DJ2040" s="1"/>
      <c r="DK2040" s="1"/>
      <c r="DL2040" s="1"/>
      <c r="DM2040" s="1"/>
      <c r="DN2040" s="1"/>
      <c r="DO2040" s="1"/>
      <c r="DP2040" s="1"/>
      <c r="DQ2040" s="1"/>
    </row>
    <row r="2041" spans="1:121" x14ac:dyDescent="0.25">
      <c r="A2041" s="1"/>
      <c r="B2041" s="1" t="s">
        <v>148</v>
      </c>
      <c r="C2041" s="3">
        <v>35838</v>
      </c>
      <c r="D2041" s="3"/>
      <c r="E2041" s="1"/>
      <c r="F2041" s="1"/>
      <c r="G2041" s="1"/>
      <c r="H2041" s="1">
        <v>0.187</v>
      </c>
      <c r="I2041" s="1">
        <v>0.19450000000000001</v>
      </c>
      <c r="J2041" s="1">
        <v>5.1999999999999998E-2</v>
      </c>
      <c r="K2041" s="1">
        <v>497.2</v>
      </c>
      <c r="L2041" s="1">
        <v>755.82500000000005</v>
      </c>
      <c r="M2041" s="1">
        <v>1550.425</v>
      </c>
      <c r="N2041" s="1">
        <v>2016.375</v>
      </c>
      <c r="O2041" s="1">
        <v>2941.2</v>
      </c>
      <c r="P2041" s="1">
        <v>4372.25</v>
      </c>
      <c r="Q2041" s="1"/>
      <c r="R2041" s="1"/>
      <c r="S2041" s="1"/>
      <c r="T2041" s="1"/>
      <c r="U2041" s="1"/>
      <c r="V2041" s="1"/>
      <c r="W2041" s="1">
        <v>23381.016039999999</v>
      </c>
      <c r="X2041" s="1">
        <v>23771.72237</v>
      </c>
      <c r="Y2041" s="1">
        <v>9463.4615379999996</v>
      </c>
      <c r="Z2041" s="1"/>
      <c r="AA2041" s="1">
        <v>497.2</v>
      </c>
      <c r="AB2041" s="1">
        <v>755.82500000000005</v>
      </c>
      <c r="AC2041" s="1">
        <v>1550.425</v>
      </c>
      <c r="AD2041" s="1">
        <v>2016.375</v>
      </c>
      <c r="AE2041" s="1">
        <v>2941.2</v>
      </c>
      <c r="AF2041" s="1">
        <v>4372.25</v>
      </c>
      <c r="AG2041" s="1">
        <v>4623.6000000000004</v>
      </c>
      <c r="AH2041" s="1">
        <v>492.1</v>
      </c>
      <c r="AI2041" s="1"/>
      <c r="AJ2041" s="4"/>
      <c r="AK2041" s="1"/>
      <c r="AL2041" s="4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4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 t="s">
        <v>149</v>
      </c>
      <c r="CO2041" s="1"/>
      <c r="CP2041" s="1"/>
      <c r="CQ2041" s="1"/>
      <c r="CR2041" s="1"/>
      <c r="CS2041" s="1"/>
      <c r="CT2041" s="1"/>
      <c r="CU2041" s="1"/>
      <c r="CV2041" s="1"/>
      <c r="CW2041" s="1"/>
      <c r="CX2041" s="1"/>
      <c r="CY2041" s="1"/>
      <c r="CZ2041" s="1"/>
      <c r="DA2041" s="1"/>
      <c r="DB2041" s="1"/>
      <c r="DC2041" s="1"/>
      <c r="DD2041" s="1"/>
      <c r="DE2041" s="1"/>
      <c r="DF2041" s="1"/>
      <c r="DG2041" s="1"/>
      <c r="DH2041" s="1"/>
      <c r="DI2041" s="1"/>
      <c r="DJ2041" s="1"/>
      <c r="DK2041" s="1"/>
      <c r="DL2041" s="1"/>
      <c r="DM2041" s="1"/>
      <c r="DN2041" s="1"/>
      <c r="DO2041" s="1"/>
      <c r="DP2041" s="1"/>
      <c r="DQ2041" s="1"/>
    </row>
    <row r="2042" spans="1:121" x14ac:dyDescent="0.25">
      <c r="A2042" s="1"/>
      <c r="B2042" s="1" t="s">
        <v>148</v>
      </c>
      <c r="C2042" s="3">
        <v>35896</v>
      </c>
      <c r="D2042" s="3"/>
      <c r="E2042" s="1"/>
      <c r="F2042" s="1"/>
      <c r="G2042" s="1"/>
      <c r="H2042" s="1">
        <v>1.8499999999999999E-2</v>
      </c>
      <c r="I2042" s="1">
        <v>2.4500000000000001E-2</v>
      </c>
      <c r="J2042" s="1">
        <v>3.2000000000000001E-2</v>
      </c>
      <c r="K2042" s="1">
        <v>4.1500000000000002E-2</v>
      </c>
      <c r="L2042" s="1">
        <v>1.7500000000000002E-2</v>
      </c>
      <c r="M2042" s="1">
        <v>355.55</v>
      </c>
      <c r="N2042" s="1">
        <v>475.5</v>
      </c>
      <c r="O2042" s="1">
        <v>723.5</v>
      </c>
      <c r="P2042" s="1">
        <v>1134.95</v>
      </c>
      <c r="Q2042" s="1">
        <v>19218.91892</v>
      </c>
      <c r="R2042" s="1">
        <v>19408.163270000001</v>
      </c>
      <c r="S2042" s="1">
        <v>22609.375</v>
      </c>
      <c r="T2042" s="1">
        <v>27348.192770000001</v>
      </c>
      <c r="U2042" s="1">
        <v>17228.57143</v>
      </c>
      <c r="V2042" s="1"/>
      <c r="W2042" s="1"/>
      <c r="X2042" s="1"/>
      <c r="Y2042" s="1"/>
      <c r="Z2042" s="1">
        <v>355.55</v>
      </c>
      <c r="AA2042" s="1">
        <v>475.5</v>
      </c>
      <c r="AB2042" s="1">
        <v>723.5</v>
      </c>
      <c r="AC2042" s="1">
        <v>1134.95</v>
      </c>
      <c r="AD2042" s="1">
        <v>301.5</v>
      </c>
      <c r="AE2042" s="1"/>
      <c r="AF2042" s="1"/>
      <c r="AG2042" s="1"/>
      <c r="AH2042" s="1"/>
      <c r="AI2042" s="1"/>
      <c r="AJ2042" s="4"/>
      <c r="AK2042" s="1"/>
      <c r="AL2042" s="4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4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 t="s">
        <v>149</v>
      </c>
      <c r="CO2042" s="1"/>
      <c r="CP2042" s="1"/>
      <c r="CQ2042" s="1"/>
      <c r="CR2042" s="1"/>
      <c r="CS2042" s="1"/>
      <c r="CT2042" s="1"/>
      <c r="CU2042" s="1"/>
      <c r="CV2042" s="1"/>
      <c r="CW2042" s="1"/>
      <c r="CX2042" s="1"/>
      <c r="CY2042" s="1"/>
      <c r="CZ2042" s="1"/>
      <c r="DA2042" s="1"/>
      <c r="DB2042" s="1"/>
      <c r="DC2042" s="1"/>
      <c r="DD2042" s="1"/>
      <c r="DE2042" s="1"/>
      <c r="DF2042" s="1"/>
      <c r="DG2042" s="1"/>
      <c r="DH2042" s="1"/>
      <c r="DI2042" s="1"/>
      <c r="DJ2042" s="1"/>
      <c r="DK2042" s="1"/>
      <c r="DL2042" s="1"/>
      <c r="DM2042" s="1"/>
      <c r="DN2042" s="1"/>
      <c r="DO2042" s="1"/>
      <c r="DP2042" s="1"/>
      <c r="DQ2042" s="1"/>
    </row>
    <row r="2043" spans="1:121" x14ac:dyDescent="0.25">
      <c r="A2043" s="1"/>
      <c r="B2043" s="1" t="s">
        <v>148</v>
      </c>
      <c r="C2043" s="3">
        <v>36050</v>
      </c>
      <c r="D2043" s="3"/>
      <c r="E2043" s="1"/>
      <c r="F2043" s="1"/>
      <c r="G2043" s="1"/>
      <c r="H2043" s="1">
        <v>0.224</v>
      </c>
      <c r="I2043" s="1">
        <v>0.161</v>
      </c>
      <c r="J2043" s="1">
        <v>527.12750000000005</v>
      </c>
      <c r="K2043" s="1">
        <v>2016.375</v>
      </c>
      <c r="L2043" s="1">
        <v>2941.2</v>
      </c>
      <c r="M2043" s="1">
        <v>4085.3</v>
      </c>
      <c r="N2043" s="1">
        <v>4847</v>
      </c>
      <c r="O2043" s="1">
        <v>3469</v>
      </c>
      <c r="P2043" s="1">
        <v>21638.39286</v>
      </c>
      <c r="Q2043" s="1"/>
      <c r="R2043" s="1"/>
      <c r="S2043" s="1"/>
      <c r="T2043" s="1"/>
      <c r="U2043" s="1"/>
      <c r="V2043" s="1"/>
      <c r="W2043" s="1"/>
      <c r="X2043" s="1">
        <v>21638.39286</v>
      </c>
      <c r="Y2043" s="1">
        <v>21546.583849999999</v>
      </c>
      <c r="Z2043" s="1"/>
      <c r="AA2043" s="1"/>
      <c r="AB2043" s="1"/>
      <c r="AC2043" s="1">
        <v>527.12750000000005</v>
      </c>
      <c r="AD2043" s="1">
        <v>2016.375</v>
      </c>
      <c r="AE2043" s="1">
        <v>2941.2</v>
      </c>
      <c r="AF2043" s="1">
        <v>4085.3</v>
      </c>
      <c r="AG2043" s="1">
        <v>4847</v>
      </c>
      <c r="AH2043" s="1">
        <v>3469</v>
      </c>
      <c r="AI2043" s="1"/>
      <c r="AJ2043" s="4"/>
      <c r="AK2043" s="1"/>
      <c r="AL2043" s="4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4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 t="s">
        <v>149</v>
      </c>
      <c r="CO2043" s="1"/>
      <c r="CP2043" s="1"/>
      <c r="CQ2043" s="1"/>
      <c r="CR2043" s="1"/>
      <c r="CS2043" s="1"/>
      <c r="CT2043" s="1"/>
      <c r="CU2043" s="1"/>
      <c r="CV2043" s="1"/>
      <c r="CW2043" s="1"/>
      <c r="CX2043" s="1"/>
      <c r="CY2043" s="1"/>
      <c r="CZ2043" s="1"/>
      <c r="DA2043" s="1"/>
      <c r="DB2043" s="1"/>
      <c r="DC2043" s="1"/>
      <c r="DD2043" s="1"/>
      <c r="DE2043" s="1"/>
      <c r="DF2043" s="1"/>
      <c r="DG2043" s="1"/>
      <c r="DH2043" s="1"/>
      <c r="DI2043" s="1"/>
      <c r="DJ2043" s="1"/>
      <c r="DK2043" s="1"/>
      <c r="DL2043" s="1"/>
      <c r="DM2043" s="1"/>
      <c r="DN2043" s="1"/>
      <c r="DO2043" s="1"/>
      <c r="DP2043" s="1"/>
      <c r="DQ2043" s="1"/>
    </row>
    <row r="2044" spans="1:121" x14ac:dyDescent="0.25">
      <c r="A2044" s="1"/>
      <c r="B2044" s="1" t="s">
        <v>148</v>
      </c>
      <c r="C2044" s="3">
        <v>36095</v>
      </c>
      <c r="D2044" s="3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4"/>
      <c r="AK2044" s="1"/>
      <c r="AL2044" s="4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4"/>
      <c r="BY2044" s="1"/>
      <c r="BZ2044" s="1"/>
      <c r="CA2044" s="1">
        <v>348.51</v>
      </c>
      <c r="CB2044" s="1">
        <v>0.2</v>
      </c>
      <c r="CC2044" s="1">
        <v>0.255</v>
      </c>
      <c r="CD2044" s="1">
        <v>0.246</v>
      </c>
      <c r="CE2044" s="1">
        <v>0.26100000000000001</v>
      </c>
      <c r="CF2044" s="1">
        <v>0.27</v>
      </c>
      <c r="CG2044" s="1">
        <v>0.2</v>
      </c>
      <c r="CH2044" s="1">
        <v>0.183</v>
      </c>
      <c r="CI2044" s="1">
        <v>0.128</v>
      </c>
      <c r="CJ2044" s="1"/>
      <c r="CK2044" s="1"/>
      <c r="CL2044" s="1"/>
      <c r="CM2044" s="1" t="s">
        <v>149</v>
      </c>
      <c r="CN2044" s="1"/>
      <c r="CO2044" s="1"/>
      <c r="CP2044" s="1"/>
      <c r="CQ2044" s="1"/>
      <c r="CR2044" s="1"/>
      <c r="CS2044" s="1"/>
      <c r="CT2044" s="1"/>
      <c r="CU2044" s="1"/>
      <c r="CV2044" s="1"/>
      <c r="CW2044" s="1"/>
      <c r="CX2044" s="1"/>
      <c r="CY2044" s="1"/>
      <c r="CZ2044" s="1"/>
      <c r="DA2044" s="1"/>
      <c r="DB2044" s="1"/>
      <c r="DC2044" s="1"/>
      <c r="DD2044" s="1"/>
      <c r="DE2044" s="1"/>
      <c r="DF2044" s="1"/>
      <c r="DG2044" s="1"/>
      <c r="DH2044" s="1"/>
      <c r="DI2044" s="1"/>
      <c r="DJ2044" s="1"/>
      <c r="DK2044" s="1"/>
      <c r="DL2044" s="1"/>
      <c r="DM2044" s="1"/>
      <c r="DN2044" s="1"/>
      <c r="DO2044" s="1"/>
      <c r="DP2044" s="1"/>
      <c r="DQ2044" s="1"/>
    </row>
    <row r="2045" spans="1:121" x14ac:dyDescent="0.25">
      <c r="A2045" s="1"/>
      <c r="B2045" s="1" t="s">
        <v>148</v>
      </c>
      <c r="C2045" s="3">
        <v>36096</v>
      </c>
      <c r="D2045" s="3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4"/>
      <c r="AK2045" s="1"/>
      <c r="AL2045" s="4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>
        <v>2.5499999999999998</v>
      </c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4">
        <v>4</v>
      </c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>
        <v>5</v>
      </c>
      <c r="CL2045" s="1">
        <v>2.5499999999999998</v>
      </c>
      <c r="CM2045" s="1"/>
      <c r="CN2045" s="1" t="s">
        <v>149</v>
      </c>
      <c r="CO2045" s="1"/>
      <c r="CP2045" s="1"/>
      <c r="CQ2045" s="1"/>
      <c r="CR2045" s="1"/>
      <c r="CS2045" s="1"/>
      <c r="CT2045" s="1"/>
      <c r="CU2045" s="1"/>
      <c r="CV2045" s="1"/>
      <c r="CW2045" s="1"/>
      <c r="CX2045" s="1"/>
      <c r="CY2045" s="1"/>
      <c r="CZ2045" s="1"/>
      <c r="DA2045" s="1"/>
      <c r="DB2045" s="1"/>
      <c r="DC2045" s="1"/>
      <c r="DD2045" s="1"/>
      <c r="DE2045" s="1"/>
      <c r="DF2045" s="1"/>
      <c r="DG2045" s="1"/>
      <c r="DH2045" s="1"/>
      <c r="DI2045" s="1"/>
      <c r="DJ2045" s="1"/>
      <c r="DK2045" s="1"/>
      <c r="DL2045" s="1"/>
      <c r="DM2045" s="1"/>
      <c r="DN2045" s="1"/>
      <c r="DO2045" s="1"/>
      <c r="DP2045" s="1"/>
      <c r="DQ2045" s="1"/>
    </row>
    <row r="2046" spans="1:121" x14ac:dyDescent="0.25">
      <c r="A2046" s="1"/>
      <c r="B2046" s="1" t="s">
        <v>148</v>
      </c>
      <c r="C2046" s="3">
        <v>36098</v>
      </c>
      <c r="D2046" s="3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4"/>
      <c r="AK2046" s="1"/>
      <c r="AL2046" s="4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>
        <v>2.95</v>
      </c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4">
        <v>4.4000000000000004</v>
      </c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>
        <v>6.8</v>
      </c>
      <c r="CL2046" s="1">
        <v>2.95</v>
      </c>
      <c r="CM2046" s="1"/>
      <c r="CN2046" s="1" t="s">
        <v>149</v>
      </c>
      <c r="CO2046" s="1"/>
      <c r="CP2046" s="1"/>
      <c r="CQ2046" s="1"/>
      <c r="CR2046" s="1"/>
      <c r="CS2046" s="1"/>
      <c r="CT2046" s="1"/>
      <c r="CU2046" s="1"/>
      <c r="CV2046" s="1"/>
      <c r="CW2046" s="1"/>
      <c r="CX2046" s="1"/>
      <c r="CY2046" s="1"/>
      <c r="CZ2046" s="1"/>
      <c r="DA2046" s="1"/>
      <c r="DB2046" s="1"/>
      <c r="DC2046" s="1"/>
      <c r="DD2046" s="1"/>
      <c r="DE2046" s="1"/>
      <c r="DF2046" s="1"/>
      <c r="DG2046" s="1"/>
      <c r="DH2046" s="1"/>
      <c r="DI2046" s="1"/>
      <c r="DJ2046" s="1"/>
      <c r="DK2046" s="1"/>
      <c r="DL2046" s="1"/>
      <c r="DM2046" s="1"/>
      <c r="DN2046" s="1"/>
      <c r="DO2046" s="1"/>
      <c r="DP2046" s="1"/>
      <c r="DQ2046" s="1"/>
    </row>
    <row r="2047" spans="1:121" x14ac:dyDescent="0.25">
      <c r="A2047" s="1"/>
      <c r="B2047" s="1" t="s">
        <v>148</v>
      </c>
      <c r="C2047" s="3">
        <v>36101</v>
      </c>
      <c r="D2047" s="3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4"/>
      <c r="AK2047" s="1"/>
      <c r="AL2047" s="4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>
        <v>3.25</v>
      </c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4">
        <v>4.95</v>
      </c>
      <c r="BY2047" s="1"/>
      <c r="BZ2047" s="1"/>
      <c r="CA2047" s="1">
        <v>382.62</v>
      </c>
      <c r="CB2047" s="1">
        <v>0.28399999999999997</v>
      </c>
      <c r="CC2047" s="1">
        <v>0.29199999999999998</v>
      </c>
      <c r="CD2047" s="1">
        <v>0.27400000000000002</v>
      </c>
      <c r="CE2047" s="1">
        <v>0.28299999999999997</v>
      </c>
      <c r="CF2047" s="1">
        <v>0.27800000000000002</v>
      </c>
      <c r="CG2047" s="1">
        <v>0.20100000000000001</v>
      </c>
      <c r="CH2047" s="1">
        <v>0.184</v>
      </c>
      <c r="CI2047" s="1">
        <v>0.11899999999999999</v>
      </c>
      <c r="CJ2047" s="1"/>
      <c r="CK2047" s="1">
        <v>8.11</v>
      </c>
      <c r="CL2047" s="1">
        <v>4.25</v>
      </c>
      <c r="CM2047" s="1" t="s">
        <v>149</v>
      </c>
      <c r="CN2047" s="1" t="s">
        <v>149</v>
      </c>
      <c r="CO2047" s="1"/>
      <c r="CP2047" s="1"/>
      <c r="CQ2047" s="1"/>
      <c r="CR2047" s="1"/>
      <c r="CS2047" s="1"/>
      <c r="CT2047" s="1"/>
      <c r="CU2047" s="1"/>
      <c r="CV2047" s="1"/>
      <c r="CW2047" s="1"/>
      <c r="CX2047" s="1"/>
      <c r="CY2047" s="1"/>
      <c r="CZ2047" s="1"/>
      <c r="DA2047" s="1"/>
      <c r="DB2047" s="1"/>
      <c r="DC2047" s="1"/>
      <c r="DD2047" s="1"/>
      <c r="DE2047" s="1"/>
      <c r="DF2047" s="1"/>
      <c r="DG2047" s="1"/>
      <c r="DH2047" s="1"/>
      <c r="DI2047" s="1"/>
      <c r="DJ2047" s="1"/>
      <c r="DK2047" s="1"/>
      <c r="DL2047" s="1"/>
      <c r="DM2047" s="1"/>
      <c r="DN2047" s="1"/>
      <c r="DO2047" s="1"/>
      <c r="DP2047" s="1"/>
      <c r="DQ2047" s="1"/>
    </row>
    <row r="2048" spans="1:121" x14ac:dyDescent="0.25">
      <c r="A2048" s="1"/>
      <c r="B2048" s="1" t="s">
        <v>148</v>
      </c>
      <c r="C2048" s="3">
        <v>36103</v>
      </c>
      <c r="D2048" s="3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4">
        <v>60.49</v>
      </c>
      <c r="AK2048" s="1"/>
      <c r="AL2048" s="4"/>
      <c r="AM2048" s="1"/>
      <c r="AN2048" s="1"/>
      <c r="AO2048" s="1"/>
      <c r="AP2048" s="1"/>
      <c r="AQ2048" s="1">
        <v>0</v>
      </c>
      <c r="AR2048" s="1"/>
      <c r="AS2048" s="1"/>
      <c r="AT2048" s="1">
        <v>0.39362174500000002</v>
      </c>
      <c r="AU2048" s="1"/>
      <c r="AV2048" s="1"/>
      <c r="AW2048" s="1">
        <v>0</v>
      </c>
      <c r="AX2048" s="1">
        <v>0</v>
      </c>
      <c r="AY2048" s="1"/>
      <c r="AZ2048" s="1"/>
      <c r="BA2048" s="1">
        <v>4</v>
      </c>
      <c r="BB2048" s="1">
        <v>234</v>
      </c>
      <c r="BC2048" s="1">
        <v>0.98</v>
      </c>
      <c r="BD2048" s="1"/>
      <c r="BE2048" s="1"/>
      <c r="BF2048" s="1"/>
      <c r="BG2048" s="1">
        <v>22098.71</v>
      </c>
      <c r="BH2048" s="1">
        <v>41.2</v>
      </c>
      <c r="BI2048" s="1">
        <v>0</v>
      </c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>
        <v>19.3</v>
      </c>
      <c r="BW2048" s="1"/>
      <c r="BX2048" s="4"/>
      <c r="BY2048" s="1"/>
      <c r="BZ2048" s="1">
        <v>664.13</v>
      </c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 t="s">
        <v>149</v>
      </c>
      <c r="CO2048" s="1"/>
      <c r="CP2048" s="1"/>
      <c r="CQ2048" s="1"/>
      <c r="CR2048" s="1"/>
      <c r="CS2048" s="1"/>
      <c r="CT2048" s="1"/>
      <c r="CU2048" s="1"/>
      <c r="CV2048" s="1"/>
      <c r="CW2048" s="1"/>
      <c r="CX2048" s="1"/>
      <c r="CY2048" s="1"/>
      <c r="CZ2048" s="1"/>
      <c r="DA2048" s="1"/>
      <c r="DB2048" s="1"/>
      <c r="DC2048" s="1"/>
      <c r="DD2048" s="1"/>
      <c r="DE2048" s="1"/>
      <c r="DF2048" s="1"/>
      <c r="DG2048" s="1"/>
      <c r="DH2048" s="1"/>
      <c r="DI2048" s="1"/>
      <c r="DJ2048" s="1"/>
      <c r="DK2048" s="1"/>
      <c r="DL2048" s="1"/>
      <c r="DM2048" s="1"/>
      <c r="DN2048" s="1"/>
      <c r="DO2048" s="1"/>
      <c r="DP2048" s="1"/>
      <c r="DQ2048" s="1"/>
    </row>
    <row r="2049" spans="1:121" x14ac:dyDescent="0.25">
      <c r="A2049" s="1"/>
      <c r="B2049" s="1" t="s">
        <v>148</v>
      </c>
      <c r="C2049" s="3">
        <v>36104</v>
      </c>
      <c r="D2049" s="3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4"/>
      <c r="AK2049" s="1"/>
      <c r="AL2049" s="4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>
        <v>3.95</v>
      </c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4">
        <v>5.3</v>
      </c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>
        <v>10.039999999999999</v>
      </c>
      <c r="CL2049" s="1">
        <v>5.45</v>
      </c>
      <c r="CM2049" s="1"/>
      <c r="CN2049" s="1" t="s">
        <v>149</v>
      </c>
      <c r="CO2049" s="1"/>
      <c r="CP2049" s="1"/>
      <c r="CQ2049" s="1"/>
      <c r="CR2049" s="1"/>
      <c r="CS2049" s="1"/>
      <c r="CT2049" s="1"/>
      <c r="CU2049" s="1"/>
      <c r="CV2049" s="1"/>
      <c r="CW2049" s="1"/>
      <c r="CX2049" s="1"/>
      <c r="CY2049" s="1"/>
      <c r="CZ2049" s="1"/>
      <c r="DA2049" s="1"/>
      <c r="DB2049" s="1"/>
      <c r="DC2049" s="1"/>
      <c r="DD2049" s="1"/>
      <c r="DE2049" s="1"/>
      <c r="DF2049" s="1"/>
      <c r="DG2049" s="1"/>
      <c r="DH2049" s="1"/>
      <c r="DI2049" s="1"/>
      <c r="DJ2049" s="1"/>
      <c r="DK2049" s="1"/>
      <c r="DL2049" s="1"/>
      <c r="DM2049" s="1"/>
      <c r="DN2049" s="1"/>
      <c r="DO2049" s="1"/>
      <c r="DP2049" s="1"/>
      <c r="DQ2049" s="1"/>
    </row>
    <row r="2050" spans="1:121" x14ac:dyDescent="0.25">
      <c r="A2050" s="1"/>
      <c r="B2050" s="1" t="s">
        <v>148</v>
      </c>
      <c r="C2050" s="3">
        <v>36108</v>
      </c>
      <c r="D2050" s="3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4"/>
      <c r="AK2050" s="1"/>
      <c r="AL2050" s="4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>
        <v>4.6500000000000004</v>
      </c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4">
        <v>6</v>
      </c>
      <c r="BY2050" s="1"/>
      <c r="BZ2050" s="1"/>
      <c r="CA2050" s="1">
        <v>380.31</v>
      </c>
      <c r="CB2050" s="1">
        <v>0.26700000000000002</v>
      </c>
      <c r="CC2050" s="1">
        <v>0.28499999999999998</v>
      </c>
      <c r="CD2050" s="1">
        <v>0.27500000000000002</v>
      </c>
      <c r="CE2050" s="1">
        <v>0.28699999999999998</v>
      </c>
      <c r="CF2050" s="1">
        <v>0.28499999999999998</v>
      </c>
      <c r="CG2050" s="1">
        <v>0.20300000000000001</v>
      </c>
      <c r="CH2050" s="1">
        <v>0.182</v>
      </c>
      <c r="CI2050" s="1">
        <v>0.11700000000000001</v>
      </c>
      <c r="CJ2050" s="1"/>
      <c r="CK2050" s="1">
        <v>11.89</v>
      </c>
      <c r="CL2050" s="1">
        <v>7.56</v>
      </c>
      <c r="CM2050" s="1" t="s">
        <v>149</v>
      </c>
      <c r="CN2050" s="1" t="s">
        <v>149</v>
      </c>
      <c r="CO2050" s="1"/>
      <c r="CP2050" s="1"/>
      <c r="CQ2050" s="1"/>
      <c r="CR2050" s="1"/>
      <c r="CS2050" s="1"/>
      <c r="CT2050" s="1"/>
      <c r="CU2050" s="1"/>
      <c r="CV2050" s="1"/>
      <c r="CW2050" s="1"/>
      <c r="CX2050" s="1"/>
      <c r="CY2050" s="1"/>
      <c r="CZ2050" s="1"/>
      <c r="DA2050" s="1"/>
      <c r="DB2050" s="1"/>
      <c r="DC2050" s="1"/>
      <c r="DD2050" s="1"/>
      <c r="DE2050" s="1"/>
      <c r="DF2050" s="1"/>
      <c r="DG2050" s="1"/>
      <c r="DH2050" s="1"/>
      <c r="DI2050" s="1"/>
      <c r="DJ2050" s="1"/>
      <c r="DK2050" s="1"/>
      <c r="DL2050" s="1"/>
      <c r="DM2050" s="1"/>
      <c r="DN2050" s="1"/>
      <c r="DO2050" s="1"/>
      <c r="DP2050" s="1"/>
      <c r="DQ2050" s="1"/>
    </row>
    <row r="2051" spans="1:121" x14ac:dyDescent="0.25">
      <c r="A2051" s="1"/>
      <c r="B2051" s="1" t="s">
        <v>148</v>
      </c>
      <c r="C2051" s="3">
        <v>36110</v>
      </c>
      <c r="D2051" s="3"/>
      <c r="E2051" s="1"/>
      <c r="F2051" s="1"/>
      <c r="G2051" s="1"/>
      <c r="H2051" s="1">
        <v>1.4500000000000001E-2</v>
      </c>
      <c r="I2051" s="1">
        <v>1.9E-2</v>
      </c>
      <c r="J2051" s="1">
        <v>0.03</v>
      </c>
      <c r="K2051" s="1">
        <v>6.3E-2</v>
      </c>
      <c r="L2051" s="1">
        <v>0.08</v>
      </c>
      <c r="M2051" s="1">
        <v>3.15E-2</v>
      </c>
      <c r="N2051" s="1">
        <v>354.65</v>
      </c>
      <c r="O2051" s="1">
        <v>518.9</v>
      </c>
      <c r="P2051" s="1">
        <v>788.15</v>
      </c>
      <c r="Q2051" s="1">
        <v>24458.62069</v>
      </c>
      <c r="R2051" s="1">
        <v>27310.526320000001</v>
      </c>
      <c r="S2051" s="1">
        <v>26271.666669999999</v>
      </c>
      <c r="T2051" s="1">
        <v>25156.34921</v>
      </c>
      <c r="U2051" s="1">
        <v>28523.75</v>
      </c>
      <c r="V2051" s="1">
        <v>24698.412700000001</v>
      </c>
      <c r="W2051" s="1"/>
      <c r="X2051" s="1"/>
      <c r="Y2051" s="1"/>
      <c r="Z2051" s="1">
        <v>354.65</v>
      </c>
      <c r="AA2051" s="1">
        <v>518.9</v>
      </c>
      <c r="AB2051" s="1">
        <v>788.15</v>
      </c>
      <c r="AC2051" s="1">
        <v>1584.85</v>
      </c>
      <c r="AD2051" s="1">
        <v>2281.9</v>
      </c>
      <c r="AE2051" s="1">
        <v>778</v>
      </c>
      <c r="AF2051" s="1"/>
      <c r="AG2051" s="1"/>
      <c r="AH2051" s="1"/>
      <c r="AI2051" s="1"/>
      <c r="AJ2051" s="4">
        <v>132.4</v>
      </c>
      <c r="AK2051" s="1"/>
      <c r="AL2051" s="4"/>
      <c r="AM2051" s="1"/>
      <c r="AN2051" s="1"/>
      <c r="AO2051" s="1"/>
      <c r="AP2051" s="1"/>
      <c r="AQ2051" s="1">
        <v>0</v>
      </c>
      <c r="AR2051" s="1"/>
      <c r="AS2051" s="1"/>
      <c r="AT2051" s="1">
        <v>0.71549167800000002</v>
      </c>
      <c r="AU2051" s="1"/>
      <c r="AV2051" s="1"/>
      <c r="AW2051" s="1">
        <v>0.12</v>
      </c>
      <c r="AX2051" s="1">
        <v>0</v>
      </c>
      <c r="AY2051" s="1"/>
      <c r="AZ2051" s="1"/>
      <c r="BA2051" s="1">
        <v>5</v>
      </c>
      <c r="BB2051" s="1">
        <v>362.33</v>
      </c>
      <c r="BC2051" s="1">
        <v>2.5</v>
      </c>
      <c r="BD2051" s="1"/>
      <c r="BE2051" s="1"/>
      <c r="BF2051" s="1"/>
      <c r="BG2051" s="1">
        <v>26400.080000000002</v>
      </c>
      <c r="BH2051" s="1">
        <v>78.19</v>
      </c>
      <c r="BI2051" s="1">
        <v>0</v>
      </c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>
        <v>53.37</v>
      </c>
      <c r="BW2051" s="1"/>
      <c r="BX2051" s="4"/>
      <c r="BY2051" s="1"/>
      <c r="BZ2051" s="1">
        <v>776.74</v>
      </c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 t="s">
        <v>149</v>
      </c>
      <c r="CO2051" s="1"/>
      <c r="CP2051" s="1"/>
      <c r="CQ2051" s="1"/>
      <c r="CR2051" s="1"/>
      <c r="CS2051" s="1"/>
      <c r="CT2051" s="1"/>
      <c r="CU2051" s="1"/>
      <c r="CV2051" s="1"/>
      <c r="CW2051" s="1"/>
      <c r="CX2051" s="1"/>
      <c r="CY2051" s="1"/>
      <c r="CZ2051" s="1"/>
      <c r="DA2051" s="1"/>
      <c r="DB2051" s="1"/>
      <c r="DC2051" s="1"/>
      <c r="DD2051" s="1"/>
      <c r="DE2051" s="1"/>
      <c r="DF2051" s="1"/>
      <c r="DG2051" s="1"/>
      <c r="DH2051" s="1"/>
      <c r="DI2051" s="1"/>
      <c r="DJ2051" s="1"/>
      <c r="DK2051" s="1"/>
      <c r="DL2051" s="1"/>
      <c r="DM2051" s="1"/>
      <c r="DN2051" s="1"/>
      <c r="DO2051" s="1"/>
      <c r="DP2051" s="1"/>
      <c r="DQ2051" s="1"/>
    </row>
    <row r="2052" spans="1:121" x14ac:dyDescent="0.25">
      <c r="A2052" s="1"/>
      <c r="B2052" s="1" t="s">
        <v>148</v>
      </c>
      <c r="C2052" s="3">
        <v>36111</v>
      </c>
      <c r="D2052" s="3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4"/>
      <c r="AK2052" s="1"/>
      <c r="AL2052" s="4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>
        <v>5</v>
      </c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4">
        <v>6.65</v>
      </c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>
        <v>13.84</v>
      </c>
      <c r="CL2052" s="1">
        <v>8.33</v>
      </c>
      <c r="CM2052" s="1"/>
      <c r="CN2052" s="1" t="s">
        <v>149</v>
      </c>
      <c r="CO2052" s="1"/>
      <c r="CP2052" s="1"/>
      <c r="CQ2052" s="1"/>
      <c r="CR2052" s="1"/>
      <c r="CS2052" s="1"/>
      <c r="CT2052" s="1"/>
      <c r="CU2052" s="1"/>
      <c r="CV2052" s="1"/>
      <c r="CW2052" s="1"/>
      <c r="CX2052" s="1"/>
      <c r="CY2052" s="1"/>
      <c r="CZ2052" s="1"/>
      <c r="DA2052" s="1"/>
      <c r="DB2052" s="1"/>
      <c r="DC2052" s="1"/>
      <c r="DD2052" s="1"/>
      <c r="DE2052" s="1"/>
      <c r="DF2052" s="1"/>
      <c r="DG2052" s="1"/>
      <c r="DH2052" s="1"/>
      <c r="DI2052" s="1"/>
      <c r="DJ2052" s="1"/>
      <c r="DK2052" s="1"/>
      <c r="DL2052" s="1"/>
      <c r="DM2052" s="1"/>
      <c r="DN2052" s="1"/>
      <c r="DO2052" s="1"/>
      <c r="DP2052" s="1"/>
      <c r="DQ2052" s="1"/>
    </row>
    <row r="2053" spans="1:121" x14ac:dyDescent="0.25">
      <c r="A2053" s="1"/>
      <c r="B2053" s="1" t="s">
        <v>148</v>
      </c>
      <c r="C2053" s="3">
        <v>36115</v>
      </c>
      <c r="D2053" s="3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4"/>
      <c r="AK2053" s="1"/>
      <c r="AL2053" s="4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>
        <v>5.7</v>
      </c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4">
        <v>7</v>
      </c>
      <c r="BY2053" s="1"/>
      <c r="BZ2053" s="1"/>
      <c r="CA2053" s="1">
        <v>388.55</v>
      </c>
      <c r="CB2053" s="1">
        <v>0.27400000000000002</v>
      </c>
      <c r="CC2053" s="1">
        <v>0.27700000000000002</v>
      </c>
      <c r="CD2053" s="1">
        <v>0.27700000000000002</v>
      </c>
      <c r="CE2053" s="1">
        <v>0.29399999999999998</v>
      </c>
      <c r="CF2053" s="1">
        <v>0.28999999999999998</v>
      </c>
      <c r="CG2053" s="1">
        <v>0.215</v>
      </c>
      <c r="CH2053" s="1">
        <v>0.192</v>
      </c>
      <c r="CI2053" s="1">
        <v>0.125</v>
      </c>
      <c r="CJ2053" s="1"/>
      <c r="CK2053" s="1">
        <v>14.68</v>
      </c>
      <c r="CL2053" s="1">
        <v>10.59</v>
      </c>
      <c r="CM2053" s="1" t="s">
        <v>149</v>
      </c>
      <c r="CN2053" s="1" t="s">
        <v>149</v>
      </c>
      <c r="CO2053" s="1"/>
      <c r="CP2053" s="1"/>
      <c r="CQ2053" s="1"/>
      <c r="CR2053" s="1"/>
      <c r="CS2053" s="1"/>
      <c r="CT2053" s="1"/>
      <c r="CU2053" s="1"/>
      <c r="CV2053" s="1"/>
      <c r="CW2053" s="1"/>
      <c r="CX2053" s="1"/>
      <c r="CY2053" s="1"/>
      <c r="CZ2053" s="1"/>
      <c r="DA2053" s="1"/>
      <c r="DB2053" s="1"/>
      <c r="DC2053" s="1"/>
      <c r="DD2053" s="1"/>
      <c r="DE2053" s="1"/>
      <c r="DF2053" s="1"/>
      <c r="DG2053" s="1"/>
      <c r="DH2053" s="1"/>
      <c r="DI2053" s="1"/>
      <c r="DJ2053" s="1"/>
      <c r="DK2053" s="1"/>
      <c r="DL2053" s="1"/>
      <c r="DM2053" s="1"/>
      <c r="DN2053" s="1"/>
      <c r="DO2053" s="1"/>
      <c r="DP2053" s="1"/>
      <c r="DQ2053" s="1"/>
    </row>
    <row r="2054" spans="1:121" x14ac:dyDescent="0.25">
      <c r="A2054" s="1"/>
      <c r="B2054" s="1" t="s">
        <v>148</v>
      </c>
      <c r="C2054" s="3">
        <v>36116</v>
      </c>
      <c r="D2054" s="3"/>
      <c r="E2054" s="1"/>
      <c r="F2054" s="1"/>
      <c r="G2054" s="1"/>
      <c r="H2054" s="1">
        <v>0.06</v>
      </c>
      <c r="I2054" s="1">
        <v>0.104</v>
      </c>
      <c r="J2054" s="1">
        <v>0.129</v>
      </c>
      <c r="K2054" s="1">
        <v>4.2000000000000003E-2</v>
      </c>
      <c r="L2054" s="1">
        <v>355.1</v>
      </c>
      <c r="M2054" s="1">
        <v>497.2</v>
      </c>
      <c r="N2054" s="1">
        <v>755.82500000000005</v>
      </c>
      <c r="O2054" s="1">
        <v>1516</v>
      </c>
      <c r="P2054" s="1">
        <v>2538.5</v>
      </c>
      <c r="Q2054" s="1"/>
      <c r="R2054" s="1"/>
      <c r="S2054" s="1"/>
      <c r="T2054" s="1">
        <v>25266.666669999999</v>
      </c>
      <c r="U2054" s="1">
        <v>24408.653849999999</v>
      </c>
      <c r="V2054" s="1">
        <v>25426.356589999999</v>
      </c>
      <c r="W2054" s="1">
        <v>16785.71429</v>
      </c>
      <c r="X2054" s="1"/>
      <c r="Y2054" s="1"/>
      <c r="Z2054" s="1">
        <v>355.1</v>
      </c>
      <c r="AA2054" s="1">
        <v>497.2</v>
      </c>
      <c r="AB2054" s="1">
        <v>755.82500000000005</v>
      </c>
      <c r="AC2054" s="1">
        <v>1516</v>
      </c>
      <c r="AD2054" s="1">
        <v>2538.5</v>
      </c>
      <c r="AE2054" s="1">
        <v>3280</v>
      </c>
      <c r="AF2054" s="1">
        <v>705</v>
      </c>
      <c r="AG2054" s="1"/>
      <c r="AH2054" s="1"/>
      <c r="AI2054" s="1"/>
      <c r="AJ2054" s="4">
        <v>282.57</v>
      </c>
      <c r="AK2054" s="1"/>
      <c r="AL2054" s="4"/>
      <c r="AM2054" s="1"/>
      <c r="AN2054" s="1"/>
      <c r="AO2054" s="1"/>
      <c r="AP2054" s="1"/>
      <c r="AQ2054" s="1">
        <v>0</v>
      </c>
      <c r="AR2054" s="1"/>
      <c r="AS2054" s="1"/>
      <c r="AT2054" s="1">
        <v>0.89561044000000001</v>
      </c>
      <c r="AU2054" s="1"/>
      <c r="AV2054" s="1"/>
      <c r="AW2054" s="1">
        <v>0.03</v>
      </c>
      <c r="AX2054" s="1">
        <v>0</v>
      </c>
      <c r="AY2054" s="1"/>
      <c r="AZ2054" s="1"/>
      <c r="BA2054" s="1">
        <v>6</v>
      </c>
      <c r="BB2054" s="1">
        <v>524.66999999999996</v>
      </c>
      <c r="BC2054" s="1">
        <v>4.7699999999999996</v>
      </c>
      <c r="BD2054" s="1"/>
      <c r="BE2054" s="1"/>
      <c r="BF2054" s="1"/>
      <c r="BG2054" s="1">
        <v>24451.5</v>
      </c>
      <c r="BH2054" s="1">
        <v>156.28</v>
      </c>
      <c r="BI2054" s="1">
        <v>0</v>
      </c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>
        <v>126.1</v>
      </c>
      <c r="BW2054" s="1"/>
      <c r="BX2054" s="4"/>
      <c r="BY2054" s="1"/>
      <c r="BZ2054" s="1">
        <v>817.16</v>
      </c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 t="s">
        <v>149</v>
      </c>
      <c r="CO2054" s="1"/>
      <c r="CP2054" s="1"/>
      <c r="CQ2054" s="1"/>
      <c r="CR2054" s="1"/>
      <c r="CS2054" s="1"/>
      <c r="CT2054" s="1"/>
      <c r="CU2054" s="1"/>
      <c r="CV2054" s="1"/>
      <c r="CW2054" s="1"/>
      <c r="CX2054" s="1"/>
      <c r="CY2054" s="1"/>
      <c r="CZ2054" s="1"/>
      <c r="DA2054" s="1"/>
      <c r="DB2054" s="1"/>
      <c r="DC2054" s="1"/>
      <c r="DD2054" s="1"/>
      <c r="DE2054" s="1"/>
      <c r="DF2054" s="1"/>
      <c r="DG2054" s="1"/>
      <c r="DH2054" s="1"/>
      <c r="DI2054" s="1"/>
      <c r="DJ2054" s="1"/>
      <c r="DK2054" s="1"/>
      <c r="DL2054" s="1"/>
      <c r="DM2054" s="1"/>
      <c r="DN2054" s="1"/>
      <c r="DO2054" s="1"/>
      <c r="DP2054" s="1"/>
      <c r="DQ2054" s="1"/>
    </row>
    <row r="2055" spans="1:121" x14ac:dyDescent="0.25">
      <c r="A2055" s="1"/>
      <c r="B2055" s="1" t="s">
        <v>148</v>
      </c>
      <c r="C2055" s="3">
        <v>36118</v>
      </c>
      <c r="D2055" s="3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4"/>
      <c r="AK2055" s="1"/>
      <c r="AL2055" s="4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>
        <v>6.05</v>
      </c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4">
        <v>7.65</v>
      </c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>
        <v>16.25</v>
      </c>
      <c r="CL2055" s="1">
        <v>11.38</v>
      </c>
      <c r="CM2055" s="1"/>
      <c r="CN2055" s="1" t="s">
        <v>149</v>
      </c>
      <c r="CO2055" s="1"/>
      <c r="CP2055" s="1"/>
      <c r="CQ2055" s="1"/>
      <c r="CR2055" s="1"/>
      <c r="CS2055" s="1"/>
      <c r="CT2055" s="1"/>
      <c r="CU2055" s="1"/>
      <c r="CV2055" s="1"/>
      <c r="CW2055" s="1"/>
      <c r="CX2055" s="1"/>
      <c r="CY2055" s="1"/>
      <c r="CZ2055" s="1"/>
      <c r="DA2055" s="1"/>
      <c r="DB2055" s="1"/>
      <c r="DC2055" s="1"/>
      <c r="DD2055" s="1"/>
      <c r="DE2055" s="1"/>
      <c r="DF2055" s="1"/>
      <c r="DG2055" s="1"/>
      <c r="DH2055" s="1"/>
      <c r="DI2055" s="1"/>
      <c r="DJ2055" s="1"/>
      <c r="DK2055" s="1"/>
      <c r="DL2055" s="1"/>
      <c r="DM2055" s="1"/>
      <c r="DN2055" s="1"/>
      <c r="DO2055" s="1"/>
      <c r="DP2055" s="1"/>
      <c r="DQ2055" s="1"/>
    </row>
    <row r="2056" spans="1:121" x14ac:dyDescent="0.25">
      <c r="A2056" s="1"/>
      <c r="B2056" s="1" t="s">
        <v>148</v>
      </c>
      <c r="C2056" s="3">
        <v>36122</v>
      </c>
      <c r="D2056" s="3"/>
      <c r="E2056" s="1"/>
      <c r="F2056" s="1"/>
      <c r="G2056" s="1"/>
      <c r="H2056" s="1">
        <v>4.8000000000000001E-2</v>
      </c>
      <c r="I2056" s="1">
        <v>9.6000000000000002E-2</v>
      </c>
      <c r="J2056" s="1">
        <v>0.1555</v>
      </c>
      <c r="K2056" s="1">
        <v>0.16450000000000001</v>
      </c>
      <c r="L2056" s="1">
        <v>6.3E-2</v>
      </c>
      <c r="M2056" s="1">
        <v>355.1</v>
      </c>
      <c r="N2056" s="1">
        <v>497.2</v>
      </c>
      <c r="O2056" s="1">
        <v>755.82500000000005</v>
      </c>
      <c r="P2056" s="1">
        <v>1550.425</v>
      </c>
      <c r="Q2056" s="1"/>
      <c r="R2056" s="1"/>
      <c r="S2056" s="1"/>
      <c r="T2056" s="1"/>
      <c r="U2056" s="1">
        <v>31130.208330000001</v>
      </c>
      <c r="V2056" s="1">
        <v>27108.333330000001</v>
      </c>
      <c r="W2056" s="1">
        <v>24426.688099999999</v>
      </c>
      <c r="X2056" s="1">
        <v>24382.066869999999</v>
      </c>
      <c r="Y2056" s="1">
        <v>14356.34921</v>
      </c>
      <c r="Z2056" s="1">
        <v>355.1</v>
      </c>
      <c r="AA2056" s="1">
        <v>497.2</v>
      </c>
      <c r="AB2056" s="1">
        <v>755.82500000000005</v>
      </c>
      <c r="AC2056" s="1">
        <v>1550.425</v>
      </c>
      <c r="AD2056" s="1">
        <v>1494.25</v>
      </c>
      <c r="AE2056" s="1">
        <v>2602.4</v>
      </c>
      <c r="AF2056" s="1">
        <v>3798.35</v>
      </c>
      <c r="AG2056" s="1">
        <v>4010.85</v>
      </c>
      <c r="AH2056" s="1">
        <v>904.45</v>
      </c>
      <c r="AI2056" s="1"/>
      <c r="AJ2056" s="4">
        <v>488.5</v>
      </c>
      <c r="AK2056" s="1"/>
      <c r="AL2056" s="4"/>
      <c r="AM2056" s="1"/>
      <c r="AN2056" s="1"/>
      <c r="AO2056" s="1"/>
      <c r="AP2056" s="1"/>
      <c r="AQ2056" s="1">
        <v>0</v>
      </c>
      <c r="AR2056" s="1"/>
      <c r="AS2056" s="1"/>
      <c r="AT2056" s="1">
        <v>0.982220965</v>
      </c>
      <c r="AU2056" s="1"/>
      <c r="AV2056" s="1"/>
      <c r="AW2056" s="1">
        <v>0.8</v>
      </c>
      <c r="AX2056" s="1">
        <v>0</v>
      </c>
      <c r="AY2056" s="1">
        <v>6.7</v>
      </c>
      <c r="AZ2056" s="1"/>
      <c r="BA2056" s="1">
        <v>8</v>
      </c>
      <c r="BB2056" s="1">
        <v>644.66999999999996</v>
      </c>
      <c r="BC2056" s="1">
        <v>7.97</v>
      </c>
      <c r="BD2056" s="1"/>
      <c r="BE2056" s="1"/>
      <c r="BF2056" s="1"/>
      <c r="BG2056" s="1">
        <v>28221.47</v>
      </c>
      <c r="BH2056" s="1">
        <v>230.17</v>
      </c>
      <c r="BI2056" s="1">
        <v>0</v>
      </c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>
        <v>252.92</v>
      </c>
      <c r="BW2056" s="1"/>
      <c r="BX2056" s="4">
        <v>8</v>
      </c>
      <c r="BY2056" s="1"/>
      <c r="BZ2056" s="1">
        <v>814.28</v>
      </c>
      <c r="CA2056" s="1">
        <v>390.14</v>
      </c>
      <c r="CB2056" s="1">
        <v>0.27900000000000003</v>
      </c>
      <c r="CC2056" s="1">
        <v>0.28000000000000003</v>
      </c>
      <c r="CD2056" s="1">
        <v>0.27600000000000002</v>
      </c>
      <c r="CE2056" s="1">
        <v>0.29099999999999998</v>
      </c>
      <c r="CF2056" s="1">
        <v>0.29199999999999998</v>
      </c>
      <c r="CG2056" s="1">
        <v>0.215</v>
      </c>
      <c r="CH2056" s="1">
        <v>0.191</v>
      </c>
      <c r="CI2056" s="1">
        <v>0.128</v>
      </c>
      <c r="CJ2056" s="1"/>
      <c r="CK2056" s="1">
        <v>17.350000000000001</v>
      </c>
      <c r="CL2056" s="1">
        <v>12.99</v>
      </c>
      <c r="CM2056" s="1" t="s">
        <v>149</v>
      </c>
      <c r="CN2056" s="1" t="s">
        <v>149</v>
      </c>
      <c r="CO2056" s="1"/>
      <c r="CP2056" s="1"/>
      <c r="CQ2056" s="1"/>
      <c r="CR2056" s="1"/>
      <c r="CS2056" s="1"/>
      <c r="CT2056" s="1"/>
      <c r="CU2056" s="1"/>
      <c r="CV2056" s="1"/>
      <c r="CW2056" s="1"/>
      <c r="CX2056" s="1"/>
      <c r="CY2056" s="1"/>
      <c r="CZ2056" s="1"/>
      <c r="DA2056" s="1"/>
      <c r="DB2056" s="1"/>
      <c r="DC2056" s="1"/>
      <c r="DD2056" s="1"/>
      <c r="DE2056" s="1"/>
      <c r="DF2056" s="1"/>
      <c r="DG2056" s="1"/>
      <c r="DH2056" s="1"/>
      <c r="DI2056" s="1"/>
      <c r="DJ2056" s="1"/>
      <c r="DK2056" s="1"/>
      <c r="DL2056" s="1"/>
      <c r="DM2056" s="1"/>
      <c r="DN2056" s="1"/>
      <c r="DO2056" s="1"/>
      <c r="DP2056" s="1"/>
      <c r="DQ2056" s="1"/>
    </row>
    <row r="2057" spans="1:121" x14ac:dyDescent="0.25">
      <c r="A2057" s="1"/>
      <c r="B2057" s="1" t="s">
        <v>148</v>
      </c>
      <c r="C2057" s="3">
        <v>36125</v>
      </c>
      <c r="D2057" s="3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4"/>
      <c r="AK2057" s="1"/>
      <c r="AL2057" s="4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>
        <v>7</v>
      </c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4">
        <v>8.1</v>
      </c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>
        <v>17.89</v>
      </c>
      <c r="CL2057" s="1">
        <v>13.96</v>
      </c>
      <c r="CM2057" s="1"/>
      <c r="CN2057" s="1" t="s">
        <v>149</v>
      </c>
      <c r="CO2057" s="1"/>
      <c r="CP2057" s="1"/>
      <c r="CQ2057" s="1"/>
      <c r="CR2057" s="1"/>
      <c r="CS2057" s="1"/>
      <c r="CT2057" s="1"/>
      <c r="CU2057" s="1"/>
      <c r="CV2057" s="1"/>
      <c r="CW2057" s="1"/>
      <c r="CX2057" s="1"/>
      <c r="CY2057" s="1"/>
      <c r="CZ2057" s="1"/>
      <c r="DA2057" s="1"/>
      <c r="DB2057" s="1"/>
      <c r="DC2057" s="1"/>
      <c r="DD2057" s="1"/>
      <c r="DE2057" s="1"/>
      <c r="DF2057" s="1"/>
      <c r="DG2057" s="1"/>
      <c r="DH2057" s="1"/>
      <c r="DI2057" s="1"/>
      <c r="DJ2057" s="1"/>
      <c r="DK2057" s="1"/>
      <c r="DL2057" s="1"/>
      <c r="DM2057" s="1"/>
      <c r="DN2057" s="1"/>
      <c r="DO2057" s="1"/>
      <c r="DP2057" s="1"/>
      <c r="DQ2057" s="1"/>
    </row>
    <row r="2058" spans="1:121" x14ac:dyDescent="0.25">
      <c r="A2058" s="1"/>
      <c r="B2058" s="1" t="s">
        <v>148</v>
      </c>
      <c r="C2058" s="3">
        <v>36129</v>
      </c>
      <c r="D2058" s="3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4"/>
      <c r="AK2058" s="1"/>
      <c r="AL2058" s="4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>
        <v>7.45</v>
      </c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4">
        <v>8.5</v>
      </c>
      <c r="BY2058" s="1"/>
      <c r="BZ2058" s="1"/>
      <c r="CA2058" s="1">
        <v>394.44</v>
      </c>
      <c r="CB2058" s="1">
        <v>0.27800000000000002</v>
      </c>
      <c r="CC2058" s="1">
        <v>0.28999999999999998</v>
      </c>
      <c r="CD2058" s="1">
        <v>0.28000000000000003</v>
      </c>
      <c r="CE2058" s="1">
        <v>0.29699999999999999</v>
      </c>
      <c r="CF2058" s="1">
        <v>0.29899999999999999</v>
      </c>
      <c r="CG2058" s="1">
        <v>0.217</v>
      </c>
      <c r="CH2058" s="1">
        <v>0.19</v>
      </c>
      <c r="CI2058" s="1">
        <v>0.123</v>
      </c>
      <c r="CJ2058" s="1"/>
      <c r="CK2058" s="1">
        <v>18.64</v>
      </c>
      <c r="CL2058" s="1">
        <v>14.93</v>
      </c>
      <c r="CM2058" s="1" t="s">
        <v>149</v>
      </c>
      <c r="CN2058" s="1" t="s">
        <v>149</v>
      </c>
      <c r="CO2058" s="1"/>
      <c r="CP2058" s="1"/>
      <c r="CQ2058" s="1"/>
      <c r="CR2058" s="1"/>
      <c r="CS2058" s="1"/>
      <c r="CT2058" s="1"/>
      <c r="CU2058" s="1"/>
      <c r="CV2058" s="1"/>
      <c r="CW2058" s="1"/>
      <c r="CX2058" s="1"/>
      <c r="CY2058" s="1"/>
      <c r="CZ2058" s="1"/>
      <c r="DA2058" s="1"/>
      <c r="DB2058" s="1"/>
      <c r="DC2058" s="1"/>
      <c r="DD2058" s="1"/>
      <c r="DE2058" s="1"/>
      <c r="DF2058" s="1"/>
      <c r="DG2058" s="1"/>
      <c r="DH2058" s="1"/>
      <c r="DI2058" s="1"/>
      <c r="DJ2058" s="1"/>
      <c r="DK2058" s="1"/>
      <c r="DL2058" s="1"/>
      <c r="DM2058" s="1"/>
      <c r="DN2058" s="1"/>
      <c r="DO2058" s="1"/>
      <c r="DP2058" s="1"/>
      <c r="DQ2058" s="1"/>
    </row>
    <row r="2059" spans="1:121" x14ac:dyDescent="0.25">
      <c r="A2059" s="1"/>
      <c r="B2059" s="1" t="s">
        <v>148</v>
      </c>
      <c r="C2059" s="3">
        <v>36131</v>
      </c>
      <c r="D2059" s="3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4">
        <v>671.92</v>
      </c>
      <c r="AK2059" s="1"/>
      <c r="AL2059" s="4"/>
      <c r="AM2059" s="1"/>
      <c r="AN2059" s="1"/>
      <c r="AO2059" s="1"/>
      <c r="AP2059" s="1"/>
      <c r="AQ2059" s="1">
        <v>0</v>
      </c>
      <c r="AR2059" s="1"/>
      <c r="AS2059" s="1"/>
      <c r="AT2059" s="1">
        <v>0.98987439499999996</v>
      </c>
      <c r="AU2059" s="1"/>
      <c r="AV2059" s="1"/>
      <c r="AW2059" s="1">
        <v>2.19</v>
      </c>
      <c r="AX2059" s="1">
        <v>1</v>
      </c>
      <c r="AY2059" s="1"/>
      <c r="AZ2059" s="1"/>
      <c r="BA2059" s="1">
        <v>8</v>
      </c>
      <c r="BB2059" s="1">
        <v>847.5</v>
      </c>
      <c r="BC2059" s="1">
        <v>8.67</v>
      </c>
      <c r="BD2059" s="1"/>
      <c r="BE2059" s="1"/>
      <c r="BF2059" s="1"/>
      <c r="BG2059" s="1">
        <v>25096.68</v>
      </c>
      <c r="BH2059" s="1">
        <v>241.37</v>
      </c>
      <c r="BI2059" s="1">
        <v>0</v>
      </c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>
        <v>415.72</v>
      </c>
      <c r="BW2059" s="1"/>
      <c r="BX2059" s="4"/>
      <c r="BY2059" s="1"/>
      <c r="BZ2059" s="1">
        <v>785.4</v>
      </c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 t="s">
        <v>149</v>
      </c>
      <c r="CO2059" s="1"/>
      <c r="CP2059" s="1"/>
      <c r="CQ2059" s="1"/>
      <c r="CR2059" s="1"/>
      <c r="CS2059" s="1"/>
      <c r="CT2059" s="1"/>
      <c r="CU2059" s="1"/>
      <c r="CV2059" s="1"/>
      <c r="CW2059" s="1"/>
      <c r="CX2059" s="1"/>
      <c r="CY2059" s="1"/>
      <c r="CZ2059" s="1"/>
      <c r="DA2059" s="1"/>
      <c r="DB2059" s="1"/>
      <c r="DC2059" s="1"/>
      <c r="DD2059" s="1"/>
      <c r="DE2059" s="1"/>
      <c r="DF2059" s="1"/>
      <c r="DG2059" s="1"/>
      <c r="DH2059" s="1"/>
      <c r="DI2059" s="1"/>
      <c r="DJ2059" s="1"/>
      <c r="DK2059" s="1"/>
      <c r="DL2059" s="1"/>
      <c r="DM2059" s="1"/>
      <c r="DN2059" s="1"/>
      <c r="DO2059" s="1"/>
      <c r="DP2059" s="1"/>
      <c r="DQ2059" s="1"/>
    </row>
    <row r="2060" spans="1:121" x14ac:dyDescent="0.25">
      <c r="A2060" s="1"/>
      <c r="B2060" s="1" t="s">
        <v>148</v>
      </c>
      <c r="C2060" s="3">
        <v>36132</v>
      </c>
      <c r="D2060" s="3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4"/>
      <c r="AK2060" s="1"/>
      <c r="AL2060" s="4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>
        <v>7.95</v>
      </c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4">
        <v>8.9499999999999993</v>
      </c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>
        <v>19.829999999999998</v>
      </c>
      <c r="CL2060" s="1">
        <v>15.88</v>
      </c>
      <c r="CM2060" s="1"/>
      <c r="CN2060" s="1" t="s">
        <v>149</v>
      </c>
      <c r="CO2060" s="1"/>
      <c r="CP2060" s="1"/>
      <c r="CQ2060" s="1"/>
      <c r="CR2060" s="1"/>
      <c r="CS2060" s="1"/>
      <c r="CT2060" s="1"/>
      <c r="CU2060" s="1"/>
      <c r="CV2060" s="1"/>
      <c r="CW2060" s="1"/>
      <c r="CX2060" s="1"/>
      <c r="CY2060" s="1"/>
      <c r="CZ2060" s="1"/>
      <c r="DA2060" s="1"/>
      <c r="DB2060" s="1"/>
      <c r="DC2060" s="1"/>
      <c r="DD2060" s="1"/>
      <c r="DE2060" s="1"/>
      <c r="DF2060" s="1"/>
      <c r="DG2060" s="1"/>
      <c r="DH2060" s="1"/>
      <c r="DI2060" s="1"/>
      <c r="DJ2060" s="1"/>
      <c r="DK2060" s="1"/>
      <c r="DL2060" s="1"/>
      <c r="DM2060" s="1"/>
      <c r="DN2060" s="1"/>
      <c r="DO2060" s="1"/>
      <c r="DP2060" s="1"/>
      <c r="DQ2060" s="1"/>
    </row>
    <row r="2061" spans="1:121" x14ac:dyDescent="0.25">
      <c r="A2061" s="1"/>
      <c r="B2061" s="1" t="s">
        <v>148</v>
      </c>
      <c r="C2061" s="3">
        <v>36136</v>
      </c>
      <c r="D2061" s="3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4"/>
      <c r="AK2061" s="1"/>
      <c r="AL2061" s="4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>
        <v>8.35</v>
      </c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4">
        <v>9.1</v>
      </c>
      <c r="BY2061" s="1"/>
      <c r="BZ2061" s="1"/>
      <c r="CA2061" s="1">
        <v>357.11</v>
      </c>
      <c r="CB2061" s="1">
        <v>0.19700000000000001</v>
      </c>
      <c r="CC2061" s="1">
        <v>0.24399999999999999</v>
      </c>
      <c r="CD2061" s="1">
        <v>0.25700000000000001</v>
      </c>
      <c r="CE2061" s="1">
        <v>0.27500000000000002</v>
      </c>
      <c r="CF2061" s="1">
        <v>0.28799999999999998</v>
      </c>
      <c r="CG2061" s="1">
        <v>0.21</v>
      </c>
      <c r="CH2061" s="1">
        <v>0.19</v>
      </c>
      <c r="CI2061" s="1">
        <v>0.124</v>
      </c>
      <c r="CJ2061" s="1"/>
      <c r="CK2061" s="1">
        <v>20.77</v>
      </c>
      <c r="CL2061" s="1">
        <v>17.46</v>
      </c>
      <c r="CM2061" s="1" t="s">
        <v>149</v>
      </c>
      <c r="CN2061" s="1" t="s">
        <v>149</v>
      </c>
      <c r="CO2061" s="1"/>
      <c r="CP2061" s="1"/>
      <c r="CQ2061" s="1"/>
      <c r="CR2061" s="1"/>
      <c r="CS2061" s="1"/>
      <c r="CT2061" s="1"/>
      <c r="CU2061" s="1"/>
      <c r="CV2061" s="1"/>
      <c r="CW2061" s="1"/>
      <c r="CX2061" s="1"/>
      <c r="CY2061" s="1"/>
      <c r="CZ2061" s="1"/>
      <c r="DA2061" s="1"/>
      <c r="DB2061" s="1"/>
      <c r="DC2061" s="1"/>
      <c r="DD2061" s="1"/>
      <c r="DE2061" s="1"/>
      <c r="DF2061" s="1"/>
      <c r="DG2061" s="1"/>
      <c r="DH2061" s="1"/>
      <c r="DI2061" s="1"/>
      <c r="DJ2061" s="1"/>
      <c r="DK2061" s="1"/>
      <c r="DL2061" s="1"/>
      <c r="DM2061" s="1"/>
      <c r="DN2061" s="1"/>
      <c r="DO2061" s="1"/>
      <c r="DP2061" s="1"/>
      <c r="DQ2061" s="1"/>
    </row>
    <row r="2062" spans="1:121" x14ac:dyDescent="0.25">
      <c r="A2062" s="1"/>
      <c r="B2062" s="1" t="s">
        <v>148</v>
      </c>
      <c r="C2062" s="3">
        <v>36138</v>
      </c>
      <c r="D2062" s="3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4"/>
      <c r="AK2062" s="1"/>
      <c r="AL2062" s="4"/>
      <c r="AM2062" s="1"/>
      <c r="AN2062" s="1"/>
      <c r="AO2062" s="1"/>
      <c r="AP2062" s="1"/>
      <c r="AQ2062" s="1">
        <v>0</v>
      </c>
      <c r="AR2062" s="1"/>
      <c r="AS2062" s="1"/>
      <c r="AT2062" s="1">
        <v>0.97637358600000002</v>
      </c>
      <c r="AU2062" s="1"/>
      <c r="AV2062" s="1"/>
      <c r="AW2062" s="1">
        <v>4.75</v>
      </c>
      <c r="AX2062" s="1">
        <v>3.65</v>
      </c>
      <c r="AY2062" s="1"/>
      <c r="AZ2062" s="1"/>
      <c r="BA2062" s="1">
        <v>5.35</v>
      </c>
      <c r="BB2062" s="1">
        <v>965</v>
      </c>
      <c r="BC2062" s="1">
        <v>7.4</v>
      </c>
      <c r="BD2062" s="1"/>
      <c r="BE2062" s="1"/>
      <c r="BF2062" s="1"/>
      <c r="BG2062" s="1">
        <v>24782.1</v>
      </c>
      <c r="BH2062" s="1">
        <v>215.03</v>
      </c>
      <c r="BI2062" s="1">
        <v>0</v>
      </c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>
        <v>458.37</v>
      </c>
      <c r="BW2062" s="1"/>
      <c r="BX2062" s="4"/>
      <c r="BY2062" s="1"/>
      <c r="BZ2062" s="1">
        <v>687.23</v>
      </c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 t="s">
        <v>149</v>
      </c>
      <c r="CO2062" s="1"/>
      <c r="CP2062" s="1"/>
      <c r="CQ2062" s="1"/>
      <c r="CR2062" s="1"/>
      <c r="CS2062" s="1"/>
      <c r="CT2062" s="1"/>
      <c r="CU2062" s="1"/>
      <c r="CV2062" s="1"/>
      <c r="CW2062" s="1"/>
      <c r="CX2062" s="1"/>
      <c r="CY2062" s="1"/>
      <c r="CZ2062" s="1"/>
      <c r="DA2062" s="1"/>
      <c r="DB2062" s="1"/>
      <c r="DC2062" s="1"/>
      <c r="DD2062" s="1"/>
      <c r="DE2062" s="1"/>
      <c r="DF2062" s="1"/>
      <c r="DG2062" s="1"/>
      <c r="DH2062" s="1"/>
      <c r="DI2062" s="1"/>
      <c r="DJ2062" s="1"/>
      <c r="DK2062" s="1"/>
      <c r="DL2062" s="1"/>
      <c r="DM2062" s="1"/>
      <c r="DN2062" s="1"/>
      <c r="DO2062" s="1"/>
      <c r="DP2062" s="1"/>
      <c r="DQ2062" s="1"/>
    </row>
    <row r="2063" spans="1:121" x14ac:dyDescent="0.25">
      <c r="A2063" s="1"/>
      <c r="B2063" s="1" t="s">
        <v>148</v>
      </c>
      <c r="C2063" s="3">
        <v>36139</v>
      </c>
      <c r="D2063" s="3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4"/>
      <c r="AK2063" s="1"/>
      <c r="AL2063" s="4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>
        <v>9</v>
      </c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4">
        <v>9.1</v>
      </c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>
        <v>15.31</v>
      </c>
      <c r="CL2063" s="1">
        <v>17.760000000000002</v>
      </c>
      <c r="CM2063" s="1"/>
      <c r="CN2063" s="1" t="s">
        <v>149</v>
      </c>
      <c r="CO2063" s="1"/>
      <c r="CP2063" s="1"/>
      <c r="CQ2063" s="1"/>
      <c r="CR2063" s="1"/>
      <c r="CS2063" s="1"/>
      <c r="CT2063" s="1"/>
      <c r="CU2063" s="1"/>
      <c r="CV2063" s="1"/>
      <c r="CW2063" s="1"/>
      <c r="CX2063" s="1"/>
      <c r="CY2063" s="1"/>
      <c r="CZ2063" s="1"/>
      <c r="DA2063" s="1"/>
      <c r="DB2063" s="1"/>
      <c r="DC2063" s="1"/>
      <c r="DD2063" s="1"/>
      <c r="DE2063" s="1"/>
      <c r="DF2063" s="1"/>
      <c r="DG2063" s="1"/>
      <c r="DH2063" s="1"/>
      <c r="DI2063" s="1"/>
      <c r="DJ2063" s="1"/>
      <c r="DK2063" s="1"/>
      <c r="DL2063" s="1"/>
      <c r="DM2063" s="1"/>
      <c r="DN2063" s="1"/>
      <c r="DO2063" s="1"/>
      <c r="DP2063" s="1"/>
      <c r="DQ2063" s="1"/>
    </row>
    <row r="2064" spans="1:121" x14ac:dyDescent="0.25">
      <c r="A2064" s="1"/>
      <c r="B2064" s="1" t="s">
        <v>148</v>
      </c>
      <c r="C2064" s="3">
        <v>36143</v>
      </c>
      <c r="D2064" s="3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4"/>
      <c r="AK2064" s="1"/>
      <c r="AL2064" s="4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>
        <v>9.1</v>
      </c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4"/>
      <c r="BY2064" s="1"/>
      <c r="BZ2064" s="1"/>
      <c r="CA2064" s="1">
        <v>318.77</v>
      </c>
      <c r="CB2064" s="1">
        <v>0.14899999999999999</v>
      </c>
      <c r="CC2064" s="1">
        <v>0.20100000000000001</v>
      </c>
      <c r="CD2064" s="1">
        <v>0.21299999999999999</v>
      </c>
      <c r="CE2064" s="1">
        <v>0.25</v>
      </c>
      <c r="CF2064" s="1">
        <v>0.27600000000000002</v>
      </c>
      <c r="CG2064" s="1">
        <v>0.19900000000000001</v>
      </c>
      <c r="CH2064" s="1">
        <v>0.186</v>
      </c>
      <c r="CI2064" s="1">
        <v>0.12</v>
      </c>
      <c r="CJ2064" s="1"/>
      <c r="CK2064" s="1">
        <v>11.83</v>
      </c>
      <c r="CL2064" s="1">
        <v>14.52</v>
      </c>
      <c r="CM2064" s="1" t="s">
        <v>149</v>
      </c>
      <c r="CN2064" s="1" t="s">
        <v>149</v>
      </c>
      <c r="CO2064" s="1"/>
      <c r="CP2064" s="1"/>
      <c r="CQ2064" s="1"/>
      <c r="CR2064" s="1"/>
      <c r="CS2064" s="1"/>
      <c r="CT2064" s="1"/>
      <c r="CU2064" s="1"/>
      <c r="CV2064" s="1"/>
      <c r="CW2064" s="1"/>
      <c r="CX2064" s="1"/>
      <c r="CY2064" s="1"/>
      <c r="CZ2064" s="1"/>
      <c r="DA2064" s="1"/>
      <c r="DB2064" s="1"/>
      <c r="DC2064" s="1"/>
      <c r="DD2064" s="1"/>
      <c r="DE2064" s="1"/>
      <c r="DF2064" s="1"/>
      <c r="DG2064" s="1"/>
      <c r="DH2064" s="1"/>
      <c r="DI2064" s="1"/>
      <c r="DJ2064" s="1"/>
      <c r="DK2064" s="1"/>
      <c r="DL2064" s="1"/>
      <c r="DM2064" s="1"/>
      <c r="DN2064" s="1"/>
      <c r="DO2064" s="1"/>
      <c r="DP2064" s="1"/>
      <c r="DQ2064" s="1"/>
    </row>
    <row r="2065" spans="1:121" x14ac:dyDescent="0.25">
      <c r="A2065" s="1"/>
      <c r="B2065" s="1" t="s">
        <v>148</v>
      </c>
      <c r="C2065" s="3">
        <v>36145</v>
      </c>
      <c r="D2065" s="3"/>
      <c r="E2065" s="1"/>
      <c r="F2065" s="1"/>
      <c r="G2065" s="1"/>
      <c r="H2065" s="1">
        <v>0.17449999999999999</v>
      </c>
      <c r="I2065" s="1">
        <v>682.81500000000005</v>
      </c>
      <c r="J2065" s="1">
        <v>2941.2</v>
      </c>
      <c r="K2065" s="1">
        <v>4085.3</v>
      </c>
      <c r="L2065" s="1">
        <v>4847</v>
      </c>
      <c r="M2065" s="1">
        <v>3678.5</v>
      </c>
      <c r="N2065" s="1">
        <v>21080.229230000001</v>
      </c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>
        <v>21080.229230000001</v>
      </c>
      <c r="Z2065" s="1"/>
      <c r="AA2065" s="1"/>
      <c r="AB2065" s="1"/>
      <c r="AC2065" s="1"/>
      <c r="AD2065" s="1">
        <v>682.81500000000005</v>
      </c>
      <c r="AE2065" s="1">
        <v>2941.2</v>
      </c>
      <c r="AF2065" s="1">
        <v>4085.3</v>
      </c>
      <c r="AG2065" s="1">
        <v>4847</v>
      </c>
      <c r="AH2065" s="1">
        <v>3678.5</v>
      </c>
      <c r="AI2065" s="1"/>
      <c r="AJ2065" s="4"/>
      <c r="AK2065" s="1"/>
      <c r="AL2065" s="4"/>
      <c r="AM2065" s="1"/>
      <c r="AN2065" s="1"/>
      <c r="AO2065" s="1"/>
      <c r="AP2065" s="1"/>
      <c r="AQ2065" s="1">
        <v>0</v>
      </c>
      <c r="AR2065" s="1"/>
      <c r="AS2065" s="1"/>
      <c r="AT2065" s="1">
        <v>0.94057630599999997</v>
      </c>
      <c r="AU2065" s="1"/>
      <c r="AV2065" s="1"/>
      <c r="AW2065" s="1">
        <v>10.75</v>
      </c>
      <c r="AX2065" s="1">
        <v>4.6500000000000004</v>
      </c>
      <c r="AY2065" s="1"/>
      <c r="AZ2065" s="1"/>
      <c r="BA2065" s="1">
        <v>4.3499999999999996</v>
      </c>
      <c r="BB2065" s="1">
        <v>1044</v>
      </c>
      <c r="BC2065" s="1">
        <v>6.03</v>
      </c>
      <c r="BD2065" s="1"/>
      <c r="BE2065" s="1"/>
      <c r="BF2065" s="1"/>
      <c r="BG2065" s="1">
        <v>22766.240000000002</v>
      </c>
      <c r="BH2065" s="1">
        <v>206.81</v>
      </c>
      <c r="BI2065" s="1">
        <v>0</v>
      </c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>
        <v>546.94000000000005</v>
      </c>
      <c r="BW2065" s="1"/>
      <c r="BX2065" s="4"/>
      <c r="BY2065" s="1"/>
      <c r="BZ2065" s="1">
        <v>511.09</v>
      </c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 t="s">
        <v>149</v>
      </c>
      <c r="CO2065" s="1"/>
      <c r="CP2065" s="1"/>
      <c r="CQ2065" s="1"/>
      <c r="CR2065" s="1"/>
      <c r="CS2065" s="1"/>
      <c r="CT2065" s="1"/>
      <c r="CU2065" s="1"/>
      <c r="CV2065" s="1"/>
      <c r="CW2065" s="1"/>
      <c r="CX2065" s="1"/>
      <c r="CY2065" s="1"/>
      <c r="CZ2065" s="1"/>
      <c r="DA2065" s="1"/>
      <c r="DB2065" s="1"/>
      <c r="DC2065" s="1"/>
      <c r="DD2065" s="1"/>
      <c r="DE2065" s="1"/>
      <c r="DF2065" s="1"/>
      <c r="DG2065" s="1"/>
      <c r="DH2065" s="1"/>
      <c r="DI2065" s="1"/>
      <c r="DJ2065" s="1"/>
      <c r="DK2065" s="1"/>
      <c r="DL2065" s="1"/>
      <c r="DM2065" s="1"/>
      <c r="DN2065" s="1"/>
      <c r="DO2065" s="1"/>
      <c r="DP2065" s="1"/>
      <c r="DQ2065" s="1"/>
    </row>
    <row r="2066" spans="1:121" x14ac:dyDescent="0.25">
      <c r="A2066" s="1"/>
      <c r="B2066" s="1" t="s">
        <v>148</v>
      </c>
      <c r="C2066" s="3">
        <v>36146</v>
      </c>
      <c r="D2066" s="3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4"/>
      <c r="AK2066" s="1"/>
      <c r="AL2066" s="4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4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>
        <v>11.04</v>
      </c>
      <c r="CM2066" s="1"/>
      <c r="CN2066" s="1" t="s">
        <v>149</v>
      </c>
      <c r="CO2066" s="1"/>
      <c r="CP2066" s="1"/>
      <c r="CQ2066" s="1"/>
      <c r="CR2066" s="1"/>
      <c r="CS2066" s="1"/>
      <c r="CT2066" s="1"/>
      <c r="CU2066" s="1"/>
      <c r="CV2066" s="1"/>
      <c r="CW2066" s="1"/>
      <c r="CX2066" s="1"/>
      <c r="CY2066" s="1"/>
      <c r="CZ2066" s="1"/>
      <c r="DA2066" s="1"/>
      <c r="DB2066" s="1"/>
      <c r="DC2066" s="1"/>
      <c r="DD2066" s="1"/>
      <c r="DE2066" s="1"/>
      <c r="DF2066" s="1"/>
      <c r="DG2066" s="1"/>
      <c r="DH2066" s="1"/>
      <c r="DI2066" s="1"/>
      <c r="DJ2066" s="1"/>
      <c r="DK2066" s="1"/>
      <c r="DL2066" s="1"/>
      <c r="DM2066" s="1"/>
      <c r="DN2066" s="1"/>
      <c r="DO2066" s="1"/>
      <c r="DP2066" s="1"/>
      <c r="DQ2066" s="1"/>
    </row>
    <row r="2067" spans="1:121" x14ac:dyDescent="0.25">
      <c r="A2067" s="1"/>
      <c r="B2067" s="1" t="s">
        <v>148</v>
      </c>
      <c r="C2067" s="3">
        <v>36150</v>
      </c>
      <c r="D2067" s="3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4"/>
      <c r="AK2067" s="1"/>
      <c r="AL2067" s="4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4"/>
      <c r="BY2067" s="1"/>
      <c r="BZ2067" s="1"/>
      <c r="CA2067" s="1">
        <v>287.11</v>
      </c>
      <c r="CB2067" s="1">
        <v>0.125</v>
      </c>
      <c r="CC2067" s="1">
        <v>0.17499999999999999</v>
      </c>
      <c r="CD2067" s="1">
        <v>0.16900000000000001</v>
      </c>
      <c r="CE2067" s="1">
        <v>0.219</v>
      </c>
      <c r="CF2067" s="1">
        <v>0.25700000000000001</v>
      </c>
      <c r="CG2067" s="1">
        <v>0.188</v>
      </c>
      <c r="CH2067" s="1">
        <v>0.184</v>
      </c>
      <c r="CI2067" s="1">
        <v>0.11799999999999999</v>
      </c>
      <c r="CJ2067" s="1"/>
      <c r="CK2067" s="1"/>
      <c r="CL2067" s="1">
        <v>12.42</v>
      </c>
      <c r="CM2067" s="1" t="s">
        <v>149</v>
      </c>
      <c r="CN2067" s="1" t="s">
        <v>149</v>
      </c>
      <c r="CO2067" s="1"/>
      <c r="CP2067" s="1"/>
      <c r="CQ2067" s="1"/>
      <c r="CR2067" s="1"/>
      <c r="CS2067" s="1"/>
      <c r="CT2067" s="1"/>
      <c r="CU2067" s="1"/>
      <c r="CV2067" s="1"/>
      <c r="CW2067" s="1"/>
      <c r="CX2067" s="1"/>
      <c r="CY2067" s="1"/>
      <c r="CZ2067" s="1"/>
      <c r="DA2067" s="1"/>
      <c r="DB2067" s="1"/>
      <c r="DC2067" s="1"/>
      <c r="DD2067" s="1"/>
      <c r="DE2067" s="1"/>
      <c r="DF2067" s="1"/>
      <c r="DG2067" s="1"/>
      <c r="DH2067" s="1"/>
      <c r="DI2067" s="1"/>
      <c r="DJ2067" s="1"/>
      <c r="DK2067" s="1"/>
      <c r="DL2067" s="1"/>
      <c r="DM2067" s="1"/>
      <c r="DN2067" s="1"/>
      <c r="DO2067" s="1"/>
      <c r="DP2067" s="1"/>
      <c r="DQ2067" s="1"/>
    </row>
    <row r="2068" spans="1:121" x14ac:dyDescent="0.25">
      <c r="A2068" s="1"/>
      <c r="B2068" s="1" t="s">
        <v>148</v>
      </c>
      <c r="C2068" s="3">
        <v>36152</v>
      </c>
      <c r="D2068" s="3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4"/>
      <c r="AK2068" s="1"/>
      <c r="AL2068" s="4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4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>
        <v>9.1</v>
      </c>
      <c r="CM2068" s="1"/>
      <c r="CN2068" s="1" t="s">
        <v>149</v>
      </c>
      <c r="CO2068" s="1"/>
      <c r="CP2068" s="1"/>
      <c r="CQ2068" s="1"/>
      <c r="CR2068" s="1"/>
      <c r="CS2068" s="1"/>
      <c r="CT2068" s="1"/>
      <c r="CU2068" s="1"/>
      <c r="CV2068" s="1"/>
      <c r="CW2068" s="1"/>
      <c r="CX2068" s="1"/>
      <c r="CY2068" s="1"/>
      <c r="CZ2068" s="1"/>
      <c r="DA2068" s="1"/>
      <c r="DB2068" s="1"/>
      <c r="DC2068" s="1"/>
      <c r="DD2068" s="1"/>
      <c r="DE2068" s="1"/>
      <c r="DF2068" s="1"/>
      <c r="DG2068" s="1"/>
      <c r="DH2068" s="1"/>
      <c r="DI2068" s="1"/>
      <c r="DJ2068" s="1"/>
      <c r="DK2068" s="1"/>
      <c r="DL2068" s="1"/>
      <c r="DM2068" s="1"/>
      <c r="DN2068" s="1"/>
      <c r="DO2068" s="1"/>
      <c r="DP2068" s="1"/>
      <c r="DQ2068" s="1"/>
    </row>
    <row r="2069" spans="1:121" x14ac:dyDescent="0.25">
      <c r="A2069" s="1"/>
      <c r="B2069" s="1" t="s">
        <v>148</v>
      </c>
      <c r="C2069" s="3">
        <v>36153</v>
      </c>
      <c r="D2069" s="3"/>
      <c r="E2069" s="1"/>
      <c r="F2069" s="1"/>
      <c r="G2069" s="1"/>
      <c r="H2069" s="1">
        <v>1764.72</v>
      </c>
      <c r="I2069" s="1">
        <v>4085.3</v>
      </c>
      <c r="J2069" s="1">
        <v>4847</v>
      </c>
      <c r="K2069" s="1">
        <v>3573.75</v>
      </c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>
        <v>1764.72</v>
      </c>
      <c r="AF2069" s="1">
        <v>4085.3</v>
      </c>
      <c r="AG2069" s="1">
        <v>4847</v>
      </c>
      <c r="AH2069" s="1">
        <v>3573.75</v>
      </c>
      <c r="AI2069" s="1"/>
      <c r="AJ2069" s="4">
        <v>1162.6600000000001</v>
      </c>
      <c r="AK2069" s="1"/>
      <c r="AL2069" s="4"/>
      <c r="AM2069" s="1"/>
      <c r="AN2069" s="1"/>
      <c r="AO2069" s="1"/>
      <c r="AP2069" s="1"/>
      <c r="AQ2069" s="1">
        <v>13331.68</v>
      </c>
      <c r="AR2069" s="1"/>
      <c r="AS2069" s="1">
        <v>123.74</v>
      </c>
      <c r="AT2069" s="1">
        <v>0.97000171199999996</v>
      </c>
      <c r="AU2069" s="1"/>
      <c r="AV2069" s="1"/>
      <c r="AW2069" s="1">
        <v>18.52</v>
      </c>
      <c r="AX2069" s="1">
        <v>5.4</v>
      </c>
      <c r="AY2069" s="1"/>
      <c r="AZ2069" s="1"/>
      <c r="BA2069" s="1">
        <v>3.6</v>
      </c>
      <c r="BB2069" s="1">
        <v>1084</v>
      </c>
      <c r="BC2069" s="1">
        <v>6.28</v>
      </c>
      <c r="BD2069" s="1"/>
      <c r="BE2069" s="1"/>
      <c r="BF2069" s="1"/>
      <c r="BG2069" s="1">
        <v>19709.16</v>
      </c>
      <c r="BH2069" s="1">
        <v>187.98</v>
      </c>
      <c r="BI2069" s="1">
        <v>29.05</v>
      </c>
      <c r="BJ2069" s="1"/>
      <c r="BK2069" s="1">
        <v>115.62</v>
      </c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>
        <v>609.86</v>
      </c>
      <c r="BW2069" s="1"/>
      <c r="BX2069" s="4"/>
      <c r="BY2069" s="1"/>
      <c r="BZ2069" s="1">
        <v>490.88</v>
      </c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 t="s">
        <v>149</v>
      </c>
      <c r="CO2069" s="1"/>
      <c r="CP2069" s="1"/>
      <c r="CQ2069" s="1"/>
      <c r="CR2069" s="1"/>
      <c r="CS2069" s="1"/>
      <c r="CT2069" s="1"/>
      <c r="CU2069" s="1"/>
      <c r="CV2069" s="1"/>
      <c r="CW2069" s="1"/>
      <c r="CX2069" s="1"/>
      <c r="CY2069" s="1"/>
      <c r="CZ2069" s="1"/>
      <c r="DA2069" s="1"/>
      <c r="DB2069" s="1"/>
      <c r="DC2069" s="1"/>
      <c r="DD2069" s="1"/>
      <c r="DE2069" s="1"/>
      <c r="DF2069" s="1"/>
      <c r="DG2069" s="1"/>
      <c r="DH2069" s="1"/>
      <c r="DI2069" s="1"/>
      <c r="DJ2069" s="1"/>
      <c r="DK2069" s="1"/>
      <c r="DL2069" s="1"/>
      <c r="DM2069" s="1"/>
      <c r="DN2069" s="1"/>
      <c r="DO2069" s="1"/>
      <c r="DP2069" s="1"/>
      <c r="DQ2069" s="1"/>
    </row>
    <row r="2070" spans="1:121" x14ac:dyDescent="0.25">
      <c r="A2070" s="1"/>
      <c r="B2070" s="1" t="s">
        <v>148</v>
      </c>
      <c r="C2070" s="3">
        <v>36157</v>
      </c>
      <c r="D2070" s="3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4"/>
      <c r="AK2070" s="1"/>
      <c r="AL2070" s="4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4"/>
      <c r="BY2070" s="1"/>
      <c r="BZ2070" s="1"/>
      <c r="CA2070" s="1">
        <v>259.74</v>
      </c>
      <c r="CB2070" s="1">
        <v>0.107</v>
      </c>
      <c r="CC2070" s="1">
        <v>0.159</v>
      </c>
      <c r="CD2070" s="1">
        <v>0.13400000000000001</v>
      </c>
      <c r="CE2070" s="1">
        <v>0.185</v>
      </c>
      <c r="CF2070" s="1">
        <v>0.23899999999999999</v>
      </c>
      <c r="CG2070" s="1">
        <v>0.17399999999999999</v>
      </c>
      <c r="CH2070" s="1">
        <v>0.183</v>
      </c>
      <c r="CI2070" s="1">
        <v>0.11700000000000001</v>
      </c>
      <c r="CJ2070" s="1"/>
      <c r="CK2070" s="1"/>
      <c r="CL2070" s="1"/>
      <c r="CM2070" s="1" t="s">
        <v>149</v>
      </c>
      <c r="CN2070" s="1" t="s">
        <v>149</v>
      </c>
      <c r="CO2070" s="1"/>
      <c r="CP2070" s="1"/>
      <c r="CQ2070" s="1"/>
      <c r="CR2070" s="1"/>
      <c r="CS2070" s="1"/>
      <c r="CT2070" s="1"/>
      <c r="CU2070" s="1"/>
      <c r="CV2070" s="1"/>
      <c r="CW2070" s="1"/>
      <c r="CX2070" s="1"/>
      <c r="CY2070" s="1"/>
      <c r="CZ2070" s="1"/>
      <c r="DA2070" s="1"/>
      <c r="DB2070" s="1"/>
      <c r="DC2070" s="1"/>
      <c r="DD2070" s="1"/>
      <c r="DE2070" s="1"/>
      <c r="DF2070" s="1"/>
      <c r="DG2070" s="1"/>
      <c r="DH2070" s="1"/>
      <c r="DI2070" s="1"/>
      <c r="DJ2070" s="1"/>
      <c r="DK2070" s="1"/>
      <c r="DL2070" s="1"/>
      <c r="DM2070" s="1"/>
      <c r="DN2070" s="1"/>
      <c r="DO2070" s="1"/>
      <c r="DP2070" s="1"/>
      <c r="DQ2070" s="1"/>
    </row>
    <row r="2071" spans="1:121" x14ac:dyDescent="0.25">
      <c r="A2071" s="1"/>
      <c r="B2071" s="1" t="s">
        <v>148</v>
      </c>
      <c r="C2071" s="3">
        <v>36159</v>
      </c>
      <c r="D2071" s="3"/>
      <c r="E2071" s="1"/>
      <c r="F2071" s="1"/>
      <c r="G2071" s="1"/>
      <c r="H2071" s="1">
        <v>853.68399999999997</v>
      </c>
      <c r="I2071" s="1">
        <v>4085.3</v>
      </c>
      <c r="J2071" s="1">
        <v>4847</v>
      </c>
      <c r="K2071" s="1">
        <v>3573.75</v>
      </c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>
        <v>853.68399999999997</v>
      </c>
      <c r="AF2071" s="1">
        <v>4085.3</v>
      </c>
      <c r="AG2071" s="1">
        <v>4847</v>
      </c>
      <c r="AH2071" s="1">
        <v>3573.75</v>
      </c>
      <c r="AI2071" s="1"/>
      <c r="AJ2071" s="4">
        <v>1212.52</v>
      </c>
      <c r="AK2071" s="1"/>
      <c r="AL2071" s="4"/>
      <c r="AM2071" s="1"/>
      <c r="AN2071" s="1"/>
      <c r="AO2071" s="1"/>
      <c r="AP2071" s="1"/>
      <c r="AQ2071" s="1">
        <v>10855.86</v>
      </c>
      <c r="AR2071" s="1"/>
      <c r="AS2071" s="1">
        <v>203.72</v>
      </c>
      <c r="AT2071" s="1">
        <v>0.82862897899999999</v>
      </c>
      <c r="AU2071" s="1"/>
      <c r="AV2071" s="1"/>
      <c r="AW2071" s="1">
        <v>21.14</v>
      </c>
      <c r="AX2071" s="1">
        <v>5.85</v>
      </c>
      <c r="AY2071" s="1"/>
      <c r="AZ2071" s="1"/>
      <c r="BA2071" s="1">
        <v>3.15</v>
      </c>
      <c r="BB2071" s="1">
        <v>1036.83</v>
      </c>
      <c r="BC2071" s="1">
        <v>3.5</v>
      </c>
      <c r="BD2071" s="1"/>
      <c r="BE2071" s="1"/>
      <c r="BF2071" s="1"/>
      <c r="BG2071" s="1">
        <v>19927.71</v>
      </c>
      <c r="BH2071" s="1">
        <v>180</v>
      </c>
      <c r="BI2071" s="1">
        <v>22</v>
      </c>
      <c r="BJ2071" s="1"/>
      <c r="BK2071" s="1">
        <v>108.56</v>
      </c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>
        <v>577.02</v>
      </c>
      <c r="BW2071" s="1"/>
      <c r="BX2071" s="4"/>
      <c r="BY2071" s="1"/>
      <c r="BZ2071" s="1">
        <v>421.58</v>
      </c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 t="s">
        <v>149</v>
      </c>
      <c r="CO2071" s="1"/>
      <c r="CP2071" s="1"/>
      <c r="CQ2071" s="1"/>
      <c r="CR2071" s="1"/>
      <c r="CS2071" s="1"/>
      <c r="CT2071" s="1"/>
      <c r="CU2071" s="1"/>
      <c r="CV2071" s="1"/>
      <c r="CW2071" s="1"/>
      <c r="CX2071" s="1"/>
      <c r="CY2071" s="1"/>
      <c r="CZ2071" s="1"/>
      <c r="DA2071" s="1"/>
      <c r="DB2071" s="1"/>
      <c r="DC2071" s="1"/>
      <c r="DD2071" s="1"/>
      <c r="DE2071" s="1"/>
      <c r="DF2071" s="1"/>
      <c r="DG2071" s="1"/>
      <c r="DH2071" s="1"/>
      <c r="DI2071" s="1"/>
      <c r="DJ2071" s="1"/>
      <c r="DK2071" s="1"/>
      <c r="DL2071" s="1"/>
      <c r="DM2071" s="1"/>
      <c r="DN2071" s="1"/>
      <c r="DO2071" s="1"/>
      <c r="DP2071" s="1"/>
      <c r="DQ2071" s="1"/>
    </row>
    <row r="2072" spans="1:121" x14ac:dyDescent="0.25">
      <c r="A2072" s="1"/>
      <c r="B2072" s="1" t="s">
        <v>148</v>
      </c>
      <c r="C2072" s="3">
        <v>36167</v>
      </c>
      <c r="D2072" s="3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4">
        <v>1659.58</v>
      </c>
      <c r="AK2072" s="1"/>
      <c r="AL2072" s="4"/>
      <c r="AM2072" s="1"/>
      <c r="AN2072" s="1"/>
      <c r="AO2072" s="1"/>
      <c r="AP2072" s="1"/>
      <c r="AQ2072" s="1">
        <v>28447.46</v>
      </c>
      <c r="AR2072" s="1"/>
      <c r="AS2072" s="1">
        <v>429.03</v>
      </c>
      <c r="AT2072" s="1">
        <v>0.72375914100000005</v>
      </c>
      <c r="AU2072" s="1"/>
      <c r="AV2072" s="1"/>
      <c r="AW2072" s="1">
        <v>32.880000000000003</v>
      </c>
      <c r="AX2072" s="1">
        <v>6.1</v>
      </c>
      <c r="AY2072" s="1"/>
      <c r="AZ2072" s="1"/>
      <c r="BA2072" s="1">
        <v>2.9</v>
      </c>
      <c r="BB2072" s="1">
        <v>1030</v>
      </c>
      <c r="BC2072" s="1">
        <v>2.54</v>
      </c>
      <c r="BD2072" s="1"/>
      <c r="BE2072" s="1"/>
      <c r="BF2072" s="1"/>
      <c r="BG2072" s="1">
        <v>19656.78</v>
      </c>
      <c r="BH2072" s="1">
        <v>133.85</v>
      </c>
      <c r="BI2072" s="1">
        <v>38.78</v>
      </c>
      <c r="BJ2072" s="1"/>
      <c r="BK2072" s="1">
        <v>138.32</v>
      </c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>
        <v>735.62</v>
      </c>
      <c r="BW2072" s="1"/>
      <c r="BX2072" s="4"/>
      <c r="BY2072" s="1"/>
      <c r="BZ2072" s="1">
        <v>508.2</v>
      </c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 t="s">
        <v>149</v>
      </c>
      <c r="CO2072" s="1"/>
      <c r="CP2072" s="1"/>
      <c r="CQ2072" s="1"/>
      <c r="CR2072" s="1"/>
      <c r="CS2072" s="1"/>
      <c r="CT2072" s="1"/>
      <c r="CU2072" s="1"/>
      <c r="CV2072" s="1"/>
      <c r="CW2072" s="1"/>
      <c r="CX2072" s="1"/>
      <c r="CY2072" s="1"/>
      <c r="CZ2072" s="1"/>
      <c r="DA2072" s="1"/>
      <c r="DB2072" s="1"/>
      <c r="DC2072" s="1"/>
      <c r="DD2072" s="1"/>
      <c r="DE2072" s="1"/>
      <c r="DF2072" s="1"/>
      <c r="DG2072" s="1"/>
      <c r="DH2072" s="1"/>
      <c r="DI2072" s="1"/>
      <c r="DJ2072" s="1"/>
      <c r="DK2072" s="1"/>
      <c r="DL2072" s="1"/>
      <c r="DM2072" s="1"/>
      <c r="DN2072" s="1"/>
      <c r="DO2072" s="1"/>
      <c r="DP2072" s="1"/>
      <c r="DQ2072" s="1"/>
    </row>
    <row r="2073" spans="1:121" x14ac:dyDescent="0.25">
      <c r="A2073" s="1"/>
      <c r="B2073" s="1" t="s">
        <v>148</v>
      </c>
      <c r="C2073" s="3">
        <v>36171</v>
      </c>
      <c r="D2073" s="3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4"/>
      <c r="AK2073" s="1"/>
      <c r="AL2073" s="4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4"/>
      <c r="BY2073" s="1"/>
      <c r="BZ2073" s="1"/>
      <c r="CA2073" s="1">
        <v>213.33</v>
      </c>
      <c r="CB2073" s="1">
        <v>9.1999999999999998E-2</v>
      </c>
      <c r="CC2073" s="1">
        <v>0.13200000000000001</v>
      </c>
      <c r="CD2073" s="1">
        <v>0.104</v>
      </c>
      <c r="CE2073" s="1">
        <v>0.13500000000000001</v>
      </c>
      <c r="CF2073" s="1">
        <v>0.184</v>
      </c>
      <c r="CG2073" s="1">
        <v>0.14499999999999999</v>
      </c>
      <c r="CH2073" s="1">
        <v>0.16900000000000001</v>
      </c>
      <c r="CI2073" s="1">
        <v>0.105</v>
      </c>
      <c r="CJ2073" s="1"/>
      <c r="CK2073" s="1"/>
      <c r="CL2073" s="1"/>
      <c r="CM2073" s="1" t="s">
        <v>149</v>
      </c>
      <c r="CN2073" s="1"/>
      <c r="CO2073" s="1"/>
      <c r="CP2073" s="1"/>
      <c r="CQ2073" s="1"/>
      <c r="CR2073" s="1"/>
      <c r="CS2073" s="1"/>
      <c r="CT2073" s="1"/>
      <c r="CU2073" s="1"/>
      <c r="CV2073" s="1"/>
      <c r="CW2073" s="1"/>
      <c r="CX2073" s="1"/>
      <c r="CY2073" s="1"/>
      <c r="CZ2073" s="1"/>
      <c r="DA2073" s="1"/>
      <c r="DB2073" s="1"/>
      <c r="DC2073" s="1"/>
      <c r="DD2073" s="1"/>
      <c r="DE2073" s="1"/>
      <c r="DF2073" s="1"/>
      <c r="DG2073" s="1"/>
      <c r="DH2073" s="1"/>
      <c r="DI2073" s="1"/>
      <c r="DJ2073" s="1"/>
      <c r="DK2073" s="1"/>
      <c r="DL2073" s="1"/>
      <c r="DM2073" s="1"/>
      <c r="DN2073" s="1"/>
      <c r="DO2073" s="1"/>
      <c r="DP2073" s="1"/>
      <c r="DQ2073" s="1"/>
    </row>
    <row r="2074" spans="1:121" x14ac:dyDescent="0.25">
      <c r="A2074" s="1"/>
      <c r="B2074" s="1" t="s">
        <v>148</v>
      </c>
      <c r="C2074" s="3">
        <v>36172</v>
      </c>
      <c r="D2074" s="3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4">
        <v>1260.76</v>
      </c>
      <c r="AK2074" s="1"/>
      <c r="AL2074" s="4"/>
      <c r="AM2074" s="1"/>
      <c r="AN2074" s="1"/>
      <c r="AO2074" s="1"/>
      <c r="AP2074" s="1"/>
      <c r="AQ2074" s="1">
        <v>13660.81</v>
      </c>
      <c r="AR2074" s="1"/>
      <c r="AS2074" s="1">
        <v>502.71</v>
      </c>
      <c r="AT2074" s="1">
        <v>0.37874172299999997</v>
      </c>
      <c r="AU2074" s="1"/>
      <c r="AV2074" s="1"/>
      <c r="AW2074" s="1">
        <v>26.64</v>
      </c>
      <c r="AX2074" s="1">
        <v>8.0500000000000007</v>
      </c>
      <c r="AY2074" s="1"/>
      <c r="AZ2074" s="1"/>
      <c r="BA2074" s="1">
        <v>0.95</v>
      </c>
      <c r="BB2074" s="1">
        <v>1020</v>
      </c>
      <c r="BC2074" s="1">
        <v>1.73</v>
      </c>
      <c r="BD2074" s="1"/>
      <c r="BE2074" s="1"/>
      <c r="BF2074" s="1"/>
      <c r="BG2074" s="1">
        <v>36250.75</v>
      </c>
      <c r="BH2074" s="1">
        <v>40.39</v>
      </c>
      <c r="BI2074" s="1">
        <v>22.13</v>
      </c>
      <c r="BJ2074" s="1"/>
      <c r="BK2074" s="1">
        <v>91.81</v>
      </c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>
        <v>445.33</v>
      </c>
      <c r="BW2074" s="1"/>
      <c r="BX2074" s="4"/>
      <c r="BY2074" s="1"/>
      <c r="BZ2074" s="1">
        <v>369.6</v>
      </c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 t="s">
        <v>149</v>
      </c>
      <c r="CO2074" s="1"/>
      <c r="CP2074" s="1"/>
      <c r="CQ2074" s="1"/>
      <c r="CR2074" s="1"/>
      <c r="CS2074" s="1"/>
      <c r="CT2074" s="1"/>
      <c r="CU2074" s="1"/>
      <c r="CV2074" s="1"/>
      <c r="CW2074" s="1"/>
      <c r="CX2074" s="1"/>
      <c r="CY2074" s="1"/>
      <c r="CZ2074" s="1"/>
      <c r="DA2074" s="1"/>
      <c r="DB2074" s="1"/>
      <c r="DC2074" s="1"/>
      <c r="DD2074" s="1"/>
      <c r="DE2074" s="1"/>
      <c r="DF2074" s="1"/>
      <c r="DG2074" s="1"/>
      <c r="DH2074" s="1"/>
      <c r="DI2074" s="1"/>
      <c r="DJ2074" s="1"/>
      <c r="DK2074" s="1"/>
      <c r="DL2074" s="1"/>
      <c r="DM2074" s="1"/>
      <c r="DN2074" s="1"/>
      <c r="DO2074" s="1"/>
      <c r="DP2074" s="1"/>
      <c r="DQ2074" s="1"/>
    </row>
    <row r="2075" spans="1:121" x14ac:dyDescent="0.25">
      <c r="A2075" s="1"/>
      <c r="B2075" s="1" t="s">
        <v>148</v>
      </c>
      <c r="C2075" s="3">
        <v>36178</v>
      </c>
      <c r="D2075" s="3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4"/>
      <c r="AK2075" s="1"/>
      <c r="AL2075" s="4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4"/>
      <c r="BY2075" s="1"/>
      <c r="BZ2075" s="1"/>
      <c r="CA2075" s="1">
        <v>199.09</v>
      </c>
      <c r="CB2075" s="1">
        <v>8.7999999999999995E-2</v>
      </c>
      <c r="CC2075" s="1">
        <v>0.128</v>
      </c>
      <c r="CD2075" s="1">
        <v>9.8000000000000004E-2</v>
      </c>
      <c r="CE2075" s="1">
        <v>0.121</v>
      </c>
      <c r="CF2075" s="1">
        <v>0.17</v>
      </c>
      <c r="CG2075" s="1">
        <v>0.13300000000000001</v>
      </c>
      <c r="CH2075" s="1">
        <v>0.158</v>
      </c>
      <c r="CI2075" s="1">
        <v>0.1</v>
      </c>
      <c r="CJ2075" s="1"/>
      <c r="CK2075" s="1"/>
      <c r="CL2075" s="1"/>
      <c r="CM2075" s="1" t="s">
        <v>149</v>
      </c>
      <c r="CN2075" s="1"/>
      <c r="CO2075" s="1"/>
      <c r="CP2075" s="1"/>
      <c r="CQ2075" s="1"/>
      <c r="CR2075" s="1"/>
      <c r="CS2075" s="1"/>
      <c r="CT2075" s="1"/>
      <c r="CU2075" s="1"/>
      <c r="CV2075" s="1"/>
      <c r="CW2075" s="1"/>
      <c r="CX2075" s="1"/>
      <c r="CY2075" s="1"/>
      <c r="CZ2075" s="1"/>
      <c r="DA2075" s="1"/>
      <c r="DB2075" s="1"/>
      <c r="DC2075" s="1"/>
      <c r="DD2075" s="1"/>
      <c r="DE2075" s="1"/>
      <c r="DF2075" s="1"/>
      <c r="DG2075" s="1"/>
      <c r="DH2075" s="1"/>
      <c r="DI2075" s="1"/>
      <c r="DJ2075" s="1"/>
      <c r="DK2075" s="1"/>
      <c r="DL2075" s="1"/>
      <c r="DM2075" s="1"/>
      <c r="DN2075" s="1"/>
      <c r="DO2075" s="1"/>
      <c r="DP2075" s="1"/>
      <c r="DQ2075" s="1"/>
    </row>
    <row r="2076" spans="1:121" x14ac:dyDescent="0.25">
      <c r="A2076" s="1"/>
      <c r="B2076" s="1" t="s">
        <v>148</v>
      </c>
      <c r="C2076" s="3">
        <v>36179</v>
      </c>
      <c r="D2076" s="3"/>
      <c r="E2076" s="1"/>
      <c r="F2076" s="1"/>
      <c r="G2076" s="1"/>
      <c r="H2076" s="1">
        <v>2948.58</v>
      </c>
      <c r="I2076" s="1">
        <v>2283.2134999999998</v>
      </c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>
        <v>2948.58</v>
      </c>
      <c r="AH2076" s="1">
        <v>2283.2134999999998</v>
      </c>
      <c r="AI2076" s="1"/>
      <c r="AJ2076" s="4">
        <v>1646.52</v>
      </c>
      <c r="AK2076" s="1"/>
      <c r="AL2076" s="4"/>
      <c r="AM2076" s="1"/>
      <c r="AN2076" s="1"/>
      <c r="AO2076" s="1"/>
      <c r="AP2076" s="1"/>
      <c r="AQ2076" s="1">
        <v>17775.150000000001</v>
      </c>
      <c r="AR2076" s="1"/>
      <c r="AS2076" s="1">
        <v>666.98</v>
      </c>
      <c r="AT2076" s="1">
        <v>0.15440509199999999</v>
      </c>
      <c r="AU2076" s="1"/>
      <c r="AV2076" s="1"/>
      <c r="AW2076" s="1">
        <v>99.13</v>
      </c>
      <c r="AX2076" s="1">
        <v>8.6999999999999993</v>
      </c>
      <c r="AY2076" s="1"/>
      <c r="AZ2076" s="1"/>
      <c r="BA2076" s="1">
        <v>0.3</v>
      </c>
      <c r="BB2076" s="1"/>
      <c r="BC2076" s="1">
        <v>1.06</v>
      </c>
      <c r="BD2076" s="1"/>
      <c r="BE2076" s="1"/>
      <c r="BF2076" s="1"/>
      <c r="BG2076" s="1"/>
      <c r="BH2076" s="1">
        <v>14.09</v>
      </c>
      <c r="BI2076" s="1">
        <v>24.95</v>
      </c>
      <c r="BJ2076" s="1"/>
      <c r="BK2076" s="1">
        <v>91.44</v>
      </c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>
        <v>202.37</v>
      </c>
      <c r="BW2076" s="1"/>
      <c r="BX2076" s="4"/>
      <c r="BY2076" s="1"/>
      <c r="BZ2076" s="1">
        <v>176.14</v>
      </c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 t="s">
        <v>149</v>
      </c>
      <c r="CO2076" s="1"/>
      <c r="CP2076" s="1"/>
      <c r="CQ2076" s="1"/>
      <c r="CR2076" s="1"/>
      <c r="CS2076" s="1"/>
      <c r="CT2076" s="1"/>
      <c r="CU2076" s="1"/>
      <c r="CV2076" s="1"/>
      <c r="CW2076" s="1"/>
      <c r="CX2076" s="1"/>
      <c r="CY2076" s="1"/>
      <c r="CZ2076" s="1"/>
      <c r="DA2076" s="1"/>
      <c r="DB2076" s="1"/>
      <c r="DC2076" s="1"/>
      <c r="DD2076" s="1"/>
      <c r="DE2076" s="1"/>
      <c r="DF2076" s="1"/>
      <c r="DG2076" s="1"/>
      <c r="DH2076" s="1"/>
      <c r="DI2076" s="1"/>
      <c r="DJ2076" s="1"/>
      <c r="DK2076" s="1"/>
      <c r="DL2076" s="1"/>
      <c r="DM2076" s="1"/>
      <c r="DN2076" s="1"/>
      <c r="DO2076" s="1"/>
      <c r="DP2076" s="1"/>
      <c r="DQ2076" s="1"/>
    </row>
    <row r="2077" spans="1:121" x14ac:dyDescent="0.25">
      <c r="A2077" s="1"/>
      <c r="B2077" s="1" t="s">
        <v>148</v>
      </c>
      <c r="C2077" s="3">
        <v>36185</v>
      </c>
      <c r="D2077" s="3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4"/>
      <c r="AK2077" s="1"/>
      <c r="AL2077" s="4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4"/>
      <c r="BY2077" s="1"/>
      <c r="BZ2077" s="1"/>
      <c r="CA2077" s="1">
        <v>192.15</v>
      </c>
      <c r="CB2077" s="1">
        <v>8.4000000000000005E-2</v>
      </c>
      <c r="CC2077" s="1">
        <v>0.128</v>
      </c>
      <c r="CD2077" s="1">
        <v>9.9000000000000005E-2</v>
      </c>
      <c r="CE2077" s="1">
        <v>0.12</v>
      </c>
      <c r="CF2077" s="1">
        <v>0.16</v>
      </c>
      <c r="CG2077" s="1">
        <v>0.122</v>
      </c>
      <c r="CH2077" s="1">
        <v>0.152</v>
      </c>
      <c r="CI2077" s="1">
        <v>9.7000000000000003E-2</v>
      </c>
      <c r="CJ2077" s="1"/>
      <c r="CK2077" s="1"/>
      <c r="CL2077" s="1"/>
      <c r="CM2077" s="1" t="s">
        <v>149</v>
      </c>
      <c r="CN2077" s="1"/>
      <c r="CO2077" s="1"/>
      <c r="CP2077" s="1"/>
      <c r="CQ2077" s="1"/>
      <c r="CR2077" s="1"/>
      <c r="CS2077" s="1"/>
      <c r="CT2077" s="1"/>
      <c r="CU2077" s="1"/>
      <c r="CV2077" s="1"/>
      <c r="CW2077" s="1"/>
      <c r="CX2077" s="1"/>
      <c r="CY2077" s="1"/>
      <c r="CZ2077" s="1"/>
      <c r="DA2077" s="1"/>
      <c r="DB2077" s="1"/>
      <c r="DC2077" s="1"/>
      <c r="DD2077" s="1"/>
      <c r="DE2077" s="1"/>
      <c r="DF2077" s="1"/>
      <c r="DG2077" s="1"/>
      <c r="DH2077" s="1"/>
      <c r="DI2077" s="1"/>
      <c r="DJ2077" s="1"/>
      <c r="DK2077" s="1"/>
      <c r="DL2077" s="1"/>
      <c r="DM2077" s="1"/>
      <c r="DN2077" s="1"/>
      <c r="DO2077" s="1"/>
      <c r="DP2077" s="1"/>
      <c r="DQ2077" s="1"/>
    </row>
    <row r="2078" spans="1:121" x14ac:dyDescent="0.25">
      <c r="A2078" s="1"/>
      <c r="B2078" s="1" t="s">
        <v>148</v>
      </c>
      <c r="C2078" s="3">
        <v>36188</v>
      </c>
      <c r="D2078" s="3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4">
        <v>1746.83</v>
      </c>
      <c r="AK2078" s="1"/>
      <c r="AL2078" s="4"/>
      <c r="AM2078" s="1"/>
      <c r="AN2078" s="1"/>
      <c r="AO2078" s="1"/>
      <c r="AP2078" s="1"/>
      <c r="AQ2078" s="1">
        <v>21530.43</v>
      </c>
      <c r="AR2078" s="1"/>
      <c r="AS2078" s="1">
        <v>700.66</v>
      </c>
      <c r="AT2078" s="1"/>
      <c r="AU2078" s="1"/>
      <c r="AV2078" s="1"/>
      <c r="AW2078" s="1">
        <v>139.34</v>
      </c>
      <c r="AX2078" s="1">
        <v>9</v>
      </c>
      <c r="AY2078" s="1"/>
      <c r="AZ2078" s="1"/>
      <c r="BA2078" s="1">
        <v>0</v>
      </c>
      <c r="BB2078" s="1"/>
      <c r="BC2078" s="1">
        <v>0</v>
      </c>
      <c r="BD2078" s="1"/>
      <c r="BE2078" s="1"/>
      <c r="BF2078" s="1"/>
      <c r="BG2078" s="1"/>
      <c r="BH2078" s="1">
        <v>0</v>
      </c>
      <c r="BI2078" s="1">
        <v>27.95</v>
      </c>
      <c r="BJ2078" s="1"/>
      <c r="BK2078" s="1">
        <v>102.15</v>
      </c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4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 t="s">
        <v>149</v>
      </c>
      <c r="CO2078" s="1"/>
      <c r="CP2078" s="1"/>
      <c r="CQ2078" s="1"/>
      <c r="CR2078" s="1"/>
      <c r="CS2078" s="1"/>
      <c r="CT2078" s="1"/>
      <c r="CU2078" s="1"/>
      <c r="CV2078" s="1"/>
      <c r="CW2078" s="1"/>
      <c r="CX2078" s="1"/>
      <c r="CY2078" s="1"/>
      <c r="CZ2078" s="1"/>
      <c r="DA2078" s="1"/>
      <c r="DB2078" s="1"/>
      <c r="DC2078" s="1"/>
      <c r="DD2078" s="1"/>
      <c r="DE2078" s="1"/>
      <c r="DF2078" s="1"/>
      <c r="DG2078" s="1"/>
      <c r="DH2078" s="1"/>
      <c r="DI2078" s="1"/>
      <c r="DJ2078" s="1"/>
      <c r="DK2078" s="1"/>
      <c r="DL2078" s="1"/>
      <c r="DM2078" s="1"/>
      <c r="DN2078" s="1"/>
      <c r="DO2078" s="1"/>
      <c r="DP2078" s="1"/>
      <c r="DQ2078" s="1"/>
    </row>
    <row r="2079" spans="1:121" x14ac:dyDescent="0.25">
      <c r="A2079" s="1"/>
      <c r="B2079" s="1" t="s">
        <v>148</v>
      </c>
      <c r="C2079" s="3">
        <v>36192</v>
      </c>
      <c r="D2079" s="3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4"/>
      <c r="AK2079" s="1"/>
      <c r="AL2079" s="4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4"/>
      <c r="BY2079" s="1"/>
      <c r="BZ2079" s="1"/>
      <c r="CA2079" s="1">
        <v>192.58</v>
      </c>
      <c r="CB2079" s="1">
        <v>0.08</v>
      </c>
      <c r="CC2079" s="1">
        <v>0.13100000000000001</v>
      </c>
      <c r="CD2079" s="1">
        <v>0.10100000000000001</v>
      </c>
      <c r="CE2079" s="1">
        <v>0.127</v>
      </c>
      <c r="CF2079" s="1">
        <v>0.161</v>
      </c>
      <c r="CG2079" s="1">
        <v>0.122</v>
      </c>
      <c r="CH2079" s="1">
        <v>0.14899999999999999</v>
      </c>
      <c r="CI2079" s="1">
        <v>9.1999999999999998E-2</v>
      </c>
      <c r="CJ2079" s="1"/>
      <c r="CK2079" s="1"/>
      <c r="CL2079" s="1"/>
      <c r="CM2079" s="1" t="s">
        <v>149</v>
      </c>
      <c r="CN2079" s="1"/>
      <c r="CO2079" s="1"/>
      <c r="CP2079" s="1"/>
      <c r="CQ2079" s="1"/>
      <c r="CR2079" s="1"/>
      <c r="CS2079" s="1"/>
      <c r="CT2079" s="1"/>
      <c r="CU2079" s="1"/>
      <c r="CV2079" s="1"/>
      <c r="CW2079" s="1"/>
      <c r="CX2079" s="1"/>
      <c r="CY2079" s="1"/>
      <c r="CZ2079" s="1"/>
      <c r="DA2079" s="1"/>
      <c r="DB2079" s="1"/>
      <c r="DC2079" s="1"/>
      <c r="DD2079" s="1"/>
      <c r="DE2079" s="1"/>
      <c r="DF2079" s="1"/>
      <c r="DG2079" s="1"/>
      <c r="DH2079" s="1"/>
      <c r="DI2079" s="1"/>
      <c r="DJ2079" s="1"/>
      <c r="DK2079" s="1"/>
      <c r="DL2079" s="1"/>
      <c r="DM2079" s="1"/>
      <c r="DN2079" s="1"/>
      <c r="DO2079" s="1"/>
      <c r="DP2079" s="1"/>
      <c r="DQ2079" s="1"/>
    </row>
    <row r="2080" spans="1:121" x14ac:dyDescent="0.25">
      <c r="A2080" s="1"/>
      <c r="B2080" s="1" t="s">
        <v>148</v>
      </c>
      <c r="C2080" s="3">
        <v>36194</v>
      </c>
      <c r="D2080" s="3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4">
        <v>1483.88</v>
      </c>
      <c r="AK2080" s="1"/>
      <c r="AL2080" s="4"/>
      <c r="AM2080" s="1"/>
      <c r="AN2080" s="1"/>
      <c r="AO2080" s="1"/>
      <c r="AP2080" s="1"/>
      <c r="AQ2080" s="1">
        <v>16696.23</v>
      </c>
      <c r="AR2080" s="1"/>
      <c r="AS2080" s="1">
        <v>569.49</v>
      </c>
      <c r="AT2080" s="1"/>
      <c r="AU2080" s="1"/>
      <c r="AV2080" s="1"/>
      <c r="AW2080" s="1">
        <v>121.18</v>
      </c>
      <c r="AX2080" s="1">
        <v>9</v>
      </c>
      <c r="AY2080" s="1"/>
      <c r="AZ2080" s="1"/>
      <c r="BA2080" s="1">
        <v>0</v>
      </c>
      <c r="BB2080" s="1"/>
      <c r="BC2080" s="1">
        <v>0</v>
      </c>
      <c r="BD2080" s="1"/>
      <c r="BE2080" s="1"/>
      <c r="BF2080" s="1"/>
      <c r="BG2080" s="1"/>
      <c r="BH2080" s="1">
        <v>0</v>
      </c>
      <c r="BI2080" s="1">
        <v>25.85</v>
      </c>
      <c r="BJ2080" s="1"/>
      <c r="BK2080" s="1">
        <v>93.38</v>
      </c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4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 t="s">
        <v>149</v>
      </c>
      <c r="CO2080" s="1"/>
      <c r="CP2080" s="1"/>
      <c r="CQ2080" s="1"/>
      <c r="CR2080" s="1"/>
      <c r="CS2080" s="1"/>
      <c r="CT2080" s="1"/>
      <c r="CU2080" s="1"/>
      <c r="CV2080" s="1"/>
      <c r="CW2080" s="1"/>
      <c r="CX2080" s="1"/>
      <c r="CY2080" s="1"/>
      <c r="CZ2080" s="1"/>
      <c r="DA2080" s="1"/>
      <c r="DB2080" s="1"/>
      <c r="DC2080" s="1"/>
      <c r="DD2080" s="1"/>
      <c r="DE2080" s="1"/>
      <c r="DF2080" s="1"/>
      <c r="DG2080" s="1"/>
      <c r="DH2080" s="1"/>
      <c r="DI2080" s="1"/>
      <c r="DJ2080" s="1"/>
      <c r="DK2080" s="1"/>
      <c r="DL2080" s="1"/>
      <c r="DM2080" s="1"/>
      <c r="DN2080" s="1"/>
      <c r="DO2080" s="1"/>
      <c r="DP2080" s="1"/>
      <c r="DQ2080" s="1"/>
    </row>
    <row r="2081" spans="1:121" x14ac:dyDescent="0.25">
      <c r="A2081" s="1"/>
      <c r="B2081" s="1" t="s">
        <v>148</v>
      </c>
      <c r="C2081" s="3">
        <v>36199</v>
      </c>
      <c r="D2081" s="3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4"/>
      <c r="AK2081" s="1"/>
      <c r="AL2081" s="4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4"/>
      <c r="BY2081" s="1"/>
      <c r="BZ2081" s="1"/>
      <c r="CA2081" s="1">
        <v>189.98</v>
      </c>
      <c r="CB2081" s="1">
        <v>7.4999999999999997E-2</v>
      </c>
      <c r="CC2081" s="1">
        <v>0.128</v>
      </c>
      <c r="CD2081" s="1">
        <v>0.104</v>
      </c>
      <c r="CE2081" s="1">
        <v>0.128</v>
      </c>
      <c r="CF2081" s="1">
        <v>0.16200000000000001</v>
      </c>
      <c r="CG2081" s="1">
        <v>0.11899999999999999</v>
      </c>
      <c r="CH2081" s="1">
        <v>0.14399999999999999</v>
      </c>
      <c r="CI2081" s="1">
        <v>0.09</v>
      </c>
      <c r="CJ2081" s="1"/>
      <c r="CK2081" s="1"/>
      <c r="CL2081" s="1"/>
      <c r="CM2081" s="1" t="s">
        <v>149</v>
      </c>
      <c r="CN2081" s="1"/>
      <c r="CO2081" s="1"/>
      <c r="CP2081" s="1"/>
      <c r="CQ2081" s="1"/>
      <c r="CR2081" s="1"/>
      <c r="CS2081" s="1"/>
      <c r="CT2081" s="1"/>
      <c r="CU2081" s="1"/>
      <c r="CV2081" s="1"/>
      <c r="CW2081" s="1"/>
      <c r="CX2081" s="1"/>
      <c r="CY2081" s="1"/>
      <c r="CZ2081" s="1"/>
      <c r="DA2081" s="1"/>
      <c r="DB2081" s="1"/>
      <c r="DC2081" s="1"/>
      <c r="DD2081" s="1"/>
      <c r="DE2081" s="1"/>
      <c r="DF2081" s="1"/>
      <c r="DG2081" s="1"/>
      <c r="DH2081" s="1"/>
      <c r="DI2081" s="1"/>
      <c r="DJ2081" s="1"/>
      <c r="DK2081" s="1"/>
      <c r="DL2081" s="1"/>
      <c r="DM2081" s="1"/>
      <c r="DN2081" s="1"/>
      <c r="DO2081" s="1"/>
      <c r="DP2081" s="1"/>
      <c r="DQ2081" s="1"/>
    </row>
    <row r="2082" spans="1:121" x14ac:dyDescent="0.25">
      <c r="A2082" s="1"/>
      <c r="B2082" s="1" t="s">
        <v>148</v>
      </c>
      <c r="C2082" s="3">
        <v>36201</v>
      </c>
      <c r="D2082" s="3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4"/>
      <c r="AK2082" s="1"/>
      <c r="AL2082" s="4"/>
      <c r="AM2082" s="1"/>
      <c r="AN2082" s="1"/>
      <c r="AO2082" s="1"/>
      <c r="AP2082" s="1"/>
      <c r="AQ2082" s="1">
        <v>19984.39</v>
      </c>
      <c r="AR2082" s="1"/>
      <c r="AS2082" s="1">
        <v>600.59</v>
      </c>
      <c r="AT2082" s="1"/>
      <c r="AU2082" s="1"/>
      <c r="AV2082" s="1"/>
      <c r="AW2082" s="1"/>
      <c r="AX2082" s="1">
        <v>9</v>
      </c>
      <c r="AY2082" s="1"/>
      <c r="AZ2082" s="1"/>
      <c r="BA2082" s="1">
        <v>0</v>
      </c>
      <c r="BB2082" s="1"/>
      <c r="BC2082" s="1"/>
      <c r="BD2082" s="1"/>
      <c r="BE2082" s="1"/>
      <c r="BF2082" s="1"/>
      <c r="BG2082" s="1"/>
      <c r="BH2082" s="1"/>
      <c r="BI2082" s="1">
        <v>0</v>
      </c>
      <c r="BJ2082" s="1"/>
      <c r="BK2082" s="1"/>
      <c r="BL2082" s="1"/>
      <c r="BM2082" s="1" t="s">
        <v>89</v>
      </c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4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 t="s">
        <v>149</v>
      </c>
      <c r="CO2082" s="1"/>
      <c r="CP2082" s="1"/>
      <c r="CQ2082" s="1"/>
      <c r="CR2082" s="1"/>
      <c r="CS2082" s="1"/>
      <c r="CT2082" s="1"/>
      <c r="CU2082" s="1"/>
      <c r="CV2082" s="1"/>
      <c r="CW2082" s="1"/>
      <c r="CX2082" s="1"/>
      <c r="CY2082" s="1"/>
      <c r="CZ2082" s="1"/>
      <c r="DA2082" s="1"/>
      <c r="DB2082" s="1"/>
      <c r="DC2082" s="1"/>
      <c r="DD2082" s="1"/>
      <c r="DE2082" s="1"/>
      <c r="DF2082" s="1"/>
      <c r="DG2082" s="1"/>
      <c r="DH2082" s="1"/>
      <c r="DI2082" s="1"/>
      <c r="DJ2082" s="1"/>
      <c r="DK2082" s="1"/>
      <c r="DL2082" s="1"/>
      <c r="DM2082" s="1"/>
      <c r="DN2082" s="1"/>
      <c r="DO2082" s="1"/>
      <c r="DP2082" s="1"/>
      <c r="DQ2082" s="1"/>
    </row>
    <row r="2083" spans="1:121" x14ac:dyDescent="0.25">
      <c r="A2083" s="1"/>
      <c r="B2083" s="1" t="s">
        <v>148</v>
      </c>
      <c r="C2083" s="3">
        <v>36209</v>
      </c>
      <c r="D2083" s="3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4"/>
      <c r="AK2083" s="1"/>
      <c r="AL2083" s="4"/>
      <c r="AM2083" s="1"/>
      <c r="AN2083" s="1"/>
      <c r="AO2083" s="1"/>
      <c r="AP2083" s="1"/>
      <c r="AQ2083" s="1">
        <v>0</v>
      </c>
      <c r="AR2083" s="1"/>
      <c r="AS2083" s="1"/>
      <c r="AT2083" s="1"/>
      <c r="AU2083" s="1"/>
      <c r="AV2083" s="1"/>
      <c r="AW2083" s="1"/>
      <c r="AX2083" s="1">
        <v>9</v>
      </c>
      <c r="AY2083" s="1"/>
      <c r="AZ2083" s="1"/>
      <c r="BA2083" s="1">
        <v>0</v>
      </c>
      <c r="BB2083" s="1"/>
      <c r="BC2083" s="1"/>
      <c r="BD2083" s="1"/>
      <c r="BE2083" s="1"/>
      <c r="BF2083" s="1"/>
      <c r="BG2083" s="1"/>
      <c r="BH2083" s="1"/>
      <c r="BI2083" s="1">
        <v>0</v>
      </c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4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 t="s">
        <v>149</v>
      </c>
      <c r="CO2083" s="1"/>
      <c r="CP2083" s="1"/>
      <c r="CQ2083" s="1"/>
      <c r="CR2083" s="1"/>
      <c r="CS2083" s="1"/>
      <c r="CT2083" s="1"/>
      <c r="CU2083" s="1"/>
      <c r="CV2083" s="1"/>
      <c r="CW2083" s="1"/>
      <c r="CX2083" s="1"/>
      <c r="CY2083" s="1"/>
      <c r="CZ2083" s="1"/>
      <c r="DA2083" s="1"/>
      <c r="DB2083" s="1"/>
      <c r="DC2083" s="1"/>
      <c r="DD2083" s="1"/>
      <c r="DE2083" s="1"/>
      <c r="DF2083" s="1"/>
      <c r="DG2083" s="1"/>
      <c r="DH2083" s="1"/>
      <c r="DI2083" s="1"/>
      <c r="DJ2083" s="1"/>
      <c r="DK2083" s="1"/>
      <c r="DL2083" s="1"/>
      <c r="DM2083" s="1"/>
      <c r="DN2083" s="1"/>
      <c r="DO2083" s="1"/>
      <c r="DP2083" s="1"/>
      <c r="DQ2083" s="1"/>
    </row>
    <row r="2084" spans="1:121" x14ac:dyDescent="0.25">
      <c r="A2084" s="1"/>
      <c r="B2084" s="1" t="s">
        <v>148</v>
      </c>
      <c r="C2084" s="3">
        <v>36215</v>
      </c>
      <c r="D2084" s="3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4"/>
      <c r="AK2084" s="1"/>
      <c r="AL2084" s="4"/>
      <c r="AM2084" s="1"/>
      <c r="AN2084" s="1"/>
      <c r="AO2084" s="1"/>
      <c r="AP2084" s="1"/>
      <c r="AQ2084" s="1">
        <v>0</v>
      </c>
      <c r="AR2084" s="1"/>
      <c r="AS2084" s="1"/>
      <c r="AT2084" s="1"/>
      <c r="AU2084" s="1"/>
      <c r="AV2084" s="1"/>
      <c r="AW2084" s="1"/>
      <c r="AX2084" s="1">
        <v>9</v>
      </c>
      <c r="AY2084" s="1"/>
      <c r="AZ2084" s="1"/>
      <c r="BA2084" s="1">
        <v>0</v>
      </c>
      <c r="BB2084" s="1"/>
      <c r="BC2084" s="1"/>
      <c r="BD2084" s="1"/>
      <c r="BE2084" s="1"/>
      <c r="BF2084" s="1"/>
      <c r="BG2084" s="1"/>
      <c r="BH2084" s="1"/>
      <c r="BI2084" s="1">
        <v>0</v>
      </c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4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 t="s">
        <v>149</v>
      </c>
      <c r="CO2084" s="1"/>
      <c r="CP2084" s="1"/>
      <c r="CQ2084" s="1"/>
      <c r="CR2084" s="1"/>
      <c r="CS2084" s="1"/>
      <c r="CT2084" s="1"/>
      <c r="CU2084" s="1"/>
      <c r="CV2084" s="1"/>
      <c r="CW2084" s="1"/>
      <c r="CX2084" s="1"/>
      <c r="CY2084" s="1"/>
      <c r="CZ2084" s="1"/>
      <c r="DA2084" s="1"/>
      <c r="DB2084" s="1"/>
      <c r="DC2084" s="1"/>
      <c r="DD2084" s="1"/>
      <c r="DE2084" s="1"/>
      <c r="DF2084" s="1"/>
      <c r="DG2084" s="1"/>
      <c r="DH2084" s="1"/>
      <c r="DI2084" s="1"/>
      <c r="DJ2084" s="1"/>
      <c r="DK2084" s="1"/>
      <c r="DL2084" s="1"/>
      <c r="DM2084" s="1"/>
      <c r="DN2084" s="1"/>
      <c r="DO2084" s="1"/>
      <c r="DP2084" s="1"/>
      <c r="DQ2084" s="1"/>
    </row>
    <row r="2085" spans="1:121" x14ac:dyDescent="0.25">
      <c r="A2085" s="1"/>
      <c r="B2085" s="1" t="s">
        <v>148</v>
      </c>
      <c r="C2085" s="3">
        <v>36221</v>
      </c>
      <c r="D2085" s="3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4"/>
      <c r="AK2085" s="1"/>
      <c r="AL2085" s="4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4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 t="s">
        <v>149</v>
      </c>
      <c r="CO2085" s="1"/>
      <c r="CP2085" s="1"/>
      <c r="CQ2085" s="1"/>
      <c r="CR2085" s="1"/>
      <c r="CS2085" s="1"/>
      <c r="CT2085" s="1"/>
      <c r="CU2085" s="1"/>
      <c r="CV2085" s="1"/>
      <c r="CW2085" s="1"/>
      <c r="CX2085" s="1"/>
      <c r="CY2085" s="1"/>
      <c r="CZ2085" s="1"/>
      <c r="DA2085" s="1"/>
      <c r="DB2085" s="1"/>
      <c r="DC2085" s="1"/>
      <c r="DD2085" s="1"/>
      <c r="DE2085" s="1"/>
      <c r="DF2085" s="1"/>
      <c r="DG2085" s="1"/>
      <c r="DH2085" s="1"/>
      <c r="DI2085" s="1"/>
      <c r="DJ2085" s="1"/>
      <c r="DK2085" s="1"/>
      <c r="DL2085" s="1"/>
      <c r="DM2085" s="1"/>
      <c r="DN2085" s="1"/>
      <c r="DO2085" s="1"/>
      <c r="DP2085" s="1"/>
      <c r="DQ2085" s="1"/>
    </row>
    <row r="2086" spans="1:121" x14ac:dyDescent="0.25">
      <c r="A2086" s="1"/>
      <c r="B2086" s="1" t="s">
        <v>148</v>
      </c>
      <c r="C2086" s="3">
        <v>36222</v>
      </c>
      <c r="D2086" s="3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4"/>
      <c r="AK2086" s="1"/>
      <c r="AL2086" s="4"/>
      <c r="AM2086" s="1"/>
      <c r="AN2086" s="1"/>
      <c r="AO2086" s="1"/>
      <c r="AP2086" s="1"/>
      <c r="AQ2086" s="1">
        <v>0</v>
      </c>
      <c r="AR2086" s="1"/>
      <c r="AS2086" s="1"/>
      <c r="AT2086" s="1"/>
      <c r="AU2086" s="1"/>
      <c r="AV2086" s="1"/>
      <c r="AW2086" s="1"/>
      <c r="AX2086" s="1">
        <v>9</v>
      </c>
      <c r="AY2086" s="1"/>
      <c r="AZ2086" s="1"/>
      <c r="BA2086" s="1">
        <v>0</v>
      </c>
      <c r="BB2086" s="1"/>
      <c r="BC2086" s="1"/>
      <c r="BD2086" s="1"/>
      <c r="BE2086" s="1"/>
      <c r="BF2086" s="1"/>
      <c r="BG2086" s="1"/>
      <c r="BH2086" s="1"/>
      <c r="BI2086" s="1">
        <v>0</v>
      </c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4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 t="s">
        <v>149</v>
      </c>
      <c r="CO2086" s="1"/>
      <c r="CP2086" s="1"/>
      <c r="CQ2086" s="1"/>
      <c r="CR2086" s="1"/>
      <c r="CS2086" s="1"/>
      <c r="CT2086" s="1"/>
      <c r="CU2086" s="1"/>
      <c r="CV2086" s="1"/>
      <c r="CW2086" s="1"/>
      <c r="CX2086" s="1"/>
      <c r="CY2086" s="1"/>
      <c r="CZ2086" s="1"/>
      <c r="DA2086" s="1"/>
      <c r="DB2086" s="1"/>
      <c r="DC2086" s="1"/>
      <c r="DD2086" s="1"/>
      <c r="DE2086" s="1"/>
      <c r="DF2086" s="1"/>
      <c r="DG2086" s="1"/>
      <c r="DH2086" s="1"/>
      <c r="DI2086" s="1"/>
      <c r="DJ2086" s="1"/>
      <c r="DK2086" s="1"/>
      <c r="DL2086" s="1"/>
      <c r="DM2086" s="1"/>
      <c r="DN2086" s="1"/>
      <c r="DO2086" s="1"/>
      <c r="DP2086" s="1"/>
      <c r="DQ2086" s="1"/>
    </row>
    <row r="2087" spans="1:121" x14ac:dyDescent="0.25">
      <c r="A2087" s="1"/>
      <c r="B2087" s="1" t="s">
        <v>148</v>
      </c>
      <c r="C2087" s="3">
        <v>36342</v>
      </c>
      <c r="D2087" s="3"/>
      <c r="E2087" s="1"/>
      <c r="F2087" s="1"/>
      <c r="G2087" s="1"/>
      <c r="H2087" s="1">
        <v>444.37740000000002</v>
      </c>
      <c r="I2087" s="1">
        <v>4085.3</v>
      </c>
      <c r="J2087" s="1">
        <v>4847</v>
      </c>
      <c r="K2087" s="1">
        <v>3573.75</v>
      </c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>
        <v>444.37740000000002</v>
      </c>
      <c r="AF2087" s="1">
        <v>4085.3</v>
      </c>
      <c r="AG2087" s="1">
        <v>4847</v>
      </c>
      <c r="AH2087" s="1">
        <v>3573.75</v>
      </c>
      <c r="AI2087" s="1"/>
      <c r="AJ2087" s="4"/>
      <c r="AK2087" s="1"/>
      <c r="AL2087" s="4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4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 t="s">
        <v>149</v>
      </c>
      <c r="CO2087" s="1"/>
      <c r="CP2087" s="1"/>
      <c r="CQ2087" s="1"/>
      <c r="CR2087" s="1"/>
      <c r="CS2087" s="1"/>
      <c r="CT2087" s="1"/>
      <c r="CU2087" s="1"/>
      <c r="CV2087" s="1"/>
      <c r="CW2087" s="1"/>
      <c r="CX2087" s="1"/>
      <c r="CY2087" s="1"/>
      <c r="CZ2087" s="1"/>
      <c r="DA2087" s="1"/>
      <c r="DB2087" s="1"/>
      <c r="DC2087" s="1"/>
      <c r="DD2087" s="1"/>
      <c r="DE2087" s="1"/>
      <c r="DF2087" s="1"/>
      <c r="DG2087" s="1"/>
      <c r="DH2087" s="1"/>
      <c r="DI2087" s="1"/>
      <c r="DJ2087" s="1"/>
      <c r="DK2087" s="1"/>
      <c r="DL2087" s="1"/>
      <c r="DM2087" s="1"/>
      <c r="DN2087" s="1"/>
      <c r="DO2087" s="1"/>
      <c r="DP2087" s="1"/>
      <c r="DQ2087" s="1"/>
    </row>
    <row r="2088" spans="1:121" x14ac:dyDescent="0.25">
      <c r="A2088" s="1"/>
      <c r="B2088" s="1" t="s">
        <v>148</v>
      </c>
      <c r="C2088" s="3">
        <v>36435</v>
      </c>
      <c r="D2088" s="3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4"/>
      <c r="AK2088" s="1"/>
      <c r="AL2088" s="4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4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 t="s">
        <v>149</v>
      </c>
      <c r="CO2088" s="1"/>
      <c r="CP2088" s="1"/>
      <c r="CQ2088" s="1"/>
      <c r="CR2088" s="1"/>
      <c r="CS2088" s="1"/>
      <c r="CT2088" s="1"/>
      <c r="CU2088" s="1"/>
      <c r="CV2088" s="1"/>
      <c r="CW2088" s="1"/>
      <c r="CX2088" s="1"/>
      <c r="CY2088" s="1"/>
      <c r="CZ2088" s="1"/>
      <c r="DA2088" s="1"/>
      <c r="DB2088" s="1"/>
      <c r="DC2088" s="1"/>
      <c r="DD2088" s="1"/>
      <c r="DE2088" s="1"/>
      <c r="DF2088" s="1"/>
      <c r="DG2088" s="1"/>
      <c r="DH2088" s="1"/>
      <c r="DI2088" s="1"/>
      <c r="DJ2088" s="1"/>
      <c r="DK2088" s="1"/>
      <c r="DL2088" s="1"/>
      <c r="DM2088" s="1"/>
      <c r="DN2088" s="1"/>
      <c r="DO2088" s="1"/>
      <c r="DP2088" s="1"/>
      <c r="DQ2088" s="1"/>
    </row>
    <row r="2089" spans="1:121" x14ac:dyDescent="0.25">
      <c r="A2089" s="1"/>
      <c r="B2089" s="1" t="s">
        <v>148</v>
      </c>
      <c r="C2089" s="3">
        <v>36495</v>
      </c>
      <c r="D2089" s="3"/>
      <c r="E2089" s="1"/>
      <c r="F2089" s="1"/>
      <c r="G2089" s="1"/>
      <c r="H2089" s="1">
        <v>2223.15</v>
      </c>
      <c r="I2089" s="1">
        <v>4914.3</v>
      </c>
      <c r="J2089" s="1">
        <v>2472.0725000000002</v>
      </c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>
        <v>2223.15</v>
      </c>
      <c r="AG2089" s="1">
        <v>4914.3</v>
      </c>
      <c r="AH2089" s="1">
        <v>2472.0725000000002</v>
      </c>
      <c r="AI2089" s="1"/>
      <c r="AJ2089" s="4"/>
      <c r="AK2089" s="1"/>
      <c r="AL2089" s="4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4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 t="s">
        <v>149</v>
      </c>
      <c r="CO2089" s="1"/>
      <c r="CP2089" s="1"/>
      <c r="CQ2089" s="1"/>
      <c r="CR2089" s="1"/>
      <c r="CS2089" s="1"/>
      <c r="CT2089" s="1"/>
      <c r="CU2089" s="1"/>
      <c r="CV2089" s="1"/>
      <c r="CW2089" s="1"/>
      <c r="CX2089" s="1"/>
      <c r="CY2089" s="1"/>
      <c r="CZ2089" s="1"/>
      <c r="DA2089" s="1"/>
      <c r="DB2089" s="1"/>
      <c r="DC2089" s="1"/>
      <c r="DD2089" s="1"/>
      <c r="DE2089" s="1"/>
      <c r="DF2089" s="1"/>
      <c r="DG2089" s="1"/>
      <c r="DH2089" s="1"/>
      <c r="DI2089" s="1"/>
      <c r="DJ2089" s="1"/>
      <c r="DK2089" s="1"/>
      <c r="DL2089" s="1"/>
      <c r="DM2089" s="1"/>
      <c r="DN2089" s="1"/>
      <c r="DO2089" s="1"/>
      <c r="DP2089" s="1"/>
      <c r="DQ2089" s="1"/>
    </row>
    <row r="2090" spans="1:121" x14ac:dyDescent="0.25">
      <c r="A2090" s="1"/>
      <c r="B2090" s="1" t="s">
        <v>150</v>
      </c>
      <c r="C2090" s="3">
        <v>35838</v>
      </c>
      <c r="D2090" s="3"/>
      <c r="E2090" s="1"/>
      <c r="F2090" s="1"/>
      <c r="G2090" s="1"/>
      <c r="H2090" s="1">
        <v>0.17</v>
      </c>
      <c r="I2090" s="1">
        <v>0.1875</v>
      </c>
      <c r="J2090" s="1">
        <v>5.5E-2</v>
      </c>
      <c r="K2090" s="1">
        <v>483.8</v>
      </c>
      <c r="L2090" s="1">
        <v>746.07500000000005</v>
      </c>
      <c r="M2090" s="1">
        <v>1463.7249999999999</v>
      </c>
      <c r="N2090" s="1">
        <v>2565.5250000000001</v>
      </c>
      <c r="O2090" s="1">
        <v>3343.55</v>
      </c>
      <c r="P2090" s="1">
        <v>4112.7</v>
      </c>
      <c r="Q2090" s="1"/>
      <c r="R2090" s="1"/>
      <c r="S2090" s="1"/>
      <c r="T2090" s="1"/>
      <c r="U2090" s="1"/>
      <c r="V2090" s="1"/>
      <c r="W2090" s="1">
        <v>24192.352940000001</v>
      </c>
      <c r="X2090" s="1">
        <v>22856.799999999999</v>
      </c>
      <c r="Y2090" s="1">
        <v>9831.8181820000009</v>
      </c>
      <c r="Z2090" s="1"/>
      <c r="AA2090" s="1">
        <v>483.8</v>
      </c>
      <c r="AB2090" s="1">
        <v>746.07500000000005</v>
      </c>
      <c r="AC2090" s="1">
        <v>1463.7249999999999</v>
      </c>
      <c r="AD2090" s="1">
        <v>2565.5250000000001</v>
      </c>
      <c r="AE2090" s="1">
        <v>3343.55</v>
      </c>
      <c r="AF2090" s="1">
        <v>4112.7</v>
      </c>
      <c r="AG2090" s="1">
        <v>4285.6499999999996</v>
      </c>
      <c r="AH2090" s="1">
        <v>540.75</v>
      </c>
      <c r="AI2090" s="1"/>
      <c r="AJ2090" s="4"/>
      <c r="AK2090" s="1"/>
      <c r="AL2090" s="4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4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 t="s">
        <v>151</v>
      </c>
      <c r="CO2090" s="1"/>
      <c r="CP2090" s="1"/>
      <c r="CQ2090" s="1"/>
      <c r="CR2090" s="1"/>
      <c r="CS2090" s="1"/>
      <c r="CT2090" s="1"/>
      <c r="CU2090" s="1"/>
      <c r="CV2090" s="1"/>
      <c r="CW2090" s="1"/>
      <c r="CX2090" s="1"/>
      <c r="CY2090" s="1"/>
      <c r="CZ2090" s="1"/>
      <c r="DA2090" s="1"/>
      <c r="DB2090" s="1"/>
      <c r="DC2090" s="1"/>
      <c r="DD2090" s="1"/>
      <c r="DE2090" s="1"/>
      <c r="DF2090" s="1"/>
      <c r="DG2090" s="1"/>
      <c r="DH2090" s="1"/>
      <c r="DI2090" s="1"/>
      <c r="DJ2090" s="1"/>
      <c r="DK2090" s="1"/>
      <c r="DL2090" s="1"/>
      <c r="DM2090" s="1"/>
      <c r="DN2090" s="1"/>
      <c r="DO2090" s="1"/>
      <c r="DP2090" s="1"/>
      <c r="DQ2090" s="1"/>
    </row>
    <row r="2091" spans="1:121" x14ac:dyDescent="0.25">
      <c r="A2091" s="1"/>
      <c r="B2091" s="1" t="s">
        <v>150</v>
      </c>
      <c r="C2091" s="3">
        <v>35896</v>
      </c>
      <c r="D2091" s="3"/>
      <c r="E2091" s="1"/>
      <c r="F2091" s="1"/>
      <c r="G2091" s="1"/>
      <c r="H2091" s="1">
        <v>1.4E-2</v>
      </c>
      <c r="I2091" s="1">
        <v>2.1499999999999998E-2</v>
      </c>
      <c r="J2091" s="1">
        <v>3.1E-2</v>
      </c>
      <c r="K2091" s="1">
        <v>3.5499999999999997E-2</v>
      </c>
      <c r="L2091" s="1">
        <v>2.35E-2</v>
      </c>
      <c r="M2091" s="1">
        <v>336.85</v>
      </c>
      <c r="N2091" s="1">
        <v>489.7</v>
      </c>
      <c r="O2091" s="1">
        <v>738.7</v>
      </c>
      <c r="P2091" s="1">
        <v>1112.45</v>
      </c>
      <c r="Q2091" s="1">
        <v>24060.71429</v>
      </c>
      <c r="R2091" s="1">
        <v>22776.744190000001</v>
      </c>
      <c r="S2091" s="1">
        <v>23829.03226</v>
      </c>
      <c r="T2091" s="1">
        <v>31336.619719999999</v>
      </c>
      <c r="U2091" s="1">
        <v>12740.42553</v>
      </c>
      <c r="V2091" s="1"/>
      <c r="W2091" s="1"/>
      <c r="X2091" s="1"/>
      <c r="Y2091" s="1"/>
      <c r="Z2091" s="1">
        <v>336.85</v>
      </c>
      <c r="AA2091" s="1">
        <v>489.7</v>
      </c>
      <c r="AB2091" s="1">
        <v>738.7</v>
      </c>
      <c r="AC2091" s="1">
        <v>1112.45</v>
      </c>
      <c r="AD2091" s="1">
        <v>299.39999999999998</v>
      </c>
      <c r="AE2091" s="1"/>
      <c r="AF2091" s="1"/>
      <c r="AG2091" s="1"/>
      <c r="AH2091" s="1"/>
      <c r="AI2091" s="1"/>
      <c r="AJ2091" s="4"/>
      <c r="AK2091" s="1"/>
      <c r="AL2091" s="4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4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 t="s">
        <v>151</v>
      </c>
      <c r="CO2091" s="1"/>
      <c r="CP2091" s="1"/>
      <c r="CQ2091" s="1"/>
      <c r="CR2091" s="1"/>
      <c r="CS2091" s="1"/>
      <c r="CT2091" s="1"/>
      <c r="CU2091" s="1"/>
      <c r="CV2091" s="1"/>
      <c r="CW2091" s="1"/>
      <c r="CX2091" s="1"/>
      <c r="CY2091" s="1"/>
      <c r="CZ2091" s="1"/>
      <c r="DA2091" s="1"/>
      <c r="DB2091" s="1"/>
      <c r="DC2091" s="1"/>
      <c r="DD2091" s="1"/>
      <c r="DE2091" s="1"/>
      <c r="DF2091" s="1"/>
      <c r="DG2091" s="1"/>
      <c r="DH2091" s="1"/>
      <c r="DI2091" s="1"/>
      <c r="DJ2091" s="1"/>
      <c r="DK2091" s="1"/>
      <c r="DL2091" s="1"/>
      <c r="DM2091" s="1"/>
      <c r="DN2091" s="1"/>
      <c r="DO2091" s="1"/>
      <c r="DP2091" s="1"/>
      <c r="DQ2091" s="1"/>
    </row>
    <row r="2092" spans="1:121" x14ac:dyDescent="0.25">
      <c r="A2092" s="1"/>
      <c r="B2092" s="1" t="s">
        <v>150</v>
      </c>
      <c r="C2092" s="3">
        <v>36050</v>
      </c>
      <c r="D2092" s="3"/>
      <c r="E2092" s="1"/>
      <c r="F2092" s="1"/>
      <c r="G2092" s="1"/>
      <c r="H2092" s="1">
        <v>0.23449999999999999</v>
      </c>
      <c r="I2092" s="1">
        <v>0.154</v>
      </c>
      <c r="J2092" s="1">
        <v>292.745</v>
      </c>
      <c r="K2092" s="1">
        <v>2565.5250000000001</v>
      </c>
      <c r="L2092" s="1">
        <v>3343.55</v>
      </c>
      <c r="M2092" s="1">
        <v>3927.45</v>
      </c>
      <c r="N2092" s="1">
        <v>4788.25</v>
      </c>
      <c r="O2092" s="1">
        <v>3153.4</v>
      </c>
      <c r="P2092" s="1">
        <v>20418.976549999999</v>
      </c>
      <c r="Q2092" s="1"/>
      <c r="R2092" s="1"/>
      <c r="S2092" s="1"/>
      <c r="T2092" s="1"/>
      <c r="U2092" s="1"/>
      <c r="V2092" s="1"/>
      <c r="W2092" s="1"/>
      <c r="X2092" s="1">
        <v>20418.976549999999</v>
      </c>
      <c r="Y2092" s="1">
        <v>20476.623380000001</v>
      </c>
      <c r="Z2092" s="1"/>
      <c r="AA2092" s="1"/>
      <c r="AB2092" s="1"/>
      <c r="AC2092" s="1">
        <v>292.745</v>
      </c>
      <c r="AD2092" s="1">
        <v>2565.5250000000001</v>
      </c>
      <c r="AE2092" s="1">
        <v>3343.55</v>
      </c>
      <c r="AF2092" s="1">
        <v>3927.45</v>
      </c>
      <c r="AG2092" s="1">
        <v>4788.25</v>
      </c>
      <c r="AH2092" s="1">
        <v>3153.4</v>
      </c>
      <c r="AI2092" s="1"/>
      <c r="AJ2092" s="4"/>
      <c r="AK2092" s="1"/>
      <c r="AL2092" s="4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4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 t="s">
        <v>151</v>
      </c>
      <c r="CO2092" s="1"/>
      <c r="CP2092" s="1"/>
      <c r="CQ2092" s="1"/>
      <c r="CR2092" s="1"/>
      <c r="CS2092" s="1"/>
      <c r="CT2092" s="1"/>
      <c r="CU2092" s="1"/>
      <c r="CV2092" s="1"/>
      <c r="CW2092" s="1"/>
      <c r="CX2092" s="1"/>
      <c r="CY2092" s="1"/>
      <c r="CZ2092" s="1"/>
      <c r="DA2092" s="1"/>
      <c r="DB2092" s="1"/>
      <c r="DC2092" s="1"/>
      <c r="DD2092" s="1"/>
      <c r="DE2092" s="1"/>
      <c r="DF2092" s="1"/>
      <c r="DG2092" s="1"/>
      <c r="DH2092" s="1"/>
      <c r="DI2092" s="1"/>
      <c r="DJ2092" s="1"/>
      <c r="DK2092" s="1"/>
      <c r="DL2092" s="1"/>
      <c r="DM2092" s="1"/>
      <c r="DN2092" s="1"/>
      <c r="DO2092" s="1"/>
      <c r="DP2092" s="1"/>
      <c r="DQ2092" s="1"/>
    </row>
    <row r="2093" spans="1:121" x14ac:dyDescent="0.25">
      <c r="A2093" s="1"/>
      <c r="B2093" s="1" t="s">
        <v>150</v>
      </c>
      <c r="C2093" s="3">
        <v>36095</v>
      </c>
      <c r="D2093" s="3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4"/>
      <c r="AK2093" s="1"/>
      <c r="AL2093" s="4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4"/>
      <c r="BY2093" s="1"/>
      <c r="BZ2093" s="1"/>
      <c r="CA2093" s="1">
        <v>337.79</v>
      </c>
      <c r="CB2093" s="1">
        <v>0.20799999999999999</v>
      </c>
      <c r="CC2093" s="1">
        <v>0.25600000000000001</v>
      </c>
      <c r="CD2093" s="1">
        <v>0.24199999999999999</v>
      </c>
      <c r="CE2093" s="1">
        <v>0.19600000000000001</v>
      </c>
      <c r="CF2093" s="1">
        <v>0.249</v>
      </c>
      <c r="CG2093" s="1">
        <v>0.21099999999999999</v>
      </c>
      <c r="CH2093" s="1">
        <v>0.13300000000000001</v>
      </c>
      <c r="CI2093" s="1">
        <v>0.19400000000000001</v>
      </c>
      <c r="CJ2093" s="1"/>
      <c r="CK2093" s="1"/>
      <c r="CL2093" s="1"/>
      <c r="CM2093" s="1" t="s">
        <v>151</v>
      </c>
      <c r="CN2093" s="1"/>
      <c r="CO2093" s="1"/>
      <c r="CP2093" s="1"/>
      <c r="CQ2093" s="1"/>
      <c r="CR2093" s="1"/>
      <c r="CS2093" s="1"/>
      <c r="CT2093" s="1"/>
      <c r="CU2093" s="1"/>
      <c r="CV2093" s="1"/>
      <c r="CW2093" s="1"/>
      <c r="CX2093" s="1"/>
      <c r="CY2093" s="1"/>
      <c r="CZ2093" s="1"/>
      <c r="DA2093" s="1"/>
      <c r="DB2093" s="1"/>
      <c r="DC2093" s="1"/>
      <c r="DD2093" s="1"/>
      <c r="DE2093" s="1"/>
      <c r="DF2093" s="1"/>
      <c r="DG2093" s="1"/>
      <c r="DH2093" s="1"/>
      <c r="DI2093" s="1"/>
      <c r="DJ2093" s="1"/>
      <c r="DK2093" s="1"/>
      <c r="DL2093" s="1"/>
      <c r="DM2093" s="1"/>
      <c r="DN2093" s="1"/>
      <c r="DO2093" s="1"/>
      <c r="DP2093" s="1"/>
      <c r="DQ2093" s="1"/>
    </row>
    <row r="2094" spans="1:121" x14ac:dyDescent="0.25">
      <c r="A2094" s="1"/>
      <c r="B2094" s="1" t="s">
        <v>150</v>
      </c>
      <c r="C2094" s="3">
        <v>36096</v>
      </c>
      <c r="D2094" s="3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4"/>
      <c r="AK2094" s="1"/>
      <c r="AL2094" s="4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>
        <v>2.4</v>
      </c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4">
        <v>3.9</v>
      </c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>
        <v>4.9000000000000004</v>
      </c>
      <c r="CL2094" s="1">
        <v>2.4</v>
      </c>
      <c r="CM2094" s="1"/>
      <c r="CN2094" s="1" t="s">
        <v>151</v>
      </c>
      <c r="CO2094" s="1"/>
      <c r="CP2094" s="1"/>
      <c r="CQ2094" s="1"/>
      <c r="CR2094" s="1"/>
      <c r="CS2094" s="1"/>
      <c r="CT2094" s="1"/>
      <c r="CU2094" s="1"/>
      <c r="CV2094" s="1"/>
      <c r="CW2094" s="1"/>
      <c r="CX2094" s="1"/>
      <c r="CY2094" s="1"/>
      <c r="CZ2094" s="1"/>
      <c r="DA2094" s="1"/>
      <c r="DB2094" s="1"/>
      <c r="DC2094" s="1"/>
      <c r="DD2094" s="1"/>
      <c r="DE2094" s="1"/>
      <c r="DF2094" s="1"/>
      <c r="DG2094" s="1"/>
      <c r="DH2094" s="1"/>
      <c r="DI2094" s="1"/>
      <c r="DJ2094" s="1"/>
      <c r="DK2094" s="1"/>
      <c r="DL2094" s="1"/>
      <c r="DM2094" s="1"/>
      <c r="DN2094" s="1"/>
      <c r="DO2094" s="1"/>
      <c r="DP2094" s="1"/>
      <c r="DQ2094" s="1"/>
    </row>
    <row r="2095" spans="1:121" x14ac:dyDescent="0.25">
      <c r="A2095" s="1"/>
      <c r="B2095" s="1" t="s">
        <v>150</v>
      </c>
      <c r="C2095" s="3">
        <v>36098</v>
      </c>
      <c r="D2095" s="3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4"/>
      <c r="AK2095" s="1"/>
      <c r="AL2095" s="4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>
        <v>2.9</v>
      </c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4">
        <v>4.3499999999999996</v>
      </c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>
        <v>7.48</v>
      </c>
      <c r="CL2095" s="1">
        <v>2.9</v>
      </c>
      <c r="CM2095" s="1"/>
      <c r="CN2095" s="1" t="s">
        <v>151</v>
      </c>
      <c r="CO2095" s="1"/>
      <c r="CP2095" s="1"/>
      <c r="CQ2095" s="1"/>
      <c r="CR2095" s="1"/>
      <c r="CS2095" s="1"/>
      <c r="CT2095" s="1"/>
      <c r="CU2095" s="1"/>
      <c r="CV2095" s="1"/>
      <c r="CW2095" s="1"/>
      <c r="CX2095" s="1"/>
      <c r="CY2095" s="1"/>
      <c r="CZ2095" s="1"/>
      <c r="DA2095" s="1"/>
      <c r="DB2095" s="1"/>
      <c r="DC2095" s="1"/>
      <c r="DD2095" s="1"/>
      <c r="DE2095" s="1"/>
      <c r="DF2095" s="1"/>
      <c r="DG2095" s="1"/>
      <c r="DH2095" s="1"/>
      <c r="DI2095" s="1"/>
      <c r="DJ2095" s="1"/>
      <c r="DK2095" s="1"/>
      <c r="DL2095" s="1"/>
      <c r="DM2095" s="1"/>
      <c r="DN2095" s="1"/>
      <c r="DO2095" s="1"/>
      <c r="DP2095" s="1"/>
      <c r="DQ2095" s="1"/>
    </row>
    <row r="2096" spans="1:121" x14ac:dyDescent="0.25">
      <c r="A2096" s="1"/>
      <c r="B2096" s="1" t="s">
        <v>150</v>
      </c>
      <c r="C2096" s="3">
        <v>36101</v>
      </c>
      <c r="D2096" s="3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4"/>
      <c r="AK2096" s="1"/>
      <c r="AL2096" s="4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1">
        <v>3.1</v>
      </c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4">
        <v>4.8</v>
      </c>
      <c r="BY2096" s="1"/>
      <c r="BZ2096" s="1"/>
      <c r="CA2096" s="1">
        <v>375.1</v>
      </c>
      <c r="CB2096" s="1">
        <v>0.307</v>
      </c>
      <c r="CC2096" s="1">
        <v>0.28799999999999998</v>
      </c>
      <c r="CD2096" s="1">
        <v>0.26200000000000001</v>
      </c>
      <c r="CE2096" s="1">
        <v>0.22700000000000001</v>
      </c>
      <c r="CF2096" s="1">
        <v>0.25900000000000001</v>
      </c>
      <c r="CG2096" s="1">
        <v>0.214</v>
      </c>
      <c r="CH2096" s="1">
        <v>0.13400000000000001</v>
      </c>
      <c r="CI2096" s="1">
        <v>0.186</v>
      </c>
      <c r="CJ2096" s="1"/>
      <c r="CK2096" s="1">
        <v>8.48</v>
      </c>
      <c r="CL2096" s="1">
        <v>4.5999999999999996</v>
      </c>
      <c r="CM2096" s="1" t="s">
        <v>151</v>
      </c>
      <c r="CN2096" s="1" t="s">
        <v>151</v>
      </c>
      <c r="CO2096" s="1"/>
      <c r="CP2096" s="1"/>
      <c r="CQ2096" s="1"/>
      <c r="CR2096" s="1"/>
      <c r="CS2096" s="1"/>
      <c r="CT2096" s="1"/>
      <c r="CU2096" s="1"/>
      <c r="CV2096" s="1"/>
      <c r="CW2096" s="1"/>
      <c r="CX2096" s="1"/>
      <c r="CY2096" s="1"/>
      <c r="CZ2096" s="1"/>
      <c r="DA2096" s="1"/>
      <c r="DB2096" s="1"/>
      <c r="DC2096" s="1"/>
      <c r="DD2096" s="1"/>
      <c r="DE2096" s="1"/>
      <c r="DF2096" s="1"/>
      <c r="DG2096" s="1"/>
      <c r="DH2096" s="1"/>
      <c r="DI2096" s="1"/>
      <c r="DJ2096" s="1"/>
      <c r="DK2096" s="1"/>
      <c r="DL2096" s="1"/>
      <c r="DM2096" s="1"/>
      <c r="DN2096" s="1"/>
      <c r="DO2096" s="1"/>
      <c r="DP2096" s="1"/>
      <c r="DQ2096" s="1"/>
    </row>
    <row r="2097" spans="1:121" x14ac:dyDescent="0.25">
      <c r="A2097" s="1"/>
      <c r="B2097" s="1" t="s">
        <v>150</v>
      </c>
      <c r="C2097" s="3">
        <v>36103</v>
      </c>
      <c r="D2097" s="3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4">
        <v>50.33</v>
      </c>
      <c r="AK2097" s="1"/>
      <c r="AL2097" s="4"/>
      <c r="AM2097" s="1"/>
      <c r="AN2097" s="1"/>
      <c r="AO2097" s="1"/>
      <c r="AP2097" s="1"/>
      <c r="AQ2097" s="1">
        <v>0</v>
      </c>
      <c r="AR2097" s="1"/>
      <c r="AS2097" s="1"/>
      <c r="AT2097" s="1">
        <v>0.372046612</v>
      </c>
      <c r="AU2097" s="1"/>
      <c r="AV2097" s="1"/>
      <c r="AW2097" s="1">
        <v>0</v>
      </c>
      <c r="AX2097" s="1">
        <v>0</v>
      </c>
      <c r="AY2097" s="1"/>
      <c r="AZ2097" s="1"/>
      <c r="BA2097" s="1">
        <v>4</v>
      </c>
      <c r="BB2097" s="1">
        <v>222.33</v>
      </c>
      <c r="BC2097" s="1">
        <v>0.89</v>
      </c>
      <c r="BD2097" s="1"/>
      <c r="BE2097" s="1"/>
      <c r="BF2097" s="1"/>
      <c r="BG2097" s="1">
        <v>23969.89</v>
      </c>
      <c r="BH2097" s="1">
        <v>34.659999999999997</v>
      </c>
      <c r="BI2097" s="1">
        <v>0</v>
      </c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>
        <v>15.67</v>
      </c>
      <c r="BW2097" s="1"/>
      <c r="BX2097" s="4"/>
      <c r="BY2097" s="1"/>
      <c r="BZ2097" s="1">
        <v>537.08000000000004</v>
      </c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 t="s">
        <v>151</v>
      </c>
      <c r="CO2097" s="1"/>
      <c r="CP2097" s="1"/>
      <c r="CQ2097" s="1"/>
      <c r="CR2097" s="1"/>
      <c r="CS2097" s="1"/>
      <c r="CT2097" s="1"/>
      <c r="CU2097" s="1"/>
      <c r="CV2097" s="1"/>
      <c r="CW2097" s="1"/>
      <c r="CX2097" s="1"/>
      <c r="CY2097" s="1"/>
      <c r="CZ2097" s="1"/>
      <c r="DA2097" s="1"/>
      <c r="DB2097" s="1"/>
      <c r="DC2097" s="1"/>
      <c r="DD2097" s="1"/>
      <c r="DE2097" s="1"/>
      <c r="DF2097" s="1"/>
      <c r="DG2097" s="1"/>
      <c r="DH2097" s="1"/>
      <c r="DI2097" s="1"/>
      <c r="DJ2097" s="1"/>
      <c r="DK2097" s="1"/>
      <c r="DL2097" s="1"/>
      <c r="DM2097" s="1"/>
      <c r="DN2097" s="1"/>
      <c r="DO2097" s="1"/>
      <c r="DP2097" s="1"/>
      <c r="DQ2097" s="1"/>
    </row>
    <row r="2098" spans="1:121" x14ac:dyDescent="0.25">
      <c r="A2098" s="1"/>
      <c r="B2098" s="1" t="s">
        <v>150</v>
      </c>
      <c r="C2098" s="3">
        <v>36104</v>
      </c>
      <c r="D2098" s="3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4"/>
      <c r="AK2098" s="1"/>
      <c r="AL2098" s="4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>
        <v>3.8</v>
      </c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4">
        <v>5.15</v>
      </c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>
        <v>10.119999999999999</v>
      </c>
      <c r="CL2098" s="1">
        <v>5.8</v>
      </c>
      <c r="CM2098" s="1"/>
      <c r="CN2098" s="1" t="s">
        <v>151</v>
      </c>
      <c r="CO2098" s="1"/>
      <c r="CP2098" s="1"/>
      <c r="CQ2098" s="1"/>
      <c r="CR2098" s="1"/>
      <c r="CS2098" s="1"/>
      <c r="CT2098" s="1"/>
      <c r="CU2098" s="1"/>
      <c r="CV2098" s="1"/>
      <c r="CW2098" s="1"/>
      <c r="CX2098" s="1"/>
      <c r="CY2098" s="1"/>
      <c r="CZ2098" s="1"/>
      <c r="DA2098" s="1"/>
      <c r="DB2098" s="1"/>
      <c r="DC2098" s="1"/>
      <c r="DD2098" s="1"/>
      <c r="DE2098" s="1"/>
      <c r="DF2098" s="1"/>
      <c r="DG2098" s="1"/>
      <c r="DH2098" s="1"/>
      <c r="DI2098" s="1"/>
      <c r="DJ2098" s="1"/>
      <c r="DK2098" s="1"/>
      <c r="DL2098" s="1"/>
      <c r="DM2098" s="1"/>
      <c r="DN2098" s="1"/>
      <c r="DO2098" s="1"/>
      <c r="DP2098" s="1"/>
      <c r="DQ2098" s="1"/>
    </row>
    <row r="2099" spans="1:121" x14ac:dyDescent="0.25">
      <c r="A2099" s="1"/>
      <c r="B2099" s="1" t="s">
        <v>150</v>
      </c>
      <c r="C2099" s="3">
        <v>36108</v>
      </c>
      <c r="D2099" s="3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4"/>
      <c r="AK2099" s="1"/>
      <c r="AL2099" s="4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>
        <v>4.4000000000000004</v>
      </c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4">
        <v>5.95</v>
      </c>
      <c r="BY2099" s="1"/>
      <c r="BZ2099" s="1"/>
      <c r="CA2099" s="1">
        <v>375.01</v>
      </c>
      <c r="CB2099" s="1">
        <v>0.27300000000000002</v>
      </c>
      <c r="CC2099" s="1">
        <v>0.28399999999999997</v>
      </c>
      <c r="CD2099" s="1">
        <v>0.26400000000000001</v>
      </c>
      <c r="CE2099" s="1">
        <v>0.249</v>
      </c>
      <c r="CF2099" s="1">
        <v>0.26800000000000002</v>
      </c>
      <c r="CG2099" s="1">
        <v>0.215</v>
      </c>
      <c r="CH2099" s="1">
        <v>0.13700000000000001</v>
      </c>
      <c r="CI2099" s="1">
        <v>0.186</v>
      </c>
      <c r="CJ2099" s="1"/>
      <c r="CK2099" s="1">
        <v>12.24</v>
      </c>
      <c r="CL2099" s="1">
        <v>7.49</v>
      </c>
      <c r="CM2099" s="1" t="s">
        <v>151</v>
      </c>
      <c r="CN2099" s="1" t="s">
        <v>151</v>
      </c>
      <c r="CO2099" s="1"/>
      <c r="CP2099" s="1"/>
      <c r="CQ2099" s="1"/>
      <c r="CR2099" s="1"/>
      <c r="CS2099" s="1"/>
      <c r="CT2099" s="1"/>
      <c r="CU2099" s="1"/>
      <c r="CV2099" s="1"/>
      <c r="CW2099" s="1"/>
      <c r="CX2099" s="1"/>
      <c r="CY2099" s="1"/>
      <c r="CZ2099" s="1"/>
      <c r="DA2099" s="1"/>
      <c r="DB2099" s="1"/>
      <c r="DC2099" s="1"/>
      <c r="DD2099" s="1"/>
      <c r="DE2099" s="1"/>
      <c r="DF2099" s="1"/>
      <c r="DG2099" s="1"/>
      <c r="DH2099" s="1"/>
      <c r="DI2099" s="1"/>
      <c r="DJ2099" s="1"/>
      <c r="DK2099" s="1"/>
      <c r="DL2099" s="1"/>
      <c r="DM2099" s="1"/>
      <c r="DN2099" s="1"/>
      <c r="DO2099" s="1"/>
      <c r="DP2099" s="1"/>
      <c r="DQ2099" s="1"/>
    </row>
    <row r="2100" spans="1:121" x14ac:dyDescent="0.25">
      <c r="A2100" s="1"/>
      <c r="B2100" s="1" t="s">
        <v>150</v>
      </c>
      <c r="C2100" s="3">
        <v>36110</v>
      </c>
      <c r="D2100" s="3"/>
      <c r="E2100" s="1"/>
      <c r="F2100" s="1"/>
      <c r="G2100" s="1"/>
      <c r="H2100" s="1">
        <v>1.0999999999999999E-2</v>
      </c>
      <c r="I2100" s="1">
        <v>1.6500000000000001E-2</v>
      </c>
      <c r="J2100" s="1">
        <v>2.5499999999999998E-2</v>
      </c>
      <c r="K2100" s="1">
        <v>4.8000000000000001E-2</v>
      </c>
      <c r="L2100" s="1">
        <v>0.08</v>
      </c>
      <c r="M2100" s="1">
        <v>3.5999999999999997E-2</v>
      </c>
      <c r="N2100" s="1">
        <v>307.2</v>
      </c>
      <c r="O2100" s="1">
        <v>477.9</v>
      </c>
      <c r="P2100" s="1">
        <v>753.45</v>
      </c>
      <c r="Q2100" s="1">
        <v>27927.272730000001</v>
      </c>
      <c r="R2100" s="1">
        <v>28963.63636</v>
      </c>
      <c r="S2100" s="1">
        <v>29547.058819999998</v>
      </c>
      <c r="T2100" s="1">
        <v>30217.708330000001</v>
      </c>
      <c r="U2100" s="1">
        <v>30814.375</v>
      </c>
      <c r="V2100" s="1">
        <v>27405.555560000001</v>
      </c>
      <c r="W2100" s="1"/>
      <c r="X2100" s="1"/>
      <c r="Y2100" s="1"/>
      <c r="Z2100" s="1">
        <v>307.2</v>
      </c>
      <c r="AA2100" s="1">
        <v>477.9</v>
      </c>
      <c r="AB2100" s="1">
        <v>753.45</v>
      </c>
      <c r="AC2100" s="1">
        <v>1450.45</v>
      </c>
      <c r="AD2100" s="1">
        <v>2465.15</v>
      </c>
      <c r="AE2100" s="1">
        <v>986.6</v>
      </c>
      <c r="AF2100" s="1"/>
      <c r="AG2100" s="1"/>
      <c r="AH2100" s="1"/>
      <c r="AI2100" s="1"/>
      <c r="AJ2100" s="4">
        <v>125.53</v>
      </c>
      <c r="AK2100" s="1"/>
      <c r="AL2100" s="4"/>
      <c r="AM2100" s="1"/>
      <c r="AN2100" s="1"/>
      <c r="AO2100" s="1"/>
      <c r="AP2100" s="1"/>
      <c r="AQ2100" s="1">
        <v>0</v>
      </c>
      <c r="AR2100" s="1"/>
      <c r="AS2100" s="1"/>
      <c r="AT2100" s="1">
        <v>0.73950129200000003</v>
      </c>
      <c r="AU2100" s="1"/>
      <c r="AV2100" s="1"/>
      <c r="AW2100" s="1">
        <v>0.04</v>
      </c>
      <c r="AX2100" s="1">
        <v>0</v>
      </c>
      <c r="AY2100" s="1"/>
      <c r="AZ2100" s="1"/>
      <c r="BA2100" s="1">
        <v>5</v>
      </c>
      <c r="BB2100" s="1">
        <v>335.5</v>
      </c>
      <c r="BC2100" s="1">
        <v>2.7</v>
      </c>
      <c r="BD2100" s="1"/>
      <c r="BE2100" s="1"/>
      <c r="BF2100" s="1"/>
      <c r="BG2100" s="1">
        <v>29655.89</v>
      </c>
      <c r="BH2100" s="1">
        <v>77.2</v>
      </c>
      <c r="BI2100" s="1">
        <v>0</v>
      </c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>
        <v>48.07</v>
      </c>
      <c r="BW2100" s="1"/>
      <c r="BX2100" s="4"/>
      <c r="BY2100" s="1"/>
      <c r="BZ2100" s="1">
        <v>736.31</v>
      </c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 t="s">
        <v>151</v>
      </c>
      <c r="CO2100" s="1"/>
      <c r="CP2100" s="1"/>
      <c r="CQ2100" s="1"/>
      <c r="CR2100" s="1"/>
      <c r="CS2100" s="1"/>
      <c r="CT2100" s="1"/>
      <c r="CU2100" s="1"/>
      <c r="CV2100" s="1"/>
      <c r="CW2100" s="1"/>
      <c r="CX2100" s="1"/>
      <c r="CY2100" s="1"/>
      <c r="CZ2100" s="1"/>
      <c r="DA2100" s="1"/>
      <c r="DB2100" s="1"/>
      <c r="DC2100" s="1"/>
      <c r="DD2100" s="1"/>
      <c r="DE2100" s="1"/>
      <c r="DF2100" s="1"/>
      <c r="DG2100" s="1"/>
      <c r="DH2100" s="1"/>
      <c r="DI2100" s="1"/>
      <c r="DJ2100" s="1"/>
      <c r="DK2100" s="1"/>
      <c r="DL2100" s="1"/>
      <c r="DM2100" s="1"/>
      <c r="DN2100" s="1"/>
      <c r="DO2100" s="1"/>
      <c r="DP2100" s="1"/>
      <c r="DQ2100" s="1"/>
    </row>
    <row r="2101" spans="1:121" x14ac:dyDescent="0.25">
      <c r="A2101" s="1"/>
      <c r="B2101" s="1" t="s">
        <v>150</v>
      </c>
      <c r="C2101" s="3">
        <v>36111</v>
      </c>
      <c r="D2101" s="3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4"/>
      <c r="AK2101" s="1"/>
      <c r="AL2101" s="4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>
        <v>5</v>
      </c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4">
        <v>6.5</v>
      </c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>
        <v>13.63</v>
      </c>
      <c r="CL2101" s="1">
        <v>8.52</v>
      </c>
      <c r="CM2101" s="1"/>
      <c r="CN2101" s="1" t="s">
        <v>151</v>
      </c>
      <c r="CO2101" s="1"/>
      <c r="CP2101" s="1"/>
      <c r="CQ2101" s="1"/>
      <c r="CR2101" s="1"/>
      <c r="CS2101" s="1"/>
      <c r="CT2101" s="1"/>
      <c r="CU2101" s="1"/>
      <c r="CV2101" s="1"/>
      <c r="CW2101" s="1"/>
      <c r="CX2101" s="1"/>
      <c r="CY2101" s="1"/>
      <c r="CZ2101" s="1"/>
      <c r="DA2101" s="1"/>
      <c r="DB2101" s="1"/>
      <c r="DC2101" s="1"/>
      <c r="DD2101" s="1"/>
      <c r="DE2101" s="1"/>
      <c r="DF2101" s="1"/>
      <c r="DG2101" s="1"/>
      <c r="DH2101" s="1"/>
      <c r="DI2101" s="1"/>
      <c r="DJ2101" s="1"/>
      <c r="DK2101" s="1"/>
      <c r="DL2101" s="1"/>
      <c r="DM2101" s="1"/>
      <c r="DN2101" s="1"/>
      <c r="DO2101" s="1"/>
      <c r="DP2101" s="1"/>
      <c r="DQ2101" s="1"/>
    </row>
    <row r="2102" spans="1:121" x14ac:dyDescent="0.25">
      <c r="A2102" s="1"/>
      <c r="B2102" s="1" t="s">
        <v>150</v>
      </c>
      <c r="C2102" s="3">
        <v>36115</v>
      </c>
      <c r="D2102" s="3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4"/>
      <c r="AK2102" s="1"/>
      <c r="AL2102" s="4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>
        <v>5.6</v>
      </c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4">
        <v>7</v>
      </c>
      <c r="BY2102" s="1"/>
      <c r="BZ2102" s="1"/>
      <c r="CA2102" s="1">
        <v>379.63</v>
      </c>
      <c r="CB2102" s="1">
        <v>0.26700000000000002</v>
      </c>
      <c r="CC2102" s="1">
        <v>0.27100000000000002</v>
      </c>
      <c r="CD2102" s="1">
        <v>0.26600000000000001</v>
      </c>
      <c r="CE2102" s="1">
        <v>0.252</v>
      </c>
      <c r="CF2102" s="1">
        <v>0.27600000000000002</v>
      </c>
      <c r="CG2102" s="1">
        <v>0.22600000000000001</v>
      </c>
      <c r="CH2102" s="1">
        <v>0.14499999999999999</v>
      </c>
      <c r="CI2102" s="1">
        <v>0.19500000000000001</v>
      </c>
      <c r="CJ2102" s="1"/>
      <c r="CK2102" s="1">
        <v>14.69</v>
      </c>
      <c r="CL2102" s="1">
        <v>10.210000000000001</v>
      </c>
      <c r="CM2102" s="1" t="s">
        <v>151</v>
      </c>
      <c r="CN2102" s="1" t="s">
        <v>151</v>
      </c>
      <c r="CO2102" s="1"/>
      <c r="CP2102" s="1"/>
      <c r="CQ2102" s="1"/>
      <c r="CR2102" s="1"/>
      <c r="CS2102" s="1"/>
      <c r="CT2102" s="1"/>
      <c r="CU2102" s="1"/>
      <c r="CV2102" s="1"/>
      <c r="CW2102" s="1"/>
      <c r="CX2102" s="1"/>
      <c r="CY2102" s="1"/>
      <c r="CZ2102" s="1"/>
      <c r="DA2102" s="1"/>
      <c r="DB2102" s="1"/>
      <c r="DC2102" s="1"/>
      <c r="DD2102" s="1"/>
      <c r="DE2102" s="1"/>
      <c r="DF2102" s="1"/>
      <c r="DG2102" s="1"/>
      <c r="DH2102" s="1"/>
      <c r="DI2102" s="1"/>
      <c r="DJ2102" s="1"/>
      <c r="DK2102" s="1"/>
      <c r="DL2102" s="1"/>
      <c r="DM2102" s="1"/>
      <c r="DN2102" s="1"/>
      <c r="DO2102" s="1"/>
      <c r="DP2102" s="1"/>
      <c r="DQ2102" s="1"/>
    </row>
    <row r="2103" spans="1:121" x14ac:dyDescent="0.25">
      <c r="A2103" s="1"/>
      <c r="B2103" s="1" t="s">
        <v>150</v>
      </c>
      <c r="C2103" s="3">
        <v>36116</v>
      </c>
      <c r="D2103" s="3"/>
      <c r="E2103" s="1"/>
      <c r="F2103" s="1"/>
      <c r="G2103" s="1"/>
      <c r="H2103" s="1">
        <v>5.6500000000000002E-2</v>
      </c>
      <c r="I2103" s="1">
        <v>0.10150000000000001</v>
      </c>
      <c r="J2103" s="1">
        <v>0.13150000000000001</v>
      </c>
      <c r="K2103" s="1">
        <v>4.1000000000000002E-2</v>
      </c>
      <c r="L2103" s="1">
        <v>322.02499999999998</v>
      </c>
      <c r="M2103" s="1">
        <v>483.8</v>
      </c>
      <c r="N2103" s="1">
        <v>746.07500000000005</v>
      </c>
      <c r="O2103" s="1">
        <v>1477</v>
      </c>
      <c r="P2103" s="1">
        <v>2599.5</v>
      </c>
      <c r="Q2103" s="1"/>
      <c r="R2103" s="1"/>
      <c r="S2103" s="1"/>
      <c r="T2103" s="1">
        <v>26141.592919999999</v>
      </c>
      <c r="U2103" s="1">
        <v>25610.837439999999</v>
      </c>
      <c r="V2103" s="1">
        <v>23699.619770000001</v>
      </c>
      <c r="W2103" s="1">
        <v>17963.414629999999</v>
      </c>
      <c r="X2103" s="1"/>
      <c r="Y2103" s="1"/>
      <c r="Z2103" s="1">
        <v>322.02499999999998</v>
      </c>
      <c r="AA2103" s="1">
        <v>483.8</v>
      </c>
      <c r="AB2103" s="1">
        <v>746.07500000000005</v>
      </c>
      <c r="AC2103" s="1">
        <v>1477</v>
      </c>
      <c r="AD2103" s="1">
        <v>2599.5</v>
      </c>
      <c r="AE2103" s="1">
        <v>3116.5</v>
      </c>
      <c r="AF2103" s="1">
        <v>736.5</v>
      </c>
      <c r="AG2103" s="1"/>
      <c r="AH2103" s="1"/>
      <c r="AI2103" s="1"/>
      <c r="AJ2103" s="4">
        <v>261.14999999999998</v>
      </c>
      <c r="AK2103" s="1"/>
      <c r="AL2103" s="4"/>
      <c r="AM2103" s="1"/>
      <c r="AN2103" s="1"/>
      <c r="AO2103" s="1"/>
      <c r="AP2103" s="1"/>
      <c r="AQ2103" s="1">
        <v>0</v>
      </c>
      <c r="AR2103" s="1"/>
      <c r="AS2103" s="1"/>
      <c r="AT2103" s="1">
        <v>0.89773229300000001</v>
      </c>
      <c r="AU2103" s="1"/>
      <c r="AV2103" s="1"/>
      <c r="AW2103" s="1">
        <v>0.32</v>
      </c>
      <c r="AX2103" s="1">
        <v>0</v>
      </c>
      <c r="AY2103" s="1"/>
      <c r="AZ2103" s="1"/>
      <c r="BA2103" s="1">
        <v>6</v>
      </c>
      <c r="BB2103" s="1">
        <v>500</v>
      </c>
      <c r="BC2103" s="1">
        <v>4.34</v>
      </c>
      <c r="BD2103" s="1"/>
      <c r="BE2103" s="1"/>
      <c r="BF2103" s="1"/>
      <c r="BG2103" s="1">
        <v>24911.38</v>
      </c>
      <c r="BH2103" s="1">
        <v>146</v>
      </c>
      <c r="BI2103" s="1">
        <v>0</v>
      </c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>
        <v>112.96</v>
      </c>
      <c r="BW2103" s="1"/>
      <c r="BX2103" s="4"/>
      <c r="BY2103" s="1"/>
      <c r="BZ2103" s="1">
        <v>710.33</v>
      </c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 t="s">
        <v>151</v>
      </c>
      <c r="CO2103" s="1"/>
      <c r="CP2103" s="1"/>
      <c r="CQ2103" s="1"/>
      <c r="CR2103" s="1"/>
      <c r="CS2103" s="1"/>
      <c r="CT2103" s="1"/>
      <c r="CU2103" s="1"/>
      <c r="CV2103" s="1"/>
      <c r="CW2103" s="1"/>
      <c r="CX2103" s="1"/>
      <c r="CY2103" s="1"/>
      <c r="CZ2103" s="1"/>
      <c r="DA2103" s="1"/>
      <c r="DB2103" s="1"/>
      <c r="DC2103" s="1"/>
      <c r="DD2103" s="1"/>
      <c r="DE2103" s="1"/>
      <c r="DF2103" s="1"/>
      <c r="DG2103" s="1"/>
      <c r="DH2103" s="1"/>
      <c r="DI2103" s="1"/>
      <c r="DJ2103" s="1"/>
      <c r="DK2103" s="1"/>
      <c r="DL2103" s="1"/>
      <c r="DM2103" s="1"/>
      <c r="DN2103" s="1"/>
      <c r="DO2103" s="1"/>
      <c r="DP2103" s="1"/>
      <c r="DQ2103" s="1"/>
    </row>
    <row r="2104" spans="1:121" x14ac:dyDescent="0.25">
      <c r="A2104" s="1"/>
      <c r="B2104" s="1" t="s">
        <v>150</v>
      </c>
      <c r="C2104" s="3">
        <v>36118</v>
      </c>
      <c r="D2104" s="3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4"/>
      <c r="AK2104" s="1"/>
      <c r="AL2104" s="4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>
        <v>5.95</v>
      </c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4">
        <v>7.5</v>
      </c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>
        <v>16.13</v>
      </c>
      <c r="CL2104" s="1">
        <v>11.22</v>
      </c>
      <c r="CM2104" s="1"/>
      <c r="CN2104" s="1" t="s">
        <v>151</v>
      </c>
      <c r="CO2104" s="1"/>
      <c r="CP2104" s="1"/>
      <c r="CQ2104" s="1"/>
      <c r="CR2104" s="1"/>
      <c r="CS2104" s="1"/>
      <c r="CT2104" s="1"/>
      <c r="CU2104" s="1"/>
      <c r="CV2104" s="1"/>
      <c r="CW2104" s="1"/>
      <c r="CX2104" s="1"/>
      <c r="CY2104" s="1"/>
      <c r="CZ2104" s="1"/>
      <c r="DA2104" s="1"/>
      <c r="DB2104" s="1"/>
      <c r="DC2104" s="1"/>
      <c r="DD2104" s="1"/>
      <c r="DE2104" s="1"/>
      <c r="DF2104" s="1"/>
      <c r="DG2104" s="1"/>
      <c r="DH2104" s="1"/>
      <c r="DI2104" s="1"/>
      <c r="DJ2104" s="1"/>
      <c r="DK2104" s="1"/>
      <c r="DL2104" s="1"/>
      <c r="DM2104" s="1"/>
      <c r="DN2104" s="1"/>
      <c r="DO2104" s="1"/>
      <c r="DP2104" s="1"/>
      <c r="DQ2104" s="1"/>
    </row>
    <row r="2105" spans="1:121" x14ac:dyDescent="0.25">
      <c r="A2105" s="1"/>
      <c r="B2105" s="1" t="s">
        <v>150</v>
      </c>
      <c r="C2105" s="3">
        <v>36122</v>
      </c>
      <c r="D2105" s="3"/>
      <c r="E2105" s="1"/>
      <c r="F2105" s="1"/>
      <c r="G2105" s="1"/>
      <c r="H2105" s="1">
        <v>9.8500000000000004E-2</v>
      </c>
      <c r="I2105" s="1">
        <v>0.14149999999999999</v>
      </c>
      <c r="J2105" s="1">
        <v>0.14899999999999999</v>
      </c>
      <c r="K2105" s="1">
        <v>5.3499999999999999E-2</v>
      </c>
      <c r="L2105" s="1">
        <v>322.02499999999998</v>
      </c>
      <c r="M2105" s="1">
        <v>483.8</v>
      </c>
      <c r="N2105" s="1">
        <v>746.07500000000005</v>
      </c>
      <c r="O2105" s="1">
        <v>1463.7249999999999</v>
      </c>
      <c r="P2105" s="1">
        <v>2531.5500000000002</v>
      </c>
      <c r="Q2105" s="1"/>
      <c r="R2105" s="1"/>
      <c r="S2105" s="1"/>
      <c r="T2105" s="1"/>
      <c r="U2105" s="1">
        <v>25701.015230000001</v>
      </c>
      <c r="V2105" s="1">
        <v>25233.922259999999</v>
      </c>
      <c r="W2105" s="1">
        <v>25115.436239999999</v>
      </c>
      <c r="X2105" s="1">
        <v>12661.68224</v>
      </c>
      <c r="Y2105" s="1"/>
      <c r="Z2105" s="1">
        <v>322.02499999999998</v>
      </c>
      <c r="AA2105" s="1">
        <v>483.8</v>
      </c>
      <c r="AB2105" s="1">
        <v>746.07500000000005</v>
      </c>
      <c r="AC2105" s="1">
        <v>1463.7249999999999</v>
      </c>
      <c r="AD2105" s="1">
        <v>2531.5500000000002</v>
      </c>
      <c r="AE2105" s="1">
        <v>3570.6</v>
      </c>
      <c r="AF2105" s="1">
        <v>3742.2</v>
      </c>
      <c r="AG2105" s="1">
        <v>677.4</v>
      </c>
      <c r="AH2105" s="1"/>
      <c r="AI2105" s="1"/>
      <c r="AJ2105" s="4">
        <v>442.23</v>
      </c>
      <c r="AK2105" s="1"/>
      <c r="AL2105" s="4"/>
      <c r="AM2105" s="1"/>
      <c r="AN2105" s="1"/>
      <c r="AO2105" s="1"/>
      <c r="AP2105" s="1"/>
      <c r="AQ2105" s="1">
        <v>0</v>
      </c>
      <c r="AR2105" s="1"/>
      <c r="AS2105" s="1"/>
      <c r="AT2105" s="1">
        <v>0.96512023700000005</v>
      </c>
      <c r="AU2105" s="1"/>
      <c r="AV2105" s="1"/>
      <c r="AW2105" s="1">
        <v>1.45</v>
      </c>
      <c r="AX2105" s="1">
        <v>0</v>
      </c>
      <c r="AY2105" s="1">
        <v>6.6</v>
      </c>
      <c r="AZ2105" s="1"/>
      <c r="BA2105" s="1">
        <v>7</v>
      </c>
      <c r="BB2105" s="1">
        <v>677.33</v>
      </c>
      <c r="BC2105" s="1">
        <v>6.5</v>
      </c>
      <c r="BD2105" s="1"/>
      <c r="BE2105" s="1"/>
      <c r="BF2105" s="1"/>
      <c r="BG2105" s="1">
        <v>25656.11</v>
      </c>
      <c r="BH2105" s="1">
        <v>202.16</v>
      </c>
      <c r="BI2105" s="1">
        <v>0</v>
      </c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>
        <v>230.24</v>
      </c>
      <c r="BW2105" s="1"/>
      <c r="BX2105" s="4">
        <v>7.9</v>
      </c>
      <c r="BY2105" s="1"/>
      <c r="BZ2105" s="1">
        <v>802.73</v>
      </c>
      <c r="CA2105" s="1">
        <v>379.86</v>
      </c>
      <c r="CB2105" s="1">
        <v>0.27300000000000002</v>
      </c>
      <c r="CC2105" s="1">
        <v>0.27500000000000002</v>
      </c>
      <c r="CD2105" s="1">
        <v>0.26800000000000002</v>
      </c>
      <c r="CE2105" s="1">
        <v>0.246</v>
      </c>
      <c r="CF2105" s="1">
        <v>0.27500000000000002</v>
      </c>
      <c r="CG2105" s="1">
        <v>0.223</v>
      </c>
      <c r="CH2105" s="1">
        <v>0.14599999999999999</v>
      </c>
      <c r="CI2105" s="1">
        <v>0.193</v>
      </c>
      <c r="CJ2105" s="1"/>
      <c r="CK2105" s="1">
        <v>16.96</v>
      </c>
      <c r="CL2105" s="1">
        <v>12.74</v>
      </c>
      <c r="CM2105" s="1" t="s">
        <v>151</v>
      </c>
      <c r="CN2105" s="1" t="s">
        <v>151</v>
      </c>
      <c r="CO2105" s="1"/>
      <c r="CP2105" s="1"/>
      <c r="CQ2105" s="1"/>
      <c r="CR2105" s="1"/>
      <c r="CS2105" s="1"/>
      <c r="CT2105" s="1"/>
      <c r="CU2105" s="1"/>
      <c r="CV2105" s="1"/>
      <c r="CW2105" s="1"/>
      <c r="CX2105" s="1"/>
      <c r="CY2105" s="1"/>
      <c r="CZ2105" s="1"/>
      <c r="DA2105" s="1"/>
      <c r="DB2105" s="1"/>
      <c r="DC2105" s="1"/>
      <c r="DD2105" s="1"/>
      <c r="DE2105" s="1"/>
      <c r="DF2105" s="1"/>
      <c r="DG2105" s="1"/>
      <c r="DH2105" s="1"/>
      <c r="DI2105" s="1"/>
      <c r="DJ2105" s="1"/>
      <c r="DK2105" s="1"/>
      <c r="DL2105" s="1"/>
      <c r="DM2105" s="1"/>
      <c r="DN2105" s="1"/>
      <c r="DO2105" s="1"/>
      <c r="DP2105" s="1"/>
      <c r="DQ2105" s="1"/>
    </row>
    <row r="2106" spans="1:121" x14ac:dyDescent="0.25">
      <c r="A2106" s="1"/>
      <c r="B2106" s="1" t="s">
        <v>150</v>
      </c>
      <c r="C2106" s="3">
        <v>36125</v>
      </c>
      <c r="D2106" s="3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4"/>
      <c r="AK2106" s="1"/>
      <c r="AL2106" s="4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>
        <v>6.9</v>
      </c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4">
        <v>8.1</v>
      </c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>
        <v>17.41</v>
      </c>
      <c r="CL2106" s="1">
        <v>13.36</v>
      </c>
      <c r="CM2106" s="1"/>
      <c r="CN2106" s="1" t="s">
        <v>151</v>
      </c>
      <c r="CO2106" s="1"/>
      <c r="CP2106" s="1"/>
      <c r="CQ2106" s="1"/>
      <c r="CR2106" s="1"/>
      <c r="CS2106" s="1"/>
      <c r="CT2106" s="1"/>
      <c r="CU2106" s="1"/>
      <c r="CV2106" s="1"/>
      <c r="CW2106" s="1"/>
      <c r="CX2106" s="1"/>
      <c r="CY2106" s="1"/>
      <c r="CZ2106" s="1"/>
      <c r="DA2106" s="1"/>
      <c r="DB2106" s="1"/>
      <c r="DC2106" s="1"/>
      <c r="DD2106" s="1"/>
      <c r="DE2106" s="1"/>
      <c r="DF2106" s="1"/>
      <c r="DG2106" s="1"/>
      <c r="DH2106" s="1"/>
      <c r="DI2106" s="1"/>
      <c r="DJ2106" s="1"/>
      <c r="DK2106" s="1"/>
      <c r="DL2106" s="1"/>
      <c r="DM2106" s="1"/>
      <c r="DN2106" s="1"/>
      <c r="DO2106" s="1"/>
      <c r="DP2106" s="1"/>
      <c r="DQ2106" s="1"/>
    </row>
    <row r="2107" spans="1:121" x14ac:dyDescent="0.25">
      <c r="A2107" s="1"/>
      <c r="B2107" s="1" t="s">
        <v>150</v>
      </c>
      <c r="C2107" s="3">
        <v>36129</v>
      </c>
      <c r="D2107" s="3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4"/>
      <c r="AK2107" s="1"/>
      <c r="AL2107" s="4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>
        <v>7.4</v>
      </c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4">
        <v>8.5</v>
      </c>
      <c r="BY2107" s="1"/>
      <c r="BZ2107" s="1"/>
      <c r="CA2107" s="1">
        <v>388.09</v>
      </c>
      <c r="CB2107" s="1">
        <v>0.28399999999999997</v>
      </c>
      <c r="CC2107" s="1">
        <v>0.28699999999999998</v>
      </c>
      <c r="CD2107" s="1">
        <v>0.26700000000000002</v>
      </c>
      <c r="CE2107" s="1">
        <v>0.251</v>
      </c>
      <c r="CF2107" s="1">
        <v>0.28199999999999997</v>
      </c>
      <c r="CG2107" s="1">
        <v>0.22700000000000001</v>
      </c>
      <c r="CH2107" s="1">
        <v>0.14499999999999999</v>
      </c>
      <c r="CI2107" s="1">
        <v>0.19800000000000001</v>
      </c>
      <c r="CJ2107" s="1"/>
      <c r="CK2107" s="1">
        <v>18.25</v>
      </c>
      <c r="CL2107" s="1">
        <v>14.32</v>
      </c>
      <c r="CM2107" s="1" t="s">
        <v>151</v>
      </c>
      <c r="CN2107" s="1" t="s">
        <v>151</v>
      </c>
      <c r="CO2107" s="1"/>
      <c r="CP2107" s="1"/>
      <c r="CQ2107" s="1"/>
      <c r="CR2107" s="1"/>
      <c r="CS2107" s="1"/>
      <c r="CT2107" s="1"/>
      <c r="CU2107" s="1"/>
      <c r="CV2107" s="1"/>
      <c r="CW2107" s="1"/>
      <c r="CX2107" s="1"/>
      <c r="CY2107" s="1"/>
      <c r="CZ2107" s="1"/>
      <c r="DA2107" s="1"/>
      <c r="DB2107" s="1"/>
      <c r="DC2107" s="1"/>
      <c r="DD2107" s="1"/>
      <c r="DE2107" s="1"/>
      <c r="DF2107" s="1"/>
      <c r="DG2107" s="1"/>
      <c r="DH2107" s="1"/>
      <c r="DI2107" s="1"/>
      <c r="DJ2107" s="1"/>
      <c r="DK2107" s="1"/>
      <c r="DL2107" s="1"/>
      <c r="DM2107" s="1"/>
      <c r="DN2107" s="1"/>
      <c r="DO2107" s="1"/>
      <c r="DP2107" s="1"/>
      <c r="DQ2107" s="1"/>
    </row>
    <row r="2108" spans="1:121" x14ac:dyDescent="0.25">
      <c r="A2108" s="1"/>
      <c r="B2108" s="1" t="s">
        <v>150</v>
      </c>
      <c r="C2108" s="3">
        <v>36131</v>
      </c>
      <c r="D2108" s="3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4">
        <v>611.94000000000005</v>
      </c>
      <c r="AK2108" s="1"/>
      <c r="AL2108" s="4"/>
      <c r="AM2108" s="1"/>
      <c r="AN2108" s="1"/>
      <c r="AO2108" s="1"/>
      <c r="AP2108" s="1"/>
      <c r="AQ2108" s="1">
        <v>0</v>
      </c>
      <c r="AR2108" s="1"/>
      <c r="AS2108" s="1"/>
      <c r="AT2108" s="1">
        <v>0.982179888</v>
      </c>
      <c r="AU2108" s="1"/>
      <c r="AV2108" s="1"/>
      <c r="AW2108" s="1">
        <v>1.87</v>
      </c>
      <c r="AX2108" s="1">
        <v>0</v>
      </c>
      <c r="AY2108" s="1"/>
      <c r="AZ2108" s="1"/>
      <c r="BA2108" s="1">
        <v>8</v>
      </c>
      <c r="BB2108" s="1">
        <v>833.17</v>
      </c>
      <c r="BC2108" s="1">
        <v>7.47</v>
      </c>
      <c r="BD2108" s="1"/>
      <c r="BE2108" s="1"/>
      <c r="BF2108" s="1"/>
      <c r="BG2108" s="1">
        <v>26495.26</v>
      </c>
      <c r="BH2108" s="1">
        <v>230.09</v>
      </c>
      <c r="BI2108" s="1">
        <v>0</v>
      </c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>
        <v>369.18</v>
      </c>
      <c r="BW2108" s="1"/>
      <c r="BX2108" s="4"/>
      <c r="BY2108" s="1"/>
      <c r="BZ2108" s="1">
        <v>768.08</v>
      </c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 t="s">
        <v>151</v>
      </c>
      <c r="CO2108" s="1"/>
      <c r="CP2108" s="1"/>
      <c r="CQ2108" s="1"/>
      <c r="CR2108" s="1"/>
      <c r="CS2108" s="1"/>
      <c r="CT2108" s="1"/>
      <c r="CU2108" s="1"/>
      <c r="CV2108" s="1"/>
      <c r="CW2108" s="1"/>
      <c r="CX2108" s="1"/>
      <c r="CY2108" s="1"/>
      <c r="CZ2108" s="1"/>
      <c r="DA2108" s="1"/>
      <c r="DB2108" s="1"/>
      <c r="DC2108" s="1"/>
      <c r="DD2108" s="1"/>
      <c r="DE2108" s="1"/>
      <c r="DF2108" s="1"/>
      <c r="DG2108" s="1"/>
      <c r="DH2108" s="1"/>
      <c r="DI2108" s="1"/>
      <c r="DJ2108" s="1"/>
      <c r="DK2108" s="1"/>
      <c r="DL2108" s="1"/>
      <c r="DM2108" s="1"/>
      <c r="DN2108" s="1"/>
      <c r="DO2108" s="1"/>
      <c r="DP2108" s="1"/>
      <c r="DQ2108" s="1"/>
    </row>
    <row r="2109" spans="1:121" x14ac:dyDescent="0.25">
      <c r="A2109" s="1"/>
      <c r="B2109" s="1" t="s">
        <v>150</v>
      </c>
      <c r="C2109" s="3">
        <v>36132</v>
      </c>
      <c r="D2109" s="3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4"/>
      <c r="AK2109" s="1"/>
      <c r="AL2109" s="4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>
        <v>7.85</v>
      </c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4">
        <v>8.9499999999999993</v>
      </c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>
        <v>19.43</v>
      </c>
      <c r="CL2109" s="1">
        <v>15.67</v>
      </c>
      <c r="CM2109" s="1"/>
      <c r="CN2109" s="1" t="s">
        <v>151</v>
      </c>
      <c r="CO2109" s="1"/>
      <c r="CP2109" s="1"/>
      <c r="CQ2109" s="1"/>
      <c r="CR2109" s="1"/>
      <c r="CS2109" s="1"/>
      <c r="CT2109" s="1"/>
      <c r="CU2109" s="1"/>
      <c r="CV2109" s="1"/>
      <c r="CW2109" s="1"/>
      <c r="CX2109" s="1"/>
      <c r="CY2109" s="1"/>
      <c r="CZ2109" s="1"/>
      <c r="DA2109" s="1"/>
      <c r="DB2109" s="1"/>
      <c r="DC2109" s="1"/>
      <c r="DD2109" s="1"/>
      <c r="DE2109" s="1"/>
      <c r="DF2109" s="1"/>
      <c r="DG2109" s="1"/>
      <c r="DH2109" s="1"/>
      <c r="DI2109" s="1"/>
      <c r="DJ2109" s="1"/>
      <c r="DK2109" s="1"/>
      <c r="DL2109" s="1"/>
      <c r="DM2109" s="1"/>
      <c r="DN2109" s="1"/>
      <c r="DO2109" s="1"/>
      <c r="DP2109" s="1"/>
      <c r="DQ2109" s="1"/>
    </row>
    <row r="2110" spans="1:121" x14ac:dyDescent="0.25">
      <c r="A2110" s="1"/>
      <c r="B2110" s="1" t="s">
        <v>150</v>
      </c>
      <c r="C2110" s="3">
        <v>36136</v>
      </c>
      <c r="D2110" s="3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4"/>
      <c r="AK2110" s="1"/>
      <c r="AL2110" s="4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>
        <v>8.4</v>
      </c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4">
        <v>9.25</v>
      </c>
      <c r="BY2110" s="1"/>
      <c r="BZ2110" s="1"/>
      <c r="CA2110" s="1">
        <v>378.62</v>
      </c>
      <c r="CB2110" s="1">
        <v>0.26600000000000001</v>
      </c>
      <c r="CC2110" s="1">
        <v>0.27900000000000003</v>
      </c>
      <c r="CD2110" s="1">
        <v>0.26500000000000001</v>
      </c>
      <c r="CE2110" s="1">
        <v>0.24</v>
      </c>
      <c r="CF2110" s="1">
        <v>0.27500000000000002</v>
      </c>
      <c r="CG2110" s="1">
        <v>0.22600000000000001</v>
      </c>
      <c r="CH2110" s="1">
        <v>0.14499999999999999</v>
      </c>
      <c r="CI2110" s="1">
        <v>0.19900000000000001</v>
      </c>
      <c r="CJ2110" s="1"/>
      <c r="CK2110" s="1">
        <v>20.36</v>
      </c>
      <c r="CL2110" s="1">
        <v>16.91</v>
      </c>
      <c r="CM2110" s="1" t="s">
        <v>151</v>
      </c>
      <c r="CN2110" s="1" t="s">
        <v>151</v>
      </c>
      <c r="CO2110" s="1"/>
      <c r="CP2110" s="1"/>
      <c r="CQ2110" s="1"/>
      <c r="CR2110" s="1"/>
      <c r="CS2110" s="1"/>
      <c r="CT2110" s="1"/>
      <c r="CU2110" s="1"/>
      <c r="CV2110" s="1"/>
      <c r="CW2110" s="1"/>
      <c r="CX2110" s="1"/>
      <c r="CY2110" s="1"/>
      <c r="CZ2110" s="1"/>
      <c r="DA2110" s="1"/>
      <c r="DB2110" s="1"/>
      <c r="DC2110" s="1"/>
      <c r="DD2110" s="1"/>
      <c r="DE2110" s="1"/>
      <c r="DF2110" s="1"/>
      <c r="DG2110" s="1"/>
      <c r="DH2110" s="1"/>
      <c r="DI2110" s="1"/>
      <c r="DJ2110" s="1"/>
      <c r="DK2110" s="1"/>
      <c r="DL2110" s="1"/>
      <c r="DM2110" s="1"/>
      <c r="DN2110" s="1"/>
      <c r="DO2110" s="1"/>
      <c r="DP2110" s="1"/>
      <c r="DQ2110" s="1"/>
    </row>
    <row r="2111" spans="1:121" x14ac:dyDescent="0.25">
      <c r="A2111" s="1"/>
      <c r="B2111" s="1" t="s">
        <v>150</v>
      </c>
      <c r="C2111" s="3">
        <v>36138</v>
      </c>
      <c r="D2111" s="3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4"/>
      <c r="AK2111" s="1"/>
      <c r="AL2111" s="4"/>
      <c r="AM2111" s="1"/>
      <c r="AN2111" s="1"/>
      <c r="AO2111" s="1"/>
      <c r="AP2111" s="1"/>
      <c r="AQ2111" s="1">
        <v>0</v>
      </c>
      <c r="AR2111" s="1"/>
      <c r="AS2111" s="1"/>
      <c r="AT2111" s="1">
        <v>0.98686676500000003</v>
      </c>
      <c r="AU2111" s="1"/>
      <c r="AV2111" s="1"/>
      <c r="AW2111" s="1">
        <v>5.21</v>
      </c>
      <c r="AX2111" s="1">
        <v>3.8</v>
      </c>
      <c r="AY2111" s="1"/>
      <c r="AZ2111" s="1"/>
      <c r="BA2111" s="1">
        <v>5.2</v>
      </c>
      <c r="BB2111" s="1">
        <v>1073.83</v>
      </c>
      <c r="BC2111" s="1">
        <v>8.2200000000000006</v>
      </c>
      <c r="BD2111" s="1"/>
      <c r="BE2111" s="1"/>
      <c r="BF2111" s="1"/>
      <c r="BG2111" s="1">
        <v>23385.22</v>
      </c>
      <c r="BH2111" s="1">
        <v>261.87</v>
      </c>
      <c r="BI2111" s="1">
        <v>0</v>
      </c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>
        <v>533.84</v>
      </c>
      <c r="BW2111" s="1"/>
      <c r="BX2111" s="4"/>
      <c r="BY2111" s="1"/>
      <c r="BZ2111" s="1">
        <v>779.63</v>
      </c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 t="s">
        <v>151</v>
      </c>
      <c r="CO2111" s="1"/>
      <c r="CP2111" s="1"/>
      <c r="CQ2111" s="1"/>
      <c r="CR2111" s="1"/>
      <c r="CS2111" s="1"/>
      <c r="CT2111" s="1"/>
      <c r="CU2111" s="1"/>
      <c r="CV2111" s="1"/>
      <c r="CW2111" s="1"/>
      <c r="CX2111" s="1"/>
      <c r="CY2111" s="1"/>
      <c r="CZ2111" s="1"/>
      <c r="DA2111" s="1"/>
      <c r="DB2111" s="1"/>
      <c r="DC2111" s="1"/>
      <c r="DD2111" s="1"/>
      <c r="DE2111" s="1"/>
      <c r="DF2111" s="1"/>
      <c r="DG2111" s="1"/>
      <c r="DH2111" s="1"/>
      <c r="DI2111" s="1"/>
      <c r="DJ2111" s="1"/>
      <c r="DK2111" s="1"/>
      <c r="DL2111" s="1"/>
      <c r="DM2111" s="1"/>
      <c r="DN2111" s="1"/>
      <c r="DO2111" s="1"/>
      <c r="DP2111" s="1"/>
      <c r="DQ2111" s="1"/>
    </row>
    <row r="2112" spans="1:121" x14ac:dyDescent="0.25">
      <c r="A2112" s="1"/>
      <c r="B2112" s="1" t="s">
        <v>150</v>
      </c>
      <c r="C2112" s="3">
        <v>36139</v>
      </c>
      <c r="D2112" s="3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4"/>
      <c r="AK2112" s="1"/>
      <c r="AL2112" s="4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>
        <v>8.75</v>
      </c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4">
        <v>9.25</v>
      </c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>
        <v>20.85</v>
      </c>
      <c r="CL2112" s="1">
        <v>17.920000000000002</v>
      </c>
      <c r="CM2112" s="1"/>
      <c r="CN2112" s="1" t="s">
        <v>151</v>
      </c>
      <c r="CO2112" s="1"/>
      <c r="CP2112" s="1"/>
      <c r="CQ2112" s="1"/>
      <c r="CR2112" s="1"/>
      <c r="CS2112" s="1"/>
      <c r="CT2112" s="1"/>
      <c r="CU2112" s="1"/>
      <c r="CV2112" s="1"/>
      <c r="CW2112" s="1"/>
      <c r="CX2112" s="1"/>
      <c r="CY2112" s="1"/>
      <c r="CZ2112" s="1"/>
      <c r="DA2112" s="1"/>
      <c r="DB2112" s="1"/>
      <c r="DC2112" s="1"/>
      <c r="DD2112" s="1"/>
      <c r="DE2112" s="1"/>
      <c r="DF2112" s="1"/>
      <c r="DG2112" s="1"/>
      <c r="DH2112" s="1"/>
      <c r="DI2112" s="1"/>
      <c r="DJ2112" s="1"/>
      <c r="DK2112" s="1"/>
      <c r="DL2112" s="1"/>
      <c r="DM2112" s="1"/>
      <c r="DN2112" s="1"/>
      <c r="DO2112" s="1"/>
      <c r="DP2112" s="1"/>
      <c r="DQ2112" s="1"/>
    </row>
    <row r="2113" spans="1:121" x14ac:dyDescent="0.25">
      <c r="A2113" s="1"/>
      <c r="B2113" s="1" t="s">
        <v>150</v>
      </c>
      <c r="C2113" s="3">
        <v>36143</v>
      </c>
      <c r="D2113" s="3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4"/>
      <c r="AK2113" s="1"/>
      <c r="AL2113" s="4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>
        <v>9.25</v>
      </c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4"/>
      <c r="BY2113" s="1"/>
      <c r="BZ2113" s="1"/>
      <c r="CA2113" s="1">
        <v>363.61</v>
      </c>
      <c r="CB2113" s="1">
        <v>0.246</v>
      </c>
      <c r="CC2113" s="1">
        <v>0.26700000000000002</v>
      </c>
      <c r="CD2113" s="1">
        <v>0.25600000000000001</v>
      </c>
      <c r="CE2113" s="1">
        <v>0.223</v>
      </c>
      <c r="CF2113" s="1">
        <v>0.26700000000000002</v>
      </c>
      <c r="CG2113" s="1">
        <v>0.223</v>
      </c>
      <c r="CH2113" s="1">
        <v>0.14299999999999999</v>
      </c>
      <c r="CI2113" s="1">
        <v>0.19400000000000001</v>
      </c>
      <c r="CJ2113" s="1"/>
      <c r="CK2113" s="1">
        <v>14.57</v>
      </c>
      <c r="CL2113" s="1">
        <v>18.98</v>
      </c>
      <c r="CM2113" s="1" t="s">
        <v>151</v>
      </c>
      <c r="CN2113" s="1" t="s">
        <v>151</v>
      </c>
      <c r="CO2113" s="1"/>
      <c r="CP2113" s="1"/>
      <c r="CQ2113" s="1"/>
      <c r="CR2113" s="1"/>
      <c r="CS2113" s="1"/>
      <c r="CT2113" s="1"/>
      <c r="CU2113" s="1"/>
      <c r="CV2113" s="1"/>
      <c r="CW2113" s="1"/>
      <c r="CX2113" s="1"/>
      <c r="CY2113" s="1"/>
      <c r="CZ2113" s="1"/>
      <c r="DA2113" s="1"/>
      <c r="DB2113" s="1"/>
      <c r="DC2113" s="1"/>
      <c r="DD2113" s="1"/>
      <c r="DE2113" s="1"/>
      <c r="DF2113" s="1"/>
      <c r="DG2113" s="1"/>
      <c r="DH2113" s="1"/>
      <c r="DI2113" s="1"/>
      <c r="DJ2113" s="1"/>
      <c r="DK2113" s="1"/>
      <c r="DL2113" s="1"/>
      <c r="DM2113" s="1"/>
      <c r="DN2113" s="1"/>
      <c r="DO2113" s="1"/>
      <c r="DP2113" s="1"/>
      <c r="DQ2113" s="1"/>
    </row>
    <row r="2114" spans="1:121" x14ac:dyDescent="0.25">
      <c r="A2114" s="1"/>
      <c r="B2114" s="1" t="s">
        <v>150</v>
      </c>
      <c r="C2114" s="3">
        <v>36145</v>
      </c>
      <c r="D2114" s="3"/>
      <c r="E2114" s="1"/>
      <c r="F2114" s="1"/>
      <c r="G2114" s="1"/>
      <c r="H2114" s="1">
        <v>0.16350000000000001</v>
      </c>
      <c r="I2114" s="1">
        <v>1026.21</v>
      </c>
      <c r="J2114" s="1">
        <v>3343.55</v>
      </c>
      <c r="K2114" s="1">
        <v>3927.45</v>
      </c>
      <c r="L2114" s="1">
        <v>4788.25</v>
      </c>
      <c r="M2114" s="1">
        <v>3713</v>
      </c>
      <c r="N2114" s="1">
        <v>22709.48012</v>
      </c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>
        <v>22709.48012</v>
      </c>
      <c r="Z2114" s="1"/>
      <c r="AA2114" s="1"/>
      <c r="AB2114" s="1"/>
      <c r="AC2114" s="1"/>
      <c r="AD2114" s="1">
        <v>1026.21</v>
      </c>
      <c r="AE2114" s="1">
        <v>3343.55</v>
      </c>
      <c r="AF2114" s="1">
        <v>3927.45</v>
      </c>
      <c r="AG2114" s="1">
        <v>4788.25</v>
      </c>
      <c r="AH2114" s="1">
        <v>3713</v>
      </c>
      <c r="AI2114" s="1"/>
      <c r="AJ2114" s="4">
        <v>1057.1300000000001</v>
      </c>
      <c r="AK2114" s="1"/>
      <c r="AL2114" s="4"/>
      <c r="AM2114" s="1"/>
      <c r="AN2114" s="1"/>
      <c r="AO2114" s="1"/>
      <c r="AP2114" s="1"/>
      <c r="AQ2114" s="1">
        <v>27.06</v>
      </c>
      <c r="AR2114" s="1"/>
      <c r="AS2114" s="1">
        <v>10.55</v>
      </c>
      <c r="AT2114" s="1">
        <v>0.98243712100000002</v>
      </c>
      <c r="AU2114" s="1"/>
      <c r="AV2114" s="1"/>
      <c r="AW2114" s="1">
        <v>8.39</v>
      </c>
      <c r="AX2114" s="1">
        <v>4.5999999999999996</v>
      </c>
      <c r="AY2114" s="1"/>
      <c r="AZ2114" s="1"/>
      <c r="BA2114" s="1">
        <v>4.4000000000000004</v>
      </c>
      <c r="BB2114" s="1">
        <v>1125</v>
      </c>
      <c r="BC2114" s="1">
        <v>8.32</v>
      </c>
      <c r="BD2114" s="1"/>
      <c r="BE2114" s="1"/>
      <c r="BF2114" s="1"/>
      <c r="BG2114" s="1">
        <v>26147.29</v>
      </c>
      <c r="BH2114" s="1">
        <v>257.31</v>
      </c>
      <c r="BI2114" s="1">
        <v>1.55</v>
      </c>
      <c r="BJ2114" s="1"/>
      <c r="BK2114" s="1">
        <v>11.88</v>
      </c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>
        <v>720.56</v>
      </c>
      <c r="BW2114" s="1"/>
      <c r="BX2114" s="4"/>
      <c r="BY2114" s="1"/>
      <c r="BZ2114" s="1">
        <v>609.26</v>
      </c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 t="s">
        <v>151</v>
      </c>
      <c r="CO2114" s="1"/>
      <c r="CP2114" s="1"/>
      <c r="CQ2114" s="1"/>
      <c r="CR2114" s="1"/>
      <c r="CS2114" s="1"/>
      <c r="CT2114" s="1"/>
      <c r="CU2114" s="1"/>
      <c r="CV2114" s="1"/>
      <c r="CW2114" s="1"/>
      <c r="CX2114" s="1"/>
      <c r="CY2114" s="1"/>
      <c r="CZ2114" s="1"/>
      <c r="DA2114" s="1"/>
      <c r="DB2114" s="1"/>
      <c r="DC2114" s="1"/>
      <c r="DD2114" s="1"/>
      <c r="DE2114" s="1"/>
      <c r="DF2114" s="1"/>
      <c r="DG2114" s="1"/>
      <c r="DH2114" s="1"/>
      <c r="DI2114" s="1"/>
      <c r="DJ2114" s="1"/>
      <c r="DK2114" s="1"/>
      <c r="DL2114" s="1"/>
      <c r="DM2114" s="1"/>
      <c r="DN2114" s="1"/>
      <c r="DO2114" s="1"/>
      <c r="DP2114" s="1"/>
      <c r="DQ2114" s="1"/>
    </row>
    <row r="2115" spans="1:121" x14ac:dyDescent="0.25">
      <c r="A2115" s="1"/>
      <c r="B2115" s="1" t="s">
        <v>150</v>
      </c>
      <c r="C2115" s="3">
        <v>36146</v>
      </c>
      <c r="D2115" s="3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4"/>
      <c r="AK2115" s="1"/>
      <c r="AL2115" s="4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4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>
        <v>12.63</v>
      </c>
      <c r="CM2115" s="1"/>
      <c r="CN2115" s="1" t="s">
        <v>151</v>
      </c>
      <c r="CO2115" s="1"/>
      <c r="CP2115" s="1"/>
      <c r="CQ2115" s="1"/>
      <c r="CR2115" s="1"/>
      <c r="CS2115" s="1"/>
      <c r="CT2115" s="1"/>
      <c r="CU2115" s="1"/>
      <c r="CV2115" s="1"/>
      <c r="CW2115" s="1"/>
      <c r="CX2115" s="1"/>
      <c r="CY2115" s="1"/>
      <c r="CZ2115" s="1"/>
      <c r="DA2115" s="1"/>
      <c r="DB2115" s="1"/>
      <c r="DC2115" s="1"/>
      <c r="DD2115" s="1"/>
      <c r="DE2115" s="1"/>
      <c r="DF2115" s="1"/>
      <c r="DG2115" s="1"/>
      <c r="DH2115" s="1"/>
      <c r="DI2115" s="1"/>
      <c r="DJ2115" s="1"/>
      <c r="DK2115" s="1"/>
      <c r="DL2115" s="1"/>
      <c r="DM2115" s="1"/>
      <c r="DN2115" s="1"/>
      <c r="DO2115" s="1"/>
      <c r="DP2115" s="1"/>
      <c r="DQ2115" s="1"/>
    </row>
    <row r="2116" spans="1:121" x14ac:dyDescent="0.25">
      <c r="A2116" s="1"/>
      <c r="B2116" s="1" t="s">
        <v>150</v>
      </c>
      <c r="C2116" s="3">
        <v>36150</v>
      </c>
      <c r="D2116" s="3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4"/>
      <c r="AK2116" s="1"/>
      <c r="AL2116" s="4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4"/>
      <c r="BY2116" s="1"/>
      <c r="BZ2116" s="1"/>
      <c r="CA2116" s="1">
        <v>324.74</v>
      </c>
      <c r="CB2116" s="1">
        <v>0.17299999999999999</v>
      </c>
      <c r="CC2116" s="1">
        <v>0.215</v>
      </c>
      <c r="CD2116" s="1">
        <v>0.23</v>
      </c>
      <c r="CE2116" s="1">
        <v>0.19400000000000001</v>
      </c>
      <c r="CF2116" s="1">
        <v>0.25700000000000001</v>
      </c>
      <c r="CG2116" s="1">
        <v>0.216</v>
      </c>
      <c r="CH2116" s="1">
        <v>0.14199999999999999</v>
      </c>
      <c r="CI2116" s="1">
        <v>0.19700000000000001</v>
      </c>
      <c r="CJ2116" s="1"/>
      <c r="CK2116" s="1"/>
      <c r="CL2116" s="1">
        <v>8.5</v>
      </c>
      <c r="CM2116" s="1" t="s">
        <v>151</v>
      </c>
      <c r="CN2116" s="1" t="s">
        <v>151</v>
      </c>
      <c r="CO2116" s="1"/>
      <c r="CP2116" s="1"/>
      <c r="CQ2116" s="1"/>
      <c r="CR2116" s="1"/>
      <c r="CS2116" s="1"/>
      <c r="CT2116" s="1"/>
      <c r="CU2116" s="1"/>
      <c r="CV2116" s="1"/>
      <c r="CW2116" s="1"/>
      <c r="CX2116" s="1"/>
      <c r="CY2116" s="1"/>
      <c r="CZ2116" s="1"/>
      <c r="DA2116" s="1"/>
      <c r="DB2116" s="1"/>
      <c r="DC2116" s="1"/>
      <c r="DD2116" s="1"/>
      <c r="DE2116" s="1"/>
      <c r="DF2116" s="1"/>
      <c r="DG2116" s="1"/>
      <c r="DH2116" s="1"/>
      <c r="DI2116" s="1"/>
      <c r="DJ2116" s="1"/>
      <c r="DK2116" s="1"/>
      <c r="DL2116" s="1"/>
      <c r="DM2116" s="1"/>
      <c r="DN2116" s="1"/>
      <c r="DO2116" s="1"/>
      <c r="DP2116" s="1"/>
      <c r="DQ2116" s="1"/>
    </row>
    <row r="2117" spans="1:121" x14ac:dyDescent="0.25">
      <c r="A2117" s="1"/>
      <c r="B2117" s="1" t="s">
        <v>150</v>
      </c>
      <c r="C2117" s="3">
        <v>36152</v>
      </c>
      <c r="D2117" s="3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4"/>
      <c r="AK2117" s="1"/>
      <c r="AL2117" s="4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4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>
        <v>3.25</v>
      </c>
      <c r="CM2117" s="1"/>
      <c r="CN2117" s="1" t="s">
        <v>151</v>
      </c>
      <c r="CO2117" s="1"/>
      <c r="CP2117" s="1"/>
      <c r="CQ2117" s="1"/>
      <c r="CR2117" s="1"/>
      <c r="CS2117" s="1"/>
      <c r="CT2117" s="1"/>
      <c r="CU2117" s="1"/>
      <c r="CV2117" s="1"/>
      <c r="CW2117" s="1"/>
      <c r="CX2117" s="1"/>
      <c r="CY2117" s="1"/>
      <c r="CZ2117" s="1"/>
      <c r="DA2117" s="1"/>
      <c r="DB2117" s="1"/>
      <c r="DC2117" s="1"/>
      <c r="DD2117" s="1"/>
      <c r="DE2117" s="1"/>
      <c r="DF2117" s="1"/>
      <c r="DG2117" s="1"/>
      <c r="DH2117" s="1"/>
      <c r="DI2117" s="1"/>
      <c r="DJ2117" s="1"/>
      <c r="DK2117" s="1"/>
      <c r="DL2117" s="1"/>
      <c r="DM2117" s="1"/>
      <c r="DN2117" s="1"/>
      <c r="DO2117" s="1"/>
      <c r="DP2117" s="1"/>
      <c r="DQ2117" s="1"/>
    </row>
    <row r="2118" spans="1:121" x14ac:dyDescent="0.25">
      <c r="A2118" s="1"/>
      <c r="B2118" s="1" t="s">
        <v>150</v>
      </c>
      <c r="C2118" s="3">
        <v>36153</v>
      </c>
      <c r="D2118" s="3"/>
      <c r="E2118" s="1"/>
      <c r="F2118" s="1"/>
      <c r="G2118" s="1"/>
      <c r="H2118" s="1">
        <v>2853.8825000000002</v>
      </c>
      <c r="I2118" s="1">
        <v>3927.45</v>
      </c>
      <c r="J2118" s="1">
        <v>4788.25</v>
      </c>
      <c r="K2118" s="1">
        <v>3433.2</v>
      </c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>
        <v>2853.8825000000002</v>
      </c>
      <c r="AF2118" s="1">
        <v>3927.45</v>
      </c>
      <c r="AG2118" s="1">
        <v>4788.25</v>
      </c>
      <c r="AH2118" s="1">
        <v>3433.2</v>
      </c>
      <c r="AI2118" s="1"/>
      <c r="AJ2118" s="4">
        <v>1092.19</v>
      </c>
      <c r="AK2118" s="1"/>
      <c r="AL2118" s="4"/>
      <c r="AM2118" s="1"/>
      <c r="AN2118" s="1"/>
      <c r="AO2118" s="1"/>
      <c r="AP2118" s="1"/>
      <c r="AQ2118" s="1">
        <v>9693</v>
      </c>
      <c r="AR2118" s="1"/>
      <c r="AS2118" s="1">
        <v>109.58</v>
      </c>
      <c r="AT2118" s="1">
        <v>0.96493705200000002</v>
      </c>
      <c r="AU2118" s="1"/>
      <c r="AV2118" s="1"/>
      <c r="AW2118" s="1">
        <v>12.58</v>
      </c>
      <c r="AX2118" s="1">
        <v>5.15</v>
      </c>
      <c r="AY2118" s="1"/>
      <c r="AZ2118" s="1"/>
      <c r="BA2118" s="1">
        <v>3.85</v>
      </c>
      <c r="BB2118" s="1">
        <v>1139.5</v>
      </c>
      <c r="BC2118" s="1">
        <v>6.07</v>
      </c>
      <c r="BD2118" s="1"/>
      <c r="BE2118" s="1"/>
      <c r="BF2118" s="1"/>
      <c r="BG2118" s="1">
        <v>20206.419999999998</v>
      </c>
      <c r="BH2118" s="1">
        <v>205.82</v>
      </c>
      <c r="BI2118" s="1">
        <v>24.05</v>
      </c>
      <c r="BJ2118" s="1"/>
      <c r="BK2118" s="1">
        <v>96.66</v>
      </c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>
        <v>594.88</v>
      </c>
      <c r="BW2118" s="1"/>
      <c r="BX2118" s="4"/>
      <c r="BY2118" s="1"/>
      <c r="BZ2118" s="1">
        <v>464.89</v>
      </c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 t="s">
        <v>151</v>
      </c>
      <c r="CO2118" s="1"/>
      <c r="CP2118" s="1"/>
      <c r="CQ2118" s="1"/>
      <c r="CR2118" s="1"/>
      <c r="CS2118" s="1"/>
      <c r="CT2118" s="1"/>
      <c r="CU2118" s="1"/>
      <c r="CV2118" s="1"/>
      <c r="CW2118" s="1"/>
      <c r="CX2118" s="1"/>
      <c r="CY2118" s="1"/>
      <c r="CZ2118" s="1"/>
      <c r="DA2118" s="1"/>
      <c r="DB2118" s="1"/>
      <c r="DC2118" s="1"/>
      <c r="DD2118" s="1"/>
      <c r="DE2118" s="1"/>
      <c r="DF2118" s="1"/>
      <c r="DG2118" s="1"/>
      <c r="DH2118" s="1"/>
      <c r="DI2118" s="1"/>
      <c r="DJ2118" s="1"/>
      <c r="DK2118" s="1"/>
      <c r="DL2118" s="1"/>
      <c r="DM2118" s="1"/>
      <c r="DN2118" s="1"/>
      <c r="DO2118" s="1"/>
      <c r="DP2118" s="1"/>
      <c r="DQ2118" s="1"/>
    </row>
    <row r="2119" spans="1:121" x14ac:dyDescent="0.25">
      <c r="A2119" s="1"/>
      <c r="B2119" s="1" t="s">
        <v>150</v>
      </c>
      <c r="C2119" s="3">
        <v>36157</v>
      </c>
      <c r="D2119" s="3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4"/>
      <c r="AK2119" s="1"/>
      <c r="AL2119" s="4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4"/>
      <c r="BY2119" s="1"/>
      <c r="BZ2119" s="1"/>
      <c r="CA2119" s="1">
        <v>287.76</v>
      </c>
      <c r="CB2119" s="1">
        <v>0.13</v>
      </c>
      <c r="CC2119" s="1">
        <v>0.183</v>
      </c>
      <c r="CD2119" s="1">
        <v>0.182</v>
      </c>
      <c r="CE2119" s="1">
        <v>0.156</v>
      </c>
      <c r="CF2119" s="1">
        <v>0.24099999999999999</v>
      </c>
      <c r="CG2119" s="1">
        <v>0.21</v>
      </c>
      <c r="CH2119" s="1">
        <v>0.14299999999999999</v>
      </c>
      <c r="CI2119" s="1">
        <v>0.19500000000000001</v>
      </c>
      <c r="CJ2119" s="1"/>
      <c r="CK2119" s="1"/>
      <c r="CL2119" s="1"/>
      <c r="CM2119" s="1" t="s">
        <v>151</v>
      </c>
      <c r="CN2119" s="1" t="s">
        <v>151</v>
      </c>
      <c r="CO2119" s="1"/>
      <c r="CP2119" s="1"/>
      <c r="CQ2119" s="1"/>
      <c r="CR2119" s="1"/>
      <c r="CS2119" s="1"/>
      <c r="CT2119" s="1"/>
      <c r="CU2119" s="1"/>
      <c r="CV2119" s="1"/>
      <c r="CW2119" s="1"/>
      <c r="CX2119" s="1"/>
      <c r="CY2119" s="1"/>
      <c r="CZ2119" s="1"/>
      <c r="DA2119" s="1"/>
      <c r="DB2119" s="1"/>
      <c r="DC2119" s="1"/>
      <c r="DD2119" s="1"/>
      <c r="DE2119" s="1"/>
      <c r="DF2119" s="1"/>
      <c r="DG2119" s="1"/>
      <c r="DH2119" s="1"/>
      <c r="DI2119" s="1"/>
      <c r="DJ2119" s="1"/>
      <c r="DK2119" s="1"/>
      <c r="DL2119" s="1"/>
      <c r="DM2119" s="1"/>
      <c r="DN2119" s="1"/>
      <c r="DO2119" s="1"/>
      <c r="DP2119" s="1"/>
      <c r="DQ2119" s="1"/>
    </row>
    <row r="2120" spans="1:121" x14ac:dyDescent="0.25">
      <c r="A2120" s="1"/>
      <c r="B2120" s="1" t="s">
        <v>150</v>
      </c>
      <c r="C2120" s="3">
        <v>36159</v>
      </c>
      <c r="D2120" s="3"/>
      <c r="E2120" s="1"/>
      <c r="F2120" s="1"/>
      <c r="G2120" s="1"/>
      <c r="H2120" s="1">
        <v>251.91499999999999</v>
      </c>
      <c r="I2120" s="1">
        <v>2316.7550000000001</v>
      </c>
      <c r="J2120" s="1">
        <v>3927.45</v>
      </c>
      <c r="K2120" s="1">
        <v>4788.25</v>
      </c>
      <c r="L2120" s="1">
        <v>3433.2</v>
      </c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>
        <v>251.91499999999999</v>
      </c>
      <c r="AE2120" s="1">
        <v>2316.7550000000001</v>
      </c>
      <c r="AF2120" s="1">
        <v>3927.45</v>
      </c>
      <c r="AG2120" s="1">
        <v>4788.25</v>
      </c>
      <c r="AH2120" s="1">
        <v>3433.2</v>
      </c>
      <c r="AI2120" s="1"/>
      <c r="AJ2120" s="4">
        <v>1390.6</v>
      </c>
      <c r="AK2120" s="1"/>
      <c r="AL2120" s="4"/>
      <c r="AM2120" s="1"/>
      <c r="AN2120" s="1"/>
      <c r="AO2120" s="1"/>
      <c r="AP2120" s="1"/>
      <c r="AQ2120" s="1">
        <v>14625.59</v>
      </c>
      <c r="AR2120" s="1"/>
      <c r="AS2120" s="1">
        <v>228.84</v>
      </c>
      <c r="AT2120" s="1">
        <v>0.83772794799999994</v>
      </c>
      <c r="AU2120" s="1"/>
      <c r="AV2120" s="1"/>
      <c r="AW2120" s="1">
        <v>16</v>
      </c>
      <c r="AX2120" s="1">
        <v>5.25</v>
      </c>
      <c r="AY2120" s="1"/>
      <c r="AZ2120" s="1"/>
      <c r="BA2120" s="1">
        <v>3.75</v>
      </c>
      <c r="BB2120" s="1">
        <v>1135</v>
      </c>
      <c r="BC2120" s="1">
        <v>3.74</v>
      </c>
      <c r="BD2120" s="1"/>
      <c r="BE2120" s="1"/>
      <c r="BF2120" s="1"/>
      <c r="BG2120" s="1">
        <v>19351.88</v>
      </c>
      <c r="BH2120" s="1">
        <v>200.56</v>
      </c>
      <c r="BI2120" s="1">
        <v>28.8</v>
      </c>
      <c r="BJ2120" s="1"/>
      <c r="BK2120" s="1">
        <v>135.55000000000001</v>
      </c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>
        <v>717.22</v>
      </c>
      <c r="BW2120" s="1"/>
      <c r="BX2120" s="4"/>
      <c r="BY2120" s="1"/>
      <c r="BZ2120" s="1">
        <v>433.13</v>
      </c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 t="s">
        <v>151</v>
      </c>
      <c r="CO2120" s="1"/>
      <c r="CP2120" s="1"/>
      <c r="CQ2120" s="1"/>
      <c r="CR2120" s="1"/>
      <c r="CS2120" s="1"/>
      <c r="CT2120" s="1"/>
      <c r="CU2120" s="1"/>
      <c r="CV2120" s="1"/>
      <c r="CW2120" s="1"/>
      <c r="CX2120" s="1"/>
      <c r="CY2120" s="1"/>
      <c r="CZ2120" s="1"/>
      <c r="DA2120" s="1"/>
      <c r="DB2120" s="1"/>
      <c r="DC2120" s="1"/>
      <c r="DD2120" s="1"/>
      <c r="DE2120" s="1"/>
      <c r="DF2120" s="1"/>
      <c r="DG2120" s="1"/>
      <c r="DH2120" s="1"/>
      <c r="DI2120" s="1"/>
      <c r="DJ2120" s="1"/>
      <c r="DK2120" s="1"/>
      <c r="DL2120" s="1"/>
      <c r="DM2120" s="1"/>
      <c r="DN2120" s="1"/>
      <c r="DO2120" s="1"/>
      <c r="DP2120" s="1"/>
      <c r="DQ2120" s="1"/>
    </row>
    <row r="2121" spans="1:121" x14ac:dyDescent="0.25">
      <c r="A2121" s="1"/>
      <c r="B2121" s="1" t="s">
        <v>150</v>
      </c>
      <c r="C2121" s="3">
        <v>36167</v>
      </c>
      <c r="D2121" s="3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4">
        <v>1765.46</v>
      </c>
      <c r="AK2121" s="1"/>
      <c r="AL2121" s="4"/>
      <c r="AM2121" s="1"/>
      <c r="AN2121" s="1"/>
      <c r="AO2121" s="1"/>
      <c r="AP2121" s="1"/>
      <c r="AQ2121" s="1">
        <v>24224.62</v>
      </c>
      <c r="AR2121" s="1"/>
      <c r="AS2121" s="1">
        <v>412.95</v>
      </c>
      <c r="AT2121" s="1">
        <v>0.84181720699999996</v>
      </c>
      <c r="AU2121" s="1"/>
      <c r="AV2121" s="1"/>
      <c r="AW2121" s="1">
        <v>26.69</v>
      </c>
      <c r="AX2121" s="1">
        <v>5.7</v>
      </c>
      <c r="AY2121" s="1"/>
      <c r="AZ2121" s="1"/>
      <c r="BA2121" s="1">
        <v>3.3</v>
      </c>
      <c r="BB2121" s="1">
        <v>1066.67</v>
      </c>
      <c r="BC2121" s="1">
        <v>3.33</v>
      </c>
      <c r="BD2121" s="1"/>
      <c r="BE2121" s="1"/>
      <c r="BF2121" s="1"/>
      <c r="BG2121" s="1">
        <v>18697.13</v>
      </c>
      <c r="BH2121" s="1">
        <v>184.14</v>
      </c>
      <c r="BI2121" s="1">
        <v>33.03</v>
      </c>
      <c r="BJ2121" s="1"/>
      <c r="BK2121" s="1">
        <v>158.87</v>
      </c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>
        <v>828.67</v>
      </c>
      <c r="BW2121" s="1"/>
      <c r="BX2121" s="4"/>
      <c r="BY2121" s="1"/>
      <c r="BZ2121" s="1">
        <v>473.55</v>
      </c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 t="s">
        <v>151</v>
      </c>
      <c r="CO2121" s="1"/>
      <c r="CP2121" s="1"/>
      <c r="CQ2121" s="1"/>
      <c r="CR2121" s="1"/>
      <c r="CS2121" s="1"/>
      <c r="CT2121" s="1"/>
      <c r="CU2121" s="1"/>
      <c r="CV2121" s="1"/>
      <c r="CW2121" s="1"/>
      <c r="CX2121" s="1"/>
      <c r="CY2121" s="1"/>
      <c r="CZ2121" s="1"/>
      <c r="DA2121" s="1"/>
      <c r="DB2121" s="1"/>
      <c r="DC2121" s="1"/>
      <c r="DD2121" s="1"/>
      <c r="DE2121" s="1"/>
      <c r="DF2121" s="1"/>
      <c r="DG2121" s="1"/>
      <c r="DH2121" s="1"/>
      <c r="DI2121" s="1"/>
      <c r="DJ2121" s="1"/>
      <c r="DK2121" s="1"/>
      <c r="DL2121" s="1"/>
      <c r="DM2121" s="1"/>
      <c r="DN2121" s="1"/>
      <c r="DO2121" s="1"/>
      <c r="DP2121" s="1"/>
      <c r="DQ2121" s="1"/>
    </row>
    <row r="2122" spans="1:121" x14ac:dyDescent="0.25">
      <c r="A2122" s="1"/>
      <c r="B2122" s="1" t="s">
        <v>150</v>
      </c>
      <c r="C2122" s="3">
        <v>36171</v>
      </c>
      <c r="D2122" s="3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4"/>
      <c r="AK2122" s="1"/>
      <c r="AL2122" s="4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4"/>
      <c r="BY2122" s="1"/>
      <c r="BZ2122" s="1"/>
      <c r="CA2122" s="1">
        <v>232.43</v>
      </c>
      <c r="CB2122" s="1">
        <v>0.10299999999999999</v>
      </c>
      <c r="CC2122" s="1">
        <v>0.14099999999999999</v>
      </c>
      <c r="CD2122" s="1">
        <v>0.111</v>
      </c>
      <c r="CE2122" s="1">
        <v>9.9000000000000005E-2</v>
      </c>
      <c r="CF2122" s="1">
        <v>0.193</v>
      </c>
      <c r="CG2122" s="1">
        <v>0.19400000000000001</v>
      </c>
      <c r="CH2122" s="1">
        <v>0.13200000000000001</v>
      </c>
      <c r="CI2122" s="1">
        <v>0.19</v>
      </c>
      <c r="CJ2122" s="1"/>
      <c r="CK2122" s="1"/>
      <c r="CL2122" s="1"/>
      <c r="CM2122" s="1" t="s">
        <v>151</v>
      </c>
      <c r="CN2122" s="1"/>
      <c r="CO2122" s="1"/>
      <c r="CP2122" s="1"/>
      <c r="CQ2122" s="1"/>
      <c r="CR2122" s="1"/>
      <c r="CS2122" s="1"/>
      <c r="CT2122" s="1"/>
      <c r="CU2122" s="1"/>
      <c r="CV2122" s="1"/>
      <c r="CW2122" s="1"/>
      <c r="CX2122" s="1"/>
      <c r="CY2122" s="1"/>
      <c r="CZ2122" s="1"/>
      <c r="DA2122" s="1"/>
      <c r="DB2122" s="1"/>
      <c r="DC2122" s="1"/>
      <c r="DD2122" s="1"/>
      <c r="DE2122" s="1"/>
      <c r="DF2122" s="1"/>
      <c r="DG2122" s="1"/>
      <c r="DH2122" s="1"/>
      <c r="DI2122" s="1"/>
      <c r="DJ2122" s="1"/>
      <c r="DK2122" s="1"/>
      <c r="DL2122" s="1"/>
      <c r="DM2122" s="1"/>
      <c r="DN2122" s="1"/>
      <c r="DO2122" s="1"/>
      <c r="DP2122" s="1"/>
      <c r="DQ2122" s="1"/>
    </row>
    <row r="2123" spans="1:121" x14ac:dyDescent="0.25">
      <c r="A2123" s="1"/>
      <c r="B2123" s="1" t="s">
        <v>150</v>
      </c>
      <c r="C2123" s="3">
        <v>36172</v>
      </c>
      <c r="D2123" s="3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4">
        <v>1750.7</v>
      </c>
      <c r="AK2123" s="1"/>
      <c r="AL2123" s="4"/>
      <c r="AM2123" s="1"/>
      <c r="AN2123" s="1"/>
      <c r="AO2123" s="1"/>
      <c r="AP2123" s="1"/>
      <c r="AQ2123" s="1">
        <v>19978.650000000001</v>
      </c>
      <c r="AR2123" s="1"/>
      <c r="AS2123" s="1">
        <v>573.96</v>
      </c>
      <c r="AT2123" s="1">
        <v>0.70707467899999998</v>
      </c>
      <c r="AU2123" s="1"/>
      <c r="AV2123" s="1"/>
      <c r="AW2123" s="1">
        <v>32.18</v>
      </c>
      <c r="AX2123" s="1">
        <v>6.9</v>
      </c>
      <c r="AY2123" s="1"/>
      <c r="AZ2123" s="1"/>
      <c r="BA2123" s="1">
        <v>2.1</v>
      </c>
      <c r="BB2123" s="1">
        <v>1073.33</v>
      </c>
      <c r="BC2123" s="1">
        <v>2.36</v>
      </c>
      <c r="BD2123" s="1"/>
      <c r="BE2123" s="1"/>
      <c r="BF2123" s="1"/>
      <c r="BG2123" s="1">
        <v>15438.69</v>
      </c>
      <c r="BH2123" s="1">
        <v>156.30000000000001</v>
      </c>
      <c r="BI2123" s="1">
        <v>24.65</v>
      </c>
      <c r="BJ2123" s="1"/>
      <c r="BK2123" s="1">
        <v>124.66</v>
      </c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>
        <v>677.8</v>
      </c>
      <c r="BW2123" s="1"/>
      <c r="BX2123" s="4"/>
      <c r="BY2123" s="1"/>
      <c r="BZ2123" s="1">
        <v>430.24</v>
      </c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 t="s">
        <v>151</v>
      </c>
      <c r="CO2123" s="1"/>
      <c r="CP2123" s="1"/>
      <c r="CQ2123" s="1"/>
      <c r="CR2123" s="1"/>
      <c r="CS2123" s="1"/>
      <c r="CT2123" s="1"/>
      <c r="CU2123" s="1"/>
      <c r="CV2123" s="1"/>
      <c r="CW2123" s="1"/>
      <c r="CX2123" s="1"/>
      <c r="CY2123" s="1"/>
      <c r="CZ2123" s="1"/>
      <c r="DA2123" s="1"/>
      <c r="DB2123" s="1"/>
      <c r="DC2123" s="1"/>
      <c r="DD2123" s="1"/>
      <c r="DE2123" s="1"/>
      <c r="DF2123" s="1"/>
      <c r="DG2123" s="1"/>
      <c r="DH2123" s="1"/>
      <c r="DI2123" s="1"/>
      <c r="DJ2123" s="1"/>
      <c r="DK2123" s="1"/>
      <c r="DL2123" s="1"/>
      <c r="DM2123" s="1"/>
      <c r="DN2123" s="1"/>
      <c r="DO2123" s="1"/>
      <c r="DP2123" s="1"/>
      <c r="DQ2123" s="1"/>
    </row>
    <row r="2124" spans="1:121" x14ac:dyDescent="0.25">
      <c r="A2124" s="1"/>
      <c r="B2124" s="1" t="s">
        <v>150</v>
      </c>
      <c r="C2124" s="3">
        <v>36178</v>
      </c>
      <c r="D2124" s="3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4"/>
      <c r="AK2124" s="1"/>
      <c r="AL2124" s="4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4"/>
      <c r="BY2124" s="1"/>
      <c r="BZ2124" s="1"/>
      <c r="CA2124" s="1">
        <v>217.37</v>
      </c>
      <c r="CB2124" s="1">
        <v>9.6000000000000002E-2</v>
      </c>
      <c r="CC2124" s="1">
        <v>0.13400000000000001</v>
      </c>
      <c r="CD2124" s="1">
        <v>0.104</v>
      </c>
      <c r="CE2124" s="1">
        <v>0.09</v>
      </c>
      <c r="CF2124" s="1">
        <v>0.16900000000000001</v>
      </c>
      <c r="CG2124" s="1">
        <v>0.18099999999999999</v>
      </c>
      <c r="CH2124" s="1">
        <v>0.13</v>
      </c>
      <c r="CI2124" s="1">
        <v>0.184</v>
      </c>
      <c r="CJ2124" s="1"/>
      <c r="CK2124" s="1"/>
      <c r="CL2124" s="1"/>
      <c r="CM2124" s="1" t="s">
        <v>151</v>
      </c>
      <c r="CN2124" s="1"/>
      <c r="CO2124" s="1"/>
      <c r="CP2124" s="1"/>
      <c r="CQ2124" s="1"/>
      <c r="CR2124" s="1"/>
      <c r="CS2124" s="1"/>
      <c r="CT2124" s="1"/>
      <c r="CU2124" s="1"/>
      <c r="CV2124" s="1"/>
      <c r="CW2124" s="1"/>
      <c r="CX2124" s="1"/>
      <c r="CY2124" s="1"/>
      <c r="CZ2124" s="1"/>
      <c r="DA2124" s="1"/>
      <c r="DB2124" s="1"/>
      <c r="DC2124" s="1"/>
      <c r="DD2124" s="1"/>
      <c r="DE2124" s="1"/>
      <c r="DF2124" s="1"/>
      <c r="DG2124" s="1"/>
      <c r="DH2124" s="1"/>
      <c r="DI2124" s="1"/>
      <c r="DJ2124" s="1"/>
      <c r="DK2124" s="1"/>
      <c r="DL2124" s="1"/>
      <c r="DM2124" s="1"/>
      <c r="DN2124" s="1"/>
      <c r="DO2124" s="1"/>
      <c r="DP2124" s="1"/>
      <c r="DQ2124" s="1"/>
    </row>
    <row r="2125" spans="1:121" x14ac:dyDescent="0.25">
      <c r="A2125" s="1"/>
      <c r="B2125" s="1" t="s">
        <v>150</v>
      </c>
      <c r="C2125" s="3">
        <v>36179</v>
      </c>
      <c r="D2125" s="3"/>
      <c r="E2125" s="1"/>
      <c r="F2125" s="1"/>
      <c r="G2125" s="1"/>
      <c r="H2125" s="1">
        <v>2221.3175000000001</v>
      </c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>
        <v>2221.3175000000001</v>
      </c>
      <c r="AI2125" s="1"/>
      <c r="AJ2125" s="4">
        <v>1787.19</v>
      </c>
      <c r="AK2125" s="1"/>
      <c r="AL2125" s="4"/>
      <c r="AM2125" s="1"/>
      <c r="AN2125" s="1"/>
      <c r="AO2125" s="1"/>
      <c r="AP2125" s="1"/>
      <c r="AQ2125" s="1">
        <v>20877.75</v>
      </c>
      <c r="AR2125" s="1"/>
      <c r="AS2125" s="1">
        <v>719.32</v>
      </c>
      <c r="AT2125" s="1">
        <v>0.35951634599999999</v>
      </c>
      <c r="AU2125" s="1"/>
      <c r="AV2125" s="1"/>
      <c r="AW2125" s="1">
        <v>46.17</v>
      </c>
      <c r="AX2125" s="1">
        <v>8.35</v>
      </c>
      <c r="AY2125" s="1"/>
      <c r="AZ2125" s="1"/>
      <c r="BA2125" s="1">
        <v>0.65</v>
      </c>
      <c r="BB2125" s="1"/>
      <c r="BC2125" s="1">
        <v>0.54</v>
      </c>
      <c r="BD2125" s="1"/>
      <c r="BE2125" s="1"/>
      <c r="BF2125" s="1"/>
      <c r="BG2125" s="1">
        <v>21225.46</v>
      </c>
      <c r="BH2125" s="1">
        <v>26.24</v>
      </c>
      <c r="BI2125" s="1">
        <v>27.98</v>
      </c>
      <c r="BJ2125" s="1"/>
      <c r="BK2125" s="1">
        <v>98.03</v>
      </c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>
        <v>630.79999999999995</v>
      </c>
      <c r="BW2125" s="1"/>
      <c r="BX2125" s="4"/>
      <c r="BY2125" s="1"/>
      <c r="BZ2125" s="1">
        <v>421.58</v>
      </c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 t="s">
        <v>151</v>
      </c>
      <c r="CO2125" s="1"/>
      <c r="CP2125" s="1"/>
      <c r="CQ2125" s="1"/>
      <c r="CR2125" s="1"/>
      <c r="CS2125" s="1"/>
      <c r="CT2125" s="1"/>
      <c r="CU2125" s="1"/>
      <c r="CV2125" s="1"/>
      <c r="CW2125" s="1"/>
      <c r="CX2125" s="1"/>
      <c r="CY2125" s="1"/>
      <c r="CZ2125" s="1"/>
      <c r="DA2125" s="1"/>
      <c r="DB2125" s="1"/>
      <c r="DC2125" s="1"/>
      <c r="DD2125" s="1"/>
      <c r="DE2125" s="1"/>
      <c r="DF2125" s="1"/>
      <c r="DG2125" s="1"/>
      <c r="DH2125" s="1"/>
      <c r="DI2125" s="1"/>
      <c r="DJ2125" s="1"/>
      <c r="DK2125" s="1"/>
      <c r="DL2125" s="1"/>
      <c r="DM2125" s="1"/>
      <c r="DN2125" s="1"/>
      <c r="DO2125" s="1"/>
      <c r="DP2125" s="1"/>
      <c r="DQ2125" s="1"/>
    </row>
    <row r="2126" spans="1:121" x14ac:dyDescent="0.25">
      <c r="A2126" s="1"/>
      <c r="B2126" s="1" t="s">
        <v>150</v>
      </c>
      <c r="C2126" s="3">
        <v>36185</v>
      </c>
      <c r="D2126" s="3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4"/>
      <c r="AK2126" s="1"/>
      <c r="AL2126" s="4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4"/>
      <c r="BY2126" s="1"/>
      <c r="BZ2126" s="1"/>
      <c r="CA2126" s="1">
        <v>208.55</v>
      </c>
      <c r="CB2126" s="1">
        <v>8.7999999999999995E-2</v>
      </c>
      <c r="CC2126" s="1">
        <v>0.13200000000000001</v>
      </c>
      <c r="CD2126" s="1">
        <v>0.1</v>
      </c>
      <c r="CE2126" s="1">
        <v>8.8999999999999996E-2</v>
      </c>
      <c r="CF2126" s="1">
        <v>0.158</v>
      </c>
      <c r="CG2126" s="1">
        <v>0.17100000000000001</v>
      </c>
      <c r="CH2126" s="1">
        <v>0.123</v>
      </c>
      <c r="CI2126" s="1">
        <v>0.182</v>
      </c>
      <c r="CJ2126" s="1"/>
      <c r="CK2126" s="1"/>
      <c r="CL2126" s="1"/>
      <c r="CM2126" s="1" t="s">
        <v>151</v>
      </c>
      <c r="CN2126" s="1"/>
      <c r="CO2126" s="1"/>
      <c r="CP2126" s="1"/>
      <c r="CQ2126" s="1"/>
      <c r="CR2126" s="1"/>
      <c r="CS2126" s="1"/>
      <c r="CT2126" s="1"/>
      <c r="CU2126" s="1"/>
      <c r="CV2126" s="1"/>
      <c r="CW2126" s="1"/>
      <c r="CX2126" s="1"/>
      <c r="CY2126" s="1"/>
      <c r="CZ2126" s="1"/>
      <c r="DA2126" s="1"/>
      <c r="DB2126" s="1"/>
      <c r="DC2126" s="1"/>
      <c r="DD2126" s="1"/>
      <c r="DE2126" s="1"/>
      <c r="DF2126" s="1"/>
      <c r="DG2126" s="1"/>
      <c r="DH2126" s="1"/>
      <c r="DI2126" s="1"/>
      <c r="DJ2126" s="1"/>
      <c r="DK2126" s="1"/>
      <c r="DL2126" s="1"/>
      <c r="DM2126" s="1"/>
      <c r="DN2126" s="1"/>
      <c r="DO2126" s="1"/>
      <c r="DP2126" s="1"/>
      <c r="DQ2126" s="1"/>
    </row>
    <row r="2127" spans="1:121" x14ac:dyDescent="0.25">
      <c r="A2127" s="1"/>
      <c r="B2127" s="1" t="s">
        <v>150</v>
      </c>
      <c r="C2127" s="3">
        <v>36188</v>
      </c>
      <c r="D2127" s="3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4">
        <v>1820.06</v>
      </c>
      <c r="AK2127" s="1"/>
      <c r="AL2127" s="4"/>
      <c r="AM2127" s="1"/>
      <c r="AN2127" s="1"/>
      <c r="AO2127" s="1"/>
      <c r="AP2127" s="1"/>
      <c r="AQ2127" s="1">
        <v>22692.080000000002</v>
      </c>
      <c r="AR2127" s="1"/>
      <c r="AS2127" s="1">
        <v>728.93</v>
      </c>
      <c r="AT2127" s="1"/>
      <c r="AU2127" s="1"/>
      <c r="AV2127" s="1"/>
      <c r="AW2127" s="1">
        <v>145.13</v>
      </c>
      <c r="AX2127" s="1">
        <v>9</v>
      </c>
      <c r="AY2127" s="1"/>
      <c r="AZ2127" s="1"/>
      <c r="BA2127" s="1">
        <v>0</v>
      </c>
      <c r="BB2127" s="1"/>
      <c r="BC2127" s="1">
        <v>0</v>
      </c>
      <c r="BD2127" s="1"/>
      <c r="BE2127" s="1"/>
      <c r="BF2127" s="1"/>
      <c r="BG2127" s="1"/>
      <c r="BH2127" s="1">
        <v>0</v>
      </c>
      <c r="BI2127" s="1">
        <v>31.2</v>
      </c>
      <c r="BJ2127" s="1"/>
      <c r="BK2127" s="1">
        <v>107.86</v>
      </c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4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 t="s">
        <v>151</v>
      </c>
      <c r="CO2127" s="1"/>
      <c r="CP2127" s="1"/>
      <c r="CQ2127" s="1"/>
      <c r="CR2127" s="1"/>
      <c r="CS2127" s="1"/>
      <c r="CT2127" s="1"/>
      <c r="CU2127" s="1"/>
      <c r="CV2127" s="1"/>
      <c r="CW2127" s="1"/>
      <c r="CX2127" s="1"/>
      <c r="CY2127" s="1"/>
      <c r="CZ2127" s="1"/>
      <c r="DA2127" s="1"/>
      <c r="DB2127" s="1"/>
      <c r="DC2127" s="1"/>
      <c r="DD2127" s="1"/>
      <c r="DE2127" s="1"/>
      <c r="DF2127" s="1"/>
      <c r="DG2127" s="1"/>
      <c r="DH2127" s="1"/>
      <c r="DI2127" s="1"/>
      <c r="DJ2127" s="1"/>
      <c r="DK2127" s="1"/>
      <c r="DL2127" s="1"/>
      <c r="DM2127" s="1"/>
      <c r="DN2127" s="1"/>
      <c r="DO2127" s="1"/>
      <c r="DP2127" s="1"/>
      <c r="DQ2127" s="1"/>
    </row>
    <row r="2128" spans="1:121" x14ac:dyDescent="0.25">
      <c r="A2128" s="1"/>
      <c r="B2128" s="1" t="s">
        <v>150</v>
      </c>
      <c r="C2128" s="3">
        <v>36192</v>
      </c>
      <c r="D2128" s="3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4"/>
      <c r="AK2128" s="1"/>
      <c r="AL2128" s="4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4"/>
      <c r="BY2128" s="1"/>
      <c r="BZ2128" s="1"/>
      <c r="CA2128" s="1">
        <v>207.62</v>
      </c>
      <c r="CB2128" s="1">
        <v>8.4000000000000005E-2</v>
      </c>
      <c r="CC2128" s="1">
        <v>0.13500000000000001</v>
      </c>
      <c r="CD2128" s="1">
        <v>0.10299999999999999</v>
      </c>
      <c r="CE2128" s="1">
        <v>9.0999999999999998E-2</v>
      </c>
      <c r="CF2128" s="1">
        <v>0.156</v>
      </c>
      <c r="CG2128" s="1">
        <v>0.16900000000000001</v>
      </c>
      <c r="CH2128" s="1">
        <v>0.11799999999999999</v>
      </c>
      <c r="CI2128" s="1">
        <v>0.182</v>
      </c>
      <c r="CJ2128" s="1"/>
      <c r="CK2128" s="1"/>
      <c r="CL2128" s="1"/>
      <c r="CM2128" s="1" t="s">
        <v>151</v>
      </c>
      <c r="CN2128" s="1"/>
      <c r="CO2128" s="1"/>
      <c r="CP2128" s="1"/>
      <c r="CQ2128" s="1"/>
      <c r="CR2128" s="1"/>
      <c r="CS2128" s="1"/>
      <c r="CT2128" s="1"/>
      <c r="CU2128" s="1"/>
      <c r="CV2128" s="1"/>
      <c r="CW2128" s="1"/>
      <c r="CX2128" s="1"/>
      <c r="CY2128" s="1"/>
      <c r="CZ2128" s="1"/>
      <c r="DA2128" s="1"/>
      <c r="DB2128" s="1"/>
      <c r="DC2128" s="1"/>
      <c r="DD2128" s="1"/>
      <c r="DE2128" s="1"/>
      <c r="DF2128" s="1"/>
      <c r="DG2128" s="1"/>
      <c r="DH2128" s="1"/>
      <c r="DI2128" s="1"/>
      <c r="DJ2128" s="1"/>
      <c r="DK2128" s="1"/>
      <c r="DL2128" s="1"/>
      <c r="DM2128" s="1"/>
      <c r="DN2128" s="1"/>
      <c r="DO2128" s="1"/>
      <c r="DP2128" s="1"/>
      <c r="DQ2128" s="1"/>
    </row>
    <row r="2129" spans="1:121" x14ac:dyDescent="0.25">
      <c r="A2129" s="1"/>
      <c r="B2129" s="1" t="s">
        <v>150</v>
      </c>
      <c r="C2129" s="3">
        <v>36194</v>
      </c>
      <c r="D2129" s="3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4">
        <v>1769</v>
      </c>
      <c r="AK2129" s="1"/>
      <c r="AL2129" s="4"/>
      <c r="AM2129" s="1"/>
      <c r="AN2129" s="1"/>
      <c r="AO2129" s="1"/>
      <c r="AP2129" s="1"/>
      <c r="AQ2129" s="1">
        <v>18036.560000000001</v>
      </c>
      <c r="AR2129" s="1"/>
      <c r="AS2129" s="1">
        <v>643.37</v>
      </c>
      <c r="AT2129" s="1"/>
      <c r="AU2129" s="1"/>
      <c r="AV2129" s="1"/>
      <c r="AW2129" s="1">
        <v>151.62</v>
      </c>
      <c r="AX2129" s="1">
        <v>9</v>
      </c>
      <c r="AY2129" s="1"/>
      <c r="AZ2129" s="1"/>
      <c r="BA2129" s="1">
        <v>0</v>
      </c>
      <c r="BB2129" s="1"/>
      <c r="BC2129" s="1">
        <v>0</v>
      </c>
      <c r="BD2129" s="1"/>
      <c r="BE2129" s="1"/>
      <c r="BF2129" s="1"/>
      <c r="BG2129" s="1"/>
      <c r="BH2129" s="1">
        <v>0</v>
      </c>
      <c r="BI2129" s="1">
        <v>24.88</v>
      </c>
      <c r="BJ2129" s="1"/>
      <c r="BK2129" s="1">
        <v>98.39</v>
      </c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4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 t="s">
        <v>151</v>
      </c>
      <c r="CO2129" s="1"/>
      <c r="CP2129" s="1"/>
      <c r="CQ2129" s="1"/>
      <c r="CR2129" s="1"/>
      <c r="CS2129" s="1"/>
      <c r="CT2129" s="1"/>
      <c r="CU2129" s="1"/>
      <c r="CV2129" s="1"/>
      <c r="CW2129" s="1"/>
      <c r="CX2129" s="1"/>
      <c r="CY2129" s="1"/>
      <c r="CZ2129" s="1"/>
      <c r="DA2129" s="1"/>
      <c r="DB2129" s="1"/>
      <c r="DC2129" s="1"/>
      <c r="DD2129" s="1"/>
      <c r="DE2129" s="1"/>
      <c r="DF2129" s="1"/>
      <c r="DG2129" s="1"/>
      <c r="DH2129" s="1"/>
      <c r="DI2129" s="1"/>
      <c r="DJ2129" s="1"/>
      <c r="DK2129" s="1"/>
      <c r="DL2129" s="1"/>
      <c r="DM2129" s="1"/>
      <c r="DN2129" s="1"/>
      <c r="DO2129" s="1"/>
      <c r="DP2129" s="1"/>
      <c r="DQ2129" s="1"/>
    </row>
    <row r="2130" spans="1:121" x14ac:dyDescent="0.25">
      <c r="A2130" s="1"/>
      <c r="B2130" s="1" t="s">
        <v>150</v>
      </c>
      <c r="C2130" s="3">
        <v>36199</v>
      </c>
      <c r="D2130" s="3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4"/>
      <c r="AK2130" s="1"/>
      <c r="AL2130" s="4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4"/>
      <c r="BY2130" s="1"/>
      <c r="BZ2130" s="1"/>
      <c r="CA2130" s="1">
        <v>205.49</v>
      </c>
      <c r="CB2130" s="1">
        <v>8.2000000000000003E-2</v>
      </c>
      <c r="CC2130" s="1">
        <v>0.13700000000000001</v>
      </c>
      <c r="CD2130" s="1">
        <v>0.10299999999999999</v>
      </c>
      <c r="CE2130" s="1">
        <v>9.4E-2</v>
      </c>
      <c r="CF2130" s="1">
        <v>0.158</v>
      </c>
      <c r="CG2130" s="1">
        <v>0.16300000000000001</v>
      </c>
      <c r="CH2130" s="1">
        <v>0.11799999999999999</v>
      </c>
      <c r="CI2130" s="1">
        <v>0.17299999999999999</v>
      </c>
      <c r="CJ2130" s="1"/>
      <c r="CK2130" s="1"/>
      <c r="CL2130" s="1"/>
      <c r="CM2130" s="1" t="s">
        <v>151</v>
      </c>
      <c r="CN2130" s="1"/>
      <c r="CO2130" s="1"/>
      <c r="CP2130" s="1"/>
      <c r="CQ2130" s="1"/>
      <c r="CR2130" s="1"/>
      <c r="CS2130" s="1"/>
      <c r="CT2130" s="1"/>
      <c r="CU2130" s="1"/>
      <c r="CV2130" s="1"/>
      <c r="CW2130" s="1"/>
      <c r="CX2130" s="1"/>
      <c r="CY2130" s="1"/>
      <c r="CZ2130" s="1"/>
      <c r="DA2130" s="1"/>
      <c r="DB2130" s="1"/>
      <c r="DC2130" s="1"/>
      <c r="DD2130" s="1"/>
      <c r="DE2130" s="1"/>
      <c r="DF2130" s="1"/>
      <c r="DG2130" s="1"/>
      <c r="DH2130" s="1"/>
      <c r="DI2130" s="1"/>
      <c r="DJ2130" s="1"/>
      <c r="DK2130" s="1"/>
      <c r="DL2130" s="1"/>
      <c r="DM2130" s="1"/>
      <c r="DN2130" s="1"/>
      <c r="DO2130" s="1"/>
      <c r="DP2130" s="1"/>
      <c r="DQ2130" s="1"/>
    </row>
    <row r="2131" spans="1:121" x14ac:dyDescent="0.25">
      <c r="A2131" s="1"/>
      <c r="B2131" s="1" t="s">
        <v>150</v>
      </c>
      <c r="C2131" s="3">
        <v>36201</v>
      </c>
      <c r="D2131" s="3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4"/>
      <c r="AK2131" s="1"/>
      <c r="AL2131" s="4"/>
      <c r="AM2131" s="1"/>
      <c r="AN2131" s="1"/>
      <c r="AO2131" s="1"/>
      <c r="AP2131" s="1"/>
      <c r="AQ2131" s="1">
        <v>20682.96</v>
      </c>
      <c r="AR2131" s="1"/>
      <c r="AS2131" s="1">
        <v>570.39</v>
      </c>
      <c r="AT2131" s="1"/>
      <c r="AU2131" s="1"/>
      <c r="AV2131" s="1"/>
      <c r="AW2131" s="1"/>
      <c r="AX2131" s="1">
        <v>9</v>
      </c>
      <c r="AY2131" s="1"/>
      <c r="AZ2131" s="1"/>
      <c r="BA2131" s="1">
        <v>0</v>
      </c>
      <c r="BB2131" s="1"/>
      <c r="BC2131" s="1"/>
      <c r="BD2131" s="1"/>
      <c r="BE2131" s="1"/>
      <c r="BF2131" s="1"/>
      <c r="BG2131" s="1"/>
      <c r="BH2131" s="1"/>
      <c r="BI2131" s="1">
        <v>0</v>
      </c>
      <c r="BJ2131" s="1"/>
      <c r="BK2131" s="1"/>
      <c r="BL2131" s="1"/>
      <c r="BM2131" s="1" t="s">
        <v>89</v>
      </c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4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 t="s">
        <v>151</v>
      </c>
      <c r="CO2131" s="1"/>
      <c r="CP2131" s="1"/>
      <c r="CQ2131" s="1"/>
      <c r="CR2131" s="1"/>
      <c r="CS2131" s="1"/>
      <c r="CT2131" s="1"/>
      <c r="CU2131" s="1"/>
      <c r="CV2131" s="1"/>
      <c r="CW2131" s="1"/>
      <c r="CX2131" s="1"/>
      <c r="CY2131" s="1"/>
      <c r="CZ2131" s="1"/>
      <c r="DA2131" s="1"/>
      <c r="DB2131" s="1"/>
      <c r="DC2131" s="1"/>
      <c r="DD2131" s="1"/>
      <c r="DE2131" s="1"/>
      <c r="DF2131" s="1"/>
      <c r="DG2131" s="1"/>
      <c r="DH2131" s="1"/>
      <c r="DI2131" s="1"/>
      <c r="DJ2131" s="1"/>
      <c r="DK2131" s="1"/>
      <c r="DL2131" s="1"/>
      <c r="DM2131" s="1"/>
      <c r="DN2131" s="1"/>
      <c r="DO2131" s="1"/>
      <c r="DP2131" s="1"/>
      <c r="DQ2131" s="1"/>
    </row>
    <row r="2132" spans="1:121" x14ac:dyDescent="0.25">
      <c r="A2132" s="1"/>
      <c r="B2132" s="1" t="s">
        <v>150</v>
      </c>
      <c r="C2132" s="3">
        <v>36209</v>
      </c>
      <c r="D2132" s="3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4"/>
      <c r="AK2132" s="1"/>
      <c r="AL2132" s="4"/>
      <c r="AM2132" s="1"/>
      <c r="AN2132" s="1"/>
      <c r="AO2132" s="1"/>
      <c r="AP2132" s="1"/>
      <c r="AQ2132" s="1">
        <v>0</v>
      </c>
      <c r="AR2132" s="1"/>
      <c r="AS2132" s="1"/>
      <c r="AT2132" s="1"/>
      <c r="AU2132" s="1"/>
      <c r="AV2132" s="1"/>
      <c r="AW2132" s="1"/>
      <c r="AX2132" s="1">
        <v>9</v>
      </c>
      <c r="AY2132" s="1"/>
      <c r="AZ2132" s="1"/>
      <c r="BA2132" s="1">
        <v>0</v>
      </c>
      <c r="BB2132" s="1"/>
      <c r="BC2132" s="1"/>
      <c r="BD2132" s="1"/>
      <c r="BE2132" s="1"/>
      <c r="BF2132" s="1"/>
      <c r="BG2132" s="1"/>
      <c r="BH2132" s="1"/>
      <c r="BI2132" s="1">
        <v>0</v>
      </c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4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 t="s">
        <v>151</v>
      </c>
      <c r="CO2132" s="1"/>
      <c r="CP2132" s="1"/>
      <c r="CQ2132" s="1"/>
      <c r="CR2132" s="1"/>
      <c r="CS2132" s="1"/>
      <c r="CT2132" s="1"/>
      <c r="CU2132" s="1"/>
      <c r="CV2132" s="1"/>
      <c r="CW2132" s="1"/>
      <c r="CX2132" s="1"/>
      <c r="CY2132" s="1"/>
      <c r="CZ2132" s="1"/>
      <c r="DA2132" s="1"/>
      <c r="DB2132" s="1"/>
      <c r="DC2132" s="1"/>
      <c r="DD2132" s="1"/>
      <c r="DE2132" s="1"/>
      <c r="DF2132" s="1"/>
      <c r="DG2132" s="1"/>
      <c r="DH2132" s="1"/>
      <c r="DI2132" s="1"/>
      <c r="DJ2132" s="1"/>
      <c r="DK2132" s="1"/>
      <c r="DL2132" s="1"/>
      <c r="DM2132" s="1"/>
      <c r="DN2132" s="1"/>
      <c r="DO2132" s="1"/>
      <c r="DP2132" s="1"/>
      <c r="DQ2132" s="1"/>
    </row>
    <row r="2133" spans="1:121" x14ac:dyDescent="0.25">
      <c r="A2133" s="1"/>
      <c r="B2133" s="1" t="s">
        <v>150</v>
      </c>
      <c r="C2133" s="3">
        <v>36215</v>
      </c>
      <c r="D2133" s="3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4"/>
      <c r="AK2133" s="1"/>
      <c r="AL2133" s="4"/>
      <c r="AM2133" s="1"/>
      <c r="AN2133" s="1"/>
      <c r="AO2133" s="1"/>
      <c r="AP2133" s="1"/>
      <c r="AQ2133" s="1">
        <v>0</v>
      </c>
      <c r="AR2133" s="1"/>
      <c r="AS2133" s="1"/>
      <c r="AT2133" s="1"/>
      <c r="AU2133" s="1"/>
      <c r="AV2133" s="1"/>
      <c r="AW2133" s="1"/>
      <c r="AX2133" s="1">
        <v>9</v>
      </c>
      <c r="AY2133" s="1"/>
      <c r="AZ2133" s="1"/>
      <c r="BA2133" s="1">
        <v>0</v>
      </c>
      <c r="BB2133" s="1"/>
      <c r="BC2133" s="1"/>
      <c r="BD2133" s="1"/>
      <c r="BE2133" s="1"/>
      <c r="BF2133" s="1"/>
      <c r="BG2133" s="1"/>
      <c r="BH2133" s="1"/>
      <c r="BI2133" s="1">
        <v>0</v>
      </c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4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 t="s">
        <v>151</v>
      </c>
      <c r="CO2133" s="1"/>
      <c r="CP2133" s="1"/>
      <c r="CQ2133" s="1"/>
      <c r="CR2133" s="1"/>
      <c r="CS2133" s="1"/>
      <c r="CT2133" s="1"/>
      <c r="CU2133" s="1"/>
      <c r="CV2133" s="1"/>
      <c r="CW2133" s="1"/>
      <c r="CX2133" s="1"/>
      <c r="CY2133" s="1"/>
      <c r="CZ2133" s="1"/>
      <c r="DA2133" s="1"/>
      <c r="DB2133" s="1"/>
      <c r="DC2133" s="1"/>
      <c r="DD2133" s="1"/>
      <c r="DE2133" s="1"/>
      <c r="DF2133" s="1"/>
      <c r="DG2133" s="1"/>
      <c r="DH2133" s="1"/>
      <c r="DI2133" s="1"/>
      <c r="DJ2133" s="1"/>
      <c r="DK2133" s="1"/>
      <c r="DL2133" s="1"/>
      <c r="DM2133" s="1"/>
      <c r="DN2133" s="1"/>
      <c r="DO2133" s="1"/>
      <c r="DP2133" s="1"/>
      <c r="DQ2133" s="1"/>
    </row>
    <row r="2134" spans="1:121" x14ac:dyDescent="0.25">
      <c r="A2134" s="1"/>
      <c r="B2134" s="1" t="s">
        <v>150</v>
      </c>
      <c r="C2134" s="3">
        <v>36221</v>
      </c>
      <c r="D2134" s="3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4"/>
      <c r="AK2134" s="1"/>
      <c r="AL2134" s="4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4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 t="s">
        <v>151</v>
      </c>
      <c r="CO2134" s="1"/>
      <c r="CP2134" s="1"/>
      <c r="CQ2134" s="1"/>
      <c r="CR2134" s="1"/>
      <c r="CS2134" s="1"/>
      <c r="CT2134" s="1"/>
      <c r="CU2134" s="1"/>
      <c r="CV2134" s="1"/>
      <c r="CW2134" s="1"/>
      <c r="CX2134" s="1"/>
      <c r="CY2134" s="1"/>
      <c r="CZ2134" s="1"/>
      <c r="DA2134" s="1"/>
      <c r="DB2134" s="1"/>
      <c r="DC2134" s="1"/>
      <c r="DD2134" s="1"/>
      <c r="DE2134" s="1"/>
      <c r="DF2134" s="1"/>
      <c r="DG2134" s="1"/>
      <c r="DH2134" s="1"/>
      <c r="DI2134" s="1"/>
      <c r="DJ2134" s="1"/>
      <c r="DK2134" s="1"/>
      <c r="DL2134" s="1"/>
      <c r="DM2134" s="1"/>
      <c r="DN2134" s="1"/>
      <c r="DO2134" s="1"/>
      <c r="DP2134" s="1"/>
      <c r="DQ2134" s="1"/>
    </row>
    <row r="2135" spans="1:121" x14ac:dyDescent="0.25">
      <c r="A2135" s="1"/>
      <c r="B2135" s="1" t="s">
        <v>150</v>
      </c>
      <c r="C2135" s="3">
        <v>36222</v>
      </c>
      <c r="D2135" s="3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4"/>
      <c r="AK2135" s="1"/>
      <c r="AL2135" s="4"/>
      <c r="AM2135" s="1"/>
      <c r="AN2135" s="1"/>
      <c r="AO2135" s="1"/>
      <c r="AP2135" s="1"/>
      <c r="AQ2135" s="1">
        <v>0</v>
      </c>
      <c r="AR2135" s="1"/>
      <c r="AS2135" s="1"/>
      <c r="AT2135" s="1"/>
      <c r="AU2135" s="1"/>
      <c r="AV2135" s="1"/>
      <c r="AW2135" s="1"/>
      <c r="AX2135" s="1">
        <v>9</v>
      </c>
      <c r="AY2135" s="1"/>
      <c r="AZ2135" s="1"/>
      <c r="BA2135" s="1">
        <v>0</v>
      </c>
      <c r="BB2135" s="1"/>
      <c r="BC2135" s="1"/>
      <c r="BD2135" s="1"/>
      <c r="BE2135" s="1"/>
      <c r="BF2135" s="1"/>
      <c r="BG2135" s="1"/>
      <c r="BH2135" s="1"/>
      <c r="BI2135" s="1">
        <v>0</v>
      </c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4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 t="s">
        <v>151</v>
      </c>
      <c r="CO2135" s="1"/>
      <c r="CP2135" s="1"/>
      <c r="CQ2135" s="1"/>
      <c r="CR2135" s="1"/>
      <c r="CS2135" s="1"/>
      <c r="CT2135" s="1"/>
      <c r="CU2135" s="1"/>
      <c r="CV2135" s="1"/>
      <c r="CW2135" s="1"/>
      <c r="CX2135" s="1"/>
      <c r="CY2135" s="1"/>
      <c r="CZ2135" s="1"/>
      <c r="DA2135" s="1"/>
      <c r="DB2135" s="1"/>
      <c r="DC2135" s="1"/>
      <c r="DD2135" s="1"/>
      <c r="DE2135" s="1"/>
      <c r="DF2135" s="1"/>
      <c r="DG2135" s="1"/>
      <c r="DH2135" s="1"/>
      <c r="DI2135" s="1"/>
      <c r="DJ2135" s="1"/>
      <c r="DK2135" s="1"/>
      <c r="DL2135" s="1"/>
      <c r="DM2135" s="1"/>
      <c r="DN2135" s="1"/>
      <c r="DO2135" s="1"/>
      <c r="DP2135" s="1"/>
      <c r="DQ2135" s="1"/>
    </row>
    <row r="2136" spans="1:121" x14ac:dyDescent="0.25">
      <c r="A2136" s="1"/>
      <c r="B2136" s="1" t="s">
        <v>150</v>
      </c>
      <c r="C2136" s="3">
        <v>36342</v>
      </c>
      <c r="D2136" s="3"/>
      <c r="E2136" s="1"/>
      <c r="F2136" s="1"/>
      <c r="G2136" s="1"/>
      <c r="H2136" s="1">
        <v>987.245</v>
      </c>
      <c r="I2136" s="1">
        <v>3927.45</v>
      </c>
      <c r="J2136" s="1">
        <v>4788.25</v>
      </c>
      <c r="K2136" s="1">
        <v>3433.2</v>
      </c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>
        <v>987.245</v>
      </c>
      <c r="AF2136" s="1">
        <v>3927.45</v>
      </c>
      <c r="AG2136" s="1">
        <v>4788.25</v>
      </c>
      <c r="AH2136" s="1">
        <v>3433.2</v>
      </c>
      <c r="AI2136" s="1"/>
      <c r="AJ2136" s="4"/>
      <c r="AK2136" s="1"/>
      <c r="AL2136" s="4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4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 t="s">
        <v>151</v>
      </c>
      <c r="CO2136" s="1"/>
      <c r="CP2136" s="1"/>
      <c r="CQ2136" s="1"/>
      <c r="CR2136" s="1"/>
      <c r="CS2136" s="1"/>
      <c r="CT2136" s="1"/>
      <c r="CU2136" s="1"/>
      <c r="CV2136" s="1"/>
      <c r="CW2136" s="1"/>
      <c r="CX2136" s="1"/>
      <c r="CY2136" s="1"/>
      <c r="CZ2136" s="1"/>
      <c r="DA2136" s="1"/>
      <c r="DB2136" s="1"/>
      <c r="DC2136" s="1"/>
      <c r="DD2136" s="1"/>
      <c r="DE2136" s="1"/>
      <c r="DF2136" s="1"/>
      <c r="DG2136" s="1"/>
      <c r="DH2136" s="1"/>
      <c r="DI2136" s="1"/>
      <c r="DJ2136" s="1"/>
      <c r="DK2136" s="1"/>
      <c r="DL2136" s="1"/>
      <c r="DM2136" s="1"/>
      <c r="DN2136" s="1"/>
      <c r="DO2136" s="1"/>
      <c r="DP2136" s="1"/>
      <c r="DQ2136" s="1"/>
    </row>
    <row r="2137" spans="1:121" x14ac:dyDescent="0.25">
      <c r="A2137" s="1"/>
      <c r="B2137" s="1" t="s">
        <v>150</v>
      </c>
      <c r="C2137" s="3">
        <v>36435</v>
      </c>
      <c r="D2137" s="3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4"/>
      <c r="AK2137" s="1"/>
      <c r="AL2137" s="4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4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 t="s">
        <v>151</v>
      </c>
      <c r="CO2137" s="1"/>
      <c r="CP2137" s="1"/>
      <c r="CQ2137" s="1"/>
      <c r="CR2137" s="1"/>
      <c r="CS2137" s="1"/>
      <c r="CT2137" s="1"/>
      <c r="CU2137" s="1"/>
      <c r="CV2137" s="1"/>
      <c r="CW2137" s="1"/>
      <c r="CX2137" s="1"/>
      <c r="CY2137" s="1"/>
      <c r="CZ2137" s="1"/>
      <c r="DA2137" s="1"/>
      <c r="DB2137" s="1"/>
      <c r="DC2137" s="1"/>
      <c r="DD2137" s="1"/>
      <c r="DE2137" s="1"/>
      <c r="DF2137" s="1"/>
      <c r="DG2137" s="1"/>
      <c r="DH2137" s="1"/>
      <c r="DI2137" s="1"/>
      <c r="DJ2137" s="1"/>
      <c r="DK2137" s="1"/>
      <c r="DL2137" s="1"/>
      <c r="DM2137" s="1"/>
      <c r="DN2137" s="1"/>
      <c r="DO2137" s="1"/>
      <c r="DP2137" s="1"/>
      <c r="DQ2137" s="1"/>
    </row>
    <row r="2138" spans="1:121" x14ac:dyDescent="0.25">
      <c r="A2138" s="1"/>
      <c r="B2138" s="1" t="s">
        <v>150</v>
      </c>
      <c r="C2138" s="3">
        <v>36495</v>
      </c>
      <c r="D2138" s="3"/>
      <c r="E2138" s="1"/>
      <c r="F2138" s="1"/>
      <c r="G2138" s="1"/>
      <c r="H2138" s="1">
        <v>404.69</v>
      </c>
      <c r="I2138" s="1">
        <v>4788.25</v>
      </c>
      <c r="J2138" s="1">
        <v>3433.2</v>
      </c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>
        <v>404.69</v>
      </c>
      <c r="AG2138" s="1">
        <v>4788.25</v>
      </c>
      <c r="AH2138" s="1">
        <v>3433.2</v>
      </c>
      <c r="AI2138" s="1"/>
      <c r="AJ2138" s="4"/>
      <c r="AK2138" s="1"/>
      <c r="AL2138" s="4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4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 t="s">
        <v>151</v>
      </c>
      <c r="CO2138" s="1"/>
      <c r="CP2138" s="1"/>
      <c r="CQ2138" s="1"/>
      <c r="CR2138" s="1"/>
      <c r="CS2138" s="1"/>
      <c r="CT2138" s="1"/>
      <c r="CU2138" s="1"/>
      <c r="CV2138" s="1"/>
      <c r="CW2138" s="1"/>
      <c r="CX2138" s="1"/>
      <c r="CY2138" s="1"/>
      <c r="CZ2138" s="1"/>
      <c r="DA2138" s="1"/>
      <c r="DB2138" s="1"/>
      <c r="DC2138" s="1"/>
      <c r="DD2138" s="1"/>
      <c r="DE2138" s="1"/>
      <c r="DF2138" s="1"/>
      <c r="DG2138" s="1"/>
      <c r="DH2138" s="1"/>
      <c r="DI2138" s="1"/>
      <c r="DJ2138" s="1"/>
      <c r="DK2138" s="1"/>
      <c r="DL2138" s="1"/>
      <c r="DM2138" s="1"/>
      <c r="DN2138" s="1"/>
      <c r="DO2138" s="1"/>
      <c r="DP2138" s="1"/>
      <c r="DQ2138" s="1"/>
    </row>
    <row r="2139" spans="1:121" x14ac:dyDescent="0.25">
      <c r="A2139" s="1"/>
      <c r="B2139" s="1" t="s">
        <v>152</v>
      </c>
      <c r="C2139" s="3">
        <v>35838</v>
      </c>
      <c r="D2139" s="3"/>
      <c r="E2139" s="1"/>
      <c r="F2139" s="1"/>
      <c r="G2139" s="1"/>
      <c r="H2139" s="1">
        <v>0.127</v>
      </c>
      <c r="I2139" s="1">
        <v>0.126</v>
      </c>
      <c r="J2139" s="1">
        <v>7.2999999999999995E-2</v>
      </c>
      <c r="K2139" s="1">
        <v>497.8</v>
      </c>
      <c r="L2139" s="1">
        <v>796.15</v>
      </c>
      <c r="M2139" s="1">
        <v>1517.875</v>
      </c>
      <c r="N2139" s="1">
        <v>1980.7</v>
      </c>
      <c r="O2139" s="1">
        <v>2333.5250000000001</v>
      </c>
      <c r="P2139" s="1">
        <v>2498</v>
      </c>
      <c r="Q2139" s="1"/>
      <c r="R2139" s="1"/>
      <c r="S2139" s="1"/>
      <c r="T2139" s="1"/>
      <c r="U2139" s="1"/>
      <c r="V2139" s="1"/>
      <c r="W2139" s="1">
        <v>19669.29134</v>
      </c>
      <c r="X2139" s="1">
        <v>20293.65079</v>
      </c>
      <c r="Y2139" s="1">
        <v>17479.45205</v>
      </c>
      <c r="Z2139" s="1"/>
      <c r="AA2139" s="1">
        <v>497.8</v>
      </c>
      <c r="AB2139" s="1">
        <v>796.15</v>
      </c>
      <c r="AC2139" s="1">
        <v>1517.875</v>
      </c>
      <c r="AD2139" s="1">
        <v>1980.7</v>
      </c>
      <c r="AE2139" s="1">
        <v>2333.5250000000001</v>
      </c>
      <c r="AF2139" s="1">
        <v>2498</v>
      </c>
      <c r="AG2139" s="1">
        <v>2557</v>
      </c>
      <c r="AH2139" s="1">
        <v>1276</v>
      </c>
      <c r="AI2139" s="1"/>
      <c r="AJ2139" s="4"/>
      <c r="AK2139" s="1"/>
      <c r="AL2139" s="4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4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 t="s">
        <v>153</v>
      </c>
      <c r="CO2139" s="1"/>
      <c r="CP2139" s="1"/>
      <c r="CQ2139" s="1"/>
      <c r="CR2139" s="1"/>
      <c r="CS2139" s="1"/>
      <c r="CT2139" s="1"/>
      <c r="CU2139" s="1"/>
      <c r="CV2139" s="1"/>
      <c r="CW2139" s="1"/>
      <c r="CX2139" s="1"/>
      <c r="CY2139" s="1"/>
      <c r="CZ2139" s="1"/>
      <c r="DA2139" s="1"/>
      <c r="DB2139" s="1"/>
      <c r="DC2139" s="1"/>
      <c r="DD2139" s="1"/>
      <c r="DE2139" s="1"/>
      <c r="DF2139" s="1"/>
      <c r="DG2139" s="1"/>
      <c r="DH2139" s="1"/>
      <c r="DI2139" s="1"/>
      <c r="DJ2139" s="1"/>
      <c r="DK2139" s="1"/>
      <c r="DL2139" s="1"/>
      <c r="DM2139" s="1"/>
      <c r="DN2139" s="1"/>
      <c r="DO2139" s="1"/>
      <c r="DP2139" s="1"/>
      <c r="DQ2139" s="1"/>
    </row>
    <row r="2140" spans="1:121" x14ac:dyDescent="0.25">
      <c r="A2140" s="1"/>
      <c r="B2140" s="1" t="s">
        <v>152</v>
      </c>
      <c r="C2140" s="3">
        <v>35896</v>
      </c>
      <c r="D2140" s="3"/>
      <c r="E2140" s="1"/>
      <c r="F2140" s="1"/>
      <c r="G2140" s="1"/>
      <c r="H2140" s="1">
        <v>1.9E-2</v>
      </c>
      <c r="I2140" s="1">
        <v>2.5999999999999999E-2</v>
      </c>
      <c r="J2140" s="1">
        <v>3.4500000000000003E-2</v>
      </c>
      <c r="K2140" s="1">
        <v>3.85E-2</v>
      </c>
      <c r="L2140" s="1">
        <v>1.4500000000000001E-2</v>
      </c>
      <c r="M2140" s="1">
        <v>378.85</v>
      </c>
      <c r="N2140" s="1">
        <v>449</v>
      </c>
      <c r="O2140" s="1">
        <v>731.55</v>
      </c>
      <c r="P2140" s="1">
        <v>1066.8499999999999</v>
      </c>
      <c r="Q2140" s="1">
        <v>19939.473679999999</v>
      </c>
      <c r="R2140" s="1">
        <v>17269.230769999998</v>
      </c>
      <c r="S2140" s="1">
        <v>21204.347829999999</v>
      </c>
      <c r="T2140" s="1">
        <v>27710.389609999998</v>
      </c>
      <c r="U2140" s="1">
        <v>12017.241379999999</v>
      </c>
      <c r="V2140" s="1"/>
      <c r="W2140" s="1"/>
      <c r="X2140" s="1"/>
      <c r="Y2140" s="1"/>
      <c r="Z2140" s="1">
        <v>378.85</v>
      </c>
      <c r="AA2140" s="1">
        <v>449</v>
      </c>
      <c r="AB2140" s="1">
        <v>731.55</v>
      </c>
      <c r="AC2140" s="1">
        <v>1066.8499999999999</v>
      </c>
      <c r="AD2140" s="1">
        <v>174.25</v>
      </c>
      <c r="AE2140" s="1"/>
      <c r="AF2140" s="1"/>
      <c r="AG2140" s="1"/>
      <c r="AH2140" s="1"/>
      <c r="AI2140" s="1"/>
      <c r="AJ2140" s="4"/>
      <c r="AK2140" s="1"/>
      <c r="AL2140" s="4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4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 t="s">
        <v>153</v>
      </c>
      <c r="CO2140" s="1"/>
      <c r="CP2140" s="1"/>
      <c r="CQ2140" s="1"/>
      <c r="CR2140" s="1"/>
      <c r="CS2140" s="1"/>
      <c r="CT2140" s="1"/>
      <c r="CU2140" s="1"/>
      <c r="CV2140" s="1"/>
      <c r="CW2140" s="1"/>
      <c r="CX2140" s="1"/>
      <c r="CY2140" s="1"/>
      <c r="CZ2140" s="1"/>
      <c r="DA2140" s="1"/>
      <c r="DB2140" s="1"/>
      <c r="DC2140" s="1"/>
      <c r="DD2140" s="1"/>
      <c r="DE2140" s="1"/>
      <c r="DF2140" s="1"/>
      <c r="DG2140" s="1"/>
      <c r="DH2140" s="1"/>
      <c r="DI2140" s="1"/>
      <c r="DJ2140" s="1"/>
      <c r="DK2140" s="1"/>
      <c r="DL2140" s="1"/>
      <c r="DM2140" s="1"/>
      <c r="DN2140" s="1"/>
      <c r="DO2140" s="1"/>
      <c r="DP2140" s="1"/>
      <c r="DQ2140" s="1"/>
    </row>
    <row r="2141" spans="1:121" x14ac:dyDescent="0.25">
      <c r="A2141" s="1"/>
      <c r="B2141" s="1" t="s">
        <v>152</v>
      </c>
      <c r="C2141" s="3">
        <v>36050</v>
      </c>
      <c r="D2141" s="3"/>
      <c r="E2141" s="1"/>
      <c r="F2141" s="1"/>
      <c r="G2141" s="1"/>
      <c r="H2141" s="1">
        <v>0.128</v>
      </c>
      <c r="I2141" s="1">
        <v>8.5000000000000006E-2</v>
      </c>
      <c r="J2141" s="1">
        <v>1138.075</v>
      </c>
      <c r="K2141" s="1">
        <v>1980.7</v>
      </c>
      <c r="L2141" s="1">
        <v>2333.5250000000001</v>
      </c>
      <c r="M2141" s="1">
        <v>2498.5250000000001</v>
      </c>
      <c r="N2141" s="1">
        <v>2197.25</v>
      </c>
      <c r="O2141" s="1">
        <v>1436.1</v>
      </c>
      <c r="P2141" s="1">
        <v>17166.015630000002</v>
      </c>
      <c r="Q2141" s="1"/>
      <c r="R2141" s="1"/>
      <c r="S2141" s="1"/>
      <c r="T2141" s="1"/>
      <c r="U2141" s="1"/>
      <c r="V2141" s="1"/>
      <c r="W2141" s="1"/>
      <c r="X2141" s="1">
        <v>17166.015630000002</v>
      </c>
      <c r="Y2141" s="1">
        <v>16895.294119999999</v>
      </c>
      <c r="Z2141" s="1"/>
      <c r="AA2141" s="1"/>
      <c r="AB2141" s="1"/>
      <c r="AC2141" s="1">
        <v>1138.075</v>
      </c>
      <c r="AD2141" s="1">
        <v>1980.7</v>
      </c>
      <c r="AE2141" s="1">
        <v>2333.5250000000001</v>
      </c>
      <c r="AF2141" s="1">
        <v>2498.5250000000001</v>
      </c>
      <c r="AG2141" s="1">
        <v>2197.25</v>
      </c>
      <c r="AH2141" s="1">
        <v>1436.1</v>
      </c>
      <c r="AI2141" s="1"/>
      <c r="AJ2141" s="4"/>
      <c r="AK2141" s="1"/>
      <c r="AL2141" s="4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4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 t="s">
        <v>153</v>
      </c>
      <c r="CO2141" s="1"/>
      <c r="CP2141" s="1"/>
      <c r="CQ2141" s="1"/>
      <c r="CR2141" s="1"/>
      <c r="CS2141" s="1"/>
      <c r="CT2141" s="1"/>
      <c r="CU2141" s="1"/>
      <c r="CV2141" s="1"/>
      <c r="CW2141" s="1"/>
      <c r="CX2141" s="1"/>
      <c r="CY2141" s="1"/>
      <c r="CZ2141" s="1"/>
      <c r="DA2141" s="1"/>
      <c r="DB2141" s="1"/>
      <c r="DC2141" s="1"/>
      <c r="DD2141" s="1"/>
      <c r="DE2141" s="1"/>
      <c r="DF2141" s="1"/>
      <c r="DG2141" s="1"/>
      <c r="DH2141" s="1"/>
      <c r="DI2141" s="1"/>
      <c r="DJ2141" s="1"/>
      <c r="DK2141" s="1"/>
      <c r="DL2141" s="1"/>
      <c r="DM2141" s="1"/>
      <c r="DN2141" s="1"/>
      <c r="DO2141" s="1"/>
      <c r="DP2141" s="1"/>
      <c r="DQ2141" s="1"/>
    </row>
    <row r="2142" spans="1:121" x14ac:dyDescent="0.25">
      <c r="A2142" s="1"/>
      <c r="B2142" s="1" t="s">
        <v>152</v>
      </c>
      <c r="C2142" s="3">
        <v>36110</v>
      </c>
      <c r="D2142" s="3"/>
      <c r="E2142" s="1"/>
      <c r="F2142" s="1"/>
      <c r="G2142" s="1"/>
      <c r="H2142" s="1">
        <v>0.01</v>
      </c>
      <c r="I2142" s="1">
        <v>1.9E-2</v>
      </c>
      <c r="J2142" s="1">
        <v>3.2000000000000001E-2</v>
      </c>
      <c r="K2142" s="1">
        <v>7.1499999999999994E-2</v>
      </c>
      <c r="L2142" s="1">
        <v>0.08</v>
      </c>
      <c r="M2142" s="1">
        <v>2.5499999999999998E-2</v>
      </c>
      <c r="N2142" s="1">
        <v>331.75</v>
      </c>
      <c r="O2142" s="1">
        <v>546.6</v>
      </c>
      <c r="P2142" s="1">
        <v>860.75</v>
      </c>
      <c r="Q2142" s="1">
        <v>33175</v>
      </c>
      <c r="R2142" s="1">
        <v>28768.421050000001</v>
      </c>
      <c r="S2142" s="1">
        <v>26898.4375</v>
      </c>
      <c r="T2142" s="1">
        <v>24199.3007</v>
      </c>
      <c r="U2142" s="1">
        <v>26883.75</v>
      </c>
      <c r="V2142" s="1">
        <v>23394.11765</v>
      </c>
      <c r="W2142" s="1"/>
      <c r="X2142" s="1"/>
      <c r="Y2142" s="1"/>
      <c r="Z2142" s="1">
        <v>331.75</v>
      </c>
      <c r="AA2142" s="1">
        <v>546.6</v>
      </c>
      <c r="AB2142" s="1">
        <v>860.75</v>
      </c>
      <c r="AC2142" s="1">
        <v>1730.25</v>
      </c>
      <c r="AD2142" s="1">
        <v>2150.6999999999998</v>
      </c>
      <c r="AE2142" s="1">
        <v>596.54999999999995</v>
      </c>
      <c r="AF2142" s="1"/>
      <c r="AG2142" s="1"/>
      <c r="AH2142" s="1"/>
      <c r="AI2142" s="1"/>
      <c r="AJ2142" s="4"/>
      <c r="AK2142" s="1"/>
      <c r="AL2142" s="4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4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 t="s">
        <v>153</v>
      </c>
      <c r="CO2142" s="1"/>
      <c r="CP2142" s="1"/>
      <c r="CQ2142" s="1"/>
      <c r="CR2142" s="1"/>
      <c r="CS2142" s="1"/>
      <c r="CT2142" s="1"/>
      <c r="CU2142" s="1"/>
      <c r="CV2142" s="1"/>
      <c r="CW2142" s="1"/>
      <c r="CX2142" s="1"/>
      <c r="CY2142" s="1"/>
      <c r="CZ2142" s="1"/>
      <c r="DA2142" s="1"/>
      <c r="DB2142" s="1"/>
      <c r="DC2142" s="1"/>
      <c r="DD2142" s="1"/>
      <c r="DE2142" s="1"/>
      <c r="DF2142" s="1"/>
      <c r="DG2142" s="1"/>
      <c r="DH2142" s="1"/>
      <c r="DI2142" s="1"/>
      <c r="DJ2142" s="1"/>
      <c r="DK2142" s="1"/>
      <c r="DL2142" s="1"/>
      <c r="DM2142" s="1"/>
      <c r="DN2142" s="1"/>
      <c r="DO2142" s="1"/>
      <c r="DP2142" s="1"/>
      <c r="DQ2142" s="1"/>
    </row>
    <row r="2143" spans="1:121" x14ac:dyDescent="0.25">
      <c r="A2143" s="1"/>
      <c r="B2143" s="1" t="s">
        <v>152</v>
      </c>
      <c r="C2143" s="3">
        <v>36116</v>
      </c>
      <c r="D2143" s="3"/>
      <c r="E2143" s="1"/>
      <c r="F2143" s="1"/>
      <c r="G2143" s="1"/>
      <c r="H2143" s="1">
        <v>5.5500000000000001E-2</v>
      </c>
      <c r="I2143" s="1">
        <v>8.8999999999999996E-2</v>
      </c>
      <c r="J2143" s="1">
        <v>9.9500000000000005E-2</v>
      </c>
      <c r="K2143" s="1">
        <v>6.4000000000000001E-2</v>
      </c>
      <c r="L2143" s="1">
        <v>355.3</v>
      </c>
      <c r="M2143" s="1">
        <v>497.8</v>
      </c>
      <c r="N2143" s="1">
        <v>796.15</v>
      </c>
      <c r="O2143" s="1">
        <v>1305.5</v>
      </c>
      <c r="P2143" s="1">
        <v>1991</v>
      </c>
      <c r="Q2143" s="1"/>
      <c r="R2143" s="1"/>
      <c r="S2143" s="1"/>
      <c r="T2143" s="1">
        <v>23522.522519999999</v>
      </c>
      <c r="U2143" s="1">
        <v>22370.786520000001</v>
      </c>
      <c r="V2143" s="1">
        <v>22005.025130000002</v>
      </c>
      <c r="W2143" s="1">
        <v>12195.3125</v>
      </c>
      <c r="X2143" s="1"/>
      <c r="Y2143" s="1"/>
      <c r="Z2143" s="1">
        <v>355.3</v>
      </c>
      <c r="AA2143" s="1">
        <v>497.8</v>
      </c>
      <c r="AB2143" s="1">
        <v>796.15</v>
      </c>
      <c r="AC2143" s="1">
        <v>1305.5</v>
      </c>
      <c r="AD2143" s="1">
        <v>1991</v>
      </c>
      <c r="AE2143" s="1">
        <v>2189.5</v>
      </c>
      <c r="AF2143" s="1">
        <v>780.5</v>
      </c>
      <c r="AG2143" s="1"/>
      <c r="AH2143" s="1"/>
      <c r="AI2143" s="1"/>
      <c r="AJ2143" s="4"/>
      <c r="AK2143" s="1"/>
      <c r="AL2143" s="4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4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 t="s">
        <v>153</v>
      </c>
      <c r="CO2143" s="1"/>
      <c r="CP2143" s="1"/>
      <c r="CQ2143" s="1"/>
      <c r="CR2143" s="1"/>
      <c r="CS2143" s="1"/>
      <c r="CT2143" s="1"/>
      <c r="CU2143" s="1"/>
      <c r="CV2143" s="1"/>
      <c r="CW2143" s="1"/>
      <c r="CX2143" s="1"/>
      <c r="CY2143" s="1"/>
      <c r="CZ2143" s="1"/>
      <c r="DA2143" s="1"/>
      <c r="DB2143" s="1"/>
      <c r="DC2143" s="1"/>
      <c r="DD2143" s="1"/>
      <c r="DE2143" s="1"/>
      <c r="DF2143" s="1"/>
      <c r="DG2143" s="1"/>
      <c r="DH2143" s="1"/>
      <c r="DI2143" s="1"/>
      <c r="DJ2143" s="1"/>
      <c r="DK2143" s="1"/>
      <c r="DL2143" s="1"/>
      <c r="DM2143" s="1"/>
      <c r="DN2143" s="1"/>
      <c r="DO2143" s="1"/>
      <c r="DP2143" s="1"/>
      <c r="DQ2143" s="1"/>
    </row>
    <row r="2144" spans="1:121" x14ac:dyDescent="0.25">
      <c r="A2144" s="1"/>
      <c r="B2144" s="1" t="s">
        <v>152</v>
      </c>
      <c r="C2144" s="3">
        <v>36122</v>
      </c>
      <c r="D2144" s="3"/>
      <c r="E2144" s="1"/>
      <c r="F2144" s="1"/>
      <c r="G2144" s="1"/>
      <c r="H2144" s="1">
        <v>0.09</v>
      </c>
      <c r="I2144" s="1">
        <v>0.13600000000000001</v>
      </c>
      <c r="J2144" s="1">
        <v>0.1305</v>
      </c>
      <c r="K2144" s="1">
        <v>0.10249999999999999</v>
      </c>
      <c r="L2144" s="1">
        <v>3.1E-2</v>
      </c>
      <c r="M2144" s="1">
        <v>355.3</v>
      </c>
      <c r="N2144" s="1">
        <v>497.8</v>
      </c>
      <c r="O2144" s="1">
        <v>796.15</v>
      </c>
      <c r="P2144" s="1">
        <v>1517.875</v>
      </c>
      <c r="Q2144" s="1"/>
      <c r="R2144" s="1"/>
      <c r="S2144" s="1"/>
      <c r="T2144" s="1"/>
      <c r="U2144" s="1">
        <v>21893.333330000001</v>
      </c>
      <c r="V2144" s="1">
        <v>18217.279409999999</v>
      </c>
      <c r="W2144" s="1">
        <v>19149.808430000001</v>
      </c>
      <c r="X2144" s="1">
        <v>17305.365849999998</v>
      </c>
      <c r="Y2144" s="1">
        <v>3798.3870969999998</v>
      </c>
      <c r="Z2144" s="1">
        <v>355.3</v>
      </c>
      <c r="AA2144" s="1">
        <v>497.8</v>
      </c>
      <c r="AB2144" s="1">
        <v>796.15</v>
      </c>
      <c r="AC2144" s="1">
        <v>1517.875</v>
      </c>
      <c r="AD2144" s="1">
        <v>1970.4</v>
      </c>
      <c r="AE2144" s="1">
        <v>2477.5500000000002</v>
      </c>
      <c r="AF2144" s="1">
        <v>2499.0500000000002</v>
      </c>
      <c r="AG2144" s="1">
        <v>1773.8</v>
      </c>
      <c r="AH2144" s="1">
        <v>117.75</v>
      </c>
      <c r="AI2144" s="1"/>
      <c r="AJ2144" s="4"/>
      <c r="AK2144" s="1"/>
      <c r="AL2144" s="4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4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 t="s">
        <v>153</v>
      </c>
      <c r="CO2144" s="1"/>
      <c r="CP2144" s="1"/>
      <c r="CQ2144" s="1"/>
      <c r="CR2144" s="1"/>
      <c r="CS2144" s="1"/>
      <c r="CT2144" s="1"/>
      <c r="CU2144" s="1"/>
      <c r="CV2144" s="1"/>
      <c r="CW2144" s="1"/>
      <c r="CX2144" s="1"/>
      <c r="CY2144" s="1"/>
      <c r="CZ2144" s="1"/>
      <c r="DA2144" s="1"/>
      <c r="DB2144" s="1"/>
      <c r="DC2144" s="1"/>
      <c r="DD2144" s="1"/>
      <c r="DE2144" s="1"/>
      <c r="DF2144" s="1"/>
      <c r="DG2144" s="1"/>
      <c r="DH2144" s="1"/>
      <c r="DI2144" s="1"/>
      <c r="DJ2144" s="1"/>
      <c r="DK2144" s="1"/>
      <c r="DL2144" s="1"/>
      <c r="DM2144" s="1"/>
      <c r="DN2144" s="1"/>
      <c r="DO2144" s="1"/>
      <c r="DP2144" s="1"/>
      <c r="DQ2144" s="1"/>
    </row>
    <row r="2145" spans="1:121" x14ac:dyDescent="0.25">
      <c r="A2145" s="1"/>
      <c r="B2145" s="1" t="s">
        <v>152</v>
      </c>
      <c r="C2145" s="3">
        <v>36145</v>
      </c>
      <c r="D2145" s="3"/>
      <c r="E2145" s="1"/>
      <c r="F2145" s="1"/>
      <c r="G2145" s="1"/>
      <c r="H2145" s="1">
        <v>9.35E-2</v>
      </c>
      <c r="I2145" s="1">
        <v>1209</v>
      </c>
      <c r="J2145" s="1">
        <v>1886.605</v>
      </c>
      <c r="K2145" s="1">
        <v>2333.5250000000001</v>
      </c>
      <c r="L2145" s="1">
        <v>2498.5250000000001</v>
      </c>
      <c r="M2145" s="1">
        <v>2197.25</v>
      </c>
      <c r="N2145" s="1">
        <v>1463</v>
      </c>
      <c r="O2145" s="1">
        <v>15647.05882</v>
      </c>
      <c r="P2145" s="1"/>
      <c r="Q2145" s="1"/>
      <c r="R2145" s="1"/>
      <c r="S2145" s="1"/>
      <c r="T2145" s="1"/>
      <c r="U2145" s="1"/>
      <c r="V2145" s="1"/>
      <c r="W2145" s="1"/>
      <c r="X2145" s="1"/>
      <c r="Y2145" s="1">
        <v>15647.05882</v>
      </c>
      <c r="Z2145" s="1"/>
      <c r="AA2145" s="1"/>
      <c r="AB2145" s="1"/>
      <c r="AC2145" s="1">
        <v>1209</v>
      </c>
      <c r="AD2145" s="1">
        <v>1886.605</v>
      </c>
      <c r="AE2145" s="1">
        <v>2333.5250000000001</v>
      </c>
      <c r="AF2145" s="1">
        <v>2498.5250000000001</v>
      </c>
      <c r="AG2145" s="1">
        <v>2197.25</v>
      </c>
      <c r="AH2145" s="1">
        <v>1463</v>
      </c>
      <c r="AI2145" s="1"/>
      <c r="AJ2145" s="4"/>
      <c r="AK2145" s="1"/>
      <c r="AL2145" s="4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4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 t="s">
        <v>153</v>
      </c>
      <c r="CO2145" s="1"/>
      <c r="CP2145" s="1"/>
      <c r="CQ2145" s="1"/>
      <c r="CR2145" s="1"/>
      <c r="CS2145" s="1"/>
      <c r="CT2145" s="1"/>
      <c r="CU2145" s="1"/>
      <c r="CV2145" s="1"/>
      <c r="CW2145" s="1"/>
      <c r="CX2145" s="1"/>
      <c r="CY2145" s="1"/>
      <c r="CZ2145" s="1"/>
      <c r="DA2145" s="1"/>
      <c r="DB2145" s="1"/>
      <c r="DC2145" s="1"/>
      <c r="DD2145" s="1"/>
      <c r="DE2145" s="1"/>
      <c r="DF2145" s="1"/>
      <c r="DG2145" s="1"/>
      <c r="DH2145" s="1"/>
      <c r="DI2145" s="1"/>
      <c r="DJ2145" s="1"/>
      <c r="DK2145" s="1"/>
      <c r="DL2145" s="1"/>
      <c r="DM2145" s="1"/>
      <c r="DN2145" s="1"/>
      <c r="DO2145" s="1"/>
      <c r="DP2145" s="1"/>
      <c r="DQ2145" s="1"/>
    </row>
    <row r="2146" spans="1:121" x14ac:dyDescent="0.25">
      <c r="A2146" s="1"/>
      <c r="B2146" s="1" t="s">
        <v>152</v>
      </c>
      <c r="C2146" s="3">
        <v>36153</v>
      </c>
      <c r="D2146" s="3"/>
      <c r="E2146" s="1"/>
      <c r="F2146" s="1"/>
      <c r="G2146" s="1"/>
      <c r="H2146" s="1">
        <v>1378.492</v>
      </c>
      <c r="I2146" s="1">
        <v>2333.5250000000001</v>
      </c>
      <c r="J2146" s="1">
        <v>2498.5250000000001</v>
      </c>
      <c r="K2146" s="1">
        <v>2197.25</v>
      </c>
      <c r="L2146" s="1">
        <v>1449.55</v>
      </c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>
        <v>1378.492</v>
      </c>
      <c r="AE2146" s="1">
        <v>2333.5250000000001</v>
      </c>
      <c r="AF2146" s="1">
        <v>2498.5250000000001</v>
      </c>
      <c r="AG2146" s="1">
        <v>2197.25</v>
      </c>
      <c r="AH2146" s="1">
        <v>1449.55</v>
      </c>
      <c r="AI2146" s="1"/>
      <c r="AJ2146" s="4"/>
      <c r="AK2146" s="1"/>
      <c r="AL2146" s="4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4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 t="s">
        <v>153</v>
      </c>
      <c r="CO2146" s="1"/>
      <c r="CP2146" s="1"/>
      <c r="CQ2146" s="1"/>
      <c r="CR2146" s="1"/>
      <c r="CS2146" s="1"/>
      <c r="CT2146" s="1"/>
      <c r="CU2146" s="1"/>
      <c r="CV2146" s="1"/>
      <c r="CW2146" s="1"/>
      <c r="CX2146" s="1"/>
      <c r="CY2146" s="1"/>
      <c r="CZ2146" s="1"/>
      <c r="DA2146" s="1"/>
      <c r="DB2146" s="1"/>
      <c r="DC2146" s="1"/>
      <c r="DD2146" s="1"/>
      <c r="DE2146" s="1"/>
      <c r="DF2146" s="1"/>
      <c r="DG2146" s="1"/>
      <c r="DH2146" s="1"/>
      <c r="DI2146" s="1"/>
      <c r="DJ2146" s="1"/>
      <c r="DK2146" s="1"/>
      <c r="DL2146" s="1"/>
      <c r="DM2146" s="1"/>
      <c r="DN2146" s="1"/>
      <c r="DO2146" s="1"/>
      <c r="DP2146" s="1"/>
      <c r="DQ2146" s="1"/>
    </row>
    <row r="2147" spans="1:121" x14ac:dyDescent="0.25">
      <c r="A2147" s="1"/>
      <c r="B2147" s="1" t="s">
        <v>152</v>
      </c>
      <c r="C2147" s="3">
        <v>36159</v>
      </c>
      <c r="D2147" s="3"/>
      <c r="E2147" s="1"/>
      <c r="F2147" s="1"/>
      <c r="G2147" s="1"/>
      <c r="H2147" s="1">
        <v>1455.65</v>
      </c>
      <c r="I2147" s="1">
        <v>2107.7649999999999</v>
      </c>
      <c r="J2147" s="1">
        <v>2498.5250000000001</v>
      </c>
      <c r="K2147" s="1">
        <v>2197.25</v>
      </c>
      <c r="L2147" s="1">
        <v>1449.55</v>
      </c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>
        <v>1455.65</v>
      </c>
      <c r="AE2147" s="1">
        <v>2107.7649999999999</v>
      </c>
      <c r="AF2147" s="1">
        <v>2498.5250000000001</v>
      </c>
      <c r="AG2147" s="1">
        <v>2197.25</v>
      </c>
      <c r="AH2147" s="1">
        <v>1449.55</v>
      </c>
      <c r="AI2147" s="1"/>
      <c r="AJ2147" s="4"/>
      <c r="AK2147" s="1"/>
      <c r="AL2147" s="4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4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 t="s">
        <v>153</v>
      </c>
      <c r="CO2147" s="1"/>
      <c r="CP2147" s="1"/>
      <c r="CQ2147" s="1"/>
      <c r="CR2147" s="1"/>
      <c r="CS2147" s="1"/>
      <c r="CT2147" s="1"/>
      <c r="CU2147" s="1"/>
      <c r="CV2147" s="1"/>
      <c r="CW2147" s="1"/>
      <c r="CX2147" s="1"/>
      <c r="CY2147" s="1"/>
      <c r="CZ2147" s="1"/>
      <c r="DA2147" s="1"/>
      <c r="DB2147" s="1"/>
      <c r="DC2147" s="1"/>
      <c r="DD2147" s="1"/>
      <c r="DE2147" s="1"/>
      <c r="DF2147" s="1"/>
      <c r="DG2147" s="1"/>
      <c r="DH2147" s="1"/>
      <c r="DI2147" s="1"/>
      <c r="DJ2147" s="1"/>
      <c r="DK2147" s="1"/>
      <c r="DL2147" s="1"/>
      <c r="DM2147" s="1"/>
      <c r="DN2147" s="1"/>
      <c r="DO2147" s="1"/>
      <c r="DP2147" s="1"/>
      <c r="DQ2147" s="1"/>
    </row>
    <row r="2148" spans="1:121" x14ac:dyDescent="0.25">
      <c r="A2148" s="1"/>
      <c r="B2148" s="1" t="s">
        <v>152</v>
      </c>
      <c r="C2148" s="3">
        <v>36179</v>
      </c>
      <c r="D2148" s="3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4"/>
      <c r="AK2148" s="1"/>
      <c r="AL2148" s="4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4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 t="s">
        <v>153</v>
      </c>
      <c r="CO2148" s="1"/>
      <c r="CP2148" s="1"/>
      <c r="CQ2148" s="1"/>
      <c r="CR2148" s="1"/>
      <c r="CS2148" s="1"/>
      <c r="CT2148" s="1"/>
      <c r="CU2148" s="1"/>
      <c r="CV2148" s="1"/>
      <c r="CW2148" s="1"/>
      <c r="CX2148" s="1"/>
      <c r="CY2148" s="1"/>
      <c r="CZ2148" s="1"/>
      <c r="DA2148" s="1"/>
      <c r="DB2148" s="1"/>
      <c r="DC2148" s="1"/>
      <c r="DD2148" s="1"/>
      <c r="DE2148" s="1"/>
      <c r="DF2148" s="1"/>
      <c r="DG2148" s="1"/>
      <c r="DH2148" s="1"/>
      <c r="DI2148" s="1"/>
      <c r="DJ2148" s="1"/>
      <c r="DK2148" s="1"/>
      <c r="DL2148" s="1"/>
      <c r="DM2148" s="1"/>
      <c r="DN2148" s="1"/>
      <c r="DO2148" s="1"/>
      <c r="DP2148" s="1"/>
      <c r="DQ2148" s="1"/>
    </row>
    <row r="2149" spans="1:121" x14ac:dyDescent="0.25">
      <c r="A2149" s="1"/>
      <c r="B2149" s="1" t="s">
        <v>152</v>
      </c>
      <c r="C2149" s="3">
        <v>36188</v>
      </c>
      <c r="D2149" s="3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4"/>
      <c r="AK2149" s="1"/>
      <c r="AL2149" s="4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4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 t="s">
        <v>153</v>
      </c>
      <c r="CO2149" s="1"/>
      <c r="CP2149" s="1"/>
      <c r="CQ2149" s="1"/>
      <c r="CR2149" s="1"/>
      <c r="CS2149" s="1"/>
      <c r="CT2149" s="1"/>
      <c r="CU2149" s="1"/>
      <c r="CV2149" s="1"/>
      <c r="CW2149" s="1"/>
      <c r="CX2149" s="1"/>
      <c r="CY2149" s="1"/>
      <c r="CZ2149" s="1"/>
      <c r="DA2149" s="1"/>
      <c r="DB2149" s="1"/>
      <c r="DC2149" s="1"/>
      <c r="DD2149" s="1"/>
      <c r="DE2149" s="1"/>
      <c r="DF2149" s="1"/>
      <c r="DG2149" s="1"/>
      <c r="DH2149" s="1"/>
      <c r="DI2149" s="1"/>
      <c r="DJ2149" s="1"/>
      <c r="DK2149" s="1"/>
      <c r="DL2149" s="1"/>
      <c r="DM2149" s="1"/>
      <c r="DN2149" s="1"/>
      <c r="DO2149" s="1"/>
      <c r="DP2149" s="1"/>
      <c r="DQ2149" s="1"/>
    </row>
    <row r="2150" spans="1:121" x14ac:dyDescent="0.25">
      <c r="A2150" s="1"/>
      <c r="B2150" s="1" t="s">
        <v>152</v>
      </c>
      <c r="C2150" s="3">
        <v>36209</v>
      </c>
      <c r="D2150" s="3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4"/>
      <c r="AK2150" s="1"/>
      <c r="AL2150" s="4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4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  <c r="CN2150" s="1" t="s">
        <v>153</v>
      </c>
      <c r="CO2150" s="1"/>
      <c r="CP2150" s="1"/>
      <c r="CQ2150" s="1"/>
      <c r="CR2150" s="1"/>
      <c r="CS2150" s="1"/>
      <c r="CT2150" s="1"/>
      <c r="CU2150" s="1"/>
      <c r="CV2150" s="1"/>
      <c r="CW2150" s="1"/>
      <c r="CX2150" s="1"/>
      <c r="CY2150" s="1"/>
      <c r="CZ2150" s="1"/>
      <c r="DA2150" s="1"/>
      <c r="DB2150" s="1"/>
      <c r="DC2150" s="1"/>
      <c r="DD2150" s="1"/>
      <c r="DE2150" s="1"/>
      <c r="DF2150" s="1"/>
      <c r="DG2150" s="1"/>
      <c r="DH2150" s="1"/>
      <c r="DI2150" s="1"/>
      <c r="DJ2150" s="1"/>
      <c r="DK2150" s="1"/>
      <c r="DL2150" s="1"/>
      <c r="DM2150" s="1"/>
      <c r="DN2150" s="1"/>
      <c r="DO2150" s="1"/>
      <c r="DP2150" s="1"/>
      <c r="DQ2150" s="1"/>
    </row>
    <row r="2151" spans="1:121" x14ac:dyDescent="0.25">
      <c r="A2151" s="1"/>
      <c r="B2151" s="1" t="s">
        <v>152</v>
      </c>
      <c r="C2151" s="3">
        <v>36215</v>
      </c>
      <c r="D2151" s="3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4"/>
      <c r="AK2151" s="1"/>
      <c r="AL2151" s="4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4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 t="s">
        <v>153</v>
      </c>
      <c r="CO2151" s="1"/>
      <c r="CP2151" s="1"/>
      <c r="CQ2151" s="1"/>
      <c r="CR2151" s="1"/>
      <c r="CS2151" s="1"/>
      <c r="CT2151" s="1"/>
      <c r="CU2151" s="1"/>
      <c r="CV2151" s="1"/>
      <c r="CW2151" s="1"/>
      <c r="CX2151" s="1"/>
      <c r="CY2151" s="1"/>
      <c r="CZ2151" s="1"/>
      <c r="DA2151" s="1"/>
      <c r="DB2151" s="1"/>
      <c r="DC2151" s="1"/>
      <c r="DD2151" s="1"/>
      <c r="DE2151" s="1"/>
      <c r="DF2151" s="1"/>
      <c r="DG2151" s="1"/>
      <c r="DH2151" s="1"/>
      <c r="DI2151" s="1"/>
      <c r="DJ2151" s="1"/>
      <c r="DK2151" s="1"/>
      <c r="DL2151" s="1"/>
      <c r="DM2151" s="1"/>
      <c r="DN2151" s="1"/>
      <c r="DO2151" s="1"/>
      <c r="DP2151" s="1"/>
      <c r="DQ2151" s="1"/>
    </row>
    <row r="2152" spans="1:121" x14ac:dyDescent="0.25">
      <c r="A2152" s="1"/>
      <c r="B2152" s="1" t="s">
        <v>152</v>
      </c>
      <c r="C2152" s="3">
        <v>36221</v>
      </c>
      <c r="D2152" s="3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4"/>
      <c r="AK2152" s="1"/>
      <c r="AL2152" s="4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4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 t="s">
        <v>153</v>
      </c>
      <c r="CO2152" s="1"/>
      <c r="CP2152" s="1"/>
      <c r="CQ2152" s="1"/>
      <c r="CR2152" s="1"/>
      <c r="CS2152" s="1"/>
      <c r="CT2152" s="1"/>
      <c r="CU2152" s="1"/>
      <c r="CV2152" s="1"/>
      <c r="CW2152" s="1"/>
      <c r="CX2152" s="1"/>
      <c r="CY2152" s="1"/>
      <c r="CZ2152" s="1"/>
      <c r="DA2152" s="1"/>
      <c r="DB2152" s="1"/>
      <c r="DC2152" s="1"/>
      <c r="DD2152" s="1"/>
      <c r="DE2152" s="1"/>
      <c r="DF2152" s="1"/>
      <c r="DG2152" s="1"/>
      <c r="DH2152" s="1"/>
      <c r="DI2152" s="1"/>
      <c r="DJ2152" s="1"/>
      <c r="DK2152" s="1"/>
      <c r="DL2152" s="1"/>
      <c r="DM2152" s="1"/>
      <c r="DN2152" s="1"/>
      <c r="DO2152" s="1"/>
      <c r="DP2152" s="1"/>
      <c r="DQ2152" s="1"/>
    </row>
    <row r="2153" spans="1:121" x14ac:dyDescent="0.25">
      <c r="A2153" s="1"/>
      <c r="B2153" s="1" t="s">
        <v>152</v>
      </c>
      <c r="C2153" s="3">
        <v>36222</v>
      </c>
      <c r="D2153" s="3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4"/>
      <c r="AK2153" s="1"/>
      <c r="AL2153" s="4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4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 t="s">
        <v>153</v>
      </c>
      <c r="CO2153" s="1"/>
      <c r="CP2153" s="1"/>
      <c r="CQ2153" s="1"/>
      <c r="CR2153" s="1"/>
      <c r="CS2153" s="1"/>
      <c r="CT2153" s="1"/>
      <c r="CU2153" s="1"/>
      <c r="CV2153" s="1"/>
      <c r="CW2153" s="1"/>
      <c r="CX2153" s="1"/>
      <c r="CY2153" s="1"/>
      <c r="CZ2153" s="1"/>
      <c r="DA2153" s="1"/>
      <c r="DB2153" s="1"/>
      <c r="DC2153" s="1"/>
      <c r="DD2153" s="1"/>
      <c r="DE2153" s="1"/>
      <c r="DF2153" s="1"/>
      <c r="DG2153" s="1"/>
      <c r="DH2153" s="1"/>
      <c r="DI2153" s="1"/>
      <c r="DJ2153" s="1"/>
      <c r="DK2153" s="1"/>
      <c r="DL2153" s="1"/>
      <c r="DM2153" s="1"/>
      <c r="DN2153" s="1"/>
      <c r="DO2153" s="1"/>
      <c r="DP2153" s="1"/>
      <c r="DQ2153" s="1"/>
    </row>
    <row r="2154" spans="1:121" x14ac:dyDescent="0.25">
      <c r="A2154" s="1"/>
      <c r="B2154" s="1" t="s">
        <v>152</v>
      </c>
      <c r="C2154" s="3">
        <v>36342</v>
      </c>
      <c r="D2154" s="3"/>
      <c r="E2154" s="1"/>
      <c r="F2154" s="1"/>
      <c r="G2154" s="1"/>
      <c r="H2154" s="1">
        <v>833.89750000000004</v>
      </c>
      <c r="I2154" s="1">
        <v>2197.25</v>
      </c>
      <c r="J2154" s="1">
        <v>1449.55</v>
      </c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>
        <v>833.89750000000004</v>
      </c>
      <c r="AG2154" s="1">
        <v>2197.25</v>
      </c>
      <c r="AH2154" s="1">
        <v>1449.55</v>
      </c>
      <c r="AI2154" s="1"/>
      <c r="AJ2154" s="4"/>
      <c r="AK2154" s="1"/>
      <c r="AL2154" s="4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4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 t="s">
        <v>153</v>
      </c>
      <c r="CO2154" s="1"/>
      <c r="CP2154" s="1"/>
      <c r="CQ2154" s="1"/>
      <c r="CR2154" s="1"/>
      <c r="CS2154" s="1"/>
      <c r="CT2154" s="1"/>
      <c r="CU2154" s="1"/>
      <c r="CV2154" s="1"/>
      <c r="CW2154" s="1"/>
      <c r="CX2154" s="1"/>
      <c r="CY2154" s="1"/>
      <c r="CZ2154" s="1"/>
      <c r="DA2154" s="1"/>
      <c r="DB2154" s="1"/>
      <c r="DC2154" s="1"/>
      <c r="DD2154" s="1"/>
      <c r="DE2154" s="1"/>
      <c r="DF2154" s="1"/>
      <c r="DG2154" s="1"/>
      <c r="DH2154" s="1"/>
      <c r="DI2154" s="1"/>
      <c r="DJ2154" s="1"/>
      <c r="DK2154" s="1"/>
      <c r="DL2154" s="1"/>
      <c r="DM2154" s="1"/>
      <c r="DN2154" s="1"/>
      <c r="DO2154" s="1"/>
      <c r="DP2154" s="1"/>
      <c r="DQ2154" s="1"/>
    </row>
    <row r="2155" spans="1:121" x14ac:dyDescent="0.25">
      <c r="A2155" s="1"/>
      <c r="B2155" s="1" t="s">
        <v>152</v>
      </c>
      <c r="C2155" s="3">
        <v>36435</v>
      </c>
      <c r="D2155" s="3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4"/>
      <c r="AK2155" s="1"/>
      <c r="AL2155" s="4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4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 t="s">
        <v>153</v>
      </c>
      <c r="CO2155" s="1"/>
      <c r="CP2155" s="1"/>
      <c r="CQ2155" s="1"/>
      <c r="CR2155" s="1"/>
      <c r="CS2155" s="1"/>
      <c r="CT2155" s="1"/>
      <c r="CU2155" s="1"/>
      <c r="CV2155" s="1"/>
      <c r="CW2155" s="1"/>
      <c r="CX2155" s="1"/>
      <c r="CY2155" s="1"/>
      <c r="CZ2155" s="1"/>
      <c r="DA2155" s="1"/>
      <c r="DB2155" s="1"/>
      <c r="DC2155" s="1"/>
      <c r="DD2155" s="1"/>
      <c r="DE2155" s="1"/>
      <c r="DF2155" s="1"/>
      <c r="DG2155" s="1"/>
      <c r="DH2155" s="1"/>
      <c r="DI2155" s="1"/>
      <c r="DJ2155" s="1"/>
      <c r="DK2155" s="1"/>
      <c r="DL2155" s="1"/>
      <c r="DM2155" s="1"/>
      <c r="DN2155" s="1"/>
      <c r="DO2155" s="1"/>
      <c r="DP2155" s="1"/>
      <c r="DQ2155" s="1"/>
    </row>
    <row r="2156" spans="1:121" x14ac:dyDescent="0.25">
      <c r="A2156" s="1"/>
      <c r="B2156" s="1" t="s">
        <v>152</v>
      </c>
      <c r="C2156" s="3">
        <v>36495</v>
      </c>
      <c r="D2156" s="3"/>
      <c r="E2156" s="1"/>
      <c r="F2156" s="1"/>
      <c r="G2156" s="1"/>
      <c r="H2156" s="1">
        <v>1240.6400000000001</v>
      </c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>
        <v>1240.6400000000001</v>
      </c>
      <c r="AI2156" s="1"/>
      <c r="AJ2156" s="4"/>
      <c r="AK2156" s="1"/>
      <c r="AL2156" s="4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4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 t="s">
        <v>153</v>
      </c>
      <c r="CO2156" s="1"/>
      <c r="CP2156" s="1"/>
      <c r="CQ2156" s="1"/>
      <c r="CR2156" s="1"/>
      <c r="CS2156" s="1"/>
      <c r="CT2156" s="1"/>
      <c r="CU2156" s="1"/>
      <c r="CV2156" s="1"/>
      <c r="CW2156" s="1"/>
      <c r="CX2156" s="1"/>
      <c r="CY2156" s="1"/>
      <c r="CZ2156" s="1"/>
      <c r="DA2156" s="1"/>
      <c r="DB2156" s="1"/>
      <c r="DC2156" s="1"/>
      <c r="DD2156" s="1"/>
      <c r="DE2156" s="1"/>
      <c r="DF2156" s="1"/>
      <c r="DG2156" s="1"/>
      <c r="DH2156" s="1"/>
      <c r="DI2156" s="1"/>
      <c r="DJ2156" s="1"/>
      <c r="DK2156" s="1"/>
      <c r="DL2156" s="1"/>
      <c r="DM2156" s="1"/>
      <c r="DN2156" s="1"/>
      <c r="DO2156" s="1"/>
      <c r="DP2156" s="1"/>
      <c r="DQ2156" s="1"/>
    </row>
    <row r="2157" spans="1:121" x14ac:dyDescent="0.25">
      <c r="A2157" s="1"/>
      <c r="B2157" s="1" t="s">
        <v>154</v>
      </c>
      <c r="C2157" s="3">
        <v>36095</v>
      </c>
      <c r="D2157" s="3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4"/>
      <c r="AK2157" s="1"/>
      <c r="AL2157" s="4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4"/>
      <c r="BY2157" s="1"/>
      <c r="BZ2157" s="1"/>
      <c r="CA2157" s="1">
        <v>345.06</v>
      </c>
      <c r="CB2157" s="1">
        <v>0.21199999999999999</v>
      </c>
      <c r="CC2157" s="1">
        <v>0.254</v>
      </c>
      <c r="CD2157" s="1">
        <v>0.26300000000000001</v>
      </c>
      <c r="CE2157" s="1">
        <v>0.23699999999999999</v>
      </c>
      <c r="CF2157" s="1">
        <v>0.23100000000000001</v>
      </c>
      <c r="CG2157" s="1">
        <v>0.23</v>
      </c>
      <c r="CH2157" s="1">
        <v>0.13100000000000001</v>
      </c>
      <c r="CI2157" s="1">
        <v>0.16800000000000001</v>
      </c>
      <c r="CJ2157" s="1"/>
      <c r="CK2157" s="1"/>
      <c r="CL2157" s="1"/>
      <c r="CM2157" s="1" t="s">
        <v>155</v>
      </c>
      <c r="CN2157" s="1"/>
      <c r="CO2157" s="1"/>
      <c r="CP2157" s="1"/>
      <c r="CQ2157" s="1"/>
      <c r="CR2157" s="1"/>
      <c r="CS2157" s="1"/>
      <c r="CT2157" s="1"/>
      <c r="CU2157" s="1"/>
      <c r="CV2157" s="1"/>
      <c r="CW2157" s="1"/>
      <c r="CX2157" s="1"/>
      <c r="CY2157" s="1"/>
      <c r="CZ2157" s="1"/>
      <c r="DA2157" s="1"/>
      <c r="DB2157" s="1"/>
      <c r="DC2157" s="1"/>
      <c r="DD2157" s="1"/>
      <c r="DE2157" s="1"/>
      <c r="DF2157" s="1"/>
      <c r="DG2157" s="1"/>
      <c r="DH2157" s="1"/>
      <c r="DI2157" s="1"/>
      <c r="DJ2157" s="1"/>
      <c r="DK2157" s="1"/>
      <c r="DL2157" s="1"/>
      <c r="DM2157" s="1"/>
      <c r="DN2157" s="1"/>
      <c r="DO2157" s="1"/>
      <c r="DP2157" s="1"/>
      <c r="DQ2157" s="1"/>
    </row>
    <row r="2158" spans="1:121" x14ac:dyDescent="0.25">
      <c r="A2158" s="1"/>
      <c r="B2158" s="1" t="s">
        <v>154</v>
      </c>
      <c r="C2158" s="3">
        <v>36096</v>
      </c>
      <c r="D2158" s="3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4"/>
      <c r="AK2158" s="1"/>
      <c r="AL2158" s="4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>
        <v>2.15</v>
      </c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4">
        <v>3.9</v>
      </c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>
        <v>4.9000000000000004</v>
      </c>
      <c r="CL2158" s="1">
        <v>2.15</v>
      </c>
      <c r="CM2158" s="1"/>
      <c r="CN2158" s="1" t="s">
        <v>155</v>
      </c>
      <c r="CO2158" s="1"/>
      <c r="CP2158" s="1"/>
      <c r="CQ2158" s="1"/>
      <c r="CR2158" s="1"/>
      <c r="CS2158" s="1"/>
      <c r="CT2158" s="1"/>
      <c r="CU2158" s="1"/>
      <c r="CV2158" s="1"/>
      <c r="CW2158" s="1"/>
      <c r="CX2158" s="1"/>
      <c r="CY2158" s="1"/>
      <c r="CZ2158" s="1"/>
      <c r="DA2158" s="1"/>
      <c r="DB2158" s="1"/>
      <c r="DC2158" s="1"/>
      <c r="DD2158" s="1"/>
      <c r="DE2158" s="1"/>
      <c r="DF2158" s="1"/>
      <c r="DG2158" s="1"/>
      <c r="DH2158" s="1"/>
      <c r="DI2158" s="1"/>
      <c r="DJ2158" s="1"/>
      <c r="DK2158" s="1"/>
      <c r="DL2158" s="1"/>
      <c r="DM2158" s="1"/>
      <c r="DN2158" s="1"/>
      <c r="DO2158" s="1"/>
      <c r="DP2158" s="1"/>
      <c r="DQ2158" s="1"/>
    </row>
    <row r="2159" spans="1:121" x14ac:dyDescent="0.25">
      <c r="A2159" s="1"/>
      <c r="B2159" s="1" t="s">
        <v>154</v>
      </c>
      <c r="C2159" s="3">
        <v>36098</v>
      </c>
      <c r="D2159" s="3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4"/>
      <c r="AK2159" s="1"/>
      <c r="AL2159" s="4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>
        <v>2.8</v>
      </c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4">
        <v>4.0999999999999996</v>
      </c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>
        <v>6.48</v>
      </c>
      <c r="CL2159" s="1">
        <v>2.8</v>
      </c>
      <c r="CM2159" s="1"/>
      <c r="CN2159" s="1" t="s">
        <v>155</v>
      </c>
      <c r="CO2159" s="1"/>
      <c r="CP2159" s="1"/>
      <c r="CQ2159" s="1"/>
      <c r="CR2159" s="1"/>
      <c r="CS2159" s="1"/>
      <c r="CT2159" s="1"/>
      <c r="CU2159" s="1"/>
      <c r="CV2159" s="1"/>
      <c r="CW2159" s="1"/>
      <c r="CX2159" s="1"/>
      <c r="CY2159" s="1"/>
      <c r="CZ2159" s="1"/>
      <c r="DA2159" s="1"/>
      <c r="DB2159" s="1"/>
      <c r="DC2159" s="1"/>
      <c r="DD2159" s="1"/>
      <c r="DE2159" s="1"/>
      <c r="DF2159" s="1"/>
      <c r="DG2159" s="1"/>
      <c r="DH2159" s="1"/>
      <c r="DI2159" s="1"/>
      <c r="DJ2159" s="1"/>
      <c r="DK2159" s="1"/>
      <c r="DL2159" s="1"/>
      <c r="DM2159" s="1"/>
      <c r="DN2159" s="1"/>
      <c r="DO2159" s="1"/>
      <c r="DP2159" s="1"/>
      <c r="DQ2159" s="1"/>
    </row>
    <row r="2160" spans="1:121" x14ac:dyDescent="0.25">
      <c r="A2160" s="1"/>
      <c r="B2160" s="1" t="s">
        <v>154</v>
      </c>
      <c r="C2160" s="3">
        <v>36101</v>
      </c>
      <c r="D2160" s="3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4"/>
      <c r="AK2160" s="1"/>
      <c r="AL2160" s="4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>
        <v>3.1</v>
      </c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4">
        <v>4.75</v>
      </c>
      <c r="BY2160" s="1"/>
      <c r="BZ2160" s="1"/>
      <c r="CA2160" s="1">
        <v>341.17</v>
      </c>
      <c r="CB2160" s="1">
        <v>0.20300000000000001</v>
      </c>
      <c r="CC2160" s="1">
        <v>0.24299999999999999</v>
      </c>
      <c r="CD2160" s="1">
        <v>0.25900000000000001</v>
      </c>
      <c r="CE2160" s="1">
        <v>0.23300000000000001</v>
      </c>
      <c r="CF2160" s="1">
        <v>0.22700000000000001</v>
      </c>
      <c r="CG2160" s="1">
        <v>0.23200000000000001</v>
      </c>
      <c r="CH2160" s="1">
        <v>0.13</v>
      </c>
      <c r="CI2160" s="1">
        <v>0.17799999999999999</v>
      </c>
      <c r="CJ2160" s="1"/>
      <c r="CK2160" s="1">
        <v>7.25</v>
      </c>
      <c r="CL2160" s="1">
        <v>4.0999999999999996</v>
      </c>
      <c r="CM2160" s="1" t="s">
        <v>155</v>
      </c>
      <c r="CN2160" s="1" t="s">
        <v>155</v>
      </c>
      <c r="CO2160" s="1"/>
      <c r="CP2160" s="1"/>
      <c r="CQ2160" s="1"/>
      <c r="CR2160" s="1"/>
      <c r="CS2160" s="1"/>
      <c r="CT2160" s="1"/>
      <c r="CU2160" s="1"/>
      <c r="CV2160" s="1"/>
      <c r="CW2160" s="1"/>
      <c r="CX2160" s="1"/>
      <c r="CY2160" s="1"/>
      <c r="CZ2160" s="1"/>
      <c r="DA2160" s="1"/>
      <c r="DB2160" s="1"/>
      <c r="DC2160" s="1"/>
      <c r="DD2160" s="1"/>
      <c r="DE2160" s="1"/>
      <c r="DF2160" s="1"/>
      <c r="DG2160" s="1"/>
      <c r="DH2160" s="1"/>
      <c r="DI2160" s="1"/>
      <c r="DJ2160" s="1"/>
      <c r="DK2160" s="1"/>
      <c r="DL2160" s="1"/>
      <c r="DM2160" s="1"/>
      <c r="DN2160" s="1"/>
      <c r="DO2160" s="1"/>
      <c r="DP2160" s="1"/>
      <c r="DQ2160" s="1"/>
    </row>
    <row r="2161" spans="1:121" x14ac:dyDescent="0.25">
      <c r="A2161" s="1"/>
      <c r="B2161" s="1" t="s">
        <v>154</v>
      </c>
      <c r="C2161" s="3">
        <v>36103</v>
      </c>
      <c r="D2161" s="3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4">
        <v>49.84</v>
      </c>
      <c r="AK2161" s="1"/>
      <c r="AL2161" s="4"/>
      <c r="AM2161" s="1"/>
      <c r="AN2161" s="1"/>
      <c r="AO2161" s="1"/>
      <c r="AP2161" s="1"/>
      <c r="AQ2161" s="1">
        <v>0</v>
      </c>
      <c r="AR2161" s="1"/>
      <c r="AS2161" s="1"/>
      <c r="AT2161" s="1">
        <v>0.34330313200000001</v>
      </c>
      <c r="AU2161" s="1"/>
      <c r="AV2161" s="1"/>
      <c r="AW2161" s="1">
        <v>0</v>
      </c>
      <c r="AX2161" s="1">
        <v>0</v>
      </c>
      <c r="AY2161" s="1"/>
      <c r="AZ2161" s="1"/>
      <c r="BA2161" s="1">
        <v>4</v>
      </c>
      <c r="BB2161" s="1">
        <v>189.33</v>
      </c>
      <c r="BC2161" s="1">
        <v>0.78</v>
      </c>
      <c r="BD2161" s="1"/>
      <c r="BE2161" s="1"/>
      <c r="BF2161" s="1"/>
      <c r="BG2161" s="1">
        <v>21151.08</v>
      </c>
      <c r="BH2161" s="1">
        <v>36.020000000000003</v>
      </c>
      <c r="BI2161" s="1">
        <v>0</v>
      </c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>
        <v>13.82</v>
      </c>
      <c r="BW2161" s="1"/>
      <c r="BX2161" s="4"/>
      <c r="BY2161" s="1"/>
      <c r="BZ2161" s="1">
        <v>485.1</v>
      </c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 t="s">
        <v>156</v>
      </c>
      <c r="CO2161" s="1"/>
      <c r="CP2161" s="1"/>
      <c r="CQ2161" s="1"/>
      <c r="CR2161" s="1"/>
      <c r="CS2161" s="1"/>
      <c r="CT2161" s="1"/>
      <c r="CU2161" s="1"/>
      <c r="CV2161" s="1"/>
      <c r="CW2161" s="1"/>
      <c r="CX2161" s="1"/>
      <c r="CY2161" s="1"/>
      <c r="CZ2161" s="1"/>
      <c r="DA2161" s="1"/>
      <c r="DB2161" s="1"/>
      <c r="DC2161" s="1"/>
      <c r="DD2161" s="1"/>
      <c r="DE2161" s="1"/>
      <c r="DF2161" s="1"/>
      <c r="DG2161" s="1"/>
      <c r="DH2161" s="1"/>
      <c r="DI2161" s="1"/>
      <c r="DJ2161" s="1"/>
      <c r="DK2161" s="1"/>
      <c r="DL2161" s="1"/>
      <c r="DM2161" s="1"/>
      <c r="DN2161" s="1"/>
      <c r="DO2161" s="1"/>
      <c r="DP2161" s="1"/>
      <c r="DQ2161" s="1"/>
    </row>
    <row r="2162" spans="1:121" x14ac:dyDescent="0.25">
      <c r="A2162" s="1"/>
      <c r="B2162" s="1" t="s">
        <v>154</v>
      </c>
      <c r="C2162" s="3">
        <v>36104</v>
      </c>
      <c r="D2162" s="3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4"/>
      <c r="AK2162" s="1"/>
      <c r="AL2162" s="4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>
        <v>3.75</v>
      </c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4">
        <v>5.0999999999999996</v>
      </c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>
        <v>9</v>
      </c>
      <c r="CL2162" s="1">
        <v>5.25</v>
      </c>
      <c r="CM2162" s="1"/>
      <c r="CN2162" s="1" t="s">
        <v>155</v>
      </c>
      <c r="CO2162" s="1"/>
      <c r="CP2162" s="1"/>
      <c r="CQ2162" s="1"/>
      <c r="CR2162" s="1"/>
      <c r="CS2162" s="1"/>
      <c r="CT2162" s="1"/>
      <c r="CU2162" s="1"/>
      <c r="CV2162" s="1"/>
      <c r="CW2162" s="1"/>
      <c r="CX2162" s="1"/>
      <c r="CY2162" s="1"/>
      <c r="CZ2162" s="1"/>
      <c r="DA2162" s="1"/>
      <c r="DB2162" s="1"/>
      <c r="DC2162" s="1"/>
      <c r="DD2162" s="1"/>
      <c r="DE2162" s="1"/>
      <c r="DF2162" s="1"/>
      <c r="DG2162" s="1"/>
      <c r="DH2162" s="1"/>
      <c r="DI2162" s="1"/>
      <c r="DJ2162" s="1"/>
      <c r="DK2162" s="1"/>
      <c r="DL2162" s="1"/>
      <c r="DM2162" s="1"/>
      <c r="DN2162" s="1"/>
      <c r="DO2162" s="1"/>
      <c r="DP2162" s="1"/>
      <c r="DQ2162" s="1"/>
    </row>
    <row r="2163" spans="1:121" x14ac:dyDescent="0.25">
      <c r="A2163" s="1"/>
      <c r="B2163" s="1" t="s">
        <v>154</v>
      </c>
      <c r="C2163" s="3">
        <v>36108</v>
      </c>
      <c r="D2163" s="3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4"/>
      <c r="AK2163" s="1"/>
      <c r="AL2163" s="4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>
        <v>4.4000000000000004</v>
      </c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4">
        <v>5.85</v>
      </c>
      <c r="BY2163" s="1"/>
      <c r="BZ2163" s="1"/>
      <c r="CA2163" s="1">
        <v>329.54</v>
      </c>
      <c r="CB2163" s="1">
        <v>0.18</v>
      </c>
      <c r="CC2163" s="1">
        <v>0.22</v>
      </c>
      <c r="CD2163" s="1">
        <v>0.254</v>
      </c>
      <c r="CE2163" s="1">
        <v>0.22900000000000001</v>
      </c>
      <c r="CF2163" s="1">
        <v>0.22600000000000001</v>
      </c>
      <c r="CG2163" s="1">
        <v>0.22900000000000001</v>
      </c>
      <c r="CH2163" s="1">
        <v>0.13200000000000001</v>
      </c>
      <c r="CI2163" s="1">
        <v>0.17799999999999999</v>
      </c>
      <c r="CJ2163" s="1"/>
      <c r="CK2163" s="1">
        <v>11.34</v>
      </c>
      <c r="CL2163" s="1">
        <v>7.12</v>
      </c>
      <c r="CM2163" s="1" t="s">
        <v>155</v>
      </c>
      <c r="CN2163" s="1" t="s">
        <v>155</v>
      </c>
      <c r="CO2163" s="1"/>
      <c r="CP2163" s="1"/>
      <c r="CQ2163" s="1"/>
      <c r="CR2163" s="1"/>
      <c r="CS2163" s="1"/>
      <c r="CT2163" s="1"/>
      <c r="CU2163" s="1"/>
      <c r="CV2163" s="1"/>
      <c r="CW2163" s="1"/>
      <c r="CX2163" s="1"/>
      <c r="CY2163" s="1"/>
      <c r="CZ2163" s="1"/>
      <c r="DA2163" s="1"/>
      <c r="DB2163" s="1"/>
      <c r="DC2163" s="1"/>
      <c r="DD2163" s="1"/>
      <c r="DE2163" s="1"/>
      <c r="DF2163" s="1"/>
      <c r="DG2163" s="1"/>
      <c r="DH2163" s="1"/>
      <c r="DI2163" s="1"/>
      <c r="DJ2163" s="1"/>
      <c r="DK2163" s="1"/>
      <c r="DL2163" s="1"/>
      <c r="DM2163" s="1"/>
      <c r="DN2163" s="1"/>
      <c r="DO2163" s="1"/>
      <c r="DP2163" s="1"/>
      <c r="DQ2163" s="1"/>
    </row>
    <row r="2164" spans="1:121" x14ac:dyDescent="0.25">
      <c r="A2164" s="1"/>
      <c r="B2164" s="1" t="s">
        <v>154</v>
      </c>
      <c r="C2164" s="3">
        <v>36110</v>
      </c>
      <c r="D2164" s="3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4">
        <v>144.4</v>
      </c>
      <c r="AK2164" s="1"/>
      <c r="AL2164" s="4"/>
      <c r="AM2164" s="1"/>
      <c r="AN2164" s="1"/>
      <c r="AO2164" s="1"/>
      <c r="AP2164" s="1"/>
      <c r="AQ2164" s="1">
        <v>0</v>
      </c>
      <c r="AR2164" s="1"/>
      <c r="AS2164" s="1"/>
      <c r="AT2164" s="1">
        <v>0.75083671699999999</v>
      </c>
      <c r="AU2164" s="1"/>
      <c r="AV2164" s="1"/>
      <c r="AW2164" s="1">
        <v>0.03</v>
      </c>
      <c r="AX2164" s="1">
        <v>0</v>
      </c>
      <c r="AY2164" s="1"/>
      <c r="AZ2164" s="1"/>
      <c r="BA2164" s="1">
        <v>5</v>
      </c>
      <c r="BB2164" s="1">
        <v>298</v>
      </c>
      <c r="BC2164" s="1">
        <v>2.67</v>
      </c>
      <c r="BD2164" s="1"/>
      <c r="BE2164" s="1"/>
      <c r="BF2164" s="1"/>
      <c r="BG2164" s="1">
        <v>26155.27</v>
      </c>
      <c r="BH2164" s="1">
        <v>92.71</v>
      </c>
      <c r="BI2164" s="1">
        <v>0</v>
      </c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>
        <v>51.52</v>
      </c>
      <c r="BW2164" s="1"/>
      <c r="BX2164" s="4"/>
      <c r="BY2164" s="1"/>
      <c r="BZ2164" s="1">
        <v>675.68</v>
      </c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 t="s">
        <v>156</v>
      </c>
      <c r="CO2164" s="1"/>
      <c r="CP2164" s="1"/>
      <c r="CQ2164" s="1"/>
      <c r="CR2164" s="1"/>
      <c r="CS2164" s="1"/>
      <c r="CT2164" s="1"/>
      <c r="CU2164" s="1"/>
      <c r="CV2164" s="1"/>
      <c r="CW2164" s="1"/>
      <c r="CX2164" s="1"/>
      <c r="CY2164" s="1"/>
      <c r="CZ2164" s="1"/>
      <c r="DA2164" s="1"/>
      <c r="DB2164" s="1"/>
      <c r="DC2164" s="1"/>
      <c r="DD2164" s="1"/>
      <c r="DE2164" s="1"/>
      <c r="DF2164" s="1"/>
      <c r="DG2164" s="1"/>
      <c r="DH2164" s="1"/>
      <c r="DI2164" s="1"/>
      <c r="DJ2164" s="1"/>
      <c r="DK2164" s="1"/>
      <c r="DL2164" s="1"/>
      <c r="DM2164" s="1"/>
      <c r="DN2164" s="1"/>
      <c r="DO2164" s="1"/>
      <c r="DP2164" s="1"/>
      <c r="DQ2164" s="1"/>
    </row>
    <row r="2165" spans="1:121" x14ac:dyDescent="0.25">
      <c r="A2165" s="1"/>
      <c r="B2165" s="1" t="s">
        <v>154</v>
      </c>
      <c r="C2165" s="3">
        <v>36111</v>
      </c>
      <c r="D2165" s="3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4"/>
      <c r="AK2165" s="1"/>
      <c r="AL2165" s="4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>
        <v>4.95</v>
      </c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4">
        <v>6.5</v>
      </c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>
        <v>14.1</v>
      </c>
      <c r="CL2165" s="1">
        <v>7.88</v>
      </c>
      <c r="CM2165" s="1"/>
      <c r="CN2165" s="1" t="s">
        <v>155</v>
      </c>
      <c r="CO2165" s="1"/>
      <c r="CP2165" s="1"/>
      <c r="CQ2165" s="1"/>
      <c r="CR2165" s="1"/>
      <c r="CS2165" s="1"/>
      <c r="CT2165" s="1"/>
      <c r="CU2165" s="1"/>
      <c r="CV2165" s="1"/>
      <c r="CW2165" s="1"/>
      <c r="CX2165" s="1"/>
      <c r="CY2165" s="1"/>
      <c r="CZ2165" s="1"/>
      <c r="DA2165" s="1"/>
      <c r="DB2165" s="1"/>
      <c r="DC2165" s="1"/>
      <c r="DD2165" s="1"/>
      <c r="DE2165" s="1"/>
      <c r="DF2165" s="1"/>
      <c r="DG2165" s="1"/>
      <c r="DH2165" s="1"/>
      <c r="DI2165" s="1"/>
      <c r="DJ2165" s="1"/>
      <c r="DK2165" s="1"/>
      <c r="DL2165" s="1"/>
      <c r="DM2165" s="1"/>
      <c r="DN2165" s="1"/>
      <c r="DO2165" s="1"/>
      <c r="DP2165" s="1"/>
      <c r="DQ2165" s="1"/>
    </row>
    <row r="2166" spans="1:121" x14ac:dyDescent="0.25">
      <c r="A2166" s="1"/>
      <c r="B2166" s="1" t="s">
        <v>154</v>
      </c>
      <c r="C2166" s="3">
        <v>36115</v>
      </c>
      <c r="D2166" s="3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4"/>
      <c r="AK2166" s="1"/>
      <c r="AL2166" s="4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>
        <v>5.75</v>
      </c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4">
        <v>7</v>
      </c>
      <c r="BY2166" s="1"/>
      <c r="BZ2166" s="1"/>
      <c r="CA2166" s="1">
        <v>318.94</v>
      </c>
      <c r="CB2166" s="1">
        <v>0.14399999999999999</v>
      </c>
      <c r="CC2166" s="1">
        <v>0.192</v>
      </c>
      <c r="CD2166" s="1">
        <v>0.25</v>
      </c>
      <c r="CE2166" s="1">
        <v>0.22700000000000001</v>
      </c>
      <c r="CF2166" s="1">
        <v>0.22900000000000001</v>
      </c>
      <c r="CG2166" s="1">
        <v>0.23100000000000001</v>
      </c>
      <c r="CH2166" s="1">
        <v>0.13600000000000001</v>
      </c>
      <c r="CI2166" s="1">
        <v>0.186</v>
      </c>
      <c r="CJ2166" s="1"/>
      <c r="CK2166" s="1">
        <v>14.88</v>
      </c>
      <c r="CL2166" s="1">
        <v>10.51</v>
      </c>
      <c r="CM2166" s="1" t="s">
        <v>155</v>
      </c>
      <c r="CN2166" s="1" t="s">
        <v>155</v>
      </c>
      <c r="CO2166" s="1"/>
      <c r="CP2166" s="1"/>
      <c r="CQ2166" s="1"/>
      <c r="CR2166" s="1"/>
      <c r="CS2166" s="1"/>
      <c r="CT2166" s="1"/>
      <c r="CU2166" s="1"/>
      <c r="CV2166" s="1"/>
      <c r="CW2166" s="1"/>
      <c r="CX2166" s="1"/>
      <c r="CY2166" s="1"/>
      <c r="CZ2166" s="1"/>
      <c r="DA2166" s="1"/>
      <c r="DB2166" s="1"/>
      <c r="DC2166" s="1"/>
      <c r="DD2166" s="1"/>
      <c r="DE2166" s="1"/>
      <c r="DF2166" s="1"/>
      <c r="DG2166" s="1"/>
      <c r="DH2166" s="1"/>
      <c r="DI2166" s="1"/>
      <c r="DJ2166" s="1"/>
      <c r="DK2166" s="1"/>
      <c r="DL2166" s="1"/>
      <c r="DM2166" s="1"/>
      <c r="DN2166" s="1"/>
      <c r="DO2166" s="1"/>
      <c r="DP2166" s="1"/>
      <c r="DQ2166" s="1"/>
    </row>
    <row r="2167" spans="1:121" x14ac:dyDescent="0.25">
      <c r="A2167" s="1"/>
      <c r="B2167" s="1" t="s">
        <v>154</v>
      </c>
      <c r="C2167" s="3">
        <v>36116</v>
      </c>
      <c r="D2167" s="3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4">
        <v>236.59</v>
      </c>
      <c r="AK2167" s="1"/>
      <c r="AL2167" s="4"/>
      <c r="AM2167" s="1"/>
      <c r="AN2167" s="1"/>
      <c r="AO2167" s="1"/>
      <c r="AP2167" s="1"/>
      <c r="AQ2167" s="1">
        <v>0</v>
      </c>
      <c r="AR2167" s="1"/>
      <c r="AS2167" s="1"/>
      <c r="AT2167" s="1">
        <v>0.81723496799999995</v>
      </c>
      <c r="AU2167" s="1"/>
      <c r="AV2167" s="1"/>
      <c r="AW2167" s="1">
        <v>0.28000000000000003</v>
      </c>
      <c r="AX2167" s="1">
        <v>0</v>
      </c>
      <c r="AY2167" s="1"/>
      <c r="AZ2167" s="1"/>
      <c r="BA2167" s="1">
        <v>6</v>
      </c>
      <c r="BB2167" s="1">
        <v>405.5</v>
      </c>
      <c r="BC2167" s="1">
        <v>3.2</v>
      </c>
      <c r="BD2167" s="1"/>
      <c r="BE2167" s="1"/>
      <c r="BF2167" s="1"/>
      <c r="BG2167" s="1">
        <v>21822.41</v>
      </c>
      <c r="BH2167" s="1">
        <v>126.89</v>
      </c>
      <c r="BI2167" s="1">
        <v>0</v>
      </c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>
        <v>107.81</v>
      </c>
      <c r="BW2167" s="1"/>
      <c r="BX2167" s="4"/>
      <c r="BY2167" s="1"/>
      <c r="BZ2167" s="1">
        <v>658.35</v>
      </c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 t="s">
        <v>156</v>
      </c>
      <c r="CO2167" s="1"/>
      <c r="CP2167" s="1"/>
      <c r="CQ2167" s="1"/>
      <c r="CR2167" s="1"/>
      <c r="CS2167" s="1"/>
      <c r="CT2167" s="1"/>
      <c r="CU2167" s="1"/>
      <c r="CV2167" s="1"/>
      <c r="CW2167" s="1"/>
      <c r="CX2167" s="1"/>
      <c r="CY2167" s="1"/>
      <c r="CZ2167" s="1"/>
      <c r="DA2167" s="1"/>
      <c r="DB2167" s="1"/>
      <c r="DC2167" s="1"/>
      <c r="DD2167" s="1"/>
      <c r="DE2167" s="1"/>
      <c r="DF2167" s="1"/>
      <c r="DG2167" s="1"/>
      <c r="DH2167" s="1"/>
      <c r="DI2167" s="1"/>
      <c r="DJ2167" s="1"/>
      <c r="DK2167" s="1"/>
      <c r="DL2167" s="1"/>
      <c r="DM2167" s="1"/>
      <c r="DN2167" s="1"/>
      <c r="DO2167" s="1"/>
      <c r="DP2167" s="1"/>
      <c r="DQ2167" s="1"/>
    </row>
    <row r="2168" spans="1:121" x14ac:dyDescent="0.25">
      <c r="A2168" s="1"/>
      <c r="B2168" s="1" t="s">
        <v>154</v>
      </c>
      <c r="C2168" s="3">
        <v>36118</v>
      </c>
      <c r="D2168" s="3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4"/>
      <c r="AK2168" s="1"/>
      <c r="AL2168" s="4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>
        <v>6.25</v>
      </c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4">
        <v>7.55</v>
      </c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>
        <v>15.82</v>
      </c>
      <c r="CL2168" s="1">
        <v>11.57</v>
      </c>
      <c r="CM2168" s="1"/>
      <c r="CN2168" s="1" t="s">
        <v>155</v>
      </c>
      <c r="CO2168" s="1"/>
      <c r="CP2168" s="1"/>
      <c r="CQ2168" s="1"/>
      <c r="CR2168" s="1"/>
      <c r="CS2168" s="1"/>
      <c r="CT2168" s="1"/>
      <c r="CU2168" s="1"/>
      <c r="CV2168" s="1"/>
      <c r="CW2168" s="1"/>
      <c r="CX2168" s="1"/>
      <c r="CY2168" s="1"/>
      <c r="CZ2168" s="1"/>
      <c r="DA2168" s="1"/>
      <c r="DB2168" s="1"/>
      <c r="DC2168" s="1"/>
      <c r="DD2168" s="1"/>
      <c r="DE2168" s="1"/>
      <c r="DF2168" s="1"/>
      <c r="DG2168" s="1"/>
      <c r="DH2168" s="1"/>
      <c r="DI2168" s="1"/>
      <c r="DJ2168" s="1"/>
      <c r="DK2168" s="1"/>
      <c r="DL2168" s="1"/>
      <c r="DM2168" s="1"/>
      <c r="DN2168" s="1"/>
      <c r="DO2168" s="1"/>
      <c r="DP2168" s="1"/>
      <c r="DQ2168" s="1"/>
    </row>
    <row r="2169" spans="1:121" x14ac:dyDescent="0.25">
      <c r="A2169" s="1"/>
      <c r="B2169" s="1" t="s">
        <v>154</v>
      </c>
      <c r="C2169" s="3">
        <v>36122</v>
      </c>
      <c r="D2169" s="3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4">
        <v>396.18</v>
      </c>
      <c r="AK2169" s="1"/>
      <c r="AL2169" s="4"/>
      <c r="AM2169" s="1"/>
      <c r="AN2169" s="1"/>
      <c r="AO2169" s="1"/>
      <c r="AP2169" s="1"/>
      <c r="AQ2169" s="1">
        <v>0</v>
      </c>
      <c r="AR2169" s="1"/>
      <c r="AS2169" s="1"/>
      <c r="AT2169" s="1">
        <v>0.90096851099999997</v>
      </c>
      <c r="AU2169" s="1"/>
      <c r="AV2169" s="1"/>
      <c r="AW2169" s="1">
        <v>0.76</v>
      </c>
      <c r="AX2169" s="1">
        <v>0</v>
      </c>
      <c r="AY2169" s="1">
        <v>6.9</v>
      </c>
      <c r="AZ2169" s="1"/>
      <c r="BA2169" s="1">
        <v>8</v>
      </c>
      <c r="BB2169" s="1">
        <v>518.33000000000004</v>
      </c>
      <c r="BC2169" s="1">
        <v>4.4800000000000004</v>
      </c>
      <c r="BD2169" s="1"/>
      <c r="BE2169" s="1"/>
      <c r="BF2169" s="1"/>
      <c r="BG2169" s="1">
        <v>21096.94</v>
      </c>
      <c r="BH2169" s="1">
        <v>189.63</v>
      </c>
      <c r="BI2169" s="1">
        <v>0</v>
      </c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>
        <v>201.38</v>
      </c>
      <c r="BW2169" s="1"/>
      <c r="BX2169" s="4">
        <v>7.9</v>
      </c>
      <c r="BY2169" s="1"/>
      <c r="BZ2169" s="1">
        <v>649.69000000000005</v>
      </c>
      <c r="CA2169" s="1">
        <v>302.13</v>
      </c>
      <c r="CB2169" s="1">
        <v>0.11799999999999999</v>
      </c>
      <c r="CC2169" s="1">
        <v>0.17100000000000001</v>
      </c>
      <c r="CD2169" s="1">
        <v>0.23200000000000001</v>
      </c>
      <c r="CE2169" s="1">
        <v>0.22</v>
      </c>
      <c r="CF2169" s="1">
        <v>0.22</v>
      </c>
      <c r="CG2169" s="1">
        <v>0.23</v>
      </c>
      <c r="CH2169" s="1">
        <v>0.13500000000000001</v>
      </c>
      <c r="CI2169" s="1">
        <v>0.185</v>
      </c>
      <c r="CJ2169" s="1"/>
      <c r="CK2169" s="1">
        <v>17.23</v>
      </c>
      <c r="CL2169" s="1">
        <v>13.14</v>
      </c>
      <c r="CM2169" s="1" t="s">
        <v>155</v>
      </c>
      <c r="CN2169" s="1" t="s">
        <v>156</v>
      </c>
      <c r="CO2169" s="1"/>
      <c r="CP2169" s="1"/>
      <c r="CQ2169" s="1"/>
      <c r="CR2169" s="1"/>
      <c r="CS2169" s="1"/>
      <c r="CT2169" s="1"/>
      <c r="CU2169" s="1"/>
      <c r="CV2169" s="1"/>
      <c r="CW2169" s="1"/>
      <c r="CX2169" s="1"/>
      <c r="CY2169" s="1"/>
      <c r="CZ2169" s="1"/>
      <c r="DA2169" s="1"/>
      <c r="DB2169" s="1"/>
      <c r="DC2169" s="1"/>
      <c r="DD2169" s="1"/>
      <c r="DE2169" s="1"/>
      <c r="DF2169" s="1"/>
      <c r="DG2169" s="1"/>
      <c r="DH2169" s="1"/>
      <c r="DI2169" s="1"/>
      <c r="DJ2169" s="1"/>
      <c r="DK2169" s="1"/>
      <c r="DL2169" s="1"/>
      <c r="DM2169" s="1"/>
      <c r="DN2169" s="1"/>
      <c r="DO2169" s="1"/>
      <c r="DP2169" s="1"/>
      <c r="DQ2169" s="1"/>
    </row>
    <row r="2170" spans="1:121" x14ac:dyDescent="0.25">
      <c r="A2170" s="1"/>
      <c r="B2170" s="1" t="s">
        <v>154</v>
      </c>
      <c r="C2170" s="3">
        <v>36125</v>
      </c>
      <c r="D2170" s="3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4"/>
      <c r="AK2170" s="1"/>
      <c r="AL2170" s="4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>
        <v>7.6</v>
      </c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4">
        <v>8.6</v>
      </c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>
        <v>18.41</v>
      </c>
      <c r="CL2170" s="1">
        <v>14.13</v>
      </c>
      <c r="CM2170" s="1"/>
      <c r="CN2170" s="1" t="s">
        <v>155</v>
      </c>
      <c r="CO2170" s="1"/>
      <c r="CP2170" s="1"/>
      <c r="CQ2170" s="1"/>
      <c r="CR2170" s="1"/>
      <c r="CS2170" s="1"/>
      <c r="CT2170" s="1"/>
      <c r="CU2170" s="1"/>
      <c r="CV2170" s="1"/>
      <c r="CW2170" s="1"/>
      <c r="CX2170" s="1"/>
      <c r="CY2170" s="1"/>
      <c r="CZ2170" s="1"/>
      <c r="DA2170" s="1"/>
      <c r="DB2170" s="1"/>
      <c r="DC2170" s="1"/>
      <c r="DD2170" s="1"/>
      <c r="DE2170" s="1"/>
      <c r="DF2170" s="1"/>
      <c r="DG2170" s="1"/>
      <c r="DH2170" s="1"/>
      <c r="DI2170" s="1"/>
      <c r="DJ2170" s="1"/>
      <c r="DK2170" s="1"/>
      <c r="DL2170" s="1"/>
      <c r="DM2170" s="1"/>
      <c r="DN2170" s="1"/>
      <c r="DO2170" s="1"/>
      <c r="DP2170" s="1"/>
      <c r="DQ2170" s="1"/>
    </row>
    <row r="2171" spans="1:121" x14ac:dyDescent="0.25">
      <c r="A2171" s="1"/>
      <c r="B2171" s="1" t="s">
        <v>154</v>
      </c>
      <c r="C2171" s="3">
        <v>36129</v>
      </c>
      <c r="D2171" s="3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4"/>
      <c r="AK2171" s="1"/>
      <c r="AL2171" s="4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>
        <v>8.4499999999999993</v>
      </c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4">
        <v>8.6999999999999993</v>
      </c>
      <c r="BY2171" s="1"/>
      <c r="BZ2171" s="1"/>
      <c r="CA2171" s="1">
        <v>289.33999999999997</v>
      </c>
      <c r="CB2171" s="1">
        <v>0.104</v>
      </c>
      <c r="CC2171" s="1">
        <v>0.16</v>
      </c>
      <c r="CD2171" s="1">
        <v>0.217</v>
      </c>
      <c r="CE2171" s="1">
        <v>0.20699999999999999</v>
      </c>
      <c r="CF2171" s="1">
        <v>0.216</v>
      </c>
      <c r="CG2171" s="1">
        <v>0.23</v>
      </c>
      <c r="CH2171" s="1">
        <v>0.13300000000000001</v>
      </c>
      <c r="CI2171" s="1">
        <v>0.18099999999999999</v>
      </c>
      <c r="CJ2171" s="1"/>
      <c r="CK2171" s="1">
        <v>19.12</v>
      </c>
      <c r="CL2171" s="1">
        <v>16.28</v>
      </c>
      <c r="CM2171" s="1" t="s">
        <v>155</v>
      </c>
      <c r="CN2171" s="1" t="s">
        <v>155</v>
      </c>
      <c r="CO2171" s="1"/>
      <c r="CP2171" s="1"/>
      <c r="CQ2171" s="1"/>
      <c r="CR2171" s="1"/>
      <c r="CS2171" s="1"/>
      <c r="CT2171" s="1"/>
      <c r="CU2171" s="1"/>
      <c r="CV2171" s="1"/>
      <c r="CW2171" s="1"/>
      <c r="CX2171" s="1"/>
      <c r="CY2171" s="1"/>
      <c r="CZ2171" s="1"/>
      <c r="DA2171" s="1"/>
      <c r="DB2171" s="1"/>
      <c r="DC2171" s="1"/>
      <c r="DD2171" s="1"/>
      <c r="DE2171" s="1"/>
      <c r="DF2171" s="1"/>
      <c r="DG2171" s="1"/>
      <c r="DH2171" s="1"/>
      <c r="DI2171" s="1"/>
      <c r="DJ2171" s="1"/>
      <c r="DK2171" s="1"/>
      <c r="DL2171" s="1"/>
      <c r="DM2171" s="1"/>
      <c r="DN2171" s="1"/>
      <c r="DO2171" s="1"/>
      <c r="DP2171" s="1"/>
      <c r="DQ2171" s="1"/>
    </row>
    <row r="2172" spans="1:121" x14ac:dyDescent="0.25">
      <c r="A2172" s="1"/>
      <c r="B2172" s="1" t="s">
        <v>154</v>
      </c>
      <c r="C2172" s="3">
        <v>36131</v>
      </c>
      <c r="D2172" s="3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4">
        <v>452.15</v>
      </c>
      <c r="AK2172" s="1"/>
      <c r="AL2172" s="4"/>
      <c r="AM2172" s="1"/>
      <c r="AN2172" s="1"/>
      <c r="AO2172" s="1"/>
      <c r="AP2172" s="1"/>
      <c r="AQ2172" s="1">
        <v>0</v>
      </c>
      <c r="AR2172" s="1"/>
      <c r="AS2172" s="1"/>
      <c r="AT2172" s="1">
        <v>0.91360921399999995</v>
      </c>
      <c r="AU2172" s="1"/>
      <c r="AV2172" s="1"/>
      <c r="AW2172" s="1">
        <v>0.72</v>
      </c>
      <c r="AX2172" s="1"/>
      <c r="AY2172" s="1"/>
      <c r="AZ2172" s="1"/>
      <c r="BA2172" s="1"/>
      <c r="BB2172" s="1">
        <v>577.66999999999996</v>
      </c>
      <c r="BC2172" s="1">
        <v>4.58</v>
      </c>
      <c r="BD2172" s="1"/>
      <c r="BE2172" s="1"/>
      <c r="BF2172" s="1"/>
      <c r="BG2172" s="1">
        <v>23655.51</v>
      </c>
      <c r="BH2172" s="1">
        <v>165.35</v>
      </c>
      <c r="BI2172" s="1">
        <v>0</v>
      </c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>
        <v>281.91000000000003</v>
      </c>
      <c r="BW2172" s="1"/>
      <c r="BX2172" s="4"/>
      <c r="BY2172" s="1"/>
      <c r="BZ2172" s="1">
        <v>519.75</v>
      </c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 t="s">
        <v>155</v>
      </c>
      <c r="CO2172" s="1"/>
      <c r="CP2172" s="1"/>
      <c r="CQ2172" s="1"/>
      <c r="CR2172" s="1"/>
      <c r="CS2172" s="1"/>
      <c r="CT2172" s="1"/>
      <c r="CU2172" s="1"/>
      <c r="CV2172" s="1"/>
      <c r="CW2172" s="1"/>
      <c r="CX2172" s="1"/>
      <c r="CY2172" s="1"/>
      <c r="CZ2172" s="1"/>
      <c r="DA2172" s="1"/>
      <c r="DB2172" s="1"/>
      <c r="DC2172" s="1"/>
      <c r="DD2172" s="1"/>
      <c r="DE2172" s="1"/>
      <c r="DF2172" s="1"/>
      <c r="DG2172" s="1"/>
      <c r="DH2172" s="1"/>
      <c r="DI2172" s="1"/>
      <c r="DJ2172" s="1"/>
      <c r="DK2172" s="1"/>
      <c r="DL2172" s="1"/>
      <c r="DM2172" s="1"/>
      <c r="DN2172" s="1"/>
      <c r="DO2172" s="1"/>
      <c r="DP2172" s="1"/>
      <c r="DQ2172" s="1"/>
    </row>
    <row r="2173" spans="1:121" x14ac:dyDescent="0.25">
      <c r="A2173" s="1"/>
      <c r="B2173" s="1" t="s">
        <v>157</v>
      </c>
      <c r="C2173" s="3">
        <v>36131</v>
      </c>
      <c r="D2173" s="3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4"/>
      <c r="AK2173" s="1"/>
      <c r="AL2173" s="4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>
        <v>1</v>
      </c>
      <c r="AY2173" s="1"/>
      <c r="AZ2173" s="1"/>
      <c r="BA2173" s="1">
        <v>8</v>
      </c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4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 t="s">
        <v>156</v>
      </c>
      <c r="CO2173" s="1"/>
      <c r="CP2173" s="1"/>
      <c r="CQ2173" s="1"/>
      <c r="CR2173" s="1"/>
      <c r="CS2173" s="1"/>
      <c r="CT2173" s="1"/>
      <c r="CU2173" s="1"/>
      <c r="CV2173" s="1"/>
      <c r="CW2173" s="1"/>
      <c r="CX2173" s="1"/>
      <c r="CY2173" s="1"/>
      <c r="CZ2173" s="1"/>
      <c r="DA2173" s="1"/>
      <c r="DB2173" s="1"/>
      <c r="DC2173" s="1"/>
      <c r="DD2173" s="1"/>
      <c r="DE2173" s="1"/>
      <c r="DF2173" s="1"/>
      <c r="DG2173" s="1"/>
      <c r="DH2173" s="1"/>
      <c r="DI2173" s="1"/>
      <c r="DJ2173" s="1"/>
      <c r="DK2173" s="1"/>
      <c r="DL2173" s="1"/>
      <c r="DM2173" s="1"/>
      <c r="DN2173" s="1"/>
      <c r="DO2173" s="1"/>
      <c r="DP2173" s="1"/>
      <c r="DQ2173" s="1"/>
    </row>
    <row r="2174" spans="1:121" x14ac:dyDescent="0.25">
      <c r="A2174" s="1"/>
      <c r="B2174" s="1" t="s">
        <v>154</v>
      </c>
      <c r="C2174" s="3">
        <v>36132</v>
      </c>
      <c r="D2174" s="3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4"/>
      <c r="AK2174" s="1"/>
      <c r="AL2174" s="4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>
        <v>8.6999999999999993</v>
      </c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4">
        <v>8</v>
      </c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>
        <v>18.78</v>
      </c>
      <c r="CL2174" s="1">
        <v>16.809999999999999</v>
      </c>
      <c r="CM2174" s="1"/>
      <c r="CN2174" s="1" t="s">
        <v>155</v>
      </c>
      <c r="CO2174" s="1"/>
      <c r="CP2174" s="1"/>
      <c r="CQ2174" s="1"/>
      <c r="CR2174" s="1"/>
      <c r="CS2174" s="1"/>
      <c r="CT2174" s="1"/>
      <c r="CU2174" s="1"/>
      <c r="CV2174" s="1"/>
      <c r="CW2174" s="1"/>
      <c r="CX2174" s="1"/>
      <c r="CY2174" s="1"/>
      <c r="CZ2174" s="1"/>
      <c r="DA2174" s="1"/>
      <c r="DB2174" s="1"/>
      <c r="DC2174" s="1"/>
      <c r="DD2174" s="1"/>
      <c r="DE2174" s="1"/>
      <c r="DF2174" s="1"/>
      <c r="DG2174" s="1"/>
      <c r="DH2174" s="1"/>
      <c r="DI2174" s="1"/>
      <c r="DJ2174" s="1"/>
      <c r="DK2174" s="1"/>
      <c r="DL2174" s="1"/>
      <c r="DM2174" s="1"/>
      <c r="DN2174" s="1"/>
      <c r="DO2174" s="1"/>
      <c r="DP2174" s="1"/>
      <c r="DQ2174" s="1"/>
    </row>
    <row r="2175" spans="1:121" x14ac:dyDescent="0.25">
      <c r="A2175" s="1"/>
      <c r="B2175" s="1" t="s">
        <v>154</v>
      </c>
      <c r="C2175" s="3">
        <v>36136</v>
      </c>
      <c r="D2175" s="3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4"/>
      <c r="AK2175" s="1"/>
      <c r="AL2175" s="4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>
        <v>8.6999999999999993</v>
      </c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4">
        <v>9</v>
      </c>
      <c r="BY2175" s="1"/>
      <c r="BZ2175" s="1"/>
      <c r="CA2175" s="1">
        <v>278.82</v>
      </c>
      <c r="CB2175" s="1">
        <v>9.6000000000000002E-2</v>
      </c>
      <c r="CC2175" s="1">
        <v>0.153</v>
      </c>
      <c r="CD2175" s="1">
        <v>0.20899999999999999</v>
      </c>
      <c r="CE2175" s="1">
        <v>0.189</v>
      </c>
      <c r="CF2175" s="1">
        <v>0.20399999999999999</v>
      </c>
      <c r="CG2175" s="1">
        <v>0.22600000000000001</v>
      </c>
      <c r="CH2175" s="1">
        <v>0.13200000000000001</v>
      </c>
      <c r="CI2175" s="1">
        <v>0.184</v>
      </c>
      <c r="CJ2175" s="1"/>
      <c r="CK2175" s="1">
        <v>15.76</v>
      </c>
      <c r="CL2175" s="1">
        <v>17.3</v>
      </c>
      <c r="CM2175" s="1" t="s">
        <v>155</v>
      </c>
      <c r="CN2175" s="1" t="s">
        <v>155</v>
      </c>
      <c r="CO2175" s="1"/>
      <c r="CP2175" s="1"/>
      <c r="CQ2175" s="1"/>
      <c r="CR2175" s="1"/>
      <c r="CS2175" s="1"/>
      <c r="CT2175" s="1"/>
      <c r="CU2175" s="1"/>
      <c r="CV2175" s="1"/>
      <c r="CW2175" s="1"/>
      <c r="CX2175" s="1"/>
      <c r="CY2175" s="1"/>
      <c r="CZ2175" s="1"/>
      <c r="DA2175" s="1"/>
      <c r="DB2175" s="1"/>
      <c r="DC2175" s="1"/>
      <c r="DD2175" s="1"/>
      <c r="DE2175" s="1"/>
      <c r="DF2175" s="1"/>
      <c r="DG2175" s="1"/>
      <c r="DH2175" s="1"/>
      <c r="DI2175" s="1"/>
      <c r="DJ2175" s="1"/>
      <c r="DK2175" s="1"/>
      <c r="DL2175" s="1"/>
      <c r="DM2175" s="1"/>
      <c r="DN2175" s="1"/>
      <c r="DO2175" s="1"/>
      <c r="DP2175" s="1"/>
      <c r="DQ2175" s="1"/>
    </row>
    <row r="2176" spans="1:121" x14ac:dyDescent="0.25">
      <c r="A2176" s="1"/>
      <c r="B2176" s="1" t="s">
        <v>154</v>
      </c>
      <c r="C2176" s="3">
        <v>36138</v>
      </c>
      <c r="D2176" s="3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4">
        <v>699.96</v>
      </c>
      <c r="AK2176" s="1"/>
      <c r="AL2176" s="4"/>
      <c r="AM2176" s="1"/>
      <c r="AN2176" s="1"/>
      <c r="AO2176" s="1"/>
      <c r="AP2176" s="1"/>
      <c r="AQ2176" s="1">
        <v>0</v>
      </c>
      <c r="AR2176" s="1"/>
      <c r="AS2176" s="1"/>
      <c r="AT2176" s="1">
        <v>0.92401427300000005</v>
      </c>
      <c r="AU2176" s="1"/>
      <c r="AV2176" s="1"/>
      <c r="AW2176" s="1">
        <v>3.59</v>
      </c>
      <c r="AX2176" s="1">
        <v>3.25</v>
      </c>
      <c r="AY2176" s="1"/>
      <c r="AZ2176" s="1"/>
      <c r="BA2176" s="1">
        <v>5.75</v>
      </c>
      <c r="BB2176" s="1">
        <v>637.83000000000004</v>
      </c>
      <c r="BC2176" s="1">
        <v>4.67</v>
      </c>
      <c r="BD2176" s="1"/>
      <c r="BE2176" s="1"/>
      <c r="BF2176" s="1"/>
      <c r="BG2176" s="1">
        <v>24508.32</v>
      </c>
      <c r="BH2176" s="1">
        <v>159.44</v>
      </c>
      <c r="BI2176" s="1">
        <v>0</v>
      </c>
      <c r="BJ2176" s="1"/>
      <c r="BK2176" s="1">
        <v>27.24</v>
      </c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>
        <v>379.34</v>
      </c>
      <c r="BW2176" s="1"/>
      <c r="BX2176" s="4"/>
      <c r="BY2176" s="1"/>
      <c r="BZ2176" s="1">
        <v>646.79999999999995</v>
      </c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 t="s">
        <v>156</v>
      </c>
      <c r="CO2176" s="1"/>
      <c r="CP2176" s="1"/>
      <c r="CQ2176" s="1"/>
      <c r="CR2176" s="1"/>
      <c r="CS2176" s="1"/>
      <c r="CT2176" s="1"/>
      <c r="CU2176" s="1"/>
      <c r="CV2176" s="1"/>
      <c r="CW2176" s="1"/>
      <c r="CX2176" s="1"/>
      <c r="CY2176" s="1"/>
      <c r="CZ2176" s="1"/>
      <c r="DA2176" s="1"/>
      <c r="DB2176" s="1"/>
      <c r="DC2176" s="1"/>
      <c r="DD2176" s="1"/>
      <c r="DE2176" s="1"/>
      <c r="DF2176" s="1"/>
      <c r="DG2176" s="1"/>
      <c r="DH2176" s="1"/>
      <c r="DI2176" s="1"/>
      <c r="DJ2176" s="1"/>
      <c r="DK2176" s="1"/>
      <c r="DL2176" s="1"/>
      <c r="DM2176" s="1"/>
      <c r="DN2176" s="1"/>
      <c r="DO2176" s="1"/>
      <c r="DP2176" s="1"/>
      <c r="DQ2176" s="1"/>
    </row>
    <row r="2177" spans="1:121" x14ac:dyDescent="0.25">
      <c r="A2177" s="1"/>
      <c r="B2177" s="1" t="s">
        <v>154</v>
      </c>
      <c r="C2177" s="3">
        <v>36139</v>
      </c>
      <c r="D2177" s="3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4"/>
      <c r="AK2177" s="1"/>
      <c r="AL2177" s="4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>
        <v>9</v>
      </c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4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>
        <v>13.11</v>
      </c>
      <c r="CL2177" s="1">
        <v>13.02</v>
      </c>
      <c r="CM2177" s="1"/>
      <c r="CN2177" s="1" t="s">
        <v>155</v>
      </c>
      <c r="CO2177" s="1"/>
      <c r="CP2177" s="1"/>
      <c r="CQ2177" s="1"/>
      <c r="CR2177" s="1"/>
      <c r="CS2177" s="1"/>
      <c r="CT2177" s="1"/>
      <c r="CU2177" s="1"/>
      <c r="CV2177" s="1"/>
      <c r="CW2177" s="1"/>
      <c r="CX2177" s="1"/>
      <c r="CY2177" s="1"/>
      <c r="CZ2177" s="1"/>
      <c r="DA2177" s="1"/>
      <c r="DB2177" s="1"/>
      <c r="DC2177" s="1"/>
      <c r="DD2177" s="1"/>
      <c r="DE2177" s="1"/>
      <c r="DF2177" s="1"/>
      <c r="DG2177" s="1"/>
      <c r="DH2177" s="1"/>
      <c r="DI2177" s="1"/>
      <c r="DJ2177" s="1"/>
      <c r="DK2177" s="1"/>
      <c r="DL2177" s="1"/>
      <c r="DM2177" s="1"/>
      <c r="DN2177" s="1"/>
      <c r="DO2177" s="1"/>
      <c r="DP2177" s="1"/>
      <c r="DQ2177" s="1"/>
    </row>
    <row r="2178" spans="1:121" x14ac:dyDescent="0.25">
      <c r="A2178" s="1"/>
      <c r="B2178" s="1" t="s">
        <v>154</v>
      </c>
      <c r="C2178" s="3">
        <v>36143</v>
      </c>
      <c r="D2178" s="3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4"/>
      <c r="AK2178" s="1"/>
      <c r="AL2178" s="4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4"/>
      <c r="BY2178" s="1"/>
      <c r="BZ2178" s="1"/>
      <c r="CA2178" s="1">
        <v>263.67</v>
      </c>
      <c r="CB2178" s="1">
        <v>9.7000000000000003E-2</v>
      </c>
      <c r="CC2178" s="1">
        <v>0.14499999999999999</v>
      </c>
      <c r="CD2178" s="1">
        <v>0.191</v>
      </c>
      <c r="CE2178" s="1">
        <v>0.16200000000000001</v>
      </c>
      <c r="CF2178" s="1">
        <v>0.192</v>
      </c>
      <c r="CG2178" s="1">
        <v>0.221</v>
      </c>
      <c r="CH2178" s="1">
        <v>0.128</v>
      </c>
      <c r="CI2178" s="1">
        <v>0.185</v>
      </c>
      <c r="CJ2178" s="1"/>
      <c r="CK2178" s="1">
        <v>12.33</v>
      </c>
      <c r="CL2178" s="1">
        <v>10.210000000000001</v>
      </c>
      <c r="CM2178" s="1" t="s">
        <v>155</v>
      </c>
      <c r="CN2178" s="1" t="s">
        <v>155</v>
      </c>
      <c r="CO2178" s="1"/>
      <c r="CP2178" s="1"/>
      <c r="CQ2178" s="1"/>
      <c r="CR2178" s="1"/>
      <c r="CS2178" s="1"/>
      <c r="CT2178" s="1"/>
      <c r="CU2178" s="1"/>
      <c r="CV2178" s="1"/>
      <c r="CW2178" s="1"/>
      <c r="CX2178" s="1"/>
      <c r="CY2178" s="1"/>
      <c r="CZ2178" s="1"/>
      <c r="DA2178" s="1"/>
      <c r="DB2178" s="1"/>
      <c r="DC2178" s="1"/>
      <c r="DD2178" s="1"/>
      <c r="DE2178" s="1"/>
      <c r="DF2178" s="1"/>
      <c r="DG2178" s="1"/>
      <c r="DH2178" s="1"/>
      <c r="DI2178" s="1"/>
      <c r="DJ2178" s="1"/>
      <c r="DK2178" s="1"/>
      <c r="DL2178" s="1"/>
      <c r="DM2178" s="1"/>
      <c r="DN2178" s="1"/>
      <c r="DO2178" s="1"/>
      <c r="DP2178" s="1"/>
      <c r="DQ2178" s="1"/>
    </row>
    <row r="2179" spans="1:121" x14ac:dyDescent="0.25">
      <c r="A2179" s="1"/>
      <c r="B2179" s="1" t="s">
        <v>154</v>
      </c>
      <c r="C2179" s="3">
        <v>36145</v>
      </c>
      <c r="D2179" s="3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4">
        <v>830.96</v>
      </c>
      <c r="AK2179" s="1"/>
      <c r="AL2179" s="4"/>
      <c r="AM2179" s="1"/>
      <c r="AN2179" s="1"/>
      <c r="AO2179" s="1"/>
      <c r="AP2179" s="1"/>
      <c r="AQ2179" s="1">
        <v>5625.31</v>
      </c>
      <c r="AR2179" s="1"/>
      <c r="AS2179" s="1">
        <v>127.72</v>
      </c>
      <c r="AT2179" s="1">
        <v>0.86606079199999997</v>
      </c>
      <c r="AU2179" s="1"/>
      <c r="AV2179" s="1"/>
      <c r="AW2179" s="1">
        <v>5.79</v>
      </c>
      <c r="AX2179" s="1">
        <v>4</v>
      </c>
      <c r="AY2179" s="1"/>
      <c r="AZ2179" s="1"/>
      <c r="BA2179" s="1">
        <v>5</v>
      </c>
      <c r="BB2179" s="1">
        <v>690</v>
      </c>
      <c r="BC2179" s="1">
        <v>4.03</v>
      </c>
      <c r="BD2179" s="1"/>
      <c r="BE2179" s="1"/>
      <c r="BF2179" s="1"/>
      <c r="BG2179" s="1">
        <v>22259.040000000001</v>
      </c>
      <c r="BH2179" s="1">
        <v>151.85</v>
      </c>
      <c r="BI2179" s="1">
        <v>16.7</v>
      </c>
      <c r="BJ2179" s="1"/>
      <c r="BK2179" s="1">
        <v>81.88</v>
      </c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>
        <v>430.24</v>
      </c>
      <c r="BW2179" s="1"/>
      <c r="BX2179" s="4"/>
      <c r="BY2179" s="1"/>
      <c r="BZ2179" s="1">
        <v>551.51</v>
      </c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 t="s">
        <v>156</v>
      </c>
      <c r="CO2179" s="1"/>
      <c r="CP2179" s="1"/>
      <c r="CQ2179" s="1"/>
      <c r="CR2179" s="1"/>
      <c r="CS2179" s="1"/>
      <c r="CT2179" s="1"/>
      <c r="CU2179" s="1"/>
      <c r="CV2179" s="1"/>
      <c r="CW2179" s="1"/>
      <c r="CX2179" s="1"/>
      <c r="CY2179" s="1"/>
      <c r="CZ2179" s="1"/>
      <c r="DA2179" s="1"/>
      <c r="DB2179" s="1"/>
      <c r="DC2179" s="1"/>
      <c r="DD2179" s="1"/>
      <c r="DE2179" s="1"/>
      <c r="DF2179" s="1"/>
      <c r="DG2179" s="1"/>
      <c r="DH2179" s="1"/>
      <c r="DI2179" s="1"/>
      <c r="DJ2179" s="1"/>
      <c r="DK2179" s="1"/>
      <c r="DL2179" s="1"/>
      <c r="DM2179" s="1"/>
      <c r="DN2179" s="1"/>
      <c r="DO2179" s="1"/>
      <c r="DP2179" s="1"/>
      <c r="DQ2179" s="1"/>
    </row>
    <row r="2180" spans="1:121" x14ac:dyDescent="0.25">
      <c r="A2180" s="1"/>
      <c r="B2180" s="1" t="s">
        <v>154</v>
      </c>
      <c r="C2180" s="3">
        <v>36146</v>
      </c>
      <c r="D2180" s="3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4"/>
      <c r="AK2180" s="1"/>
      <c r="AL2180" s="4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4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>
        <v>6.29</v>
      </c>
      <c r="CM2180" s="1"/>
      <c r="CN2180" s="1" t="s">
        <v>155</v>
      </c>
      <c r="CO2180" s="1"/>
      <c r="CP2180" s="1"/>
      <c r="CQ2180" s="1"/>
      <c r="CR2180" s="1"/>
      <c r="CS2180" s="1"/>
      <c r="CT2180" s="1"/>
      <c r="CU2180" s="1"/>
      <c r="CV2180" s="1"/>
      <c r="CW2180" s="1"/>
      <c r="CX2180" s="1"/>
      <c r="CY2180" s="1"/>
      <c r="CZ2180" s="1"/>
      <c r="DA2180" s="1"/>
      <c r="DB2180" s="1"/>
      <c r="DC2180" s="1"/>
      <c r="DD2180" s="1"/>
      <c r="DE2180" s="1"/>
      <c r="DF2180" s="1"/>
      <c r="DG2180" s="1"/>
      <c r="DH2180" s="1"/>
      <c r="DI2180" s="1"/>
      <c r="DJ2180" s="1"/>
      <c r="DK2180" s="1"/>
      <c r="DL2180" s="1"/>
      <c r="DM2180" s="1"/>
      <c r="DN2180" s="1"/>
      <c r="DO2180" s="1"/>
      <c r="DP2180" s="1"/>
      <c r="DQ2180" s="1"/>
    </row>
    <row r="2181" spans="1:121" x14ac:dyDescent="0.25">
      <c r="A2181" s="1"/>
      <c r="B2181" s="1" t="s">
        <v>154</v>
      </c>
      <c r="C2181" s="3">
        <v>36150</v>
      </c>
      <c r="D2181" s="3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4"/>
      <c r="AK2181" s="1"/>
      <c r="AL2181" s="4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4"/>
      <c r="BY2181" s="1"/>
      <c r="BZ2181" s="1"/>
      <c r="CA2181" s="1">
        <v>251.89</v>
      </c>
      <c r="CB2181" s="1">
        <v>8.8999999999999996E-2</v>
      </c>
      <c r="CC2181" s="1">
        <v>0.14099999999999999</v>
      </c>
      <c r="CD2181" s="1">
        <v>0.17899999999999999</v>
      </c>
      <c r="CE2181" s="1">
        <v>0.14099999999999999</v>
      </c>
      <c r="CF2181" s="1">
        <v>0.183</v>
      </c>
      <c r="CG2181" s="1">
        <v>0.215</v>
      </c>
      <c r="CH2181" s="1">
        <v>0.128</v>
      </c>
      <c r="CI2181" s="1">
        <v>0.184</v>
      </c>
      <c r="CJ2181" s="1"/>
      <c r="CK2181" s="1"/>
      <c r="CL2181" s="1">
        <v>7.79</v>
      </c>
      <c r="CM2181" s="1" t="s">
        <v>155</v>
      </c>
      <c r="CN2181" s="1" t="s">
        <v>155</v>
      </c>
      <c r="CO2181" s="1"/>
      <c r="CP2181" s="1"/>
      <c r="CQ2181" s="1"/>
      <c r="CR2181" s="1"/>
      <c r="CS2181" s="1"/>
      <c r="CT2181" s="1"/>
      <c r="CU2181" s="1"/>
      <c r="CV2181" s="1"/>
      <c r="CW2181" s="1"/>
      <c r="CX2181" s="1"/>
      <c r="CY2181" s="1"/>
      <c r="CZ2181" s="1"/>
      <c r="DA2181" s="1"/>
      <c r="DB2181" s="1"/>
      <c r="DC2181" s="1"/>
      <c r="DD2181" s="1"/>
      <c r="DE2181" s="1"/>
      <c r="DF2181" s="1"/>
      <c r="DG2181" s="1"/>
      <c r="DH2181" s="1"/>
      <c r="DI2181" s="1"/>
      <c r="DJ2181" s="1"/>
      <c r="DK2181" s="1"/>
      <c r="DL2181" s="1"/>
      <c r="DM2181" s="1"/>
      <c r="DN2181" s="1"/>
      <c r="DO2181" s="1"/>
      <c r="DP2181" s="1"/>
      <c r="DQ2181" s="1"/>
    </row>
    <row r="2182" spans="1:121" x14ac:dyDescent="0.25">
      <c r="A2182" s="1"/>
      <c r="B2182" s="1" t="s">
        <v>154</v>
      </c>
      <c r="C2182" s="3">
        <v>36152</v>
      </c>
      <c r="D2182" s="3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4"/>
      <c r="AK2182" s="1"/>
      <c r="AL2182" s="4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4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>
        <v>5.29</v>
      </c>
      <c r="CM2182" s="1"/>
      <c r="CN2182" s="1" t="s">
        <v>155</v>
      </c>
      <c r="CO2182" s="1"/>
      <c r="CP2182" s="1"/>
      <c r="CQ2182" s="1"/>
      <c r="CR2182" s="1"/>
      <c r="CS2182" s="1"/>
      <c r="CT2182" s="1"/>
      <c r="CU2182" s="1"/>
      <c r="CV2182" s="1"/>
      <c r="CW2182" s="1"/>
      <c r="CX2182" s="1"/>
      <c r="CY2182" s="1"/>
      <c r="CZ2182" s="1"/>
      <c r="DA2182" s="1"/>
      <c r="DB2182" s="1"/>
      <c r="DC2182" s="1"/>
      <c r="DD2182" s="1"/>
      <c r="DE2182" s="1"/>
      <c r="DF2182" s="1"/>
      <c r="DG2182" s="1"/>
      <c r="DH2182" s="1"/>
      <c r="DI2182" s="1"/>
      <c r="DJ2182" s="1"/>
      <c r="DK2182" s="1"/>
      <c r="DL2182" s="1"/>
      <c r="DM2182" s="1"/>
      <c r="DN2182" s="1"/>
      <c r="DO2182" s="1"/>
      <c r="DP2182" s="1"/>
      <c r="DQ2182" s="1"/>
    </row>
    <row r="2183" spans="1:121" x14ac:dyDescent="0.25">
      <c r="A2183" s="1"/>
      <c r="B2183" s="1" t="s">
        <v>154</v>
      </c>
      <c r="C2183" s="3">
        <v>36153</v>
      </c>
      <c r="D2183" s="3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4">
        <v>868.11</v>
      </c>
      <c r="AK2183" s="1"/>
      <c r="AL2183" s="4"/>
      <c r="AM2183" s="1"/>
      <c r="AN2183" s="1"/>
      <c r="AO2183" s="1"/>
      <c r="AP2183" s="1"/>
      <c r="AQ2183" s="1">
        <v>9450.32</v>
      </c>
      <c r="AR2183" s="1"/>
      <c r="AS2183" s="1">
        <v>177.69</v>
      </c>
      <c r="AT2183" s="1">
        <v>0.75850471399999997</v>
      </c>
      <c r="AU2183" s="1"/>
      <c r="AV2183" s="1"/>
      <c r="AW2183" s="1">
        <v>6.88</v>
      </c>
      <c r="AX2183" s="1">
        <v>4.3</v>
      </c>
      <c r="AY2183" s="1"/>
      <c r="AZ2183" s="1"/>
      <c r="BA2183" s="1">
        <v>4.7</v>
      </c>
      <c r="BB2183" s="1">
        <v>738.33</v>
      </c>
      <c r="BC2183" s="1">
        <v>2.77</v>
      </c>
      <c r="BD2183" s="1"/>
      <c r="BE2183" s="1"/>
      <c r="BF2183" s="1"/>
      <c r="BG2183" s="1">
        <v>20909.78</v>
      </c>
      <c r="BH2183" s="1">
        <v>126.47</v>
      </c>
      <c r="BI2183" s="1">
        <v>17.850000000000001</v>
      </c>
      <c r="BJ2183" s="1"/>
      <c r="BK2183" s="1">
        <v>82.51</v>
      </c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>
        <v>434.79</v>
      </c>
      <c r="BW2183" s="1"/>
      <c r="BX2183" s="4"/>
      <c r="BY2183" s="1"/>
      <c r="BZ2183" s="1">
        <v>467.78</v>
      </c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 t="s">
        <v>156</v>
      </c>
      <c r="CO2183" s="1"/>
      <c r="CP2183" s="1"/>
      <c r="CQ2183" s="1"/>
      <c r="CR2183" s="1"/>
      <c r="CS2183" s="1"/>
      <c r="CT2183" s="1"/>
      <c r="CU2183" s="1"/>
      <c r="CV2183" s="1"/>
      <c r="CW2183" s="1"/>
      <c r="CX2183" s="1"/>
      <c r="CY2183" s="1"/>
      <c r="CZ2183" s="1"/>
      <c r="DA2183" s="1"/>
      <c r="DB2183" s="1"/>
      <c r="DC2183" s="1"/>
      <c r="DD2183" s="1"/>
      <c r="DE2183" s="1"/>
      <c r="DF2183" s="1"/>
      <c r="DG2183" s="1"/>
      <c r="DH2183" s="1"/>
      <c r="DI2183" s="1"/>
      <c r="DJ2183" s="1"/>
      <c r="DK2183" s="1"/>
      <c r="DL2183" s="1"/>
      <c r="DM2183" s="1"/>
      <c r="DN2183" s="1"/>
      <c r="DO2183" s="1"/>
      <c r="DP2183" s="1"/>
      <c r="DQ2183" s="1"/>
    </row>
    <row r="2184" spans="1:121" x14ac:dyDescent="0.25">
      <c r="A2184" s="1"/>
      <c r="B2184" s="1" t="s">
        <v>154</v>
      </c>
      <c r="C2184" s="3">
        <v>36157</v>
      </c>
      <c r="D2184" s="3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4"/>
      <c r="AK2184" s="1"/>
      <c r="AL2184" s="4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4"/>
      <c r="BY2184" s="1"/>
      <c r="BZ2184" s="1"/>
      <c r="CA2184" s="1">
        <v>236.77</v>
      </c>
      <c r="CB2184" s="1">
        <v>8.3000000000000004E-2</v>
      </c>
      <c r="CC2184" s="1">
        <v>0.13600000000000001</v>
      </c>
      <c r="CD2184" s="1">
        <v>0.16500000000000001</v>
      </c>
      <c r="CE2184" s="1">
        <v>0.125</v>
      </c>
      <c r="CF2184" s="1">
        <v>0.16600000000000001</v>
      </c>
      <c r="CG2184" s="1">
        <v>0.20499999999999999</v>
      </c>
      <c r="CH2184" s="1">
        <v>0.124</v>
      </c>
      <c r="CI2184" s="1">
        <v>0.18</v>
      </c>
      <c r="CJ2184" s="1"/>
      <c r="CK2184" s="1"/>
      <c r="CL2184" s="1"/>
      <c r="CM2184" s="1" t="s">
        <v>155</v>
      </c>
      <c r="CN2184" s="1" t="s">
        <v>155</v>
      </c>
      <c r="CO2184" s="1"/>
      <c r="CP2184" s="1"/>
      <c r="CQ2184" s="1"/>
      <c r="CR2184" s="1"/>
      <c r="CS2184" s="1"/>
      <c r="CT2184" s="1"/>
      <c r="CU2184" s="1"/>
      <c r="CV2184" s="1"/>
      <c r="CW2184" s="1"/>
      <c r="CX2184" s="1"/>
      <c r="CY2184" s="1"/>
      <c r="CZ2184" s="1"/>
      <c r="DA2184" s="1"/>
      <c r="DB2184" s="1"/>
      <c r="DC2184" s="1"/>
      <c r="DD2184" s="1"/>
      <c r="DE2184" s="1"/>
      <c r="DF2184" s="1"/>
      <c r="DG2184" s="1"/>
      <c r="DH2184" s="1"/>
      <c r="DI2184" s="1"/>
      <c r="DJ2184" s="1"/>
      <c r="DK2184" s="1"/>
      <c r="DL2184" s="1"/>
      <c r="DM2184" s="1"/>
      <c r="DN2184" s="1"/>
      <c r="DO2184" s="1"/>
      <c r="DP2184" s="1"/>
      <c r="DQ2184" s="1"/>
    </row>
    <row r="2185" spans="1:121" x14ac:dyDescent="0.25">
      <c r="A2185" s="1"/>
      <c r="B2185" s="1" t="s">
        <v>154</v>
      </c>
      <c r="C2185" s="3">
        <v>36159</v>
      </c>
      <c r="D2185" s="3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4">
        <v>1017.15</v>
      </c>
      <c r="AK2185" s="1"/>
      <c r="AL2185" s="4"/>
      <c r="AM2185" s="1"/>
      <c r="AN2185" s="1"/>
      <c r="AO2185" s="1"/>
      <c r="AP2185" s="1"/>
      <c r="AQ2185" s="1">
        <v>10414.61</v>
      </c>
      <c r="AR2185" s="1"/>
      <c r="AS2185" s="1">
        <v>282.76</v>
      </c>
      <c r="AT2185" s="1">
        <v>0.72687905799999997</v>
      </c>
      <c r="AU2185" s="1"/>
      <c r="AV2185" s="1"/>
      <c r="AW2185" s="1">
        <v>8.2899999999999991</v>
      </c>
      <c r="AX2185" s="1"/>
      <c r="AY2185" s="1"/>
      <c r="AZ2185" s="1"/>
      <c r="BA2185" s="1"/>
      <c r="BB2185" s="1">
        <v>801.17</v>
      </c>
      <c r="BC2185" s="1">
        <v>2.2999999999999998</v>
      </c>
      <c r="BD2185" s="1"/>
      <c r="BE2185" s="1"/>
      <c r="BF2185" s="1"/>
      <c r="BG2185" s="1">
        <v>18467.3</v>
      </c>
      <c r="BH2185" s="1">
        <v>126.06</v>
      </c>
      <c r="BI2185" s="1">
        <v>18.25</v>
      </c>
      <c r="BJ2185" s="1"/>
      <c r="BK2185" s="1">
        <v>97.89</v>
      </c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>
        <v>454.29</v>
      </c>
      <c r="BW2185" s="1"/>
      <c r="BX2185" s="4"/>
      <c r="BY2185" s="1"/>
      <c r="BZ2185" s="1">
        <v>404.25</v>
      </c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 t="s">
        <v>155</v>
      </c>
      <c r="CO2185" s="1"/>
      <c r="CP2185" s="1"/>
      <c r="CQ2185" s="1"/>
      <c r="CR2185" s="1"/>
      <c r="CS2185" s="1"/>
      <c r="CT2185" s="1"/>
      <c r="CU2185" s="1"/>
      <c r="CV2185" s="1"/>
      <c r="CW2185" s="1"/>
      <c r="CX2185" s="1"/>
      <c r="CY2185" s="1"/>
      <c r="CZ2185" s="1"/>
      <c r="DA2185" s="1"/>
      <c r="DB2185" s="1"/>
      <c r="DC2185" s="1"/>
      <c r="DD2185" s="1"/>
      <c r="DE2185" s="1"/>
      <c r="DF2185" s="1"/>
      <c r="DG2185" s="1"/>
      <c r="DH2185" s="1"/>
      <c r="DI2185" s="1"/>
      <c r="DJ2185" s="1"/>
      <c r="DK2185" s="1"/>
      <c r="DL2185" s="1"/>
      <c r="DM2185" s="1"/>
      <c r="DN2185" s="1"/>
      <c r="DO2185" s="1"/>
      <c r="DP2185" s="1"/>
      <c r="DQ2185" s="1"/>
    </row>
    <row r="2186" spans="1:121" x14ac:dyDescent="0.25">
      <c r="A2186" s="1"/>
      <c r="B2186" s="1" t="s">
        <v>157</v>
      </c>
      <c r="C2186" s="3">
        <v>36159</v>
      </c>
      <c r="D2186" s="3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4"/>
      <c r="AK2186" s="1"/>
      <c r="AL2186" s="4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>
        <v>4.75</v>
      </c>
      <c r="AY2186" s="1"/>
      <c r="AZ2186" s="1"/>
      <c r="BA2186" s="1">
        <v>4.25</v>
      </c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4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 t="s">
        <v>156</v>
      </c>
      <c r="CO2186" s="1"/>
      <c r="CP2186" s="1"/>
      <c r="CQ2186" s="1"/>
      <c r="CR2186" s="1"/>
      <c r="CS2186" s="1"/>
      <c r="CT2186" s="1"/>
      <c r="CU2186" s="1"/>
      <c r="CV2186" s="1"/>
      <c r="CW2186" s="1"/>
      <c r="CX2186" s="1"/>
      <c r="CY2186" s="1"/>
      <c r="CZ2186" s="1"/>
      <c r="DA2186" s="1"/>
      <c r="DB2186" s="1"/>
      <c r="DC2186" s="1"/>
      <c r="DD2186" s="1"/>
      <c r="DE2186" s="1"/>
      <c r="DF2186" s="1"/>
      <c r="DG2186" s="1"/>
      <c r="DH2186" s="1"/>
      <c r="DI2186" s="1"/>
      <c r="DJ2186" s="1"/>
      <c r="DK2186" s="1"/>
      <c r="DL2186" s="1"/>
      <c r="DM2186" s="1"/>
      <c r="DN2186" s="1"/>
      <c r="DO2186" s="1"/>
      <c r="DP2186" s="1"/>
      <c r="DQ2186" s="1"/>
    </row>
    <row r="2187" spans="1:121" x14ac:dyDescent="0.25">
      <c r="A2187" s="1"/>
      <c r="B2187" s="1" t="s">
        <v>154</v>
      </c>
      <c r="C2187" s="3">
        <v>36167</v>
      </c>
      <c r="D2187" s="3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4">
        <v>1294.1400000000001</v>
      </c>
      <c r="AK2187" s="1"/>
      <c r="AL2187" s="4"/>
      <c r="AM2187" s="1"/>
      <c r="AN2187" s="1"/>
      <c r="AO2187" s="1"/>
      <c r="AP2187" s="1"/>
      <c r="AQ2187" s="1">
        <v>13539.13</v>
      </c>
      <c r="AR2187" s="1"/>
      <c r="AS2187" s="1">
        <v>525.61</v>
      </c>
      <c r="AT2187" s="1">
        <v>0.54370127099999999</v>
      </c>
      <c r="AU2187" s="1"/>
      <c r="AV2187" s="1"/>
      <c r="AW2187" s="1">
        <v>20.260000000000002</v>
      </c>
      <c r="AX2187" s="1">
        <v>6.65</v>
      </c>
      <c r="AY2187" s="1"/>
      <c r="AZ2187" s="1"/>
      <c r="BA2187" s="1">
        <v>2.35</v>
      </c>
      <c r="BB2187" s="1">
        <v>741.67</v>
      </c>
      <c r="BC2187" s="1">
        <v>1.4</v>
      </c>
      <c r="BD2187" s="1"/>
      <c r="BE2187" s="1"/>
      <c r="BF2187" s="1"/>
      <c r="BG2187" s="1">
        <v>19185.41</v>
      </c>
      <c r="BH2187" s="1">
        <v>74.36</v>
      </c>
      <c r="BI2187" s="1">
        <v>17.88</v>
      </c>
      <c r="BJ2187" s="1"/>
      <c r="BK2187" s="1">
        <v>105.25</v>
      </c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>
        <v>451.69</v>
      </c>
      <c r="BW2187" s="1"/>
      <c r="BX2187" s="4"/>
      <c r="BY2187" s="1"/>
      <c r="BZ2187" s="1">
        <v>436.01</v>
      </c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 t="s">
        <v>156</v>
      </c>
      <c r="CO2187" s="1"/>
      <c r="CP2187" s="1"/>
      <c r="CQ2187" s="1"/>
      <c r="CR2187" s="1"/>
      <c r="CS2187" s="1"/>
      <c r="CT2187" s="1"/>
      <c r="CU2187" s="1"/>
      <c r="CV2187" s="1"/>
      <c r="CW2187" s="1"/>
      <c r="CX2187" s="1"/>
      <c r="CY2187" s="1"/>
      <c r="CZ2187" s="1"/>
      <c r="DA2187" s="1"/>
      <c r="DB2187" s="1"/>
      <c r="DC2187" s="1"/>
      <c r="DD2187" s="1"/>
      <c r="DE2187" s="1"/>
      <c r="DF2187" s="1"/>
      <c r="DG2187" s="1"/>
      <c r="DH2187" s="1"/>
      <c r="DI2187" s="1"/>
      <c r="DJ2187" s="1"/>
      <c r="DK2187" s="1"/>
      <c r="DL2187" s="1"/>
      <c r="DM2187" s="1"/>
      <c r="DN2187" s="1"/>
      <c r="DO2187" s="1"/>
      <c r="DP2187" s="1"/>
      <c r="DQ2187" s="1"/>
    </row>
    <row r="2188" spans="1:121" x14ac:dyDescent="0.25">
      <c r="A2188" s="1"/>
      <c r="B2188" s="1" t="s">
        <v>154</v>
      </c>
      <c r="C2188" s="3">
        <v>36171</v>
      </c>
      <c r="D2188" s="3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4"/>
      <c r="AK2188" s="1"/>
      <c r="AL2188" s="4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4"/>
      <c r="BY2188" s="1"/>
      <c r="BZ2188" s="1"/>
      <c r="CA2188" s="1">
        <v>216.11</v>
      </c>
      <c r="CB2188" s="1">
        <v>7.9000000000000001E-2</v>
      </c>
      <c r="CC2188" s="1">
        <v>0.125</v>
      </c>
      <c r="CD2188" s="1">
        <v>0.14399999999999999</v>
      </c>
      <c r="CE2188" s="1">
        <v>0.1</v>
      </c>
      <c r="CF2188" s="1">
        <v>0.14599999999999999</v>
      </c>
      <c r="CG2188" s="1">
        <v>0.19</v>
      </c>
      <c r="CH2188" s="1">
        <v>0.11600000000000001</v>
      </c>
      <c r="CI2188" s="1">
        <v>0.18</v>
      </c>
      <c r="CJ2188" s="1"/>
      <c r="CK2188" s="1"/>
      <c r="CL2188" s="1"/>
      <c r="CM2188" s="1" t="s">
        <v>155</v>
      </c>
      <c r="CN2188" s="1"/>
      <c r="CO2188" s="1"/>
      <c r="CP2188" s="1"/>
      <c r="CQ2188" s="1"/>
      <c r="CR2188" s="1"/>
      <c r="CS2188" s="1"/>
      <c r="CT2188" s="1"/>
      <c r="CU2188" s="1"/>
      <c r="CV2188" s="1"/>
      <c r="CW2188" s="1"/>
      <c r="CX2188" s="1"/>
      <c r="CY2188" s="1"/>
      <c r="CZ2188" s="1"/>
      <c r="DA2188" s="1"/>
      <c r="DB2188" s="1"/>
      <c r="DC2188" s="1"/>
      <c r="DD2188" s="1"/>
      <c r="DE2188" s="1"/>
      <c r="DF2188" s="1"/>
      <c r="DG2188" s="1"/>
      <c r="DH2188" s="1"/>
      <c r="DI2188" s="1"/>
      <c r="DJ2188" s="1"/>
      <c r="DK2188" s="1"/>
      <c r="DL2188" s="1"/>
      <c r="DM2188" s="1"/>
      <c r="DN2188" s="1"/>
      <c r="DO2188" s="1"/>
      <c r="DP2188" s="1"/>
      <c r="DQ2188" s="1"/>
    </row>
    <row r="2189" spans="1:121" x14ac:dyDescent="0.25">
      <c r="A2189" s="1"/>
      <c r="B2189" s="1" t="s">
        <v>154</v>
      </c>
      <c r="C2189" s="3">
        <v>36172</v>
      </c>
      <c r="D2189" s="3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4">
        <v>1140.7</v>
      </c>
      <c r="AK2189" s="1"/>
      <c r="AL2189" s="4"/>
      <c r="AM2189" s="1"/>
      <c r="AN2189" s="1"/>
      <c r="AO2189" s="1"/>
      <c r="AP2189" s="1"/>
      <c r="AQ2189" s="1">
        <v>9148.8799999999992</v>
      </c>
      <c r="AR2189" s="1"/>
      <c r="AS2189" s="1">
        <v>331.32</v>
      </c>
      <c r="AT2189" s="1">
        <v>9.7993878000000006E-2</v>
      </c>
      <c r="AU2189" s="1"/>
      <c r="AV2189" s="1"/>
      <c r="AW2189" s="1">
        <v>40.85</v>
      </c>
      <c r="AX2189" s="1">
        <v>8.6</v>
      </c>
      <c r="AY2189" s="1"/>
      <c r="AZ2189" s="1"/>
      <c r="BA2189" s="1">
        <v>0.4</v>
      </c>
      <c r="BB2189" s="1">
        <v>746.67</v>
      </c>
      <c r="BC2189" s="1">
        <v>0.16</v>
      </c>
      <c r="BD2189" s="1"/>
      <c r="BE2189" s="1"/>
      <c r="BF2189" s="1"/>
      <c r="BG2189" s="1"/>
      <c r="BH2189" s="1">
        <v>53.27</v>
      </c>
      <c r="BI2189" s="1">
        <v>16.899999999999999</v>
      </c>
      <c r="BJ2189" s="1"/>
      <c r="BK2189" s="1">
        <v>53.63</v>
      </c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>
        <v>425.7</v>
      </c>
      <c r="BW2189" s="1"/>
      <c r="BX2189" s="4"/>
      <c r="BY2189" s="1"/>
      <c r="BZ2189" s="1">
        <v>337.84</v>
      </c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 t="s">
        <v>156</v>
      </c>
      <c r="CO2189" s="1"/>
      <c r="CP2189" s="1"/>
      <c r="CQ2189" s="1"/>
      <c r="CR2189" s="1"/>
      <c r="CS2189" s="1"/>
      <c r="CT2189" s="1"/>
      <c r="CU2189" s="1"/>
      <c r="CV2189" s="1"/>
      <c r="CW2189" s="1"/>
      <c r="CX2189" s="1"/>
      <c r="CY2189" s="1"/>
      <c r="CZ2189" s="1"/>
      <c r="DA2189" s="1"/>
      <c r="DB2189" s="1"/>
      <c r="DC2189" s="1"/>
      <c r="DD2189" s="1"/>
      <c r="DE2189" s="1"/>
      <c r="DF2189" s="1"/>
      <c r="DG2189" s="1"/>
      <c r="DH2189" s="1"/>
      <c r="DI2189" s="1"/>
      <c r="DJ2189" s="1"/>
      <c r="DK2189" s="1"/>
      <c r="DL2189" s="1"/>
      <c r="DM2189" s="1"/>
      <c r="DN2189" s="1"/>
      <c r="DO2189" s="1"/>
      <c r="DP2189" s="1"/>
      <c r="DQ2189" s="1"/>
    </row>
    <row r="2190" spans="1:121" x14ac:dyDescent="0.25">
      <c r="A2190" s="1"/>
      <c r="B2190" s="1" t="s">
        <v>154</v>
      </c>
      <c r="C2190" s="3">
        <v>36178</v>
      </c>
      <c r="D2190" s="3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4"/>
      <c r="AK2190" s="1"/>
      <c r="AL2190" s="4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4"/>
      <c r="BY2190" s="1"/>
      <c r="BZ2190" s="1"/>
      <c r="CA2190" s="1">
        <v>212.08</v>
      </c>
      <c r="CB2190" s="1">
        <v>7.6999999999999999E-2</v>
      </c>
      <c r="CC2190" s="1">
        <v>0.129</v>
      </c>
      <c r="CD2190" s="1">
        <v>0.14399999999999999</v>
      </c>
      <c r="CE2190" s="1">
        <v>0.10100000000000001</v>
      </c>
      <c r="CF2190" s="1">
        <v>0.14299999999999999</v>
      </c>
      <c r="CG2190" s="1">
        <v>0.18</v>
      </c>
      <c r="CH2190" s="1">
        <v>0.112</v>
      </c>
      <c r="CI2190" s="1">
        <v>0.17599999999999999</v>
      </c>
      <c r="CJ2190" s="1"/>
      <c r="CK2190" s="1"/>
      <c r="CL2190" s="1"/>
      <c r="CM2190" s="1" t="s">
        <v>155</v>
      </c>
      <c r="CN2190" s="1"/>
      <c r="CO2190" s="1"/>
      <c r="CP2190" s="1"/>
      <c r="CQ2190" s="1"/>
      <c r="CR2190" s="1"/>
      <c r="CS2190" s="1"/>
      <c r="CT2190" s="1"/>
      <c r="CU2190" s="1"/>
      <c r="CV2190" s="1"/>
      <c r="CW2190" s="1"/>
      <c r="CX2190" s="1"/>
      <c r="CY2190" s="1"/>
      <c r="CZ2190" s="1"/>
      <c r="DA2190" s="1"/>
      <c r="DB2190" s="1"/>
      <c r="DC2190" s="1"/>
      <c r="DD2190" s="1"/>
      <c r="DE2190" s="1"/>
      <c r="DF2190" s="1"/>
      <c r="DG2190" s="1"/>
      <c r="DH2190" s="1"/>
      <c r="DI2190" s="1"/>
      <c r="DJ2190" s="1"/>
      <c r="DK2190" s="1"/>
      <c r="DL2190" s="1"/>
      <c r="DM2190" s="1"/>
      <c r="DN2190" s="1"/>
      <c r="DO2190" s="1"/>
      <c r="DP2190" s="1"/>
      <c r="DQ2190" s="1"/>
    </row>
    <row r="2191" spans="1:121" x14ac:dyDescent="0.25">
      <c r="A2191" s="1"/>
      <c r="B2191" s="1" t="s">
        <v>154</v>
      </c>
      <c r="C2191" s="3">
        <v>36179</v>
      </c>
      <c r="D2191" s="3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4">
        <v>1190.8599999999999</v>
      </c>
      <c r="AK2191" s="1"/>
      <c r="AL2191" s="4"/>
      <c r="AM2191" s="1"/>
      <c r="AN2191" s="1"/>
      <c r="AO2191" s="1"/>
      <c r="AP2191" s="1"/>
      <c r="AQ2191" s="1">
        <v>12584.51</v>
      </c>
      <c r="AR2191" s="1"/>
      <c r="AS2191" s="1">
        <v>532.16999999999996</v>
      </c>
      <c r="AT2191" s="1"/>
      <c r="AU2191" s="1"/>
      <c r="AV2191" s="1"/>
      <c r="AW2191" s="1">
        <v>85.26</v>
      </c>
      <c r="AX2191" s="1">
        <v>9</v>
      </c>
      <c r="AY2191" s="1"/>
      <c r="AZ2191" s="1"/>
      <c r="BA2191" s="1">
        <v>0</v>
      </c>
      <c r="BB2191" s="1"/>
      <c r="BC2191" s="1">
        <v>0</v>
      </c>
      <c r="BD2191" s="1"/>
      <c r="BE2191" s="1"/>
      <c r="BF2191" s="1"/>
      <c r="BG2191" s="1"/>
      <c r="BH2191" s="1">
        <v>0</v>
      </c>
      <c r="BI2191" s="1">
        <v>19.75</v>
      </c>
      <c r="BJ2191" s="1"/>
      <c r="BK2191" s="1">
        <v>81.040000000000006</v>
      </c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4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 t="s">
        <v>156</v>
      </c>
      <c r="CO2191" s="1"/>
      <c r="CP2191" s="1"/>
      <c r="CQ2191" s="1"/>
      <c r="CR2191" s="1"/>
      <c r="CS2191" s="1"/>
      <c r="CT2191" s="1"/>
      <c r="CU2191" s="1"/>
      <c r="CV2191" s="1"/>
      <c r="CW2191" s="1"/>
      <c r="CX2191" s="1"/>
      <c r="CY2191" s="1"/>
      <c r="CZ2191" s="1"/>
      <c r="DA2191" s="1"/>
      <c r="DB2191" s="1"/>
      <c r="DC2191" s="1"/>
      <c r="DD2191" s="1"/>
      <c r="DE2191" s="1"/>
      <c r="DF2191" s="1"/>
      <c r="DG2191" s="1"/>
      <c r="DH2191" s="1"/>
      <c r="DI2191" s="1"/>
      <c r="DJ2191" s="1"/>
      <c r="DK2191" s="1"/>
      <c r="DL2191" s="1"/>
      <c r="DM2191" s="1"/>
      <c r="DN2191" s="1"/>
      <c r="DO2191" s="1"/>
      <c r="DP2191" s="1"/>
      <c r="DQ2191" s="1"/>
    </row>
    <row r="2192" spans="1:121" x14ac:dyDescent="0.25">
      <c r="A2192" s="1"/>
      <c r="B2192" s="1" t="s">
        <v>154</v>
      </c>
      <c r="C2192" s="3">
        <v>36185</v>
      </c>
      <c r="D2192" s="3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4"/>
      <c r="AK2192" s="1"/>
      <c r="AL2192" s="4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4"/>
      <c r="BY2192" s="1"/>
      <c r="BZ2192" s="1"/>
      <c r="CA2192" s="1">
        <v>210.37</v>
      </c>
      <c r="CB2192" s="1">
        <v>7.3999999999999996E-2</v>
      </c>
      <c r="CC2192" s="1">
        <v>0.129</v>
      </c>
      <c r="CD2192" s="1">
        <v>0.14799999999999999</v>
      </c>
      <c r="CE2192" s="1">
        <v>0.10199999999999999</v>
      </c>
      <c r="CF2192" s="1">
        <v>0.14399999999999999</v>
      </c>
      <c r="CG2192" s="1">
        <v>0.17899999999999999</v>
      </c>
      <c r="CH2192" s="1">
        <v>0.106</v>
      </c>
      <c r="CI2192" s="1">
        <v>0.17</v>
      </c>
      <c r="CJ2192" s="1"/>
      <c r="CK2192" s="1"/>
      <c r="CL2192" s="1"/>
      <c r="CM2192" s="1" t="s">
        <v>155</v>
      </c>
      <c r="CN2192" s="1"/>
      <c r="CO2192" s="1"/>
      <c r="CP2192" s="1"/>
      <c r="CQ2192" s="1"/>
      <c r="CR2192" s="1"/>
      <c r="CS2192" s="1"/>
      <c r="CT2192" s="1"/>
      <c r="CU2192" s="1"/>
      <c r="CV2192" s="1"/>
      <c r="CW2192" s="1"/>
      <c r="CX2192" s="1"/>
      <c r="CY2192" s="1"/>
      <c r="CZ2192" s="1"/>
      <c r="DA2192" s="1"/>
      <c r="DB2192" s="1"/>
      <c r="DC2192" s="1"/>
      <c r="DD2192" s="1"/>
      <c r="DE2192" s="1"/>
      <c r="DF2192" s="1"/>
      <c r="DG2192" s="1"/>
      <c r="DH2192" s="1"/>
      <c r="DI2192" s="1"/>
      <c r="DJ2192" s="1"/>
      <c r="DK2192" s="1"/>
      <c r="DL2192" s="1"/>
      <c r="DM2192" s="1"/>
      <c r="DN2192" s="1"/>
      <c r="DO2192" s="1"/>
      <c r="DP2192" s="1"/>
      <c r="DQ2192" s="1"/>
    </row>
    <row r="2193" spans="1:121" x14ac:dyDescent="0.25">
      <c r="A2193" s="1"/>
      <c r="B2193" s="1" t="s">
        <v>154</v>
      </c>
      <c r="C2193" s="3">
        <v>36188</v>
      </c>
      <c r="D2193" s="3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4">
        <v>1251.78</v>
      </c>
      <c r="AK2193" s="1"/>
      <c r="AL2193" s="4"/>
      <c r="AM2193" s="1"/>
      <c r="AN2193" s="1"/>
      <c r="AO2193" s="1"/>
      <c r="AP2193" s="1"/>
      <c r="AQ2193" s="1">
        <v>16822.11</v>
      </c>
      <c r="AR2193" s="1"/>
      <c r="AS2193" s="1">
        <v>612.64</v>
      </c>
      <c r="AT2193" s="1"/>
      <c r="AU2193" s="1"/>
      <c r="AV2193" s="1"/>
      <c r="AW2193" s="1">
        <v>83.29</v>
      </c>
      <c r="AX2193" s="1">
        <v>9</v>
      </c>
      <c r="AY2193" s="1"/>
      <c r="AZ2193" s="1"/>
      <c r="BA2193" s="1">
        <v>0</v>
      </c>
      <c r="BB2193" s="1"/>
      <c r="BC2193" s="1">
        <v>0</v>
      </c>
      <c r="BD2193" s="1"/>
      <c r="BE2193" s="1"/>
      <c r="BF2193" s="1"/>
      <c r="BG2193" s="1"/>
      <c r="BH2193" s="1">
        <v>0</v>
      </c>
      <c r="BI2193" s="1">
        <v>24.63</v>
      </c>
      <c r="BJ2193" s="1"/>
      <c r="BK2193" s="1">
        <v>74.819999999999993</v>
      </c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4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 t="s">
        <v>156</v>
      </c>
      <c r="CO2193" s="1"/>
      <c r="CP2193" s="1"/>
      <c r="CQ2193" s="1"/>
      <c r="CR2193" s="1"/>
      <c r="CS2193" s="1"/>
      <c r="CT2193" s="1"/>
      <c r="CU2193" s="1"/>
      <c r="CV2193" s="1"/>
      <c r="CW2193" s="1"/>
      <c r="CX2193" s="1"/>
      <c r="CY2193" s="1"/>
      <c r="CZ2193" s="1"/>
      <c r="DA2193" s="1"/>
      <c r="DB2193" s="1"/>
      <c r="DC2193" s="1"/>
      <c r="DD2193" s="1"/>
      <c r="DE2193" s="1"/>
      <c r="DF2193" s="1"/>
      <c r="DG2193" s="1"/>
      <c r="DH2193" s="1"/>
      <c r="DI2193" s="1"/>
      <c r="DJ2193" s="1"/>
      <c r="DK2193" s="1"/>
      <c r="DL2193" s="1"/>
      <c r="DM2193" s="1"/>
      <c r="DN2193" s="1"/>
      <c r="DO2193" s="1"/>
      <c r="DP2193" s="1"/>
      <c r="DQ2193" s="1"/>
    </row>
    <row r="2194" spans="1:121" x14ac:dyDescent="0.25">
      <c r="A2194" s="1"/>
      <c r="B2194" s="1" t="s">
        <v>154</v>
      </c>
      <c r="C2194" s="3">
        <v>36192</v>
      </c>
      <c r="D2194" s="3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4"/>
      <c r="AK2194" s="1"/>
      <c r="AL2194" s="4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4"/>
      <c r="BY2194" s="1"/>
      <c r="BZ2194" s="1"/>
      <c r="CA2194" s="1">
        <v>212.67</v>
      </c>
      <c r="CB2194" s="1">
        <v>7.1999999999999995E-2</v>
      </c>
      <c r="CC2194" s="1">
        <v>0.13200000000000001</v>
      </c>
      <c r="CD2194" s="1">
        <v>0.154</v>
      </c>
      <c r="CE2194" s="1">
        <v>0.108</v>
      </c>
      <c r="CF2194" s="1">
        <v>0.14499999999999999</v>
      </c>
      <c r="CG2194" s="1">
        <v>0.17499999999999999</v>
      </c>
      <c r="CH2194" s="1">
        <v>0.107</v>
      </c>
      <c r="CI2194" s="1">
        <v>0.17</v>
      </c>
      <c r="CJ2194" s="1"/>
      <c r="CK2194" s="1"/>
      <c r="CL2194" s="1"/>
      <c r="CM2194" s="1" t="s">
        <v>155</v>
      </c>
      <c r="CN2194" s="1"/>
      <c r="CO2194" s="1"/>
      <c r="CP2194" s="1"/>
      <c r="CQ2194" s="1"/>
      <c r="CR2194" s="1"/>
      <c r="CS2194" s="1"/>
      <c r="CT2194" s="1"/>
      <c r="CU2194" s="1"/>
      <c r="CV2194" s="1"/>
      <c r="CW2194" s="1"/>
      <c r="CX2194" s="1"/>
      <c r="CY2194" s="1"/>
      <c r="CZ2194" s="1"/>
      <c r="DA2194" s="1"/>
      <c r="DB2194" s="1"/>
      <c r="DC2194" s="1"/>
      <c r="DD2194" s="1"/>
      <c r="DE2194" s="1"/>
      <c r="DF2194" s="1"/>
      <c r="DG2194" s="1"/>
      <c r="DH2194" s="1"/>
      <c r="DI2194" s="1"/>
      <c r="DJ2194" s="1"/>
      <c r="DK2194" s="1"/>
      <c r="DL2194" s="1"/>
      <c r="DM2194" s="1"/>
      <c r="DN2194" s="1"/>
      <c r="DO2194" s="1"/>
      <c r="DP2194" s="1"/>
      <c r="DQ2194" s="1"/>
    </row>
    <row r="2195" spans="1:121" x14ac:dyDescent="0.25">
      <c r="A2195" s="1"/>
      <c r="B2195" s="1" t="s">
        <v>154</v>
      </c>
      <c r="C2195" s="3">
        <v>36194</v>
      </c>
      <c r="D2195" s="3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4">
        <v>1063.53</v>
      </c>
      <c r="AK2195" s="1"/>
      <c r="AL2195" s="4"/>
      <c r="AM2195" s="1"/>
      <c r="AN2195" s="1"/>
      <c r="AO2195" s="1"/>
      <c r="AP2195" s="1"/>
      <c r="AQ2195" s="1">
        <v>11319.82</v>
      </c>
      <c r="AR2195" s="1"/>
      <c r="AS2195" s="1">
        <v>508.18</v>
      </c>
      <c r="AT2195" s="1"/>
      <c r="AU2195" s="1"/>
      <c r="AV2195" s="1"/>
      <c r="AW2195" s="1">
        <v>73.67</v>
      </c>
      <c r="AX2195" s="1">
        <v>9</v>
      </c>
      <c r="AY2195" s="1"/>
      <c r="AZ2195" s="1"/>
      <c r="BA2195" s="1">
        <v>0</v>
      </c>
      <c r="BB2195" s="1"/>
      <c r="BC2195" s="1">
        <v>0</v>
      </c>
      <c r="BD2195" s="1"/>
      <c r="BE2195" s="1"/>
      <c r="BF2195" s="1"/>
      <c r="BG2195" s="1"/>
      <c r="BH2195" s="1">
        <v>0</v>
      </c>
      <c r="BI2195" s="1">
        <v>18.8</v>
      </c>
      <c r="BJ2195" s="1"/>
      <c r="BK2195" s="1">
        <v>56.26</v>
      </c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4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 t="s">
        <v>156</v>
      </c>
      <c r="CO2195" s="1"/>
      <c r="CP2195" s="1"/>
      <c r="CQ2195" s="1"/>
      <c r="CR2195" s="1"/>
      <c r="CS2195" s="1"/>
      <c r="CT2195" s="1"/>
      <c r="CU2195" s="1"/>
      <c r="CV2195" s="1"/>
      <c r="CW2195" s="1"/>
      <c r="CX2195" s="1"/>
      <c r="CY2195" s="1"/>
      <c r="CZ2195" s="1"/>
      <c r="DA2195" s="1"/>
      <c r="DB2195" s="1"/>
      <c r="DC2195" s="1"/>
      <c r="DD2195" s="1"/>
      <c r="DE2195" s="1"/>
      <c r="DF2195" s="1"/>
      <c r="DG2195" s="1"/>
      <c r="DH2195" s="1"/>
      <c r="DI2195" s="1"/>
      <c r="DJ2195" s="1"/>
      <c r="DK2195" s="1"/>
      <c r="DL2195" s="1"/>
      <c r="DM2195" s="1"/>
      <c r="DN2195" s="1"/>
      <c r="DO2195" s="1"/>
      <c r="DP2195" s="1"/>
      <c r="DQ2195" s="1"/>
    </row>
    <row r="2196" spans="1:121" x14ac:dyDescent="0.25">
      <c r="A2196" s="1"/>
      <c r="B2196" s="1" t="s">
        <v>154</v>
      </c>
      <c r="C2196" s="3">
        <v>36199</v>
      </c>
      <c r="D2196" s="3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4"/>
      <c r="AK2196" s="1"/>
      <c r="AL2196" s="4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4"/>
      <c r="BY2196" s="1"/>
      <c r="BZ2196" s="1"/>
      <c r="CA2196" s="1">
        <v>210.42</v>
      </c>
      <c r="CB2196" s="1">
        <v>7.0000000000000007E-2</v>
      </c>
      <c r="CC2196" s="1">
        <v>0.13400000000000001</v>
      </c>
      <c r="CD2196" s="1">
        <v>0.157</v>
      </c>
      <c r="CE2196" s="1">
        <v>0.108</v>
      </c>
      <c r="CF2196" s="1">
        <v>0.14299999999999999</v>
      </c>
      <c r="CG2196" s="1">
        <v>0.17100000000000001</v>
      </c>
      <c r="CH2196" s="1">
        <v>0.104</v>
      </c>
      <c r="CI2196" s="1">
        <v>0.16400000000000001</v>
      </c>
      <c r="CJ2196" s="1"/>
      <c r="CK2196" s="1"/>
      <c r="CL2196" s="1"/>
      <c r="CM2196" s="1" t="s">
        <v>155</v>
      </c>
      <c r="CN2196" s="1"/>
      <c r="CO2196" s="1"/>
      <c r="CP2196" s="1"/>
      <c r="CQ2196" s="1"/>
      <c r="CR2196" s="1"/>
      <c r="CS2196" s="1"/>
      <c r="CT2196" s="1"/>
      <c r="CU2196" s="1"/>
      <c r="CV2196" s="1"/>
      <c r="CW2196" s="1"/>
      <c r="CX2196" s="1"/>
      <c r="CY2196" s="1"/>
      <c r="CZ2196" s="1"/>
      <c r="DA2196" s="1"/>
      <c r="DB2196" s="1"/>
      <c r="DC2196" s="1"/>
      <c r="DD2196" s="1"/>
      <c r="DE2196" s="1"/>
      <c r="DF2196" s="1"/>
      <c r="DG2196" s="1"/>
      <c r="DH2196" s="1"/>
      <c r="DI2196" s="1"/>
      <c r="DJ2196" s="1"/>
      <c r="DK2196" s="1"/>
      <c r="DL2196" s="1"/>
      <c r="DM2196" s="1"/>
      <c r="DN2196" s="1"/>
      <c r="DO2196" s="1"/>
      <c r="DP2196" s="1"/>
      <c r="DQ2196" s="1"/>
    </row>
    <row r="2197" spans="1:121" x14ac:dyDescent="0.25">
      <c r="A2197" s="1"/>
      <c r="B2197" s="1" t="s">
        <v>154</v>
      </c>
      <c r="C2197" s="3">
        <v>36201</v>
      </c>
      <c r="D2197" s="3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4"/>
      <c r="AK2197" s="1"/>
      <c r="AL2197" s="4"/>
      <c r="AM2197" s="1"/>
      <c r="AN2197" s="1"/>
      <c r="AO2197" s="1"/>
      <c r="AP2197" s="1"/>
      <c r="AQ2197" s="1">
        <v>14890.31</v>
      </c>
      <c r="AR2197" s="1"/>
      <c r="AS2197" s="1">
        <v>446.26</v>
      </c>
      <c r="AT2197" s="1"/>
      <c r="AU2197" s="1"/>
      <c r="AV2197" s="1"/>
      <c r="AW2197" s="1"/>
      <c r="AX2197" s="1">
        <v>9</v>
      </c>
      <c r="AY2197" s="1"/>
      <c r="AZ2197" s="1"/>
      <c r="BA2197" s="1">
        <v>0</v>
      </c>
      <c r="BB2197" s="1"/>
      <c r="BC2197" s="1"/>
      <c r="BD2197" s="1"/>
      <c r="BE2197" s="1"/>
      <c r="BF2197" s="1"/>
      <c r="BG2197" s="1"/>
      <c r="BH2197" s="1"/>
      <c r="BI2197" s="1">
        <v>0</v>
      </c>
      <c r="BJ2197" s="1"/>
      <c r="BK2197" s="1"/>
      <c r="BL2197" s="1"/>
      <c r="BM2197" s="1" t="s">
        <v>89</v>
      </c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4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 t="s">
        <v>156</v>
      </c>
      <c r="CO2197" s="1"/>
      <c r="CP2197" s="1"/>
      <c r="CQ2197" s="1"/>
      <c r="CR2197" s="1"/>
      <c r="CS2197" s="1"/>
      <c r="CT2197" s="1"/>
      <c r="CU2197" s="1"/>
      <c r="CV2197" s="1"/>
      <c r="CW2197" s="1"/>
      <c r="CX2197" s="1"/>
      <c r="CY2197" s="1"/>
      <c r="CZ2197" s="1"/>
      <c r="DA2197" s="1"/>
      <c r="DB2197" s="1"/>
      <c r="DC2197" s="1"/>
      <c r="DD2197" s="1"/>
      <c r="DE2197" s="1"/>
      <c r="DF2197" s="1"/>
      <c r="DG2197" s="1"/>
      <c r="DH2197" s="1"/>
      <c r="DI2197" s="1"/>
      <c r="DJ2197" s="1"/>
      <c r="DK2197" s="1"/>
      <c r="DL2197" s="1"/>
      <c r="DM2197" s="1"/>
      <c r="DN2197" s="1"/>
      <c r="DO2197" s="1"/>
      <c r="DP2197" s="1"/>
      <c r="DQ2197" s="1"/>
    </row>
    <row r="2198" spans="1:121" x14ac:dyDescent="0.25">
      <c r="A2198" s="1"/>
      <c r="B2198" s="1" t="s">
        <v>154</v>
      </c>
      <c r="C2198" s="3">
        <v>36209</v>
      </c>
      <c r="D2198" s="3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4"/>
      <c r="AK2198" s="1"/>
      <c r="AL2198" s="4"/>
      <c r="AM2198" s="1"/>
      <c r="AN2198" s="1"/>
      <c r="AO2198" s="1"/>
      <c r="AP2198" s="1"/>
      <c r="AQ2198" s="1">
        <v>0</v>
      </c>
      <c r="AR2198" s="1"/>
      <c r="AS2198" s="1"/>
      <c r="AT2198" s="1"/>
      <c r="AU2198" s="1"/>
      <c r="AV2198" s="1"/>
      <c r="AW2198" s="1"/>
      <c r="AX2198" s="1">
        <v>9</v>
      </c>
      <c r="AY2198" s="1"/>
      <c r="AZ2198" s="1"/>
      <c r="BA2198" s="1">
        <v>0</v>
      </c>
      <c r="BB2198" s="1"/>
      <c r="BC2198" s="1"/>
      <c r="BD2198" s="1"/>
      <c r="BE2198" s="1"/>
      <c r="BF2198" s="1"/>
      <c r="BG2198" s="1"/>
      <c r="BH2198" s="1"/>
      <c r="BI2198" s="1">
        <v>0</v>
      </c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4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 t="s">
        <v>156</v>
      </c>
      <c r="CO2198" s="1"/>
      <c r="CP2198" s="1"/>
      <c r="CQ2198" s="1"/>
      <c r="CR2198" s="1"/>
      <c r="CS2198" s="1"/>
      <c r="CT2198" s="1"/>
      <c r="CU2198" s="1"/>
      <c r="CV2198" s="1"/>
      <c r="CW2198" s="1"/>
      <c r="CX2198" s="1"/>
      <c r="CY2198" s="1"/>
      <c r="CZ2198" s="1"/>
      <c r="DA2198" s="1"/>
      <c r="DB2198" s="1"/>
      <c r="DC2198" s="1"/>
      <c r="DD2198" s="1"/>
      <c r="DE2198" s="1"/>
      <c r="DF2198" s="1"/>
      <c r="DG2198" s="1"/>
      <c r="DH2198" s="1"/>
      <c r="DI2198" s="1"/>
      <c r="DJ2198" s="1"/>
      <c r="DK2198" s="1"/>
      <c r="DL2198" s="1"/>
      <c r="DM2198" s="1"/>
      <c r="DN2198" s="1"/>
      <c r="DO2198" s="1"/>
      <c r="DP2198" s="1"/>
      <c r="DQ2198" s="1"/>
    </row>
    <row r="2199" spans="1:121" x14ac:dyDescent="0.25">
      <c r="A2199" s="1"/>
      <c r="B2199" s="1" t="s">
        <v>154</v>
      </c>
      <c r="C2199" s="3">
        <v>36215</v>
      </c>
      <c r="D2199" s="3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4"/>
      <c r="AK2199" s="1"/>
      <c r="AL2199" s="4"/>
      <c r="AM2199" s="1"/>
      <c r="AN2199" s="1"/>
      <c r="AO2199" s="1"/>
      <c r="AP2199" s="1"/>
      <c r="AQ2199" s="1">
        <v>0</v>
      </c>
      <c r="AR2199" s="1"/>
      <c r="AS2199" s="1"/>
      <c r="AT2199" s="1"/>
      <c r="AU2199" s="1"/>
      <c r="AV2199" s="1"/>
      <c r="AW2199" s="1"/>
      <c r="AX2199" s="1">
        <v>9</v>
      </c>
      <c r="AY2199" s="1"/>
      <c r="AZ2199" s="1"/>
      <c r="BA2199" s="1">
        <v>0</v>
      </c>
      <c r="BB2199" s="1"/>
      <c r="BC2199" s="1"/>
      <c r="BD2199" s="1"/>
      <c r="BE2199" s="1"/>
      <c r="BF2199" s="1"/>
      <c r="BG2199" s="1"/>
      <c r="BH2199" s="1"/>
      <c r="BI2199" s="1">
        <v>0</v>
      </c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4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 t="s">
        <v>156</v>
      </c>
      <c r="CO2199" s="1"/>
      <c r="CP2199" s="1"/>
      <c r="CQ2199" s="1"/>
      <c r="CR2199" s="1"/>
      <c r="CS2199" s="1"/>
      <c r="CT2199" s="1"/>
      <c r="CU2199" s="1"/>
      <c r="CV2199" s="1"/>
      <c r="CW2199" s="1"/>
      <c r="CX2199" s="1"/>
      <c r="CY2199" s="1"/>
      <c r="CZ2199" s="1"/>
      <c r="DA2199" s="1"/>
      <c r="DB2199" s="1"/>
      <c r="DC2199" s="1"/>
      <c r="DD2199" s="1"/>
      <c r="DE2199" s="1"/>
      <c r="DF2199" s="1"/>
      <c r="DG2199" s="1"/>
      <c r="DH2199" s="1"/>
      <c r="DI2199" s="1"/>
      <c r="DJ2199" s="1"/>
      <c r="DK2199" s="1"/>
      <c r="DL2199" s="1"/>
      <c r="DM2199" s="1"/>
      <c r="DN2199" s="1"/>
      <c r="DO2199" s="1"/>
      <c r="DP2199" s="1"/>
      <c r="DQ2199" s="1"/>
    </row>
    <row r="2200" spans="1:121" x14ac:dyDescent="0.25">
      <c r="A2200" s="1"/>
      <c r="B2200" s="1" t="s">
        <v>154</v>
      </c>
      <c r="C2200" s="3">
        <v>36222</v>
      </c>
      <c r="D2200" s="3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4"/>
      <c r="AK2200" s="1"/>
      <c r="AL2200" s="4"/>
      <c r="AM2200" s="1"/>
      <c r="AN2200" s="1"/>
      <c r="AO2200" s="1"/>
      <c r="AP2200" s="1"/>
      <c r="AQ2200" s="1">
        <v>0</v>
      </c>
      <c r="AR2200" s="1"/>
      <c r="AS2200" s="1"/>
      <c r="AT2200" s="1"/>
      <c r="AU2200" s="1"/>
      <c r="AV2200" s="1"/>
      <c r="AW2200" s="1"/>
      <c r="AX2200" s="1">
        <v>9</v>
      </c>
      <c r="AY2200" s="1"/>
      <c r="AZ2200" s="1"/>
      <c r="BA2200" s="1">
        <v>0</v>
      </c>
      <c r="BB2200" s="1"/>
      <c r="BC2200" s="1"/>
      <c r="BD2200" s="1"/>
      <c r="BE2200" s="1"/>
      <c r="BF2200" s="1"/>
      <c r="BG2200" s="1"/>
      <c r="BH2200" s="1"/>
      <c r="BI2200" s="1">
        <v>0</v>
      </c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4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 t="s">
        <v>156</v>
      </c>
      <c r="CO2200" s="1"/>
      <c r="CP2200" s="1"/>
      <c r="CQ2200" s="1"/>
      <c r="CR2200" s="1"/>
      <c r="CS2200" s="1"/>
      <c r="CT2200" s="1"/>
      <c r="CU2200" s="1"/>
      <c r="CV2200" s="1"/>
      <c r="CW2200" s="1"/>
      <c r="CX2200" s="1"/>
      <c r="CY2200" s="1"/>
      <c r="CZ2200" s="1"/>
      <c r="DA2200" s="1"/>
      <c r="DB2200" s="1"/>
      <c r="DC2200" s="1"/>
      <c r="DD2200" s="1"/>
      <c r="DE2200" s="1"/>
      <c r="DF2200" s="1"/>
      <c r="DG2200" s="1"/>
      <c r="DH2200" s="1"/>
      <c r="DI2200" s="1"/>
      <c r="DJ2200" s="1"/>
      <c r="DK2200" s="1"/>
      <c r="DL2200" s="1"/>
      <c r="DM2200" s="1"/>
      <c r="DN2200" s="1"/>
      <c r="DO2200" s="1"/>
      <c r="DP2200" s="1"/>
      <c r="DQ2200" s="1"/>
    </row>
    <row r="2201" spans="1:121" x14ac:dyDescent="0.25">
      <c r="A2201" s="1"/>
      <c r="B2201" s="1" t="s">
        <v>158</v>
      </c>
      <c r="C2201" s="3">
        <v>39205</v>
      </c>
      <c r="D2201" s="3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4"/>
      <c r="AK2201" s="1"/>
      <c r="AL2201" s="4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4"/>
      <c r="BY2201" s="1"/>
      <c r="BZ2201" s="1"/>
      <c r="CA2201" s="1">
        <v>438</v>
      </c>
      <c r="CB2201" s="1">
        <v>0.219</v>
      </c>
      <c r="CC2201" s="1">
        <v>0.22900000000000001</v>
      </c>
      <c r="CD2201" s="1">
        <v>0.255</v>
      </c>
      <c r="CE2201" s="1">
        <v>0.30599999999999999</v>
      </c>
      <c r="CF2201" s="1">
        <v>0.33200000000000002</v>
      </c>
      <c r="CG2201" s="1">
        <v>0.32800000000000001</v>
      </c>
      <c r="CH2201" s="1">
        <v>0.32800000000000001</v>
      </c>
      <c r="CI2201" s="1"/>
      <c r="CJ2201" s="1"/>
      <c r="CK2201" s="1"/>
      <c r="CL2201" s="1"/>
      <c r="CM2201" s="1"/>
      <c r="CN2201" s="1"/>
      <c r="CO2201" s="1"/>
      <c r="CP2201" s="1"/>
      <c r="CQ2201" s="1"/>
      <c r="CR2201" s="1"/>
      <c r="CS2201" s="1"/>
      <c r="CT2201" s="1"/>
      <c r="CU2201" s="1"/>
      <c r="CV2201" s="1"/>
      <c r="CW2201" s="1"/>
      <c r="CX2201" s="1"/>
      <c r="CY2201" s="1"/>
      <c r="CZ2201" s="1"/>
      <c r="DA2201" s="1"/>
      <c r="DB2201" s="1"/>
      <c r="DC2201" s="1"/>
      <c r="DD2201" s="1"/>
      <c r="DE2201" s="1"/>
      <c r="DF2201" s="1"/>
      <c r="DG2201" s="1"/>
      <c r="DH2201" s="1"/>
      <c r="DI2201" s="1"/>
      <c r="DJ2201" s="1"/>
      <c r="DK2201" s="1"/>
      <c r="DL2201" s="1"/>
      <c r="DM2201" s="1"/>
      <c r="DN2201" s="1"/>
      <c r="DO2201" s="1"/>
      <c r="DP2201" s="1"/>
      <c r="DQ2201" s="1"/>
    </row>
    <row r="2202" spans="1:121" x14ac:dyDescent="0.25">
      <c r="A2202" s="1"/>
      <c r="B2202" s="1" t="s">
        <v>158</v>
      </c>
      <c r="C2202" s="3">
        <v>39230</v>
      </c>
      <c r="D2202" s="3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4"/>
      <c r="AK2202" s="1"/>
      <c r="AL2202" s="4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>
        <v>1</v>
      </c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4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  <c r="CO2202" s="1"/>
      <c r="CP2202" s="1"/>
      <c r="CQ2202" s="1"/>
      <c r="CR2202" s="1"/>
      <c r="CS2202" s="1"/>
      <c r="CT2202" s="1"/>
      <c r="CU2202" s="1"/>
      <c r="CV2202" s="1"/>
      <c r="CW2202" s="1"/>
      <c r="CX2202" s="1"/>
      <c r="CY2202" s="1"/>
      <c r="CZ2202" s="1"/>
      <c r="DA2202" s="1"/>
      <c r="DB2202" s="1"/>
      <c r="DC2202" s="1"/>
      <c r="DD2202" s="1"/>
      <c r="DE2202" s="1"/>
      <c r="DF2202" s="1"/>
      <c r="DG2202" s="1"/>
      <c r="DH2202" s="1"/>
      <c r="DI2202" s="1"/>
      <c r="DJ2202" s="1"/>
      <c r="DK2202" s="1"/>
      <c r="DL2202" s="1"/>
      <c r="DM2202" s="1"/>
      <c r="DN2202" s="1"/>
      <c r="DO2202" s="1"/>
      <c r="DP2202" s="1"/>
      <c r="DQ2202" s="1"/>
    </row>
    <row r="2203" spans="1:121" x14ac:dyDescent="0.25">
      <c r="A2203" s="1"/>
      <c r="B2203" s="1" t="s">
        <v>158</v>
      </c>
      <c r="C2203" s="3">
        <v>39250</v>
      </c>
      <c r="D2203" s="3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4"/>
      <c r="AK2203" s="1"/>
      <c r="AL2203" s="4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>
        <v>2.5714285710000002</v>
      </c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4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  <c r="CO2203" s="1"/>
      <c r="CP2203" s="1"/>
      <c r="CQ2203" s="1"/>
      <c r="CR2203" s="1"/>
      <c r="CS2203" s="1"/>
      <c r="CT2203" s="1"/>
      <c r="CU2203" s="1"/>
      <c r="CV2203" s="1"/>
      <c r="CW2203" s="1"/>
      <c r="CX2203" s="1"/>
      <c r="CY2203" s="1"/>
      <c r="CZ2203" s="1"/>
      <c r="DA2203" s="1"/>
      <c r="DB2203" s="1"/>
      <c r="DC2203" s="1"/>
      <c r="DD2203" s="1"/>
      <c r="DE2203" s="1"/>
      <c r="DF2203" s="1"/>
      <c r="DG2203" s="1"/>
      <c r="DH2203" s="1"/>
      <c r="DI2203" s="1"/>
      <c r="DJ2203" s="1"/>
      <c r="DK2203" s="1"/>
      <c r="DL2203" s="1"/>
      <c r="DM2203" s="1"/>
      <c r="DN2203" s="1"/>
      <c r="DO2203" s="1"/>
      <c r="DP2203" s="1"/>
      <c r="DQ2203" s="1"/>
    </row>
    <row r="2204" spans="1:121" x14ac:dyDescent="0.25">
      <c r="A2204" s="1"/>
      <c r="B2204" s="1" t="s">
        <v>158</v>
      </c>
      <c r="C2204" s="3">
        <v>39254</v>
      </c>
      <c r="D2204" s="3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1"/>
      <c r="AJ2204" s="4"/>
      <c r="AK2204" s="1"/>
      <c r="AL2204" s="4"/>
      <c r="AM2204" s="1"/>
      <c r="AN2204" s="1"/>
      <c r="AO2204" s="1"/>
      <c r="AP2204" s="1"/>
      <c r="AQ2204" s="1"/>
      <c r="AR2204" s="1"/>
      <c r="AS2204" s="1"/>
      <c r="AT2204" s="1"/>
      <c r="AU2204" s="1"/>
      <c r="AV2204" s="1"/>
      <c r="AW2204" s="1"/>
      <c r="AX2204" s="1"/>
      <c r="AY2204" s="1">
        <v>3</v>
      </c>
      <c r="AZ2204" s="1"/>
      <c r="BA2204" s="1"/>
      <c r="BB2204" s="1"/>
      <c r="BC2204" s="1"/>
      <c r="BD2204" s="1"/>
      <c r="BE2204" s="1"/>
      <c r="BF2204" s="1"/>
      <c r="BG2204" s="1"/>
      <c r="BH2204" s="1"/>
      <c r="BI2204" s="1"/>
      <c r="BJ2204" s="1"/>
      <c r="BK2204" s="1"/>
      <c r="BL2204" s="1"/>
      <c r="BM2204" s="1"/>
      <c r="BN2204" s="1"/>
      <c r="BO2204" s="1"/>
      <c r="BP2204" s="1"/>
      <c r="BQ2204" s="1"/>
      <c r="BR2204" s="1"/>
      <c r="BS2204" s="1"/>
      <c r="BT2204" s="1"/>
      <c r="BU2204" s="1"/>
      <c r="BV2204" s="1"/>
      <c r="BW2204" s="1"/>
      <c r="BX2204" s="4"/>
      <c r="BY2204" s="1"/>
      <c r="BZ2204" s="1"/>
      <c r="CA2204" s="1"/>
      <c r="CB2204" s="1"/>
      <c r="CC2204" s="1"/>
      <c r="CD2204" s="1"/>
      <c r="CE2204" s="1"/>
      <c r="CF2204" s="1"/>
      <c r="CG2204" s="1"/>
      <c r="CH2204" s="1"/>
      <c r="CI2204" s="1"/>
      <c r="CJ2204" s="1"/>
      <c r="CK2204" s="1"/>
      <c r="CL2204" s="1"/>
      <c r="CM2204" s="1"/>
      <c r="CN2204" s="1"/>
      <c r="CO2204" s="1"/>
      <c r="CP2204" s="1"/>
      <c r="CQ2204" s="1"/>
      <c r="CR2204" s="1"/>
      <c r="CS2204" s="1"/>
      <c r="CT2204" s="1"/>
      <c r="CU2204" s="1"/>
      <c r="CV2204" s="1"/>
      <c r="CW2204" s="1"/>
      <c r="CX2204" s="1"/>
      <c r="CY2204" s="1"/>
      <c r="CZ2204" s="1"/>
      <c r="DA2204" s="1"/>
      <c r="DB2204" s="1"/>
      <c r="DC2204" s="1"/>
      <c r="DD2204" s="1"/>
      <c r="DE2204" s="1"/>
      <c r="DF2204" s="1"/>
      <c r="DG2204" s="1"/>
      <c r="DH2204" s="1"/>
      <c r="DI2204" s="1"/>
      <c r="DJ2204" s="1"/>
      <c r="DK2204" s="1"/>
      <c r="DL2204" s="1"/>
      <c r="DM2204" s="1"/>
      <c r="DN2204" s="1"/>
      <c r="DO2204" s="1"/>
      <c r="DP2204" s="1"/>
      <c r="DQ2204" s="1"/>
    </row>
    <row r="2205" spans="1:121" x14ac:dyDescent="0.25">
      <c r="A2205" s="1"/>
      <c r="B2205" s="1" t="s">
        <v>158</v>
      </c>
      <c r="C2205" s="3">
        <v>39270</v>
      </c>
      <c r="D2205" s="3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1"/>
      <c r="AJ2205" s="4"/>
      <c r="AK2205" s="1"/>
      <c r="AL2205" s="4"/>
      <c r="AM2205" s="1"/>
      <c r="AN2205" s="1"/>
      <c r="AO2205" s="1"/>
      <c r="AP2205" s="1"/>
      <c r="AQ2205" s="1"/>
      <c r="AR2205" s="1"/>
      <c r="AS2205" s="1"/>
      <c r="AT2205" s="1"/>
      <c r="AU2205" s="1"/>
      <c r="AV2205" s="1"/>
      <c r="AW2205" s="1"/>
      <c r="AX2205" s="1"/>
      <c r="AY2205" s="1">
        <v>3.2857142860000002</v>
      </c>
      <c r="AZ2205" s="1"/>
      <c r="BA2205" s="1"/>
      <c r="BB2205" s="1"/>
      <c r="BC2205" s="1"/>
      <c r="BD2205" s="1"/>
      <c r="BE2205" s="1"/>
      <c r="BF2205" s="1"/>
      <c r="BG2205" s="1"/>
      <c r="BH2205" s="1"/>
      <c r="BI2205" s="1"/>
      <c r="BJ2205" s="1"/>
      <c r="BK2205" s="1"/>
      <c r="BL2205" s="1"/>
      <c r="BM2205" s="1"/>
      <c r="BN2205" s="1"/>
      <c r="BO2205" s="1"/>
      <c r="BP2205" s="1"/>
      <c r="BQ2205" s="1"/>
      <c r="BR2205" s="1"/>
      <c r="BS2205" s="1"/>
      <c r="BT2205" s="1"/>
      <c r="BU2205" s="1"/>
      <c r="BV2205" s="1"/>
      <c r="BW2205" s="1"/>
      <c r="BX2205" s="4"/>
      <c r="BY2205" s="1"/>
      <c r="BZ2205" s="1"/>
      <c r="CA2205" s="1"/>
      <c r="CB2205" s="1"/>
      <c r="CC2205" s="1"/>
      <c r="CD2205" s="1"/>
      <c r="CE2205" s="1"/>
      <c r="CF2205" s="1"/>
      <c r="CG2205" s="1"/>
      <c r="CH2205" s="1"/>
      <c r="CI2205" s="1"/>
      <c r="CJ2205" s="1"/>
      <c r="CK2205" s="1"/>
      <c r="CL2205" s="1"/>
      <c r="CM2205" s="1"/>
      <c r="CN2205" s="1"/>
      <c r="CO2205" s="1"/>
      <c r="CP2205" s="1"/>
      <c r="CQ2205" s="1"/>
      <c r="CR2205" s="1"/>
      <c r="CS2205" s="1"/>
      <c r="CT2205" s="1"/>
      <c r="CU2205" s="1"/>
      <c r="CV2205" s="1"/>
      <c r="CW2205" s="1"/>
      <c r="CX2205" s="1"/>
      <c r="CY2205" s="1"/>
      <c r="CZ2205" s="1"/>
      <c r="DA2205" s="1"/>
      <c r="DB2205" s="1"/>
      <c r="DC2205" s="1"/>
      <c r="DD2205" s="1"/>
      <c r="DE2205" s="1"/>
      <c r="DF2205" s="1"/>
      <c r="DG2205" s="1"/>
      <c r="DH2205" s="1"/>
      <c r="DI2205" s="1"/>
      <c r="DJ2205" s="1"/>
      <c r="DK2205" s="1"/>
      <c r="DL2205" s="1"/>
      <c r="DM2205" s="1"/>
      <c r="DN2205" s="1"/>
      <c r="DO2205" s="1"/>
      <c r="DP2205" s="1"/>
      <c r="DQ2205" s="1"/>
    </row>
    <row r="2206" spans="1:121" x14ac:dyDescent="0.25">
      <c r="A2206" s="1"/>
      <c r="B2206" s="1" t="s">
        <v>158</v>
      </c>
      <c r="C2206" s="3">
        <v>39271</v>
      </c>
      <c r="D2206" s="3"/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/>
      <c r="AH2206" s="1"/>
      <c r="AI2206" s="1"/>
      <c r="AJ2206" s="4"/>
      <c r="AK2206" s="1"/>
      <c r="AL2206" s="4"/>
      <c r="AM2206" s="1"/>
      <c r="AN2206" s="1"/>
      <c r="AO2206" s="1"/>
      <c r="AP2206" s="1"/>
      <c r="AQ2206" s="1"/>
      <c r="AR2206" s="1"/>
      <c r="AS2206" s="1"/>
      <c r="AT2206" s="1"/>
      <c r="AU2206" s="1"/>
      <c r="AV2206" s="1"/>
      <c r="AW2206" s="1"/>
      <c r="AX2206" s="1"/>
      <c r="AY2206" s="1">
        <v>3.4285714289999998</v>
      </c>
      <c r="AZ2206" s="1"/>
      <c r="BA2206" s="1"/>
      <c r="BB2206" s="1"/>
      <c r="BC2206" s="1"/>
      <c r="BD2206" s="1"/>
      <c r="BE2206" s="1"/>
      <c r="BF2206" s="1"/>
      <c r="BG2206" s="1"/>
      <c r="BH2206" s="1"/>
      <c r="BI2206" s="1"/>
      <c r="BJ2206" s="1"/>
      <c r="BK2206" s="1"/>
      <c r="BL2206" s="1"/>
      <c r="BM2206" s="1"/>
      <c r="BN2206" s="1"/>
      <c r="BO2206" s="1"/>
      <c r="BP2206" s="1"/>
      <c r="BQ2206" s="1"/>
      <c r="BR2206" s="1"/>
      <c r="BS2206" s="1"/>
      <c r="BT2206" s="1"/>
      <c r="BU2206" s="1"/>
      <c r="BV2206" s="1"/>
      <c r="BW2206" s="1"/>
      <c r="BX2206" s="4"/>
      <c r="BY2206" s="1"/>
      <c r="BZ2206" s="1"/>
      <c r="CA2206" s="1"/>
      <c r="CB2206" s="1"/>
      <c r="CC2206" s="1"/>
      <c r="CD2206" s="1"/>
      <c r="CE2206" s="1"/>
      <c r="CF2206" s="1"/>
      <c r="CG2206" s="1"/>
      <c r="CH2206" s="1"/>
      <c r="CI2206" s="1"/>
      <c r="CJ2206" s="1"/>
      <c r="CK2206" s="1"/>
      <c r="CL2206" s="1"/>
      <c r="CM2206" s="1"/>
      <c r="CN2206" s="1"/>
      <c r="CO2206" s="1"/>
      <c r="CP2206" s="1"/>
      <c r="CQ2206" s="1"/>
      <c r="CR2206" s="1"/>
      <c r="CS2206" s="1"/>
      <c r="CT2206" s="1"/>
      <c r="CU2206" s="1"/>
      <c r="CV2206" s="1"/>
      <c r="CW2206" s="1"/>
      <c r="CX2206" s="1"/>
      <c r="CY2206" s="1"/>
      <c r="CZ2206" s="1"/>
      <c r="DA2206" s="1"/>
      <c r="DB2206" s="1"/>
      <c r="DC2206" s="1"/>
      <c r="DD2206" s="1"/>
      <c r="DE2206" s="1"/>
      <c r="DF2206" s="1"/>
      <c r="DG2206" s="1"/>
      <c r="DH2206" s="1"/>
      <c r="DI2206" s="1"/>
      <c r="DJ2206" s="1"/>
      <c r="DK2206" s="1"/>
      <c r="DL2206" s="1"/>
      <c r="DM2206" s="1"/>
      <c r="DN2206" s="1"/>
      <c r="DO2206" s="1"/>
      <c r="DP2206" s="1"/>
      <c r="DQ2206" s="1"/>
    </row>
    <row r="2207" spans="1:121" x14ac:dyDescent="0.25">
      <c r="A2207" s="1"/>
      <c r="B2207" s="1" t="s">
        <v>158</v>
      </c>
      <c r="C2207" s="3">
        <v>39272</v>
      </c>
      <c r="D2207" s="3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  <c r="AI2207" s="1"/>
      <c r="AJ2207" s="4">
        <v>102.93</v>
      </c>
      <c r="AK2207" s="1"/>
      <c r="AL2207" s="4"/>
      <c r="AM2207" s="1"/>
      <c r="AN2207" s="1"/>
      <c r="AO2207" s="1">
        <v>0</v>
      </c>
      <c r="AP2207" s="1"/>
      <c r="AQ2207" s="1"/>
      <c r="AR2207" s="1"/>
      <c r="AS2207" s="1"/>
      <c r="AT2207" s="1"/>
      <c r="AU2207" s="1"/>
      <c r="AV2207" s="1"/>
      <c r="AW2207" s="1">
        <v>0</v>
      </c>
      <c r="AX2207" s="1"/>
      <c r="AY2207" s="1"/>
      <c r="AZ2207" s="1"/>
      <c r="BA2207" s="1"/>
      <c r="BB2207" s="1"/>
      <c r="BC2207" s="1">
        <v>2.5883190030000001</v>
      </c>
      <c r="BD2207" s="1"/>
      <c r="BE2207" s="1"/>
      <c r="BF2207" s="1">
        <v>78.803260449999996</v>
      </c>
      <c r="BG2207" s="1">
        <v>32845.328841779869</v>
      </c>
      <c r="BH2207" s="1"/>
      <c r="BI2207" s="1"/>
      <c r="BJ2207" s="1"/>
      <c r="BK2207" s="1"/>
      <c r="BL2207" s="1"/>
      <c r="BM2207" s="1"/>
      <c r="BN2207" s="1"/>
      <c r="BO2207" s="1"/>
      <c r="BP2207" s="1"/>
      <c r="BQ2207" s="1"/>
      <c r="BR2207" s="1"/>
      <c r="BS2207" s="1"/>
      <c r="BT2207" s="1"/>
      <c r="BU2207" s="1"/>
      <c r="BV2207" s="1">
        <v>24.126371550000002</v>
      </c>
      <c r="BW2207" s="1"/>
      <c r="BX2207" s="4"/>
      <c r="BY2207" s="1"/>
      <c r="BZ2207" s="1"/>
      <c r="CA2207" s="1"/>
      <c r="CB2207" s="1"/>
      <c r="CC2207" s="1"/>
      <c r="CD2207" s="1"/>
      <c r="CE2207" s="1"/>
      <c r="CF2207" s="1"/>
      <c r="CG2207" s="1"/>
      <c r="CH2207" s="1"/>
      <c r="CI2207" s="1"/>
      <c r="CJ2207" s="1"/>
      <c r="CK2207" s="1"/>
      <c r="CL2207" s="1"/>
      <c r="CM2207" s="1"/>
      <c r="CN2207" s="1"/>
      <c r="CO2207" s="1"/>
      <c r="CP2207" s="1"/>
      <c r="CQ2207" s="1"/>
      <c r="CR2207" s="1"/>
      <c r="CS2207" s="1"/>
      <c r="CT2207" s="1"/>
      <c r="CU2207" s="1"/>
      <c r="CV2207" s="1"/>
      <c r="CW2207" s="1"/>
      <c r="CX2207" s="1"/>
      <c r="CY2207" s="1"/>
      <c r="CZ2207" s="1"/>
      <c r="DA2207" s="1"/>
      <c r="DB2207" s="1"/>
      <c r="DC2207" s="1"/>
      <c r="DD2207" s="1"/>
      <c r="DE2207" s="1"/>
      <c r="DF2207" s="1"/>
      <c r="DG2207" s="1"/>
      <c r="DH2207" s="1"/>
      <c r="DI2207" s="1"/>
      <c r="DJ2207" s="1"/>
      <c r="DK2207" s="1"/>
      <c r="DL2207" s="1"/>
      <c r="DM2207" s="1"/>
      <c r="DN2207" s="1"/>
      <c r="DO2207" s="1"/>
      <c r="DP2207" s="1"/>
      <c r="DQ2207" s="1"/>
    </row>
    <row r="2208" spans="1:121" x14ac:dyDescent="0.25">
      <c r="A2208" s="1"/>
      <c r="B2208" s="1" t="s">
        <v>158</v>
      </c>
      <c r="C2208" s="3">
        <v>39273</v>
      </c>
      <c r="D2208" s="3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  <c r="AF2208" s="1"/>
      <c r="AG2208" s="1"/>
      <c r="AH2208" s="1"/>
      <c r="AI2208" s="1"/>
      <c r="AJ2208" s="4"/>
      <c r="AK2208" s="1"/>
      <c r="AL2208" s="4"/>
      <c r="AM2208" s="1"/>
      <c r="AN2208" s="1"/>
      <c r="AO2208" s="1"/>
      <c r="AP2208" s="1"/>
      <c r="AQ2208" s="1"/>
      <c r="AR2208" s="1"/>
      <c r="AS2208" s="1"/>
      <c r="AT2208" s="1"/>
      <c r="AU2208" s="1"/>
      <c r="AV2208" s="1"/>
      <c r="AW2208" s="1"/>
      <c r="AX2208" s="1"/>
      <c r="AY2208" s="1">
        <v>4</v>
      </c>
      <c r="AZ2208" s="1"/>
      <c r="BA2208" s="1"/>
      <c r="BB2208" s="1"/>
      <c r="BC2208" s="1"/>
      <c r="BD2208" s="1"/>
      <c r="BE2208" s="1"/>
      <c r="BF2208" s="1"/>
      <c r="BG2208" s="1"/>
      <c r="BH2208" s="1"/>
      <c r="BI2208" s="1"/>
      <c r="BJ2208" s="1"/>
      <c r="BK2208" s="1"/>
      <c r="BL2208" s="1"/>
      <c r="BM2208" s="1"/>
      <c r="BN2208" s="1"/>
      <c r="BO2208" s="1"/>
      <c r="BP2208" s="1"/>
      <c r="BQ2208" s="1"/>
      <c r="BR2208" s="1"/>
      <c r="BS2208" s="1"/>
      <c r="BT2208" s="1"/>
      <c r="BU2208" s="1"/>
      <c r="BV2208" s="1"/>
      <c r="BW2208" s="1"/>
      <c r="BX2208" s="4"/>
      <c r="BY2208" s="1"/>
      <c r="BZ2208" s="1"/>
      <c r="CA2208" s="1"/>
      <c r="CB2208" s="1"/>
      <c r="CC2208" s="1"/>
      <c r="CD2208" s="1"/>
      <c r="CE2208" s="1"/>
      <c r="CF2208" s="1"/>
      <c r="CG2208" s="1"/>
      <c r="CH2208" s="1"/>
      <c r="CI2208" s="1"/>
      <c r="CJ2208" s="1"/>
      <c r="CK2208" s="1"/>
      <c r="CL2208" s="1"/>
      <c r="CM2208" s="1"/>
      <c r="CN2208" s="1"/>
      <c r="CO2208" s="1"/>
      <c r="CP2208" s="1"/>
      <c r="CQ2208" s="1"/>
      <c r="CR2208" s="1"/>
      <c r="CS2208" s="1"/>
      <c r="CT2208" s="1"/>
      <c r="CU2208" s="1"/>
      <c r="CV2208" s="1"/>
      <c r="CW2208" s="1"/>
      <c r="CX2208" s="1"/>
      <c r="CY2208" s="1"/>
      <c r="CZ2208" s="1"/>
      <c r="DA2208" s="1"/>
      <c r="DB2208" s="1"/>
      <c r="DC2208" s="1"/>
      <c r="DD2208" s="1"/>
      <c r="DE2208" s="1"/>
      <c r="DF2208" s="1"/>
      <c r="DG2208" s="1"/>
      <c r="DH2208" s="1"/>
      <c r="DI2208" s="1"/>
      <c r="DJ2208" s="1"/>
      <c r="DK2208" s="1"/>
      <c r="DL2208" s="1"/>
      <c r="DM2208" s="1"/>
      <c r="DN2208" s="1"/>
      <c r="DO2208" s="1"/>
      <c r="DP2208" s="1"/>
      <c r="DQ2208" s="1"/>
    </row>
    <row r="2209" spans="1:121" x14ac:dyDescent="0.25">
      <c r="A2209" s="1"/>
      <c r="B2209" s="1" t="s">
        <v>158</v>
      </c>
      <c r="C2209" s="3">
        <v>39285</v>
      </c>
      <c r="D2209" s="3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F2209" s="1"/>
      <c r="AG2209" s="1"/>
      <c r="AH2209" s="1"/>
      <c r="AI2209" s="1"/>
      <c r="AJ2209" s="4"/>
      <c r="AK2209" s="1"/>
      <c r="AL2209" s="4"/>
      <c r="AM2209" s="1"/>
      <c r="AN2209" s="1"/>
      <c r="AO2209" s="1"/>
      <c r="AP2209" s="1"/>
      <c r="AQ2209" s="1"/>
      <c r="AR2209" s="1"/>
      <c r="AS2209" s="1"/>
      <c r="AT2209" s="1"/>
      <c r="AU2209" s="1"/>
      <c r="AV2209" s="1"/>
      <c r="AW2209" s="1"/>
      <c r="AX2209" s="1"/>
      <c r="AY2209" s="1">
        <v>4.2857142860000002</v>
      </c>
      <c r="AZ2209" s="1"/>
      <c r="BA2209" s="1"/>
      <c r="BB2209" s="1"/>
      <c r="BC2209" s="1"/>
      <c r="BD2209" s="1"/>
      <c r="BE2209" s="1"/>
      <c r="BF2209" s="1"/>
      <c r="BG2209" s="1"/>
      <c r="BH2209" s="1"/>
      <c r="BI2209" s="1"/>
      <c r="BJ2209" s="1"/>
      <c r="BK2209" s="1"/>
      <c r="BL2209" s="1"/>
      <c r="BM2209" s="1"/>
      <c r="BN2209" s="1"/>
      <c r="BO2209" s="1"/>
      <c r="BP2209" s="1"/>
      <c r="BQ2209" s="1"/>
      <c r="BR2209" s="1"/>
      <c r="BS2209" s="1"/>
      <c r="BT2209" s="1"/>
      <c r="BU2209" s="1"/>
      <c r="BV2209" s="1"/>
      <c r="BW2209" s="1"/>
      <c r="BX2209" s="4"/>
      <c r="BY2209" s="1"/>
      <c r="BZ2209" s="1"/>
      <c r="CA2209" s="1"/>
      <c r="CB2209" s="1"/>
      <c r="CC2209" s="1"/>
      <c r="CD2209" s="1"/>
      <c r="CE2209" s="1"/>
      <c r="CF2209" s="1"/>
      <c r="CG2209" s="1"/>
      <c r="CH2209" s="1"/>
      <c r="CI2209" s="1"/>
      <c r="CJ2209" s="1"/>
      <c r="CK2209" s="1"/>
      <c r="CL2209" s="1"/>
      <c r="CM2209" s="1"/>
      <c r="CN2209" s="1"/>
      <c r="CO2209" s="1"/>
      <c r="CP2209" s="1"/>
      <c r="CQ2209" s="1"/>
      <c r="CR2209" s="1"/>
      <c r="CS2209" s="1"/>
      <c r="CT2209" s="1"/>
      <c r="CU2209" s="1"/>
      <c r="CV2209" s="1"/>
      <c r="CW2209" s="1"/>
      <c r="CX2209" s="1"/>
      <c r="CY2209" s="1"/>
      <c r="CZ2209" s="1"/>
      <c r="DA2209" s="1"/>
      <c r="DB2209" s="1"/>
      <c r="DC2209" s="1"/>
      <c r="DD2209" s="1"/>
      <c r="DE2209" s="1"/>
      <c r="DF2209" s="1"/>
      <c r="DG2209" s="1"/>
      <c r="DH2209" s="1"/>
      <c r="DI2209" s="1"/>
      <c r="DJ2209" s="1"/>
      <c r="DK2209" s="1"/>
      <c r="DL2209" s="1"/>
      <c r="DM2209" s="1"/>
      <c r="DN2209" s="1"/>
      <c r="DO2209" s="1"/>
      <c r="DP2209" s="1"/>
      <c r="DQ2209" s="1"/>
    </row>
    <row r="2210" spans="1:121" x14ac:dyDescent="0.25">
      <c r="A2210" s="1"/>
      <c r="B2210" s="1" t="s">
        <v>158</v>
      </c>
      <c r="C2210" s="3">
        <v>39286</v>
      </c>
      <c r="D2210" s="3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  <c r="AF2210" s="1"/>
      <c r="AG2210" s="1"/>
      <c r="AH2210" s="1"/>
      <c r="AI2210" s="1"/>
      <c r="AJ2210" s="4"/>
      <c r="AK2210" s="1"/>
      <c r="AL2210" s="4"/>
      <c r="AM2210" s="1"/>
      <c r="AN2210" s="1"/>
      <c r="AO2210" s="1"/>
      <c r="AP2210" s="1"/>
      <c r="AQ2210" s="1"/>
      <c r="AR2210" s="1"/>
      <c r="AS2210" s="1"/>
      <c r="AT2210" s="1"/>
      <c r="AU2210" s="1"/>
      <c r="AV2210" s="1"/>
      <c r="AW2210" s="1"/>
      <c r="AX2210" s="1"/>
      <c r="AY2210" s="1">
        <v>4.5714285710000002</v>
      </c>
      <c r="AZ2210" s="1"/>
      <c r="BA2210" s="1"/>
      <c r="BB2210" s="1"/>
      <c r="BC2210" s="1"/>
      <c r="BD2210" s="1"/>
      <c r="BE2210" s="1"/>
      <c r="BF2210" s="1"/>
      <c r="BG2210" s="1"/>
      <c r="BH2210" s="1"/>
      <c r="BI2210" s="1"/>
      <c r="BJ2210" s="1"/>
      <c r="BK2210" s="1"/>
      <c r="BL2210" s="1"/>
      <c r="BM2210" s="1"/>
      <c r="BN2210" s="1"/>
      <c r="BO2210" s="1"/>
      <c r="BP2210" s="1"/>
      <c r="BQ2210" s="1"/>
      <c r="BR2210" s="1"/>
      <c r="BS2210" s="1"/>
      <c r="BT2210" s="1"/>
      <c r="BU2210" s="1"/>
      <c r="BV2210" s="1"/>
      <c r="BW2210" s="1"/>
      <c r="BX2210" s="4"/>
      <c r="BY2210" s="1"/>
      <c r="BZ2210" s="1"/>
      <c r="CA2210" s="1"/>
      <c r="CB2210" s="1"/>
      <c r="CC2210" s="1"/>
      <c r="CD2210" s="1"/>
      <c r="CE2210" s="1"/>
      <c r="CF2210" s="1"/>
      <c r="CG2210" s="1"/>
      <c r="CH2210" s="1"/>
      <c r="CI2210" s="1"/>
      <c r="CJ2210" s="1"/>
      <c r="CK2210" s="1"/>
      <c r="CL2210" s="1"/>
      <c r="CM2210" s="1"/>
      <c r="CN2210" s="1"/>
      <c r="CO2210" s="1"/>
      <c r="CP2210" s="1"/>
      <c r="CQ2210" s="1"/>
      <c r="CR2210" s="1"/>
      <c r="CS2210" s="1"/>
      <c r="CT2210" s="1"/>
      <c r="CU2210" s="1"/>
      <c r="CV2210" s="1"/>
      <c r="CW2210" s="1"/>
      <c r="CX2210" s="1"/>
      <c r="CY2210" s="1"/>
      <c r="CZ2210" s="1"/>
      <c r="DA2210" s="1"/>
      <c r="DB2210" s="1"/>
      <c r="DC2210" s="1"/>
      <c r="DD2210" s="1"/>
      <c r="DE2210" s="1"/>
      <c r="DF2210" s="1"/>
      <c r="DG2210" s="1"/>
      <c r="DH2210" s="1"/>
      <c r="DI2210" s="1"/>
      <c r="DJ2210" s="1"/>
      <c r="DK2210" s="1"/>
      <c r="DL2210" s="1"/>
      <c r="DM2210" s="1"/>
      <c r="DN2210" s="1"/>
      <c r="DO2210" s="1"/>
      <c r="DP2210" s="1"/>
      <c r="DQ2210" s="1"/>
    </row>
    <row r="2211" spans="1:121" x14ac:dyDescent="0.25">
      <c r="A2211" s="1"/>
      <c r="B2211" s="1" t="s">
        <v>158</v>
      </c>
      <c r="C2211" s="3">
        <v>39289</v>
      </c>
      <c r="D2211" s="3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  <c r="AI2211" s="1"/>
      <c r="AJ2211" s="4"/>
      <c r="AK2211" s="1"/>
      <c r="AL2211" s="4"/>
      <c r="AM2211" s="1"/>
      <c r="AN2211" s="1"/>
      <c r="AO2211" s="1"/>
      <c r="AP2211" s="1"/>
      <c r="AQ2211" s="1"/>
      <c r="AR2211" s="1"/>
      <c r="AS2211" s="1"/>
      <c r="AT2211" s="1"/>
      <c r="AU2211" s="1"/>
      <c r="AV2211" s="1"/>
      <c r="AW2211" s="1"/>
      <c r="AX2211" s="1"/>
      <c r="AY2211" s="1">
        <v>5</v>
      </c>
      <c r="AZ2211" s="1"/>
      <c r="BA2211" s="1"/>
      <c r="BB2211" s="1"/>
      <c r="BC2211" s="1"/>
      <c r="BD2211" s="1"/>
      <c r="BE2211" s="1"/>
      <c r="BF2211" s="1"/>
      <c r="BG2211" s="1"/>
      <c r="BH2211" s="1"/>
      <c r="BI2211" s="1"/>
      <c r="BJ2211" s="1"/>
      <c r="BK2211" s="1"/>
      <c r="BL2211" s="1"/>
      <c r="BM2211" s="1"/>
      <c r="BN2211" s="1"/>
      <c r="BO2211" s="1"/>
      <c r="BP2211" s="1"/>
      <c r="BQ2211" s="1"/>
      <c r="BR2211" s="1"/>
      <c r="BS2211" s="1"/>
      <c r="BT2211" s="1"/>
      <c r="BU2211" s="1"/>
      <c r="BV2211" s="1"/>
      <c r="BW2211" s="1"/>
      <c r="BX2211" s="4"/>
      <c r="BY2211" s="1"/>
      <c r="BZ2211" s="1"/>
      <c r="CA2211" s="1"/>
      <c r="CB2211" s="1"/>
      <c r="CC2211" s="1"/>
      <c r="CD2211" s="1"/>
      <c r="CE2211" s="1"/>
      <c r="CF2211" s="1"/>
      <c r="CG2211" s="1"/>
      <c r="CH2211" s="1"/>
      <c r="CI2211" s="1"/>
      <c r="CJ2211" s="1"/>
      <c r="CK2211" s="1"/>
      <c r="CL2211" s="1"/>
      <c r="CM2211" s="1"/>
      <c r="CN2211" s="1"/>
      <c r="CO2211" s="1"/>
      <c r="CP2211" s="1"/>
      <c r="CQ2211" s="1"/>
      <c r="CR2211" s="1"/>
      <c r="CS2211" s="1"/>
      <c r="CT2211" s="1"/>
      <c r="CU2211" s="1"/>
      <c r="CV2211" s="1"/>
      <c r="CW2211" s="1"/>
      <c r="CX2211" s="1"/>
      <c r="CY2211" s="1"/>
      <c r="CZ2211" s="1"/>
      <c r="DA2211" s="1"/>
      <c r="DB2211" s="1"/>
      <c r="DC2211" s="1"/>
      <c r="DD2211" s="1"/>
      <c r="DE2211" s="1"/>
      <c r="DF2211" s="1"/>
      <c r="DG2211" s="1"/>
      <c r="DH2211" s="1"/>
      <c r="DI2211" s="1"/>
      <c r="DJ2211" s="1"/>
      <c r="DK2211" s="1"/>
      <c r="DL2211" s="1"/>
      <c r="DM2211" s="1"/>
      <c r="DN2211" s="1"/>
      <c r="DO2211" s="1"/>
      <c r="DP2211" s="1"/>
      <c r="DQ2211" s="1"/>
    </row>
    <row r="2212" spans="1:121" x14ac:dyDescent="0.25">
      <c r="A2212" s="1"/>
      <c r="B2212" s="1" t="s">
        <v>158</v>
      </c>
      <c r="C2212" s="3">
        <v>39296</v>
      </c>
      <c r="D2212" s="3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E2212" s="1"/>
      <c r="AF2212" s="1"/>
      <c r="AG2212" s="1"/>
      <c r="AH2212" s="1"/>
      <c r="AI2212" s="1"/>
      <c r="AJ2212" s="4"/>
      <c r="AK2212" s="1"/>
      <c r="AL2212" s="4"/>
      <c r="AM2212" s="1"/>
      <c r="AN2212" s="1"/>
      <c r="AO2212" s="1"/>
      <c r="AP2212" s="1"/>
      <c r="AQ2212" s="1"/>
      <c r="AR2212" s="1"/>
      <c r="AS2212" s="1"/>
      <c r="AT2212" s="1"/>
      <c r="AU2212" s="1"/>
      <c r="AV2212" s="1"/>
      <c r="AW2212" s="1"/>
      <c r="AX2212" s="1"/>
      <c r="AY2212" s="1">
        <v>5.1428571429999996</v>
      </c>
      <c r="AZ2212" s="1"/>
      <c r="BA2212" s="1"/>
      <c r="BB2212" s="1"/>
      <c r="BC2212" s="1"/>
      <c r="BD2212" s="1"/>
      <c r="BE2212" s="1"/>
      <c r="BF2212" s="1"/>
      <c r="BG2212" s="1"/>
      <c r="BH2212" s="1"/>
      <c r="BI2212" s="1"/>
      <c r="BJ2212" s="1"/>
      <c r="BK2212" s="1"/>
      <c r="BL2212" s="1"/>
      <c r="BM2212" s="1"/>
      <c r="BN2212" s="1"/>
      <c r="BO2212" s="1"/>
      <c r="BP2212" s="1"/>
      <c r="BQ2212" s="1"/>
      <c r="BR2212" s="1"/>
      <c r="BS2212" s="1"/>
      <c r="BT2212" s="1"/>
      <c r="BU2212" s="1"/>
      <c r="BV2212" s="1"/>
      <c r="BW2212" s="1"/>
      <c r="BX2212" s="4"/>
      <c r="BY2212" s="1"/>
      <c r="BZ2212" s="1"/>
      <c r="CA2212" s="1"/>
      <c r="CB2212" s="1"/>
      <c r="CC2212" s="1"/>
      <c r="CD2212" s="1"/>
      <c r="CE2212" s="1"/>
      <c r="CF2212" s="1"/>
      <c r="CG2212" s="1"/>
      <c r="CH2212" s="1"/>
      <c r="CI2212" s="1"/>
      <c r="CJ2212" s="1"/>
      <c r="CK2212" s="1"/>
      <c r="CL2212" s="1"/>
      <c r="CM2212" s="1"/>
      <c r="CN2212" s="1"/>
      <c r="CO2212" s="1"/>
      <c r="CP2212" s="1"/>
      <c r="CQ2212" s="1"/>
      <c r="CR2212" s="1"/>
      <c r="CS2212" s="1"/>
      <c r="CT2212" s="1"/>
      <c r="CU2212" s="1"/>
      <c r="CV2212" s="1"/>
      <c r="CW2212" s="1"/>
      <c r="CX2212" s="1"/>
      <c r="CY2212" s="1"/>
      <c r="CZ2212" s="1"/>
      <c r="DA2212" s="1"/>
      <c r="DB2212" s="1"/>
      <c r="DC2212" s="1"/>
      <c r="DD2212" s="1"/>
      <c r="DE2212" s="1"/>
      <c r="DF2212" s="1"/>
      <c r="DG2212" s="1"/>
      <c r="DH2212" s="1"/>
      <c r="DI2212" s="1"/>
      <c r="DJ2212" s="1"/>
      <c r="DK2212" s="1"/>
      <c r="DL2212" s="1"/>
      <c r="DM2212" s="1"/>
      <c r="DN2212" s="1"/>
      <c r="DO2212" s="1"/>
      <c r="DP2212" s="1"/>
      <c r="DQ2212" s="1"/>
    </row>
    <row r="2213" spans="1:121" x14ac:dyDescent="0.25">
      <c r="A2213" s="1"/>
      <c r="B2213" s="1" t="s">
        <v>158</v>
      </c>
      <c r="C2213" s="3">
        <v>39297</v>
      </c>
      <c r="D2213" s="3"/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  <c r="AF2213" s="1"/>
      <c r="AG2213" s="1"/>
      <c r="AH2213" s="1"/>
      <c r="AI2213" s="1"/>
      <c r="AJ2213" s="4"/>
      <c r="AK2213" s="1"/>
      <c r="AL2213" s="4"/>
      <c r="AM2213" s="1"/>
      <c r="AN2213" s="1"/>
      <c r="AO2213" s="1"/>
      <c r="AP2213" s="1"/>
      <c r="AQ2213" s="1"/>
      <c r="AR2213" s="1"/>
      <c r="AS2213" s="1"/>
      <c r="AT2213" s="1"/>
      <c r="AU2213" s="1"/>
      <c r="AV2213" s="1"/>
      <c r="AW2213" s="1"/>
      <c r="AX2213" s="1"/>
      <c r="AY2213" s="1">
        <v>5.5714285710000002</v>
      </c>
      <c r="AZ2213" s="1"/>
      <c r="BA2213" s="1"/>
      <c r="BB2213" s="1"/>
      <c r="BC2213" s="1"/>
      <c r="BD2213" s="1"/>
      <c r="BE2213" s="1"/>
      <c r="BF2213" s="1"/>
      <c r="BG2213" s="1"/>
      <c r="BH2213" s="1"/>
      <c r="BI2213" s="1"/>
      <c r="BJ2213" s="1"/>
      <c r="BK2213" s="1"/>
      <c r="BL2213" s="1"/>
      <c r="BM2213" s="1"/>
      <c r="BN2213" s="1"/>
      <c r="BO2213" s="1"/>
      <c r="BP2213" s="1"/>
      <c r="BQ2213" s="1"/>
      <c r="BR2213" s="1"/>
      <c r="BS2213" s="1"/>
      <c r="BT2213" s="1"/>
      <c r="BU2213" s="1"/>
      <c r="BV2213" s="1"/>
      <c r="BW2213" s="1"/>
      <c r="BX2213" s="4"/>
      <c r="BY2213" s="1"/>
      <c r="BZ2213" s="1"/>
      <c r="CA2213" s="1"/>
      <c r="CB2213" s="1"/>
      <c r="CC2213" s="1"/>
      <c r="CD2213" s="1"/>
      <c r="CE2213" s="1"/>
      <c r="CF2213" s="1"/>
      <c r="CG2213" s="1"/>
      <c r="CH2213" s="1"/>
      <c r="CI2213" s="1"/>
      <c r="CJ2213" s="1"/>
      <c r="CK2213" s="1"/>
      <c r="CL2213" s="1"/>
      <c r="CM2213" s="1"/>
      <c r="CN2213" s="1"/>
      <c r="CO2213" s="1"/>
      <c r="CP2213" s="1"/>
      <c r="CQ2213" s="1"/>
      <c r="CR2213" s="1"/>
      <c r="CS2213" s="1"/>
      <c r="CT2213" s="1"/>
      <c r="CU2213" s="1"/>
      <c r="CV2213" s="1"/>
      <c r="CW2213" s="1"/>
      <c r="CX2213" s="1"/>
      <c r="CY2213" s="1"/>
      <c r="CZ2213" s="1"/>
      <c r="DA2213" s="1"/>
      <c r="DB2213" s="1"/>
      <c r="DC2213" s="1"/>
      <c r="DD2213" s="1"/>
      <c r="DE2213" s="1"/>
      <c r="DF2213" s="1"/>
      <c r="DG2213" s="1"/>
      <c r="DH2213" s="1"/>
      <c r="DI2213" s="1"/>
      <c r="DJ2213" s="1"/>
      <c r="DK2213" s="1"/>
      <c r="DL2213" s="1"/>
      <c r="DM2213" s="1"/>
      <c r="DN2213" s="1"/>
      <c r="DO2213" s="1"/>
      <c r="DP2213" s="1"/>
      <c r="DQ2213" s="1"/>
    </row>
    <row r="2214" spans="1:121" x14ac:dyDescent="0.25">
      <c r="A2214" s="1"/>
      <c r="B2214" s="1" t="s">
        <v>158</v>
      </c>
      <c r="C2214" s="3">
        <v>39300</v>
      </c>
      <c r="D2214" s="3"/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  <c r="AF2214" s="1"/>
      <c r="AG2214" s="1"/>
      <c r="AH2214" s="1"/>
      <c r="AI2214" s="1"/>
      <c r="AJ2214" s="4"/>
      <c r="AK2214" s="1"/>
      <c r="AL2214" s="4"/>
      <c r="AM2214" s="1"/>
      <c r="AN2214" s="1"/>
      <c r="AO2214" s="1"/>
      <c r="AP2214" s="1"/>
      <c r="AQ2214" s="1"/>
      <c r="AR2214" s="1"/>
      <c r="AS2214" s="1"/>
      <c r="AT2214" s="1"/>
      <c r="AU2214" s="1"/>
      <c r="AV2214" s="1"/>
      <c r="AW2214" s="1"/>
      <c r="AX2214" s="1"/>
      <c r="AY2214" s="1">
        <v>5.7142857139999998</v>
      </c>
      <c r="AZ2214" s="1"/>
      <c r="BA2214" s="1"/>
      <c r="BB2214" s="1"/>
      <c r="BC2214" s="1"/>
      <c r="BD2214" s="1"/>
      <c r="BE2214" s="1"/>
      <c r="BF2214" s="1"/>
      <c r="BG2214" s="1"/>
      <c r="BH2214" s="1"/>
      <c r="BI2214" s="1"/>
      <c r="BJ2214" s="1"/>
      <c r="BK2214" s="1"/>
      <c r="BL2214" s="1"/>
      <c r="BM2214" s="1"/>
      <c r="BN2214" s="1"/>
      <c r="BO2214" s="1"/>
      <c r="BP2214" s="1"/>
      <c r="BQ2214" s="1"/>
      <c r="BR2214" s="1"/>
      <c r="BS2214" s="1"/>
      <c r="BT2214" s="1"/>
      <c r="BU2214" s="1"/>
      <c r="BV2214" s="1"/>
      <c r="BW2214" s="1"/>
      <c r="BX2214" s="4"/>
      <c r="BY2214" s="1"/>
      <c r="BZ2214" s="1"/>
      <c r="CA2214" s="1"/>
      <c r="CB2214" s="1"/>
      <c r="CC2214" s="1"/>
      <c r="CD2214" s="1"/>
      <c r="CE2214" s="1"/>
      <c r="CF2214" s="1"/>
      <c r="CG2214" s="1"/>
      <c r="CH2214" s="1"/>
      <c r="CI2214" s="1"/>
      <c r="CJ2214" s="1"/>
      <c r="CK2214" s="1"/>
      <c r="CL2214" s="1"/>
      <c r="CM2214" s="1"/>
      <c r="CN2214" s="1"/>
      <c r="CO2214" s="1"/>
      <c r="CP2214" s="1"/>
      <c r="CQ2214" s="1"/>
      <c r="CR2214" s="1"/>
      <c r="CS2214" s="1"/>
      <c r="CT2214" s="1"/>
      <c r="CU2214" s="1"/>
      <c r="CV2214" s="1"/>
      <c r="CW2214" s="1"/>
      <c r="CX2214" s="1"/>
      <c r="CY2214" s="1"/>
      <c r="CZ2214" s="1"/>
      <c r="DA2214" s="1"/>
      <c r="DB2214" s="1"/>
      <c r="DC2214" s="1"/>
      <c r="DD2214" s="1"/>
      <c r="DE2214" s="1"/>
      <c r="DF2214" s="1"/>
      <c r="DG2214" s="1"/>
      <c r="DH2214" s="1"/>
      <c r="DI2214" s="1"/>
      <c r="DJ2214" s="1"/>
      <c r="DK2214" s="1"/>
      <c r="DL2214" s="1"/>
      <c r="DM2214" s="1"/>
      <c r="DN2214" s="1"/>
      <c r="DO2214" s="1"/>
      <c r="DP2214" s="1"/>
      <c r="DQ2214" s="1"/>
    </row>
    <row r="2215" spans="1:121" x14ac:dyDescent="0.25">
      <c r="A2215" s="1"/>
      <c r="B2215" s="1" t="s">
        <v>158</v>
      </c>
      <c r="C2215" s="3">
        <v>39301</v>
      </c>
      <c r="D2215" s="3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  <c r="AH2215" s="1"/>
      <c r="AI2215" s="1"/>
      <c r="AJ2215" s="4"/>
      <c r="AK2215" s="1"/>
      <c r="AL2215" s="4"/>
      <c r="AM2215" s="1"/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  <c r="AX2215" s="1"/>
      <c r="AY2215" s="1">
        <v>6</v>
      </c>
      <c r="AZ2215" s="1"/>
      <c r="BA2215" s="1"/>
      <c r="BB2215" s="1"/>
      <c r="BC2215" s="1"/>
      <c r="BD2215" s="1"/>
      <c r="BE2215" s="1"/>
      <c r="BF2215" s="1"/>
      <c r="BG2215" s="1"/>
      <c r="BH2215" s="1"/>
      <c r="BI2215" s="1"/>
      <c r="BJ2215" s="1"/>
      <c r="BK2215" s="1"/>
      <c r="BL2215" s="1"/>
      <c r="BM2215" s="1"/>
      <c r="BN2215" s="1"/>
      <c r="BO2215" s="1"/>
      <c r="BP2215" s="1"/>
      <c r="BQ2215" s="1"/>
      <c r="BR2215" s="1"/>
      <c r="BS2215" s="1"/>
      <c r="BT2215" s="1"/>
      <c r="BU2215" s="1"/>
      <c r="BV2215" s="1"/>
      <c r="BW2215" s="1"/>
      <c r="BX2215" s="4"/>
      <c r="BY2215" s="1"/>
      <c r="BZ2215" s="1"/>
      <c r="CA2215" s="1"/>
      <c r="CB2215" s="1"/>
      <c r="CC2215" s="1"/>
      <c r="CD2215" s="1"/>
      <c r="CE2215" s="1"/>
      <c r="CF2215" s="1"/>
      <c r="CG2215" s="1"/>
      <c r="CH2215" s="1"/>
      <c r="CI2215" s="1"/>
      <c r="CJ2215" s="1"/>
      <c r="CK2215" s="1"/>
      <c r="CL2215" s="1"/>
      <c r="CM2215" s="1"/>
      <c r="CN2215" s="1"/>
      <c r="CO2215" s="1"/>
      <c r="CP2215" s="1"/>
      <c r="CQ2215" s="1"/>
      <c r="CR2215" s="1"/>
      <c r="CS2215" s="1"/>
      <c r="CT2215" s="1"/>
      <c r="CU2215" s="1"/>
      <c r="CV2215" s="1"/>
      <c r="CW2215" s="1"/>
      <c r="CX2215" s="1"/>
      <c r="CY2215" s="1"/>
      <c r="CZ2215" s="1"/>
      <c r="DA2215" s="1"/>
      <c r="DB2215" s="1"/>
      <c r="DC2215" s="1"/>
      <c r="DD2215" s="1"/>
      <c r="DE2215" s="1"/>
      <c r="DF2215" s="1"/>
      <c r="DG2215" s="1"/>
      <c r="DH2215" s="1"/>
      <c r="DI2215" s="1"/>
      <c r="DJ2215" s="1"/>
      <c r="DK2215" s="1"/>
      <c r="DL2215" s="1"/>
      <c r="DM2215" s="1"/>
      <c r="DN2215" s="1"/>
      <c r="DO2215" s="1"/>
      <c r="DP2215" s="1"/>
      <c r="DQ2215" s="1"/>
    </row>
    <row r="2216" spans="1:121" x14ac:dyDescent="0.25">
      <c r="A2216" s="1"/>
      <c r="B2216" s="1" t="s">
        <v>158</v>
      </c>
      <c r="C2216" s="3">
        <v>39302</v>
      </c>
      <c r="D2216" s="3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E2216" s="1"/>
      <c r="AF2216" s="1"/>
      <c r="AG2216" s="1"/>
      <c r="AH2216" s="1"/>
      <c r="AI2216" s="1"/>
      <c r="AJ2216" s="4">
        <v>375.34</v>
      </c>
      <c r="AK2216" s="1"/>
      <c r="AL2216" s="4"/>
      <c r="AM2216" s="1"/>
      <c r="AN2216" s="1"/>
      <c r="AO2216" s="1">
        <v>0</v>
      </c>
      <c r="AP2216" s="1"/>
      <c r="AQ2216" s="1"/>
      <c r="AR2216" s="1"/>
      <c r="AS2216" s="1"/>
      <c r="AT2216" s="1"/>
      <c r="AU2216" s="1"/>
      <c r="AV2216" s="1"/>
      <c r="AW2216" s="1">
        <v>47.143853970000002</v>
      </c>
      <c r="AX2216" s="1"/>
      <c r="AY2216" s="1"/>
      <c r="AZ2216" s="1"/>
      <c r="BA2216" s="1"/>
      <c r="BB2216" s="1"/>
      <c r="BC2216" s="1">
        <v>6.3641478449999997</v>
      </c>
      <c r="BD2216" s="1"/>
      <c r="BE2216" s="1"/>
      <c r="BF2216" s="1">
        <v>187.65918669999999</v>
      </c>
      <c r="BG2216" s="1">
        <v>33913.329570789421</v>
      </c>
      <c r="BH2216" s="1"/>
      <c r="BI2216" s="1"/>
      <c r="BJ2216" s="1"/>
      <c r="BK2216" s="1"/>
      <c r="BL2216" s="1"/>
      <c r="BM2216" s="1"/>
      <c r="BN2216" s="1"/>
      <c r="BO2216" s="1"/>
      <c r="BP2216" s="1"/>
      <c r="BQ2216" s="1"/>
      <c r="BR2216" s="1"/>
      <c r="BS2216" s="1"/>
      <c r="BT2216" s="1"/>
      <c r="BU2216" s="1"/>
      <c r="BV2216" s="1">
        <v>140.5350607</v>
      </c>
      <c r="BW2216" s="1"/>
      <c r="BX2216" s="4"/>
      <c r="BY2216" s="1"/>
      <c r="BZ2216" s="1"/>
      <c r="CA2216" s="1"/>
      <c r="CB2216" s="1"/>
      <c r="CC2216" s="1"/>
      <c r="CD2216" s="1"/>
      <c r="CE2216" s="1"/>
      <c r="CF2216" s="1"/>
      <c r="CG2216" s="1"/>
      <c r="CH2216" s="1"/>
      <c r="CI2216" s="1"/>
      <c r="CJ2216" s="1"/>
      <c r="CK2216" s="1"/>
      <c r="CL2216" s="1"/>
      <c r="CM2216" s="1"/>
      <c r="CN2216" s="1"/>
      <c r="CO2216" s="1"/>
      <c r="CP2216" s="1"/>
      <c r="CQ2216" s="1"/>
      <c r="CR2216" s="1"/>
      <c r="CS2216" s="1"/>
      <c r="CT2216" s="1"/>
      <c r="CU2216" s="1"/>
      <c r="CV2216" s="1"/>
      <c r="CW2216" s="1"/>
      <c r="CX2216" s="1"/>
      <c r="CY2216" s="1"/>
      <c r="CZ2216" s="1"/>
      <c r="DA2216" s="1"/>
      <c r="DB2216" s="1"/>
      <c r="DC2216" s="1"/>
      <c r="DD2216" s="1"/>
      <c r="DE2216" s="1"/>
      <c r="DF2216" s="1"/>
      <c r="DG2216" s="1"/>
      <c r="DH2216" s="1"/>
      <c r="DI2216" s="1"/>
      <c r="DJ2216" s="1"/>
      <c r="DK2216" s="1"/>
      <c r="DL2216" s="1"/>
      <c r="DM2216" s="1"/>
      <c r="DN2216" s="1"/>
      <c r="DO2216" s="1"/>
      <c r="DP2216" s="1"/>
      <c r="DQ2216" s="1"/>
    </row>
    <row r="2217" spans="1:121" x14ac:dyDescent="0.25">
      <c r="A2217" s="1"/>
      <c r="B2217" s="1" t="s">
        <v>158</v>
      </c>
      <c r="C2217" s="3">
        <v>39307</v>
      </c>
      <c r="D2217" s="3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  <c r="AI2217" s="1"/>
      <c r="AJ2217" s="4"/>
      <c r="AK2217" s="1"/>
      <c r="AL2217" s="4"/>
      <c r="AM2217" s="1"/>
      <c r="AN2217" s="1"/>
      <c r="AO2217" s="1"/>
      <c r="AP2217" s="1"/>
      <c r="AQ2217" s="1"/>
      <c r="AR2217" s="1"/>
      <c r="AS2217" s="1"/>
      <c r="AT2217" s="1"/>
      <c r="AU2217" s="1"/>
      <c r="AV2217" s="1"/>
      <c r="AW2217" s="1"/>
      <c r="AX2217" s="1"/>
      <c r="AY2217" s="1">
        <v>6.1428571429999996</v>
      </c>
      <c r="AZ2217" s="1"/>
      <c r="BA2217" s="1"/>
      <c r="BB2217" s="1"/>
      <c r="BC2217" s="1"/>
      <c r="BD2217" s="1"/>
      <c r="BE2217" s="1"/>
      <c r="BF2217" s="1"/>
      <c r="BG2217" s="1"/>
      <c r="BH2217" s="1"/>
      <c r="BI2217" s="1"/>
      <c r="BJ2217" s="1"/>
      <c r="BK2217" s="1"/>
      <c r="BL2217" s="1"/>
      <c r="BM2217" s="1"/>
      <c r="BN2217" s="1"/>
      <c r="BO2217" s="1"/>
      <c r="BP2217" s="1"/>
      <c r="BQ2217" s="1"/>
      <c r="BR2217" s="1"/>
      <c r="BS2217" s="1"/>
      <c r="BT2217" s="1"/>
      <c r="BU2217" s="1"/>
      <c r="BV2217" s="1"/>
      <c r="BW2217" s="1"/>
      <c r="BX2217" s="4"/>
      <c r="BY2217" s="1"/>
      <c r="BZ2217" s="1"/>
      <c r="CA2217" s="1"/>
      <c r="CB2217" s="1"/>
      <c r="CC2217" s="1"/>
      <c r="CD2217" s="1"/>
      <c r="CE2217" s="1"/>
      <c r="CF2217" s="1"/>
      <c r="CG2217" s="1"/>
      <c r="CH2217" s="1"/>
      <c r="CI2217" s="1"/>
      <c r="CJ2217" s="1"/>
      <c r="CK2217" s="1"/>
      <c r="CL2217" s="1"/>
      <c r="CM2217" s="1"/>
      <c r="CN2217" s="1"/>
      <c r="CO2217" s="1"/>
      <c r="CP2217" s="1"/>
      <c r="CQ2217" s="1"/>
      <c r="CR2217" s="1"/>
      <c r="CS2217" s="1"/>
      <c r="CT2217" s="1"/>
      <c r="CU2217" s="1"/>
      <c r="CV2217" s="1"/>
      <c r="CW2217" s="1"/>
      <c r="CX2217" s="1"/>
      <c r="CY2217" s="1"/>
      <c r="CZ2217" s="1"/>
      <c r="DA2217" s="1"/>
      <c r="DB2217" s="1"/>
      <c r="DC2217" s="1"/>
      <c r="DD2217" s="1"/>
      <c r="DE2217" s="1"/>
      <c r="DF2217" s="1"/>
      <c r="DG2217" s="1"/>
      <c r="DH2217" s="1"/>
      <c r="DI2217" s="1"/>
      <c r="DJ2217" s="1"/>
      <c r="DK2217" s="1"/>
      <c r="DL2217" s="1"/>
      <c r="DM2217" s="1"/>
      <c r="DN2217" s="1"/>
      <c r="DO2217" s="1"/>
      <c r="DP2217" s="1"/>
      <c r="DQ2217" s="1"/>
    </row>
    <row r="2218" spans="1:121" x14ac:dyDescent="0.25">
      <c r="A2218" s="1"/>
      <c r="B2218" s="1" t="s">
        <v>158</v>
      </c>
      <c r="C2218" s="3">
        <v>39308</v>
      </c>
      <c r="D2218" s="3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  <c r="AF2218" s="1"/>
      <c r="AG2218" s="1"/>
      <c r="AH2218" s="1"/>
      <c r="AI2218" s="1"/>
      <c r="AJ2218" s="4"/>
      <c r="AK2218" s="1"/>
      <c r="AL2218" s="4"/>
      <c r="AM2218" s="1"/>
      <c r="AN2218" s="1"/>
      <c r="AO2218" s="1"/>
      <c r="AP2218" s="1"/>
      <c r="AQ2218" s="1"/>
      <c r="AR2218" s="1"/>
      <c r="AS2218" s="1"/>
      <c r="AT2218" s="1"/>
      <c r="AU2218" s="1"/>
      <c r="AV2218" s="1"/>
      <c r="AW2218" s="1"/>
      <c r="AX2218" s="1"/>
      <c r="AY2218" s="1">
        <v>6.2857142860000002</v>
      </c>
      <c r="AZ2218" s="1"/>
      <c r="BA2218" s="1"/>
      <c r="BB2218" s="1"/>
      <c r="BC2218" s="1"/>
      <c r="BD2218" s="1"/>
      <c r="BE2218" s="1"/>
      <c r="BF2218" s="1"/>
      <c r="BG2218" s="1"/>
      <c r="BH2218" s="1"/>
      <c r="BI2218" s="1"/>
      <c r="BJ2218" s="1"/>
      <c r="BK2218" s="1"/>
      <c r="BL2218" s="1"/>
      <c r="BM2218" s="1"/>
      <c r="BN2218" s="1"/>
      <c r="BO2218" s="1"/>
      <c r="BP2218" s="1"/>
      <c r="BQ2218" s="1"/>
      <c r="BR2218" s="1"/>
      <c r="BS2218" s="1"/>
      <c r="BT2218" s="1"/>
      <c r="BU2218" s="1"/>
      <c r="BV2218" s="1"/>
      <c r="BW2218" s="1"/>
      <c r="BX2218" s="4"/>
      <c r="BY2218" s="1"/>
      <c r="BZ2218" s="1"/>
      <c r="CA2218" s="1"/>
      <c r="CB2218" s="1"/>
      <c r="CC2218" s="1"/>
      <c r="CD2218" s="1"/>
      <c r="CE2218" s="1"/>
      <c r="CF2218" s="1"/>
      <c r="CG2218" s="1"/>
      <c r="CH2218" s="1"/>
      <c r="CI2218" s="1"/>
      <c r="CJ2218" s="1"/>
      <c r="CK2218" s="1"/>
      <c r="CL2218" s="1"/>
      <c r="CM2218" s="1"/>
      <c r="CN2218" s="1"/>
      <c r="CO2218" s="1"/>
      <c r="CP2218" s="1"/>
      <c r="CQ2218" s="1"/>
      <c r="CR2218" s="1"/>
      <c r="CS2218" s="1"/>
      <c r="CT2218" s="1"/>
      <c r="CU2218" s="1"/>
      <c r="CV2218" s="1"/>
      <c r="CW2218" s="1"/>
      <c r="CX2218" s="1"/>
      <c r="CY2218" s="1"/>
      <c r="CZ2218" s="1"/>
      <c r="DA2218" s="1"/>
      <c r="DB2218" s="1"/>
      <c r="DC2218" s="1"/>
      <c r="DD2218" s="1"/>
      <c r="DE2218" s="1"/>
      <c r="DF2218" s="1"/>
      <c r="DG2218" s="1"/>
      <c r="DH2218" s="1"/>
      <c r="DI2218" s="1"/>
      <c r="DJ2218" s="1"/>
      <c r="DK2218" s="1"/>
      <c r="DL2218" s="1"/>
      <c r="DM2218" s="1"/>
      <c r="DN2218" s="1"/>
      <c r="DO2218" s="1"/>
      <c r="DP2218" s="1"/>
      <c r="DQ2218" s="1"/>
    </row>
    <row r="2219" spans="1:121" x14ac:dyDescent="0.25">
      <c r="A2219" s="1"/>
      <c r="B2219" s="1" t="s">
        <v>158</v>
      </c>
      <c r="C2219" s="3">
        <v>39309</v>
      </c>
      <c r="D2219" s="3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  <c r="AF2219" s="1"/>
      <c r="AG2219" s="1"/>
      <c r="AH2219" s="1"/>
      <c r="AI2219" s="1"/>
      <c r="AJ2219" s="4"/>
      <c r="AK2219" s="1"/>
      <c r="AL2219" s="4"/>
      <c r="AM2219" s="1"/>
      <c r="AN2219" s="1"/>
      <c r="AO2219" s="1"/>
      <c r="AP2219" s="1"/>
      <c r="AQ2219" s="1"/>
      <c r="AR2219" s="1"/>
      <c r="AS2219" s="1"/>
      <c r="AT2219" s="1"/>
      <c r="AU2219" s="1"/>
      <c r="AV2219" s="1"/>
      <c r="AW2219" s="1"/>
      <c r="AX2219" s="1"/>
      <c r="AY2219" s="1">
        <v>6.7142857139999998</v>
      </c>
      <c r="AZ2219" s="1"/>
      <c r="BA2219" s="1"/>
      <c r="BB2219" s="1"/>
      <c r="BC2219" s="1"/>
      <c r="BD2219" s="1"/>
      <c r="BE2219" s="1"/>
      <c r="BF2219" s="1"/>
      <c r="BG2219" s="1"/>
      <c r="BH2219" s="1"/>
      <c r="BI2219" s="1"/>
      <c r="BJ2219" s="1"/>
      <c r="BK2219" s="1"/>
      <c r="BL2219" s="1"/>
      <c r="BM2219" s="1"/>
      <c r="BN2219" s="1"/>
      <c r="BO2219" s="1"/>
      <c r="BP2219" s="1"/>
      <c r="BQ2219" s="1"/>
      <c r="BR2219" s="1"/>
      <c r="BS2219" s="1"/>
      <c r="BT2219" s="1"/>
      <c r="BU2219" s="1"/>
      <c r="BV2219" s="1"/>
      <c r="BW2219" s="1"/>
      <c r="BX2219" s="4"/>
      <c r="BY2219" s="1"/>
      <c r="BZ2219" s="1"/>
      <c r="CA2219" s="1"/>
      <c r="CB2219" s="1"/>
      <c r="CC2219" s="1"/>
      <c r="CD2219" s="1"/>
      <c r="CE2219" s="1"/>
      <c r="CF2219" s="1"/>
      <c r="CG2219" s="1"/>
      <c r="CH2219" s="1"/>
      <c r="CI2219" s="1"/>
      <c r="CJ2219" s="1"/>
      <c r="CK2219" s="1"/>
      <c r="CL2219" s="1"/>
      <c r="CM2219" s="1"/>
      <c r="CN2219" s="1"/>
      <c r="CO2219" s="1"/>
      <c r="CP2219" s="1"/>
      <c r="CQ2219" s="1"/>
      <c r="CR2219" s="1"/>
      <c r="CS2219" s="1"/>
      <c r="CT2219" s="1"/>
      <c r="CU2219" s="1"/>
      <c r="CV2219" s="1"/>
      <c r="CW2219" s="1"/>
      <c r="CX2219" s="1"/>
      <c r="CY2219" s="1"/>
      <c r="CZ2219" s="1"/>
      <c r="DA2219" s="1"/>
      <c r="DB2219" s="1"/>
      <c r="DC2219" s="1"/>
      <c r="DD2219" s="1"/>
      <c r="DE2219" s="1"/>
      <c r="DF2219" s="1"/>
      <c r="DG2219" s="1"/>
      <c r="DH2219" s="1"/>
      <c r="DI2219" s="1"/>
      <c r="DJ2219" s="1"/>
      <c r="DK2219" s="1"/>
      <c r="DL2219" s="1"/>
      <c r="DM2219" s="1"/>
      <c r="DN2219" s="1"/>
      <c r="DO2219" s="1"/>
      <c r="DP2219" s="1"/>
      <c r="DQ2219" s="1"/>
    </row>
    <row r="2220" spans="1:121" x14ac:dyDescent="0.25">
      <c r="A2220" s="1"/>
      <c r="B2220" s="1" t="s">
        <v>158</v>
      </c>
      <c r="C2220" s="3">
        <v>39311</v>
      </c>
      <c r="D2220" s="3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  <c r="AF2220" s="1"/>
      <c r="AG2220" s="1"/>
      <c r="AH2220" s="1"/>
      <c r="AI2220" s="1"/>
      <c r="AJ2220" s="4"/>
      <c r="AK2220" s="1"/>
      <c r="AL2220" s="4"/>
      <c r="AM2220" s="1"/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  <c r="AX2220" s="1"/>
      <c r="AY2220" s="1">
        <v>6.8571428570000004</v>
      </c>
      <c r="AZ2220" s="1"/>
      <c r="BA2220" s="1"/>
      <c r="BB2220" s="1"/>
      <c r="BC2220" s="1"/>
      <c r="BD2220" s="1"/>
      <c r="BE2220" s="1"/>
      <c r="BF2220" s="1"/>
      <c r="BG2220" s="1"/>
      <c r="BH2220" s="1"/>
      <c r="BI2220" s="1"/>
      <c r="BJ2220" s="1"/>
      <c r="BK2220" s="1"/>
      <c r="BL2220" s="1"/>
      <c r="BM2220" s="1"/>
      <c r="BN2220" s="1"/>
      <c r="BO2220" s="1"/>
      <c r="BP2220" s="1"/>
      <c r="BQ2220" s="1"/>
      <c r="BR2220" s="1"/>
      <c r="BS2220" s="1"/>
      <c r="BT2220" s="1"/>
      <c r="BU2220" s="1"/>
      <c r="BV2220" s="1"/>
      <c r="BW2220" s="1"/>
      <c r="BX2220" s="4"/>
      <c r="BY2220" s="1"/>
      <c r="BZ2220" s="1"/>
      <c r="CA2220" s="1"/>
      <c r="CB2220" s="1"/>
      <c r="CC2220" s="1"/>
      <c r="CD2220" s="1"/>
      <c r="CE2220" s="1"/>
      <c r="CF2220" s="1"/>
      <c r="CG2220" s="1"/>
      <c r="CH2220" s="1"/>
      <c r="CI2220" s="1"/>
      <c r="CJ2220" s="1"/>
      <c r="CK2220" s="1"/>
      <c r="CL2220" s="1"/>
      <c r="CM2220" s="1"/>
      <c r="CN2220" s="1"/>
      <c r="CO2220" s="1"/>
      <c r="CP2220" s="1"/>
      <c r="CQ2220" s="1"/>
      <c r="CR2220" s="1"/>
      <c r="CS2220" s="1"/>
      <c r="CT2220" s="1"/>
      <c r="CU2220" s="1"/>
      <c r="CV2220" s="1"/>
      <c r="CW2220" s="1"/>
      <c r="CX2220" s="1"/>
      <c r="CY2220" s="1"/>
      <c r="CZ2220" s="1"/>
      <c r="DA2220" s="1"/>
      <c r="DB2220" s="1"/>
      <c r="DC2220" s="1"/>
      <c r="DD2220" s="1"/>
      <c r="DE2220" s="1"/>
      <c r="DF2220" s="1"/>
      <c r="DG2220" s="1"/>
      <c r="DH2220" s="1"/>
      <c r="DI2220" s="1"/>
      <c r="DJ2220" s="1"/>
      <c r="DK2220" s="1"/>
      <c r="DL2220" s="1"/>
      <c r="DM2220" s="1"/>
      <c r="DN2220" s="1"/>
      <c r="DO2220" s="1"/>
      <c r="DP2220" s="1"/>
      <c r="DQ2220" s="1"/>
    </row>
    <row r="2221" spans="1:121" x14ac:dyDescent="0.25">
      <c r="A2221" s="1"/>
      <c r="B2221" s="1" t="s">
        <v>158</v>
      </c>
      <c r="C2221" s="3">
        <v>39312</v>
      </c>
      <c r="D2221" s="3"/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  <c r="AF2221" s="1"/>
      <c r="AG2221" s="1"/>
      <c r="AH2221" s="1"/>
      <c r="AI2221" s="1"/>
      <c r="AJ2221" s="4"/>
      <c r="AK2221" s="1"/>
      <c r="AL2221" s="4"/>
      <c r="AM2221" s="1"/>
      <c r="AN2221" s="1"/>
      <c r="AO2221" s="1"/>
      <c r="AP2221" s="1"/>
      <c r="AQ2221" s="1"/>
      <c r="AR2221" s="1"/>
      <c r="AS2221" s="1"/>
      <c r="AT2221" s="1"/>
      <c r="AU2221" s="1"/>
      <c r="AV2221" s="1"/>
      <c r="AW2221" s="1"/>
      <c r="AX2221" s="1"/>
      <c r="AY2221" s="1">
        <v>7</v>
      </c>
      <c r="AZ2221" s="1"/>
      <c r="BA2221" s="1"/>
      <c r="BB2221" s="1"/>
      <c r="BC2221" s="1"/>
      <c r="BD2221" s="1"/>
      <c r="BE2221" s="1"/>
      <c r="BF2221" s="1"/>
      <c r="BG2221" s="1"/>
      <c r="BH2221" s="1"/>
      <c r="BI2221" s="1"/>
      <c r="BJ2221" s="1"/>
      <c r="BK2221" s="1"/>
      <c r="BL2221" s="1"/>
      <c r="BM2221" s="1"/>
      <c r="BN2221" s="1"/>
      <c r="BO2221" s="1"/>
      <c r="BP2221" s="1"/>
      <c r="BQ2221" s="1"/>
      <c r="BR2221" s="1"/>
      <c r="BS2221" s="1"/>
      <c r="BT2221" s="1"/>
      <c r="BU2221" s="1"/>
      <c r="BV2221" s="1"/>
      <c r="BW2221" s="1"/>
      <c r="BX2221" s="4"/>
      <c r="BY2221" s="1"/>
      <c r="BZ2221" s="1"/>
      <c r="CA2221" s="1"/>
      <c r="CB2221" s="1"/>
      <c r="CC2221" s="1"/>
      <c r="CD2221" s="1"/>
      <c r="CE2221" s="1"/>
      <c r="CF2221" s="1"/>
      <c r="CG2221" s="1"/>
      <c r="CH2221" s="1"/>
      <c r="CI2221" s="1"/>
      <c r="CJ2221" s="1"/>
      <c r="CK2221" s="1"/>
      <c r="CL2221" s="1"/>
      <c r="CM2221" s="1"/>
      <c r="CN2221" s="1"/>
      <c r="CO2221" s="1"/>
      <c r="CP2221" s="1"/>
      <c r="CQ2221" s="1"/>
      <c r="CR2221" s="1"/>
      <c r="CS2221" s="1"/>
      <c r="CT2221" s="1"/>
      <c r="CU2221" s="1"/>
      <c r="CV2221" s="1"/>
      <c r="CW2221" s="1"/>
      <c r="CX2221" s="1"/>
      <c r="CY2221" s="1"/>
      <c r="CZ2221" s="1"/>
      <c r="DA2221" s="1"/>
      <c r="DB2221" s="1"/>
      <c r="DC2221" s="1"/>
      <c r="DD2221" s="1"/>
      <c r="DE2221" s="1"/>
      <c r="DF2221" s="1"/>
      <c r="DG2221" s="1"/>
      <c r="DH2221" s="1"/>
      <c r="DI2221" s="1"/>
      <c r="DJ2221" s="1"/>
      <c r="DK2221" s="1"/>
      <c r="DL2221" s="1"/>
      <c r="DM2221" s="1"/>
      <c r="DN2221" s="1"/>
      <c r="DO2221" s="1"/>
      <c r="DP2221" s="1"/>
      <c r="DQ2221" s="1"/>
    </row>
    <row r="2222" spans="1:121" x14ac:dyDescent="0.25">
      <c r="A2222" s="1"/>
      <c r="B2222" s="1" t="s">
        <v>158</v>
      </c>
      <c r="C2222" s="3">
        <v>39318</v>
      </c>
      <c r="D2222" s="3"/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  <c r="AF2222" s="1"/>
      <c r="AG2222" s="1"/>
      <c r="AH2222" s="1"/>
      <c r="AI2222" s="1"/>
      <c r="AJ2222" s="4"/>
      <c r="AK2222" s="1"/>
      <c r="AL2222" s="4"/>
      <c r="AM2222" s="1"/>
      <c r="AN2222" s="1"/>
      <c r="AO2222" s="1"/>
      <c r="AP2222" s="1"/>
      <c r="AQ2222" s="1"/>
      <c r="AR2222" s="1"/>
      <c r="AS2222" s="1"/>
      <c r="AT2222" s="1"/>
      <c r="AU2222" s="1"/>
      <c r="AV2222" s="1"/>
      <c r="AW2222" s="1"/>
      <c r="AX2222" s="1"/>
      <c r="AY2222" s="1">
        <v>7.2857142860000002</v>
      </c>
      <c r="AZ2222" s="1"/>
      <c r="BA2222" s="1"/>
      <c r="BB2222" s="1"/>
      <c r="BC2222" s="1"/>
      <c r="BD2222" s="1"/>
      <c r="BE2222" s="1"/>
      <c r="BF2222" s="1"/>
      <c r="BG2222" s="1"/>
      <c r="BH2222" s="1"/>
      <c r="BI2222" s="1"/>
      <c r="BJ2222" s="1"/>
      <c r="BK2222" s="1"/>
      <c r="BL2222" s="1"/>
      <c r="BM2222" s="1"/>
      <c r="BN2222" s="1"/>
      <c r="BO2222" s="1"/>
      <c r="BP2222" s="1"/>
      <c r="BQ2222" s="1"/>
      <c r="BR2222" s="1"/>
      <c r="BS2222" s="1"/>
      <c r="BT2222" s="1"/>
      <c r="BU2222" s="1"/>
      <c r="BV2222" s="1"/>
      <c r="BW2222" s="1"/>
      <c r="BX2222" s="4"/>
      <c r="BY2222" s="1"/>
      <c r="BZ2222" s="1"/>
      <c r="CA2222" s="1"/>
      <c r="CB2222" s="1"/>
      <c r="CC2222" s="1"/>
      <c r="CD2222" s="1"/>
      <c r="CE2222" s="1"/>
      <c r="CF2222" s="1"/>
      <c r="CG2222" s="1"/>
      <c r="CH2222" s="1"/>
      <c r="CI2222" s="1"/>
      <c r="CJ2222" s="1"/>
      <c r="CK2222" s="1"/>
      <c r="CL2222" s="1"/>
      <c r="CM2222" s="1"/>
      <c r="CN2222" s="1"/>
      <c r="CO2222" s="1"/>
      <c r="CP2222" s="1"/>
      <c r="CQ2222" s="1"/>
      <c r="CR2222" s="1"/>
      <c r="CS2222" s="1"/>
      <c r="CT2222" s="1"/>
      <c r="CU2222" s="1"/>
      <c r="CV2222" s="1"/>
      <c r="CW2222" s="1"/>
      <c r="CX2222" s="1"/>
      <c r="CY2222" s="1"/>
      <c r="CZ2222" s="1"/>
      <c r="DA2222" s="1"/>
      <c r="DB2222" s="1"/>
      <c r="DC2222" s="1"/>
      <c r="DD2222" s="1"/>
      <c r="DE2222" s="1"/>
      <c r="DF2222" s="1"/>
      <c r="DG2222" s="1"/>
      <c r="DH2222" s="1"/>
      <c r="DI2222" s="1"/>
      <c r="DJ2222" s="1"/>
      <c r="DK2222" s="1"/>
      <c r="DL2222" s="1"/>
      <c r="DM2222" s="1"/>
      <c r="DN2222" s="1"/>
      <c r="DO2222" s="1"/>
      <c r="DP2222" s="1"/>
      <c r="DQ2222" s="1"/>
    </row>
    <row r="2223" spans="1:121" x14ac:dyDescent="0.25">
      <c r="A2223" s="1"/>
      <c r="B2223" s="1" t="s">
        <v>158</v>
      </c>
      <c r="C2223" s="3">
        <v>39319</v>
      </c>
      <c r="D2223" s="3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  <c r="AI2223" s="1"/>
      <c r="AJ2223" s="4"/>
      <c r="AK2223" s="1"/>
      <c r="AL2223" s="4"/>
      <c r="AM2223" s="1"/>
      <c r="AN2223" s="1"/>
      <c r="AO2223" s="1"/>
      <c r="AP2223" s="1"/>
      <c r="AQ2223" s="1"/>
      <c r="AR2223" s="1"/>
      <c r="AS2223" s="1"/>
      <c r="AT2223" s="1"/>
      <c r="AU2223" s="1"/>
      <c r="AV2223" s="1"/>
      <c r="AW2223" s="1"/>
      <c r="AX2223" s="1"/>
      <c r="AY2223" s="1">
        <v>7.4285714289999998</v>
      </c>
      <c r="AZ2223" s="1"/>
      <c r="BA2223" s="1"/>
      <c r="BB2223" s="1"/>
      <c r="BC2223" s="1"/>
      <c r="BD2223" s="1"/>
      <c r="BE2223" s="1"/>
      <c r="BF2223" s="1"/>
      <c r="BG2223" s="1"/>
      <c r="BH2223" s="1"/>
      <c r="BI2223" s="1"/>
      <c r="BJ2223" s="1"/>
      <c r="BK2223" s="1"/>
      <c r="BL2223" s="1"/>
      <c r="BM2223" s="1"/>
      <c r="BN2223" s="1"/>
      <c r="BO2223" s="1"/>
      <c r="BP2223" s="1"/>
      <c r="BQ2223" s="1"/>
      <c r="BR2223" s="1"/>
      <c r="BS2223" s="1"/>
      <c r="BT2223" s="1"/>
      <c r="BU2223" s="1"/>
      <c r="BV2223" s="1"/>
      <c r="BW2223" s="1"/>
      <c r="BX2223" s="4"/>
      <c r="BY2223" s="1"/>
      <c r="BZ2223" s="1"/>
      <c r="CA2223" s="1"/>
      <c r="CB2223" s="1"/>
      <c r="CC2223" s="1"/>
      <c r="CD2223" s="1"/>
      <c r="CE2223" s="1"/>
      <c r="CF2223" s="1"/>
      <c r="CG2223" s="1"/>
      <c r="CH2223" s="1"/>
      <c r="CI2223" s="1"/>
      <c r="CJ2223" s="1"/>
      <c r="CK2223" s="1"/>
      <c r="CL2223" s="1"/>
      <c r="CM2223" s="1"/>
      <c r="CN2223" s="1"/>
      <c r="CO2223" s="1"/>
      <c r="CP2223" s="1"/>
      <c r="CQ2223" s="1"/>
      <c r="CR2223" s="1"/>
      <c r="CS2223" s="1"/>
      <c r="CT2223" s="1"/>
      <c r="CU2223" s="1"/>
      <c r="CV2223" s="1"/>
      <c r="CW2223" s="1"/>
      <c r="CX2223" s="1"/>
      <c r="CY2223" s="1"/>
      <c r="CZ2223" s="1"/>
      <c r="DA2223" s="1"/>
      <c r="DB2223" s="1"/>
      <c r="DC2223" s="1"/>
      <c r="DD2223" s="1"/>
      <c r="DE2223" s="1"/>
      <c r="DF2223" s="1"/>
      <c r="DG2223" s="1"/>
      <c r="DH2223" s="1"/>
      <c r="DI2223" s="1"/>
      <c r="DJ2223" s="1"/>
      <c r="DK2223" s="1"/>
      <c r="DL2223" s="1"/>
      <c r="DM2223" s="1"/>
      <c r="DN2223" s="1"/>
      <c r="DO2223" s="1"/>
      <c r="DP2223" s="1"/>
      <c r="DQ2223" s="1"/>
    </row>
    <row r="2224" spans="1:121" x14ac:dyDescent="0.25">
      <c r="A2224" s="1"/>
      <c r="B2224" s="1" t="s">
        <v>158</v>
      </c>
      <c r="C2224" s="3">
        <v>39320</v>
      </c>
      <c r="D2224" s="3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  <c r="AF2224" s="1"/>
      <c r="AG2224" s="1"/>
      <c r="AH2224" s="1"/>
      <c r="AI2224" s="1"/>
      <c r="AJ2224" s="4"/>
      <c r="AK2224" s="1"/>
      <c r="AL2224" s="4"/>
      <c r="AM2224" s="1"/>
      <c r="AN2224" s="1"/>
      <c r="AO2224" s="1"/>
      <c r="AP2224" s="1"/>
      <c r="AQ2224" s="1"/>
      <c r="AR2224" s="1"/>
      <c r="AS2224" s="1"/>
      <c r="AT2224" s="1"/>
      <c r="AU2224" s="1"/>
      <c r="AV2224" s="1"/>
      <c r="AW2224" s="1"/>
      <c r="AX2224" s="1"/>
      <c r="AY2224" s="1">
        <v>7.7142857139999998</v>
      </c>
      <c r="AZ2224" s="1"/>
      <c r="BA2224" s="1"/>
      <c r="BB2224" s="1"/>
      <c r="BC2224" s="1"/>
      <c r="BD2224" s="1"/>
      <c r="BE2224" s="1"/>
      <c r="BF2224" s="1"/>
      <c r="BG2224" s="1"/>
      <c r="BH2224" s="1"/>
      <c r="BI2224" s="1"/>
      <c r="BJ2224" s="1"/>
      <c r="BK2224" s="1"/>
      <c r="BL2224" s="1"/>
      <c r="BM2224" s="1"/>
      <c r="BN2224" s="1"/>
      <c r="BO2224" s="1"/>
      <c r="BP2224" s="1"/>
      <c r="BQ2224" s="1"/>
      <c r="BR2224" s="1"/>
      <c r="BS2224" s="1"/>
      <c r="BT2224" s="1"/>
      <c r="BU2224" s="1"/>
      <c r="BV2224" s="1"/>
      <c r="BW2224" s="1"/>
      <c r="BX2224" s="4"/>
      <c r="BY2224" s="1"/>
      <c r="BZ2224" s="1"/>
      <c r="CA2224" s="1"/>
      <c r="CB2224" s="1"/>
      <c r="CC2224" s="1"/>
      <c r="CD2224" s="1"/>
      <c r="CE2224" s="1"/>
      <c r="CF2224" s="1"/>
      <c r="CG2224" s="1"/>
      <c r="CH2224" s="1"/>
      <c r="CI2224" s="1"/>
      <c r="CJ2224" s="1"/>
      <c r="CK2224" s="1"/>
      <c r="CL2224" s="1"/>
      <c r="CM2224" s="1"/>
      <c r="CN2224" s="1"/>
      <c r="CO2224" s="1"/>
      <c r="CP2224" s="1"/>
      <c r="CQ2224" s="1"/>
      <c r="CR2224" s="1"/>
      <c r="CS2224" s="1"/>
      <c r="CT2224" s="1"/>
      <c r="CU2224" s="1"/>
      <c r="CV2224" s="1"/>
      <c r="CW2224" s="1"/>
      <c r="CX2224" s="1"/>
      <c r="CY2224" s="1"/>
      <c r="CZ2224" s="1"/>
      <c r="DA2224" s="1"/>
      <c r="DB2224" s="1"/>
      <c r="DC2224" s="1"/>
      <c r="DD2224" s="1"/>
      <c r="DE2224" s="1"/>
      <c r="DF2224" s="1"/>
      <c r="DG2224" s="1"/>
      <c r="DH2224" s="1"/>
      <c r="DI2224" s="1"/>
      <c r="DJ2224" s="1"/>
      <c r="DK2224" s="1"/>
      <c r="DL2224" s="1"/>
      <c r="DM2224" s="1"/>
      <c r="DN2224" s="1"/>
      <c r="DO2224" s="1"/>
      <c r="DP2224" s="1"/>
      <c r="DQ2224" s="1"/>
    </row>
    <row r="2225" spans="1:121" x14ac:dyDescent="0.25">
      <c r="A2225" s="1"/>
      <c r="B2225" s="1" t="s">
        <v>158</v>
      </c>
      <c r="C2225" s="3">
        <v>39321</v>
      </c>
      <c r="D2225" s="3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  <c r="AI2225" s="1"/>
      <c r="AJ2225" s="4"/>
      <c r="AK2225" s="1"/>
      <c r="AL2225" s="4"/>
      <c r="AM2225" s="1"/>
      <c r="AN2225" s="1"/>
      <c r="AO2225" s="1"/>
      <c r="AP2225" s="1"/>
      <c r="AQ2225" s="1"/>
      <c r="AR2225" s="1"/>
      <c r="AS2225" s="1"/>
      <c r="AT2225" s="1"/>
      <c r="AU2225" s="1"/>
      <c r="AV2225" s="1"/>
      <c r="AW2225" s="1"/>
      <c r="AX2225" s="1"/>
      <c r="AY2225" s="1">
        <v>7.8571428570000004</v>
      </c>
      <c r="AZ2225" s="1"/>
      <c r="BA2225" s="1"/>
      <c r="BB2225" s="1"/>
      <c r="BC2225" s="1"/>
      <c r="BD2225" s="1"/>
      <c r="BE2225" s="1"/>
      <c r="BF2225" s="1"/>
      <c r="BG2225" s="1"/>
      <c r="BH2225" s="1"/>
      <c r="BI2225" s="1"/>
      <c r="BJ2225" s="1"/>
      <c r="BK2225" s="1"/>
      <c r="BL2225" s="1"/>
      <c r="BM2225" s="1"/>
      <c r="BN2225" s="1"/>
      <c r="BO2225" s="1"/>
      <c r="BP2225" s="1"/>
      <c r="BQ2225" s="1"/>
      <c r="BR2225" s="1"/>
      <c r="BS2225" s="1"/>
      <c r="BT2225" s="1"/>
      <c r="BU2225" s="1"/>
      <c r="BV2225" s="1"/>
      <c r="BW2225" s="1"/>
      <c r="BX2225" s="4"/>
      <c r="BY2225" s="1"/>
      <c r="BZ2225" s="1"/>
      <c r="CA2225" s="1"/>
      <c r="CB2225" s="1"/>
      <c r="CC2225" s="1"/>
      <c r="CD2225" s="1"/>
      <c r="CE2225" s="1"/>
      <c r="CF2225" s="1"/>
      <c r="CG2225" s="1"/>
      <c r="CH2225" s="1"/>
      <c r="CI2225" s="1"/>
      <c r="CJ2225" s="1"/>
      <c r="CK2225" s="1"/>
      <c r="CL2225" s="1"/>
      <c r="CM2225" s="1"/>
      <c r="CN2225" s="1"/>
      <c r="CO2225" s="1"/>
      <c r="CP2225" s="1"/>
      <c r="CQ2225" s="1"/>
      <c r="CR2225" s="1"/>
      <c r="CS2225" s="1"/>
      <c r="CT2225" s="1"/>
      <c r="CU2225" s="1"/>
      <c r="CV2225" s="1"/>
      <c r="CW2225" s="1"/>
      <c r="CX2225" s="1"/>
      <c r="CY2225" s="1"/>
      <c r="CZ2225" s="1"/>
      <c r="DA2225" s="1"/>
      <c r="DB2225" s="1"/>
      <c r="DC2225" s="1"/>
      <c r="DD2225" s="1"/>
      <c r="DE2225" s="1"/>
      <c r="DF2225" s="1"/>
      <c r="DG2225" s="1"/>
      <c r="DH2225" s="1"/>
      <c r="DI2225" s="1"/>
      <c r="DJ2225" s="1"/>
      <c r="DK2225" s="1"/>
      <c r="DL2225" s="1"/>
      <c r="DM2225" s="1"/>
      <c r="DN2225" s="1"/>
      <c r="DO2225" s="1"/>
      <c r="DP2225" s="1"/>
      <c r="DQ2225" s="1"/>
    </row>
    <row r="2226" spans="1:121" x14ac:dyDescent="0.25">
      <c r="A2226" s="1"/>
      <c r="B2226" s="1" t="s">
        <v>158</v>
      </c>
      <c r="C2226" s="3">
        <v>39322</v>
      </c>
      <c r="D2226" s="3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/>
      <c r="AI2226" s="1"/>
      <c r="AJ2226" s="4"/>
      <c r="AK2226" s="1"/>
      <c r="AL2226" s="4"/>
      <c r="AM2226" s="1"/>
      <c r="AN2226" s="1"/>
      <c r="AO2226" s="1"/>
      <c r="AP2226" s="1"/>
      <c r="AQ2226" s="1"/>
      <c r="AR2226" s="1"/>
      <c r="AS2226" s="1"/>
      <c r="AT2226" s="1"/>
      <c r="AU2226" s="1"/>
      <c r="AV2226" s="1"/>
      <c r="AW2226" s="1"/>
      <c r="AX2226" s="1"/>
      <c r="AY2226" s="1"/>
      <c r="AZ2226" s="1"/>
      <c r="BA2226" s="1"/>
      <c r="BB2226" s="1"/>
      <c r="BC2226" s="1"/>
      <c r="BD2226" s="1"/>
      <c r="BE2226" s="1"/>
      <c r="BF2226" s="1"/>
      <c r="BG2226" s="1"/>
      <c r="BH2226" s="1"/>
      <c r="BI2226" s="1"/>
      <c r="BJ2226" s="1"/>
      <c r="BK2226" s="1"/>
      <c r="BL2226" s="1"/>
      <c r="BM2226" s="1"/>
      <c r="BN2226" s="1"/>
      <c r="BO2226" s="1"/>
      <c r="BP2226" s="1"/>
      <c r="BQ2226" s="1"/>
      <c r="BR2226" s="1"/>
      <c r="BS2226" s="1"/>
      <c r="BT2226" s="1"/>
      <c r="BU2226" s="1"/>
      <c r="BV2226" s="1"/>
      <c r="BW2226" s="1"/>
      <c r="BX2226" s="4"/>
      <c r="BY2226" s="1"/>
      <c r="BZ2226" s="1"/>
      <c r="CA2226" s="1">
        <v>512</v>
      </c>
      <c r="CB2226" s="1">
        <v>0.30099999999999999</v>
      </c>
      <c r="CC2226" s="1">
        <v>0.373</v>
      </c>
      <c r="CD2226" s="1">
        <v>0.35499999999999998</v>
      </c>
      <c r="CE2226" s="1">
        <v>0.312</v>
      </c>
      <c r="CF2226" s="1">
        <v>0.32</v>
      </c>
      <c r="CG2226" s="1">
        <v>0.33400000000000002</v>
      </c>
      <c r="CH2226" s="1">
        <v>0.30299999999999999</v>
      </c>
      <c r="CI2226" s="1"/>
      <c r="CJ2226" s="1"/>
      <c r="CK2226" s="1"/>
      <c r="CL2226" s="1"/>
      <c r="CM2226" s="1"/>
      <c r="CN2226" s="1"/>
      <c r="CO2226" s="1"/>
      <c r="CP2226" s="1"/>
      <c r="CQ2226" s="1"/>
      <c r="CR2226" s="1"/>
      <c r="CS2226" s="1"/>
      <c r="CT2226" s="1"/>
      <c r="CU2226" s="1"/>
      <c r="CV2226" s="1"/>
      <c r="CW2226" s="1"/>
      <c r="CX2226" s="1"/>
      <c r="CY2226" s="1"/>
      <c r="CZ2226" s="1"/>
      <c r="DA2226" s="1"/>
      <c r="DB2226" s="1"/>
      <c r="DC2226" s="1"/>
      <c r="DD2226" s="1"/>
      <c r="DE2226" s="1"/>
      <c r="DF2226" s="1"/>
      <c r="DG2226" s="1"/>
      <c r="DH2226" s="1"/>
      <c r="DI2226" s="1"/>
      <c r="DJ2226" s="1"/>
      <c r="DK2226" s="1"/>
      <c r="DL2226" s="1"/>
      <c r="DM2226" s="1"/>
      <c r="DN2226" s="1"/>
      <c r="DO2226" s="1"/>
      <c r="DP2226" s="1"/>
      <c r="DQ2226" s="1"/>
    </row>
    <row r="2227" spans="1:121" x14ac:dyDescent="0.25">
      <c r="A2227" s="1"/>
      <c r="B2227" s="1" t="s">
        <v>158</v>
      </c>
      <c r="C2227" s="3">
        <v>39323</v>
      </c>
      <c r="D2227" s="3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  <c r="AF2227" s="1"/>
      <c r="AG2227" s="1"/>
      <c r="AH2227" s="1"/>
      <c r="AI2227" s="1"/>
      <c r="AJ2227" s="4">
        <v>555.12</v>
      </c>
      <c r="AK2227" s="1"/>
      <c r="AL2227" s="4"/>
      <c r="AM2227" s="1"/>
      <c r="AN2227" s="1"/>
      <c r="AO2227" s="1">
        <v>0</v>
      </c>
      <c r="AP2227" s="1"/>
      <c r="AQ2227" s="1"/>
      <c r="AR2227" s="1"/>
      <c r="AS2227" s="1"/>
      <c r="AT2227" s="1"/>
      <c r="AU2227" s="1"/>
      <c r="AV2227" s="1"/>
      <c r="AW2227" s="1">
        <v>105.4114635</v>
      </c>
      <c r="AX2227" s="1"/>
      <c r="AY2227" s="1"/>
      <c r="AZ2227" s="1"/>
      <c r="BA2227" s="1"/>
      <c r="BB2227" s="1"/>
      <c r="BC2227" s="1">
        <v>4.342824866</v>
      </c>
      <c r="BD2227" s="1"/>
      <c r="BE2227" s="1"/>
      <c r="BF2227" s="1">
        <v>182.75945350000001</v>
      </c>
      <c r="BG2227" s="1">
        <v>23762.518337719997</v>
      </c>
      <c r="BH2227" s="1"/>
      <c r="BI2227" s="1"/>
      <c r="BJ2227" s="1"/>
      <c r="BK2227" s="1"/>
      <c r="BL2227" s="1"/>
      <c r="BM2227" s="1"/>
      <c r="BN2227" s="1"/>
      <c r="BO2227" s="1"/>
      <c r="BP2227" s="1"/>
      <c r="BQ2227" s="1"/>
      <c r="BR2227" s="1"/>
      <c r="BS2227" s="1"/>
      <c r="BT2227" s="1"/>
      <c r="BU2227" s="1"/>
      <c r="BV2227" s="1">
        <v>266.94773359999999</v>
      </c>
      <c r="BW2227" s="1"/>
      <c r="BX2227" s="4"/>
      <c r="BY2227" s="1"/>
      <c r="BZ2227" s="1">
        <v>506.08041589999999</v>
      </c>
      <c r="CA2227" s="1"/>
      <c r="CB2227" s="1"/>
      <c r="CC2227" s="1"/>
      <c r="CD2227" s="1"/>
      <c r="CE2227" s="1"/>
      <c r="CF2227" s="1"/>
      <c r="CG2227" s="1"/>
      <c r="CH2227" s="1"/>
      <c r="CI2227" s="1"/>
      <c r="CJ2227" s="1"/>
      <c r="CK2227" s="1"/>
      <c r="CL2227" s="1"/>
      <c r="CM2227" s="1"/>
      <c r="CN2227" s="1"/>
      <c r="CO2227" s="1"/>
      <c r="CP2227" s="1"/>
      <c r="CQ2227" s="1"/>
      <c r="CR2227" s="1"/>
      <c r="CS2227" s="1"/>
      <c r="CT2227" s="1"/>
      <c r="CU2227" s="1"/>
      <c r="CV2227" s="1"/>
      <c r="CW2227" s="1"/>
      <c r="CX2227" s="1"/>
      <c r="CY2227" s="1"/>
      <c r="CZ2227" s="1"/>
      <c r="DA2227" s="1"/>
      <c r="DB2227" s="1"/>
      <c r="DC2227" s="1"/>
      <c r="DD2227" s="1"/>
      <c r="DE2227" s="1"/>
      <c r="DF2227" s="1"/>
      <c r="DG2227" s="1"/>
      <c r="DH2227" s="1"/>
      <c r="DI2227" s="1"/>
      <c r="DJ2227" s="1"/>
      <c r="DK2227" s="1"/>
      <c r="DL2227" s="1"/>
      <c r="DM2227" s="1"/>
      <c r="DN2227" s="1"/>
      <c r="DO2227" s="1"/>
      <c r="DP2227" s="1"/>
      <c r="DQ2227" s="1"/>
    </row>
    <row r="2228" spans="1:121" x14ac:dyDescent="0.25">
      <c r="A2228" s="1"/>
      <c r="B2228" s="1" t="s">
        <v>158</v>
      </c>
      <c r="C2228" s="3">
        <v>39326</v>
      </c>
      <c r="D2228" s="3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  <c r="AF2228" s="1"/>
      <c r="AG2228" s="1"/>
      <c r="AH2228" s="1"/>
      <c r="AI2228" s="1"/>
      <c r="AJ2228" s="4"/>
      <c r="AK2228" s="1"/>
      <c r="AL2228" s="4"/>
      <c r="AM2228" s="1"/>
      <c r="AN2228" s="1"/>
      <c r="AO2228" s="1"/>
      <c r="AP2228" s="1"/>
      <c r="AQ2228" s="1"/>
      <c r="AR2228" s="1"/>
      <c r="AS2228" s="1"/>
      <c r="AT2228" s="1"/>
      <c r="AU2228" s="1"/>
      <c r="AV2228" s="1"/>
      <c r="AW2228" s="1"/>
      <c r="AX2228" s="1"/>
      <c r="AY2228" s="1">
        <v>8.1428571430000005</v>
      </c>
      <c r="AZ2228" s="1"/>
      <c r="BA2228" s="1"/>
      <c r="BB2228" s="1"/>
      <c r="BC2228" s="1"/>
      <c r="BD2228" s="1"/>
      <c r="BE2228" s="1"/>
      <c r="BF2228" s="1"/>
      <c r="BG2228" s="1"/>
      <c r="BH2228" s="1"/>
      <c r="BI2228" s="1"/>
      <c r="BJ2228" s="1"/>
      <c r="BK2228" s="1"/>
      <c r="BL2228" s="1"/>
      <c r="BM2228" s="1"/>
      <c r="BN2228" s="1"/>
      <c r="BO2228" s="1"/>
      <c r="BP2228" s="1"/>
      <c r="BQ2228" s="1"/>
      <c r="BR2228" s="1"/>
      <c r="BS2228" s="1"/>
      <c r="BT2228" s="1"/>
      <c r="BU2228" s="1"/>
      <c r="BV2228" s="1"/>
      <c r="BW2228" s="1"/>
      <c r="BX2228" s="4"/>
      <c r="BY2228" s="1"/>
      <c r="BZ2228" s="1"/>
      <c r="CA2228" s="1"/>
      <c r="CB2228" s="1"/>
      <c r="CC2228" s="1"/>
      <c r="CD2228" s="1"/>
      <c r="CE2228" s="1"/>
      <c r="CF2228" s="1"/>
      <c r="CG2228" s="1"/>
      <c r="CH2228" s="1"/>
      <c r="CI2228" s="1"/>
      <c r="CJ2228" s="1"/>
      <c r="CK2228" s="1"/>
      <c r="CL2228" s="1"/>
      <c r="CM2228" s="1"/>
      <c r="CN2228" s="1"/>
      <c r="CO2228" s="1"/>
      <c r="CP2228" s="1"/>
      <c r="CQ2228" s="1"/>
      <c r="CR2228" s="1"/>
      <c r="CS2228" s="1"/>
      <c r="CT2228" s="1"/>
      <c r="CU2228" s="1"/>
      <c r="CV2228" s="1"/>
      <c r="CW2228" s="1"/>
      <c r="CX2228" s="1"/>
      <c r="CY2228" s="1"/>
      <c r="CZ2228" s="1"/>
      <c r="DA2228" s="1"/>
      <c r="DB2228" s="1"/>
      <c r="DC2228" s="1"/>
      <c r="DD2228" s="1"/>
      <c r="DE2228" s="1"/>
      <c r="DF2228" s="1"/>
      <c r="DG2228" s="1"/>
      <c r="DH2228" s="1"/>
      <c r="DI2228" s="1"/>
      <c r="DJ2228" s="1"/>
      <c r="DK2228" s="1"/>
      <c r="DL2228" s="1"/>
      <c r="DM2228" s="1"/>
      <c r="DN2228" s="1"/>
      <c r="DO2228" s="1"/>
      <c r="DP2228" s="1"/>
      <c r="DQ2228" s="1"/>
    </row>
    <row r="2229" spans="1:121" x14ac:dyDescent="0.25">
      <c r="A2229" s="1"/>
      <c r="B2229" s="1" t="s">
        <v>158</v>
      </c>
      <c r="C2229" s="3">
        <v>39327</v>
      </c>
      <c r="D2229" s="3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1"/>
      <c r="AF2229" s="1"/>
      <c r="AG2229" s="1"/>
      <c r="AH2229" s="1"/>
      <c r="AI2229" s="1"/>
      <c r="AJ2229" s="4"/>
      <c r="AK2229" s="1"/>
      <c r="AL2229" s="4"/>
      <c r="AM2229" s="1"/>
      <c r="AN2229" s="1"/>
      <c r="AO2229" s="1"/>
      <c r="AP2229" s="1"/>
      <c r="AQ2229" s="1"/>
      <c r="AR2229" s="1"/>
      <c r="AS2229" s="1"/>
      <c r="AT2229" s="1"/>
      <c r="AU2229" s="1"/>
      <c r="AV2229" s="1"/>
      <c r="AW2229" s="1"/>
      <c r="AX2229" s="1"/>
      <c r="AY2229" s="1">
        <v>8</v>
      </c>
      <c r="AZ2229" s="1"/>
      <c r="BA2229" s="1"/>
      <c r="BB2229" s="1"/>
      <c r="BC2229" s="1"/>
      <c r="BD2229" s="1"/>
      <c r="BE2229" s="1"/>
      <c r="BF2229" s="1"/>
      <c r="BG2229" s="1"/>
      <c r="BH2229" s="1"/>
      <c r="BI2229" s="1"/>
      <c r="BJ2229" s="1"/>
      <c r="BK2229" s="1"/>
      <c r="BL2229" s="1"/>
      <c r="BM2229" s="1"/>
      <c r="BN2229" s="1"/>
      <c r="BO2229" s="1"/>
      <c r="BP2229" s="1"/>
      <c r="BQ2229" s="1"/>
      <c r="BR2229" s="1"/>
      <c r="BS2229" s="1"/>
      <c r="BT2229" s="1"/>
      <c r="BU2229" s="1"/>
      <c r="BV2229" s="1"/>
      <c r="BW2229" s="1"/>
      <c r="BX2229" s="4"/>
      <c r="BY2229" s="1"/>
      <c r="BZ2229" s="1"/>
      <c r="CA2229" s="1"/>
      <c r="CB2229" s="1"/>
      <c r="CC2229" s="1"/>
      <c r="CD2229" s="1"/>
      <c r="CE2229" s="1"/>
      <c r="CF2229" s="1"/>
      <c r="CG2229" s="1"/>
      <c r="CH2229" s="1"/>
      <c r="CI2229" s="1"/>
      <c r="CJ2229" s="1"/>
      <c r="CK2229" s="1"/>
      <c r="CL2229" s="1"/>
      <c r="CM2229" s="1"/>
      <c r="CN2229" s="1"/>
      <c r="CO2229" s="1"/>
      <c r="CP2229" s="1"/>
      <c r="CQ2229" s="1"/>
      <c r="CR2229" s="1"/>
      <c r="CS2229" s="1"/>
      <c r="CT2229" s="1"/>
      <c r="CU2229" s="1"/>
      <c r="CV2229" s="1"/>
      <c r="CW2229" s="1"/>
      <c r="CX2229" s="1"/>
      <c r="CY2229" s="1"/>
      <c r="CZ2229" s="1"/>
      <c r="DA2229" s="1"/>
      <c r="DB2229" s="1"/>
      <c r="DC2229" s="1"/>
      <c r="DD2229" s="1"/>
      <c r="DE2229" s="1"/>
      <c r="DF2229" s="1"/>
      <c r="DG2229" s="1"/>
      <c r="DH2229" s="1"/>
      <c r="DI2229" s="1"/>
      <c r="DJ2229" s="1"/>
      <c r="DK2229" s="1"/>
      <c r="DL2229" s="1"/>
      <c r="DM2229" s="1"/>
      <c r="DN2229" s="1"/>
      <c r="DO2229" s="1"/>
      <c r="DP2229" s="1"/>
      <c r="DQ2229" s="1"/>
    </row>
    <row r="2230" spans="1:121" x14ac:dyDescent="0.25">
      <c r="A2230" s="1"/>
      <c r="B2230" s="1" t="s">
        <v>158</v>
      </c>
      <c r="C2230" s="3">
        <v>39328</v>
      </c>
      <c r="D2230" s="3"/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  <c r="AF2230" s="1"/>
      <c r="AG2230" s="1"/>
      <c r="AH2230" s="1"/>
      <c r="AI2230" s="1"/>
      <c r="AJ2230" s="4"/>
      <c r="AK2230" s="1"/>
      <c r="AL2230" s="4"/>
      <c r="AM2230" s="1"/>
      <c r="AN2230" s="1"/>
      <c r="AO2230" s="1"/>
      <c r="AP2230" s="1"/>
      <c r="AQ2230" s="1"/>
      <c r="AR2230" s="1"/>
      <c r="AS2230" s="1"/>
      <c r="AT2230" s="1"/>
      <c r="AU2230" s="1"/>
      <c r="AV2230" s="1"/>
      <c r="AW2230" s="1"/>
      <c r="AX2230" s="1"/>
      <c r="AY2230" s="1">
        <v>8.8571428569999995</v>
      </c>
      <c r="AZ2230" s="1"/>
      <c r="BA2230" s="1"/>
      <c r="BB2230" s="1"/>
      <c r="BC2230" s="1"/>
      <c r="BD2230" s="1"/>
      <c r="BE2230" s="1"/>
      <c r="BF2230" s="1"/>
      <c r="BG2230" s="1"/>
      <c r="BH2230" s="1"/>
      <c r="BI2230" s="1"/>
      <c r="BJ2230" s="1"/>
      <c r="BK2230" s="1"/>
      <c r="BL2230" s="1"/>
      <c r="BM2230" s="1"/>
      <c r="BN2230" s="1"/>
      <c r="BO2230" s="1"/>
      <c r="BP2230" s="1"/>
      <c r="BQ2230" s="1"/>
      <c r="BR2230" s="1"/>
      <c r="BS2230" s="1"/>
      <c r="BT2230" s="1"/>
      <c r="BU2230" s="1"/>
      <c r="BV2230" s="1"/>
      <c r="BW2230" s="1"/>
      <c r="BX2230" s="4"/>
      <c r="BY2230" s="1"/>
      <c r="BZ2230" s="1"/>
      <c r="CA2230" s="1"/>
      <c r="CB2230" s="1"/>
      <c r="CC2230" s="1"/>
      <c r="CD2230" s="1"/>
      <c r="CE2230" s="1"/>
      <c r="CF2230" s="1"/>
      <c r="CG2230" s="1"/>
      <c r="CH2230" s="1"/>
      <c r="CI2230" s="1"/>
      <c r="CJ2230" s="1"/>
      <c r="CK2230" s="1"/>
      <c r="CL2230" s="1"/>
      <c r="CM2230" s="1"/>
      <c r="CN2230" s="1"/>
      <c r="CO2230" s="1"/>
      <c r="CP2230" s="1"/>
      <c r="CQ2230" s="1"/>
      <c r="CR2230" s="1"/>
      <c r="CS2230" s="1"/>
      <c r="CT2230" s="1"/>
      <c r="CU2230" s="1"/>
      <c r="CV2230" s="1"/>
      <c r="CW2230" s="1"/>
      <c r="CX2230" s="1"/>
      <c r="CY2230" s="1"/>
      <c r="CZ2230" s="1"/>
      <c r="DA2230" s="1"/>
      <c r="DB2230" s="1"/>
      <c r="DC2230" s="1"/>
      <c r="DD2230" s="1"/>
      <c r="DE2230" s="1"/>
      <c r="DF2230" s="1"/>
      <c r="DG2230" s="1"/>
      <c r="DH2230" s="1"/>
      <c r="DI2230" s="1"/>
      <c r="DJ2230" s="1"/>
      <c r="DK2230" s="1"/>
      <c r="DL2230" s="1"/>
      <c r="DM2230" s="1"/>
      <c r="DN2230" s="1"/>
      <c r="DO2230" s="1"/>
      <c r="DP2230" s="1"/>
      <c r="DQ2230" s="1"/>
    </row>
    <row r="2231" spans="1:121" x14ac:dyDescent="0.25">
      <c r="A2231" s="1"/>
      <c r="B2231" s="1" t="s">
        <v>158</v>
      </c>
      <c r="C2231" s="3">
        <v>39332</v>
      </c>
      <c r="D2231" s="3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/>
      <c r="AJ2231" s="4"/>
      <c r="AK2231" s="1"/>
      <c r="AL2231" s="4"/>
      <c r="AM2231" s="1"/>
      <c r="AN2231" s="1"/>
      <c r="AO2231" s="1"/>
      <c r="AP2231" s="1"/>
      <c r="AQ2231" s="1"/>
      <c r="AR2231" s="1"/>
      <c r="AS2231" s="1"/>
      <c r="AT2231" s="1"/>
      <c r="AU2231" s="1"/>
      <c r="AV2231" s="1"/>
      <c r="AW2231" s="1"/>
      <c r="AX2231" s="1"/>
      <c r="AY2231" s="1">
        <v>9</v>
      </c>
      <c r="AZ2231" s="1"/>
      <c r="BA2231" s="1"/>
      <c r="BB2231" s="1"/>
      <c r="BC2231" s="1"/>
      <c r="BD2231" s="1"/>
      <c r="BE2231" s="1"/>
      <c r="BF2231" s="1"/>
      <c r="BG2231" s="1"/>
      <c r="BH2231" s="1"/>
      <c r="BI2231" s="1"/>
      <c r="BJ2231" s="1"/>
      <c r="BK2231" s="1"/>
      <c r="BL2231" s="1"/>
      <c r="BM2231" s="1"/>
      <c r="BN2231" s="1"/>
      <c r="BO2231" s="1"/>
      <c r="BP2231" s="1"/>
      <c r="BQ2231" s="1"/>
      <c r="BR2231" s="1"/>
      <c r="BS2231" s="1"/>
      <c r="BT2231" s="1"/>
      <c r="BU2231" s="1"/>
      <c r="BV2231" s="1"/>
      <c r="BW2231" s="1"/>
      <c r="BX2231" s="4"/>
      <c r="BY2231" s="1"/>
      <c r="BZ2231" s="1"/>
      <c r="CA2231" s="1"/>
      <c r="CB2231" s="1"/>
      <c r="CC2231" s="1"/>
      <c r="CD2231" s="1"/>
      <c r="CE2231" s="1"/>
      <c r="CF2231" s="1"/>
      <c r="CG2231" s="1"/>
      <c r="CH2231" s="1"/>
      <c r="CI2231" s="1"/>
      <c r="CJ2231" s="1"/>
      <c r="CK2231" s="1"/>
      <c r="CL2231" s="1"/>
      <c r="CM2231" s="1"/>
      <c r="CN2231" s="1"/>
      <c r="CO2231" s="1"/>
      <c r="CP2231" s="1"/>
      <c r="CQ2231" s="1"/>
      <c r="CR2231" s="1"/>
      <c r="CS2231" s="1"/>
      <c r="CT2231" s="1"/>
      <c r="CU2231" s="1"/>
      <c r="CV2231" s="1"/>
      <c r="CW2231" s="1"/>
      <c r="CX2231" s="1"/>
      <c r="CY2231" s="1"/>
      <c r="CZ2231" s="1"/>
      <c r="DA2231" s="1"/>
      <c r="DB2231" s="1"/>
      <c r="DC2231" s="1"/>
      <c r="DD2231" s="1"/>
      <c r="DE2231" s="1"/>
      <c r="DF2231" s="1"/>
      <c r="DG2231" s="1"/>
      <c r="DH2231" s="1"/>
      <c r="DI2231" s="1"/>
      <c r="DJ2231" s="1"/>
      <c r="DK2231" s="1"/>
      <c r="DL2231" s="1"/>
      <c r="DM2231" s="1"/>
      <c r="DN2231" s="1"/>
      <c r="DO2231" s="1"/>
      <c r="DP2231" s="1"/>
      <c r="DQ2231" s="1"/>
    </row>
    <row r="2232" spans="1:121" x14ac:dyDescent="0.25">
      <c r="A2232" s="1"/>
      <c r="B2232" s="1" t="s">
        <v>158</v>
      </c>
      <c r="C2232" s="3">
        <v>39353</v>
      </c>
      <c r="D2232" s="3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  <c r="AF2232" s="1"/>
      <c r="AG2232" s="1"/>
      <c r="AH2232" s="1"/>
      <c r="AI2232" s="1"/>
      <c r="AJ2232" s="4">
        <v>1063.3900000000001</v>
      </c>
      <c r="AK2232" s="1"/>
      <c r="AL2232" s="4"/>
      <c r="AM2232" s="1"/>
      <c r="AN2232" s="1"/>
      <c r="AO2232" s="1">
        <v>168.61988310000001</v>
      </c>
      <c r="AP2232" s="1"/>
      <c r="AQ2232" s="1"/>
      <c r="AR2232" s="1"/>
      <c r="AS2232" s="1"/>
      <c r="AT2232" s="1"/>
      <c r="AU2232" s="1"/>
      <c r="AV2232" s="1"/>
      <c r="AW2232" s="1">
        <v>97.092175240000003</v>
      </c>
      <c r="AX2232" s="1"/>
      <c r="AY2232" s="1"/>
      <c r="AZ2232" s="1"/>
      <c r="BA2232" s="1"/>
      <c r="BB2232" s="1"/>
      <c r="BC2232" s="1">
        <v>5.0748375389999998</v>
      </c>
      <c r="BD2232" s="1"/>
      <c r="BE2232" s="1"/>
      <c r="BF2232" s="1">
        <v>161.9638956</v>
      </c>
      <c r="BG2232" s="1">
        <v>31333.140755557015</v>
      </c>
      <c r="BH2232" s="1"/>
      <c r="BI2232" s="1"/>
      <c r="BJ2232" s="1"/>
      <c r="BK2232" s="1"/>
      <c r="BL2232" s="1"/>
      <c r="BM2232" s="1"/>
      <c r="BN2232" s="1"/>
      <c r="BO2232" s="1"/>
      <c r="BP2232" s="1"/>
      <c r="BQ2232" s="1"/>
      <c r="BR2232" s="1"/>
      <c r="BS2232" s="1"/>
      <c r="BT2232" s="1"/>
      <c r="BU2232" s="1"/>
      <c r="BV2232" s="1">
        <v>635.71152329999995</v>
      </c>
      <c r="BW2232" s="1"/>
      <c r="BX2232" s="4"/>
      <c r="BY2232" s="1"/>
      <c r="BZ2232" s="1">
        <v>429.0173972</v>
      </c>
      <c r="CA2232" s="1"/>
      <c r="CB2232" s="1"/>
      <c r="CC2232" s="1"/>
      <c r="CD2232" s="1"/>
      <c r="CE2232" s="1"/>
      <c r="CF2232" s="1"/>
      <c r="CG2232" s="1"/>
      <c r="CH2232" s="1"/>
      <c r="CI2232" s="1"/>
      <c r="CJ2232" s="1"/>
      <c r="CK2232" s="1"/>
      <c r="CL2232" s="1"/>
      <c r="CM2232" s="1"/>
      <c r="CN2232" s="1"/>
      <c r="CO2232" s="1"/>
      <c r="CP2232" s="1"/>
      <c r="CQ2232" s="1"/>
      <c r="CR2232" s="1"/>
      <c r="CS2232" s="1"/>
      <c r="CT2232" s="1"/>
      <c r="CU2232" s="1"/>
      <c r="CV2232" s="1"/>
      <c r="CW2232" s="1"/>
      <c r="CX2232" s="1"/>
      <c r="CY2232" s="1"/>
      <c r="CZ2232" s="1"/>
      <c r="DA2232" s="1"/>
      <c r="DB2232" s="1"/>
      <c r="DC2232" s="1"/>
      <c r="DD2232" s="1"/>
      <c r="DE2232" s="1"/>
      <c r="DF2232" s="1"/>
      <c r="DG2232" s="1"/>
      <c r="DH2232" s="1"/>
      <c r="DI2232" s="1"/>
      <c r="DJ2232" s="1"/>
      <c r="DK2232" s="1"/>
      <c r="DL2232" s="1"/>
      <c r="DM2232" s="1"/>
      <c r="DN2232" s="1"/>
      <c r="DO2232" s="1"/>
      <c r="DP2232" s="1"/>
      <c r="DQ2232" s="1"/>
    </row>
    <row r="2233" spans="1:121" x14ac:dyDescent="0.25">
      <c r="A2233" s="1"/>
      <c r="B2233" s="1" t="s">
        <v>158</v>
      </c>
      <c r="C2233" s="3">
        <v>39402</v>
      </c>
      <c r="D2233" s="3"/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  <c r="AG2233" s="1"/>
      <c r="AH2233" s="1"/>
      <c r="AI2233" s="1"/>
      <c r="AJ2233" s="4">
        <v>1369.7</v>
      </c>
      <c r="AK2233" s="1"/>
      <c r="AL2233" s="4"/>
      <c r="AM2233" s="1"/>
      <c r="AN2233" s="1"/>
      <c r="AO2233" s="1">
        <v>483.05770130000002</v>
      </c>
      <c r="AP2233" s="1"/>
      <c r="AQ2233" s="1"/>
      <c r="AR2233" s="1"/>
      <c r="AS2233" s="1">
        <v>394</v>
      </c>
      <c r="AT2233" s="1"/>
      <c r="AU2233" s="1"/>
      <c r="AV2233" s="1"/>
      <c r="AW2233" s="1">
        <v>0</v>
      </c>
      <c r="AX2233" s="1"/>
      <c r="AY2233" s="1"/>
      <c r="AZ2233" s="1"/>
      <c r="BA2233" s="1"/>
      <c r="BB2233" s="1"/>
      <c r="BC2233" s="1">
        <v>0</v>
      </c>
      <c r="BD2233" s="1"/>
      <c r="BE2233" s="1"/>
      <c r="BF2233" s="1">
        <v>0</v>
      </c>
      <c r="BG2233" s="1"/>
      <c r="BH2233" s="1"/>
      <c r="BI2233" s="1"/>
      <c r="BJ2233" s="1"/>
      <c r="BK2233" s="1"/>
      <c r="BL2233" s="1"/>
      <c r="BM2233" s="1"/>
      <c r="BN2233" s="1"/>
      <c r="BO2233" s="1"/>
      <c r="BP2233" s="1"/>
      <c r="BQ2233" s="1"/>
      <c r="BR2233" s="1"/>
      <c r="BS2233" s="1"/>
      <c r="BT2233" s="1"/>
      <c r="BU2233" s="1"/>
      <c r="BV2233" s="1"/>
      <c r="BW2233" s="1"/>
      <c r="BX2233" s="4"/>
      <c r="BY2233" s="1"/>
      <c r="BZ2233" s="1"/>
      <c r="CA2233" s="1">
        <v>374</v>
      </c>
      <c r="CB2233" s="1">
        <v>0.13779018000000001</v>
      </c>
      <c r="CC2233" s="1">
        <v>0.25352712999999999</v>
      </c>
      <c r="CD2233" s="1">
        <v>0.26724658899999998</v>
      </c>
      <c r="CE2233" s="1">
        <v>0.23796968399999999</v>
      </c>
      <c r="CF2233" s="1">
        <v>0.23979756099999999</v>
      </c>
      <c r="CG2233" s="1">
        <v>0.278082467</v>
      </c>
      <c r="CH2233" s="1"/>
      <c r="CI2233" s="1"/>
      <c r="CJ2233" s="1"/>
      <c r="CK2233" s="1"/>
      <c r="CL2233" s="1"/>
      <c r="CM2233" s="1"/>
      <c r="CN2233" s="1"/>
      <c r="CO2233" s="1"/>
      <c r="CP2233" s="1"/>
      <c r="CQ2233" s="1"/>
      <c r="CR2233" s="1"/>
      <c r="CS2233" s="1"/>
      <c r="CT2233" s="1"/>
      <c r="CU2233" s="1"/>
      <c r="CV2233" s="1"/>
      <c r="CW2233" s="1"/>
      <c r="CX2233" s="1"/>
      <c r="CY2233" s="1"/>
      <c r="CZ2233" s="1"/>
      <c r="DA2233" s="1"/>
      <c r="DB2233" s="1"/>
      <c r="DC2233" s="1"/>
      <c r="DD2233" s="1"/>
      <c r="DE2233" s="1"/>
      <c r="DF2233" s="1"/>
      <c r="DG2233" s="1"/>
      <c r="DH2233" s="1"/>
      <c r="DI2233" s="1"/>
      <c r="DJ2233" s="1"/>
      <c r="DK2233" s="1"/>
      <c r="DL2233" s="1"/>
      <c r="DM2233" s="1"/>
      <c r="DN2233" s="1"/>
      <c r="DO2233" s="1"/>
      <c r="DP2233" s="1"/>
      <c r="DQ2233" s="1"/>
    </row>
    <row r="2234" spans="1:121" x14ac:dyDescent="0.25">
      <c r="A2234" s="1"/>
      <c r="B2234" s="1" t="s">
        <v>158</v>
      </c>
      <c r="C2234" s="3">
        <v>39402</v>
      </c>
      <c r="D2234" s="3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  <c r="AF2234" s="1"/>
      <c r="AG2234" s="1"/>
      <c r="AH2234" s="1"/>
      <c r="AI2234" s="1"/>
      <c r="AJ2234" s="4"/>
      <c r="AK2234" s="1"/>
      <c r="AL2234" s="4"/>
      <c r="AM2234" s="1"/>
      <c r="AN2234" s="1"/>
      <c r="AO2234" s="1"/>
      <c r="AP2234" s="1"/>
      <c r="AQ2234" s="1"/>
      <c r="AR2234" s="1"/>
      <c r="AS2234" s="1"/>
      <c r="AT2234" s="1"/>
      <c r="AU2234" s="1"/>
      <c r="AV2234" s="1"/>
      <c r="AW2234" s="1"/>
      <c r="AX2234" s="1"/>
      <c r="AY2234" s="1"/>
      <c r="AZ2234" s="1"/>
      <c r="BA2234" s="1"/>
      <c r="BB2234" s="1"/>
      <c r="BC2234" s="1"/>
      <c r="BD2234" s="1"/>
      <c r="BE2234" s="1"/>
      <c r="BF2234" s="1"/>
      <c r="BG2234" s="1"/>
      <c r="BH2234" s="1"/>
      <c r="BI2234" s="1"/>
      <c r="BJ2234" s="1"/>
      <c r="BK2234" s="1"/>
      <c r="BL2234" s="1"/>
      <c r="BM2234" s="1"/>
      <c r="BN2234" s="1"/>
      <c r="BO2234" s="1"/>
      <c r="BP2234" s="1"/>
      <c r="BQ2234" s="1"/>
      <c r="BR2234" s="1"/>
      <c r="BS2234" s="1"/>
      <c r="BT2234" s="1"/>
      <c r="BU2234" s="1"/>
      <c r="BV2234" s="1"/>
      <c r="BW2234" s="1"/>
      <c r="BX2234" s="4"/>
      <c r="BY2234" s="1"/>
      <c r="BZ2234" s="1"/>
      <c r="CA2234" s="1">
        <v>374</v>
      </c>
      <c r="CB2234" s="1">
        <v>0.13800000000000001</v>
      </c>
      <c r="CC2234" s="1">
        <v>0.253</v>
      </c>
      <c r="CD2234" s="1">
        <v>0.26800000000000002</v>
      </c>
      <c r="CE2234" s="1">
        <v>0.23799999999999999</v>
      </c>
      <c r="CF2234" s="1">
        <v>0.24399999999999999</v>
      </c>
      <c r="CG2234" s="1">
        <v>0.27800000000000002</v>
      </c>
      <c r="CH2234" s="1">
        <v>0.183</v>
      </c>
      <c r="CI2234" s="1"/>
      <c r="CJ2234" s="1"/>
      <c r="CK2234" s="1"/>
      <c r="CL2234" s="1"/>
      <c r="CM2234" s="1"/>
      <c r="CN2234" s="1"/>
      <c r="CO2234" s="1"/>
      <c r="CP2234" s="1"/>
      <c r="CQ2234" s="1"/>
      <c r="CR2234" s="1"/>
      <c r="CS2234" s="1"/>
      <c r="CT2234" s="1"/>
      <c r="CU2234" s="1"/>
      <c r="CV2234" s="1"/>
      <c r="CW2234" s="1"/>
      <c r="CX2234" s="1"/>
      <c r="CY2234" s="1"/>
      <c r="CZ2234" s="1"/>
      <c r="DA2234" s="1"/>
      <c r="DB2234" s="1"/>
      <c r="DC2234" s="1"/>
      <c r="DD2234" s="1"/>
      <c r="DE2234" s="1"/>
      <c r="DF2234" s="1"/>
      <c r="DG2234" s="1"/>
      <c r="DH2234" s="1"/>
      <c r="DI2234" s="1"/>
      <c r="DJ2234" s="1"/>
      <c r="DK2234" s="1"/>
      <c r="DL2234" s="1"/>
      <c r="DM2234" s="1"/>
      <c r="DN2234" s="1"/>
      <c r="DO2234" s="1"/>
      <c r="DP2234" s="1"/>
      <c r="DQ2234" s="1"/>
    </row>
    <row r="2235" spans="1:121" x14ac:dyDescent="0.25">
      <c r="A2235" s="1"/>
      <c r="B2235" s="1" t="s">
        <v>159</v>
      </c>
      <c r="C2235" s="3">
        <v>39205</v>
      </c>
      <c r="D2235" s="3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  <c r="AF2235" s="1"/>
      <c r="AG2235" s="1"/>
      <c r="AH2235" s="1"/>
      <c r="AI2235" s="1"/>
      <c r="AJ2235" s="4"/>
      <c r="AK2235" s="1"/>
      <c r="AL2235" s="4"/>
      <c r="AM2235" s="1"/>
      <c r="AN2235" s="1"/>
      <c r="AO2235" s="1"/>
      <c r="AP2235" s="1"/>
      <c r="AQ2235" s="1"/>
      <c r="AR2235" s="1"/>
      <c r="AS2235" s="1"/>
      <c r="AT2235" s="1"/>
      <c r="AU2235" s="1"/>
      <c r="AV2235" s="1"/>
      <c r="AW2235" s="1"/>
      <c r="AX2235" s="1"/>
      <c r="AY2235" s="1"/>
      <c r="AZ2235" s="1"/>
      <c r="BA2235" s="1"/>
      <c r="BB2235" s="1"/>
      <c r="BC2235" s="1"/>
      <c r="BD2235" s="1"/>
      <c r="BE2235" s="1"/>
      <c r="BF2235" s="1"/>
      <c r="BG2235" s="1"/>
      <c r="BH2235" s="1"/>
      <c r="BI2235" s="1"/>
      <c r="BJ2235" s="1"/>
      <c r="BK2235" s="1"/>
      <c r="BL2235" s="1"/>
      <c r="BM2235" s="1"/>
      <c r="BN2235" s="1"/>
      <c r="BO2235" s="1"/>
      <c r="BP2235" s="1"/>
      <c r="BQ2235" s="1"/>
      <c r="BR2235" s="1"/>
      <c r="BS2235" s="1"/>
      <c r="BT2235" s="1"/>
      <c r="BU2235" s="1"/>
      <c r="BV2235" s="1"/>
      <c r="BW2235" s="1"/>
      <c r="BX2235" s="4"/>
      <c r="BY2235" s="1"/>
      <c r="BZ2235" s="1"/>
      <c r="CA2235" s="1">
        <v>438</v>
      </c>
      <c r="CB2235" s="1">
        <v>0.219</v>
      </c>
      <c r="CC2235" s="1">
        <v>0.22900000000000001</v>
      </c>
      <c r="CD2235" s="1">
        <v>0.255</v>
      </c>
      <c r="CE2235" s="1">
        <v>0.30599999999999999</v>
      </c>
      <c r="CF2235" s="1">
        <v>0.33200000000000002</v>
      </c>
      <c r="CG2235" s="1">
        <v>0.32800000000000001</v>
      </c>
      <c r="CH2235" s="1">
        <v>0.32800000000000001</v>
      </c>
      <c r="CI2235" s="1"/>
      <c r="CJ2235" s="1"/>
      <c r="CK2235" s="1"/>
      <c r="CL2235" s="1"/>
      <c r="CM2235" s="1"/>
      <c r="CN2235" s="1"/>
      <c r="CO2235" s="1"/>
      <c r="CP2235" s="1"/>
      <c r="CQ2235" s="1"/>
      <c r="CR2235" s="1"/>
      <c r="CS2235" s="1"/>
      <c r="CT2235" s="1"/>
      <c r="CU2235" s="1"/>
      <c r="CV2235" s="1"/>
      <c r="CW2235" s="1"/>
      <c r="CX2235" s="1"/>
      <c r="CY2235" s="1"/>
      <c r="CZ2235" s="1"/>
      <c r="DA2235" s="1"/>
      <c r="DB2235" s="1"/>
      <c r="DC2235" s="1"/>
      <c r="DD2235" s="1"/>
      <c r="DE2235" s="1"/>
      <c r="DF2235" s="1"/>
      <c r="DG2235" s="1"/>
      <c r="DH2235" s="1"/>
      <c r="DI2235" s="1"/>
      <c r="DJ2235" s="1"/>
      <c r="DK2235" s="1"/>
      <c r="DL2235" s="1"/>
      <c r="DM2235" s="1"/>
      <c r="DN2235" s="1"/>
      <c r="DO2235" s="1"/>
      <c r="DP2235" s="1"/>
      <c r="DQ2235" s="1"/>
    </row>
    <row r="2236" spans="1:121" x14ac:dyDescent="0.25">
      <c r="A2236" s="1"/>
      <c r="B2236" s="1" t="s">
        <v>159</v>
      </c>
      <c r="C2236" s="3">
        <v>39272</v>
      </c>
      <c r="D2236" s="3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  <c r="AH2236" s="1"/>
      <c r="AI2236" s="1"/>
      <c r="AJ2236" s="4">
        <v>107.93</v>
      </c>
      <c r="AK2236" s="1"/>
      <c r="AL2236" s="4"/>
      <c r="AM2236" s="1"/>
      <c r="AN2236" s="1"/>
      <c r="AO2236" s="1">
        <v>0</v>
      </c>
      <c r="AP2236" s="1"/>
      <c r="AQ2236" s="1"/>
      <c r="AR2236" s="1"/>
      <c r="AS2236" s="1"/>
      <c r="AT2236" s="1"/>
      <c r="AU2236" s="1"/>
      <c r="AV2236" s="1"/>
      <c r="AW2236" s="1">
        <v>0</v>
      </c>
      <c r="AX2236" s="1"/>
      <c r="AY2236" s="1"/>
      <c r="AZ2236" s="1"/>
      <c r="BA2236" s="1"/>
      <c r="BB2236" s="1"/>
      <c r="BC2236" s="1">
        <v>2.6822974510000002</v>
      </c>
      <c r="BD2236" s="1"/>
      <c r="BE2236" s="1"/>
      <c r="BF2236" s="1">
        <v>85.5906126</v>
      </c>
      <c r="BG2236" s="1">
        <v>31338.687377469516</v>
      </c>
      <c r="BH2236" s="1"/>
      <c r="BI2236" s="1"/>
      <c r="BJ2236" s="1"/>
      <c r="BK2236" s="1"/>
      <c r="BL2236" s="1"/>
      <c r="BM2236" s="1"/>
      <c r="BN2236" s="1"/>
      <c r="BO2236" s="1"/>
      <c r="BP2236" s="1"/>
      <c r="BQ2236" s="1"/>
      <c r="BR2236" s="1"/>
      <c r="BS2236" s="1"/>
      <c r="BT2236" s="1"/>
      <c r="BU2236" s="1"/>
      <c r="BV2236" s="1">
        <v>22.3367714</v>
      </c>
      <c r="BW2236" s="1"/>
      <c r="BX2236" s="4"/>
      <c r="BY2236" s="1"/>
      <c r="BZ2236" s="1"/>
      <c r="CA2236" s="1"/>
      <c r="CB2236" s="1"/>
      <c r="CC2236" s="1"/>
      <c r="CD2236" s="1"/>
      <c r="CE2236" s="1"/>
      <c r="CF2236" s="1"/>
      <c r="CG2236" s="1"/>
      <c r="CH2236" s="1"/>
      <c r="CI2236" s="1"/>
      <c r="CJ2236" s="1"/>
      <c r="CK2236" s="1"/>
      <c r="CL2236" s="1"/>
      <c r="CM2236" s="1"/>
      <c r="CN2236" s="1"/>
      <c r="CO2236" s="1"/>
      <c r="CP2236" s="1"/>
      <c r="CQ2236" s="1"/>
      <c r="CR2236" s="1"/>
      <c r="CS2236" s="1"/>
      <c r="CT2236" s="1"/>
      <c r="CU2236" s="1"/>
      <c r="CV2236" s="1"/>
      <c r="CW2236" s="1"/>
      <c r="CX2236" s="1"/>
      <c r="CY2236" s="1"/>
      <c r="CZ2236" s="1"/>
      <c r="DA2236" s="1"/>
      <c r="DB2236" s="1"/>
      <c r="DC2236" s="1"/>
      <c r="DD2236" s="1"/>
      <c r="DE2236" s="1"/>
      <c r="DF2236" s="1"/>
      <c r="DG2236" s="1"/>
      <c r="DH2236" s="1"/>
      <c r="DI2236" s="1"/>
      <c r="DJ2236" s="1"/>
      <c r="DK2236" s="1"/>
      <c r="DL2236" s="1"/>
      <c r="DM2236" s="1"/>
      <c r="DN2236" s="1"/>
      <c r="DO2236" s="1"/>
      <c r="DP2236" s="1"/>
      <c r="DQ2236" s="1"/>
    </row>
    <row r="2237" spans="1:121" x14ac:dyDescent="0.25">
      <c r="A2237" s="1"/>
      <c r="B2237" s="1" t="s">
        <v>159</v>
      </c>
      <c r="C2237" s="3">
        <v>39302</v>
      </c>
      <c r="D2237" s="3"/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  <c r="AF2237" s="1"/>
      <c r="AG2237" s="1"/>
      <c r="AH2237" s="1"/>
      <c r="AI2237" s="1"/>
      <c r="AJ2237" s="4">
        <v>305.11</v>
      </c>
      <c r="AK2237" s="1"/>
      <c r="AL2237" s="4"/>
      <c r="AM2237" s="1"/>
      <c r="AN2237" s="1"/>
      <c r="AO2237" s="1">
        <v>0</v>
      </c>
      <c r="AP2237" s="1"/>
      <c r="AQ2237" s="1"/>
      <c r="AR2237" s="1"/>
      <c r="AS2237" s="1"/>
      <c r="AT2237" s="1"/>
      <c r="AU2237" s="1"/>
      <c r="AV2237" s="1"/>
      <c r="AW2237" s="1">
        <v>40.359489269999997</v>
      </c>
      <c r="AX2237" s="1"/>
      <c r="AY2237" s="1"/>
      <c r="AZ2237" s="1"/>
      <c r="BA2237" s="1"/>
      <c r="BB2237" s="1"/>
      <c r="BC2237" s="1">
        <v>4.7832769690000001</v>
      </c>
      <c r="BD2237" s="1"/>
      <c r="BE2237" s="1"/>
      <c r="BF2237" s="1">
        <v>157.59216570000001</v>
      </c>
      <c r="BG2237" s="1">
        <v>30352.250990045632</v>
      </c>
      <c r="BH2237" s="1"/>
      <c r="BI2237" s="1"/>
      <c r="BJ2237" s="1"/>
      <c r="BK2237" s="1"/>
      <c r="BL2237" s="1"/>
      <c r="BM2237" s="1"/>
      <c r="BN2237" s="1"/>
      <c r="BO2237" s="1"/>
      <c r="BP2237" s="1"/>
      <c r="BQ2237" s="1"/>
      <c r="BR2237" s="1"/>
      <c r="BS2237" s="1"/>
      <c r="BT2237" s="1"/>
      <c r="BU2237" s="1"/>
      <c r="BV2237" s="1">
        <v>107.162745</v>
      </c>
      <c r="BW2237" s="1"/>
      <c r="BX2237" s="4"/>
      <c r="BY2237" s="1"/>
      <c r="BZ2237" s="1"/>
      <c r="CA2237" s="1"/>
      <c r="CB2237" s="1"/>
      <c r="CC2237" s="1"/>
      <c r="CD2237" s="1"/>
      <c r="CE2237" s="1"/>
      <c r="CF2237" s="1"/>
      <c r="CG2237" s="1"/>
      <c r="CH2237" s="1"/>
      <c r="CI2237" s="1"/>
      <c r="CJ2237" s="1"/>
      <c r="CK2237" s="1"/>
      <c r="CL2237" s="1"/>
      <c r="CM2237" s="1"/>
      <c r="CN2237" s="1"/>
      <c r="CO2237" s="1"/>
      <c r="CP2237" s="1"/>
      <c r="CQ2237" s="1"/>
      <c r="CR2237" s="1"/>
      <c r="CS2237" s="1"/>
      <c r="CT2237" s="1"/>
      <c r="CU2237" s="1"/>
      <c r="CV2237" s="1"/>
      <c r="CW2237" s="1"/>
      <c r="CX2237" s="1"/>
      <c r="CY2237" s="1"/>
      <c r="CZ2237" s="1"/>
      <c r="DA2237" s="1"/>
      <c r="DB2237" s="1"/>
      <c r="DC2237" s="1"/>
      <c r="DD2237" s="1"/>
      <c r="DE2237" s="1"/>
      <c r="DF2237" s="1"/>
      <c r="DG2237" s="1"/>
      <c r="DH2237" s="1"/>
      <c r="DI2237" s="1"/>
      <c r="DJ2237" s="1"/>
      <c r="DK2237" s="1"/>
      <c r="DL2237" s="1"/>
      <c r="DM2237" s="1"/>
      <c r="DN2237" s="1"/>
      <c r="DO2237" s="1"/>
      <c r="DP2237" s="1"/>
      <c r="DQ2237" s="1"/>
    </row>
    <row r="2238" spans="1:121" x14ac:dyDescent="0.25">
      <c r="A2238" s="1"/>
      <c r="B2238" s="1" t="s">
        <v>159</v>
      </c>
      <c r="C2238" s="3">
        <v>39322</v>
      </c>
      <c r="D2238" s="3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  <c r="AF2238" s="1"/>
      <c r="AG2238" s="1"/>
      <c r="AH2238" s="1"/>
      <c r="AI2238" s="1"/>
      <c r="AJ2238" s="4"/>
      <c r="AK2238" s="1"/>
      <c r="AL2238" s="4"/>
      <c r="AM2238" s="1"/>
      <c r="AN2238" s="1"/>
      <c r="AO2238" s="1"/>
      <c r="AP2238" s="1"/>
      <c r="AQ2238" s="1"/>
      <c r="AR2238" s="1"/>
      <c r="AS2238" s="1"/>
      <c r="AT2238" s="1"/>
      <c r="AU2238" s="1"/>
      <c r="AV2238" s="1"/>
      <c r="AW2238" s="1"/>
      <c r="AX2238" s="1"/>
      <c r="AY2238" s="1"/>
      <c r="AZ2238" s="1"/>
      <c r="BA2238" s="1"/>
      <c r="BB2238" s="1"/>
      <c r="BC2238" s="1"/>
      <c r="BD2238" s="1"/>
      <c r="BE2238" s="1"/>
      <c r="BF2238" s="1"/>
      <c r="BG2238" s="1"/>
      <c r="BH2238" s="1"/>
      <c r="BI2238" s="1"/>
      <c r="BJ2238" s="1"/>
      <c r="BK2238" s="1"/>
      <c r="BL2238" s="1"/>
      <c r="BM2238" s="1"/>
      <c r="BN2238" s="1"/>
      <c r="BO2238" s="1"/>
      <c r="BP2238" s="1"/>
      <c r="BQ2238" s="1"/>
      <c r="BR2238" s="1"/>
      <c r="BS2238" s="1"/>
      <c r="BT2238" s="1"/>
      <c r="BU2238" s="1"/>
      <c r="BV2238" s="1"/>
      <c r="BW2238" s="1"/>
      <c r="BX2238" s="4"/>
      <c r="BY2238" s="1"/>
      <c r="BZ2238" s="1"/>
      <c r="CA2238" s="1">
        <v>481</v>
      </c>
      <c r="CB2238" s="1">
        <v>0.19600000000000001</v>
      </c>
      <c r="CC2238" s="1">
        <v>0.27400000000000002</v>
      </c>
      <c r="CD2238" s="1">
        <v>0.373</v>
      </c>
      <c r="CE2238" s="1">
        <v>0.38300000000000001</v>
      </c>
      <c r="CF2238" s="1">
        <v>0.33700000000000002</v>
      </c>
      <c r="CG2238" s="1">
        <v>0.29199999999999998</v>
      </c>
      <c r="CH2238" s="1">
        <v>0.35199999999999998</v>
      </c>
      <c r="CI2238" s="1"/>
      <c r="CJ2238" s="1"/>
      <c r="CK2238" s="1"/>
      <c r="CL2238" s="1"/>
      <c r="CM2238" s="1"/>
      <c r="CN2238" s="1"/>
      <c r="CO2238" s="1"/>
      <c r="CP2238" s="1"/>
      <c r="CQ2238" s="1"/>
      <c r="CR2238" s="1"/>
      <c r="CS2238" s="1"/>
      <c r="CT2238" s="1"/>
      <c r="CU2238" s="1"/>
      <c r="CV2238" s="1"/>
      <c r="CW2238" s="1"/>
      <c r="CX2238" s="1"/>
      <c r="CY2238" s="1"/>
      <c r="CZ2238" s="1"/>
      <c r="DA2238" s="1"/>
      <c r="DB2238" s="1"/>
      <c r="DC2238" s="1"/>
      <c r="DD2238" s="1"/>
      <c r="DE2238" s="1"/>
      <c r="DF2238" s="1"/>
      <c r="DG2238" s="1"/>
      <c r="DH2238" s="1"/>
      <c r="DI2238" s="1"/>
      <c r="DJ2238" s="1"/>
      <c r="DK2238" s="1"/>
      <c r="DL2238" s="1"/>
      <c r="DM2238" s="1"/>
      <c r="DN2238" s="1"/>
      <c r="DO2238" s="1"/>
      <c r="DP2238" s="1"/>
      <c r="DQ2238" s="1"/>
    </row>
    <row r="2239" spans="1:121" x14ac:dyDescent="0.25">
      <c r="A2239" s="1"/>
      <c r="B2239" s="1" t="s">
        <v>159</v>
      </c>
      <c r="C2239" s="3">
        <v>39323</v>
      </c>
      <c r="D2239" s="3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  <c r="AI2239" s="1"/>
      <c r="AJ2239" s="4">
        <v>527.75</v>
      </c>
      <c r="AK2239" s="1"/>
      <c r="AL2239" s="4"/>
      <c r="AM2239" s="1"/>
      <c r="AN2239" s="1"/>
      <c r="AO2239" s="1">
        <v>0</v>
      </c>
      <c r="AP2239" s="1"/>
      <c r="AQ2239" s="1"/>
      <c r="AR2239" s="1"/>
      <c r="AS2239" s="1"/>
      <c r="AT2239" s="1"/>
      <c r="AU2239" s="1"/>
      <c r="AV2239" s="1"/>
      <c r="AW2239" s="1">
        <v>135.3175516</v>
      </c>
      <c r="AX2239" s="1"/>
      <c r="AY2239" s="1"/>
      <c r="AZ2239" s="1"/>
      <c r="BA2239" s="1"/>
      <c r="BB2239" s="1"/>
      <c r="BC2239" s="1">
        <v>4.1283082139999996</v>
      </c>
      <c r="BD2239" s="1"/>
      <c r="BE2239" s="1"/>
      <c r="BF2239" s="1">
        <v>162.8070907</v>
      </c>
      <c r="BG2239" s="1">
        <v>25357.054148255604</v>
      </c>
      <c r="BH2239" s="1"/>
      <c r="BI2239" s="1"/>
      <c r="BJ2239" s="1"/>
      <c r="BK2239" s="1"/>
      <c r="BL2239" s="1"/>
      <c r="BM2239" s="1"/>
      <c r="BN2239" s="1"/>
      <c r="BO2239" s="1"/>
      <c r="BP2239" s="1"/>
      <c r="BQ2239" s="1"/>
      <c r="BR2239" s="1"/>
      <c r="BS2239" s="1"/>
      <c r="BT2239" s="1"/>
      <c r="BU2239" s="1"/>
      <c r="BV2239" s="1">
        <v>229.6248458</v>
      </c>
      <c r="BW2239" s="1"/>
      <c r="BX2239" s="4"/>
      <c r="BY2239" s="1"/>
      <c r="BZ2239" s="1">
        <v>679.92792440000005</v>
      </c>
      <c r="CA2239" s="1"/>
      <c r="CB2239" s="1"/>
      <c r="CC2239" s="1"/>
      <c r="CD2239" s="1"/>
      <c r="CE2239" s="1"/>
      <c r="CF2239" s="1"/>
      <c r="CG2239" s="1"/>
      <c r="CH2239" s="1"/>
      <c r="CI2239" s="1"/>
      <c r="CJ2239" s="1"/>
      <c r="CK2239" s="1"/>
      <c r="CL2239" s="1"/>
      <c r="CM2239" s="1"/>
      <c r="CN2239" s="1"/>
      <c r="CO2239" s="1"/>
      <c r="CP2239" s="1"/>
      <c r="CQ2239" s="1"/>
      <c r="CR2239" s="1"/>
      <c r="CS2239" s="1"/>
      <c r="CT2239" s="1"/>
      <c r="CU2239" s="1"/>
      <c r="CV2239" s="1"/>
      <c r="CW2239" s="1"/>
      <c r="CX2239" s="1"/>
      <c r="CY2239" s="1"/>
      <c r="CZ2239" s="1"/>
      <c r="DA2239" s="1"/>
      <c r="DB2239" s="1"/>
      <c r="DC2239" s="1"/>
      <c r="DD2239" s="1"/>
      <c r="DE2239" s="1"/>
      <c r="DF2239" s="1"/>
      <c r="DG2239" s="1"/>
      <c r="DH2239" s="1"/>
      <c r="DI2239" s="1"/>
      <c r="DJ2239" s="1"/>
      <c r="DK2239" s="1"/>
      <c r="DL2239" s="1"/>
      <c r="DM2239" s="1"/>
      <c r="DN2239" s="1"/>
      <c r="DO2239" s="1"/>
      <c r="DP2239" s="1"/>
      <c r="DQ2239" s="1"/>
    </row>
    <row r="2240" spans="1:121" x14ac:dyDescent="0.25">
      <c r="A2240" s="1"/>
      <c r="B2240" s="1" t="s">
        <v>159</v>
      </c>
      <c r="C2240" s="3">
        <v>39353</v>
      </c>
      <c r="D2240" s="3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  <c r="AI2240" s="1"/>
      <c r="AJ2240" s="4">
        <v>998.25</v>
      </c>
      <c r="AK2240" s="1"/>
      <c r="AL2240" s="4"/>
      <c r="AM2240" s="1"/>
      <c r="AN2240" s="1"/>
      <c r="AO2240" s="1">
        <v>144.09461820000001</v>
      </c>
      <c r="AP2240" s="1"/>
      <c r="AQ2240" s="1"/>
      <c r="AR2240" s="1"/>
      <c r="AS2240" s="1"/>
      <c r="AT2240" s="1"/>
      <c r="AU2240" s="1"/>
      <c r="AV2240" s="1"/>
      <c r="AW2240" s="1">
        <v>136.4983302</v>
      </c>
      <c r="AX2240" s="1"/>
      <c r="AY2240" s="1"/>
      <c r="AZ2240" s="1"/>
      <c r="BA2240" s="1"/>
      <c r="BB2240" s="1"/>
      <c r="BC2240" s="1">
        <v>4.8132434760000002</v>
      </c>
      <c r="BD2240" s="1"/>
      <c r="BE2240" s="1"/>
      <c r="BF2240" s="1">
        <v>149.3478595</v>
      </c>
      <c r="BG2240" s="1">
        <v>32228.406166583805</v>
      </c>
      <c r="BH2240" s="1"/>
      <c r="BI2240" s="1"/>
      <c r="BJ2240" s="1"/>
      <c r="BK2240" s="1"/>
      <c r="BL2240" s="1"/>
      <c r="BM2240" s="1"/>
      <c r="BN2240" s="1"/>
      <c r="BO2240" s="1"/>
      <c r="BP2240" s="1"/>
      <c r="BQ2240" s="1"/>
      <c r="BR2240" s="1"/>
      <c r="BS2240" s="1"/>
      <c r="BT2240" s="1"/>
      <c r="BU2240" s="1"/>
      <c r="BV2240" s="1">
        <v>568.31185340000002</v>
      </c>
      <c r="BW2240" s="1"/>
      <c r="BX2240" s="4"/>
      <c r="BY2240" s="1"/>
      <c r="BZ2240" s="1">
        <v>420.98791469999998</v>
      </c>
      <c r="CA2240" s="1"/>
      <c r="CB2240" s="1"/>
      <c r="CC2240" s="1"/>
      <c r="CD2240" s="1"/>
      <c r="CE2240" s="1"/>
      <c r="CF2240" s="1"/>
      <c r="CG2240" s="1"/>
      <c r="CH2240" s="1"/>
      <c r="CI2240" s="1"/>
      <c r="CJ2240" s="1"/>
      <c r="CK2240" s="1"/>
      <c r="CL2240" s="1"/>
      <c r="CM2240" s="1"/>
      <c r="CN2240" s="1"/>
      <c r="CO2240" s="1"/>
      <c r="CP2240" s="1"/>
      <c r="CQ2240" s="1"/>
      <c r="CR2240" s="1"/>
      <c r="CS2240" s="1"/>
      <c r="CT2240" s="1"/>
      <c r="CU2240" s="1"/>
      <c r="CV2240" s="1"/>
      <c r="CW2240" s="1"/>
      <c r="CX2240" s="1"/>
      <c r="CY2240" s="1"/>
      <c r="CZ2240" s="1"/>
      <c r="DA2240" s="1"/>
      <c r="DB2240" s="1"/>
      <c r="DC2240" s="1"/>
      <c r="DD2240" s="1"/>
      <c r="DE2240" s="1"/>
      <c r="DF2240" s="1"/>
      <c r="DG2240" s="1"/>
      <c r="DH2240" s="1"/>
      <c r="DI2240" s="1"/>
      <c r="DJ2240" s="1"/>
      <c r="DK2240" s="1"/>
      <c r="DL2240" s="1"/>
      <c r="DM2240" s="1"/>
      <c r="DN2240" s="1"/>
      <c r="DO2240" s="1"/>
      <c r="DP2240" s="1"/>
      <c r="DQ2240" s="1"/>
    </row>
    <row r="2241" spans="1:121" x14ac:dyDescent="0.25">
      <c r="A2241" s="1"/>
      <c r="B2241" s="1" t="s">
        <v>159</v>
      </c>
      <c r="C2241" s="3">
        <v>39402</v>
      </c>
      <c r="D2241" s="3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  <c r="AG2241" s="1"/>
      <c r="AH2241" s="1"/>
      <c r="AI2241" s="1"/>
      <c r="AJ2241" s="4">
        <v>945.96</v>
      </c>
      <c r="AK2241" s="1"/>
      <c r="AL2241" s="4"/>
      <c r="AM2241" s="1"/>
      <c r="AN2241" s="1"/>
      <c r="AO2241" s="1">
        <v>301.0316267</v>
      </c>
      <c r="AP2241" s="1"/>
      <c r="AQ2241" s="1"/>
      <c r="AR2241" s="1"/>
      <c r="AS2241" s="1">
        <v>301</v>
      </c>
      <c r="AT2241" s="1"/>
      <c r="AU2241" s="1"/>
      <c r="AV2241" s="1"/>
      <c r="AW2241" s="1">
        <v>0</v>
      </c>
      <c r="AX2241" s="1"/>
      <c r="AY2241" s="1"/>
      <c r="AZ2241" s="1"/>
      <c r="BA2241" s="1"/>
      <c r="BB2241" s="1"/>
      <c r="BC2241" s="1">
        <v>0</v>
      </c>
      <c r="BD2241" s="1"/>
      <c r="BE2241" s="1"/>
      <c r="BF2241" s="1">
        <v>0</v>
      </c>
      <c r="BG2241" s="1"/>
      <c r="BH2241" s="1"/>
      <c r="BI2241" s="1"/>
      <c r="BJ2241" s="1"/>
      <c r="BK2241" s="1"/>
      <c r="BL2241" s="1"/>
      <c r="BM2241" s="1"/>
      <c r="BN2241" s="1"/>
      <c r="BO2241" s="1"/>
      <c r="BP2241" s="1"/>
      <c r="BQ2241" s="1"/>
      <c r="BR2241" s="1"/>
      <c r="BS2241" s="1"/>
      <c r="BT2241" s="1"/>
      <c r="BU2241" s="1"/>
      <c r="BV2241" s="1"/>
      <c r="BW2241" s="1"/>
      <c r="BX2241" s="4"/>
      <c r="BY2241" s="1"/>
      <c r="BZ2241" s="1"/>
      <c r="CA2241" s="1">
        <v>355</v>
      </c>
      <c r="CB2241" s="1">
        <v>0.13793666700000001</v>
      </c>
      <c r="CC2241" s="1">
        <v>0.17433238700000001</v>
      </c>
      <c r="CD2241" s="1">
        <v>0.21581035300000001</v>
      </c>
      <c r="CE2241" s="1">
        <v>0.27757904</v>
      </c>
      <c r="CF2241" s="1">
        <v>0.28104812800000001</v>
      </c>
      <c r="CG2241" s="1">
        <v>0.24736988500000001</v>
      </c>
      <c r="CH2241" s="1"/>
      <c r="CI2241" s="1"/>
      <c r="CJ2241" s="1"/>
      <c r="CK2241" s="1"/>
      <c r="CL2241" s="1"/>
      <c r="CM2241" s="1"/>
      <c r="CN2241" s="1"/>
      <c r="CO2241" s="1"/>
      <c r="CP2241" s="1"/>
      <c r="CQ2241" s="1"/>
      <c r="CR2241" s="1"/>
      <c r="CS2241" s="1"/>
      <c r="CT2241" s="1"/>
      <c r="CU2241" s="1"/>
      <c r="CV2241" s="1"/>
      <c r="CW2241" s="1"/>
      <c r="CX2241" s="1"/>
      <c r="CY2241" s="1"/>
      <c r="CZ2241" s="1"/>
      <c r="DA2241" s="1"/>
      <c r="DB2241" s="1"/>
      <c r="DC2241" s="1"/>
      <c r="DD2241" s="1"/>
      <c r="DE2241" s="1"/>
      <c r="DF2241" s="1"/>
      <c r="DG2241" s="1"/>
      <c r="DH2241" s="1"/>
      <c r="DI2241" s="1"/>
      <c r="DJ2241" s="1"/>
      <c r="DK2241" s="1"/>
      <c r="DL2241" s="1"/>
      <c r="DM2241" s="1"/>
      <c r="DN2241" s="1"/>
      <c r="DO2241" s="1"/>
      <c r="DP2241" s="1"/>
      <c r="DQ2241" s="1"/>
    </row>
    <row r="2242" spans="1:121" x14ac:dyDescent="0.25">
      <c r="A2242" s="1"/>
      <c r="B2242" s="1" t="s">
        <v>159</v>
      </c>
      <c r="C2242" s="3">
        <v>39402</v>
      </c>
      <c r="D2242" s="3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  <c r="AF2242" s="1"/>
      <c r="AG2242" s="1"/>
      <c r="AH2242" s="1"/>
      <c r="AI2242" s="1"/>
      <c r="AJ2242" s="4"/>
      <c r="AK2242" s="1"/>
      <c r="AL2242" s="4"/>
      <c r="AM2242" s="1"/>
      <c r="AN2242" s="1"/>
      <c r="AO2242" s="1"/>
      <c r="AP2242" s="1"/>
      <c r="AQ2242" s="1"/>
      <c r="AR2242" s="1"/>
      <c r="AS2242" s="1"/>
      <c r="AT2242" s="1"/>
      <c r="AU2242" s="1"/>
      <c r="AV2242" s="1"/>
      <c r="AW2242" s="1"/>
      <c r="AX2242" s="1"/>
      <c r="AY2242" s="1"/>
      <c r="AZ2242" s="1"/>
      <c r="BA2242" s="1"/>
      <c r="BB2242" s="1"/>
      <c r="BC2242" s="1"/>
      <c r="BD2242" s="1"/>
      <c r="BE2242" s="1"/>
      <c r="BF2242" s="1"/>
      <c r="BG2242" s="1"/>
      <c r="BH2242" s="1"/>
      <c r="BI2242" s="1"/>
      <c r="BJ2242" s="1"/>
      <c r="BK2242" s="1"/>
      <c r="BL2242" s="1"/>
      <c r="BM2242" s="1"/>
      <c r="BN2242" s="1"/>
      <c r="BO2242" s="1"/>
      <c r="BP2242" s="1"/>
      <c r="BQ2242" s="1"/>
      <c r="BR2242" s="1"/>
      <c r="BS2242" s="1"/>
      <c r="BT2242" s="1"/>
      <c r="BU2242" s="1"/>
      <c r="BV2242" s="1"/>
      <c r="BW2242" s="1"/>
      <c r="BX2242" s="4"/>
      <c r="BY2242" s="1"/>
      <c r="BZ2242" s="1"/>
      <c r="CA2242" s="1">
        <v>356</v>
      </c>
      <c r="CB2242" s="1">
        <v>0.13800000000000001</v>
      </c>
      <c r="CC2242" s="1">
        <v>0.17399999999999999</v>
      </c>
      <c r="CD2242" s="1">
        <v>0.216</v>
      </c>
      <c r="CE2242" s="1">
        <v>0.27800000000000002</v>
      </c>
      <c r="CF2242" s="1">
        <v>0.28399999999999997</v>
      </c>
      <c r="CG2242" s="1">
        <v>0.247</v>
      </c>
      <c r="CH2242" s="1">
        <v>0.191</v>
      </c>
      <c r="CI2242" s="1"/>
      <c r="CJ2242" s="1"/>
      <c r="CK2242" s="1"/>
      <c r="CL2242" s="1"/>
      <c r="CM2242" s="1"/>
      <c r="CN2242" s="1"/>
      <c r="CO2242" s="1"/>
      <c r="CP2242" s="1"/>
      <c r="CQ2242" s="1"/>
      <c r="CR2242" s="1"/>
      <c r="CS2242" s="1"/>
      <c r="CT2242" s="1"/>
      <c r="CU2242" s="1"/>
      <c r="CV2242" s="1"/>
      <c r="CW2242" s="1"/>
      <c r="CX2242" s="1"/>
      <c r="CY2242" s="1"/>
      <c r="CZ2242" s="1"/>
      <c r="DA2242" s="1"/>
      <c r="DB2242" s="1"/>
      <c r="DC2242" s="1"/>
      <c r="DD2242" s="1"/>
      <c r="DE2242" s="1"/>
      <c r="DF2242" s="1"/>
      <c r="DG2242" s="1"/>
      <c r="DH2242" s="1"/>
      <c r="DI2242" s="1"/>
      <c r="DJ2242" s="1"/>
      <c r="DK2242" s="1"/>
      <c r="DL2242" s="1"/>
      <c r="DM2242" s="1"/>
      <c r="DN2242" s="1"/>
      <c r="DO2242" s="1"/>
      <c r="DP2242" s="1"/>
      <c r="DQ2242" s="1"/>
    </row>
    <row r="2243" spans="1:121" x14ac:dyDescent="0.25">
      <c r="A2243" s="1"/>
      <c r="B2243" s="1" t="s">
        <v>160</v>
      </c>
      <c r="C2243" s="3">
        <v>38876</v>
      </c>
      <c r="D2243" s="3"/>
      <c r="E2243" s="1" t="s">
        <v>118</v>
      </c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  <c r="AI2243" s="1"/>
      <c r="AJ2243" s="4"/>
      <c r="AK2243" s="1"/>
      <c r="AL2243" s="4"/>
      <c r="AM2243" s="1"/>
      <c r="AN2243" s="1"/>
      <c r="AO2243" s="1"/>
      <c r="AP2243" s="1"/>
      <c r="AQ2243" s="1"/>
      <c r="AR2243" s="1"/>
      <c r="AS2243" s="1"/>
      <c r="AT2243" s="1"/>
      <c r="AU2243" s="1"/>
      <c r="AV2243" s="1"/>
      <c r="AW2243" s="1"/>
      <c r="AX2243" s="1"/>
      <c r="AY2243" s="1"/>
      <c r="AZ2243" s="1"/>
      <c r="BA2243" s="1"/>
      <c r="BB2243" s="1"/>
      <c r="BC2243" s="1"/>
      <c r="BD2243" s="1"/>
      <c r="BE2243" s="1"/>
      <c r="BF2243" s="1"/>
      <c r="BG2243" s="1"/>
      <c r="BH2243" s="1"/>
      <c r="BI2243" s="1"/>
      <c r="BJ2243" s="1"/>
      <c r="BK2243" s="1"/>
      <c r="BL2243" s="1"/>
      <c r="BM2243" s="1"/>
      <c r="BN2243" s="1"/>
      <c r="BO2243" s="1"/>
      <c r="BP2243" s="1"/>
      <c r="BQ2243" s="1"/>
      <c r="BR2243" s="1">
        <v>25.8</v>
      </c>
      <c r="BS2243" s="1"/>
      <c r="BT2243" s="1"/>
      <c r="BU2243" s="1"/>
      <c r="BV2243" s="1"/>
      <c r="BW2243" s="1"/>
      <c r="BX2243" s="4"/>
      <c r="BY2243" s="1"/>
      <c r="BZ2243" s="1"/>
      <c r="CA2243" s="1"/>
      <c r="CB2243" s="1"/>
      <c r="CC2243" s="1"/>
      <c r="CD2243" s="1"/>
      <c r="CE2243" s="1"/>
      <c r="CF2243" s="1"/>
      <c r="CG2243" s="1"/>
      <c r="CH2243" s="1"/>
      <c r="CI2243" s="1"/>
      <c r="CJ2243" s="1"/>
      <c r="CK2243" s="1"/>
      <c r="CL2243" s="1"/>
      <c r="CM2243" s="1"/>
      <c r="CN2243" s="1"/>
      <c r="CO2243" s="1"/>
      <c r="CP2243" s="1"/>
      <c r="CQ2243" s="1"/>
      <c r="CR2243" s="1"/>
      <c r="CS2243" s="1"/>
      <c r="CT2243" s="1"/>
      <c r="CU2243" s="1"/>
      <c r="CV2243" s="1"/>
      <c r="CW2243" s="1"/>
      <c r="CX2243" s="1"/>
      <c r="CY2243" s="1"/>
      <c r="CZ2243" s="1"/>
      <c r="DA2243" s="1"/>
      <c r="DB2243" s="1"/>
      <c r="DC2243" s="1"/>
      <c r="DD2243" s="1"/>
      <c r="DE2243" s="1"/>
      <c r="DF2243" s="1"/>
      <c r="DG2243" s="1"/>
      <c r="DH2243" s="1"/>
      <c r="DI2243" s="1"/>
      <c r="DJ2243" s="1"/>
      <c r="DK2243" s="1"/>
      <c r="DL2243" s="1"/>
      <c r="DM2243" s="1"/>
      <c r="DN2243" s="1"/>
      <c r="DO2243" s="1"/>
      <c r="DP2243" s="1"/>
      <c r="DQ2243" s="1"/>
    </row>
    <row r="2244" spans="1:121" x14ac:dyDescent="0.25">
      <c r="A2244" s="1"/>
      <c r="B2244" s="1" t="s">
        <v>160</v>
      </c>
      <c r="C2244" s="3">
        <v>38939</v>
      </c>
      <c r="D2244" s="3"/>
      <c r="E2244" s="1" t="s">
        <v>118</v>
      </c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  <c r="AF2244" s="1"/>
      <c r="AG2244" s="1"/>
      <c r="AH2244" s="1"/>
      <c r="AI2244" s="1"/>
      <c r="AJ2244" s="4"/>
      <c r="AK2244" s="1"/>
      <c r="AL2244" s="4"/>
      <c r="AM2244" s="1"/>
      <c r="AN2244" s="1"/>
      <c r="AO2244" s="1"/>
      <c r="AP2244" s="1"/>
      <c r="AQ2244" s="1"/>
      <c r="AR2244" s="1"/>
      <c r="AS2244" s="1"/>
      <c r="AT2244" s="1"/>
      <c r="AU2244" s="1"/>
      <c r="AV2244" s="1"/>
      <c r="AW2244" s="1"/>
      <c r="AX2244" s="1"/>
      <c r="AY2244" s="1"/>
      <c r="AZ2244" s="1"/>
      <c r="BA2244" s="1"/>
      <c r="BB2244" s="1"/>
      <c r="BC2244" s="1"/>
      <c r="BD2244" s="1"/>
      <c r="BE2244" s="1"/>
      <c r="BF2244" s="1"/>
      <c r="BG2244" s="1"/>
      <c r="BH2244" s="1"/>
      <c r="BI2244" s="1"/>
      <c r="BJ2244" s="1"/>
      <c r="BK2244" s="1"/>
      <c r="BL2244" s="1"/>
      <c r="BM2244" s="1"/>
      <c r="BN2244" s="1"/>
      <c r="BO2244" s="1"/>
      <c r="BP2244" s="1"/>
      <c r="BQ2244" s="1"/>
      <c r="BR2244" s="1">
        <v>34</v>
      </c>
      <c r="BS2244" s="1"/>
      <c r="BT2244" s="1"/>
      <c r="BU2244" s="1"/>
      <c r="BV2244" s="1"/>
      <c r="BW2244" s="1"/>
      <c r="BX2244" s="4"/>
      <c r="BY2244" s="1"/>
      <c r="BZ2244" s="1"/>
      <c r="CA2244" s="1"/>
      <c r="CB2244" s="1"/>
      <c r="CC2244" s="1"/>
      <c r="CD2244" s="1"/>
      <c r="CE2244" s="1"/>
      <c r="CF2244" s="1"/>
      <c r="CG2244" s="1"/>
      <c r="CH2244" s="1"/>
      <c r="CI2244" s="1"/>
      <c r="CJ2244" s="1"/>
      <c r="CK2244" s="1"/>
      <c r="CL2244" s="1"/>
      <c r="CM2244" s="1"/>
      <c r="CN2244" s="1"/>
      <c r="CO2244" s="1"/>
      <c r="CP2244" s="1"/>
      <c r="CQ2244" s="1"/>
      <c r="CR2244" s="1"/>
      <c r="CS2244" s="1"/>
      <c r="CT2244" s="1"/>
      <c r="CU2244" s="1"/>
      <c r="CV2244" s="1"/>
      <c r="CW2244" s="1"/>
      <c r="CX2244" s="1"/>
      <c r="CY2244" s="1"/>
      <c r="CZ2244" s="1"/>
      <c r="DA2244" s="1"/>
      <c r="DB2244" s="1"/>
      <c r="DC2244" s="1"/>
      <c r="DD2244" s="1"/>
      <c r="DE2244" s="1"/>
      <c r="DF2244" s="1"/>
      <c r="DG2244" s="1"/>
      <c r="DH2244" s="1"/>
      <c r="DI2244" s="1"/>
      <c r="DJ2244" s="1"/>
      <c r="DK2244" s="1"/>
      <c r="DL2244" s="1"/>
      <c r="DM2244" s="1"/>
      <c r="DN2244" s="1"/>
      <c r="DO2244" s="1"/>
      <c r="DP2244" s="1"/>
      <c r="DQ2244" s="1"/>
    </row>
    <row r="2245" spans="1:121" x14ac:dyDescent="0.25">
      <c r="A2245" s="1"/>
      <c r="B2245" s="1" t="s">
        <v>160</v>
      </c>
      <c r="C2245" s="3">
        <v>38947</v>
      </c>
      <c r="D2245" s="3"/>
      <c r="E2245" s="1" t="s">
        <v>118</v>
      </c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  <c r="AF2245" s="1"/>
      <c r="AG2245" s="1"/>
      <c r="AH2245" s="1"/>
      <c r="AI2245" s="1"/>
      <c r="AJ2245" s="4"/>
      <c r="AK2245" s="1"/>
      <c r="AL2245" s="4"/>
      <c r="AM2245" s="1"/>
      <c r="AN2245" s="1"/>
      <c r="AO2245" s="1"/>
      <c r="AP2245" s="1"/>
      <c r="AQ2245" s="1"/>
      <c r="AR2245" s="1"/>
      <c r="AS2245" s="1"/>
      <c r="AT2245" s="1"/>
      <c r="AU2245" s="1"/>
      <c r="AV2245" s="1"/>
      <c r="AW2245" s="1"/>
      <c r="AX2245" s="1"/>
      <c r="AY2245" s="1"/>
      <c r="AZ2245" s="1"/>
      <c r="BA2245" s="1"/>
      <c r="BB2245" s="1"/>
      <c r="BC2245" s="1"/>
      <c r="BD2245" s="1"/>
      <c r="BE2245" s="1"/>
      <c r="BF2245" s="1"/>
      <c r="BG2245" s="1"/>
      <c r="BH2245" s="1"/>
      <c r="BI2245" s="1"/>
      <c r="BJ2245" s="1"/>
      <c r="BK2245" s="1"/>
      <c r="BL2245" s="1"/>
      <c r="BM2245" s="1"/>
      <c r="BN2245" s="1"/>
      <c r="BO2245" s="1"/>
      <c r="BP2245" s="1"/>
      <c r="BQ2245" s="1"/>
      <c r="BR2245" s="1">
        <v>35</v>
      </c>
      <c r="BS2245" s="1"/>
      <c r="BT2245" s="1"/>
      <c r="BU2245" s="1"/>
      <c r="BV2245" s="1"/>
      <c r="BW2245" s="1"/>
      <c r="BX2245" s="4"/>
      <c r="BY2245" s="1"/>
      <c r="BZ2245" s="1"/>
      <c r="CA2245" s="1"/>
      <c r="CB2245" s="1"/>
      <c r="CC2245" s="1"/>
      <c r="CD2245" s="1"/>
      <c r="CE2245" s="1"/>
      <c r="CF2245" s="1"/>
      <c r="CG2245" s="1"/>
      <c r="CH2245" s="1"/>
      <c r="CI2245" s="1"/>
      <c r="CJ2245" s="1"/>
      <c r="CK2245" s="1"/>
      <c r="CL2245" s="1"/>
      <c r="CM2245" s="1"/>
      <c r="CN2245" s="1"/>
      <c r="CO2245" s="1"/>
      <c r="CP2245" s="1"/>
      <c r="CQ2245" s="1"/>
      <c r="CR2245" s="1"/>
      <c r="CS2245" s="1"/>
      <c r="CT2245" s="1"/>
      <c r="CU2245" s="1"/>
      <c r="CV2245" s="1"/>
      <c r="CW2245" s="1"/>
      <c r="CX2245" s="1"/>
      <c r="CY2245" s="1"/>
      <c r="CZ2245" s="1"/>
      <c r="DA2245" s="1"/>
      <c r="DB2245" s="1"/>
      <c r="DC2245" s="1"/>
      <c r="DD2245" s="1"/>
      <c r="DE2245" s="1"/>
      <c r="DF2245" s="1"/>
      <c r="DG2245" s="1"/>
      <c r="DH2245" s="1"/>
      <c r="DI2245" s="1"/>
      <c r="DJ2245" s="1"/>
      <c r="DK2245" s="1"/>
      <c r="DL2245" s="1"/>
      <c r="DM2245" s="1"/>
      <c r="DN2245" s="1"/>
      <c r="DO2245" s="1"/>
      <c r="DP2245" s="1"/>
      <c r="DQ2245" s="1"/>
    </row>
    <row r="2246" spans="1:121" x14ac:dyDescent="0.25">
      <c r="A2246" s="1"/>
      <c r="B2246" s="1" t="s">
        <v>160</v>
      </c>
      <c r="C2246" s="3">
        <v>38968</v>
      </c>
      <c r="D2246" s="3"/>
      <c r="E2246" s="1" t="s">
        <v>118</v>
      </c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  <c r="AI2246" s="1"/>
      <c r="AJ2246" s="4"/>
      <c r="AK2246" s="1"/>
      <c r="AL2246" s="4"/>
      <c r="AM2246" s="1"/>
      <c r="AN2246" s="1"/>
      <c r="AO2246" s="1"/>
      <c r="AP2246" s="1"/>
      <c r="AQ2246" s="1"/>
      <c r="AR2246" s="1"/>
      <c r="AS2246" s="1"/>
      <c r="AT2246" s="1"/>
      <c r="AU2246" s="1"/>
      <c r="AV2246" s="1"/>
      <c r="AW2246" s="1"/>
      <c r="AX2246" s="1"/>
      <c r="AY2246" s="1"/>
      <c r="AZ2246" s="1"/>
      <c r="BA2246" s="1"/>
      <c r="BB2246" s="1"/>
      <c r="BC2246" s="1"/>
      <c r="BD2246" s="1"/>
      <c r="BE2246" s="1"/>
      <c r="BF2246" s="1"/>
      <c r="BG2246" s="1"/>
      <c r="BH2246" s="1"/>
      <c r="BI2246" s="1"/>
      <c r="BJ2246" s="1"/>
      <c r="BK2246" s="1"/>
      <c r="BL2246" s="1"/>
      <c r="BM2246" s="1"/>
      <c r="BN2246" s="1"/>
      <c r="BO2246" s="1"/>
      <c r="BP2246" s="1"/>
      <c r="BQ2246" s="1"/>
      <c r="BR2246" s="1">
        <v>43</v>
      </c>
      <c r="BS2246" s="1"/>
      <c r="BT2246" s="1"/>
      <c r="BU2246" s="1"/>
      <c r="BV2246" s="1"/>
      <c r="BW2246" s="1"/>
      <c r="BX2246" s="4"/>
      <c r="BY2246" s="1"/>
      <c r="BZ2246" s="1"/>
      <c r="CA2246" s="1"/>
      <c r="CB2246" s="1"/>
      <c r="CC2246" s="1"/>
      <c r="CD2246" s="1"/>
      <c r="CE2246" s="1"/>
      <c r="CF2246" s="1"/>
      <c r="CG2246" s="1"/>
      <c r="CH2246" s="1"/>
      <c r="CI2246" s="1"/>
      <c r="CJ2246" s="1"/>
      <c r="CK2246" s="1"/>
      <c r="CL2246" s="1"/>
      <c r="CM2246" s="1"/>
      <c r="CN2246" s="1"/>
      <c r="CO2246" s="1"/>
      <c r="CP2246" s="1"/>
      <c r="CQ2246" s="1"/>
      <c r="CR2246" s="1"/>
      <c r="CS2246" s="1"/>
      <c r="CT2246" s="1"/>
      <c r="CU2246" s="1"/>
      <c r="CV2246" s="1"/>
      <c r="CW2246" s="1"/>
      <c r="CX2246" s="1"/>
      <c r="CY2246" s="1"/>
      <c r="CZ2246" s="1"/>
      <c r="DA2246" s="1"/>
      <c r="DB2246" s="1"/>
      <c r="DC2246" s="1"/>
      <c r="DD2246" s="1"/>
      <c r="DE2246" s="1"/>
      <c r="DF2246" s="1"/>
      <c r="DG2246" s="1"/>
      <c r="DH2246" s="1"/>
      <c r="DI2246" s="1"/>
      <c r="DJ2246" s="1"/>
      <c r="DK2246" s="1"/>
      <c r="DL2246" s="1"/>
      <c r="DM2246" s="1"/>
      <c r="DN2246" s="1"/>
      <c r="DO2246" s="1"/>
      <c r="DP2246" s="1"/>
      <c r="DQ2246" s="1"/>
    </row>
    <row r="2247" spans="1:121" x14ac:dyDescent="0.25">
      <c r="A2247" s="1"/>
      <c r="B2247" s="1" t="s">
        <v>161</v>
      </c>
      <c r="C2247" s="3">
        <v>38876</v>
      </c>
      <c r="D2247" s="3"/>
      <c r="E2247" s="1" t="s">
        <v>123</v>
      </c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  <c r="AI2247" s="1"/>
      <c r="AJ2247" s="4"/>
      <c r="AK2247" s="1"/>
      <c r="AL2247" s="4"/>
      <c r="AM2247" s="1"/>
      <c r="AN2247" s="1"/>
      <c r="AO2247" s="1"/>
      <c r="AP2247" s="1"/>
      <c r="AQ2247" s="1"/>
      <c r="AR2247" s="1"/>
      <c r="AS2247" s="1"/>
      <c r="AT2247" s="1"/>
      <c r="AU2247" s="1"/>
      <c r="AV2247" s="1"/>
      <c r="AW2247" s="1"/>
      <c r="AX2247" s="1"/>
      <c r="AY2247" s="1"/>
      <c r="AZ2247" s="1"/>
      <c r="BA2247" s="1"/>
      <c r="BB2247" s="1"/>
      <c r="BC2247" s="1"/>
      <c r="BD2247" s="1"/>
      <c r="BE2247" s="1"/>
      <c r="BF2247" s="1"/>
      <c r="BG2247" s="1"/>
      <c r="BH2247" s="1"/>
      <c r="BI2247" s="1"/>
      <c r="BJ2247" s="1"/>
      <c r="BK2247" s="1"/>
      <c r="BL2247" s="1"/>
      <c r="BM2247" s="1"/>
      <c r="BN2247" s="1"/>
      <c r="BO2247" s="1"/>
      <c r="BP2247" s="1"/>
      <c r="BQ2247" s="1"/>
      <c r="BR2247" s="1">
        <v>25.8</v>
      </c>
      <c r="BS2247" s="1"/>
      <c r="BT2247" s="1"/>
      <c r="BU2247" s="1"/>
      <c r="BV2247" s="1"/>
      <c r="BW2247" s="1"/>
      <c r="BX2247" s="4"/>
      <c r="BY2247" s="1"/>
      <c r="BZ2247" s="1"/>
      <c r="CA2247" s="1"/>
      <c r="CB2247" s="1"/>
      <c r="CC2247" s="1"/>
      <c r="CD2247" s="1"/>
      <c r="CE2247" s="1"/>
      <c r="CF2247" s="1"/>
      <c r="CG2247" s="1"/>
      <c r="CH2247" s="1"/>
      <c r="CI2247" s="1"/>
      <c r="CJ2247" s="1"/>
      <c r="CK2247" s="1"/>
      <c r="CL2247" s="1"/>
      <c r="CM2247" s="1"/>
      <c r="CN2247" s="1"/>
      <c r="CO2247" s="1"/>
      <c r="CP2247" s="1"/>
      <c r="CQ2247" s="1"/>
      <c r="CR2247" s="1"/>
      <c r="CS2247" s="1"/>
      <c r="CT2247" s="1"/>
      <c r="CU2247" s="1"/>
      <c r="CV2247" s="1"/>
      <c r="CW2247" s="1"/>
      <c r="CX2247" s="1"/>
      <c r="CY2247" s="1"/>
      <c r="CZ2247" s="1"/>
      <c r="DA2247" s="1"/>
      <c r="DB2247" s="1"/>
      <c r="DC2247" s="1"/>
      <c r="DD2247" s="1"/>
      <c r="DE2247" s="1"/>
      <c r="DF2247" s="1"/>
      <c r="DG2247" s="1"/>
      <c r="DH2247" s="1"/>
      <c r="DI2247" s="1"/>
      <c r="DJ2247" s="1"/>
      <c r="DK2247" s="1"/>
      <c r="DL2247" s="1"/>
      <c r="DM2247" s="1"/>
      <c r="DN2247" s="1"/>
      <c r="DO2247" s="1"/>
      <c r="DP2247" s="1"/>
      <c r="DQ2247" s="1"/>
    </row>
    <row r="2248" spans="1:121" x14ac:dyDescent="0.25">
      <c r="A2248" s="1"/>
      <c r="B2248" s="1" t="s">
        <v>161</v>
      </c>
      <c r="C2248" s="3">
        <v>38939</v>
      </c>
      <c r="D2248" s="3"/>
      <c r="E2248" s="1" t="s">
        <v>123</v>
      </c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  <c r="AI2248" s="1"/>
      <c r="AJ2248" s="4"/>
      <c r="AK2248" s="1"/>
      <c r="AL2248" s="4"/>
      <c r="AM2248" s="1"/>
      <c r="AN2248" s="1"/>
      <c r="AO2248" s="1"/>
      <c r="AP2248" s="1"/>
      <c r="AQ2248" s="1"/>
      <c r="AR2248" s="1"/>
      <c r="AS2248" s="1"/>
      <c r="AT2248" s="1"/>
      <c r="AU2248" s="1"/>
      <c r="AV2248" s="1"/>
      <c r="AW2248" s="1"/>
      <c r="AX2248" s="1"/>
      <c r="AY2248" s="1"/>
      <c r="AZ2248" s="1"/>
      <c r="BA2248" s="1"/>
      <c r="BB2248" s="1"/>
      <c r="BC2248" s="1"/>
      <c r="BD2248" s="1"/>
      <c r="BE2248" s="1"/>
      <c r="BF2248" s="1"/>
      <c r="BG2248" s="1"/>
      <c r="BH2248" s="1"/>
      <c r="BI2248" s="1"/>
      <c r="BJ2248" s="1"/>
      <c r="BK2248" s="1"/>
      <c r="BL2248" s="1"/>
      <c r="BM2248" s="1"/>
      <c r="BN2248" s="1"/>
      <c r="BO2248" s="1"/>
      <c r="BP2248" s="1"/>
      <c r="BQ2248" s="1"/>
      <c r="BR2248" s="1">
        <v>34</v>
      </c>
      <c r="BS2248" s="1"/>
      <c r="BT2248" s="1"/>
      <c r="BU2248" s="1"/>
      <c r="BV2248" s="1"/>
      <c r="BW2248" s="1"/>
      <c r="BX2248" s="4"/>
      <c r="BY2248" s="1"/>
      <c r="BZ2248" s="1"/>
      <c r="CA2248" s="1"/>
      <c r="CB2248" s="1"/>
      <c r="CC2248" s="1"/>
      <c r="CD2248" s="1"/>
      <c r="CE2248" s="1"/>
      <c r="CF2248" s="1"/>
      <c r="CG2248" s="1"/>
      <c r="CH2248" s="1"/>
      <c r="CI2248" s="1"/>
      <c r="CJ2248" s="1"/>
      <c r="CK2248" s="1"/>
      <c r="CL2248" s="1"/>
      <c r="CM2248" s="1"/>
      <c r="CN2248" s="1"/>
      <c r="CO2248" s="1"/>
      <c r="CP2248" s="1"/>
      <c r="CQ2248" s="1"/>
      <c r="CR2248" s="1"/>
      <c r="CS2248" s="1"/>
      <c r="CT2248" s="1"/>
      <c r="CU2248" s="1"/>
      <c r="CV2248" s="1"/>
      <c r="CW2248" s="1"/>
      <c r="CX2248" s="1"/>
      <c r="CY2248" s="1"/>
      <c r="CZ2248" s="1"/>
      <c r="DA2248" s="1"/>
      <c r="DB2248" s="1"/>
      <c r="DC2248" s="1"/>
      <c r="DD2248" s="1"/>
      <c r="DE2248" s="1"/>
      <c r="DF2248" s="1"/>
      <c r="DG2248" s="1"/>
      <c r="DH2248" s="1"/>
      <c r="DI2248" s="1"/>
      <c r="DJ2248" s="1"/>
      <c r="DK2248" s="1"/>
      <c r="DL2248" s="1"/>
      <c r="DM2248" s="1"/>
      <c r="DN2248" s="1"/>
      <c r="DO2248" s="1"/>
      <c r="DP2248" s="1"/>
      <c r="DQ2248" s="1"/>
    </row>
    <row r="2249" spans="1:121" x14ac:dyDescent="0.25">
      <c r="A2249" s="1"/>
      <c r="B2249" s="1" t="s">
        <v>161</v>
      </c>
      <c r="C2249" s="3">
        <v>38947</v>
      </c>
      <c r="D2249" s="3"/>
      <c r="E2249" s="1" t="s">
        <v>123</v>
      </c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  <c r="AF2249" s="1"/>
      <c r="AG2249" s="1"/>
      <c r="AH2249" s="1"/>
      <c r="AI2249" s="1"/>
      <c r="AJ2249" s="4"/>
      <c r="AK2249" s="1"/>
      <c r="AL2249" s="4"/>
      <c r="AM2249" s="1"/>
      <c r="AN2249" s="1"/>
      <c r="AO2249" s="1"/>
      <c r="AP2249" s="1"/>
      <c r="AQ2249" s="1"/>
      <c r="AR2249" s="1"/>
      <c r="AS2249" s="1"/>
      <c r="AT2249" s="1"/>
      <c r="AU2249" s="1"/>
      <c r="AV2249" s="1"/>
      <c r="AW2249" s="1"/>
      <c r="AX2249" s="1"/>
      <c r="AY2249" s="1"/>
      <c r="AZ2249" s="1"/>
      <c r="BA2249" s="1"/>
      <c r="BB2249" s="1"/>
      <c r="BC2249" s="1"/>
      <c r="BD2249" s="1"/>
      <c r="BE2249" s="1"/>
      <c r="BF2249" s="1"/>
      <c r="BG2249" s="1"/>
      <c r="BH2249" s="1"/>
      <c r="BI2249" s="1"/>
      <c r="BJ2249" s="1"/>
      <c r="BK2249" s="1"/>
      <c r="BL2249" s="1"/>
      <c r="BM2249" s="1"/>
      <c r="BN2249" s="1"/>
      <c r="BO2249" s="1"/>
      <c r="BP2249" s="1"/>
      <c r="BQ2249" s="1"/>
      <c r="BR2249" s="1">
        <v>33</v>
      </c>
      <c r="BS2249" s="1"/>
      <c r="BT2249" s="1"/>
      <c r="BU2249" s="1"/>
      <c r="BV2249" s="1"/>
      <c r="BW2249" s="1"/>
      <c r="BX2249" s="4"/>
      <c r="BY2249" s="1"/>
      <c r="BZ2249" s="1"/>
      <c r="CA2249" s="1"/>
      <c r="CB2249" s="1"/>
      <c r="CC2249" s="1"/>
      <c r="CD2249" s="1"/>
      <c r="CE2249" s="1"/>
      <c r="CF2249" s="1"/>
      <c r="CG2249" s="1"/>
      <c r="CH2249" s="1"/>
      <c r="CI2249" s="1"/>
      <c r="CJ2249" s="1"/>
      <c r="CK2249" s="1"/>
      <c r="CL2249" s="1"/>
      <c r="CM2249" s="1"/>
      <c r="CN2249" s="1"/>
      <c r="CO2249" s="1"/>
      <c r="CP2249" s="1"/>
      <c r="CQ2249" s="1"/>
      <c r="CR2249" s="1"/>
      <c r="CS2249" s="1"/>
      <c r="CT2249" s="1"/>
      <c r="CU2249" s="1"/>
      <c r="CV2249" s="1"/>
      <c r="CW2249" s="1"/>
      <c r="CX2249" s="1"/>
      <c r="CY2249" s="1"/>
      <c r="CZ2249" s="1"/>
      <c r="DA2249" s="1"/>
      <c r="DB2249" s="1"/>
      <c r="DC2249" s="1"/>
      <c r="DD2249" s="1"/>
      <c r="DE2249" s="1"/>
      <c r="DF2249" s="1"/>
      <c r="DG2249" s="1"/>
      <c r="DH2249" s="1"/>
      <c r="DI2249" s="1"/>
      <c r="DJ2249" s="1"/>
      <c r="DK2249" s="1"/>
      <c r="DL2249" s="1"/>
      <c r="DM2249" s="1"/>
      <c r="DN2249" s="1"/>
      <c r="DO2249" s="1"/>
      <c r="DP2249" s="1"/>
      <c r="DQ2249" s="1"/>
    </row>
    <row r="2250" spans="1:121" x14ac:dyDescent="0.25">
      <c r="A2250" s="1"/>
      <c r="B2250" s="1" t="s">
        <v>161</v>
      </c>
      <c r="C2250" s="3">
        <v>38968</v>
      </c>
      <c r="D2250" s="3"/>
      <c r="E2250" s="1" t="s">
        <v>123</v>
      </c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  <c r="AI2250" s="1"/>
      <c r="AJ2250" s="4"/>
      <c r="AK2250" s="1"/>
      <c r="AL2250" s="4"/>
      <c r="AM2250" s="1"/>
      <c r="AN2250" s="1"/>
      <c r="AO2250" s="1"/>
      <c r="AP2250" s="1"/>
      <c r="AQ2250" s="1"/>
      <c r="AR2250" s="1"/>
      <c r="AS2250" s="1"/>
      <c r="AT2250" s="1"/>
      <c r="AU2250" s="1"/>
      <c r="AV2250" s="1"/>
      <c r="AW2250" s="1"/>
      <c r="AX2250" s="1"/>
      <c r="AY2250" s="1"/>
      <c r="AZ2250" s="1"/>
      <c r="BA2250" s="1"/>
      <c r="BB2250" s="1"/>
      <c r="BC2250" s="1"/>
      <c r="BD2250" s="1"/>
      <c r="BE2250" s="1"/>
      <c r="BF2250" s="1"/>
      <c r="BG2250" s="1"/>
      <c r="BH2250" s="1"/>
      <c r="BI2250" s="1"/>
      <c r="BJ2250" s="1"/>
      <c r="BK2250" s="1"/>
      <c r="BL2250" s="1"/>
      <c r="BM2250" s="1"/>
      <c r="BN2250" s="1"/>
      <c r="BO2250" s="1"/>
      <c r="BP2250" s="1"/>
      <c r="BQ2250" s="1"/>
      <c r="BR2250" s="1">
        <v>39</v>
      </c>
      <c r="BS2250" s="1"/>
      <c r="BT2250" s="1"/>
      <c r="BU2250" s="1"/>
      <c r="BV2250" s="1"/>
      <c r="BW2250" s="1"/>
      <c r="BX2250" s="4"/>
      <c r="BY2250" s="1"/>
      <c r="BZ2250" s="1"/>
      <c r="CA2250" s="1"/>
      <c r="CB2250" s="1"/>
      <c r="CC2250" s="1"/>
      <c r="CD2250" s="1"/>
      <c r="CE2250" s="1"/>
      <c r="CF2250" s="1"/>
      <c r="CG2250" s="1"/>
      <c r="CH2250" s="1"/>
      <c r="CI2250" s="1"/>
      <c r="CJ2250" s="1"/>
      <c r="CK2250" s="1"/>
      <c r="CL2250" s="1"/>
      <c r="CM2250" s="1"/>
      <c r="CN2250" s="1"/>
      <c r="CO2250" s="1"/>
      <c r="CP2250" s="1"/>
      <c r="CQ2250" s="1"/>
      <c r="CR2250" s="1"/>
      <c r="CS2250" s="1"/>
      <c r="CT2250" s="1"/>
      <c r="CU2250" s="1"/>
      <c r="CV2250" s="1"/>
      <c r="CW2250" s="1"/>
      <c r="CX2250" s="1"/>
      <c r="CY2250" s="1"/>
      <c r="CZ2250" s="1"/>
      <c r="DA2250" s="1"/>
      <c r="DB2250" s="1"/>
      <c r="DC2250" s="1"/>
      <c r="DD2250" s="1"/>
      <c r="DE2250" s="1"/>
      <c r="DF2250" s="1"/>
      <c r="DG2250" s="1"/>
      <c r="DH2250" s="1"/>
      <c r="DI2250" s="1"/>
      <c r="DJ2250" s="1"/>
      <c r="DK2250" s="1"/>
      <c r="DL2250" s="1"/>
      <c r="DM2250" s="1"/>
      <c r="DN2250" s="1"/>
      <c r="DO2250" s="1"/>
      <c r="DP2250" s="1"/>
      <c r="DQ2250" s="1"/>
    </row>
    <row r="2251" spans="1:121" x14ac:dyDescent="0.25">
      <c r="A2251" s="1"/>
      <c r="B2251" s="1" t="s">
        <v>162</v>
      </c>
      <c r="C2251" s="3">
        <v>38876</v>
      </c>
      <c r="D2251" s="3"/>
      <c r="E2251" s="1" t="s">
        <v>125</v>
      </c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  <c r="AF2251" s="1"/>
      <c r="AG2251" s="1"/>
      <c r="AH2251" s="1"/>
      <c r="AI2251" s="1"/>
      <c r="AJ2251" s="4"/>
      <c r="AK2251" s="1"/>
      <c r="AL2251" s="4"/>
      <c r="AM2251" s="1"/>
      <c r="AN2251" s="1"/>
      <c r="AO2251" s="1"/>
      <c r="AP2251" s="1"/>
      <c r="AQ2251" s="1"/>
      <c r="AR2251" s="1"/>
      <c r="AS2251" s="1"/>
      <c r="AT2251" s="1"/>
      <c r="AU2251" s="1"/>
      <c r="AV2251" s="1"/>
      <c r="AW2251" s="1"/>
      <c r="AX2251" s="1"/>
      <c r="AY2251" s="1"/>
      <c r="AZ2251" s="1"/>
      <c r="BA2251" s="1"/>
      <c r="BB2251" s="1"/>
      <c r="BC2251" s="1"/>
      <c r="BD2251" s="1"/>
      <c r="BE2251" s="1"/>
      <c r="BF2251" s="1"/>
      <c r="BG2251" s="1"/>
      <c r="BH2251" s="1"/>
      <c r="BI2251" s="1"/>
      <c r="BJ2251" s="1"/>
      <c r="BK2251" s="1"/>
      <c r="BL2251" s="1"/>
      <c r="BM2251" s="1"/>
      <c r="BN2251" s="1"/>
      <c r="BO2251" s="1"/>
      <c r="BP2251" s="1"/>
      <c r="BQ2251" s="1"/>
      <c r="BR2251" s="1">
        <v>25.8</v>
      </c>
      <c r="BS2251" s="1"/>
      <c r="BT2251" s="1"/>
      <c r="BU2251" s="1"/>
      <c r="BV2251" s="1"/>
      <c r="BW2251" s="1"/>
      <c r="BX2251" s="4"/>
      <c r="BY2251" s="1"/>
      <c r="BZ2251" s="1"/>
      <c r="CA2251" s="1"/>
      <c r="CB2251" s="1"/>
      <c r="CC2251" s="1"/>
      <c r="CD2251" s="1"/>
      <c r="CE2251" s="1"/>
      <c r="CF2251" s="1"/>
      <c r="CG2251" s="1"/>
      <c r="CH2251" s="1"/>
      <c r="CI2251" s="1"/>
      <c r="CJ2251" s="1"/>
      <c r="CK2251" s="1"/>
      <c r="CL2251" s="1"/>
      <c r="CM2251" s="1"/>
      <c r="CN2251" s="1"/>
      <c r="CO2251" s="1"/>
      <c r="CP2251" s="1"/>
      <c r="CQ2251" s="1"/>
      <c r="CR2251" s="1"/>
      <c r="CS2251" s="1"/>
      <c r="CT2251" s="1"/>
      <c r="CU2251" s="1"/>
      <c r="CV2251" s="1"/>
      <c r="CW2251" s="1"/>
      <c r="CX2251" s="1"/>
      <c r="CY2251" s="1"/>
      <c r="CZ2251" s="1"/>
      <c r="DA2251" s="1"/>
      <c r="DB2251" s="1"/>
      <c r="DC2251" s="1"/>
      <c r="DD2251" s="1"/>
      <c r="DE2251" s="1"/>
      <c r="DF2251" s="1"/>
      <c r="DG2251" s="1"/>
      <c r="DH2251" s="1"/>
      <c r="DI2251" s="1"/>
      <c r="DJ2251" s="1"/>
      <c r="DK2251" s="1"/>
      <c r="DL2251" s="1"/>
      <c r="DM2251" s="1"/>
      <c r="DN2251" s="1"/>
      <c r="DO2251" s="1"/>
      <c r="DP2251" s="1"/>
      <c r="DQ2251" s="1"/>
    </row>
    <row r="2252" spans="1:121" x14ac:dyDescent="0.25">
      <c r="A2252" s="1"/>
      <c r="B2252" s="1" t="s">
        <v>162</v>
      </c>
      <c r="C2252" s="3">
        <v>38939</v>
      </c>
      <c r="D2252" s="3"/>
      <c r="E2252" s="1" t="s">
        <v>125</v>
      </c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  <c r="AH2252" s="1"/>
      <c r="AI2252" s="1"/>
      <c r="AJ2252" s="4"/>
      <c r="AK2252" s="1"/>
      <c r="AL2252" s="4"/>
      <c r="AM2252" s="1"/>
      <c r="AN2252" s="1"/>
      <c r="AO2252" s="1"/>
      <c r="AP2252" s="1"/>
      <c r="AQ2252" s="1"/>
      <c r="AR2252" s="1"/>
      <c r="AS2252" s="1"/>
      <c r="AT2252" s="1"/>
      <c r="AU2252" s="1"/>
      <c r="AV2252" s="1"/>
      <c r="AW2252" s="1"/>
      <c r="AX2252" s="1"/>
      <c r="AY2252" s="1"/>
      <c r="AZ2252" s="1"/>
      <c r="BA2252" s="1"/>
      <c r="BB2252" s="1"/>
      <c r="BC2252" s="1"/>
      <c r="BD2252" s="1"/>
      <c r="BE2252" s="1"/>
      <c r="BF2252" s="1"/>
      <c r="BG2252" s="1"/>
      <c r="BH2252" s="1"/>
      <c r="BI2252" s="1"/>
      <c r="BJ2252" s="1"/>
      <c r="BK2252" s="1"/>
      <c r="BL2252" s="1"/>
      <c r="BM2252" s="1"/>
      <c r="BN2252" s="1"/>
      <c r="BO2252" s="1"/>
      <c r="BP2252" s="1"/>
      <c r="BQ2252" s="1"/>
      <c r="BR2252" s="1">
        <v>34</v>
      </c>
      <c r="BS2252" s="1"/>
      <c r="BT2252" s="1"/>
      <c r="BU2252" s="1"/>
      <c r="BV2252" s="1"/>
      <c r="BW2252" s="1"/>
      <c r="BX2252" s="4"/>
      <c r="BY2252" s="1"/>
      <c r="BZ2252" s="1"/>
      <c r="CA2252" s="1"/>
      <c r="CB2252" s="1"/>
      <c r="CC2252" s="1"/>
      <c r="CD2252" s="1"/>
      <c r="CE2252" s="1"/>
      <c r="CF2252" s="1"/>
      <c r="CG2252" s="1"/>
      <c r="CH2252" s="1"/>
      <c r="CI2252" s="1"/>
      <c r="CJ2252" s="1"/>
      <c r="CK2252" s="1"/>
      <c r="CL2252" s="1"/>
      <c r="CM2252" s="1"/>
      <c r="CN2252" s="1"/>
      <c r="CO2252" s="1"/>
      <c r="CP2252" s="1"/>
      <c r="CQ2252" s="1"/>
      <c r="CR2252" s="1"/>
      <c r="CS2252" s="1"/>
      <c r="CT2252" s="1"/>
      <c r="CU2252" s="1"/>
      <c r="CV2252" s="1"/>
      <c r="CW2252" s="1"/>
      <c r="CX2252" s="1"/>
      <c r="CY2252" s="1"/>
      <c r="CZ2252" s="1"/>
      <c r="DA2252" s="1"/>
      <c r="DB2252" s="1"/>
      <c r="DC2252" s="1"/>
      <c r="DD2252" s="1"/>
      <c r="DE2252" s="1"/>
      <c r="DF2252" s="1"/>
      <c r="DG2252" s="1"/>
      <c r="DH2252" s="1"/>
      <c r="DI2252" s="1"/>
      <c r="DJ2252" s="1"/>
      <c r="DK2252" s="1"/>
      <c r="DL2252" s="1"/>
      <c r="DM2252" s="1"/>
      <c r="DN2252" s="1"/>
      <c r="DO2252" s="1"/>
      <c r="DP2252" s="1"/>
      <c r="DQ2252" s="1"/>
    </row>
    <row r="2253" spans="1:121" x14ac:dyDescent="0.25">
      <c r="A2253" s="1"/>
      <c r="B2253" s="1" t="s">
        <v>162</v>
      </c>
      <c r="C2253" s="3">
        <v>38947</v>
      </c>
      <c r="D2253" s="3"/>
      <c r="E2253" s="1" t="s">
        <v>125</v>
      </c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F2253" s="1"/>
      <c r="AG2253" s="1"/>
      <c r="AH2253" s="1"/>
      <c r="AI2253" s="1"/>
      <c r="AJ2253" s="4"/>
      <c r="AK2253" s="1"/>
      <c r="AL2253" s="4"/>
      <c r="AM2253" s="1"/>
      <c r="AN2253" s="1"/>
      <c r="AO2253" s="1"/>
      <c r="AP2253" s="1"/>
      <c r="AQ2253" s="1"/>
      <c r="AR2253" s="1"/>
      <c r="AS2253" s="1"/>
      <c r="AT2253" s="1"/>
      <c r="AU2253" s="1"/>
      <c r="AV2253" s="1"/>
      <c r="AW2253" s="1"/>
      <c r="AX2253" s="1"/>
      <c r="AY2253" s="1"/>
      <c r="AZ2253" s="1"/>
      <c r="BA2253" s="1"/>
      <c r="BB2253" s="1"/>
      <c r="BC2253" s="1"/>
      <c r="BD2253" s="1"/>
      <c r="BE2253" s="1"/>
      <c r="BF2253" s="1"/>
      <c r="BG2253" s="1"/>
      <c r="BH2253" s="1"/>
      <c r="BI2253" s="1"/>
      <c r="BJ2253" s="1"/>
      <c r="BK2253" s="1"/>
      <c r="BL2253" s="1"/>
      <c r="BM2253" s="1"/>
      <c r="BN2253" s="1"/>
      <c r="BO2253" s="1"/>
      <c r="BP2253" s="1"/>
      <c r="BQ2253" s="1"/>
      <c r="BR2253" s="1">
        <v>32</v>
      </c>
      <c r="BS2253" s="1"/>
      <c r="BT2253" s="1"/>
      <c r="BU2253" s="1"/>
      <c r="BV2253" s="1"/>
      <c r="BW2253" s="1"/>
      <c r="BX2253" s="4"/>
      <c r="BY2253" s="1"/>
      <c r="BZ2253" s="1"/>
      <c r="CA2253" s="1"/>
      <c r="CB2253" s="1"/>
      <c r="CC2253" s="1"/>
      <c r="CD2253" s="1"/>
      <c r="CE2253" s="1"/>
      <c r="CF2253" s="1"/>
      <c r="CG2253" s="1"/>
      <c r="CH2253" s="1"/>
      <c r="CI2253" s="1"/>
      <c r="CJ2253" s="1"/>
      <c r="CK2253" s="1"/>
      <c r="CL2253" s="1"/>
      <c r="CM2253" s="1"/>
      <c r="CN2253" s="1"/>
      <c r="CO2253" s="1"/>
      <c r="CP2253" s="1"/>
      <c r="CQ2253" s="1"/>
      <c r="CR2253" s="1"/>
      <c r="CS2253" s="1"/>
      <c r="CT2253" s="1"/>
      <c r="CU2253" s="1"/>
      <c r="CV2253" s="1"/>
      <c r="CW2253" s="1"/>
      <c r="CX2253" s="1"/>
      <c r="CY2253" s="1"/>
      <c r="CZ2253" s="1"/>
      <c r="DA2253" s="1"/>
      <c r="DB2253" s="1"/>
      <c r="DC2253" s="1"/>
      <c r="DD2253" s="1"/>
      <c r="DE2253" s="1"/>
      <c r="DF2253" s="1"/>
      <c r="DG2253" s="1"/>
      <c r="DH2253" s="1"/>
      <c r="DI2253" s="1"/>
      <c r="DJ2253" s="1"/>
      <c r="DK2253" s="1"/>
      <c r="DL2253" s="1"/>
      <c r="DM2253" s="1"/>
      <c r="DN2253" s="1"/>
      <c r="DO2253" s="1"/>
      <c r="DP2253" s="1"/>
      <c r="DQ2253" s="1"/>
    </row>
    <row r="2254" spans="1:121" x14ac:dyDescent="0.25">
      <c r="A2254" s="1"/>
      <c r="B2254" s="1" t="s">
        <v>162</v>
      </c>
      <c r="C2254" s="3">
        <v>38968</v>
      </c>
      <c r="D2254" s="3"/>
      <c r="E2254" s="1" t="s">
        <v>125</v>
      </c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  <c r="AG2254" s="1"/>
      <c r="AH2254" s="1"/>
      <c r="AI2254" s="1"/>
      <c r="AJ2254" s="4"/>
      <c r="AK2254" s="1"/>
      <c r="AL2254" s="4"/>
      <c r="AM2254" s="1"/>
      <c r="AN2254" s="1"/>
      <c r="AO2254" s="1"/>
      <c r="AP2254" s="1"/>
      <c r="AQ2254" s="1"/>
      <c r="AR2254" s="1"/>
      <c r="AS2254" s="1"/>
      <c r="AT2254" s="1"/>
      <c r="AU2254" s="1"/>
      <c r="AV2254" s="1"/>
      <c r="AW2254" s="1"/>
      <c r="AX2254" s="1"/>
      <c r="AY2254" s="1"/>
      <c r="AZ2254" s="1"/>
      <c r="BA2254" s="1"/>
      <c r="BB2254" s="1"/>
      <c r="BC2254" s="1"/>
      <c r="BD2254" s="1"/>
      <c r="BE2254" s="1"/>
      <c r="BF2254" s="1"/>
      <c r="BG2254" s="1"/>
      <c r="BH2254" s="1"/>
      <c r="BI2254" s="1"/>
      <c r="BJ2254" s="1"/>
      <c r="BK2254" s="1"/>
      <c r="BL2254" s="1"/>
      <c r="BM2254" s="1"/>
      <c r="BN2254" s="1"/>
      <c r="BO2254" s="1"/>
      <c r="BP2254" s="1"/>
      <c r="BQ2254" s="1"/>
      <c r="BR2254" s="1">
        <v>34</v>
      </c>
      <c r="BS2254" s="1"/>
      <c r="BT2254" s="1"/>
      <c r="BU2254" s="1"/>
      <c r="BV2254" s="1"/>
      <c r="BW2254" s="1"/>
      <c r="BX2254" s="4"/>
      <c r="BY2254" s="1"/>
      <c r="BZ2254" s="1"/>
      <c r="CA2254" s="1"/>
      <c r="CB2254" s="1"/>
      <c r="CC2254" s="1"/>
      <c r="CD2254" s="1"/>
      <c r="CE2254" s="1"/>
      <c r="CF2254" s="1"/>
      <c r="CG2254" s="1"/>
      <c r="CH2254" s="1"/>
      <c r="CI2254" s="1"/>
      <c r="CJ2254" s="1"/>
      <c r="CK2254" s="1"/>
      <c r="CL2254" s="1"/>
      <c r="CM2254" s="1"/>
      <c r="CN2254" s="1"/>
      <c r="CO2254" s="1"/>
      <c r="CP2254" s="1"/>
      <c r="CQ2254" s="1"/>
      <c r="CR2254" s="1"/>
      <c r="CS2254" s="1"/>
      <c r="CT2254" s="1"/>
      <c r="CU2254" s="1"/>
      <c r="CV2254" s="1"/>
      <c r="CW2254" s="1"/>
      <c r="CX2254" s="1"/>
      <c r="CY2254" s="1"/>
      <c r="CZ2254" s="1"/>
      <c r="DA2254" s="1"/>
      <c r="DB2254" s="1"/>
      <c r="DC2254" s="1"/>
      <c r="DD2254" s="1"/>
      <c r="DE2254" s="1"/>
      <c r="DF2254" s="1"/>
      <c r="DG2254" s="1"/>
      <c r="DH2254" s="1"/>
      <c r="DI2254" s="1"/>
      <c r="DJ2254" s="1"/>
      <c r="DK2254" s="1"/>
      <c r="DL2254" s="1"/>
      <c r="DM2254" s="1"/>
      <c r="DN2254" s="1"/>
      <c r="DO2254" s="1"/>
      <c r="DP2254" s="1"/>
      <c r="DQ2254" s="1"/>
    </row>
    <row r="2255" spans="1:121" x14ac:dyDescent="0.25">
      <c r="A2255" s="1"/>
      <c r="B2255" s="1" t="s">
        <v>163</v>
      </c>
      <c r="C2255" s="3">
        <v>38876</v>
      </c>
      <c r="D2255" s="3"/>
      <c r="E2255" s="1" t="s">
        <v>118</v>
      </c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F2255" s="1"/>
      <c r="AG2255" s="1"/>
      <c r="AH2255" s="1"/>
      <c r="AI2255" s="1"/>
      <c r="AJ2255" s="4"/>
      <c r="AK2255" s="1"/>
      <c r="AL2255" s="4"/>
      <c r="AM2255" s="1"/>
      <c r="AN2255" s="1"/>
      <c r="AO2255" s="1"/>
      <c r="AP2255" s="1"/>
      <c r="AQ2255" s="1"/>
      <c r="AR2255" s="1"/>
      <c r="AS2255" s="1"/>
      <c r="AT2255" s="1"/>
      <c r="AU2255" s="1"/>
      <c r="AV2255" s="1"/>
      <c r="AW2255" s="1"/>
      <c r="AX2255" s="1"/>
      <c r="AY2255" s="1"/>
      <c r="AZ2255" s="1"/>
      <c r="BA2255" s="1"/>
      <c r="BB2255" s="1"/>
      <c r="BC2255" s="1"/>
      <c r="BD2255" s="1"/>
      <c r="BE2255" s="1"/>
      <c r="BF2255" s="1"/>
      <c r="BG2255" s="1"/>
      <c r="BH2255" s="1"/>
      <c r="BI2255" s="1"/>
      <c r="BJ2255" s="1"/>
      <c r="BK2255" s="1"/>
      <c r="BL2255" s="1"/>
      <c r="BM2255" s="1"/>
      <c r="BN2255" s="1"/>
      <c r="BO2255" s="1"/>
      <c r="BP2255" s="1"/>
      <c r="BQ2255" s="1"/>
      <c r="BR2255" s="1">
        <v>25.3</v>
      </c>
      <c r="BS2255" s="1"/>
      <c r="BT2255" s="1"/>
      <c r="BU2255" s="1"/>
      <c r="BV2255" s="1"/>
      <c r="BW2255" s="1"/>
      <c r="BX2255" s="4"/>
      <c r="BY2255" s="1"/>
      <c r="BZ2255" s="1"/>
      <c r="CA2255" s="1"/>
      <c r="CB2255" s="1"/>
      <c r="CC2255" s="1"/>
      <c r="CD2255" s="1"/>
      <c r="CE2255" s="1"/>
      <c r="CF2255" s="1"/>
      <c r="CG2255" s="1"/>
      <c r="CH2255" s="1"/>
      <c r="CI2255" s="1"/>
      <c r="CJ2255" s="1"/>
      <c r="CK2255" s="1"/>
      <c r="CL2255" s="1"/>
      <c r="CM2255" s="1"/>
      <c r="CN2255" s="1"/>
      <c r="CO2255" s="1"/>
      <c r="CP2255" s="1"/>
      <c r="CQ2255" s="1"/>
      <c r="CR2255" s="1"/>
      <c r="CS2255" s="1"/>
      <c r="CT2255" s="1"/>
      <c r="CU2255" s="1"/>
      <c r="CV2255" s="1"/>
      <c r="CW2255" s="1"/>
      <c r="CX2255" s="1"/>
      <c r="CY2255" s="1"/>
      <c r="CZ2255" s="1"/>
      <c r="DA2255" s="1"/>
      <c r="DB2255" s="1"/>
      <c r="DC2255" s="1"/>
      <c r="DD2255" s="1"/>
      <c r="DE2255" s="1"/>
      <c r="DF2255" s="1"/>
      <c r="DG2255" s="1"/>
      <c r="DH2255" s="1"/>
      <c r="DI2255" s="1"/>
      <c r="DJ2255" s="1"/>
      <c r="DK2255" s="1"/>
      <c r="DL2255" s="1"/>
      <c r="DM2255" s="1"/>
      <c r="DN2255" s="1"/>
      <c r="DO2255" s="1"/>
      <c r="DP2255" s="1"/>
      <c r="DQ2255" s="1"/>
    </row>
    <row r="2256" spans="1:121" x14ac:dyDescent="0.25">
      <c r="A2256" s="1"/>
      <c r="B2256" s="1" t="s">
        <v>163</v>
      </c>
      <c r="C2256" s="3">
        <v>38939</v>
      </c>
      <c r="D2256" s="3"/>
      <c r="E2256" s="1" t="s">
        <v>118</v>
      </c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  <c r="AF2256" s="1"/>
      <c r="AG2256" s="1"/>
      <c r="AH2256" s="1"/>
      <c r="AI2256" s="1"/>
      <c r="AJ2256" s="4"/>
      <c r="AK2256" s="1"/>
      <c r="AL2256" s="4"/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1"/>
      <c r="AX2256" s="1"/>
      <c r="AY2256" s="1"/>
      <c r="AZ2256" s="1"/>
      <c r="BA2256" s="1"/>
      <c r="BB2256" s="1"/>
      <c r="BC2256" s="1"/>
      <c r="BD2256" s="1"/>
      <c r="BE2256" s="1"/>
      <c r="BF2256" s="1"/>
      <c r="BG2256" s="1"/>
      <c r="BH2256" s="1"/>
      <c r="BI2256" s="1"/>
      <c r="BJ2256" s="1"/>
      <c r="BK2256" s="1"/>
      <c r="BL2256" s="1"/>
      <c r="BM2256" s="1"/>
      <c r="BN2256" s="1"/>
      <c r="BO2256" s="1"/>
      <c r="BP2256" s="1"/>
      <c r="BQ2256" s="1"/>
      <c r="BR2256" s="1">
        <v>55</v>
      </c>
      <c r="BS2256" s="1"/>
      <c r="BT2256" s="1"/>
      <c r="BU2256" s="1"/>
      <c r="BV2256" s="1"/>
      <c r="BW2256" s="1"/>
      <c r="BX2256" s="4"/>
      <c r="BY2256" s="1"/>
      <c r="BZ2256" s="1"/>
      <c r="CA2256" s="1"/>
      <c r="CB2256" s="1"/>
      <c r="CC2256" s="1"/>
      <c r="CD2256" s="1"/>
      <c r="CE2256" s="1"/>
      <c r="CF2256" s="1"/>
      <c r="CG2256" s="1"/>
      <c r="CH2256" s="1"/>
      <c r="CI2256" s="1"/>
      <c r="CJ2256" s="1"/>
      <c r="CK2256" s="1"/>
      <c r="CL2256" s="1"/>
      <c r="CM2256" s="1"/>
      <c r="CN2256" s="1"/>
      <c r="CO2256" s="1"/>
      <c r="CP2256" s="1"/>
      <c r="CQ2256" s="1"/>
      <c r="CR2256" s="1"/>
      <c r="CS2256" s="1"/>
      <c r="CT2256" s="1"/>
      <c r="CU2256" s="1"/>
      <c r="CV2256" s="1"/>
      <c r="CW2256" s="1"/>
      <c r="CX2256" s="1"/>
      <c r="CY2256" s="1"/>
      <c r="CZ2256" s="1"/>
      <c r="DA2256" s="1"/>
      <c r="DB2256" s="1"/>
      <c r="DC2256" s="1"/>
      <c r="DD2256" s="1"/>
      <c r="DE2256" s="1"/>
      <c r="DF2256" s="1"/>
      <c r="DG2256" s="1"/>
      <c r="DH2256" s="1"/>
      <c r="DI2256" s="1"/>
      <c r="DJ2256" s="1"/>
      <c r="DK2256" s="1"/>
      <c r="DL2256" s="1"/>
      <c r="DM2256" s="1"/>
      <c r="DN2256" s="1"/>
      <c r="DO2256" s="1"/>
      <c r="DP2256" s="1"/>
      <c r="DQ2256" s="1"/>
    </row>
    <row r="2257" spans="1:121" x14ac:dyDescent="0.25">
      <c r="A2257" s="1"/>
      <c r="B2257" s="1" t="s">
        <v>163</v>
      </c>
      <c r="C2257" s="3">
        <v>38947</v>
      </c>
      <c r="D2257" s="3"/>
      <c r="E2257" s="1" t="s">
        <v>118</v>
      </c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  <c r="AI2257" s="1"/>
      <c r="AJ2257" s="4"/>
      <c r="AK2257" s="1"/>
      <c r="AL2257" s="4"/>
      <c r="AM2257" s="1"/>
      <c r="AN2257" s="1"/>
      <c r="AO2257" s="1"/>
      <c r="AP2257" s="1"/>
      <c r="AQ2257" s="1"/>
      <c r="AR2257" s="1"/>
      <c r="AS2257" s="1"/>
      <c r="AT2257" s="1"/>
      <c r="AU2257" s="1"/>
      <c r="AV2257" s="1"/>
      <c r="AW2257" s="1"/>
      <c r="AX2257" s="1"/>
      <c r="AY2257" s="1"/>
      <c r="AZ2257" s="1"/>
      <c r="BA2257" s="1"/>
      <c r="BB2257" s="1"/>
      <c r="BC2257" s="1"/>
      <c r="BD2257" s="1"/>
      <c r="BE2257" s="1"/>
      <c r="BF2257" s="1"/>
      <c r="BG2257" s="1"/>
      <c r="BH2257" s="1"/>
      <c r="BI2257" s="1"/>
      <c r="BJ2257" s="1"/>
      <c r="BK2257" s="1"/>
      <c r="BL2257" s="1"/>
      <c r="BM2257" s="1"/>
      <c r="BN2257" s="1"/>
      <c r="BO2257" s="1"/>
      <c r="BP2257" s="1"/>
      <c r="BQ2257" s="1"/>
      <c r="BR2257" s="1">
        <v>70</v>
      </c>
      <c r="BS2257" s="1"/>
      <c r="BT2257" s="1"/>
      <c r="BU2257" s="1"/>
      <c r="BV2257" s="1"/>
      <c r="BW2257" s="1"/>
      <c r="BX2257" s="4"/>
      <c r="BY2257" s="1"/>
      <c r="BZ2257" s="1"/>
      <c r="CA2257" s="1"/>
      <c r="CB2257" s="1"/>
      <c r="CC2257" s="1"/>
      <c r="CD2257" s="1"/>
      <c r="CE2257" s="1"/>
      <c r="CF2257" s="1"/>
      <c r="CG2257" s="1"/>
      <c r="CH2257" s="1"/>
      <c r="CI2257" s="1"/>
      <c r="CJ2257" s="1"/>
      <c r="CK2257" s="1"/>
      <c r="CL2257" s="1"/>
      <c r="CM2257" s="1"/>
      <c r="CN2257" s="1"/>
      <c r="CO2257" s="1"/>
      <c r="CP2257" s="1"/>
      <c r="CQ2257" s="1"/>
      <c r="CR2257" s="1"/>
      <c r="CS2257" s="1"/>
      <c r="CT2257" s="1"/>
      <c r="CU2257" s="1"/>
      <c r="CV2257" s="1"/>
      <c r="CW2257" s="1"/>
      <c r="CX2257" s="1"/>
      <c r="CY2257" s="1"/>
      <c r="CZ2257" s="1"/>
      <c r="DA2257" s="1"/>
      <c r="DB2257" s="1"/>
      <c r="DC2257" s="1"/>
      <c r="DD2257" s="1"/>
      <c r="DE2257" s="1"/>
      <c r="DF2257" s="1"/>
      <c r="DG2257" s="1"/>
      <c r="DH2257" s="1"/>
      <c r="DI2257" s="1"/>
      <c r="DJ2257" s="1"/>
      <c r="DK2257" s="1"/>
      <c r="DL2257" s="1"/>
      <c r="DM2257" s="1"/>
      <c r="DN2257" s="1"/>
      <c r="DO2257" s="1"/>
      <c r="DP2257" s="1"/>
      <c r="DQ2257" s="1"/>
    </row>
    <row r="2258" spans="1:121" x14ac:dyDescent="0.25">
      <c r="A2258" s="1"/>
      <c r="B2258" s="1" t="s">
        <v>163</v>
      </c>
      <c r="C2258" s="3">
        <v>38968</v>
      </c>
      <c r="D2258" s="3"/>
      <c r="E2258" s="1" t="s">
        <v>118</v>
      </c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I2258" s="1"/>
      <c r="AJ2258" s="4"/>
      <c r="AK2258" s="1"/>
      <c r="AL2258" s="4"/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1"/>
      <c r="AX2258" s="1"/>
      <c r="AY2258" s="1"/>
      <c r="AZ2258" s="1"/>
      <c r="BA2258" s="1"/>
      <c r="BB2258" s="1"/>
      <c r="BC2258" s="1"/>
      <c r="BD2258" s="1"/>
      <c r="BE2258" s="1"/>
      <c r="BF2258" s="1"/>
      <c r="BG2258" s="1"/>
      <c r="BH2258" s="1"/>
      <c r="BI2258" s="1"/>
      <c r="BJ2258" s="1"/>
      <c r="BK2258" s="1"/>
      <c r="BL2258" s="1"/>
      <c r="BM2258" s="1"/>
      <c r="BN2258" s="1"/>
      <c r="BO2258" s="1"/>
      <c r="BP2258" s="1"/>
      <c r="BQ2258" s="1"/>
      <c r="BR2258" s="1">
        <v>76</v>
      </c>
      <c r="BS2258" s="1"/>
      <c r="BT2258" s="1"/>
      <c r="BU2258" s="1"/>
      <c r="BV2258" s="1"/>
      <c r="BW2258" s="1"/>
      <c r="BX2258" s="4"/>
      <c r="BY2258" s="1"/>
      <c r="BZ2258" s="1"/>
      <c r="CA2258" s="1"/>
      <c r="CB2258" s="1"/>
      <c r="CC2258" s="1"/>
      <c r="CD2258" s="1"/>
      <c r="CE2258" s="1"/>
      <c r="CF2258" s="1"/>
      <c r="CG2258" s="1"/>
      <c r="CH2258" s="1"/>
      <c r="CI2258" s="1"/>
      <c r="CJ2258" s="1"/>
      <c r="CK2258" s="1"/>
      <c r="CL2258" s="1"/>
      <c r="CM2258" s="1"/>
      <c r="CN2258" s="1"/>
      <c r="CO2258" s="1"/>
      <c r="CP2258" s="1"/>
      <c r="CQ2258" s="1"/>
      <c r="CR2258" s="1"/>
      <c r="CS2258" s="1"/>
      <c r="CT2258" s="1"/>
      <c r="CU2258" s="1"/>
      <c r="CV2258" s="1"/>
      <c r="CW2258" s="1"/>
      <c r="CX2258" s="1"/>
      <c r="CY2258" s="1"/>
      <c r="CZ2258" s="1"/>
      <c r="DA2258" s="1"/>
      <c r="DB2258" s="1"/>
      <c r="DC2258" s="1"/>
      <c r="DD2258" s="1"/>
      <c r="DE2258" s="1"/>
      <c r="DF2258" s="1"/>
      <c r="DG2258" s="1"/>
      <c r="DH2258" s="1"/>
      <c r="DI2258" s="1"/>
      <c r="DJ2258" s="1"/>
      <c r="DK2258" s="1"/>
      <c r="DL2258" s="1"/>
      <c r="DM2258" s="1"/>
      <c r="DN2258" s="1"/>
      <c r="DO2258" s="1"/>
      <c r="DP2258" s="1"/>
      <c r="DQ2258" s="1"/>
    </row>
    <row r="2259" spans="1:121" x14ac:dyDescent="0.25">
      <c r="A2259" s="1"/>
      <c r="B2259" s="1" t="s">
        <v>164</v>
      </c>
      <c r="C2259" s="3">
        <v>38876</v>
      </c>
      <c r="D2259" s="3"/>
      <c r="E2259" s="1" t="s">
        <v>123</v>
      </c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  <c r="AF2259" s="1"/>
      <c r="AG2259" s="1"/>
      <c r="AH2259" s="1"/>
      <c r="AI2259" s="1"/>
      <c r="AJ2259" s="4"/>
      <c r="AK2259" s="1"/>
      <c r="AL2259" s="4"/>
      <c r="AM2259" s="1"/>
      <c r="AN2259" s="1"/>
      <c r="AO2259" s="1"/>
      <c r="AP2259" s="1"/>
      <c r="AQ2259" s="1"/>
      <c r="AR2259" s="1"/>
      <c r="AS2259" s="1"/>
      <c r="AT2259" s="1"/>
      <c r="AU2259" s="1"/>
      <c r="AV2259" s="1"/>
      <c r="AW2259" s="1"/>
      <c r="AX2259" s="1"/>
      <c r="AY2259" s="1"/>
      <c r="AZ2259" s="1"/>
      <c r="BA2259" s="1"/>
      <c r="BB2259" s="1"/>
      <c r="BC2259" s="1"/>
      <c r="BD2259" s="1"/>
      <c r="BE2259" s="1"/>
      <c r="BF2259" s="1"/>
      <c r="BG2259" s="1"/>
      <c r="BH2259" s="1"/>
      <c r="BI2259" s="1"/>
      <c r="BJ2259" s="1"/>
      <c r="BK2259" s="1"/>
      <c r="BL2259" s="1"/>
      <c r="BM2259" s="1"/>
      <c r="BN2259" s="1"/>
      <c r="BO2259" s="1"/>
      <c r="BP2259" s="1"/>
      <c r="BQ2259" s="1"/>
      <c r="BR2259" s="1">
        <v>25.3</v>
      </c>
      <c r="BS2259" s="1"/>
      <c r="BT2259" s="1"/>
      <c r="BU2259" s="1"/>
      <c r="BV2259" s="1"/>
      <c r="BW2259" s="1"/>
      <c r="BX2259" s="4"/>
      <c r="BY2259" s="1"/>
      <c r="BZ2259" s="1"/>
      <c r="CA2259" s="1"/>
      <c r="CB2259" s="1"/>
      <c r="CC2259" s="1"/>
      <c r="CD2259" s="1"/>
      <c r="CE2259" s="1"/>
      <c r="CF2259" s="1"/>
      <c r="CG2259" s="1"/>
      <c r="CH2259" s="1"/>
      <c r="CI2259" s="1"/>
      <c r="CJ2259" s="1"/>
      <c r="CK2259" s="1"/>
      <c r="CL2259" s="1"/>
      <c r="CM2259" s="1"/>
      <c r="CN2259" s="1"/>
      <c r="CO2259" s="1"/>
      <c r="CP2259" s="1"/>
      <c r="CQ2259" s="1"/>
      <c r="CR2259" s="1"/>
      <c r="CS2259" s="1"/>
      <c r="CT2259" s="1"/>
      <c r="CU2259" s="1"/>
      <c r="CV2259" s="1"/>
      <c r="CW2259" s="1"/>
      <c r="CX2259" s="1"/>
      <c r="CY2259" s="1"/>
      <c r="CZ2259" s="1"/>
      <c r="DA2259" s="1"/>
      <c r="DB2259" s="1"/>
      <c r="DC2259" s="1"/>
      <c r="DD2259" s="1"/>
      <c r="DE2259" s="1"/>
      <c r="DF2259" s="1"/>
      <c r="DG2259" s="1"/>
      <c r="DH2259" s="1"/>
      <c r="DI2259" s="1"/>
      <c r="DJ2259" s="1"/>
      <c r="DK2259" s="1"/>
      <c r="DL2259" s="1"/>
      <c r="DM2259" s="1"/>
      <c r="DN2259" s="1"/>
      <c r="DO2259" s="1"/>
      <c r="DP2259" s="1"/>
      <c r="DQ2259" s="1"/>
    </row>
    <row r="2260" spans="1:121" x14ac:dyDescent="0.25">
      <c r="A2260" s="1"/>
      <c r="B2260" s="1" t="s">
        <v>164</v>
      </c>
      <c r="C2260" s="3">
        <v>38939</v>
      </c>
      <c r="D2260" s="3"/>
      <c r="E2260" s="1" t="s">
        <v>123</v>
      </c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  <c r="AI2260" s="1"/>
      <c r="AJ2260" s="4"/>
      <c r="AK2260" s="1"/>
      <c r="AL2260" s="4"/>
      <c r="AM2260" s="1"/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  <c r="AX2260" s="1"/>
      <c r="AY2260" s="1"/>
      <c r="AZ2260" s="1"/>
      <c r="BA2260" s="1"/>
      <c r="BB2260" s="1"/>
      <c r="BC2260" s="1"/>
      <c r="BD2260" s="1"/>
      <c r="BE2260" s="1"/>
      <c r="BF2260" s="1"/>
      <c r="BG2260" s="1"/>
      <c r="BH2260" s="1"/>
      <c r="BI2260" s="1"/>
      <c r="BJ2260" s="1"/>
      <c r="BK2260" s="1"/>
      <c r="BL2260" s="1"/>
      <c r="BM2260" s="1"/>
      <c r="BN2260" s="1"/>
      <c r="BO2260" s="1"/>
      <c r="BP2260" s="1"/>
      <c r="BQ2260" s="1"/>
      <c r="BR2260" s="1">
        <v>48</v>
      </c>
      <c r="BS2260" s="1"/>
      <c r="BT2260" s="1"/>
      <c r="BU2260" s="1"/>
      <c r="BV2260" s="1"/>
      <c r="BW2260" s="1"/>
      <c r="BX2260" s="4"/>
      <c r="BY2260" s="1"/>
      <c r="BZ2260" s="1"/>
      <c r="CA2260" s="1"/>
      <c r="CB2260" s="1"/>
      <c r="CC2260" s="1"/>
      <c r="CD2260" s="1"/>
      <c r="CE2260" s="1"/>
      <c r="CF2260" s="1"/>
      <c r="CG2260" s="1"/>
      <c r="CH2260" s="1"/>
      <c r="CI2260" s="1"/>
      <c r="CJ2260" s="1"/>
      <c r="CK2260" s="1"/>
      <c r="CL2260" s="1"/>
      <c r="CM2260" s="1"/>
      <c r="CN2260" s="1"/>
      <c r="CO2260" s="1"/>
      <c r="CP2260" s="1"/>
      <c r="CQ2260" s="1"/>
      <c r="CR2260" s="1"/>
      <c r="CS2260" s="1"/>
      <c r="CT2260" s="1"/>
      <c r="CU2260" s="1"/>
      <c r="CV2260" s="1"/>
      <c r="CW2260" s="1"/>
      <c r="CX2260" s="1"/>
      <c r="CY2260" s="1"/>
      <c r="CZ2260" s="1"/>
      <c r="DA2260" s="1"/>
      <c r="DB2260" s="1"/>
      <c r="DC2260" s="1"/>
      <c r="DD2260" s="1"/>
      <c r="DE2260" s="1"/>
      <c r="DF2260" s="1"/>
      <c r="DG2260" s="1"/>
      <c r="DH2260" s="1"/>
      <c r="DI2260" s="1"/>
      <c r="DJ2260" s="1"/>
      <c r="DK2260" s="1"/>
      <c r="DL2260" s="1"/>
      <c r="DM2260" s="1"/>
      <c r="DN2260" s="1"/>
      <c r="DO2260" s="1"/>
      <c r="DP2260" s="1"/>
      <c r="DQ2260" s="1"/>
    </row>
    <row r="2261" spans="1:121" x14ac:dyDescent="0.25">
      <c r="A2261" s="1"/>
      <c r="B2261" s="1" t="s">
        <v>164</v>
      </c>
      <c r="C2261" s="3">
        <v>38947</v>
      </c>
      <c r="D2261" s="3"/>
      <c r="E2261" s="1" t="s">
        <v>123</v>
      </c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  <c r="AF2261" s="1"/>
      <c r="AG2261" s="1"/>
      <c r="AH2261" s="1"/>
      <c r="AI2261" s="1"/>
      <c r="AJ2261" s="4"/>
      <c r="AK2261" s="1"/>
      <c r="AL2261" s="4"/>
      <c r="AM2261" s="1"/>
      <c r="AN2261" s="1"/>
      <c r="AO2261" s="1"/>
      <c r="AP2261" s="1"/>
      <c r="AQ2261" s="1"/>
      <c r="AR2261" s="1"/>
      <c r="AS2261" s="1"/>
      <c r="AT2261" s="1"/>
      <c r="AU2261" s="1"/>
      <c r="AV2261" s="1"/>
      <c r="AW2261" s="1"/>
      <c r="AX2261" s="1"/>
      <c r="AY2261" s="1"/>
      <c r="AZ2261" s="1"/>
      <c r="BA2261" s="1"/>
      <c r="BB2261" s="1"/>
      <c r="BC2261" s="1"/>
      <c r="BD2261" s="1"/>
      <c r="BE2261" s="1"/>
      <c r="BF2261" s="1"/>
      <c r="BG2261" s="1"/>
      <c r="BH2261" s="1"/>
      <c r="BI2261" s="1"/>
      <c r="BJ2261" s="1"/>
      <c r="BK2261" s="1"/>
      <c r="BL2261" s="1"/>
      <c r="BM2261" s="1"/>
      <c r="BN2261" s="1"/>
      <c r="BO2261" s="1"/>
      <c r="BP2261" s="1"/>
      <c r="BQ2261" s="1"/>
      <c r="BR2261" s="1">
        <v>51</v>
      </c>
      <c r="BS2261" s="1"/>
      <c r="BT2261" s="1"/>
      <c r="BU2261" s="1"/>
      <c r="BV2261" s="1"/>
      <c r="BW2261" s="1"/>
      <c r="BX2261" s="4"/>
      <c r="BY2261" s="1"/>
      <c r="BZ2261" s="1"/>
      <c r="CA2261" s="1"/>
      <c r="CB2261" s="1"/>
      <c r="CC2261" s="1"/>
      <c r="CD2261" s="1"/>
      <c r="CE2261" s="1"/>
      <c r="CF2261" s="1"/>
      <c r="CG2261" s="1"/>
      <c r="CH2261" s="1"/>
      <c r="CI2261" s="1"/>
      <c r="CJ2261" s="1"/>
      <c r="CK2261" s="1"/>
      <c r="CL2261" s="1"/>
      <c r="CM2261" s="1"/>
      <c r="CN2261" s="1"/>
      <c r="CO2261" s="1"/>
      <c r="CP2261" s="1"/>
      <c r="CQ2261" s="1"/>
      <c r="CR2261" s="1"/>
      <c r="CS2261" s="1"/>
      <c r="CT2261" s="1"/>
      <c r="CU2261" s="1"/>
      <c r="CV2261" s="1"/>
      <c r="CW2261" s="1"/>
      <c r="CX2261" s="1"/>
      <c r="CY2261" s="1"/>
      <c r="CZ2261" s="1"/>
      <c r="DA2261" s="1"/>
      <c r="DB2261" s="1"/>
      <c r="DC2261" s="1"/>
      <c r="DD2261" s="1"/>
      <c r="DE2261" s="1"/>
      <c r="DF2261" s="1"/>
      <c r="DG2261" s="1"/>
      <c r="DH2261" s="1"/>
      <c r="DI2261" s="1"/>
      <c r="DJ2261" s="1"/>
      <c r="DK2261" s="1"/>
      <c r="DL2261" s="1"/>
      <c r="DM2261" s="1"/>
      <c r="DN2261" s="1"/>
      <c r="DO2261" s="1"/>
      <c r="DP2261" s="1"/>
      <c r="DQ2261" s="1"/>
    </row>
    <row r="2262" spans="1:121" x14ac:dyDescent="0.25">
      <c r="A2262" s="1"/>
      <c r="B2262" s="1" t="s">
        <v>164</v>
      </c>
      <c r="C2262" s="3">
        <v>38968</v>
      </c>
      <c r="D2262" s="3"/>
      <c r="E2262" s="1" t="s">
        <v>123</v>
      </c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  <c r="AG2262" s="1"/>
      <c r="AH2262" s="1"/>
      <c r="AI2262" s="1"/>
      <c r="AJ2262" s="4"/>
      <c r="AK2262" s="1"/>
      <c r="AL2262" s="4"/>
      <c r="AM2262" s="1"/>
      <c r="AN2262" s="1"/>
      <c r="AO2262" s="1"/>
      <c r="AP2262" s="1"/>
      <c r="AQ2262" s="1"/>
      <c r="AR2262" s="1"/>
      <c r="AS2262" s="1"/>
      <c r="AT2262" s="1"/>
      <c r="AU2262" s="1"/>
      <c r="AV2262" s="1"/>
      <c r="AW2262" s="1"/>
      <c r="AX2262" s="1"/>
      <c r="AY2262" s="1"/>
      <c r="AZ2262" s="1"/>
      <c r="BA2262" s="1"/>
      <c r="BB2262" s="1"/>
      <c r="BC2262" s="1"/>
      <c r="BD2262" s="1"/>
      <c r="BE2262" s="1"/>
      <c r="BF2262" s="1"/>
      <c r="BG2262" s="1"/>
      <c r="BH2262" s="1"/>
      <c r="BI2262" s="1"/>
      <c r="BJ2262" s="1"/>
      <c r="BK2262" s="1"/>
      <c r="BL2262" s="1"/>
      <c r="BM2262" s="1"/>
      <c r="BN2262" s="1"/>
      <c r="BO2262" s="1"/>
      <c r="BP2262" s="1"/>
      <c r="BQ2262" s="1"/>
      <c r="BR2262" s="1">
        <v>71</v>
      </c>
      <c r="BS2262" s="1"/>
      <c r="BT2262" s="1"/>
      <c r="BU2262" s="1"/>
      <c r="BV2262" s="1"/>
      <c r="BW2262" s="1"/>
      <c r="BX2262" s="4"/>
      <c r="BY2262" s="1"/>
      <c r="BZ2262" s="1"/>
      <c r="CA2262" s="1"/>
      <c r="CB2262" s="1"/>
      <c r="CC2262" s="1"/>
      <c r="CD2262" s="1"/>
      <c r="CE2262" s="1"/>
      <c r="CF2262" s="1"/>
      <c r="CG2262" s="1"/>
      <c r="CH2262" s="1"/>
      <c r="CI2262" s="1"/>
      <c r="CJ2262" s="1"/>
      <c r="CK2262" s="1"/>
      <c r="CL2262" s="1"/>
      <c r="CM2262" s="1"/>
      <c r="CN2262" s="1"/>
      <c r="CO2262" s="1"/>
      <c r="CP2262" s="1"/>
      <c r="CQ2262" s="1"/>
      <c r="CR2262" s="1"/>
      <c r="CS2262" s="1"/>
      <c r="CT2262" s="1"/>
      <c r="CU2262" s="1"/>
      <c r="CV2262" s="1"/>
      <c r="CW2262" s="1"/>
      <c r="CX2262" s="1"/>
      <c r="CY2262" s="1"/>
      <c r="CZ2262" s="1"/>
      <c r="DA2262" s="1"/>
      <c r="DB2262" s="1"/>
      <c r="DC2262" s="1"/>
      <c r="DD2262" s="1"/>
      <c r="DE2262" s="1"/>
      <c r="DF2262" s="1"/>
      <c r="DG2262" s="1"/>
      <c r="DH2262" s="1"/>
      <c r="DI2262" s="1"/>
      <c r="DJ2262" s="1"/>
      <c r="DK2262" s="1"/>
      <c r="DL2262" s="1"/>
      <c r="DM2262" s="1"/>
      <c r="DN2262" s="1"/>
      <c r="DO2262" s="1"/>
      <c r="DP2262" s="1"/>
      <c r="DQ2262" s="1"/>
    </row>
    <row r="2263" spans="1:121" x14ac:dyDescent="0.25">
      <c r="A2263" s="1"/>
      <c r="B2263" s="1" t="s">
        <v>165</v>
      </c>
      <c r="C2263" s="3">
        <v>38876</v>
      </c>
      <c r="D2263" s="3"/>
      <c r="E2263" s="1" t="s">
        <v>125</v>
      </c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  <c r="AF2263" s="1"/>
      <c r="AG2263" s="1"/>
      <c r="AH2263" s="1"/>
      <c r="AI2263" s="1"/>
      <c r="AJ2263" s="4"/>
      <c r="AK2263" s="1"/>
      <c r="AL2263" s="4"/>
      <c r="AM2263" s="1"/>
      <c r="AN2263" s="1"/>
      <c r="AO2263" s="1"/>
      <c r="AP2263" s="1"/>
      <c r="AQ2263" s="1"/>
      <c r="AR2263" s="1"/>
      <c r="AS2263" s="1"/>
      <c r="AT2263" s="1"/>
      <c r="AU2263" s="1"/>
      <c r="AV2263" s="1"/>
      <c r="AW2263" s="1"/>
      <c r="AX2263" s="1"/>
      <c r="AY2263" s="1"/>
      <c r="AZ2263" s="1"/>
      <c r="BA2263" s="1"/>
      <c r="BB2263" s="1"/>
      <c r="BC2263" s="1"/>
      <c r="BD2263" s="1"/>
      <c r="BE2263" s="1"/>
      <c r="BF2263" s="1"/>
      <c r="BG2263" s="1"/>
      <c r="BH2263" s="1"/>
      <c r="BI2263" s="1"/>
      <c r="BJ2263" s="1"/>
      <c r="BK2263" s="1"/>
      <c r="BL2263" s="1"/>
      <c r="BM2263" s="1"/>
      <c r="BN2263" s="1"/>
      <c r="BO2263" s="1"/>
      <c r="BP2263" s="1"/>
      <c r="BQ2263" s="1"/>
      <c r="BR2263" s="1">
        <v>25.3</v>
      </c>
      <c r="BS2263" s="1"/>
      <c r="BT2263" s="1"/>
      <c r="BU2263" s="1"/>
      <c r="BV2263" s="1"/>
      <c r="BW2263" s="1"/>
      <c r="BX2263" s="4"/>
      <c r="BY2263" s="1"/>
      <c r="BZ2263" s="1"/>
      <c r="CA2263" s="1"/>
      <c r="CB2263" s="1"/>
      <c r="CC2263" s="1"/>
      <c r="CD2263" s="1"/>
      <c r="CE2263" s="1"/>
      <c r="CF2263" s="1"/>
      <c r="CG2263" s="1"/>
      <c r="CH2263" s="1"/>
      <c r="CI2263" s="1"/>
      <c r="CJ2263" s="1"/>
      <c r="CK2263" s="1"/>
      <c r="CL2263" s="1"/>
      <c r="CM2263" s="1"/>
      <c r="CN2263" s="1"/>
      <c r="CO2263" s="1"/>
      <c r="CP2263" s="1"/>
      <c r="CQ2263" s="1"/>
      <c r="CR2263" s="1"/>
      <c r="CS2263" s="1"/>
      <c r="CT2263" s="1"/>
      <c r="CU2263" s="1"/>
      <c r="CV2263" s="1"/>
      <c r="CW2263" s="1"/>
      <c r="CX2263" s="1"/>
      <c r="CY2263" s="1"/>
      <c r="CZ2263" s="1"/>
      <c r="DA2263" s="1"/>
      <c r="DB2263" s="1"/>
      <c r="DC2263" s="1"/>
      <c r="DD2263" s="1"/>
      <c r="DE2263" s="1"/>
      <c r="DF2263" s="1"/>
      <c r="DG2263" s="1"/>
      <c r="DH2263" s="1"/>
      <c r="DI2263" s="1"/>
      <c r="DJ2263" s="1"/>
      <c r="DK2263" s="1"/>
      <c r="DL2263" s="1"/>
      <c r="DM2263" s="1"/>
      <c r="DN2263" s="1"/>
      <c r="DO2263" s="1"/>
      <c r="DP2263" s="1"/>
      <c r="DQ2263" s="1"/>
    </row>
    <row r="2264" spans="1:121" x14ac:dyDescent="0.25">
      <c r="A2264" s="1"/>
      <c r="B2264" s="1" t="s">
        <v>165</v>
      </c>
      <c r="C2264" s="3">
        <v>38939</v>
      </c>
      <c r="D2264" s="3"/>
      <c r="E2264" s="1" t="s">
        <v>125</v>
      </c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  <c r="AF2264" s="1"/>
      <c r="AG2264" s="1"/>
      <c r="AH2264" s="1"/>
      <c r="AI2264" s="1"/>
      <c r="AJ2264" s="4"/>
      <c r="AK2264" s="1"/>
      <c r="AL2264" s="4"/>
      <c r="AM2264" s="1"/>
      <c r="AN2264" s="1"/>
      <c r="AO2264" s="1"/>
      <c r="AP2264" s="1"/>
      <c r="AQ2264" s="1"/>
      <c r="AR2264" s="1"/>
      <c r="AS2264" s="1"/>
      <c r="AT2264" s="1"/>
      <c r="AU2264" s="1"/>
      <c r="AV2264" s="1"/>
      <c r="AW2264" s="1"/>
      <c r="AX2264" s="1"/>
      <c r="AY2264" s="1"/>
      <c r="AZ2264" s="1"/>
      <c r="BA2264" s="1"/>
      <c r="BB2264" s="1"/>
      <c r="BC2264" s="1"/>
      <c r="BD2264" s="1"/>
      <c r="BE2264" s="1"/>
      <c r="BF2264" s="1"/>
      <c r="BG2264" s="1"/>
      <c r="BH2264" s="1"/>
      <c r="BI2264" s="1"/>
      <c r="BJ2264" s="1"/>
      <c r="BK2264" s="1"/>
      <c r="BL2264" s="1"/>
      <c r="BM2264" s="1"/>
      <c r="BN2264" s="1"/>
      <c r="BO2264" s="1"/>
      <c r="BP2264" s="1"/>
      <c r="BQ2264" s="1"/>
      <c r="BR2264" s="1">
        <v>48</v>
      </c>
      <c r="BS2264" s="1"/>
      <c r="BT2264" s="1"/>
      <c r="BU2264" s="1"/>
      <c r="BV2264" s="1"/>
      <c r="BW2264" s="1"/>
      <c r="BX2264" s="4"/>
      <c r="BY2264" s="1"/>
      <c r="BZ2264" s="1"/>
      <c r="CA2264" s="1"/>
      <c r="CB2264" s="1"/>
      <c r="CC2264" s="1"/>
      <c r="CD2264" s="1"/>
      <c r="CE2264" s="1"/>
      <c r="CF2264" s="1"/>
      <c r="CG2264" s="1"/>
      <c r="CH2264" s="1"/>
      <c r="CI2264" s="1"/>
      <c r="CJ2264" s="1"/>
      <c r="CK2264" s="1"/>
      <c r="CL2264" s="1"/>
      <c r="CM2264" s="1"/>
      <c r="CN2264" s="1"/>
      <c r="CO2264" s="1"/>
      <c r="CP2264" s="1"/>
      <c r="CQ2264" s="1"/>
      <c r="CR2264" s="1"/>
      <c r="CS2264" s="1"/>
      <c r="CT2264" s="1"/>
      <c r="CU2264" s="1"/>
      <c r="CV2264" s="1"/>
      <c r="CW2264" s="1"/>
      <c r="CX2264" s="1"/>
      <c r="CY2264" s="1"/>
      <c r="CZ2264" s="1"/>
      <c r="DA2264" s="1"/>
      <c r="DB2264" s="1"/>
      <c r="DC2264" s="1"/>
      <c r="DD2264" s="1"/>
      <c r="DE2264" s="1"/>
      <c r="DF2264" s="1"/>
      <c r="DG2264" s="1"/>
      <c r="DH2264" s="1"/>
      <c r="DI2264" s="1"/>
      <c r="DJ2264" s="1"/>
      <c r="DK2264" s="1"/>
      <c r="DL2264" s="1"/>
      <c r="DM2264" s="1"/>
      <c r="DN2264" s="1"/>
      <c r="DO2264" s="1"/>
      <c r="DP2264" s="1"/>
      <c r="DQ2264" s="1"/>
    </row>
    <row r="2265" spans="1:121" x14ac:dyDescent="0.25">
      <c r="A2265" s="1"/>
      <c r="B2265" s="1" t="s">
        <v>165</v>
      </c>
      <c r="C2265" s="3">
        <v>38947</v>
      </c>
      <c r="D2265" s="3"/>
      <c r="E2265" s="1" t="s">
        <v>125</v>
      </c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  <c r="AF2265" s="1"/>
      <c r="AG2265" s="1"/>
      <c r="AH2265" s="1"/>
      <c r="AI2265" s="1"/>
      <c r="AJ2265" s="4"/>
      <c r="AK2265" s="1"/>
      <c r="AL2265" s="4"/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  <c r="AX2265" s="1"/>
      <c r="AY2265" s="1"/>
      <c r="AZ2265" s="1"/>
      <c r="BA2265" s="1"/>
      <c r="BB2265" s="1"/>
      <c r="BC2265" s="1"/>
      <c r="BD2265" s="1"/>
      <c r="BE2265" s="1"/>
      <c r="BF2265" s="1"/>
      <c r="BG2265" s="1"/>
      <c r="BH2265" s="1"/>
      <c r="BI2265" s="1"/>
      <c r="BJ2265" s="1"/>
      <c r="BK2265" s="1"/>
      <c r="BL2265" s="1"/>
      <c r="BM2265" s="1"/>
      <c r="BN2265" s="1"/>
      <c r="BO2265" s="1"/>
      <c r="BP2265" s="1"/>
      <c r="BQ2265" s="1"/>
      <c r="BR2265" s="1">
        <v>32</v>
      </c>
      <c r="BS2265" s="1"/>
      <c r="BT2265" s="1"/>
      <c r="BU2265" s="1"/>
      <c r="BV2265" s="1"/>
      <c r="BW2265" s="1"/>
      <c r="BX2265" s="4"/>
      <c r="BY2265" s="1"/>
      <c r="BZ2265" s="1"/>
      <c r="CA2265" s="1"/>
      <c r="CB2265" s="1"/>
      <c r="CC2265" s="1"/>
      <c r="CD2265" s="1"/>
      <c r="CE2265" s="1"/>
      <c r="CF2265" s="1"/>
      <c r="CG2265" s="1"/>
      <c r="CH2265" s="1"/>
      <c r="CI2265" s="1"/>
      <c r="CJ2265" s="1"/>
      <c r="CK2265" s="1"/>
      <c r="CL2265" s="1"/>
      <c r="CM2265" s="1"/>
      <c r="CN2265" s="1"/>
      <c r="CO2265" s="1"/>
      <c r="CP2265" s="1"/>
      <c r="CQ2265" s="1"/>
      <c r="CR2265" s="1"/>
      <c r="CS2265" s="1"/>
      <c r="CT2265" s="1"/>
      <c r="CU2265" s="1"/>
      <c r="CV2265" s="1"/>
      <c r="CW2265" s="1"/>
      <c r="CX2265" s="1"/>
      <c r="CY2265" s="1"/>
      <c r="CZ2265" s="1"/>
      <c r="DA2265" s="1"/>
      <c r="DB2265" s="1"/>
      <c r="DC2265" s="1"/>
      <c r="DD2265" s="1"/>
      <c r="DE2265" s="1"/>
      <c r="DF2265" s="1"/>
      <c r="DG2265" s="1"/>
      <c r="DH2265" s="1"/>
      <c r="DI2265" s="1"/>
      <c r="DJ2265" s="1"/>
      <c r="DK2265" s="1"/>
      <c r="DL2265" s="1"/>
      <c r="DM2265" s="1"/>
      <c r="DN2265" s="1"/>
      <c r="DO2265" s="1"/>
      <c r="DP2265" s="1"/>
      <c r="DQ2265" s="1"/>
    </row>
    <row r="2266" spans="1:121" x14ac:dyDescent="0.25">
      <c r="A2266" s="1"/>
      <c r="B2266" s="1" t="s">
        <v>165</v>
      </c>
      <c r="C2266" s="3">
        <v>38968</v>
      </c>
      <c r="D2266" s="3"/>
      <c r="E2266" s="1" t="s">
        <v>125</v>
      </c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  <c r="AJ2266" s="4"/>
      <c r="AK2266" s="1"/>
      <c r="AL2266" s="4"/>
      <c r="AM2266" s="1"/>
      <c r="AN2266" s="1"/>
      <c r="AO2266" s="1"/>
      <c r="AP2266" s="1"/>
      <c r="AQ2266" s="1"/>
      <c r="AR2266" s="1"/>
      <c r="AS2266" s="1"/>
      <c r="AT2266" s="1"/>
      <c r="AU2266" s="1"/>
      <c r="AV2266" s="1"/>
      <c r="AW2266" s="1"/>
      <c r="AX2266" s="1"/>
      <c r="AY2266" s="1"/>
      <c r="AZ2266" s="1"/>
      <c r="BA2266" s="1"/>
      <c r="BB2266" s="1"/>
      <c r="BC2266" s="1"/>
      <c r="BD2266" s="1"/>
      <c r="BE2266" s="1"/>
      <c r="BF2266" s="1"/>
      <c r="BG2266" s="1"/>
      <c r="BH2266" s="1"/>
      <c r="BI2266" s="1"/>
      <c r="BJ2266" s="1"/>
      <c r="BK2266" s="1"/>
      <c r="BL2266" s="1"/>
      <c r="BM2266" s="1"/>
      <c r="BN2266" s="1"/>
      <c r="BO2266" s="1"/>
      <c r="BP2266" s="1"/>
      <c r="BQ2266" s="1"/>
      <c r="BR2266" s="1">
        <v>47</v>
      </c>
      <c r="BS2266" s="1"/>
      <c r="BT2266" s="1"/>
      <c r="BU2266" s="1"/>
      <c r="BV2266" s="1"/>
      <c r="BW2266" s="1"/>
      <c r="BX2266" s="4"/>
      <c r="BY2266" s="1"/>
      <c r="BZ2266" s="1"/>
      <c r="CA2266" s="1"/>
      <c r="CB2266" s="1"/>
      <c r="CC2266" s="1"/>
      <c r="CD2266" s="1"/>
      <c r="CE2266" s="1"/>
      <c r="CF2266" s="1"/>
      <c r="CG2266" s="1"/>
      <c r="CH2266" s="1"/>
      <c r="CI2266" s="1"/>
      <c r="CJ2266" s="1"/>
      <c r="CK2266" s="1"/>
      <c r="CL2266" s="1"/>
      <c r="CM2266" s="1"/>
      <c r="CN2266" s="1"/>
      <c r="CO2266" s="1"/>
      <c r="CP2266" s="1"/>
      <c r="CQ2266" s="1"/>
      <c r="CR2266" s="1"/>
      <c r="CS2266" s="1"/>
      <c r="CT2266" s="1"/>
      <c r="CU2266" s="1"/>
      <c r="CV2266" s="1"/>
      <c r="CW2266" s="1"/>
      <c r="CX2266" s="1"/>
      <c r="CY2266" s="1"/>
      <c r="CZ2266" s="1"/>
      <c r="DA2266" s="1"/>
      <c r="DB2266" s="1"/>
      <c r="DC2266" s="1"/>
      <c r="DD2266" s="1"/>
      <c r="DE2266" s="1"/>
      <c r="DF2266" s="1"/>
      <c r="DG2266" s="1"/>
      <c r="DH2266" s="1"/>
      <c r="DI2266" s="1"/>
      <c r="DJ2266" s="1"/>
      <c r="DK2266" s="1"/>
      <c r="DL2266" s="1"/>
      <c r="DM2266" s="1"/>
      <c r="DN2266" s="1"/>
      <c r="DO2266" s="1"/>
      <c r="DP2266" s="1"/>
      <c r="DQ2266" s="1"/>
    </row>
    <row r="2267" spans="1:121" x14ac:dyDescent="0.25">
      <c r="A2267" s="1"/>
      <c r="B2267" s="1" t="s">
        <v>166</v>
      </c>
      <c r="C2267" s="3">
        <v>38876</v>
      </c>
      <c r="D2267" s="3"/>
      <c r="E2267" s="1" t="s">
        <v>118</v>
      </c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  <c r="AI2267" s="1"/>
      <c r="AJ2267" s="4"/>
      <c r="AK2267" s="1"/>
      <c r="AL2267" s="4"/>
      <c r="AM2267" s="1"/>
      <c r="AN2267" s="1"/>
      <c r="AO2267" s="1"/>
      <c r="AP2267" s="1"/>
      <c r="AQ2267" s="1"/>
      <c r="AR2267" s="1"/>
      <c r="AS2267" s="1"/>
      <c r="AT2267" s="1"/>
      <c r="AU2267" s="1"/>
      <c r="AV2267" s="1"/>
      <c r="AW2267" s="1"/>
      <c r="AX2267" s="1"/>
      <c r="AY2267" s="1"/>
      <c r="AZ2267" s="1"/>
      <c r="BA2267" s="1"/>
      <c r="BB2267" s="1"/>
      <c r="BC2267" s="1"/>
      <c r="BD2267" s="1"/>
      <c r="BE2267" s="1"/>
      <c r="BF2267" s="1"/>
      <c r="BG2267" s="1"/>
      <c r="BH2267" s="1"/>
      <c r="BI2267" s="1"/>
      <c r="BJ2267" s="1"/>
      <c r="BK2267" s="1"/>
      <c r="BL2267" s="1"/>
      <c r="BM2267" s="1"/>
      <c r="BN2267" s="1"/>
      <c r="BO2267" s="1"/>
      <c r="BP2267" s="1"/>
      <c r="BQ2267" s="1"/>
      <c r="BR2267" s="1">
        <v>25</v>
      </c>
      <c r="BS2267" s="1"/>
      <c r="BT2267" s="1"/>
      <c r="BU2267" s="1"/>
      <c r="BV2267" s="1"/>
      <c r="BW2267" s="1"/>
      <c r="BX2267" s="4"/>
      <c r="BY2267" s="1"/>
      <c r="BZ2267" s="1"/>
      <c r="CA2267" s="1"/>
      <c r="CB2267" s="1"/>
      <c r="CC2267" s="1"/>
      <c r="CD2267" s="1"/>
      <c r="CE2267" s="1"/>
      <c r="CF2267" s="1"/>
      <c r="CG2267" s="1"/>
      <c r="CH2267" s="1"/>
      <c r="CI2267" s="1"/>
      <c r="CJ2267" s="1"/>
      <c r="CK2267" s="1"/>
      <c r="CL2267" s="1"/>
      <c r="CM2267" s="1"/>
      <c r="CN2267" s="1"/>
      <c r="CO2267" s="1"/>
      <c r="CP2267" s="1"/>
      <c r="CQ2267" s="1"/>
      <c r="CR2267" s="1"/>
      <c r="CS2267" s="1"/>
      <c r="CT2267" s="1"/>
      <c r="CU2267" s="1"/>
      <c r="CV2267" s="1"/>
      <c r="CW2267" s="1"/>
      <c r="CX2267" s="1"/>
      <c r="CY2267" s="1"/>
      <c r="CZ2267" s="1"/>
      <c r="DA2267" s="1"/>
      <c r="DB2267" s="1"/>
      <c r="DC2267" s="1"/>
      <c r="DD2267" s="1"/>
      <c r="DE2267" s="1"/>
      <c r="DF2267" s="1"/>
      <c r="DG2267" s="1"/>
      <c r="DH2267" s="1"/>
      <c r="DI2267" s="1"/>
      <c r="DJ2267" s="1"/>
      <c r="DK2267" s="1"/>
      <c r="DL2267" s="1"/>
      <c r="DM2267" s="1"/>
      <c r="DN2267" s="1"/>
      <c r="DO2267" s="1"/>
      <c r="DP2267" s="1"/>
      <c r="DQ2267" s="1"/>
    </row>
    <row r="2268" spans="1:121" x14ac:dyDescent="0.25">
      <c r="A2268" s="1"/>
      <c r="B2268" s="1" t="s">
        <v>166</v>
      </c>
      <c r="C2268" s="3">
        <v>38939</v>
      </c>
      <c r="D2268" s="3"/>
      <c r="E2268" s="1" t="s">
        <v>118</v>
      </c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  <c r="AI2268" s="1"/>
      <c r="AJ2268" s="4"/>
      <c r="AK2268" s="1"/>
      <c r="AL2268" s="4"/>
      <c r="AM2268" s="1"/>
      <c r="AN2268" s="1"/>
      <c r="AO2268" s="1"/>
      <c r="AP2268" s="1"/>
      <c r="AQ2268" s="1"/>
      <c r="AR2268" s="1"/>
      <c r="AS2268" s="1"/>
      <c r="AT2268" s="1"/>
      <c r="AU2268" s="1"/>
      <c r="AV2268" s="1"/>
      <c r="AW2268" s="1"/>
      <c r="AX2268" s="1"/>
      <c r="AY2268" s="1"/>
      <c r="AZ2268" s="1"/>
      <c r="BA2268" s="1"/>
      <c r="BB2268" s="1"/>
      <c r="BC2268" s="1"/>
      <c r="BD2268" s="1"/>
      <c r="BE2268" s="1"/>
      <c r="BF2268" s="1"/>
      <c r="BG2268" s="1"/>
      <c r="BH2268" s="1"/>
      <c r="BI2268" s="1"/>
      <c r="BJ2268" s="1"/>
      <c r="BK2268" s="1"/>
      <c r="BL2268" s="1"/>
      <c r="BM2268" s="1"/>
      <c r="BN2268" s="1"/>
      <c r="BO2268" s="1"/>
      <c r="BP2268" s="1"/>
      <c r="BQ2268" s="1"/>
      <c r="BR2268" s="1">
        <v>34</v>
      </c>
      <c r="BS2268" s="1"/>
      <c r="BT2268" s="1"/>
      <c r="BU2268" s="1"/>
      <c r="BV2268" s="1"/>
      <c r="BW2268" s="1"/>
      <c r="BX2268" s="4"/>
      <c r="BY2268" s="1"/>
      <c r="BZ2268" s="1"/>
      <c r="CA2268" s="1"/>
      <c r="CB2268" s="1"/>
      <c r="CC2268" s="1"/>
      <c r="CD2268" s="1"/>
      <c r="CE2268" s="1"/>
      <c r="CF2268" s="1"/>
      <c r="CG2268" s="1"/>
      <c r="CH2268" s="1"/>
      <c r="CI2268" s="1"/>
      <c r="CJ2268" s="1"/>
      <c r="CK2268" s="1"/>
      <c r="CL2268" s="1"/>
      <c r="CM2268" s="1"/>
      <c r="CN2268" s="1"/>
      <c r="CO2268" s="1"/>
      <c r="CP2268" s="1"/>
      <c r="CQ2268" s="1"/>
      <c r="CR2268" s="1"/>
      <c r="CS2268" s="1"/>
      <c r="CT2268" s="1"/>
      <c r="CU2268" s="1"/>
      <c r="CV2268" s="1"/>
      <c r="CW2268" s="1"/>
      <c r="CX2268" s="1"/>
      <c r="CY2268" s="1"/>
      <c r="CZ2268" s="1"/>
      <c r="DA2268" s="1"/>
      <c r="DB2268" s="1"/>
      <c r="DC2268" s="1"/>
      <c r="DD2268" s="1"/>
      <c r="DE2268" s="1"/>
      <c r="DF2268" s="1"/>
      <c r="DG2268" s="1"/>
      <c r="DH2268" s="1"/>
      <c r="DI2268" s="1"/>
      <c r="DJ2268" s="1"/>
      <c r="DK2268" s="1"/>
      <c r="DL2268" s="1"/>
      <c r="DM2268" s="1"/>
      <c r="DN2268" s="1"/>
      <c r="DO2268" s="1"/>
      <c r="DP2268" s="1"/>
      <c r="DQ2268" s="1"/>
    </row>
    <row r="2269" spans="1:121" x14ac:dyDescent="0.25">
      <c r="A2269" s="1"/>
      <c r="B2269" s="1" t="s">
        <v>166</v>
      </c>
      <c r="C2269" s="3">
        <v>38947</v>
      </c>
      <c r="D2269" s="3"/>
      <c r="E2269" s="1" t="s">
        <v>118</v>
      </c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/>
      <c r="AJ2269" s="4"/>
      <c r="AK2269" s="1"/>
      <c r="AL2269" s="4"/>
      <c r="AM2269" s="1"/>
      <c r="AN2269" s="1"/>
      <c r="AO2269" s="1"/>
      <c r="AP2269" s="1"/>
      <c r="AQ2269" s="1"/>
      <c r="AR2269" s="1"/>
      <c r="AS2269" s="1"/>
      <c r="AT2269" s="1"/>
      <c r="AU2269" s="1"/>
      <c r="AV2269" s="1"/>
      <c r="AW2269" s="1"/>
      <c r="AX2269" s="1"/>
      <c r="AY2269" s="1"/>
      <c r="AZ2269" s="1"/>
      <c r="BA2269" s="1"/>
      <c r="BB2269" s="1"/>
      <c r="BC2269" s="1"/>
      <c r="BD2269" s="1"/>
      <c r="BE2269" s="1"/>
      <c r="BF2269" s="1"/>
      <c r="BG2269" s="1"/>
      <c r="BH2269" s="1"/>
      <c r="BI2269" s="1"/>
      <c r="BJ2269" s="1"/>
      <c r="BK2269" s="1"/>
      <c r="BL2269" s="1"/>
      <c r="BM2269" s="1"/>
      <c r="BN2269" s="1"/>
      <c r="BO2269" s="1"/>
      <c r="BP2269" s="1"/>
      <c r="BQ2269" s="1"/>
      <c r="BR2269" s="1">
        <v>38.4</v>
      </c>
      <c r="BS2269" s="1"/>
      <c r="BT2269" s="1"/>
      <c r="BU2269" s="1"/>
      <c r="BV2269" s="1"/>
      <c r="BW2269" s="1"/>
      <c r="BX2269" s="4"/>
      <c r="BY2269" s="1"/>
      <c r="BZ2269" s="1"/>
      <c r="CA2269" s="1"/>
      <c r="CB2269" s="1"/>
      <c r="CC2269" s="1"/>
      <c r="CD2269" s="1"/>
      <c r="CE2269" s="1"/>
      <c r="CF2269" s="1"/>
      <c r="CG2269" s="1"/>
      <c r="CH2269" s="1"/>
      <c r="CI2269" s="1"/>
      <c r="CJ2269" s="1"/>
      <c r="CK2269" s="1"/>
      <c r="CL2269" s="1"/>
      <c r="CM2269" s="1"/>
      <c r="CN2269" s="1"/>
      <c r="CO2269" s="1"/>
      <c r="CP2269" s="1"/>
      <c r="CQ2269" s="1"/>
      <c r="CR2269" s="1"/>
      <c r="CS2269" s="1"/>
      <c r="CT2269" s="1"/>
      <c r="CU2269" s="1"/>
      <c r="CV2269" s="1"/>
      <c r="CW2269" s="1"/>
      <c r="CX2269" s="1"/>
      <c r="CY2269" s="1"/>
      <c r="CZ2269" s="1"/>
      <c r="DA2269" s="1"/>
      <c r="DB2269" s="1"/>
      <c r="DC2269" s="1"/>
      <c r="DD2269" s="1"/>
      <c r="DE2269" s="1"/>
      <c r="DF2269" s="1"/>
      <c r="DG2269" s="1"/>
      <c r="DH2269" s="1"/>
      <c r="DI2269" s="1"/>
      <c r="DJ2269" s="1"/>
      <c r="DK2269" s="1"/>
      <c r="DL2269" s="1"/>
      <c r="DM2269" s="1"/>
      <c r="DN2269" s="1"/>
      <c r="DO2269" s="1"/>
      <c r="DP2269" s="1"/>
      <c r="DQ2269" s="1"/>
    </row>
    <row r="2270" spans="1:121" x14ac:dyDescent="0.25">
      <c r="A2270" s="1"/>
      <c r="B2270" s="1" t="s">
        <v>166</v>
      </c>
      <c r="C2270" s="3">
        <v>38968</v>
      </c>
      <c r="D2270" s="3"/>
      <c r="E2270" s="1" t="s">
        <v>118</v>
      </c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  <c r="AI2270" s="1"/>
      <c r="AJ2270" s="4"/>
      <c r="AK2270" s="1"/>
      <c r="AL2270" s="4"/>
      <c r="AM2270" s="1"/>
      <c r="AN2270" s="1"/>
      <c r="AO2270" s="1"/>
      <c r="AP2270" s="1"/>
      <c r="AQ2270" s="1"/>
      <c r="AR2270" s="1"/>
      <c r="AS2270" s="1"/>
      <c r="AT2270" s="1"/>
      <c r="AU2270" s="1"/>
      <c r="AV2270" s="1"/>
      <c r="AW2270" s="1"/>
      <c r="AX2270" s="1"/>
      <c r="AY2270" s="1"/>
      <c r="AZ2270" s="1"/>
      <c r="BA2270" s="1"/>
      <c r="BB2270" s="1"/>
      <c r="BC2270" s="1"/>
      <c r="BD2270" s="1"/>
      <c r="BE2270" s="1"/>
      <c r="BF2270" s="1"/>
      <c r="BG2270" s="1"/>
      <c r="BH2270" s="1"/>
      <c r="BI2270" s="1"/>
      <c r="BJ2270" s="1"/>
      <c r="BK2270" s="1"/>
      <c r="BL2270" s="1"/>
      <c r="BM2270" s="1"/>
      <c r="BN2270" s="1"/>
      <c r="BO2270" s="1"/>
      <c r="BP2270" s="1"/>
      <c r="BQ2270" s="1"/>
      <c r="BR2270" s="1">
        <v>57</v>
      </c>
      <c r="BS2270" s="1"/>
      <c r="BT2270" s="1"/>
      <c r="BU2270" s="1"/>
      <c r="BV2270" s="1"/>
      <c r="BW2270" s="1"/>
      <c r="BX2270" s="4"/>
      <c r="BY2270" s="1"/>
      <c r="BZ2270" s="1"/>
      <c r="CA2270" s="1"/>
      <c r="CB2270" s="1"/>
      <c r="CC2270" s="1"/>
      <c r="CD2270" s="1"/>
      <c r="CE2270" s="1"/>
      <c r="CF2270" s="1"/>
      <c r="CG2270" s="1"/>
      <c r="CH2270" s="1"/>
      <c r="CI2270" s="1"/>
      <c r="CJ2270" s="1"/>
      <c r="CK2270" s="1"/>
      <c r="CL2270" s="1"/>
      <c r="CM2270" s="1"/>
      <c r="CN2270" s="1"/>
      <c r="CO2270" s="1"/>
      <c r="CP2270" s="1"/>
      <c r="CQ2270" s="1"/>
      <c r="CR2270" s="1"/>
      <c r="CS2270" s="1"/>
      <c r="CT2270" s="1"/>
      <c r="CU2270" s="1"/>
      <c r="CV2270" s="1"/>
      <c r="CW2270" s="1"/>
      <c r="CX2270" s="1"/>
      <c r="CY2270" s="1"/>
      <c r="CZ2270" s="1"/>
      <c r="DA2270" s="1"/>
      <c r="DB2270" s="1"/>
      <c r="DC2270" s="1"/>
      <c r="DD2270" s="1"/>
      <c r="DE2270" s="1"/>
      <c r="DF2270" s="1"/>
      <c r="DG2270" s="1"/>
      <c r="DH2270" s="1"/>
      <c r="DI2270" s="1"/>
      <c r="DJ2270" s="1"/>
      <c r="DK2270" s="1"/>
      <c r="DL2270" s="1"/>
      <c r="DM2270" s="1"/>
      <c r="DN2270" s="1"/>
      <c r="DO2270" s="1"/>
      <c r="DP2270" s="1"/>
      <c r="DQ2270" s="1"/>
    </row>
    <row r="2271" spans="1:121" x14ac:dyDescent="0.25">
      <c r="A2271" s="1"/>
      <c r="B2271" s="1" t="s">
        <v>167</v>
      </c>
      <c r="C2271" s="3">
        <v>38876</v>
      </c>
      <c r="D2271" s="3"/>
      <c r="E2271" s="1" t="s">
        <v>123</v>
      </c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  <c r="AI2271" s="1"/>
      <c r="AJ2271" s="4"/>
      <c r="AK2271" s="1"/>
      <c r="AL2271" s="4"/>
      <c r="AM2271" s="1"/>
      <c r="AN2271" s="1"/>
      <c r="AO2271" s="1"/>
      <c r="AP2271" s="1"/>
      <c r="AQ2271" s="1"/>
      <c r="AR2271" s="1"/>
      <c r="AS2271" s="1"/>
      <c r="AT2271" s="1"/>
      <c r="AU2271" s="1"/>
      <c r="AV2271" s="1"/>
      <c r="AW2271" s="1"/>
      <c r="AX2271" s="1"/>
      <c r="AY2271" s="1"/>
      <c r="AZ2271" s="1"/>
      <c r="BA2271" s="1"/>
      <c r="BB2271" s="1"/>
      <c r="BC2271" s="1"/>
      <c r="BD2271" s="1"/>
      <c r="BE2271" s="1"/>
      <c r="BF2271" s="1"/>
      <c r="BG2271" s="1"/>
      <c r="BH2271" s="1"/>
      <c r="BI2271" s="1"/>
      <c r="BJ2271" s="1"/>
      <c r="BK2271" s="1"/>
      <c r="BL2271" s="1"/>
      <c r="BM2271" s="1"/>
      <c r="BN2271" s="1"/>
      <c r="BO2271" s="1"/>
      <c r="BP2271" s="1"/>
      <c r="BQ2271" s="1"/>
      <c r="BR2271" s="1">
        <v>25</v>
      </c>
      <c r="BS2271" s="1"/>
      <c r="BT2271" s="1"/>
      <c r="BU2271" s="1"/>
      <c r="BV2271" s="1"/>
      <c r="BW2271" s="1"/>
      <c r="BX2271" s="4"/>
      <c r="BY2271" s="1"/>
      <c r="BZ2271" s="1"/>
      <c r="CA2271" s="1"/>
      <c r="CB2271" s="1"/>
      <c r="CC2271" s="1"/>
      <c r="CD2271" s="1"/>
      <c r="CE2271" s="1"/>
      <c r="CF2271" s="1"/>
      <c r="CG2271" s="1"/>
      <c r="CH2271" s="1"/>
      <c r="CI2271" s="1"/>
      <c r="CJ2271" s="1"/>
      <c r="CK2271" s="1"/>
      <c r="CL2271" s="1"/>
      <c r="CM2271" s="1"/>
      <c r="CN2271" s="1"/>
      <c r="CO2271" s="1"/>
      <c r="CP2271" s="1"/>
      <c r="CQ2271" s="1"/>
      <c r="CR2271" s="1"/>
      <c r="CS2271" s="1"/>
      <c r="CT2271" s="1"/>
      <c r="CU2271" s="1"/>
      <c r="CV2271" s="1"/>
      <c r="CW2271" s="1"/>
      <c r="CX2271" s="1"/>
      <c r="CY2271" s="1"/>
      <c r="CZ2271" s="1"/>
      <c r="DA2271" s="1"/>
      <c r="DB2271" s="1"/>
      <c r="DC2271" s="1"/>
      <c r="DD2271" s="1"/>
      <c r="DE2271" s="1"/>
      <c r="DF2271" s="1"/>
      <c r="DG2271" s="1"/>
      <c r="DH2271" s="1"/>
      <c r="DI2271" s="1"/>
      <c r="DJ2271" s="1"/>
      <c r="DK2271" s="1"/>
      <c r="DL2271" s="1"/>
      <c r="DM2271" s="1"/>
      <c r="DN2271" s="1"/>
      <c r="DO2271" s="1"/>
      <c r="DP2271" s="1"/>
      <c r="DQ2271" s="1"/>
    </row>
    <row r="2272" spans="1:121" x14ac:dyDescent="0.25">
      <c r="A2272" s="1"/>
      <c r="B2272" s="1" t="s">
        <v>167</v>
      </c>
      <c r="C2272" s="3">
        <v>38939</v>
      </c>
      <c r="D2272" s="3"/>
      <c r="E2272" s="1" t="s">
        <v>123</v>
      </c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  <c r="AF2272" s="1"/>
      <c r="AG2272" s="1"/>
      <c r="AH2272" s="1"/>
      <c r="AI2272" s="1"/>
      <c r="AJ2272" s="4"/>
      <c r="AK2272" s="1"/>
      <c r="AL2272" s="4"/>
      <c r="AM2272" s="1"/>
      <c r="AN2272" s="1"/>
      <c r="AO2272" s="1"/>
      <c r="AP2272" s="1"/>
      <c r="AQ2272" s="1"/>
      <c r="AR2272" s="1"/>
      <c r="AS2272" s="1"/>
      <c r="AT2272" s="1"/>
      <c r="AU2272" s="1"/>
      <c r="AV2272" s="1"/>
      <c r="AW2272" s="1"/>
      <c r="AX2272" s="1"/>
      <c r="AY2272" s="1"/>
      <c r="AZ2272" s="1"/>
      <c r="BA2272" s="1"/>
      <c r="BB2272" s="1"/>
      <c r="BC2272" s="1"/>
      <c r="BD2272" s="1"/>
      <c r="BE2272" s="1"/>
      <c r="BF2272" s="1"/>
      <c r="BG2272" s="1"/>
      <c r="BH2272" s="1"/>
      <c r="BI2272" s="1"/>
      <c r="BJ2272" s="1"/>
      <c r="BK2272" s="1"/>
      <c r="BL2272" s="1"/>
      <c r="BM2272" s="1"/>
      <c r="BN2272" s="1"/>
      <c r="BO2272" s="1"/>
      <c r="BP2272" s="1"/>
      <c r="BQ2272" s="1"/>
      <c r="BR2272" s="1">
        <v>34</v>
      </c>
      <c r="BS2272" s="1"/>
      <c r="BT2272" s="1"/>
      <c r="BU2272" s="1"/>
      <c r="BV2272" s="1"/>
      <c r="BW2272" s="1"/>
      <c r="BX2272" s="4"/>
      <c r="BY2272" s="1"/>
      <c r="BZ2272" s="1"/>
      <c r="CA2272" s="1"/>
      <c r="CB2272" s="1"/>
      <c r="CC2272" s="1"/>
      <c r="CD2272" s="1"/>
      <c r="CE2272" s="1"/>
      <c r="CF2272" s="1"/>
      <c r="CG2272" s="1"/>
      <c r="CH2272" s="1"/>
      <c r="CI2272" s="1"/>
      <c r="CJ2272" s="1"/>
      <c r="CK2272" s="1"/>
      <c r="CL2272" s="1"/>
      <c r="CM2272" s="1"/>
      <c r="CN2272" s="1"/>
      <c r="CO2272" s="1"/>
      <c r="CP2272" s="1"/>
      <c r="CQ2272" s="1"/>
      <c r="CR2272" s="1"/>
      <c r="CS2272" s="1"/>
      <c r="CT2272" s="1"/>
      <c r="CU2272" s="1"/>
      <c r="CV2272" s="1"/>
      <c r="CW2272" s="1"/>
      <c r="CX2272" s="1"/>
      <c r="CY2272" s="1"/>
      <c r="CZ2272" s="1"/>
      <c r="DA2272" s="1"/>
      <c r="DB2272" s="1"/>
      <c r="DC2272" s="1"/>
      <c r="DD2272" s="1"/>
      <c r="DE2272" s="1"/>
      <c r="DF2272" s="1"/>
      <c r="DG2272" s="1"/>
      <c r="DH2272" s="1"/>
      <c r="DI2272" s="1"/>
      <c r="DJ2272" s="1"/>
      <c r="DK2272" s="1"/>
      <c r="DL2272" s="1"/>
      <c r="DM2272" s="1"/>
      <c r="DN2272" s="1"/>
      <c r="DO2272" s="1"/>
      <c r="DP2272" s="1"/>
      <c r="DQ2272" s="1"/>
    </row>
    <row r="2273" spans="1:121" x14ac:dyDescent="0.25">
      <c r="A2273" s="1"/>
      <c r="B2273" s="1" t="s">
        <v>167</v>
      </c>
      <c r="C2273" s="3">
        <v>38947</v>
      </c>
      <c r="D2273" s="3"/>
      <c r="E2273" s="1" t="s">
        <v>123</v>
      </c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  <c r="AF2273" s="1"/>
      <c r="AG2273" s="1"/>
      <c r="AH2273" s="1"/>
      <c r="AI2273" s="1"/>
      <c r="AJ2273" s="4"/>
      <c r="AK2273" s="1"/>
      <c r="AL2273" s="4"/>
      <c r="AM2273" s="1"/>
      <c r="AN2273" s="1"/>
      <c r="AO2273" s="1"/>
      <c r="AP2273" s="1"/>
      <c r="AQ2273" s="1"/>
      <c r="AR2273" s="1"/>
      <c r="AS2273" s="1"/>
      <c r="AT2273" s="1"/>
      <c r="AU2273" s="1"/>
      <c r="AV2273" s="1"/>
      <c r="AW2273" s="1"/>
      <c r="AX2273" s="1"/>
      <c r="AY2273" s="1"/>
      <c r="AZ2273" s="1"/>
      <c r="BA2273" s="1"/>
      <c r="BB2273" s="1"/>
      <c r="BC2273" s="1"/>
      <c r="BD2273" s="1"/>
      <c r="BE2273" s="1"/>
      <c r="BF2273" s="1"/>
      <c r="BG2273" s="1"/>
      <c r="BH2273" s="1"/>
      <c r="BI2273" s="1"/>
      <c r="BJ2273" s="1"/>
      <c r="BK2273" s="1"/>
      <c r="BL2273" s="1"/>
      <c r="BM2273" s="1"/>
      <c r="BN2273" s="1"/>
      <c r="BO2273" s="1"/>
      <c r="BP2273" s="1"/>
      <c r="BQ2273" s="1"/>
      <c r="BR2273" s="1">
        <v>34</v>
      </c>
      <c r="BS2273" s="1"/>
      <c r="BT2273" s="1"/>
      <c r="BU2273" s="1"/>
      <c r="BV2273" s="1"/>
      <c r="BW2273" s="1"/>
      <c r="BX2273" s="4"/>
      <c r="BY2273" s="1"/>
      <c r="BZ2273" s="1"/>
      <c r="CA2273" s="1"/>
      <c r="CB2273" s="1"/>
      <c r="CC2273" s="1"/>
      <c r="CD2273" s="1"/>
      <c r="CE2273" s="1"/>
      <c r="CF2273" s="1"/>
      <c r="CG2273" s="1"/>
      <c r="CH2273" s="1"/>
      <c r="CI2273" s="1"/>
      <c r="CJ2273" s="1"/>
      <c r="CK2273" s="1"/>
      <c r="CL2273" s="1"/>
      <c r="CM2273" s="1"/>
      <c r="CN2273" s="1"/>
      <c r="CO2273" s="1"/>
      <c r="CP2273" s="1"/>
      <c r="CQ2273" s="1"/>
      <c r="CR2273" s="1"/>
      <c r="CS2273" s="1"/>
      <c r="CT2273" s="1"/>
      <c r="CU2273" s="1"/>
      <c r="CV2273" s="1"/>
      <c r="CW2273" s="1"/>
      <c r="CX2273" s="1"/>
      <c r="CY2273" s="1"/>
      <c r="CZ2273" s="1"/>
      <c r="DA2273" s="1"/>
      <c r="DB2273" s="1"/>
      <c r="DC2273" s="1"/>
      <c r="DD2273" s="1"/>
      <c r="DE2273" s="1"/>
      <c r="DF2273" s="1"/>
      <c r="DG2273" s="1"/>
      <c r="DH2273" s="1"/>
      <c r="DI2273" s="1"/>
      <c r="DJ2273" s="1"/>
      <c r="DK2273" s="1"/>
      <c r="DL2273" s="1"/>
      <c r="DM2273" s="1"/>
      <c r="DN2273" s="1"/>
      <c r="DO2273" s="1"/>
      <c r="DP2273" s="1"/>
      <c r="DQ2273" s="1"/>
    </row>
    <row r="2274" spans="1:121" x14ac:dyDescent="0.25">
      <c r="A2274" s="1"/>
      <c r="B2274" s="1" t="s">
        <v>167</v>
      </c>
      <c r="C2274" s="3">
        <v>38968</v>
      </c>
      <c r="D2274" s="3"/>
      <c r="E2274" s="1" t="s">
        <v>123</v>
      </c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  <c r="AF2274" s="1"/>
      <c r="AG2274" s="1"/>
      <c r="AH2274" s="1"/>
      <c r="AI2274" s="1"/>
      <c r="AJ2274" s="4"/>
      <c r="AK2274" s="1"/>
      <c r="AL2274" s="4"/>
      <c r="AM2274" s="1"/>
      <c r="AN2274" s="1"/>
      <c r="AO2274" s="1"/>
      <c r="AP2274" s="1"/>
      <c r="AQ2274" s="1"/>
      <c r="AR2274" s="1"/>
      <c r="AS2274" s="1"/>
      <c r="AT2274" s="1"/>
      <c r="AU2274" s="1"/>
      <c r="AV2274" s="1"/>
      <c r="AW2274" s="1"/>
      <c r="AX2274" s="1"/>
      <c r="AY2274" s="1"/>
      <c r="AZ2274" s="1"/>
      <c r="BA2274" s="1"/>
      <c r="BB2274" s="1"/>
      <c r="BC2274" s="1"/>
      <c r="BD2274" s="1"/>
      <c r="BE2274" s="1"/>
      <c r="BF2274" s="1"/>
      <c r="BG2274" s="1"/>
      <c r="BH2274" s="1"/>
      <c r="BI2274" s="1"/>
      <c r="BJ2274" s="1"/>
      <c r="BK2274" s="1"/>
      <c r="BL2274" s="1"/>
      <c r="BM2274" s="1"/>
      <c r="BN2274" s="1"/>
      <c r="BO2274" s="1"/>
      <c r="BP2274" s="1"/>
      <c r="BQ2274" s="1"/>
      <c r="BR2274" s="1">
        <v>53</v>
      </c>
      <c r="BS2274" s="1"/>
      <c r="BT2274" s="1"/>
      <c r="BU2274" s="1"/>
      <c r="BV2274" s="1"/>
      <c r="BW2274" s="1"/>
      <c r="BX2274" s="4"/>
      <c r="BY2274" s="1"/>
      <c r="BZ2274" s="1"/>
      <c r="CA2274" s="1"/>
      <c r="CB2274" s="1"/>
      <c r="CC2274" s="1"/>
      <c r="CD2274" s="1"/>
      <c r="CE2274" s="1"/>
      <c r="CF2274" s="1"/>
      <c r="CG2274" s="1"/>
      <c r="CH2274" s="1"/>
      <c r="CI2274" s="1"/>
      <c r="CJ2274" s="1"/>
      <c r="CK2274" s="1"/>
      <c r="CL2274" s="1"/>
      <c r="CM2274" s="1"/>
      <c r="CN2274" s="1"/>
      <c r="CO2274" s="1"/>
      <c r="CP2274" s="1"/>
      <c r="CQ2274" s="1"/>
      <c r="CR2274" s="1"/>
      <c r="CS2274" s="1"/>
      <c r="CT2274" s="1"/>
      <c r="CU2274" s="1"/>
      <c r="CV2274" s="1"/>
      <c r="CW2274" s="1"/>
      <c r="CX2274" s="1"/>
      <c r="CY2274" s="1"/>
      <c r="CZ2274" s="1"/>
      <c r="DA2274" s="1"/>
      <c r="DB2274" s="1"/>
      <c r="DC2274" s="1"/>
      <c r="DD2274" s="1"/>
      <c r="DE2274" s="1"/>
      <c r="DF2274" s="1"/>
      <c r="DG2274" s="1"/>
      <c r="DH2274" s="1"/>
      <c r="DI2274" s="1"/>
      <c r="DJ2274" s="1"/>
      <c r="DK2274" s="1"/>
      <c r="DL2274" s="1"/>
      <c r="DM2274" s="1"/>
      <c r="DN2274" s="1"/>
      <c r="DO2274" s="1"/>
      <c r="DP2274" s="1"/>
      <c r="DQ2274" s="1"/>
    </row>
    <row r="2275" spans="1:121" x14ac:dyDescent="0.25">
      <c r="A2275" s="1"/>
      <c r="B2275" s="1" t="s">
        <v>168</v>
      </c>
      <c r="C2275" s="3">
        <v>38876</v>
      </c>
      <c r="D2275" s="3"/>
      <c r="E2275" s="1" t="s">
        <v>125</v>
      </c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1"/>
      <c r="AJ2275" s="4"/>
      <c r="AK2275" s="1"/>
      <c r="AL2275" s="4"/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  <c r="AY2275" s="1"/>
      <c r="AZ2275" s="1"/>
      <c r="BA2275" s="1"/>
      <c r="BB2275" s="1"/>
      <c r="BC2275" s="1"/>
      <c r="BD2275" s="1"/>
      <c r="BE2275" s="1"/>
      <c r="BF2275" s="1"/>
      <c r="BG2275" s="1"/>
      <c r="BH2275" s="1"/>
      <c r="BI2275" s="1"/>
      <c r="BJ2275" s="1"/>
      <c r="BK2275" s="1"/>
      <c r="BL2275" s="1"/>
      <c r="BM2275" s="1"/>
      <c r="BN2275" s="1"/>
      <c r="BO2275" s="1"/>
      <c r="BP2275" s="1"/>
      <c r="BQ2275" s="1"/>
      <c r="BR2275" s="1">
        <v>25</v>
      </c>
      <c r="BS2275" s="1"/>
      <c r="BT2275" s="1"/>
      <c r="BU2275" s="1"/>
      <c r="BV2275" s="1"/>
      <c r="BW2275" s="1"/>
      <c r="BX2275" s="4"/>
      <c r="BY2275" s="1"/>
      <c r="BZ2275" s="1"/>
      <c r="CA2275" s="1"/>
      <c r="CB2275" s="1"/>
      <c r="CC2275" s="1"/>
      <c r="CD2275" s="1"/>
      <c r="CE2275" s="1"/>
      <c r="CF2275" s="1"/>
      <c r="CG2275" s="1"/>
      <c r="CH2275" s="1"/>
      <c r="CI2275" s="1"/>
      <c r="CJ2275" s="1"/>
      <c r="CK2275" s="1"/>
      <c r="CL2275" s="1"/>
      <c r="CM2275" s="1"/>
      <c r="CN2275" s="1"/>
      <c r="CO2275" s="1"/>
      <c r="CP2275" s="1"/>
      <c r="CQ2275" s="1"/>
      <c r="CR2275" s="1"/>
      <c r="CS2275" s="1"/>
      <c r="CT2275" s="1"/>
      <c r="CU2275" s="1"/>
      <c r="CV2275" s="1"/>
      <c r="CW2275" s="1"/>
      <c r="CX2275" s="1"/>
      <c r="CY2275" s="1"/>
      <c r="CZ2275" s="1"/>
      <c r="DA2275" s="1"/>
      <c r="DB2275" s="1"/>
      <c r="DC2275" s="1"/>
      <c r="DD2275" s="1"/>
      <c r="DE2275" s="1"/>
      <c r="DF2275" s="1"/>
      <c r="DG2275" s="1"/>
      <c r="DH2275" s="1"/>
      <c r="DI2275" s="1"/>
      <c r="DJ2275" s="1"/>
      <c r="DK2275" s="1"/>
      <c r="DL2275" s="1"/>
      <c r="DM2275" s="1"/>
      <c r="DN2275" s="1"/>
      <c r="DO2275" s="1"/>
      <c r="DP2275" s="1"/>
      <c r="DQ2275" s="1"/>
    </row>
    <row r="2276" spans="1:121" x14ac:dyDescent="0.25">
      <c r="A2276" s="1"/>
      <c r="B2276" s="1" t="s">
        <v>168</v>
      </c>
      <c r="C2276" s="3">
        <v>38939</v>
      </c>
      <c r="D2276" s="3"/>
      <c r="E2276" s="1" t="s">
        <v>125</v>
      </c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F2276" s="1"/>
      <c r="AG2276" s="1"/>
      <c r="AH2276" s="1"/>
      <c r="AI2276" s="1"/>
      <c r="AJ2276" s="4"/>
      <c r="AK2276" s="1"/>
      <c r="AL2276" s="4"/>
      <c r="AM2276" s="1"/>
      <c r="AN2276" s="1"/>
      <c r="AO2276" s="1"/>
      <c r="AP2276" s="1"/>
      <c r="AQ2276" s="1"/>
      <c r="AR2276" s="1"/>
      <c r="AS2276" s="1"/>
      <c r="AT2276" s="1"/>
      <c r="AU2276" s="1"/>
      <c r="AV2276" s="1"/>
      <c r="AW2276" s="1"/>
      <c r="AX2276" s="1"/>
      <c r="AY2276" s="1"/>
      <c r="AZ2276" s="1"/>
      <c r="BA2276" s="1"/>
      <c r="BB2276" s="1"/>
      <c r="BC2276" s="1"/>
      <c r="BD2276" s="1"/>
      <c r="BE2276" s="1"/>
      <c r="BF2276" s="1"/>
      <c r="BG2276" s="1"/>
      <c r="BH2276" s="1"/>
      <c r="BI2276" s="1"/>
      <c r="BJ2276" s="1"/>
      <c r="BK2276" s="1"/>
      <c r="BL2276" s="1"/>
      <c r="BM2276" s="1"/>
      <c r="BN2276" s="1"/>
      <c r="BO2276" s="1"/>
      <c r="BP2276" s="1"/>
      <c r="BQ2276" s="1"/>
      <c r="BR2276" s="1">
        <v>34</v>
      </c>
      <c r="BS2276" s="1"/>
      <c r="BT2276" s="1"/>
      <c r="BU2276" s="1"/>
      <c r="BV2276" s="1"/>
      <c r="BW2276" s="1"/>
      <c r="BX2276" s="4"/>
      <c r="BY2276" s="1"/>
      <c r="BZ2276" s="1"/>
      <c r="CA2276" s="1"/>
      <c r="CB2276" s="1"/>
      <c r="CC2276" s="1"/>
      <c r="CD2276" s="1"/>
      <c r="CE2276" s="1"/>
      <c r="CF2276" s="1"/>
      <c r="CG2276" s="1"/>
      <c r="CH2276" s="1"/>
      <c r="CI2276" s="1"/>
      <c r="CJ2276" s="1"/>
      <c r="CK2276" s="1"/>
      <c r="CL2276" s="1"/>
      <c r="CM2276" s="1"/>
      <c r="CN2276" s="1"/>
      <c r="CO2276" s="1"/>
      <c r="CP2276" s="1"/>
      <c r="CQ2276" s="1"/>
      <c r="CR2276" s="1"/>
      <c r="CS2276" s="1"/>
      <c r="CT2276" s="1"/>
      <c r="CU2276" s="1"/>
      <c r="CV2276" s="1"/>
      <c r="CW2276" s="1"/>
      <c r="CX2276" s="1"/>
      <c r="CY2276" s="1"/>
      <c r="CZ2276" s="1"/>
      <c r="DA2276" s="1"/>
      <c r="DB2276" s="1"/>
      <c r="DC2276" s="1"/>
      <c r="DD2276" s="1"/>
      <c r="DE2276" s="1"/>
      <c r="DF2276" s="1"/>
      <c r="DG2276" s="1"/>
      <c r="DH2276" s="1"/>
      <c r="DI2276" s="1"/>
      <c r="DJ2276" s="1"/>
      <c r="DK2276" s="1"/>
      <c r="DL2276" s="1"/>
      <c r="DM2276" s="1"/>
      <c r="DN2276" s="1"/>
      <c r="DO2276" s="1"/>
      <c r="DP2276" s="1"/>
      <c r="DQ2276" s="1"/>
    </row>
    <row r="2277" spans="1:121" x14ac:dyDescent="0.25">
      <c r="A2277" s="1"/>
      <c r="B2277" s="1" t="s">
        <v>168</v>
      </c>
      <c r="C2277" s="3">
        <v>38947</v>
      </c>
      <c r="D2277" s="3"/>
      <c r="E2277" s="1" t="s">
        <v>125</v>
      </c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  <c r="AF2277" s="1"/>
      <c r="AG2277" s="1"/>
      <c r="AH2277" s="1"/>
      <c r="AI2277" s="1"/>
      <c r="AJ2277" s="4"/>
      <c r="AK2277" s="1"/>
      <c r="AL2277" s="4"/>
      <c r="AM2277" s="1"/>
      <c r="AN2277" s="1"/>
      <c r="AO2277" s="1"/>
      <c r="AP2277" s="1"/>
      <c r="AQ2277" s="1"/>
      <c r="AR2277" s="1"/>
      <c r="AS2277" s="1"/>
      <c r="AT2277" s="1"/>
      <c r="AU2277" s="1"/>
      <c r="AV2277" s="1"/>
      <c r="AW2277" s="1"/>
      <c r="AX2277" s="1"/>
      <c r="AY2277" s="1"/>
      <c r="AZ2277" s="1"/>
      <c r="BA2277" s="1"/>
      <c r="BB2277" s="1"/>
      <c r="BC2277" s="1"/>
      <c r="BD2277" s="1"/>
      <c r="BE2277" s="1"/>
      <c r="BF2277" s="1"/>
      <c r="BG2277" s="1"/>
      <c r="BH2277" s="1"/>
      <c r="BI2277" s="1"/>
      <c r="BJ2277" s="1"/>
      <c r="BK2277" s="1"/>
      <c r="BL2277" s="1"/>
      <c r="BM2277" s="1"/>
      <c r="BN2277" s="1"/>
      <c r="BO2277" s="1"/>
      <c r="BP2277" s="1"/>
      <c r="BQ2277" s="1"/>
      <c r="BR2277" s="1">
        <v>32</v>
      </c>
      <c r="BS2277" s="1"/>
      <c r="BT2277" s="1"/>
      <c r="BU2277" s="1"/>
      <c r="BV2277" s="1"/>
      <c r="BW2277" s="1"/>
      <c r="BX2277" s="4"/>
      <c r="BY2277" s="1"/>
      <c r="BZ2277" s="1"/>
      <c r="CA2277" s="1"/>
      <c r="CB2277" s="1"/>
      <c r="CC2277" s="1"/>
      <c r="CD2277" s="1"/>
      <c r="CE2277" s="1"/>
      <c r="CF2277" s="1"/>
      <c r="CG2277" s="1"/>
      <c r="CH2277" s="1"/>
      <c r="CI2277" s="1"/>
      <c r="CJ2277" s="1"/>
      <c r="CK2277" s="1"/>
      <c r="CL2277" s="1"/>
      <c r="CM2277" s="1"/>
      <c r="CN2277" s="1"/>
      <c r="CO2277" s="1"/>
      <c r="CP2277" s="1"/>
      <c r="CQ2277" s="1"/>
      <c r="CR2277" s="1"/>
      <c r="CS2277" s="1"/>
      <c r="CT2277" s="1"/>
      <c r="CU2277" s="1"/>
      <c r="CV2277" s="1"/>
      <c r="CW2277" s="1"/>
      <c r="CX2277" s="1"/>
      <c r="CY2277" s="1"/>
      <c r="CZ2277" s="1"/>
      <c r="DA2277" s="1"/>
      <c r="DB2277" s="1"/>
      <c r="DC2277" s="1"/>
      <c r="DD2277" s="1"/>
      <c r="DE2277" s="1"/>
      <c r="DF2277" s="1"/>
      <c r="DG2277" s="1"/>
      <c r="DH2277" s="1"/>
      <c r="DI2277" s="1"/>
      <c r="DJ2277" s="1"/>
      <c r="DK2277" s="1"/>
      <c r="DL2277" s="1"/>
      <c r="DM2277" s="1"/>
      <c r="DN2277" s="1"/>
      <c r="DO2277" s="1"/>
      <c r="DP2277" s="1"/>
      <c r="DQ2277" s="1"/>
    </row>
    <row r="2278" spans="1:121" x14ac:dyDescent="0.25">
      <c r="A2278" s="1"/>
      <c r="B2278" s="1" t="s">
        <v>168</v>
      </c>
      <c r="C2278" s="3">
        <v>38968</v>
      </c>
      <c r="D2278" s="3"/>
      <c r="E2278" s="1" t="s">
        <v>125</v>
      </c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  <c r="AG2278" s="1"/>
      <c r="AH2278" s="1"/>
      <c r="AI2278" s="1"/>
      <c r="AJ2278" s="4"/>
      <c r="AK2278" s="1"/>
      <c r="AL2278" s="4"/>
      <c r="AM2278" s="1"/>
      <c r="AN2278" s="1"/>
      <c r="AO2278" s="1"/>
      <c r="AP2278" s="1"/>
      <c r="AQ2278" s="1"/>
      <c r="AR2278" s="1"/>
      <c r="AS2278" s="1"/>
      <c r="AT2278" s="1"/>
      <c r="AU2278" s="1"/>
      <c r="AV2278" s="1"/>
      <c r="AW2278" s="1"/>
      <c r="AX2278" s="1"/>
      <c r="AY2278" s="1"/>
      <c r="AZ2278" s="1"/>
      <c r="BA2278" s="1"/>
      <c r="BB2278" s="1"/>
      <c r="BC2278" s="1"/>
      <c r="BD2278" s="1"/>
      <c r="BE2278" s="1"/>
      <c r="BF2278" s="1"/>
      <c r="BG2278" s="1"/>
      <c r="BH2278" s="1"/>
      <c r="BI2278" s="1"/>
      <c r="BJ2278" s="1"/>
      <c r="BK2278" s="1"/>
      <c r="BL2278" s="1"/>
      <c r="BM2278" s="1"/>
      <c r="BN2278" s="1"/>
      <c r="BO2278" s="1"/>
      <c r="BP2278" s="1"/>
      <c r="BQ2278" s="1"/>
      <c r="BR2278" s="1">
        <v>33</v>
      </c>
      <c r="BS2278" s="1"/>
      <c r="BT2278" s="1"/>
      <c r="BU2278" s="1"/>
      <c r="BV2278" s="1"/>
      <c r="BW2278" s="1"/>
      <c r="BX2278" s="4"/>
      <c r="BY2278" s="1"/>
      <c r="BZ2278" s="1"/>
      <c r="CA2278" s="1"/>
      <c r="CB2278" s="1"/>
      <c r="CC2278" s="1"/>
      <c r="CD2278" s="1"/>
      <c r="CE2278" s="1"/>
      <c r="CF2278" s="1"/>
      <c r="CG2278" s="1"/>
      <c r="CH2278" s="1"/>
      <c r="CI2278" s="1"/>
      <c r="CJ2278" s="1"/>
      <c r="CK2278" s="1"/>
      <c r="CL2278" s="1"/>
      <c r="CM2278" s="1"/>
      <c r="CN2278" s="1"/>
      <c r="CO2278" s="1"/>
      <c r="CP2278" s="1"/>
      <c r="CQ2278" s="1"/>
      <c r="CR2278" s="1"/>
      <c r="CS2278" s="1"/>
      <c r="CT2278" s="1"/>
      <c r="CU2278" s="1"/>
      <c r="CV2278" s="1"/>
      <c r="CW2278" s="1"/>
      <c r="CX2278" s="1"/>
      <c r="CY2278" s="1"/>
      <c r="CZ2278" s="1"/>
      <c r="DA2278" s="1"/>
      <c r="DB2278" s="1"/>
      <c r="DC2278" s="1"/>
      <c r="DD2278" s="1"/>
      <c r="DE2278" s="1"/>
      <c r="DF2278" s="1"/>
      <c r="DG2278" s="1"/>
      <c r="DH2278" s="1"/>
      <c r="DI2278" s="1"/>
      <c r="DJ2278" s="1"/>
      <c r="DK2278" s="1"/>
      <c r="DL2278" s="1"/>
      <c r="DM2278" s="1"/>
      <c r="DN2278" s="1"/>
      <c r="DO2278" s="1"/>
      <c r="DP2278" s="1"/>
      <c r="DQ2278" s="1"/>
    </row>
    <row r="2279" spans="1:121" x14ac:dyDescent="0.25">
      <c r="A2279" s="1"/>
      <c r="B2279" s="1" t="s">
        <v>169</v>
      </c>
      <c r="C2279" s="3">
        <v>38876</v>
      </c>
      <c r="D2279" s="3"/>
      <c r="E2279" s="1" t="s">
        <v>118</v>
      </c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  <c r="AF2279" s="1"/>
      <c r="AG2279" s="1"/>
      <c r="AH2279" s="1"/>
      <c r="AI2279" s="1"/>
      <c r="AJ2279" s="4"/>
      <c r="AK2279" s="1"/>
      <c r="AL2279" s="4"/>
      <c r="AM2279" s="1"/>
      <c r="AN2279" s="1"/>
      <c r="AO2279" s="1"/>
      <c r="AP2279" s="1"/>
      <c r="AQ2279" s="1"/>
      <c r="AR2279" s="1"/>
      <c r="AS2279" s="1"/>
      <c r="AT2279" s="1"/>
      <c r="AU2279" s="1"/>
      <c r="AV2279" s="1"/>
      <c r="AW2279" s="1"/>
      <c r="AX2279" s="1"/>
      <c r="AY2279" s="1"/>
      <c r="AZ2279" s="1"/>
      <c r="BA2279" s="1"/>
      <c r="BB2279" s="1"/>
      <c r="BC2279" s="1"/>
      <c r="BD2279" s="1"/>
      <c r="BE2279" s="1"/>
      <c r="BF2279" s="1"/>
      <c r="BG2279" s="1"/>
      <c r="BH2279" s="1"/>
      <c r="BI2279" s="1"/>
      <c r="BJ2279" s="1"/>
      <c r="BK2279" s="1"/>
      <c r="BL2279" s="1"/>
      <c r="BM2279" s="1"/>
      <c r="BN2279" s="1"/>
      <c r="BO2279" s="1"/>
      <c r="BP2279" s="1"/>
      <c r="BQ2279" s="1"/>
      <c r="BR2279" s="1">
        <v>31.5</v>
      </c>
      <c r="BS2279" s="1"/>
      <c r="BT2279" s="1"/>
      <c r="BU2279" s="1"/>
      <c r="BV2279" s="1"/>
      <c r="BW2279" s="1"/>
      <c r="BX2279" s="4"/>
      <c r="BY2279" s="1"/>
      <c r="BZ2279" s="1"/>
      <c r="CA2279" s="1"/>
      <c r="CB2279" s="1"/>
      <c r="CC2279" s="1"/>
      <c r="CD2279" s="1"/>
      <c r="CE2279" s="1"/>
      <c r="CF2279" s="1"/>
      <c r="CG2279" s="1"/>
      <c r="CH2279" s="1"/>
      <c r="CI2279" s="1"/>
      <c r="CJ2279" s="1"/>
      <c r="CK2279" s="1"/>
      <c r="CL2279" s="1"/>
      <c r="CM2279" s="1"/>
      <c r="CN2279" s="1"/>
      <c r="CO2279" s="1"/>
      <c r="CP2279" s="1"/>
      <c r="CQ2279" s="1"/>
      <c r="CR2279" s="1"/>
      <c r="CS2279" s="1"/>
      <c r="CT2279" s="1"/>
      <c r="CU2279" s="1"/>
      <c r="CV2279" s="1"/>
      <c r="CW2279" s="1"/>
      <c r="CX2279" s="1"/>
      <c r="CY2279" s="1"/>
      <c r="CZ2279" s="1"/>
      <c r="DA2279" s="1"/>
      <c r="DB2279" s="1"/>
      <c r="DC2279" s="1"/>
      <c r="DD2279" s="1"/>
      <c r="DE2279" s="1"/>
      <c r="DF2279" s="1"/>
      <c r="DG2279" s="1"/>
      <c r="DH2279" s="1"/>
      <c r="DI2279" s="1"/>
      <c r="DJ2279" s="1"/>
      <c r="DK2279" s="1"/>
      <c r="DL2279" s="1"/>
      <c r="DM2279" s="1"/>
      <c r="DN2279" s="1"/>
      <c r="DO2279" s="1"/>
      <c r="DP2279" s="1"/>
      <c r="DQ2279" s="1"/>
    </row>
    <row r="2280" spans="1:121" x14ac:dyDescent="0.25">
      <c r="A2280" s="1"/>
      <c r="B2280" s="1" t="s">
        <v>169</v>
      </c>
      <c r="C2280" s="3">
        <v>38939</v>
      </c>
      <c r="D2280" s="3"/>
      <c r="E2280" s="1" t="s">
        <v>118</v>
      </c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  <c r="AF2280" s="1"/>
      <c r="AG2280" s="1"/>
      <c r="AH2280" s="1"/>
      <c r="AI2280" s="1"/>
      <c r="AJ2280" s="4"/>
      <c r="AK2280" s="1"/>
      <c r="AL2280" s="4"/>
      <c r="AM2280" s="1"/>
      <c r="AN2280" s="1"/>
      <c r="AO2280" s="1"/>
      <c r="AP2280" s="1"/>
      <c r="AQ2280" s="1"/>
      <c r="AR2280" s="1"/>
      <c r="AS2280" s="1"/>
      <c r="AT2280" s="1"/>
      <c r="AU2280" s="1"/>
      <c r="AV2280" s="1"/>
      <c r="AW2280" s="1"/>
      <c r="AX2280" s="1"/>
      <c r="AY2280" s="1"/>
      <c r="AZ2280" s="1"/>
      <c r="BA2280" s="1"/>
      <c r="BB2280" s="1"/>
      <c r="BC2280" s="1"/>
      <c r="BD2280" s="1"/>
      <c r="BE2280" s="1"/>
      <c r="BF2280" s="1"/>
      <c r="BG2280" s="1"/>
      <c r="BH2280" s="1"/>
      <c r="BI2280" s="1"/>
      <c r="BJ2280" s="1"/>
      <c r="BK2280" s="1"/>
      <c r="BL2280" s="1"/>
      <c r="BM2280" s="1"/>
      <c r="BN2280" s="1"/>
      <c r="BO2280" s="1"/>
      <c r="BP2280" s="1"/>
      <c r="BQ2280" s="1"/>
      <c r="BR2280" s="1">
        <v>37</v>
      </c>
      <c r="BS2280" s="1"/>
      <c r="BT2280" s="1"/>
      <c r="BU2280" s="1"/>
      <c r="BV2280" s="1"/>
      <c r="BW2280" s="1"/>
      <c r="BX2280" s="4"/>
      <c r="BY2280" s="1"/>
      <c r="BZ2280" s="1"/>
      <c r="CA2280" s="1"/>
      <c r="CB2280" s="1"/>
      <c r="CC2280" s="1"/>
      <c r="CD2280" s="1"/>
      <c r="CE2280" s="1"/>
      <c r="CF2280" s="1"/>
      <c r="CG2280" s="1"/>
      <c r="CH2280" s="1"/>
      <c r="CI2280" s="1"/>
      <c r="CJ2280" s="1"/>
      <c r="CK2280" s="1"/>
      <c r="CL2280" s="1"/>
      <c r="CM2280" s="1"/>
      <c r="CN2280" s="1"/>
      <c r="CO2280" s="1"/>
      <c r="CP2280" s="1"/>
      <c r="CQ2280" s="1"/>
      <c r="CR2280" s="1"/>
      <c r="CS2280" s="1"/>
      <c r="CT2280" s="1"/>
      <c r="CU2280" s="1"/>
      <c r="CV2280" s="1"/>
      <c r="CW2280" s="1"/>
      <c r="CX2280" s="1"/>
      <c r="CY2280" s="1"/>
      <c r="CZ2280" s="1"/>
      <c r="DA2280" s="1"/>
      <c r="DB2280" s="1"/>
      <c r="DC2280" s="1"/>
      <c r="DD2280" s="1"/>
      <c r="DE2280" s="1"/>
      <c r="DF2280" s="1"/>
      <c r="DG2280" s="1"/>
      <c r="DH2280" s="1"/>
      <c r="DI2280" s="1"/>
      <c r="DJ2280" s="1"/>
      <c r="DK2280" s="1"/>
      <c r="DL2280" s="1"/>
      <c r="DM2280" s="1"/>
      <c r="DN2280" s="1"/>
      <c r="DO2280" s="1"/>
      <c r="DP2280" s="1"/>
      <c r="DQ2280" s="1"/>
    </row>
    <row r="2281" spans="1:121" x14ac:dyDescent="0.25">
      <c r="A2281" s="1"/>
      <c r="B2281" s="1" t="s">
        <v>169</v>
      </c>
      <c r="C2281" s="3">
        <v>38947</v>
      </c>
      <c r="D2281" s="3"/>
      <c r="E2281" s="1" t="s">
        <v>118</v>
      </c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  <c r="AG2281" s="1"/>
      <c r="AH2281" s="1"/>
      <c r="AI2281" s="1"/>
      <c r="AJ2281" s="4"/>
      <c r="AK2281" s="1"/>
      <c r="AL2281" s="4"/>
      <c r="AM2281" s="1"/>
      <c r="AN2281" s="1"/>
      <c r="AO2281" s="1"/>
      <c r="AP2281" s="1"/>
      <c r="AQ2281" s="1"/>
      <c r="AR2281" s="1"/>
      <c r="AS2281" s="1"/>
      <c r="AT2281" s="1"/>
      <c r="AU2281" s="1"/>
      <c r="AV2281" s="1"/>
      <c r="AW2281" s="1"/>
      <c r="AX2281" s="1"/>
      <c r="AY2281" s="1"/>
      <c r="AZ2281" s="1"/>
      <c r="BA2281" s="1"/>
      <c r="BB2281" s="1"/>
      <c r="BC2281" s="1"/>
      <c r="BD2281" s="1"/>
      <c r="BE2281" s="1"/>
      <c r="BF2281" s="1"/>
      <c r="BG2281" s="1"/>
      <c r="BH2281" s="1"/>
      <c r="BI2281" s="1"/>
      <c r="BJ2281" s="1"/>
      <c r="BK2281" s="1"/>
      <c r="BL2281" s="1"/>
      <c r="BM2281" s="1"/>
      <c r="BN2281" s="1"/>
      <c r="BO2281" s="1"/>
      <c r="BP2281" s="1"/>
      <c r="BQ2281" s="1"/>
      <c r="BR2281" s="1">
        <v>38.799999999999997</v>
      </c>
      <c r="BS2281" s="1"/>
      <c r="BT2281" s="1"/>
      <c r="BU2281" s="1"/>
      <c r="BV2281" s="1"/>
      <c r="BW2281" s="1"/>
      <c r="BX2281" s="4"/>
      <c r="BY2281" s="1"/>
      <c r="BZ2281" s="1"/>
      <c r="CA2281" s="1"/>
      <c r="CB2281" s="1"/>
      <c r="CC2281" s="1"/>
      <c r="CD2281" s="1"/>
      <c r="CE2281" s="1"/>
      <c r="CF2281" s="1"/>
      <c r="CG2281" s="1"/>
      <c r="CH2281" s="1"/>
      <c r="CI2281" s="1"/>
      <c r="CJ2281" s="1"/>
      <c r="CK2281" s="1"/>
      <c r="CL2281" s="1"/>
      <c r="CM2281" s="1"/>
      <c r="CN2281" s="1"/>
      <c r="CO2281" s="1"/>
      <c r="CP2281" s="1"/>
      <c r="CQ2281" s="1"/>
      <c r="CR2281" s="1"/>
      <c r="CS2281" s="1"/>
      <c r="CT2281" s="1"/>
      <c r="CU2281" s="1"/>
      <c r="CV2281" s="1"/>
      <c r="CW2281" s="1"/>
      <c r="CX2281" s="1"/>
      <c r="CY2281" s="1"/>
      <c r="CZ2281" s="1"/>
      <c r="DA2281" s="1"/>
      <c r="DB2281" s="1"/>
      <c r="DC2281" s="1"/>
      <c r="DD2281" s="1"/>
      <c r="DE2281" s="1"/>
      <c r="DF2281" s="1"/>
      <c r="DG2281" s="1"/>
      <c r="DH2281" s="1"/>
      <c r="DI2281" s="1"/>
      <c r="DJ2281" s="1"/>
      <c r="DK2281" s="1"/>
      <c r="DL2281" s="1"/>
      <c r="DM2281" s="1"/>
      <c r="DN2281" s="1"/>
      <c r="DO2281" s="1"/>
      <c r="DP2281" s="1"/>
      <c r="DQ2281" s="1"/>
    </row>
    <row r="2282" spans="1:121" x14ac:dyDescent="0.25">
      <c r="A2282" s="1"/>
      <c r="B2282" s="1" t="s">
        <v>169</v>
      </c>
      <c r="C2282" s="3">
        <v>38968</v>
      </c>
      <c r="D2282" s="3"/>
      <c r="E2282" s="1" t="s">
        <v>118</v>
      </c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  <c r="AF2282" s="1"/>
      <c r="AG2282" s="1"/>
      <c r="AH2282" s="1"/>
      <c r="AI2282" s="1"/>
      <c r="AJ2282" s="4"/>
      <c r="AK2282" s="1"/>
      <c r="AL2282" s="4"/>
      <c r="AM2282" s="1"/>
      <c r="AN2282" s="1"/>
      <c r="AO2282" s="1"/>
      <c r="AP2282" s="1"/>
      <c r="AQ2282" s="1"/>
      <c r="AR2282" s="1"/>
      <c r="AS2282" s="1"/>
      <c r="AT2282" s="1"/>
      <c r="AU2282" s="1"/>
      <c r="AV2282" s="1"/>
      <c r="AW2282" s="1"/>
      <c r="AX2282" s="1"/>
      <c r="AY2282" s="1"/>
      <c r="AZ2282" s="1"/>
      <c r="BA2282" s="1"/>
      <c r="BB2282" s="1"/>
      <c r="BC2282" s="1"/>
      <c r="BD2282" s="1"/>
      <c r="BE2282" s="1"/>
      <c r="BF2282" s="1"/>
      <c r="BG2282" s="1"/>
      <c r="BH2282" s="1"/>
      <c r="BI2282" s="1"/>
      <c r="BJ2282" s="1"/>
      <c r="BK2282" s="1"/>
      <c r="BL2282" s="1"/>
      <c r="BM2282" s="1"/>
      <c r="BN2282" s="1"/>
      <c r="BO2282" s="1"/>
      <c r="BP2282" s="1"/>
      <c r="BQ2282" s="1"/>
      <c r="BR2282" s="1">
        <v>61</v>
      </c>
      <c r="BS2282" s="1"/>
      <c r="BT2282" s="1"/>
      <c r="BU2282" s="1"/>
      <c r="BV2282" s="1"/>
      <c r="BW2282" s="1"/>
      <c r="BX2282" s="4"/>
      <c r="BY2282" s="1"/>
      <c r="BZ2282" s="1"/>
      <c r="CA2282" s="1"/>
      <c r="CB2282" s="1"/>
      <c r="CC2282" s="1"/>
      <c r="CD2282" s="1"/>
      <c r="CE2282" s="1"/>
      <c r="CF2282" s="1"/>
      <c r="CG2282" s="1"/>
      <c r="CH2282" s="1"/>
      <c r="CI2282" s="1"/>
      <c r="CJ2282" s="1"/>
      <c r="CK2282" s="1"/>
      <c r="CL2282" s="1"/>
      <c r="CM2282" s="1"/>
      <c r="CN2282" s="1"/>
      <c r="CO2282" s="1"/>
      <c r="CP2282" s="1"/>
      <c r="CQ2282" s="1"/>
      <c r="CR2282" s="1"/>
      <c r="CS2282" s="1"/>
      <c r="CT2282" s="1"/>
      <c r="CU2282" s="1"/>
      <c r="CV2282" s="1"/>
      <c r="CW2282" s="1"/>
      <c r="CX2282" s="1"/>
      <c r="CY2282" s="1"/>
      <c r="CZ2282" s="1"/>
      <c r="DA2282" s="1"/>
      <c r="DB2282" s="1"/>
      <c r="DC2282" s="1"/>
      <c r="DD2282" s="1"/>
      <c r="DE2282" s="1"/>
      <c r="DF2282" s="1"/>
      <c r="DG2282" s="1"/>
      <c r="DH2282" s="1"/>
      <c r="DI2282" s="1"/>
      <c r="DJ2282" s="1"/>
      <c r="DK2282" s="1"/>
      <c r="DL2282" s="1"/>
      <c r="DM2282" s="1"/>
      <c r="DN2282" s="1"/>
      <c r="DO2282" s="1"/>
      <c r="DP2282" s="1"/>
      <c r="DQ2282" s="1"/>
    </row>
    <row r="2283" spans="1:121" x14ac:dyDescent="0.25">
      <c r="A2283" s="1"/>
      <c r="B2283" s="1" t="s">
        <v>170</v>
      </c>
      <c r="C2283" s="3">
        <v>38876</v>
      </c>
      <c r="D2283" s="3"/>
      <c r="E2283" s="1" t="s">
        <v>123</v>
      </c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  <c r="AF2283" s="1"/>
      <c r="AG2283" s="1"/>
      <c r="AH2283" s="1"/>
      <c r="AI2283" s="1"/>
      <c r="AJ2283" s="4"/>
      <c r="AK2283" s="1"/>
      <c r="AL2283" s="4"/>
      <c r="AM2283" s="1"/>
      <c r="AN2283" s="1"/>
      <c r="AO2283" s="1"/>
      <c r="AP2283" s="1"/>
      <c r="AQ2283" s="1"/>
      <c r="AR2283" s="1"/>
      <c r="AS2283" s="1"/>
      <c r="AT2283" s="1"/>
      <c r="AU2283" s="1"/>
      <c r="AV2283" s="1"/>
      <c r="AW2283" s="1"/>
      <c r="AX2283" s="1"/>
      <c r="AY2283" s="1"/>
      <c r="AZ2283" s="1"/>
      <c r="BA2283" s="1"/>
      <c r="BB2283" s="1"/>
      <c r="BC2283" s="1"/>
      <c r="BD2283" s="1"/>
      <c r="BE2283" s="1"/>
      <c r="BF2283" s="1"/>
      <c r="BG2283" s="1"/>
      <c r="BH2283" s="1"/>
      <c r="BI2283" s="1"/>
      <c r="BJ2283" s="1"/>
      <c r="BK2283" s="1"/>
      <c r="BL2283" s="1"/>
      <c r="BM2283" s="1"/>
      <c r="BN2283" s="1"/>
      <c r="BO2283" s="1"/>
      <c r="BP2283" s="1"/>
      <c r="BQ2283" s="1"/>
      <c r="BR2283" s="1">
        <v>31.5</v>
      </c>
      <c r="BS2283" s="1"/>
      <c r="BT2283" s="1"/>
      <c r="BU2283" s="1"/>
      <c r="BV2283" s="1"/>
      <c r="BW2283" s="1"/>
      <c r="BX2283" s="4"/>
      <c r="BY2283" s="1"/>
      <c r="BZ2283" s="1"/>
      <c r="CA2283" s="1"/>
      <c r="CB2283" s="1"/>
      <c r="CC2283" s="1"/>
      <c r="CD2283" s="1"/>
      <c r="CE2283" s="1"/>
      <c r="CF2283" s="1"/>
      <c r="CG2283" s="1"/>
      <c r="CH2283" s="1"/>
      <c r="CI2283" s="1"/>
      <c r="CJ2283" s="1"/>
      <c r="CK2283" s="1"/>
      <c r="CL2283" s="1"/>
      <c r="CM2283" s="1"/>
      <c r="CN2283" s="1"/>
      <c r="CO2283" s="1"/>
      <c r="CP2283" s="1"/>
      <c r="CQ2283" s="1"/>
      <c r="CR2283" s="1"/>
      <c r="CS2283" s="1"/>
      <c r="CT2283" s="1"/>
      <c r="CU2283" s="1"/>
      <c r="CV2283" s="1"/>
      <c r="CW2283" s="1"/>
      <c r="CX2283" s="1"/>
      <c r="CY2283" s="1"/>
      <c r="CZ2283" s="1"/>
      <c r="DA2283" s="1"/>
      <c r="DB2283" s="1"/>
      <c r="DC2283" s="1"/>
      <c r="DD2283" s="1"/>
      <c r="DE2283" s="1"/>
      <c r="DF2283" s="1"/>
      <c r="DG2283" s="1"/>
      <c r="DH2283" s="1"/>
      <c r="DI2283" s="1"/>
      <c r="DJ2283" s="1"/>
      <c r="DK2283" s="1"/>
      <c r="DL2283" s="1"/>
      <c r="DM2283" s="1"/>
      <c r="DN2283" s="1"/>
      <c r="DO2283" s="1"/>
      <c r="DP2283" s="1"/>
      <c r="DQ2283" s="1"/>
    </row>
    <row r="2284" spans="1:121" x14ac:dyDescent="0.25">
      <c r="A2284" s="1"/>
      <c r="B2284" s="1" t="s">
        <v>170</v>
      </c>
      <c r="C2284" s="3">
        <v>38939</v>
      </c>
      <c r="D2284" s="3"/>
      <c r="E2284" s="1" t="s">
        <v>123</v>
      </c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  <c r="AF2284" s="1"/>
      <c r="AG2284" s="1"/>
      <c r="AH2284" s="1"/>
      <c r="AI2284" s="1"/>
      <c r="AJ2284" s="4"/>
      <c r="AK2284" s="1"/>
      <c r="AL2284" s="4"/>
      <c r="AM2284" s="1"/>
      <c r="AN2284" s="1"/>
      <c r="AO2284" s="1"/>
      <c r="AP2284" s="1"/>
      <c r="AQ2284" s="1"/>
      <c r="AR2284" s="1"/>
      <c r="AS2284" s="1"/>
      <c r="AT2284" s="1"/>
      <c r="AU2284" s="1"/>
      <c r="AV2284" s="1"/>
      <c r="AW2284" s="1"/>
      <c r="AX2284" s="1"/>
      <c r="AY2284" s="1"/>
      <c r="AZ2284" s="1"/>
      <c r="BA2284" s="1"/>
      <c r="BB2284" s="1"/>
      <c r="BC2284" s="1"/>
      <c r="BD2284" s="1"/>
      <c r="BE2284" s="1"/>
      <c r="BF2284" s="1"/>
      <c r="BG2284" s="1"/>
      <c r="BH2284" s="1"/>
      <c r="BI2284" s="1"/>
      <c r="BJ2284" s="1"/>
      <c r="BK2284" s="1"/>
      <c r="BL2284" s="1"/>
      <c r="BM2284" s="1"/>
      <c r="BN2284" s="1"/>
      <c r="BO2284" s="1"/>
      <c r="BP2284" s="1"/>
      <c r="BQ2284" s="1"/>
      <c r="BR2284" s="1">
        <v>34</v>
      </c>
      <c r="BS2284" s="1"/>
      <c r="BT2284" s="1"/>
      <c r="BU2284" s="1"/>
      <c r="BV2284" s="1"/>
      <c r="BW2284" s="1"/>
      <c r="BX2284" s="4"/>
      <c r="BY2284" s="1"/>
      <c r="BZ2284" s="1"/>
      <c r="CA2284" s="1"/>
      <c r="CB2284" s="1"/>
      <c r="CC2284" s="1"/>
      <c r="CD2284" s="1"/>
      <c r="CE2284" s="1"/>
      <c r="CF2284" s="1"/>
      <c r="CG2284" s="1"/>
      <c r="CH2284" s="1"/>
      <c r="CI2284" s="1"/>
      <c r="CJ2284" s="1"/>
      <c r="CK2284" s="1"/>
      <c r="CL2284" s="1"/>
      <c r="CM2284" s="1"/>
      <c r="CN2284" s="1"/>
      <c r="CO2284" s="1"/>
      <c r="CP2284" s="1"/>
      <c r="CQ2284" s="1"/>
      <c r="CR2284" s="1"/>
      <c r="CS2284" s="1"/>
      <c r="CT2284" s="1"/>
      <c r="CU2284" s="1"/>
      <c r="CV2284" s="1"/>
      <c r="CW2284" s="1"/>
      <c r="CX2284" s="1"/>
      <c r="CY2284" s="1"/>
      <c r="CZ2284" s="1"/>
      <c r="DA2284" s="1"/>
      <c r="DB2284" s="1"/>
      <c r="DC2284" s="1"/>
      <c r="DD2284" s="1"/>
      <c r="DE2284" s="1"/>
      <c r="DF2284" s="1"/>
      <c r="DG2284" s="1"/>
      <c r="DH2284" s="1"/>
      <c r="DI2284" s="1"/>
      <c r="DJ2284" s="1"/>
      <c r="DK2284" s="1"/>
      <c r="DL2284" s="1"/>
      <c r="DM2284" s="1"/>
      <c r="DN2284" s="1"/>
      <c r="DO2284" s="1"/>
      <c r="DP2284" s="1"/>
      <c r="DQ2284" s="1"/>
    </row>
    <row r="2285" spans="1:121" x14ac:dyDescent="0.25">
      <c r="A2285" s="1"/>
      <c r="B2285" s="1" t="s">
        <v>170</v>
      </c>
      <c r="C2285" s="3">
        <v>38947</v>
      </c>
      <c r="D2285" s="3"/>
      <c r="E2285" s="1" t="s">
        <v>123</v>
      </c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  <c r="AF2285" s="1"/>
      <c r="AG2285" s="1"/>
      <c r="AH2285" s="1"/>
      <c r="AI2285" s="1"/>
      <c r="AJ2285" s="4"/>
      <c r="AK2285" s="1"/>
      <c r="AL2285" s="4"/>
      <c r="AM2285" s="1"/>
      <c r="AN2285" s="1"/>
      <c r="AO2285" s="1"/>
      <c r="AP2285" s="1"/>
      <c r="AQ2285" s="1"/>
      <c r="AR2285" s="1"/>
      <c r="AS2285" s="1"/>
      <c r="AT2285" s="1"/>
      <c r="AU2285" s="1"/>
      <c r="AV2285" s="1"/>
      <c r="AW2285" s="1"/>
      <c r="AX2285" s="1"/>
      <c r="AY2285" s="1"/>
      <c r="AZ2285" s="1"/>
      <c r="BA2285" s="1"/>
      <c r="BB2285" s="1"/>
      <c r="BC2285" s="1"/>
      <c r="BD2285" s="1"/>
      <c r="BE2285" s="1"/>
      <c r="BF2285" s="1"/>
      <c r="BG2285" s="1"/>
      <c r="BH2285" s="1"/>
      <c r="BI2285" s="1"/>
      <c r="BJ2285" s="1"/>
      <c r="BK2285" s="1"/>
      <c r="BL2285" s="1"/>
      <c r="BM2285" s="1"/>
      <c r="BN2285" s="1"/>
      <c r="BO2285" s="1"/>
      <c r="BP2285" s="1"/>
      <c r="BQ2285" s="1"/>
      <c r="BR2285" s="1">
        <v>35</v>
      </c>
      <c r="BS2285" s="1"/>
      <c r="BT2285" s="1"/>
      <c r="BU2285" s="1"/>
      <c r="BV2285" s="1"/>
      <c r="BW2285" s="1"/>
      <c r="BX2285" s="4"/>
      <c r="BY2285" s="1"/>
      <c r="BZ2285" s="1"/>
      <c r="CA2285" s="1"/>
      <c r="CB2285" s="1"/>
      <c r="CC2285" s="1"/>
      <c r="CD2285" s="1"/>
      <c r="CE2285" s="1"/>
      <c r="CF2285" s="1"/>
      <c r="CG2285" s="1"/>
      <c r="CH2285" s="1"/>
      <c r="CI2285" s="1"/>
      <c r="CJ2285" s="1"/>
      <c r="CK2285" s="1"/>
      <c r="CL2285" s="1"/>
      <c r="CM2285" s="1"/>
      <c r="CN2285" s="1"/>
      <c r="CO2285" s="1"/>
      <c r="CP2285" s="1"/>
      <c r="CQ2285" s="1"/>
      <c r="CR2285" s="1"/>
      <c r="CS2285" s="1"/>
      <c r="CT2285" s="1"/>
      <c r="CU2285" s="1"/>
      <c r="CV2285" s="1"/>
      <c r="CW2285" s="1"/>
      <c r="CX2285" s="1"/>
      <c r="CY2285" s="1"/>
      <c r="CZ2285" s="1"/>
      <c r="DA2285" s="1"/>
      <c r="DB2285" s="1"/>
      <c r="DC2285" s="1"/>
      <c r="DD2285" s="1"/>
      <c r="DE2285" s="1"/>
      <c r="DF2285" s="1"/>
      <c r="DG2285" s="1"/>
      <c r="DH2285" s="1"/>
      <c r="DI2285" s="1"/>
      <c r="DJ2285" s="1"/>
      <c r="DK2285" s="1"/>
      <c r="DL2285" s="1"/>
      <c r="DM2285" s="1"/>
      <c r="DN2285" s="1"/>
      <c r="DO2285" s="1"/>
      <c r="DP2285" s="1"/>
      <c r="DQ2285" s="1"/>
    </row>
    <row r="2286" spans="1:121" x14ac:dyDescent="0.25">
      <c r="A2286" s="1"/>
      <c r="B2286" s="1" t="s">
        <v>170</v>
      </c>
      <c r="C2286" s="3">
        <v>38968</v>
      </c>
      <c r="D2286" s="3"/>
      <c r="E2286" s="1" t="s">
        <v>123</v>
      </c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  <c r="AF2286" s="1"/>
      <c r="AG2286" s="1"/>
      <c r="AH2286" s="1"/>
      <c r="AI2286" s="1"/>
      <c r="AJ2286" s="4"/>
      <c r="AK2286" s="1"/>
      <c r="AL2286" s="4"/>
      <c r="AM2286" s="1"/>
      <c r="AN2286" s="1"/>
      <c r="AO2286" s="1"/>
      <c r="AP2286" s="1"/>
      <c r="AQ2286" s="1"/>
      <c r="AR2286" s="1"/>
      <c r="AS2286" s="1"/>
      <c r="AT2286" s="1"/>
      <c r="AU2286" s="1"/>
      <c r="AV2286" s="1"/>
      <c r="AW2286" s="1"/>
      <c r="AX2286" s="1"/>
      <c r="AY2286" s="1"/>
      <c r="AZ2286" s="1"/>
      <c r="BA2286" s="1"/>
      <c r="BB2286" s="1"/>
      <c r="BC2286" s="1"/>
      <c r="BD2286" s="1"/>
      <c r="BE2286" s="1"/>
      <c r="BF2286" s="1"/>
      <c r="BG2286" s="1"/>
      <c r="BH2286" s="1"/>
      <c r="BI2286" s="1"/>
      <c r="BJ2286" s="1"/>
      <c r="BK2286" s="1"/>
      <c r="BL2286" s="1"/>
      <c r="BM2286" s="1"/>
      <c r="BN2286" s="1"/>
      <c r="BO2286" s="1"/>
      <c r="BP2286" s="1"/>
      <c r="BQ2286" s="1"/>
      <c r="BR2286" s="1">
        <v>41</v>
      </c>
      <c r="BS2286" s="1"/>
      <c r="BT2286" s="1"/>
      <c r="BU2286" s="1"/>
      <c r="BV2286" s="1"/>
      <c r="BW2286" s="1"/>
      <c r="BX2286" s="4"/>
      <c r="BY2286" s="1"/>
      <c r="BZ2286" s="1"/>
      <c r="CA2286" s="1"/>
      <c r="CB2286" s="1"/>
      <c r="CC2286" s="1"/>
      <c r="CD2286" s="1"/>
      <c r="CE2286" s="1"/>
      <c r="CF2286" s="1"/>
      <c r="CG2286" s="1"/>
      <c r="CH2286" s="1"/>
      <c r="CI2286" s="1"/>
      <c r="CJ2286" s="1"/>
      <c r="CK2286" s="1"/>
      <c r="CL2286" s="1"/>
      <c r="CM2286" s="1"/>
      <c r="CN2286" s="1"/>
      <c r="CO2286" s="1"/>
      <c r="CP2286" s="1"/>
      <c r="CQ2286" s="1"/>
      <c r="CR2286" s="1"/>
      <c r="CS2286" s="1"/>
      <c r="CT2286" s="1"/>
      <c r="CU2286" s="1"/>
      <c r="CV2286" s="1"/>
      <c r="CW2286" s="1"/>
      <c r="CX2286" s="1"/>
      <c r="CY2286" s="1"/>
      <c r="CZ2286" s="1"/>
      <c r="DA2286" s="1"/>
      <c r="DB2286" s="1"/>
      <c r="DC2286" s="1"/>
      <c r="DD2286" s="1"/>
      <c r="DE2286" s="1"/>
      <c r="DF2286" s="1"/>
      <c r="DG2286" s="1"/>
      <c r="DH2286" s="1"/>
      <c r="DI2286" s="1"/>
      <c r="DJ2286" s="1"/>
      <c r="DK2286" s="1"/>
      <c r="DL2286" s="1"/>
      <c r="DM2286" s="1"/>
      <c r="DN2286" s="1"/>
      <c r="DO2286" s="1"/>
      <c r="DP2286" s="1"/>
      <c r="DQ2286" s="1"/>
    </row>
    <row r="2287" spans="1:121" x14ac:dyDescent="0.25">
      <c r="A2287" s="1"/>
      <c r="B2287" s="1" t="s">
        <v>171</v>
      </c>
      <c r="C2287" s="3">
        <v>38876</v>
      </c>
      <c r="D2287" s="3"/>
      <c r="E2287" s="1" t="s">
        <v>125</v>
      </c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  <c r="AF2287" s="1"/>
      <c r="AG2287" s="1"/>
      <c r="AH2287" s="1"/>
      <c r="AI2287" s="1"/>
      <c r="AJ2287" s="4"/>
      <c r="AK2287" s="1"/>
      <c r="AL2287" s="4"/>
      <c r="AM2287" s="1"/>
      <c r="AN2287" s="1"/>
      <c r="AO2287" s="1"/>
      <c r="AP2287" s="1"/>
      <c r="AQ2287" s="1"/>
      <c r="AR2287" s="1"/>
      <c r="AS2287" s="1"/>
      <c r="AT2287" s="1"/>
      <c r="AU2287" s="1"/>
      <c r="AV2287" s="1"/>
      <c r="AW2287" s="1"/>
      <c r="AX2287" s="1"/>
      <c r="AY2287" s="1"/>
      <c r="AZ2287" s="1"/>
      <c r="BA2287" s="1"/>
      <c r="BB2287" s="1"/>
      <c r="BC2287" s="1"/>
      <c r="BD2287" s="1"/>
      <c r="BE2287" s="1"/>
      <c r="BF2287" s="1"/>
      <c r="BG2287" s="1"/>
      <c r="BH2287" s="1"/>
      <c r="BI2287" s="1"/>
      <c r="BJ2287" s="1"/>
      <c r="BK2287" s="1"/>
      <c r="BL2287" s="1"/>
      <c r="BM2287" s="1"/>
      <c r="BN2287" s="1"/>
      <c r="BO2287" s="1"/>
      <c r="BP2287" s="1"/>
      <c r="BQ2287" s="1"/>
      <c r="BR2287" s="1">
        <v>31.5</v>
      </c>
      <c r="BS2287" s="1"/>
      <c r="BT2287" s="1"/>
      <c r="BU2287" s="1"/>
      <c r="BV2287" s="1"/>
      <c r="BW2287" s="1"/>
      <c r="BX2287" s="4"/>
      <c r="BY2287" s="1"/>
      <c r="BZ2287" s="1"/>
      <c r="CA2287" s="1"/>
      <c r="CB2287" s="1"/>
      <c r="CC2287" s="1"/>
      <c r="CD2287" s="1"/>
      <c r="CE2287" s="1"/>
      <c r="CF2287" s="1"/>
      <c r="CG2287" s="1"/>
      <c r="CH2287" s="1"/>
      <c r="CI2287" s="1"/>
      <c r="CJ2287" s="1"/>
      <c r="CK2287" s="1"/>
      <c r="CL2287" s="1"/>
      <c r="CM2287" s="1"/>
      <c r="CN2287" s="1"/>
      <c r="CO2287" s="1"/>
      <c r="CP2287" s="1"/>
      <c r="CQ2287" s="1"/>
      <c r="CR2287" s="1"/>
      <c r="CS2287" s="1"/>
      <c r="CT2287" s="1"/>
      <c r="CU2287" s="1"/>
      <c r="CV2287" s="1"/>
      <c r="CW2287" s="1"/>
      <c r="CX2287" s="1"/>
      <c r="CY2287" s="1"/>
      <c r="CZ2287" s="1"/>
      <c r="DA2287" s="1"/>
      <c r="DB2287" s="1"/>
      <c r="DC2287" s="1"/>
      <c r="DD2287" s="1"/>
      <c r="DE2287" s="1"/>
      <c r="DF2287" s="1"/>
      <c r="DG2287" s="1"/>
      <c r="DH2287" s="1"/>
      <c r="DI2287" s="1"/>
      <c r="DJ2287" s="1"/>
      <c r="DK2287" s="1"/>
      <c r="DL2287" s="1"/>
      <c r="DM2287" s="1"/>
      <c r="DN2287" s="1"/>
      <c r="DO2287" s="1"/>
      <c r="DP2287" s="1"/>
      <c r="DQ2287" s="1"/>
    </row>
    <row r="2288" spans="1:121" x14ac:dyDescent="0.25">
      <c r="A2288" s="1"/>
      <c r="B2288" s="1" t="s">
        <v>171</v>
      </c>
      <c r="C2288" s="3">
        <v>38939</v>
      </c>
      <c r="D2288" s="3"/>
      <c r="E2288" s="1" t="s">
        <v>125</v>
      </c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  <c r="AI2288" s="1"/>
      <c r="AJ2288" s="4"/>
      <c r="AK2288" s="1"/>
      <c r="AL2288" s="4"/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  <c r="AW2288" s="1"/>
      <c r="AX2288" s="1"/>
      <c r="AY2288" s="1"/>
      <c r="AZ2288" s="1"/>
      <c r="BA2288" s="1"/>
      <c r="BB2288" s="1"/>
      <c r="BC2288" s="1"/>
      <c r="BD2288" s="1"/>
      <c r="BE2288" s="1"/>
      <c r="BF2288" s="1"/>
      <c r="BG2288" s="1"/>
      <c r="BH2288" s="1"/>
      <c r="BI2288" s="1"/>
      <c r="BJ2288" s="1"/>
      <c r="BK2288" s="1"/>
      <c r="BL2288" s="1"/>
      <c r="BM2288" s="1"/>
      <c r="BN2288" s="1"/>
      <c r="BO2288" s="1"/>
      <c r="BP2288" s="1"/>
      <c r="BQ2288" s="1"/>
      <c r="BR2288" s="1">
        <v>34</v>
      </c>
      <c r="BS2288" s="1"/>
      <c r="BT2288" s="1"/>
      <c r="BU2288" s="1"/>
      <c r="BV2288" s="1"/>
      <c r="BW2288" s="1"/>
      <c r="BX2288" s="4"/>
      <c r="BY2288" s="1"/>
      <c r="BZ2288" s="1"/>
      <c r="CA2288" s="1"/>
      <c r="CB2288" s="1"/>
      <c r="CC2288" s="1"/>
      <c r="CD2288" s="1"/>
      <c r="CE2288" s="1"/>
      <c r="CF2288" s="1"/>
      <c r="CG2288" s="1"/>
      <c r="CH2288" s="1"/>
      <c r="CI2288" s="1"/>
      <c r="CJ2288" s="1"/>
      <c r="CK2288" s="1"/>
      <c r="CL2288" s="1"/>
      <c r="CM2288" s="1"/>
      <c r="CN2288" s="1"/>
      <c r="CO2288" s="1"/>
      <c r="CP2288" s="1"/>
      <c r="CQ2288" s="1"/>
      <c r="CR2288" s="1"/>
      <c r="CS2288" s="1"/>
      <c r="CT2288" s="1"/>
      <c r="CU2288" s="1"/>
      <c r="CV2288" s="1"/>
      <c r="CW2288" s="1"/>
      <c r="CX2288" s="1"/>
      <c r="CY2288" s="1"/>
      <c r="CZ2288" s="1"/>
      <c r="DA2288" s="1"/>
      <c r="DB2288" s="1"/>
      <c r="DC2288" s="1"/>
      <c r="DD2288" s="1"/>
      <c r="DE2288" s="1"/>
      <c r="DF2288" s="1"/>
      <c r="DG2288" s="1"/>
      <c r="DH2288" s="1"/>
      <c r="DI2288" s="1"/>
      <c r="DJ2288" s="1"/>
      <c r="DK2288" s="1"/>
      <c r="DL2288" s="1"/>
      <c r="DM2288" s="1"/>
      <c r="DN2288" s="1"/>
      <c r="DO2288" s="1"/>
      <c r="DP2288" s="1"/>
      <c r="DQ2288" s="1"/>
    </row>
    <row r="2289" spans="1:121" x14ac:dyDescent="0.25">
      <c r="A2289" s="1"/>
      <c r="B2289" s="1" t="s">
        <v>171</v>
      </c>
      <c r="C2289" s="3">
        <v>38947</v>
      </c>
      <c r="D2289" s="3"/>
      <c r="E2289" s="1" t="s">
        <v>125</v>
      </c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  <c r="AF2289" s="1"/>
      <c r="AG2289" s="1"/>
      <c r="AH2289" s="1"/>
      <c r="AI2289" s="1"/>
      <c r="AJ2289" s="4"/>
      <c r="AK2289" s="1"/>
      <c r="AL2289" s="4"/>
      <c r="AM2289" s="1"/>
      <c r="AN2289" s="1"/>
      <c r="AO2289" s="1"/>
      <c r="AP2289" s="1"/>
      <c r="AQ2289" s="1"/>
      <c r="AR2289" s="1"/>
      <c r="AS2289" s="1"/>
      <c r="AT2289" s="1"/>
      <c r="AU2289" s="1"/>
      <c r="AV2289" s="1"/>
      <c r="AW2289" s="1"/>
      <c r="AX2289" s="1"/>
      <c r="AY2289" s="1"/>
      <c r="AZ2289" s="1"/>
      <c r="BA2289" s="1"/>
      <c r="BB2289" s="1"/>
      <c r="BC2289" s="1"/>
      <c r="BD2289" s="1"/>
      <c r="BE2289" s="1"/>
      <c r="BF2289" s="1"/>
      <c r="BG2289" s="1"/>
      <c r="BH2289" s="1"/>
      <c r="BI2289" s="1"/>
      <c r="BJ2289" s="1"/>
      <c r="BK2289" s="1"/>
      <c r="BL2289" s="1"/>
      <c r="BM2289" s="1"/>
      <c r="BN2289" s="1"/>
      <c r="BO2289" s="1"/>
      <c r="BP2289" s="1"/>
      <c r="BQ2289" s="1"/>
      <c r="BR2289" s="1">
        <v>32</v>
      </c>
      <c r="BS2289" s="1"/>
      <c r="BT2289" s="1"/>
      <c r="BU2289" s="1"/>
      <c r="BV2289" s="1"/>
      <c r="BW2289" s="1"/>
      <c r="BX2289" s="4"/>
      <c r="BY2289" s="1"/>
      <c r="BZ2289" s="1"/>
      <c r="CA2289" s="1"/>
      <c r="CB2289" s="1"/>
      <c r="CC2289" s="1"/>
      <c r="CD2289" s="1"/>
      <c r="CE2289" s="1"/>
      <c r="CF2289" s="1"/>
      <c r="CG2289" s="1"/>
      <c r="CH2289" s="1"/>
      <c r="CI2289" s="1"/>
      <c r="CJ2289" s="1"/>
      <c r="CK2289" s="1"/>
      <c r="CL2289" s="1"/>
      <c r="CM2289" s="1"/>
      <c r="CN2289" s="1"/>
      <c r="CO2289" s="1"/>
      <c r="CP2289" s="1"/>
      <c r="CQ2289" s="1"/>
      <c r="CR2289" s="1"/>
      <c r="CS2289" s="1"/>
      <c r="CT2289" s="1"/>
      <c r="CU2289" s="1"/>
      <c r="CV2289" s="1"/>
      <c r="CW2289" s="1"/>
      <c r="CX2289" s="1"/>
      <c r="CY2289" s="1"/>
      <c r="CZ2289" s="1"/>
      <c r="DA2289" s="1"/>
      <c r="DB2289" s="1"/>
      <c r="DC2289" s="1"/>
      <c r="DD2289" s="1"/>
      <c r="DE2289" s="1"/>
      <c r="DF2289" s="1"/>
      <c r="DG2289" s="1"/>
      <c r="DH2289" s="1"/>
      <c r="DI2289" s="1"/>
      <c r="DJ2289" s="1"/>
      <c r="DK2289" s="1"/>
      <c r="DL2289" s="1"/>
      <c r="DM2289" s="1"/>
      <c r="DN2289" s="1"/>
      <c r="DO2289" s="1"/>
      <c r="DP2289" s="1"/>
      <c r="DQ2289" s="1"/>
    </row>
    <row r="2290" spans="1:121" x14ac:dyDescent="0.25">
      <c r="A2290" s="1"/>
      <c r="B2290" s="1" t="s">
        <v>171</v>
      </c>
      <c r="C2290" s="3">
        <v>38968</v>
      </c>
      <c r="D2290" s="3"/>
      <c r="E2290" s="1" t="s">
        <v>125</v>
      </c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  <c r="AI2290" s="1"/>
      <c r="AJ2290" s="4"/>
      <c r="AK2290" s="1"/>
      <c r="AL2290" s="4"/>
      <c r="AM2290" s="1"/>
      <c r="AN2290" s="1"/>
      <c r="AO2290" s="1"/>
      <c r="AP2290" s="1"/>
      <c r="AQ2290" s="1"/>
      <c r="AR2290" s="1"/>
      <c r="AS2290" s="1"/>
      <c r="AT2290" s="1"/>
      <c r="AU2290" s="1"/>
      <c r="AV2290" s="1"/>
      <c r="AW2290" s="1"/>
      <c r="AX2290" s="1"/>
      <c r="AY2290" s="1"/>
      <c r="AZ2290" s="1"/>
      <c r="BA2290" s="1"/>
      <c r="BB2290" s="1"/>
      <c r="BC2290" s="1"/>
      <c r="BD2290" s="1"/>
      <c r="BE2290" s="1"/>
      <c r="BF2290" s="1"/>
      <c r="BG2290" s="1"/>
      <c r="BH2290" s="1"/>
      <c r="BI2290" s="1"/>
      <c r="BJ2290" s="1"/>
      <c r="BK2290" s="1"/>
      <c r="BL2290" s="1"/>
      <c r="BM2290" s="1"/>
      <c r="BN2290" s="1"/>
      <c r="BO2290" s="1"/>
      <c r="BP2290" s="1"/>
      <c r="BQ2290" s="1"/>
      <c r="BR2290" s="1">
        <v>33</v>
      </c>
      <c r="BS2290" s="1"/>
      <c r="BT2290" s="1"/>
      <c r="BU2290" s="1"/>
      <c r="BV2290" s="1"/>
      <c r="BW2290" s="1"/>
      <c r="BX2290" s="4"/>
      <c r="BY2290" s="1"/>
      <c r="BZ2290" s="1"/>
      <c r="CA2290" s="1"/>
      <c r="CB2290" s="1"/>
      <c r="CC2290" s="1"/>
      <c r="CD2290" s="1"/>
      <c r="CE2290" s="1"/>
      <c r="CF2290" s="1"/>
      <c r="CG2290" s="1"/>
      <c r="CH2290" s="1"/>
      <c r="CI2290" s="1"/>
      <c r="CJ2290" s="1"/>
      <c r="CK2290" s="1"/>
      <c r="CL2290" s="1"/>
      <c r="CM2290" s="1"/>
      <c r="CN2290" s="1"/>
      <c r="CO2290" s="1"/>
      <c r="CP2290" s="1"/>
      <c r="CQ2290" s="1"/>
      <c r="CR2290" s="1"/>
      <c r="CS2290" s="1"/>
      <c r="CT2290" s="1"/>
      <c r="CU2290" s="1"/>
      <c r="CV2290" s="1"/>
      <c r="CW2290" s="1"/>
      <c r="CX2290" s="1"/>
      <c r="CY2290" s="1"/>
      <c r="CZ2290" s="1"/>
      <c r="DA2290" s="1"/>
      <c r="DB2290" s="1"/>
      <c r="DC2290" s="1"/>
      <c r="DD2290" s="1"/>
      <c r="DE2290" s="1"/>
      <c r="DF2290" s="1"/>
      <c r="DG2290" s="1"/>
      <c r="DH2290" s="1"/>
      <c r="DI2290" s="1"/>
      <c r="DJ2290" s="1"/>
      <c r="DK2290" s="1"/>
      <c r="DL2290" s="1"/>
      <c r="DM2290" s="1"/>
      <c r="DN2290" s="1"/>
      <c r="DO2290" s="1"/>
      <c r="DP2290" s="1"/>
      <c r="DQ2290" s="1"/>
    </row>
    <row r="2291" spans="1:121" x14ac:dyDescent="0.25">
      <c r="A2291" s="1"/>
      <c r="B2291" s="1" t="s">
        <v>172</v>
      </c>
      <c r="C2291" s="3">
        <v>38876</v>
      </c>
      <c r="D2291" s="3"/>
      <c r="E2291" s="1" t="s">
        <v>118</v>
      </c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  <c r="AI2291" s="1"/>
      <c r="AJ2291" s="4"/>
      <c r="AK2291" s="1"/>
      <c r="AL2291" s="4"/>
      <c r="AM2291" s="1"/>
      <c r="AN2291" s="1"/>
      <c r="AO2291" s="1"/>
      <c r="AP2291" s="1"/>
      <c r="AQ2291" s="1"/>
      <c r="AR2291" s="1"/>
      <c r="AS2291" s="1"/>
      <c r="AT2291" s="1"/>
      <c r="AU2291" s="1"/>
      <c r="AV2291" s="1"/>
      <c r="AW2291" s="1"/>
      <c r="AX2291" s="1"/>
      <c r="AY2291" s="1"/>
      <c r="AZ2291" s="1"/>
      <c r="BA2291" s="1"/>
      <c r="BB2291" s="1"/>
      <c r="BC2291" s="1"/>
      <c r="BD2291" s="1"/>
      <c r="BE2291" s="1"/>
      <c r="BF2291" s="1"/>
      <c r="BG2291" s="1"/>
      <c r="BH2291" s="1"/>
      <c r="BI2291" s="1"/>
      <c r="BJ2291" s="1"/>
      <c r="BK2291" s="1"/>
      <c r="BL2291" s="1"/>
      <c r="BM2291" s="1"/>
      <c r="BN2291" s="1"/>
      <c r="BO2291" s="1"/>
      <c r="BP2291" s="1"/>
      <c r="BQ2291" s="1"/>
      <c r="BR2291" s="1">
        <v>27</v>
      </c>
      <c r="BS2291" s="1"/>
      <c r="BT2291" s="1"/>
      <c r="BU2291" s="1"/>
      <c r="BV2291" s="1"/>
      <c r="BW2291" s="1"/>
      <c r="BX2291" s="4"/>
      <c r="BY2291" s="1"/>
      <c r="BZ2291" s="1"/>
      <c r="CA2291" s="1"/>
      <c r="CB2291" s="1"/>
      <c r="CC2291" s="1"/>
      <c r="CD2291" s="1"/>
      <c r="CE2291" s="1"/>
      <c r="CF2291" s="1"/>
      <c r="CG2291" s="1"/>
      <c r="CH2291" s="1"/>
      <c r="CI2291" s="1"/>
      <c r="CJ2291" s="1"/>
      <c r="CK2291" s="1"/>
      <c r="CL2291" s="1"/>
      <c r="CM2291" s="1"/>
      <c r="CN2291" s="1"/>
      <c r="CO2291" s="1"/>
      <c r="CP2291" s="1"/>
      <c r="CQ2291" s="1"/>
      <c r="CR2291" s="1"/>
      <c r="CS2291" s="1"/>
      <c r="CT2291" s="1"/>
      <c r="CU2291" s="1"/>
      <c r="CV2291" s="1"/>
      <c r="CW2291" s="1"/>
      <c r="CX2291" s="1"/>
      <c r="CY2291" s="1"/>
      <c r="CZ2291" s="1"/>
      <c r="DA2291" s="1"/>
      <c r="DB2291" s="1"/>
      <c r="DC2291" s="1"/>
      <c r="DD2291" s="1"/>
      <c r="DE2291" s="1"/>
      <c r="DF2291" s="1"/>
      <c r="DG2291" s="1"/>
      <c r="DH2291" s="1"/>
      <c r="DI2291" s="1"/>
      <c r="DJ2291" s="1"/>
      <c r="DK2291" s="1"/>
      <c r="DL2291" s="1"/>
      <c r="DM2291" s="1"/>
      <c r="DN2291" s="1"/>
      <c r="DO2291" s="1"/>
      <c r="DP2291" s="1"/>
      <c r="DQ2291" s="1"/>
    </row>
    <row r="2292" spans="1:121" x14ac:dyDescent="0.25">
      <c r="A2292" s="1"/>
      <c r="B2292" s="1" t="s">
        <v>172</v>
      </c>
      <c r="C2292" s="3">
        <v>38939</v>
      </c>
      <c r="D2292" s="3"/>
      <c r="E2292" s="1" t="s">
        <v>118</v>
      </c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  <c r="AF2292" s="1"/>
      <c r="AG2292" s="1"/>
      <c r="AH2292" s="1"/>
      <c r="AI2292" s="1"/>
      <c r="AJ2292" s="4"/>
      <c r="AK2292" s="1"/>
      <c r="AL2292" s="4"/>
      <c r="AM2292" s="1"/>
      <c r="AN2292" s="1"/>
      <c r="AO2292" s="1"/>
      <c r="AP2292" s="1"/>
      <c r="AQ2292" s="1"/>
      <c r="AR2292" s="1"/>
      <c r="AS2292" s="1"/>
      <c r="AT2292" s="1"/>
      <c r="AU2292" s="1"/>
      <c r="AV2292" s="1"/>
      <c r="AW2292" s="1"/>
      <c r="AX2292" s="1"/>
      <c r="AY2292" s="1"/>
      <c r="AZ2292" s="1"/>
      <c r="BA2292" s="1"/>
      <c r="BB2292" s="1"/>
      <c r="BC2292" s="1"/>
      <c r="BD2292" s="1"/>
      <c r="BE2292" s="1"/>
      <c r="BF2292" s="1"/>
      <c r="BG2292" s="1"/>
      <c r="BH2292" s="1"/>
      <c r="BI2292" s="1"/>
      <c r="BJ2292" s="1"/>
      <c r="BK2292" s="1"/>
      <c r="BL2292" s="1"/>
      <c r="BM2292" s="1"/>
      <c r="BN2292" s="1"/>
      <c r="BO2292" s="1"/>
      <c r="BP2292" s="1"/>
      <c r="BQ2292" s="1"/>
      <c r="BR2292" s="1">
        <v>34</v>
      </c>
      <c r="BS2292" s="1"/>
      <c r="BT2292" s="1"/>
      <c r="BU2292" s="1"/>
      <c r="BV2292" s="1"/>
      <c r="BW2292" s="1"/>
      <c r="BX2292" s="4"/>
      <c r="BY2292" s="1"/>
      <c r="BZ2292" s="1"/>
      <c r="CA2292" s="1"/>
      <c r="CB2292" s="1"/>
      <c r="CC2292" s="1"/>
      <c r="CD2292" s="1"/>
      <c r="CE2292" s="1"/>
      <c r="CF2292" s="1"/>
      <c r="CG2292" s="1"/>
      <c r="CH2292" s="1"/>
      <c r="CI2292" s="1"/>
      <c r="CJ2292" s="1"/>
      <c r="CK2292" s="1"/>
      <c r="CL2292" s="1"/>
      <c r="CM2292" s="1"/>
      <c r="CN2292" s="1"/>
      <c r="CO2292" s="1"/>
      <c r="CP2292" s="1"/>
      <c r="CQ2292" s="1"/>
      <c r="CR2292" s="1"/>
      <c r="CS2292" s="1"/>
      <c r="CT2292" s="1"/>
      <c r="CU2292" s="1"/>
      <c r="CV2292" s="1"/>
      <c r="CW2292" s="1"/>
      <c r="CX2292" s="1"/>
      <c r="CY2292" s="1"/>
      <c r="CZ2292" s="1"/>
      <c r="DA2292" s="1"/>
      <c r="DB2292" s="1"/>
      <c r="DC2292" s="1"/>
      <c r="DD2292" s="1"/>
      <c r="DE2292" s="1"/>
      <c r="DF2292" s="1"/>
      <c r="DG2292" s="1"/>
      <c r="DH2292" s="1"/>
      <c r="DI2292" s="1"/>
      <c r="DJ2292" s="1"/>
      <c r="DK2292" s="1"/>
      <c r="DL2292" s="1"/>
      <c r="DM2292" s="1"/>
      <c r="DN2292" s="1"/>
      <c r="DO2292" s="1"/>
      <c r="DP2292" s="1"/>
      <c r="DQ2292" s="1"/>
    </row>
    <row r="2293" spans="1:121" x14ac:dyDescent="0.25">
      <c r="A2293" s="1"/>
      <c r="B2293" s="1" t="s">
        <v>172</v>
      </c>
      <c r="C2293" s="3">
        <v>38947</v>
      </c>
      <c r="D2293" s="3"/>
      <c r="E2293" s="1" t="s">
        <v>118</v>
      </c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  <c r="AF2293" s="1"/>
      <c r="AG2293" s="1"/>
      <c r="AH2293" s="1"/>
      <c r="AI2293" s="1"/>
      <c r="AJ2293" s="4"/>
      <c r="AK2293" s="1"/>
      <c r="AL2293" s="4"/>
      <c r="AM2293" s="1"/>
      <c r="AN2293" s="1"/>
      <c r="AO2293" s="1"/>
      <c r="AP2293" s="1"/>
      <c r="AQ2293" s="1"/>
      <c r="AR2293" s="1"/>
      <c r="AS2293" s="1"/>
      <c r="AT2293" s="1"/>
      <c r="AU2293" s="1"/>
      <c r="AV2293" s="1"/>
      <c r="AW2293" s="1"/>
      <c r="AX2293" s="1"/>
      <c r="AY2293" s="1"/>
      <c r="AZ2293" s="1"/>
      <c r="BA2293" s="1"/>
      <c r="BB2293" s="1"/>
      <c r="BC2293" s="1"/>
      <c r="BD2293" s="1"/>
      <c r="BE2293" s="1"/>
      <c r="BF2293" s="1"/>
      <c r="BG2293" s="1"/>
      <c r="BH2293" s="1"/>
      <c r="BI2293" s="1"/>
      <c r="BJ2293" s="1"/>
      <c r="BK2293" s="1"/>
      <c r="BL2293" s="1"/>
      <c r="BM2293" s="1"/>
      <c r="BN2293" s="1"/>
      <c r="BO2293" s="1"/>
      <c r="BP2293" s="1"/>
      <c r="BQ2293" s="1"/>
      <c r="BR2293" s="1">
        <v>38</v>
      </c>
      <c r="BS2293" s="1"/>
      <c r="BT2293" s="1"/>
      <c r="BU2293" s="1"/>
      <c r="BV2293" s="1"/>
      <c r="BW2293" s="1"/>
      <c r="BX2293" s="4"/>
      <c r="BY2293" s="1"/>
      <c r="BZ2293" s="1"/>
      <c r="CA2293" s="1"/>
      <c r="CB2293" s="1"/>
      <c r="CC2293" s="1"/>
      <c r="CD2293" s="1"/>
      <c r="CE2293" s="1"/>
      <c r="CF2293" s="1"/>
      <c r="CG2293" s="1"/>
      <c r="CH2293" s="1"/>
      <c r="CI2293" s="1"/>
      <c r="CJ2293" s="1"/>
      <c r="CK2293" s="1"/>
      <c r="CL2293" s="1"/>
      <c r="CM2293" s="1"/>
      <c r="CN2293" s="1"/>
      <c r="CO2293" s="1"/>
      <c r="CP2293" s="1"/>
      <c r="CQ2293" s="1"/>
      <c r="CR2293" s="1"/>
      <c r="CS2293" s="1"/>
      <c r="CT2293" s="1"/>
      <c r="CU2293" s="1"/>
      <c r="CV2293" s="1"/>
      <c r="CW2293" s="1"/>
      <c r="CX2293" s="1"/>
      <c r="CY2293" s="1"/>
      <c r="CZ2293" s="1"/>
      <c r="DA2293" s="1"/>
      <c r="DB2293" s="1"/>
      <c r="DC2293" s="1"/>
      <c r="DD2293" s="1"/>
      <c r="DE2293" s="1"/>
      <c r="DF2293" s="1"/>
      <c r="DG2293" s="1"/>
      <c r="DH2293" s="1"/>
      <c r="DI2293" s="1"/>
      <c r="DJ2293" s="1"/>
      <c r="DK2293" s="1"/>
      <c r="DL2293" s="1"/>
      <c r="DM2293" s="1"/>
      <c r="DN2293" s="1"/>
      <c r="DO2293" s="1"/>
      <c r="DP2293" s="1"/>
      <c r="DQ2293" s="1"/>
    </row>
    <row r="2294" spans="1:121" x14ac:dyDescent="0.25">
      <c r="A2294" s="1"/>
      <c r="B2294" s="1" t="s">
        <v>172</v>
      </c>
      <c r="C2294" s="3">
        <v>38968</v>
      </c>
      <c r="D2294" s="3"/>
      <c r="E2294" s="1" t="s">
        <v>118</v>
      </c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  <c r="AF2294" s="1"/>
      <c r="AG2294" s="1"/>
      <c r="AH2294" s="1"/>
      <c r="AI2294" s="1"/>
      <c r="AJ2294" s="4"/>
      <c r="AK2294" s="1"/>
      <c r="AL2294" s="4"/>
      <c r="AM2294" s="1"/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  <c r="AX2294" s="1"/>
      <c r="AY2294" s="1"/>
      <c r="AZ2294" s="1"/>
      <c r="BA2294" s="1"/>
      <c r="BB2294" s="1"/>
      <c r="BC2294" s="1"/>
      <c r="BD2294" s="1"/>
      <c r="BE2294" s="1"/>
      <c r="BF2294" s="1"/>
      <c r="BG2294" s="1"/>
      <c r="BH2294" s="1"/>
      <c r="BI2294" s="1"/>
      <c r="BJ2294" s="1"/>
      <c r="BK2294" s="1"/>
      <c r="BL2294" s="1"/>
      <c r="BM2294" s="1"/>
      <c r="BN2294" s="1"/>
      <c r="BO2294" s="1"/>
      <c r="BP2294" s="1"/>
      <c r="BQ2294" s="1"/>
      <c r="BR2294" s="1">
        <v>59</v>
      </c>
      <c r="BS2294" s="1"/>
      <c r="BT2294" s="1"/>
      <c r="BU2294" s="1"/>
      <c r="BV2294" s="1"/>
      <c r="BW2294" s="1"/>
      <c r="BX2294" s="4"/>
      <c r="BY2294" s="1"/>
      <c r="BZ2294" s="1"/>
      <c r="CA2294" s="1"/>
      <c r="CB2294" s="1"/>
      <c r="CC2294" s="1"/>
      <c r="CD2294" s="1"/>
      <c r="CE2294" s="1"/>
      <c r="CF2294" s="1"/>
      <c r="CG2294" s="1"/>
      <c r="CH2294" s="1"/>
      <c r="CI2294" s="1"/>
      <c r="CJ2294" s="1"/>
      <c r="CK2294" s="1"/>
      <c r="CL2294" s="1"/>
      <c r="CM2294" s="1"/>
      <c r="CN2294" s="1"/>
      <c r="CO2294" s="1"/>
      <c r="CP2294" s="1"/>
      <c r="CQ2294" s="1"/>
      <c r="CR2294" s="1"/>
      <c r="CS2294" s="1"/>
      <c r="CT2294" s="1"/>
      <c r="CU2294" s="1"/>
      <c r="CV2294" s="1"/>
      <c r="CW2294" s="1"/>
      <c r="CX2294" s="1"/>
      <c r="CY2294" s="1"/>
      <c r="CZ2294" s="1"/>
      <c r="DA2294" s="1"/>
      <c r="DB2294" s="1"/>
      <c r="DC2294" s="1"/>
      <c r="DD2294" s="1"/>
      <c r="DE2294" s="1"/>
      <c r="DF2294" s="1"/>
      <c r="DG2294" s="1"/>
      <c r="DH2294" s="1"/>
      <c r="DI2294" s="1"/>
      <c r="DJ2294" s="1"/>
      <c r="DK2294" s="1"/>
      <c r="DL2294" s="1"/>
      <c r="DM2294" s="1"/>
      <c r="DN2294" s="1"/>
      <c r="DO2294" s="1"/>
      <c r="DP2294" s="1"/>
      <c r="DQ2294" s="1"/>
    </row>
    <row r="2295" spans="1:121" x14ac:dyDescent="0.25">
      <c r="A2295" s="1"/>
      <c r="B2295" s="1" t="s">
        <v>173</v>
      </c>
      <c r="C2295" s="3">
        <v>38876</v>
      </c>
      <c r="D2295" s="3"/>
      <c r="E2295" s="1" t="s">
        <v>123</v>
      </c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  <c r="AG2295" s="1"/>
      <c r="AH2295" s="1"/>
      <c r="AI2295" s="1"/>
      <c r="AJ2295" s="4"/>
      <c r="AK2295" s="1"/>
      <c r="AL2295" s="4"/>
      <c r="AM2295" s="1"/>
      <c r="AN2295" s="1"/>
      <c r="AO2295" s="1"/>
      <c r="AP2295" s="1"/>
      <c r="AQ2295" s="1"/>
      <c r="AR2295" s="1"/>
      <c r="AS2295" s="1"/>
      <c r="AT2295" s="1"/>
      <c r="AU2295" s="1"/>
      <c r="AV2295" s="1"/>
      <c r="AW2295" s="1"/>
      <c r="AX2295" s="1"/>
      <c r="AY2295" s="1"/>
      <c r="AZ2295" s="1"/>
      <c r="BA2295" s="1"/>
      <c r="BB2295" s="1"/>
      <c r="BC2295" s="1"/>
      <c r="BD2295" s="1"/>
      <c r="BE2295" s="1"/>
      <c r="BF2295" s="1"/>
      <c r="BG2295" s="1"/>
      <c r="BH2295" s="1"/>
      <c r="BI2295" s="1"/>
      <c r="BJ2295" s="1"/>
      <c r="BK2295" s="1"/>
      <c r="BL2295" s="1"/>
      <c r="BM2295" s="1"/>
      <c r="BN2295" s="1"/>
      <c r="BO2295" s="1"/>
      <c r="BP2295" s="1"/>
      <c r="BQ2295" s="1"/>
      <c r="BR2295" s="1">
        <v>27</v>
      </c>
      <c r="BS2295" s="1"/>
      <c r="BT2295" s="1"/>
      <c r="BU2295" s="1"/>
      <c r="BV2295" s="1"/>
      <c r="BW2295" s="1"/>
      <c r="BX2295" s="4"/>
      <c r="BY2295" s="1"/>
      <c r="BZ2295" s="1"/>
      <c r="CA2295" s="1"/>
      <c r="CB2295" s="1"/>
      <c r="CC2295" s="1"/>
      <c r="CD2295" s="1"/>
      <c r="CE2295" s="1"/>
      <c r="CF2295" s="1"/>
      <c r="CG2295" s="1"/>
      <c r="CH2295" s="1"/>
      <c r="CI2295" s="1"/>
      <c r="CJ2295" s="1"/>
      <c r="CK2295" s="1"/>
      <c r="CL2295" s="1"/>
      <c r="CM2295" s="1"/>
      <c r="CN2295" s="1"/>
      <c r="CO2295" s="1"/>
      <c r="CP2295" s="1"/>
      <c r="CQ2295" s="1"/>
      <c r="CR2295" s="1"/>
      <c r="CS2295" s="1"/>
      <c r="CT2295" s="1"/>
      <c r="CU2295" s="1"/>
      <c r="CV2295" s="1"/>
      <c r="CW2295" s="1"/>
      <c r="CX2295" s="1"/>
      <c r="CY2295" s="1"/>
      <c r="CZ2295" s="1"/>
      <c r="DA2295" s="1"/>
      <c r="DB2295" s="1"/>
      <c r="DC2295" s="1"/>
      <c r="DD2295" s="1"/>
      <c r="DE2295" s="1"/>
      <c r="DF2295" s="1"/>
      <c r="DG2295" s="1"/>
      <c r="DH2295" s="1"/>
      <c r="DI2295" s="1"/>
      <c r="DJ2295" s="1"/>
      <c r="DK2295" s="1"/>
      <c r="DL2295" s="1"/>
      <c r="DM2295" s="1"/>
      <c r="DN2295" s="1"/>
      <c r="DO2295" s="1"/>
      <c r="DP2295" s="1"/>
      <c r="DQ2295" s="1"/>
    </row>
    <row r="2296" spans="1:121" x14ac:dyDescent="0.25">
      <c r="A2296" s="1"/>
      <c r="B2296" s="1" t="s">
        <v>173</v>
      </c>
      <c r="C2296" s="3">
        <v>38939</v>
      </c>
      <c r="D2296" s="3"/>
      <c r="E2296" s="1" t="s">
        <v>123</v>
      </c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  <c r="AG2296" s="1"/>
      <c r="AH2296" s="1"/>
      <c r="AI2296" s="1"/>
      <c r="AJ2296" s="4"/>
      <c r="AK2296" s="1"/>
      <c r="AL2296" s="4"/>
      <c r="AM2296" s="1"/>
      <c r="AN2296" s="1"/>
      <c r="AO2296" s="1"/>
      <c r="AP2296" s="1"/>
      <c r="AQ2296" s="1"/>
      <c r="AR2296" s="1"/>
      <c r="AS2296" s="1"/>
      <c r="AT2296" s="1"/>
      <c r="AU2296" s="1"/>
      <c r="AV2296" s="1"/>
      <c r="AW2296" s="1"/>
      <c r="AX2296" s="1"/>
      <c r="AY2296" s="1"/>
      <c r="AZ2296" s="1"/>
      <c r="BA2296" s="1"/>
      <c r="BB2296" s="1"/>
      <c r="BC2296" s="1"/>
      <c r="BD2296" s="1"/>
      <c r="BE2296" s="1"/>
      <c r="BF2296" s="1"/>
      <c r="BG2296" s="1"/>
      <c r="BH2296" s="1"/>
      <c r="BI2296" s="1"/>
      <c r="BJ2296" s="1"/>
      <c r="BK2296" s="1"/>
      <c r="BL2296" s="1"/>
      <c r="BM2296" s="1"/>
      <c r="BN2296" s="1"/>
      <c r="BO2296" s="1"/>
      <c r="BP2296" s="1"/>
      <c r="BQ2296" s="1"/>
      <c r="BR2296" s="1">
        <v>34</v>
      </c>
      <c r="BS2296" s="1"/>
      <c r="BT2296" s="1"/>
      <c r="BU2296" s="1"/>
      <c r="BV2296" s="1"/>
      <c r="BW2296" s="1"/>
      <c r="BX2296" s="4"/>
      <c r="BY2296" s="1"/>
      <c r="BZ2296" s="1"/>
      <c r="CA2296" s="1"/>
      <c r="CB2296" s="1"/>
      <c r="CC2296" s="1"/>
      <c r="CD2296" s="1"/>
      <c r="CE2296" s="1"/>
      <c r="CF2296" s="1"/>
      <c r="CG2296" s="1"/>
      <c r="CH2296" s="1"/>
      <c r="CI2296" s="1"/>
      <c r="CJ2296" s="1"/>
      <c r="CK2296" s="1"/>
      <c r="CL2296" s="1"/>
      <c r="CM2296" s="1"/>
      <c r="CN2296" s="1"/>
      <c r="CO2296" s="1"/>
      <c r="CP2296" s="1"/>
      <c r="CQ2296" s="1"/>
      <c r="CR2296" s="1"/>
      <c r="CS2296" s="1"/>
      <c r="CT2296" s="1"/>
      <c r="CU2296" s="1"/>
      <c r="CV2296" s="1"/>
      <c r="CW2296" s="1"/>
      <c r="CX2296" s="1"/>
      <c r="CY2296" s="1"/>
      <c r="CZ2296" s="1"/>
      <c r="DA2296" s="1"/>
      <c r="DB2296" s="1"/>
      <c r="DC2296" s="1"/>
      <c r="DD2296" s="1"/>
      <c r="DE2296" s="1"/>
      <c r="DF2296" s="1"/>
      <c r="DG2296" s="1"/>
      <c r="DH2296" s="1"/>
      <c r="DI2296" s="1"/>
      <c r="DJ2296" s="1"/>
      <c r="DK2296" s="1"/>
      <c r="DL2296" s="1"/>
      <c r="DM2296" s="1"/>
      <c r="DN2296" s="1"/>
      <c r="DO2296" s="1"/>
      <c r="DP2296" s="1"/>
      <c r="DQ2296" s="1"/>
    </row>
    <row r="2297" spans="1:121" x14ac:dyDescent="0.25">
      <c r="A2297" s="1"/>
      <c r="B2297" s="1" t="s">
        <v>173</v>
      </c>
      <c r="C2297" s="3">
        <v>38947</v>
      </c>
      <c r="D2297" s="3"/>
      <c r="E2297" s="1" t="s">
        <v>123</v>
      </c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  <c r="AF2297" s="1"/>
      <c r="AG2297" s="1"/>
      <c r="AH2297" s="1"/>
      <c r="AI2297" s="1"/>
      <c r="AJ2297" s="4"/>
      <c r="AK2297" s="1"/>
      <c r="AL2297" s="4"/>
      <c r="AM2297" s="1"/>
      <c r="AN2297" s="1"/>
      <c r="AO2297" s="1"/>
      <c r="AP2297" s="1"/>
      <c r="AQ2297" s="1"/>
      <c r="AR2297" s="1"/>
      <c r="AS2297" s="1"/>
      <c r="AT2297" s="1"/>
      <c r="AU2297" s="1"/>
      <c r="AV2297" s="1"/>
      <c r="AW2297" s="1"/>
      <c r="AX2297" s="1"/>
      <c r="AY2297" s="1"/>
      <c r="AZ2297" s="1"/>
      <c r="BA2297" s="1"/>
      <c r="BB2297" s="1"/>
      <c r="BC2297" s="1"/>
      <c r="BD2297" s="1"/>
      <c r="BE2297" s="1"/>
      <c r="BF2297" s="1"/>
      <c r="BG2297" s="1"/>
      <c r="BH2297" s="1"/>
      <c r="BI2297" s="1"/>
      <c r="BJ2297" s="1"/>
      <c r="BK2297" s="1"/>
      <c r="BL2297" s="1"/>
      <c r="BM2297" s="1"/>
      <c r="BN2297" s="1"/>
      <c r="BO2297" s="1"/>
      <c r="BP2297" s="1"/>
      <c r="BQ2297" s="1"/>
      <c r="BR2297" s="1">
        <v>34</v>
      </c>
      <c r="BS2297" s="1"/>
      <c r="BT2297" s="1"/>
      <c r="BU2297" s="1"/>
      <c r="BV2297" s="1"/>
      <c r="BW2297" s="1"/>
      <c r="BX2297" s="4"/>
      <c r="BY2297" s="1"/>
      <c r="BZ2297" s="1"/>
      <c r="CA2297" s="1"/>
      <c r="CB2297" s="1"/>
      <c r="CC2297" s="1"/>
      <c r="CD2297" s="1"/>
      <c r="CE2297" s="1"/>
      <c r="CF2297" s="1"/>
      <c r="CG2297" s="1"/>
      <c r="CH2297" s="1"/>
      <c r="CI2297" s="1"/>
      <c r="CJ2297" s="1"/>
      <c r="CK2297" s="1"/>
      <c r="CL2297" s="1"/>
      <c r="CM2297" s="1"/>
      <c r="CN2297" s="1"/>
      <c r="CO2297" s="1"/>
      <c r="CP2297" s="1"/>
      <c r="CQ2297" s="1"/>
      <c r="CR2297" s="1"/>
      <c r="CS2297" s="1"/>
      <c r="CT2297" s="1"/>
      <c r="CU2297" s="1"/>
      <c r="CV2297" s="1"/>
      <c r="CW2297" s="1"/>
      <c r="CX2297" s="1"/>
      <c r="CY2297" s="1"/>
      <c r="CZ2297" s="1"/>
      <c r="DA2297" s="1"/>
      <c r="DB2297" s="1"/>
      <c r="DC2297" s="1"/>
      <c r="DD2297" s="1"/>
      <c r="DE2297" s="1"/>
      <c r="DF2297" s="1"/>
      <c r="DG2297" s="1"/>
      <c r="DH2297" s="1"/>
      <c r="DI2297" s="1"/>
      <c r="DJ2297" s="1"/>
      <c r="DK2297" s="1"/>
      <c r="DL2297" s="1"/>
      <c r="DM2297" s="1"/>
      <c r="DN2297" s="1"/>
      <c r="DO2297" s="1"/>
      <c r="DP2297" s="1"/>
      <c r="DQ2297" s="1"/>
    </row>
    <row r="2298" spans="1:121" x14ac:dyDescent="0.25">
      <c r="A2298" s="1"/>
      <c r="B2298" s="1" t="s">
        <v>173</v>
      </c>
      <c r="C2298" s="3">
        <v>38968</v>
      </c>
      <c r="D2298" s="3"/>
      <c r="E2298" s="1" t="s">
        <v>123</v>
      </c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/>
      <c r="AJ2298" s="4"/>
      <c r="AK2298" s="1"/>
      <c r="AL2298" s="4"/>
      <c r="AM2298" s="1"/>
      <c r="AN2298" s="1"/>
      <c r="AO2298" s="1"/>
      <c r="AP2298" s="1"/>
      <c r="AQ2298" s="1"/>
      <c r="AR2298" s="1"/>
      <c r="AS2298" s="1"/>
      <c r="AT2298" s="1"/>
      <c r="AU2298" s="1"/>
      <c r="AV2298" s="1"/>
      <c r="AW2298" s="1"/>
      <c r="AX2298" s="1"/>
      <c r="AY2298" s="1"/>
      <c r="AZ2298" s="1"/>
      <c r="BA2298" s="1"/>
      <c r="BB2298" s="1"/>
      <c r="BC2298" s="1"/>
      <c r="BD2298" s="1"/>
      <c r="BE2298" s="1"/>
      <c r="BF2298" s="1"/>
      <c r="BG2298" s="1"/>
      <c r="BH2298" s="1"/>
      <c r="BI2298" s="1"/>
      <c r="BJ2298" s="1"/>
      <c r="BK2298" s="1"/>
      <c r="BL2298" s="1"/>
      <c r="BM2298" s="1"/>
      <c r="BN2298" s="1"/>
      <c r="BO2298" s="1"/>
      <c r="BP2298" s="1"/>
      <c r="BQ2298" s="1"/>
      <c r="BR2298" s="1">
        <v>45</v>
      </c>
      <c r="BS2298" s="1"/>
      <c r="BT2298" s="1"/>
      <c r="BU2298" s="1"/>
      <c r="BV2298" s="1"/>
      <c r="BW2298" s="1"/>
      <c r="BX2298" s="4"/>
      <c r="BY2298" s="1"/>
      <c r="BZ2298" s="1"/>
      <c r="CA2298" s="1"/>
      <c r="CB2298" s="1"/>
      <c r="CC2298" s="1"/>
      <c r="CD2298" s="1"/>
      <c r="CE2298" s="1"/>
      <c r="CF2298" s="1"/>
      <c r="CG2298" s="1"/>
      <c r="CH2298" s="1"/>
      <c r="CI2298" s="1"/>
      <c r="CJ2298" s="1"/>
      <c r="CK2298" s="1"/>
      <c r="CL2298" s="1"/>
      <c r="CM2298" s="1"/>
      <c r="CN2298" s="1"/>
      <c r="CO2298" s="1"/>
      <c r="CP2298" s="1"/>
      <c r="CQ2298" s="1"/>
      <c r="CR2298" s="1"/>
      <c r="CS2298" s="1"/>
      <c r="CT2298" s="1"/>
      <c r="CU2298" s="1"/>
      <c r="CV2298" s="1"/>
      <c r="CW2298" s="1"/>
      <c r="CX2298" s="1"/>
      <c r="CY2298" s="1"/>
      <c r="CZ2298" s="1"/>
      <c r="DA2298" s="1"/>
      <c r="DB2298" s="1"/>
      <c r="DC2298" s="1"/>
      <c r="DD2298" s="1"/>
      <c r="DE2298" s="1"/>
      <c r="DF2298" s="1"/>
      <c r="DG2298" s="1"/>
      <c r="DH2298" s="1"/>
      <c r="DI2298" s="1"/>
      <c r="DJ2298" s="1"/>
      <c r="DK2298" s="1"/>
      <c r="DL2298" s="1"/>
      <c r="DM2298" s="1"/>
      <c r="DN2298" s="1"/>
      <c r="DO2298" s="1"/>
      <c r="DP2298" s="1"/>
      <c r="DQ2298" s="1"/>
    </row>
    <row r="2299" spans="1:121" x14ac:dyDescent="0.25">
      <c r="A2299" s="1"/>
      <c r="B2299" s="1" t="s">
        <v>174</v>
      </c>
      <c r="C2299" s="3">
        <v>38876</v>
      </c>
      <c r="D2299" s="3"/>
      <c r="E2299" s="1" t="s">
        <v>125</v>
      </c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1"/>
      <c r="AJ2299" s="4"/>
      <c r="AK2299" s="1"/>
      <c r="AL2299" s="4"/>
      <c r="AM2299" s="1"/>
      <c r="AN2299" s="1"/>
      <c r="AO2299" s="1"/>
      <c r="AP2299" s="1"/>
      <c r="AQ2299" s="1"/>
      <c r="AR2299" s="1"/>
      <c r="AS2299" s="1"/>
      <c r="AT2299" s="1"/>
      <c r="AU2299" s="1"/>
      <c r="AV2299" s="1"/>
      <c r="AW2299" s="1"/>
      <c r="AX2299" s="1"/>
      <c r="AY2299" s="1"/>
      <c r="AZ2299" s="1"/>
      <c r="BA2299" s="1"/>
      <c r="BB2299" s="1"/>
      <c r="BC2299" s="1"/>
      <c r="BD2299" s="1"/>
      <c r="BE2299" s="1"/>
      <c r="BF2299" s="1"/>
      <c r="BG2299" s="1"/>
      <c r="BH2299" s="1"/>
      <c r="BI2299" s="1"/>
      <c r="BJ2299" s="1"/>
      <c r="BK2299" s="1"/>
      <c r="BL2299" s="1"/>
      <c r="BM2299" s="1"/>
      <c r="BN2299" s="1"/>
      <c r="BO2299" s="1"/>
      <c r="BP2299" s="1"/>
      <c r="BQ2299" s="1"/>
      <c r="BR2299" s="1">
        <v>27</v>
      </c>
      <c r="BS2299" s="1"/>
      <c r="BT2299" s="1"/>
      <c r="BU2299" s="1"/>
      <c r="BV2299" s="1"/>
      <c r="BW2299" s="1"/>
      <c r="BX2299" s="4"/>
      <c r="BY2299" s="1"/>
      <c r="BZ2299" s="1"/>
      <c r="CA2299" s="1"/>
      <c r="CB2299" s="1"/>
      <c r="CC2299" s="1"/>
      <c r="CD2299" s="1"/>
      <c r="CE2299" s="1"/>
      <c r="CF2299" s="1"/>
      <c r="CG2299" s="1"/>
      <c r="CH2299" s="1"/>
      <c r="CI2299" s="1"/>
      <c r="CJ2299" s="1"/>
      <c r="CK2299" s="1"/>
      <c r="CL2299" s="1"/>
      <c r="CM2299" s="1"/>
      <c r="CN2299" s="1"/>
      <c r="CO2299" s="1"/>
      <c r="CP2299" s="1"/>
      <c r="CQ2299" s="1"/>
      <c r="CR2299" s="1"/>
      <c r="CS2299" s="1"/>
      <c r="CT2299" s="1"/>
      <c r="CU2299" s="1"/>
      <c r="CV2299" s="1"/>
      <c r="CW2299" s="1"/>
      <c r="CX2299" s="1"/>
      <c r="CY2299" s="1"/>
      <c r="CZ2299" s="1"/>
      <c r="DA2299" s="1"/>
      <c r="DB2299" s="1"/>
      <c r="DC2299" s="1"/>
      <c r="DD2299" s="1"/>
      <c r="DE2299" s="1"/>
      <c r="DF2299" s="1"/>
      <c r="DG2299" s="1"/>
      <c r="DH2299" s="1"/>
      <c r="DI2299" s="1"/>
      <c r="DJ2299" s="1"/>
      <c r="DK2299" s="1"/>
      <c r="DL2299" s="1"/>
      <c r="DM2299" s="1"/>
      <c r="DN2299" s="1"/>
      <c r="DO2299" s="1"/>
      <c r="DP2299" s="1"/>
      <c r="DQ2299" s="1"/>
    </row>
    <row r="2300" spans="1:121" x14ac:dyDescent="0.25">
      <c r="A2300" s="1"/>
      <c r="B2300" s="1" t="s">
        <v>174</v>
      </c>
      <c r="C2300" s="3">
        <v>38939</v>
      </c>
      <c r="D2300" s="3"/>
      <c r="E2300" s="1" t="s">
        <v>125</v>
      </c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  <c r="AF2300" s="1"/>
      <c r="AG2300" s="1"/>
      <c r="AH2300" s="1"/>
      <c r="AI2300" s="1"/>
      <c r="AJ2300" s="4"/>
      <c r="AK2300" s="1"/>
      <c r="AL2300" s="4"/>
      <c r="AM2300" s="1"/>
      <c r="AN2300" s="1"/>
      <c r="AO2300" s="1"/>
      <c r="AP2300" s="1"/>
      <c r="AQ2300" s="1"/>
      <c r="AR2300" s="1"/>
      <c r="AS2300" s="1"/>
      <c r="AT2300" s="1"/>
      <c r="AU2300" s="1"/>
      <c r="AV2300" s="1"/>
      <c r="AW2300" s="1"/>
      <c r="AX2300" s="1"/>
      <c r="AY2300" s="1"/>
      <c r="AZ2300" s="1"/>
      <c r="BA2300" s="1"/>
      <c r="BB2300" s="1"/>
      <c r="BC2300" s="1"/>
      <c r="BD2300" s="1"/>
      <c r="BE2300" s="1"/>
      <c r="BF2300" s="1"/>
      <c r="BG2300" s="1"/>
      <c r="BH2300" s="1"/>
      <c r="BI2300" s="1"/>
      <c r="BJ2300" s="1"/>
      <c r="BK2300" s="1"/>
      <c r="BL2300" s="1"/>
      <c r="BM2300" s="1"/>
      <c r="BN2300" s="1"/>
      <c r="BO2300" s="1"/>
      <c r="BP2300" s="1"/>
      <c r="BQ2300" s="1"/>
      <c r="BR2300" s="1">
        <v>34</v>
      </c>
      <c r="BS2300" s="1"/>
      <c r="BT2300" s="1"/>
      <c r="BU2300" s="1"/>
      <c r="BV2300" s="1"/>
      <c r="BW2300" s="1"/>
      <c r="BX2300" s="4"/>
      <c r="BY2300" s="1"/>
      <c r="BZ2300" s="1"/>
      <c r="CA2300" s="1"/>
      <c r="CB2300" s="1"/>
      <c r="CC2300" s="1"/>
      <c r="CD2300" s="1"/>
      <c r="CE2300" s="1"/>
      <c r="CF2300" s="1"/>
      <c r="CG2300" s="1"/>
      <c r="CH2300" s="1"/>
      <c r="CI2300" s="1"/>
      <c r="CJ2300" s="1"/>
      <c r="CK2300" s="1"/>
      <c r="CL2300" s="1"/>
      <c r="CM2300" s="1"/>
      <c r="CN2300" s="1"/>
      <c r="CO2300" s="1"/>
      <c r="CP2300" s="1"/>
      <c r="CQ2300" s="1"/>
      <c r="CR2300" s="1"/>
      <c r="CS2300" s="1"/>
      <c r="CT2300" s="1"/>
      <c r="CU2300" s="1"/>
      <c r="CV2300" s="1"/>
      <c r="CW2300" s="1"/>
      <c r="CX2300" s="1"/>
      <c r="CY2300" s="1"/>
      <c r="CZ2300" s="1"/>
      <c r="DA2300" s="1"/>
      <c r="DB2300" s="1"/>
      <c r="DC2300" s="1"/>
      <c r="DD2300" s="1"/>
      <c r="DE2300" s="1"/>
      <c r="DF2300" s="1"/>
      <c r="DG2300" s="1"/>
      <c r="DH2300" s="1"/>
      <c r="DI2300" s="1"/>
      <c r="DJ2300" s="1"/>
      <c r="DK2300" s="1"/>
      <c r="DL2300" s="1"/>
      <c r="DM2300" s="1"/>
      <c r="DN2300" s="1"/>
      <c r="DO2300" s="1"/>
      <c r="DP2300" s="1"/>
      <c r="DQ2300" s="1"/>
    </row>
    <row r="2301" spans="1:121" x14ac:dyDescent="0.25">
      <c r="A2301" s="1"/>
      <c r="B2301" s="1" t="s">
        <v>174</v>
      </c>
      <c r="C2301" s="3">
        <v>38947</v>
      </c>
      <c r="D2301" s="3"/>
      <c r="E2301" s="1" t="s">
        <v>125</v>
      </c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  <c r="AH2301" s="1"/>
      <c r="AI2301" s="1"/>
      <c r="AJ2301" s="4"/>
      <c r="AK2301" s="1"/>
      <c r="AL2301" s="4"/>
      <c r="AM2301" s="1"/>
      <c r="AN2301" s="1"/>
      <c r="AO2301" s="1"/>
      <c r="AP2301" s="1"/>
      <c r="AQ2301" s="1"/>
      <c r="AR2301" s="1"/>
      <c r="AS2301" s="1"/>
      <c r="AT2301" s="1"/>
      <c r="AU2301" s="1"/>
      <c r="AV2301" s="1"/>
      <c r="AW2301" s="1"/>
      <c r="AX2301" s="1"/>
      <c r="AY2301" s="1"/>
      <c r="AZ2301" s="1"/>
      <c r="BA2301" s="1"/>
      <c r="BB2301" s="1"/>
      <c r="BC2301" s="1"/>
      <c r="BD2301" s="1"/>
      <c r="BE2301" s="1"/>
      <c r="BF2301" s="1"/>
      <c r="BG2301" s="1"/>
      <c r="BH2301" s="1"/>
      <c r="BI2301" s="1"/>
      <c r="BJ2301" s="1"/>
      <c r="BK2301" s="1"/>
      <c r="BL2301" s="1"/>
      <c r="BM2301" s="1"/>
      <c r="BN2301" s="1"/>
      <c r="BO2301" s="1"/>
      <c r="BP2301" s="1"/>
      <c r="BQ2301" s="1"/>
      <c r="BR2301" s="1">
        <v>32</v>
      </c>
      <c r="BS2301" s="1"/>
      <c r="BT2301" s="1"/>
      <c r="BU2301" s="1"/>
      <c r="BV2301" s="1"/>
      <c r="BW2301" s="1"/>
      <c r="BX2301" s="4"/>
      <c r="BY2301" s="1"/>
      <c r="BZ2301" s="1"/>
      <c r="CA2301" s="1"/>
      <c r="CB2301" s="1"/>
      <c r="CC2301" s="1"/>
      <c r="CD2301" s="1"/>
      <c r="CE2301" s="1"/>
      <c r="CF2301" s="1"/>
      <c r="CG2301" s="1"/>
      <c r="CH2301" s="1"/>
      <c r="CI2301" s="1"/>
      <c r="CJ2301" s="1"/>
      <c r="CK2301" s="1"/>
      <c r="CL2301" s="1"/>
      <c r="CM2301" s="1"/>
      <c r="CN2301" s="1"/>
      <c r="CO2301" s="1"/>
      <c r="CP2301" s="1"/>
      <c r="CQ2301" s="1"/>
      <c r="CR2301" s="1"/>
      <c r="CS2301" s="1"/>
      <c r="CT2301" s="1"/>
      <c r="CU2301" s="1"/>
      <c r="CV2301" s="1"/>
      <c r="CW2301" s="1"/>
      <c r="CX2301" s="1"/>
      <c r="CY2301" s="1"/>
      <c r="CZ2301" s="1"/>
      <c r="DA2301" s="1"/>
      <c r="DB2301" s="1"/>
      <c r="DC2301" s="1"/>
      <c r="DD2301" s="1"/>
      <c r="DE2301" s="1"/>
      <c r="DF2301" s="1"/>
      <c r="DG2301" s="1"/>
      <c r="DH2301" s="1"/>
      <c r="DI2301" s="1"/>
      <c r="DJ2301" s="1"/>
      <c r="DK2301" s="1"/>
      <c r="DL2301" s="1"/>
      <c r="DM2301" s="1"/>
      <c r="DN2301" s="1"/>
      <c r="DO2301" s="1"/>
      <c r="DP2301" s="1"/>
      <c r="DQ2301" s="1"/>
    </row>
    <row r="2302" spans="1:121" x14ac:dyDescent="0.25">
      <c r="A2302" s="1"/>
      <c r="B2302" s="1" t="s">
        <v>174</v>
      </c>
      <c r="C2302" s="3">
        <v>38968</v>
      </c>
      <c r="D2302" s="3"/>
      <c r="E2302" s="1" t="s">
        <v>125</v>
      </c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  <c r="AH2302" s="1"/>
      <c r="AI2302" s="1"/>
      <c r="AJ2302" s="4"/>
      <c r="AK2302" s="1"/>
      <c r="AL2302" s="4"/>
      <c r="AM2302" s="1"/>
      <c r="AN2302" s="1"/>
      <c r="AO2302" s="1"/>
      <c r="AP2302" s="1"/>
      <c r="AQ2302" s="1"/>
      <c r="AR2302" s="1"/>
      <c r="AS2302" s="1"/>
      <c r="AT2302" s="1"/>
      <c r="AU2302" s="1"/>
      <c r="AV2302" s="1"/>
      <c r="AW2302" s="1"/>
      <c r="AX2302" s="1"/>
      <c r="AY2302" s="1"/>
      <c r="AZ2302" s="1"/>
      <c r="BA2302" s="1"/>
      <c r="BB2302" s="1"/>
      <c r="BC2302" s="1"/>
      <c r="BD2302" s="1"/>
      <c r="BE2302" s="1"/>
      <c r="BF2302" s="1"/>
      <c r="BG2302" s="1"/>
      <c r="BH2302" s="1"/>
      <c r="BI2302" s="1"/>
      <c r="BJ2302" s="1"/>
      <c r="BK2302" s="1"/>
      <c r="BL2302" s="1"/>
      <c r="BM2302" s="1"/>
      <c r="BN2302" s="1"/>
      <c r="BO2302" s="1"/>
      <c r="BP2302" s="1"/>
      <c r="BQ2302" s="1"/>
      <c r="BR2302" s="1">
        <v>33</v>
      </c>
      <c r="BS2302" s="1"/>
      <c r="BT2302" s="1"/>
      <c r="BU2302" s="1"/>
      <c r="BV2302" s="1"/>
      <c r="BW2302" s="1"/>
      <c r="BX2302" s="4"/>
      <c r="BY2302" s="1"/>
      <c r="BZ2302" s="1"/>
      <c r="CA2302" s="1"/>
      <c r="CB2302" s="1"/>
      <c r="CC2302" s="1"/>
      <c r="CD2302" s="1"/>
      <c r="CE2302" s="1"/>
      <c r="CF2302" s="1"/>
      <c r="CG2302" s="1"/>
      <c r="CH2302" s="1"/>
      <c r="CI2302" s="1"/>
      <c r="CJ2302" s="1"/>
      <c r="CK2302" s="1"/>
      <c r="CL2302" s="1"/>
      <c r="CM2302" s="1"/>
      <c r="CN2302" s="1"/>
      <c r="CO2302" s="1"/>
      <c r="CP2302" s="1"/>
      <c r="CQ2302" s="1"/>
      <c r="CR2302" s="1"/>
      <c r="CS2302" s="1"/>
      <c r="CT2302" s="1"/>
      <c r="CU2302" s="1"/>
      <c r="CV2302" s="1"/>
      <c r="CW2302" s="1"/>
      <c r="CX2302" s="1"/>
      <c r="CY2302" s="1"/>
      <c r="CZ2302" s="1"/>
      <c r="DA2302" s="1"/>
      <c r="DB2302" s="1"/>
      <c r="DC2302" s="1"/>
      <c r="DD2302" s="1"/>
      <c r="DE2302" s="1"/>
      <c r="DF2302" s="1"/>
      <c r="DG2302" s="1"/>
      <c r="DH2302" s="1"/>
      <c r="DI2302" s="1"/>
      <c r="DJ2302" s="1"/>
      <c r="DK2302" s="1"/>
      <c r="DL2302" s="1"/>
      <c r="DM2302" s="1"/>
      <c r="DN2302" s="1"/>
      <c r="DO2302" s="1"/>
      <c r="DP2302" s="1"/>
      <c r="DQ2302" s="1"/>
    </row>
    <row r="2303" spans="1:121" x14ac:dyDescent="0.25">
      <c r="A2303" s="1"/>
      <c r="B2303" s="1" t="s">
        <v>175</v>
      </c>
      <c r="C2303" s="3">
        <v>38876</v>
      </c>
      <c r="D2303" s="3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  <c r="AG2303" s="1"/>
      <c r="AH2303" s="1"/>
      <c r="AI2303" s="1"/>
      <c r="AJ2303" s="4"/>
      <c r="AK2303" s="1"/>
      <c r="AL2303" s="4"/>
      <c r="AM2303" s="1"/>
      <c r="AN2303" s="1"/>
      <c r="AO2303" s="1"/>
      <c r="AP2303" s="1"/>
      <c r="AQ2303" s="1"/>
      <c r="AR2303" s="1"/>
      <c r="AS2303" s="1"/>
      <c r="AT2303" s="1"/>
      <c r="AU2303" s="1"/>
      <c r="AV2303" s="1"/>
      <c r="AW2303" s="1"/>
      <c r="AX2303" s="1"/>
      <c r="AY2303" s="1"/>
      <c r="AZ2303" s="1"/>
      <c r="BA2303" s="1"/>
      <c r="BB2303" s="1"/>
      <c r="BC2303" s="1"/>
      <c r="BD2303" s="1"/>
      <c r="BE2303" s="1"/>
      <c r="BF2303" s="1"/>
      <c r="BG2303" s="1"/>
      <c r="BH2303" s="1"/>
      <c r="BI2303" s="1"/>
      <c r="BJ2303" s="1"/>
      <c r="BK2303" s="1"/>
      <c r="BL2303" s="1"/>
      <c r="BM2303" s="1"/>
      <c r="BN2303" s="1"/>
      <c r="BO2303" s="1"/>
      <c r="BP2303" s="1"/>
      <c r="BQ2303" s="1"/>
      <c r="BR2303" s="1">
        <v>25.8</v>
      </c>
      <c r="BS2303" s="1"/>
      <c r="BT2303" s="1"/>
      <c r="BU2303" s="1"/>
      <c r="BV2303" s="1"/>
      <c r="BW2303" s="1"/>
      <c r="BX2303" s="4"/>
      <c r="BY2303" s="1"/>
      <c r="BZ2303" s="1"/>
      <c r="CA2303" s="1"/>
      <c r="CB2303" s="1"/>
      <c r="CC2303" s="1"/>
      <c r="CD2303" s="1"/>
      <c r="CE2303" s="1"/>
      <c r="CF2303" s="1"/>
      <c r="CG2303" s="1"/>
      <c r="CH2303" s="1"/>
      <c r="CI2303" s="1"/>
      <c r="CJ2303" s="1"/>
      <c r="CK2303" s="1"/>
      <c r="CL2303" s="1"/>
      <c r="CM2303" s="1"/>
      <c r="CN2303" s="1"/>
      <c r="CO2303" s="1"/>
      <c r="CP2303" s="1"/>
      <c r="CQ2303" s="1"/>
      <c r="CR2303" s="1"/>
      <c r="CS2303" s="1"/>
      <c r="CT2303" s="1"/>
      <c r="CU2303" s="1"/>
      <c r="CV2303" s="1"/>
      <c r="CW2303" s="1"/>
      <c r="CX2303" s="1"/>
      <c r="CY2303" s="1"/>
      <c r="CZ2303" s="1"/>
      <c r="DA2303" s="1"/>
      <c r="DB2303" s="1"/>
      <c r="DC2303" s="1"/>
      <c r="DD2303" s="1"/>
      <c r="DE2303" s="1"/>
      <c r="DF2303" s="1"/>
      <c r="DG2303" s="1"/>
      <c r="DH2303" s="1"/>
      <c r="DI2303" s="1"/>
      <c r="DJ2303" s="1"/>
      <c r="DK2303" s="1"/>
      <c r="DL2303" s="1"/>
      <c r="DM2303" s="1"/>
      <c r="DN2303" s="1"/>
      <c r="DO2303" s="1"/>
      <c r="DP2303" s="1"/>
      <c r="DQ2303" s="1"/>
    </row>
    <row r="2304" spans="1:121" x14ac:dyDescent="0.25">
      <c r="A2304" s="1"/>
      <c r="B2304" s="1" t="s">
        <v>175</v>
      </c>
      <c r="C2304" s="3">
        <v>38939</v>
      </c>
      <c r="D2304" s="3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E2304" s="1"/>
      <c r="AF2304" s="1"/>
      <c r="AG2304" s="1"/>
      <c r="AH2304" s="1"/>
      <c r="AI2304" s="1"/>
      <c r="AJ2304" s="4"/>
      <c r="AK2304" s="1"/>
      <c r="AL2304" s="4"/>
      <c r="AM2304" s="1"/>
      <c r="AN2304" s="1"/>
      <c r="AO2304" s="1"/>
      <c r="AP2304" s="1"/>
      <c r="AQ2304" s="1"/>
      <c r="AR2304" s="1"/>
      <c r="AS2304" s="1"/>
      <c r="AT2304" s="1"/>
      <c r="AU2304" s="1"/>
      <c r="AV2304" s="1"/>
      <c r="AW2304" s="1"/>
      <c r="AX2304" s="1"/>
      <c r="AY2304" s="1"/>
      <c r="AZ2304" s="1"/>
      <c r="BA2304" s="1"/>
      <c r="BB2304" s="1"/>
      <c r="BC2304" s="1"/>
      <c r="BD2304" s="1"/>
      <c r="BE2304" s="1"/>
      <c r="BF2304" s="1"/>
      <c r="BG2304" s="1"/>
      <c r="BH2304" s="1"/>
      <c r="BI2304" s="1"/>
      <c r="BJ2304" s="1"/>
      <c r="BK2304" s="1"/>
      <c r="BL2304" s="1"/>
      <c r="BM2304" s="1"/>
      <c r="BN2304" s="1"/>
      <c r="BO2304" s="1"/>
      <c r="BP2304" s="1"/>
      <c r="BQ2304" s="1"/>
      <c r="BR2304" s="1">
        <v>34</v>
      </c>
      <c r="BS2304" s="1"/>
      <c r="BT2304" s="1"/>
      <c r="BU2304" s="1"/>
      <c r="BV2304" s="1"/>
      <c r="BW2304" s="1"/>
      <c r="BX2304" s="4"/>
      <c r="BY2304" s="1"/>
      <c r="BZ2304" s="1"/>
      <c r="CA2304" s="1"/>
      <c r="CB2304" s="1"/>
      <c r="CC2304" s="1"/>
      <c r="CD2304" s="1"/>
      <c r="CE2304" s="1"/>
      <c r="CF2304" s="1"/>
      <c r="CG2304" s="1"/>
      <c r="CH2304" s="1"/>
      <c r="CI2304" s="1"/>
      <c r="CJ2304" s="1"/>
      <c r="CK2304" s="1"/>
      <c r="CL2304" s="1"/>
      <c r="CM2304" s="1"/>
      <c r="CN2304" s="1"/>
      <c r="CO2304" s="1"/>
      <c r="CP2304" s="1"/>
      <c r="CQ2304" s="1"/>
      <c r="CR2304" s="1"/>
      <c r="CS2304" s="1"/>
      <c r="CT2304" s="1"/>
      <c r="CU2304" s="1"/>
      <c r="CV2304" s="1"/>
      <c r="CW2304" s="1"/>
      <c r="CX2304" s="1"/>
      <c r="CY2304" s="1"/>
      <c r="CZ2304" s="1"/>
      <c r="DA2304" s="1"/>
      <c r="DB2304" s="1"/>
      <c r="DC2304" s="1"/>
      <c r="DD2304" s="1"/>
      <c r="DE2304" s="1"/>
      <c r="DF2304" s="1"/>
      <c r="DG2304" s="1"/>
      <c r="DH2304" s="1"/>
      <c r="DI2304" s="1"/>
      <c r="DJ2304" s="1"/>
      <c r="DK2304" s="1"/>
      <c r="DL2304" s="1"/>
      <c r="DM2304" s="1"/>
      <c r="DN2304" s="1"/>
      <c r="DO2304" s="1"/>
      <c r="DP2304" s="1"/>
      <c r="DQ2304" s="1"/>
    </row>
    <row r="2305" spans="1:121" x14ac:dyDescent="0.25">
      <c r="A2305" s="1"/>
      <c r="B2305" s="1" t="s">
        <v>175</v>
      </c>
      <c r="C2305" s="3">
        <v>38947</v>
      </c>
      <c r="D2305" s="3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1"/>
      <c r="AJ2305" s="4"/>
      <c r="AK2305" s="1"/>
      <c r="AL2305" s="4"/>
      <c r="AM2305" s="1"/>
      <c r="AN2305" s="1"/>
      <c r="AO2305" s="1"/>
      <c r="AP2305" s="1"/>
      <c r="AQ2305" s="1"/>
      <c r="AR2305" s="1"/>
      <c r="AS2305" s="1"/>
      <c r="AT2305" s="1"/>
      <c r="AU2305" s="1"/>
      <c r="AV2305" s="1"/>
      <c r="AW2305" s="1"/>
      <c r="AX2305" s="1"/>
      <c r="AY2305" s="1"/>
      <c r="AZ2305" s="1"/>
      <c r="BA2305" s="1"/>
      <c r="BB2305" s="1"/>
      <c r="BC2305" s="1"/>
      <c r="BD2305" s="1"/>
      <c r="BE2305" s="1"/>
      <c r="BF2305" s="1"/>
      <c r="BG2305" s="1"/>
      <c r="BH2305" s="1"/>
      <c r="BI2305" s="1"/>
      <c r="BJ2305" s="1"/>
      <c r="BK2305" s="1"/>
      <c r="BL2305" s="1"/>
      <c r="BM2305" s="1"/>
      <c r="BN2305" s="1"/>
      <c r="BO2305" s="1"/>
      <c r="BP2305" s="1"/>
      <c r="BQ2305" s="1"/>
      <c r="BR2305" s="1">
        <v>35</v>
      </c>
      <c r="BS2305" s="1"/>
      <c r="BT2305" s="1"/>
      <c r="BU2305" s="1"/>
      <c r="BV2305" s="1"/>
      <c r="BW2305" s="1"/>
      <c r="BX2305" s="4"/>
      <c r="BY2305" s="1"/>
      <c r="BZ2305" s="1"/>
      <c r="CA2305" s="1"/>
      <c r="CB2305" s="1"/>
      <c r="CC2305" s="1"/>
      <c r="CD2305" s="1"/>
      <c r="CE2305" s="1"/>
      <c r="CF2305" s="1"/>
      <c r="CG2305" s="1"/>
      <c r="CH2305" s="1"/>
      <c r="CI2305" s="1"/>
      <c r="CJ2305" s="1"/>
      <c r="CK2305" s="1"/>
      <c r="CL2305" s="1"/>
      <c r="CM2305" s="1"/>
      <c r="CN2305" s="1"/>
      <c r="CO2305" s="1"/>
      <c r="CP2305" s="1"/>
      <c r="CQ2305" s="1"/>
      <c r="CR2305" s="1"/>
      <c r="CS2305" s="1"/>
      <c r="CT2305" s="1"/>
      <c r="CU2305" s="1"/>
      <c r="CV2305" s="1"/>
      <c r="CW2305" s="1"/>
      <c r="CX2305" s="1"/>
      <c r="CY2305" s="1"/>
      <c r="CZ2305" s="1"/>
      <c r="DA2305" s="1"/>
      <c r="DB2305" s="1"/>
      <c r="DC2305" s="1"/>
      <c r="DD2305" s="1"/>
      <c r="DE2305" s="1"/>
      <c r="DF2305" s="1"/>
      <c r="DG2305" s="1"/>
      <c r="DH2305" s="1"/>
      <c r="DI2305" s="1"/>
      <c r="DJ2305" s="1"/>
      <c r="DK2305" s="1"/>
      <c r="DL2305" s="1"/>
      <c r="DM2305" s="1"/>
      <c r="DN2305" s="1"/>
      <c r="DO2305" s="1"/>
      <c r="DP2305" s="1"/>
      <c r="DQ2305" s="1"/>
    </row>
    <row r="2306" spans="1:121" x14ac:dyDescent="0.25">
      <c r="A2306" s="1"/>
      <c r="B2306" s="1" t="s">
        <v>175</v>
      </c>
      <c r="C2306" s="3">
        <v>38968</v>
      </c>
      <c r="D2306" s="3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1"/>
      <c r="AH2306" s="1"/>
      <c r="AI2306" s="1"/>
      <c r="AJ2306" s="4"/>
      <c r="AK2306" s="1"/>
      <c r="AL2306" s="4"/>
      <c r="AM2306" s="1"/>
      <c r="AN2306" s="1"/>
      <c r="AO2306" s="1"/>
      <c r="AP2306" s="1"/>
      <c r="AQ2306" s="1"/>
      <c r="AR2306" s="1"/>
      <c r="AS2306" s="1"/>
      <c r="AT2306" s="1"/>
      <c r="AU2306" s="1"/>
      <c r="AV2306" s="1"/>
      <c r="AW2306" s="1"/>
      <c r="AX2306" s="1"/>
      <c r="AY2306" s="1"/>
      <c r="AZ2306" s="1"/>
      <c r="BA2306" s="1"/>
      <c r="BB2306" s="1"/>
      <c r="BC2306" s="1"/>
      <c r="BD2306" s="1"/>
      <c r="BE2306" s="1"/>
      <c r="BF2306" s="1"/>
      <c r="BG2306" s="1"/>
      <c r="BH2306" s="1"/>
      <c r="BI2306" s="1"/>
      <c r="BJ2306" s="1"/>
      <c r="BK2306" s="1"/>
      <c r="BL2306" s="1"/>
      <c r="BM2306" s="1"/>
      <c r="BN2306" s="1"/>
      <c r="BO2306" s="1"/>
      <c r="BP2306" s="1"/>
      <c r="BQ2306" s="1"/>
      <c r="BR2306" s="1">
        <v>43</v>
      </c>
      <c r="BS2306" s="1"/>
      <c r="BT2306" s="1"/>
      <c r="BU2306" s="1"/>
      <c r="BV2306" s="1"/>
      <c r="BW2306" s="1"/>
      <c r="BX2306" s="4"/>
      <c r="BY2306" s="1"/>
      <c r="BZ2306" s="1"/>
      <c r="CA2306" s="1"/>
      <c r="CB2306" s="1"/>
      <c r="CC2306" s="1"/>
      <c r="CD2306" s="1"/>
      <c r="CE2306" s="1"/>
      <c r="CF2306" s="1"/>
      <c r="CG2306" s="1"/>
      <c r="CH2306" s="1"/>
      <c r="CI2306" s="1"/>
      <c r="CJ2306" s="1"/>
      <c r="CK2306" s="1"/>
      <c r="CL2306" s="1"/>
      <c r="CM2306" s="1"/>
      <c r="CN2306" s="1"/>
      <c r="CO2306" s="1"/>
      <c r="CP2306" s="1"/>
      <c r="CQ2306" s="1"/>
      <c r="CR2306" s="1"/>
      <c r="CS2306" s="1"/>
      <c r="CT2306" s="1"/>
      <c r="CU2306" s="1"/>
      <c r="CV2306" s="1"/>
      <c r="CW2306" s="1"/>
      <c r="CX2306" s="1"/>
      <c r="CY2306" s="1"/>
      <c r="CZ2306" s="1"/>
      <c r="DA2306" s="1"/>
      <c r="DB2306" s="1"/>
      <c r="DC2306" s="1"/>
      <c r="DD2306" s="1"/>
      <c r="DE2306" s="1"/>
      <c r="DF2306" s="1"/>
      <c r="DG2306" s="1"/>
      <c r="DH2306" s="1"/>
      <c r="DI2306" s="1"/>
      <c r="DJ2306" s="1"/>
      <c r="DK2306" s="1"/>
      <c r="DL2306" s="1"/>
      <c r="DM2306" s="1"/>
      <c r="DN2306" s="1"/>
      <c r="DO2306" s="1"/>
      <c r="DP2306" s="1"/>
      <c r="DQ2306" s="1"/>
    </row>
    <row r="2307" spans="1:121" x14ac:dyDescent="0.25">
      <c r="A2307" s="1"/>
      <c r="B2307" s="1" t="s">
        <v>176</v>
      </c>
      <c r="C2307" s="3">
        <v>38876</v>
      </c>
      <c r="D2307" s="3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  <c r="AF2307" s="1"/>
      <c r="AG2307" s="1"/>
      <c r="AH2307" s="1"/>
      <c r="AI2307" s="1"/>
      <c r="AJ2307" s="4"/>
      <c r="AK2307" s="1"/>
      <c r="AL2307" s="4"/>
      <c r="AM2307" s="1"/>
      <c r="AN2307" s="1"/>
      <c r="AO2307" s="1"/>
      <c r="AP2307" s="1"/>
      <c r="AQ2307" s="1"/>
      <c r="AR2307" s="1"/>
      <c r="AS2307" s="1"/>
      <c r="AT2307" s="1"/>
      <c r="AU2307" s="1"/>
      <c r="AV2307" s="1"/>
      <c r="AW2307" s="1"/>
      <c r="AX2307" s="1"/>
      <c r="AY2307" s="1"/>
      <c r="AZ2307" s="1"/>
      <c r="BA2307" s="1"/>
      <c r="BB2307" s="1"/>
      <c r="BC2307" s="1"/>
      <c r="BD2307" s="1"/>
      <c r="BE2307" s="1"/>
      <c r="BF2307" s="1"/>
      <c r="BG2307" s="1"/>
      <c r="BH2307" s="1"/>
      <c r="BI2307" s="1"/>
      <c r="BJ2307" s="1"/>
      <c r="BK2307" s="1"/>
      <c r="BL2307" s="1"/>
      <c r="BM2307" s="1"/>
      <c r="BN2307" s="1"/>
      <c r="BO2307" s="1"/>
      <c r="BP2307" s="1"/>
      <c r="BQ2307" s="1"/>
      <c r="BR2307" s="1">
        <v>25.3</v>
      </c>
      <c r="BS2307" s="1"/>
      <c r="BT2307" s="1"/>
      <c r="BU2307" s="1"/>
      <c r="BV2307" s="1"/>
      <c r="BW2307" s="1"/>
      <c r="BX2307" s="4"/>
      <c r="BY2307" s="1"/>
      <c r="BZ2307" s="1"/>
      <c r="CA2307" s="1"/>
      <c r="CB2307" s="1"/>
      <c r="CC2307" s="1"/>
      <c r="CD2307" s="1"/>
      <c r="CE2307" s="1"/>
      <c r="CF2307" s="1"/>
      <c r="CG2307" s="1"/>
      <c r="CH2307" s="1"/>
      <c r="CI2307" s="1"/>
      <c r="CJ2307" s="1"/>
      <c r="CK2307" s="1"/>
      <c r="CL2307" s="1"/>
      <c r="CM2307" s="1"/>
      <c r="CN2307" s="1"/>
      <c r="CO2307" s="1"/>
      <c r="CP2307" s="1"/>
      <c r="CQ2307" s="1"/>
      <c r="CR2307" s="1"/>
      <c r="CS2307" s="1"/>
      <c r="CT2307" s="1"/>
      <c r="CU2307" s="1"/>
      <c r="CV2307" s="1"/>
      <c r="CW2307" s="1"/>
      <c r="CX2307" s="1"/>
      <c r="CY2307" s="1"/>
      <c r="CZ2307" s="1"/>
      <c r="DA2307" s="1"/>
      <c r="DB2307" s="1"/>
      <c r="DC2307" s="1"/>
      <c r="DD2307" s="1"/>
      <c r="DE2307" s="1"/>
      <c r="DF2307" s="1"/>
      <c r="DG2307" s="1"/>
      <c r="DH2307" s="1"/>
      <c r="DI2307" s="1"/>
      <c r="DJ2307" s="1"/>
      <c r="DK2307" s="1"/>
      <c r="DL2307" s="1"/>
      <c r="DM2307" s="1"/>
      <c r="DN2307" s="1"/>
      <c r="DO2307" s="1"/>
      <c r="DP2307" s="1"/>
      <c r="DQ2307" s="1"/>
    </row>
    <row r="2308" spans="1:121" x14ac:dyDescent="0.25">
      <c r="A2308" s="1"/>
      <c r="B2308" s="1" t="s">
        <v>176</v>
      </c>
      <c r="C2308" s="3">
        <v>38939</v>
      </c>
      <c r="D2308" s="3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  <c r="AF2308" s="1"/>
      <c r="AG2308" s="1"/>
      <c r="AH2308" s="1"/>
      <c r="AI2308" s="1"/>
      <c r="AJ2308" s="4"/>
      <c r="AK2308" s="1"/>
      <c r="AL2308" s="4"/>
      <c r="AM2308" s="1"/>
      <c r="AN2308" s="1"/>
      <c r="AO2308" s="1"/>
      <c r="AP2308" s="1"/>
      <c r="AQ2308" s="1"/>
      <c r="AR2308" s="1"/>
      <c r="AS2308" s="1"/>
      <c r="AT2308" s="1"/>
      <c r="AU2308" s="1"/>
      <c r="AV2308" s="1"/>
      <c r="AW2308" s="1"/>
      <c r="AX2308" s="1"/>
      <c r="AY2308" s="1"/>
      <c r="AZ2308" s="1"/>
      <c r="BA2308" s="1"/>
      <c r="BB2308" s="1"/>
      <c r="BC2308" s="1"/>
      <c r="BD2308" s="1"/>
      <c r="BE2308" s="1"/>
      <c r="BF2308" s="1"/>
      <c r="BG2308" s="1"/>
      <c r="BH2308" s="1"/>
      <c r="BI2308" s="1"/>
      <c r="BJ2308" s="1"/>
      <c r="BK2308" s="1"/>
      <c r="BL2308" s="1"/>
      <c r="BM2308" s="1"/>
      <c r="BN2308" s="1"/>
      <c r="BO2308" s="1"/>
      <c r="BP2308" s="1"/>
      <c r="BQ2308" s="1"/>
      <c r="BR2308" s="1">
        <v>55</v>
      </c>
      <c r="BS2308" s="1"/>
      <c r="BT2308" s="1"/>
      <c r="BU2308" s="1"/>
      <c r="BV2308" s="1"/>
      <c r="BW2308" s="1"/>
      <c r="BX2308" s="4"/>
      <c r="BY2308" s="1"/>
      <c r="BZ2308" s="1"/>
      <c r="CA2308" s="1"/>
      <c r="CB2308" s="1"/>
      <c r="CC2308" s="1"/>
      <c r="CD2308" s="1"/>
      <c r="CE2308" s="1"/>
      <c r="CF2308" s="1"/>
      <c r="CG2308" s="1"/>
      <c r="CH2308" s="1"/>
      <c r="CI2308" s="1"/>
      <c r="CJ2308" s="1"/>
      <c r="CK2308" s="1"/>
      <c r="CL2308" s="1"/>
      <c r="CM2308" s="1"/>
      <c r="CN2308" s="1"/>
      <c r="CO2308" s="1"/>
      <c r="CP2308" s="1"/>
      <c r="CQ2308" s="1"/>
      <c r="CR2308" s="1"/>
      <c r="CS2308" s="1"/>
      <c r="CT2308" s="1"/>
      <c r="CU2308" s="1"/>
      <c r="CV2308" s="1"/>
      <c r="CW2308" s="1"/>
      <c r="CX2308" s="1"/>
      <c r="CY2308" s="1"/>
      <c r="CZ2308" s="1"/>
      <c r="DA2308" s="1"/>
      <c r="DB2308" s="1"/>
      <c r="DC2308" s="1"/>
      <c r="DD2308" s="1"/>
      <c r="DE2308" s="1"/>
      <c r="DF2308" s="1"/>
      <c r="DG2308" s="1"/>
      <c r="DH2308" s="1"/>
      <c r="DI2308" s="1"/>
      <c r="DJ2308" s="1"/>
      <c r="DK2308" s="1"/>
      <c r="DL2308" s="1"/>
      <c r="DM2308" s="1"/>
      <c r="DN2308" s="1"/>
      <c r="DO2308" s="1"/>
      <c r="DP2308" s="1"/>
      <c r="DQ2308" s="1"/>
    </row>
    <row r="2309" spans="1:121" x14ac:dyDescent="0.25">
      <c r="A2309" s="1"/>
      <c r="B2309" s="1" t="s">
        <v>176</v>
      </c>
      <c r="C2309" s="3">
        <v>38947</v>
      </c>
      <c r="D2309" s="3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  <c r="AH2309" s="1"/>
      <c r="AI2309" s="1"/>
      <c r="AJ2309" s="4"/>
      <c r="AK2309" s="1"/>
      <c r="AL2309" s="4"/>
      <c r="AM2309" s="1"/>
      <c r="AN2309" s="1"/>
      <c r="AO2309" s="1"/>
      <c r="AP2309" s="1"/>
      <c r="AQ2309" s="1"/>
      <c r="AR2309" s="1"/>
      <c r="AS2309" s="1"/>
      <c r="AT2309" s="1"/>
      <c r="AU2309" s="1"/>
      <c r="AV2309" s="1"/>
      <c r="AW2309" s="1"/>
      <c r="AX2309" s="1"/>
      <c r="AY2309" s="1"/>
      <c r="AZ2309" s="1"/>
      <c r="BA2309" s="1"/>
      <c r="BB2309" s="1"/>
      <c r="BC2309" s="1"/>
      <c r="BD2309" s="1"/>
      <c r="BE2309" s="1"/>
      <c r="BF2309" s="1"/>
      <c r="BG2309" s="1"/>
      <c r="BH2309" s="1"/>
      <c r="BI2309" s="1"/>
      <c r="BJ2309" s="1"/>
      <c r="BK2309" s="1"/>
      <c r="BL2309" s="1"/>
      <c r="BM2309" s="1"/>
      <c r="BN2309" s="1"/>
      <c r="BO2309" s="1"/>
      <c r="BP2309" s="1"/>
      <c r="BQ2309" s="1"/>
      <c r="BR2309" s="1">
        <v>70</v>
      </c>
      <c r="BS2309" s="1"/>
      <c r="BT2309" s="1"/>
      <c r="BU2309" s="1"/>
      <c r="BV2309" s="1"/>
      <c r="BW2309" s="1"/>
      <c r="BX2309" s="4"/>
      <c r="BY2309" s="1"/>
      <c r="BZ2309" s="1"/>
      <c r="CA2309" s="1"/>
      <c r="CB2309" s="1"/>
      <c r="CC2309" s="1"/>
      <c r="CD2309" s="1"/>
      <c r="CE2309" s="1"/>
      <c r="CF2309" s="1"/>
      <c r="CG2309" s="1"/>
      <c r="CH2309" s="1"/>
      <c r="CI2309" s="1"/>
      <c r="CJ2309" s="1"/>
      <c r="CK2309" s="1"/>
      <c r="CL2309" s="1"/>
      <c r="CM2309" s="1"/>
      <c r="CN2309" s="1"/>
      <c r="CO2309" s="1"/>
      <c r="CP2309" s="1"/>
      <c r="CQ2309" s="1"/>
      <c r="CR2309" s="1"/>
      <c r="CS2309" s="1"/>
      <c r="CT2309" s="1"/>
      <c r="CU2309" s="1"/>
      <c r="CV2309" s="1"/>
      <c r="CW2309" s="1"/>
      <c r="CX2309" s="1"/>
      <c r="CY2309" s="1"/>
      <c r="CZ2309" s="1"/>
      <c r="DA2309" s="1"/>
      <c r="DB2309" s="1"/>
      <c r="DC2309" s="1"/>
      <c r="DD2309" s="1"/>
      <c r="DE2309" s="1"/>
      <c r="DF2309" s="1"/>
      <c r="DG2309" s="1"/>
      <c r="DH2309" s="1"/>
      <c r="DI2309" s="1"/>
      <c r="DJ2309" s="1"/>
      <c r="DK2309" s="1"/>
      <c r="DL2309" s="1"/>
      <c r="DM2309" s="1"/>
      <c r="DN2309" s="1"/>
      <c r="DO2309" s="1"/>
      <c r="DP2309" s="1"/>
      <c r="DQ2309" s="1"/>
    </row>
    <row r="2310" spans="1:121" x14ac:dyDescent="0.25">
      <c r="A2310" s="1"/>
      <c r="B2310" s="1" t="s">
        <v>176</v>
      </c>
      <c r="C2310" s="3">
        <v>38968</v>
      </c>
      <c r="D2310" s="3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  <c r="AI2310" s="1"/>
      <c r="AJ2310" s="4"/>
      <c r="AK2310" s="1"/>
      <c r="AL2310" s="4"/>
      <c r="AM2310" s="1"/>
      <c r="AN2310" s="1"/>
      <c r="AO2310" s="1"/>
      <c r="AP2310" s="1"/>
      <c r="AQ2310" s="1"/>
      <c r="AR2310" s="1"/>
      <c r="AS2310" s="1"/>
      <c r="AT2310" s="1"/>
      <c r="AU2310" s="1"/>
      <c r="AV2310" s="1"/>
      <c r="AW2310" s="1"/>
      <c r="AX2310" s="1"/>
      <c r="AY2310" s="1"/>
      <c r="AZ2310" s="1"/>
      <c r="BA2310" s="1"/>
      <c r="BB2310" s="1"/>
      <c r="BC2310" s="1"/>
      <c r="BD2310" s="1"/>
      <c r="BE2310" s="1"/>
      <c r="BF2310" s="1"/>
      <c r="BG2310" s="1"/>
      <c r="BH2310" s="1"/>
      <c r="BI2310" s="1"/>
      <c r="BJ2310" s="1"/>
      <c r="BK2310" s="1"/>
      <c r="BL2310" s="1"/>
      <c r="BM2310" s="1"/>
      <c r="BN2310" s="1"/>
      <c r="BO2310" s="1"/>
      <c r="BP2310" s="1"/>
      <c r="BQ2310" s="1"/>
      <c r="BR2310" s="1">
        <v>76</v>
      </c>
      <c r="BS2310" s="1"/>
      <c r="BT2310" s="1"/>
      <c r="BU2310" s="1"/>
      <c r="BV2310" s="1"/>
      <c r="BW2310" s="1"/>
      <c r="BX2310" s="4"/>
      <c r="BY2310" s="1"/>
      <c r="BZ2310" s="1"/>
      <c r="CA2310" s="1"/>
      <c r="CB2310" s="1"/>
      <c r="CC2310" s="1"/>
      <c r="CD2310" s="1"/>
      <c r="CE2310" s="1"/>
      <c r="CF2310" s="1"/>
      <c r="CG2310" s="1"/>
      <c r="CH2310" s="1"/>
      <c r="CI2310" s="1"/>
      <c r="CJ2310" s="1"/>
      <c r="CK2310" s="1"/>
      <c r="CL2310" s="1"/>
      <c r="CM2310" s="1"/>
      <c r="CN2310" s="1"/>
      <c r="CO2310" s="1"/>
      <c r="CP2310" s="1"/>
      <c r="CQ2310" s="1"/>
      <c r="CR2310" s="1"/>
      <c r="CS2310" s="1"/>
      <c r="CT2310" s="1"/>
      <c r="CU2310" s="1"/>
      <c r="CV2310" s="1"/>
      <c r="CW2310" s="1"/>
      <c r="CX2310" s="1"/>
      <c r="CY2310" s="1"/>
      <c r="CZ2310" s="1"/>
      <c r="DA2310" s="1"/>
      <c r="DB2310" s="1"/>
      <c r="DC2310" s="1"/>
      <c r="DD2310" s="1"/>
      <c r="DE2310" s="1"/>
      <c r="DF2310" s="1"/>
      <c r="DG2310" s="1"/>
      <c r="DH2310" s="1"/>
      <c r="DI2310" s="1"/>
      <c r="DJ2310" s="1"/>
      <c r="DK2310" s="1"/>
      <c r="DL2310" s="1"/>
      <c r="DM2310" s="1"/>
      <c r="DN2310" s="1"/>
      <c r="DO2310" s="1"/>
      <c r="DP2310" s="1"/>
      <c r="DQ2310" s="1"/>
    </row>
    <row r="2311" spans="1:121" x14ac:dyDescent="0.25">
      <c r="A2311" s="1"/>
      <c r="B2311" s="1" t="s">
        <v>177</v>
      </c>
      <c r="C2311" s="3">
        <v>38876</v>
      </c>
      <c r="D2311" s="3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  <c r="AF2311" s="1"/>
      <c r="AG2311" s="1"/>
      <c r="AH2311" s="1"/>
      <c r="AI2311" s="1"/>
      <c r="AJ2311" s="4"/>
      <c r="AK2311" s="1"/>
      <c r="AL2311" s="4"/>
      <c r="AM2311" s="1"/>
      <c r="AN2311" s="1"/>
      <c r="AO2311" s="1"/>
      <c r="AP2311" s="1"/>
      <c r="AQ2311" s="1"/>
      <c r="AR2311" s="1"/>
      <c r="AS2311" s="1"/>
      <c r="AT2311" s="1"/>
      <c r="AU2311" s="1"/>
      <c r="AV2311" s="1"/>
      <c r="AW2311" s="1"/>
      <c r="AX2311" s="1"/>
      <c r="AY2311" s="1"/>
      <c r="AZ2311" s="1"/>
      <c r="BA2311" s="1"/>
      <c r="BB2311" s="1"/>
      <c r="BC2311" s="1"/>
      <c r="BD2311" s="1"/>
      <c r="BE2311" s="1"/>
      <c r="BF2311" s="1"/>
      <c r="BG2311" s="1"/>
      <c r="BH2311" s="1"/>
      <c r="BI2311" s="1"/>
      <c r="BJ2311" s="1"/>
      <c r="BK2311" s="1"/>
      <c r="BL2311" s="1"/>
      <c r="BM2311" s="1"/>
      <c r="BN2311" s="1"/>
      <c r="BO2311" s="1"/>
      <c r="BP2311" s="1"/>
      <c r="BQ2311" s="1"/>
      <c r="BR2311" s="1">
        <v>25</v>
      </c>
      <c r="BS2311" s="1"/>
      <c r="BT2311" s="1"/>
      <c r="BU2311" s="1"/>
      <c r="BV2311" s="1"/>
      <c r="BW2311" s="1"/>
      <c r="BX2311" s="4"/>
      <c r="BY2311" s="1"/>
      <c r="BZ2311" s="1"/>
      <c r="CA2311" s="1"/>
      <c r="CB2311" s="1"/>
      <c r="CC2311" s="1"/>
      <c r="CD2311" s="1"/>
      <c r="CE2311" s="1"/>
      <c r="CF2311" s="1"/>
      <c r="CG2311" s="1"/>
      <c r="CH2311" s="1"/>
      <c r="CI2311" s="1"/>
      <c r="CJ2311" s="1"/>
      <c r="CK2311" s="1"/>
      <c r="CL2311" s="1"/>
      <c r="CM2311" s="1"/>
      <c r="CN2311" s="1"/>
      <c r="CO2311" s="1"/>
      <c r="CP2311" s="1"/>
      <c r="CQ2311" s="1"/>
      <c r="CR2311" s="1"/>
      <c r="CS2311" s="1"/>
      <c r="CT2311" s="1"/>
      <c r="CU2311" s="1"/>
      <c r="CV2311" s="1"/>
      <c r="CW2311" s="1"/>
      <c r="CX2311" s="1"/>
      <c r="CY2311" s="1"/>
      <c r="CZ2311" s="1"/>
      <c r="DA2311" s="1"/>
      <c r="DB2311" s="1"/>
      <c r="DC2311" s="1"/>
      <c r="DD2311" s="1"/>
      <c r="DE2311" s="1"/>
      <c r="DF2311" s="1"/>
      <c r="DG2311" s="1"/>
      <c r="DH2311" s="1"/>
      <c r="DI2311" s="1"/>
      <c r="DJ2311" s="1"/>
      <c r="DK2311" s="1"/>
      <c r="DL2311" s="1"/>
      <c r="DM2311" s="1"/>
      <c r="DN2311" s="1"/>
      <c r="DO2311" s="1"/>
      <c r="DP2311" s="1"/>
      <c r="DQ2311" s="1"/>
    </row>
    <row r="2312" spans="1:121" x14ac:dyDescent="0.25">
      <c r="A2312" s="1"/>
      <c r="B2312" s="1" t="s">
        <v>177</v>
      </c>
      <c r="C2312" s="3">
        <v>38939</v>
      </c>
      <c r="D2312" s="3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  <c r="AF2312" s="1"/>
      <c r="AG2312" s="1"/>
      <c r="AH2312" s="1"/>
      <c r="AI2312" s="1"/>
      <c r="AJ2312" s="4"/>
      <c r="AK2312" s="1"/>
      <c r="AL2312" s="4"/>
      <c r="AM2312" s="1"/>
      <c r="AN2312" s="1"/>
      <c r="AO2312" s="1"/>
      <c r="AP2312" s="1"/>
      <c r="AQ2312" s="1"/>
      <c r="AR2312" s="1"/>
      <c r="AS2312" s="1"/>
      <c r="AT2312" s="1"/>
      <c r="AU2312" s="1"/>
      <c r="AV2312" s="1"/>
      <c r="AW2312" s="1"/>
      <c r="AX2312" s="1"/>
      <c r="AY2312" s="1"/>
      <c r="AZ2312" s="1"/>
      <c r="BA2312" s="1"/>
      <c r="BB2312" s="1"/>
      <c r="BC2312" s="1"/>
      <c r="BD2312" s="1"/>
      <c r="BE2312" s="1"/>
      <c r="BF2312" s="1"/>
      <c r="BG2312" s="1"/>
      <c r="BH2312" s="1"/>
      <c r="BI2312" s="1"/>
      <c r="BJ2312" s="1"/>
      <c r="BK2312" s="1"/>
      <c r="BL2312" s="1"/>
      <c r="BM2312" s="1"/>
      <c r="BN2312" s="1"/>
      <c r="BO2312" s="1"/>
      <c r="BP2312" s="1"/>
      <c r="BQ2312" s="1"/>
      <c r="BR2312" s="1">
        <v>34</v>
      </c>
      <c r="BS2312" s="1"/>
      <c r="BT2312" s="1"/>
      <c r="BU2312" s="1"/>
      <c r="BV2312" s="1"/>
      <c r="BW2312" s="1"/>
      <c r="BX2312" s="4"/>
      <c r="BY2312" s="1"/>
      <c r="BZ2312" s="1"/>
      <c r="CA2312" s="1"/>
      <c r="CB2312" s="1"/>
      <c r="CC2312" s="1"/>
      <c r="CD2312" s="1"/>
      <c r="CE2312" s="1"/>
      <c r="CF2312" s="1"/>
      <c r="CG2312" s="1"/>
      <c r="CH2312" s="1"/>
      <c r="CI2312" s="1"/>
      <c r="CJ2312" s="1"/>
      <c r="CK2312" s="1"/>
      <c r="CL2312" s="1"/>
      <c r="CM2312" s="1"/>
      <c r="CN2312" s="1"/>
      <c r="CO2312" s="1"/>
      <c r="CP2312" s="1"/>
      <c r="CQ2312" s="1"/>
      <c r="CR2312" s="1"/>
      <c r="CS2312" s="1"/>
      <c r="CT2312" s="1"/>
      <c r="CU2312" s="1"/>
      <c r="CV2312" s="1"/>
      <c r="CW2312" s="1"/>
      <c r="CX2312" s="1"/>
      <c r="CY2312" s="1"/>
      <c r="CZ2312" s="1"/>
      <c r="DA2312" s="1"/>
      <c r="DB2312" s="1"/>
      <c r="DC2312" s="1"/>
      <c r="DD2312" s="1"/>
      <c r="DE2312" s="1"/>
      <c r="DF2312" s="1"/>
      <c r="DG2312" s="1"/>
      <c r="DH2312" s="1"/>
      <c r="DI2312" s="1"/>
      <c r="DJ2312" s="1"/>
      <c r="DK2312" s="1"/>
      <c r="DL2312" s="1"/>
      <c r="DM2312" s="1"/>
      <c r="DN2312" s="1"/>
      <c r="DO2312" s="1"/>
      <c r="DP2312" s="1"/>
      <c r="DQ2312" s="1"/>
    </row>
    <row r="2313" spans="1:121" x14ac:dyDescent="0.25">
      <c r="A2313" s="1"/>
      <c r="B2313" s="1" t="s">
        <v>177</v>
      </c>
      <c r="C2313" s="3">
        <v>38947</v>
      </c>
      <c r="D2313" s="3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  <c r="AF2313" s="1"/>
      <c r="AG2313" s="1"/>
      <c r="AH2313" s="1"/>
      <c r="AI2313" s="1"/>
      <c r="AJ2313" s="4"/>
      <c r="AK2313" s="1"/>
      <c r="AL2313" s="4"/>
      <c r="AM2313" s="1"/>
      <c r="AN2313" s="1"/>
      <c r="AO2313" s="1"/>
      <c r="AP2313" s="1"/>
      <c r="AQ2313" s="1"/>
      <c r="AR2313" s="1"/>
      <c r="AS2313" s="1"/>
      <c r="AT2313" s="1"/>
      <c r="AU2313" s="1"/>
      <c r="AV2313" s="1"/>
      <c r="AW2313" s="1"/>
      <c r="AX2313" s="1"/>
      <c r="AY2313" s="1"/>
      <c r="AZ2313" s="1"/>
      <c r="BA2313" s="1"/>
      <c r="BB2313" s="1"/>
      <c r="BC2313" s="1"/>
      <c r="BD2313" s="1"/>
      <c r="BE2313" s="1"/>
      <c r="BF2313" s="1"/>
      <c r="BG2313" s="1"/>
      <c r="BH2313" s="1"/>
      <c r="BI2313" s="1"/>
      <c r="BJ2313" s="1"/>
      <c r="BK2313" s="1"/>
      <c r="BL2313" s="1"/>
      <c r="BM2313" s="1"/>
      <c r="BN2313" s="1"/>
      <c r="BO2313" s="1"/>
      <c r="BP2313" s="1"/>
      <c r="BQ2313" s="1"/>
      <c r="BR2313" s="1">
        <v>38.4</v>
      </c>
      <c r="BS2313" s="1"/>
      <c r="BT2313" s="1"/>
      <c r="BU2313" s="1"/>
      <c r="BV2313" s="1"/>
      <c r="BW2313" s="1"/>
      <c r="BX2313" s="4"/>
      <c r="BY2313" s="1"/>
      <c r="BZ2313" s="1"/>
      <c r="CA2313" s="1"/>
      <c r="CB2313" s="1"/>
      <c r="CC2313" s="1"/>
      <c r="CD2313" s="1"/>
      <c r="CE2313" s="1"/>
      <c r="CF2313" s="1"/>
      <c r="CG2313" s="1"/>
      <c r="CH2313" s="1"/>
      <c r="CI2313" s="1"/>
      <c r="CJ2313" s="1"/>
      <c r="CK2313" s="1"/>
      <c r="CL2313" s="1"/>
      <c r="CM2313" s="1"/>
      <c r="CN2313" s="1"/>
      <c r="CO2313" s="1"/>
      <c r="CP2313" s="1"/>
      <c r="CQ2313" s="1"/>
      <c r="CR2313" s="1"/>
      <c r="CS2313" s="1"/>
      <c r="CT2313" s="1"/>
      <c r="CU2313" s="1"/>
      <c r="CV2313" s="1"/>
      <c r="CW2313" s="1"/>
      <c r="CX2313" s="1"/>
      <c r="CY2313" s="1"/>
      <c r="CZ2313" s="1"/>
      <c r="DA2313" s="1"/>
      <c r="DB2313" s="1"/>
      <c r="DC2313" s="1"/>
      <c r="DD2313" s="1"/>
      <c r="DE2313" s="1"/>
      <c r="DF2313" s="1"/>
      <c r="DG2313" s="1"/>
      <c r="DH2313" s="1"/>
      <c r="DI2313" s="1"/>
      <c r="DJ2313" s="1"/>
      <c r="DK2313" s="1"/>
      <c r="DL2313" s="1"/>
      <c r="DM2313" s="1"/>
      <c r="DN2313" s="1"/>
      <c r="DO2313" s="1"/>
      <c r="DP2313" s="1"/>
      <c r="DQ2313" s="1"/>
    </row>
    <row r="2314" spans="1:121" x14ac:dyDescent="0.25">
      <c r="A2314" s="1"/>
      <c r="B2314" s="1" t="s">
        <v>177</v>
      </c>
      <c r="C2314" s="3">
        <v>38968</v>
      </c>
      <c r="D2314" s="3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  <c r="AF2314" s="1"/>
      <c r="AG2314" s="1"/>
      <c r="AH2314" s="1"/>
      <c r="AI2314" s="1"/>
      <c r="AJ2314" s="4"/>
      <c r="AK2314" s="1"/>
      <c r="AL2314" s="4"/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1"/>
      <c r="AX2314" s="1"/>
      <c r="AY2314" s="1"/>
      <c r="AZ2314" s="1"/>
      <c r="BA2314" s="1"/>
      <c r="BB2314" s="1"/>
      <c r="BC2314" s="1"/>
      <c r="BD2314" s="1"/>
      <c r="BE2314" s="1"/>
      <c r="BF2314" s="1"/>
      <c r="BG2314" s="1"/>
      <c r="BH2314" s="1"/>
      <c r="BI2314" s="1"/>
      <c r="BJ2314" s="1"/>
      <c r="BK2314" s="1"/>
      <c r="BL2314" s="1"/>
      <c r="BM2314" s="1"/>
      <c r="BN2314" s="1"/>
      <c r="BO2314" s="1"/>
      <c r="BP2314" s="1"/>
      <c r="BQ2314" s="1"/>
      <c r="BR2314" s="1">
        <v>57</v>
      </c>
      <c r="BS2314" s="1"/>
      <c r="BT2314" s="1"/>
      <c r="BU2314" s="1"/>
      <c r="BV2314" s="1"/>
      <c r="BW2314" s="1"/>
      <c r="BX2314" s="4"/>
      <c r="BY2314" s="1"/>
      <c r="BZ2314" s="1"/>
      <c r="CA2314" s="1"/>
      <c r="CB2314" s="1"/>
      <c r="CC2314" s="1"/>
      <c r="CD2314" s="1"/>
      <c r="CE2314" s="1"/>
      <c r="CF2314" s="1"/>
      <c r="CG2314" s="1"/>
      <c r="CH2314" s="1"/>
      <c r="CI2314" s="1"/>
      <c r="CJ2314" s="1"/>
      <c r="CK2314" s="1"/>
      <c r="CL2314" s="1"/>
      <c r="CM2314" s="1"/>
      <c r="CN2314" s="1"/>
      <c r="CO2314" s="1"/>
      <c r="CP2314" s="1"/>
      <c r="CQ2314" s="1"/>
      <c r="CR2314" s="1"/>
      <c r="CS2314" s="1"/>
      <c r="CT2314" s="1"/>
      <c r="CU2314" s="1"/>
      <c r="CV2314" s="1"/>
      <c r="CW2314" s="1"/>
      <c r="CX2314" s="1"/>
      <c r="CY2314" s="1"/>
      <c r="CZ2314" s="1"/>
      <c r="DA2314" s="1"/>
      <c r="DB2314" s="1"/>
      <c r="DC2314" s="1"/>
      <c r="DD2314" s="1"/>
      <c r="DE2314" s="1"/>
      <c r="DF2314" s="1"/>
      <c r="DG2314" s="1"/>
      <c r="DH2314" s="1"/>
      <c r="DI2314" s="1"/>
      <c r="DJ2314" s="1"/>
      <c r="DK2314" s="1"/>
      <c r="DL2314" s="1"/>
      <c r="DM2314" s="1"/>
      <c r="DN2314" s="1"/>
      <c r="DO2314" s="1"/>
      <c r="DP2314" s="1"/>
      <c r="DQ2314" s="1"/>
    </row>
    <row r="2315" spans="1:121" x14ac:dyDescent="0.25">
      <c r="A2315" s="1"/>
      <c r="B2315" s="1" t="s">
        <v>178</v>
      </c>
      <c r="C2315" s="3">
        <v>38876</v>
      </c>
      <c r="D2315" s="3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1"/>
      <c r="AF2315" s="1"/>
      <c r="AG2315" s="1"/>
      <c r="AH2315" s="1"/>
      <c r="AI2315" s="1"/>
      <c r="AJ2315" s="4"/>
      <c r="AK2315" s="1"/>
      <c r="AL2315" s="4"/>
      <c r="AM2315" s="1"/>
      <c r="AN2315" s="1"/>
      <c r="AO2315" s="1"/>
      <c r="AP2315" s="1"/>
      <c r="AQ2315" s="1"/>
      <c r="AR2315" s="1"/>
      <c r="AS2315" s="1"/>
      <c r="AT2315" s="1"/>
      <c r="AU2315" s="1"/>
      <c r="AV2315" s="1"/>
      <c r="AW2315" s="1"/>
      <c r="AX2315" s="1"/>
      <c r="AY2315" s="1"/>
      <c r="AZ2315" s="1"/>
      <c r="BA2315" s="1"/>
      <c r="BB2315" s="1"/>
      <c r="BC2315" s="1"/>
      <c r="BD2315" s="1"/>
      <c r="BE2315" s="1"/>
      <c r="BF2315" s="1"/>
      <c r="BG2315" s="1"/>
      <c r="BH2315" s="1"/>
      <c r="BI2315" s="1"/>
      <c r="BJ2315" s="1"/>
      <c r="BK2315" s="1"/>
      <c r="BL2315" s="1"/>
      <c r="BM2315" s="1"/>
      <c r="BN2315" s="1"/>
      <c r="BO2315" s="1"/>
      <c r="BP2315" s="1"/>
      <c r="BQ2315" s="1"/>
      <c r="BR2315" s="1">
        <v>31.5</v>
      </c>
      <c r="BS2315" s="1"/>
      <c r="BT2315" s="1"/>
      <c r="BU2315" s="1"/>
      <c r="BV2315" s="1"/>
      <c r="BW2315" s="1"/>
      <c r="BX2315" s="4"/>
      <c r="BY2315" s="1"/>
      <c r="BZ2315" s="1"/>
      <c r="CA2315" s="1"/>
      <c r="CB2315" s="1"/>
      <c r="CC2315" s="1"/>
      <c r="CD2315" s="1"/>
      <c r="CE2315" s="1"/>
      <c r="CF2315" s="1"/>
      <c r="CG2315" s="1"/>
      <c r="CH2315" s="1"/>
      <c r="CI2315" s="1"/>
      <c r="CJ2315" s="1"/>
      <c r="CK2315" s="1"/>
      <c r="CL2315" s="1"/>
      <c r="CM2315" s="1"/>
      <c r="CN2315" s="1"/>
      <c r="CO2315" s="1"/>
      <c r="CP2315" s="1"/>
      <c r="CQ2315" s="1"/>
      <c r="CR2315" s="1"/>
      <c r="CS2315" s="1"/>
      <c r="CT2315" s="1"/>
      <c r="CU2315" s="1"/>
      <c r="CV2315" s="1"/>
      <c r="CW2315" s="1"/>
      <c r="CX2315" s="1"/>
      <c r="CY2315" s="1"/>
      <c r="CZ2315" s="1"/>
      <c r="DA2315" s="1"/>
      <c r="DB2315" s="1"/>
      <c r="DC2315" s="1"/>
      <c r="DD2315" s="1"/>
      <c r="DE2315" s="1"/>
      <c r="DF2315" s="1"/>
      <c r="DG2315" s="1"/>
      <c r="DH2315" s="1"/>
      <c r="DI2315" s="1"/>
      <c r="DJ2315" s="1"/>
      <c r="DK2315" s="1"/>
      <c r="DL2315" s="1"/>
      <c r="DM2315" s="1"/>
      <c r="DN2315" s="1"/>
      <c r="DO2315" s="1"/>
      <c r="DP2315" s="1"/>
      <c r="DQ2315" s="1"/>
    </row>
    <row r="2316" spans="1:121" x14ac:dyDescent="0.25">
      <c r="A2316" s="1"/>
      <c r="B2316" s="1" t="s">
        <v>178</v>
      </c>
      <c r="C2316" s="3">
        <v>38939</v>
      </c>
      <c r="D2316" s="3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  <c r="AG2316" s="1"/>
      <c r="AH2316" s="1"/>
      <c r="AI2316" s="1"/>
      <c r="AJ2316" s="4"/>
      <c r="AK2316" s="1"/>
      <c r="AL2316" s="4"/>
      <c r="AM2316" s="1"/>
      <c r="AN2316" s="1"/>
      <c r="AO2316" s="1"/>
      <c r="AP2316" s="1"/>
      <c r="AQ2316" s="1"/>
      <c r="AR2316" s="1"/>
      <c r="AS2316" s="1"/>
      <c r="AT2316" s="1"/>
      <c r="AU2316" s="1"/>
      <c r="AV2316" s="1"/>
      <c r="AW2316" s="1"/>
      <c r="AX2316" s="1"/>
      <c r="AY2316" s="1"/>
      <c r="AZ2316" s="1"/>
      <c r="BA2316" s="1"/>
      <c r="BB2316" s="1"/>
      <c r="BC2316" s="1"/>
      <c r="BD2316" s="1"/>
      <c r="BE2316" s="1"/>
      <c r="BF2316" s="1"/>
      <c r="BG2316" s="1"/>
      <c r="BH2316" s="1"/>
      <c r="BI2316" s="1"/>
      <c r="BJ2316" s="1"/>
      <c r="BK2316" s="1"/>
      <c r="BL2316" s="1"/>
      <c r="BM2316" s="1"/>
      <c r="BN2316" s="1"/>
      <c r="BO2316" s="1"/>
      <c r="BP2316" s="1"/>
      <c r="BQ2316" s="1"/>
      <c r="BR2316" s="1">
        <v>37</v>
      </c>
      <c r="BS2316" s="1"/>
      <c r="BT2316" s="1"/>
      <c r="BU2316" s="1"/>
      <c r="BV2316" s="1"/>
      <c r="BW2316" s="1"/>
      <c r="BX2316" s="4"/>
      <c r="BY2316" s="1"/>
      <c r="BZ2316" s="1"/>
      <c r="CA2316" s="1"/>
      <c r="CB2316" s="1"/>
      <c r="CC2316" s="1"/>
      <c r="CD2316" s="1"/>
      <c r="CE2316" s="1"/>
      <c r="CF2316" s="1"/>
      <c r="CG2316" s="1"/>
      <c r="CH2316" s="1"/>
      <c r="CI2316" s="1"/>
      <c r="CJ2316" s="1"/>
      <c r="CK2316" s="1"/>
      <c r="CL2316" s="1"/>
      <c r="CM2316" s="1"/>
      <c r="CN2316" s="1"/>
      <c r="CO2316" s="1"/>
      <c r="CP2316" s="1"/>
      <c r="CQ2316" s="1"/>
      <c r="CR2316" s="1"/>
      <c r="CS2316" s="1"/>
      <c r="CT2316" s="1"/>
      <c r="CU2316" s="1"/>
      <c r="CV2316" s="1"/>
      <c r="CW2316" s="1"/>
      <c r="CX2316" s="1"/>
      <c r="CY2316" s="1"/>
      <c r="CZ2316" s="1"/>
      <c r="DA2316" s="1"/>
      <c r="DB2316" s="1"/>
      <c r="DC2316" s="1"/>
      <c r="DD2316" s="1"/>
      <c r="DE2316" s="1"/>
      <c r="DF2316" s="1"/>
      <c r="DG2316" s="1"/>
      <c r="DH2316" s="1"/>
      <c r="DI2316" s="1"/>
      <c r="DJ2316" s="1"/>
      <c r="DK2316" s="1"/>
      <c r="DL2316" s="1"/>
      <c r="DM2316" s="1"/>
      <c r="DN2316" s="1"/>
      <c r="DO2316" s="1"/>
      <c r="DP2316" s="1"/>
      <c r="DQ2316" s="1"/>
    </row>
    <row r="2317" spans="1:121" x14ac:dyDescent="0.25">
      <c r="A2317" s="1"/>
      <c r="B2317" s="1" t="s">
        <v>178</v>
      </c>
      <c r="C2317" s="3">
        <v>38947</v>
      </c>
      <c r="D2317" s="3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  <c r="AF2317" s="1"/>
      <c r="AG2317" s="1"/>
      <c r="AH2317" s="1"/>
      <c r="AI2317" s="1"/>
      <c r="AJ2317" s="4"/>
      <c r="AK2317" s="1"/>
      <c r="AL2317" s="4"/>
      <c r="AM2317" s="1"/>
      <c r="AN2317" s="1"/>
      <c r="AO2317" s="1"/>
      <c r="AP2317" s="1"/>
      <c r="AQ2317" s="1"/>
      <c r="AR2317" s="1"/>
      <c r="AS2317" s="1"/>
      <c r="AT2317" s="1"/>
      <c r="AU2317" s="1"/>
      <c r="AV2317" s="1"/>
      <c r="AW2317" s="1"/>
      <c r="AX2317" s="1"/>
      <c r="AY2317" s="1"/>
      <c r="AZ2317" s="1"/>
      <c r="BA2317" s="1"/>
      <c r="BB2317" s="1"/>
      <c r="BC2317" s="1"/>
      <c r="BD2317" s="1"/>
      <c r="BE2317" s="1"/>
      <c r="BF2317" s="1"/>
      <c r="BG2317" s="1"/>
      <c r="BH2317" s="1"/>
      <c r="BI2317" s="1"/>
      <c r="BJ2317" s="1"/>
      <c r="BK2317" s="1"/>
      <c r="BL2317" s="1"/>
      <c r="BM2317" s="1"/>
      <c r="BN2317" s="1"/>
      <c r="BO2317" s="1"/>
      <c r="BP2317" s="1"/>
      <c r="BQ2317" s="1"/>
      <c r="BR2317" s="1">
        <v>38.799999999999997</v>
      </c>
      <c r="BS2317" s="1"/>
      <c r="BT2317" s="1"/>
      <c r="BU2317" s="1"/>
      <c r="BV2317" s="1"/>
      <c r="BW2317" s="1"/>
      <c r="BX2317" s="4"/>
      <c r="BY2317" s="1"/>
      <c r="BZ2317" s="1"/>
      <c r="CA2317" s="1"/>
      <c r="CB2317" s="1"/>
      <c r="CC2317" s="1"/>
      <c r="CD2317" s="1"/>
      <c r="CE2317" s="1"/>
      <c r="CF2317" s="1"/>
      <c r="CG2317" s="1"/>
      <c r="CH2317" s="1"/>
      <c r="CI2317" s="1"/>
      <c r="CJ2317" s="1"/>
      <c r="CK2317" s="1"/>
      <c r="CL2317" s="1"/>
      <c r="CM2317" s="1"/>
      <c r="CN2317" s="1"/>
      <c r="CO2317" s="1"/>
      <c r="CP2317" s="1"/>
      <c r="CQ2317" s="1"/>
      <c r="CR2317" s="1"/>
      <c r="CS2317" s="1"/>
      <c r="CT2317" s="1"/>
      <c r="CU2317" s="1"/>
      <c r="CV2317" s="1"/>
      <c r="CW2317" s="1"/>
      <c r="CX2317" s="1"/>
      <c r="CY2317" s="1"/>
      <c r="CZ2317" s="1"/>
      <c r="DA2317" s="1"/>
      <c r="DB2317" s="1"/>
      <c r="DC2317" s="1"/>
      <c r="DD2317" s="1"/>
      <c r="DE2317" s="1"/>
      <c r="DF2317" s="1"/>
      <c r="DG2317" s="1"/>
      <c r="DH2317" s="1"/>
      <c r="DI2317" s="1"/>
      <c r="DJ2317" s="1"/>
      <c r="DK2317" s="1"/>
      <c r="DL2317" s="1"/>
      <c r="DM2317" s="1"/>
      <c r="DN2317" s="1"/>
      <c r="DO2317" s="1"/>
      <c r="DP2317" s="1"/>
      <c r="DQ2317" s="1"/>
    </row>
    <row r="2318" spans="1:121" x14ac:dyDescent="0.25">
      <c r="A2318" s="1"/>
      <c r="B2318" s="1" t="s">
        <v>178</v>
      </c>
      <c r="C2318" s="3">
        <v>38968</v>
      </c>
      <c r="D2318" s="3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  <c r="AF2318" s="1"/>
      <c r="AG2318" s="1"/>
      <c r="AH2318" s="1"/>
      <c r="AI2318" s="1"/>
      <c r="AJ2318" s="4"/>
      <c r="AK2318" s="1"/>
      <c r="AL2318" s="4"/>
      <c r="AM2318" s="1"/>
      <c r="AN2318" s="1"/>
      <c r="AO2318" s="1"/>
      <c r="AP2318" s="1"/>
      <c r="AQ2318" s="1"/>
      <c r="AR2318" s="1"/>
      <c r="AS2318" s="1"/>
      <c r="AT2318" s="1"/>
      <c r="AU2318" s="1"/>
      <c r="AV2318" s="1"/>
      <c r="AW2318" s="1"/>
      <c r="AX2318" s="1"/>
      <c r="AY2318" s="1"/>
      <c r="AZ2318" s="1"/>
      <c r="BA2318" s="1"/>
      <c r="BB2318" s="1"/>
      <c r="BC2318" s="1"/>
      <c r="BD2318" s="1"/>
      <c r="BE2318" s="1"/>
      <c r="BF2318" s="1"/>
      <c r="BG2318" s="1"/>
      <c r="BH2318" s="1"/>
      <c r="BI2318" s="1"/>
      <c r="BJ2318" s="1"/>
      <c r="BK2318" s="1"/>
      <c r="BL2318" s="1"/>
      <c r="BM2318" s="1"/>
      <c r="BN2318" s="1"/>
      <c r="BO2318" s="1"/>
      <c r="BP2318" s="1"/>
      <c r="BQ2318" s="1"/>
      <c r="BR2318" s="1">
        <v>61</v>
      </c>
      <c r="BS2318" s="1"/>
      <c r="BT2318" s="1"/>
      <c r="BU2318" s="1"/>
      <c r="BV2318" s="1"/>
      <c r="BW2318" s="1"/>
      <c r="BX2318" s="4"/>
      <c r="BY2318" s="1"/>
      <c r="BZ2318" s="1"/>
      <c r="CA2318" s="1"/>
      <c r="CB2318" s="1"/>
      <c r="CC2318" s="1"/>
      <c r="CD2318" s="1"/>
      <c r="CE2318" s="1"/>
      <c r="CF2318" s="1"/>
      <c r="CG2318" s="1"/>
      <c r="CH2318" s="1"/>
      <c r="CI2318" s="1"/>
      <c r="CJ2318" s="1"/>
      <c r="CK2318" s="1"/>
      <c r="CL2318" s="1"/>
      <c r="CM2318" s="1"/>
      <c r="CN2318" s="1"/>
      <c r="CO2318" s="1"/>
      <c r="CP2318" s="1"/>
      <c r="CQ2318" s="1"/>
      <c r="CR2318" s="1"/>
      <c r="CS2318" s="1"/>
      <c r="CT2318" s="1"/>
      <c r="CU2318" s="1"/>
      <c r="CV2318" s="1"/>
      <c r="CW2318" s="1"/>
      <c r="CX2318" s="1"/>
      <c r="CY2318" s="1"/>
      <c r="CZ2318" s="1"/>
      <c r="DA2318" s="1"/>
      <c r="DB2318" s="1"/>
      <c r="DC2318" s="1"/>
      <c r="DD2318" s="1"/>
      <c r="DE2318" s="1"/>
      <c r="DF2318" s="1"/>
      <c r="DG2318" s="1"/>
      <c r="DH2318" s="1"/>
      <c r="DI2318" s="1"/>
      <c r="DJ2318" s="1"/>
      <c r="DK2318" s="1"/>
      <c r="DL2318" s="1"/>
      <c r="DM2318" s="1"/>
      <c r="DN2318" s="1"/>
      <c r="DO2318" s="1"/>
      <c r="DP2318" s="1"/>
      <c r="DQ2318" s="1"/>
    </row>
    <row r="2319" spans="1:121" x14ac:dyDescent="0.25">
      <c r="A2319" s="1"/>
      <c r="B2319" s="1" t="s">
        <v>179</v>
      </c>
      <c r="C2319" s="3">
        <v>38876</v>
      </c>
      <c r="D2319" s="3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  <c r="AF2319" s="1"/>
      <c r="AG2319" s="1"/>
      <c r="AH2319" s="1"/>
      <c r="AI2319" s="1"/>
      <c r="AJ2319" s="4"/>
      <c r="AK2319" s="1"/>
      <c r="AL2319" s="4"/>
      <c r="AM2319" s="1"/>
      <c r="AN2319" s="1"/>
      <c r="AO2319" s="1"/>
      <c r="AP2319" s="1"/>
      <c r="AQ2319" s="1"/>
      <c r="AR2319" s="1"/>
      <c r="AS2319" s="1"/>
      <c r="AT2319" s="1"/>
      <c r="AU2319" s="1"/>
      <c r="AV2319" s="1"/>
      <c r="AW2319" s="1"/>
      <c r="AX2319" s="1"/>
      <c r="AY2319" s="1"/>
      <c r="AZ2319" s="1"/>
      <c r="BA2319" s="1"/>
      <c r="BB2319" s="1"/>
      <c r="BC2319" s="1"/>
      <c r="BD2319" s="1"/>
      <c r="BE2319" s="1"/>
      <c r="BF2319" s="1"/>
      <c r="BG2319" s="1"/>
      <c r="BH2319" s="1"/>
      <c r="BI2319" s="1"/>
      <c r="BJ2319" s="1"/>
      <c r="BK2319" s="1"/>
      <c r="BL2319" s="1"/>
      <c r="BM2319" s="1"/>
      <c r="BN2319" s="1"/>
      <c r="BO2319" s="1"/>
      <c r="BP2319" s="1"/>
      <c r="BQ2319" s="1"/>
      <c r="BR2319" s="1">
        <v>27</v>
      </c>
      <c r="BS2319" s="1"/>
      <c r="BT2319" s="1"/>
      <c r="BU2319" s="1"/>
      <c r="BV2319" s="1"/>
      <c r="BW2319" s="1"/>
      <c r="BX2319" s="4"/>
      <c r="BY2319" s="1"/>
      <c r="BZ2319" s="1"/>
      <c r="CA2319" s="1"/>
      <c r="CB2319" s="1"/>
      <c r="CC2319" s="1"/>
      <c r="CD2319" s="1"/>
      <c r="CE2319" s="1"/>
      <c r="CF2319" s="1"/>
      <c r="CG2319" s="1"/>
      <c r="CH2319" s="1"/>
      <c r="CI2319" s="1"/>
      <c r="CJ2319" s="1"/>
      <c r="CK2319" s="1"/>
      <c r="CL2319" s="1"/>
      <c r="CM2319" s="1"/>
      <c r="CN2319" s="1"/>
      <c r="CO2319" s="1"/>
      <c r="CP2319" s="1"/>
      <c r="CQ2319" s="1"/>
      <c r="CR2319" s="1"/>
      <c r="CS2319" s="1"/>
      <c r="CT2319" s="1"/>
      <c r="CU2319" s="1"/>
      <c r="CV2319" s="1"/>
      <c r="CW2319" s="1"/>
      <c r="CX2319" s="1"/>
      <c r="CY2319" s="1"/>
      <c r="CZ2319" s="1"/>
      <c r="DA2319" s="1"/>
      <c r="DB2319" s="1"/>
      <c r="DC2319" s="1"/>
      <c r="DD2319" s="1"/>
      <c r="DE2319" s="1"/>
      <c r="DF2319" s="1"/>
      <c r="DG2319" s="1"/>
      <c r="DH2319" s="1"/>
      <c r="DI2319" s="1"/>
      <c r="DJ2319" s="1"/>
      <c r="DK2319" s="1"/>
      <c r="DL2319" s="1"/>
      <c r="DM2319" s="1"/>
      <c r="DN2319" s="1"/>
      <c r="DO2319" s="1"/>
      <c r="DP2319" s="1"/>
      <c r="DQ2319" s="1"/>
    </row>
    <row r="2320" spans="1:121" x14ac:dyDescent="0.25">
      <c r="A2320" s="1"/>
      <c r="B2320" s="1" t="s">
        <v>179</v>
      </c>
      <c r="C2320" s="3">
        <v>38939</v>
      </c>
      <c r="D2320" s="3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F2320" s="1"/>
      <c r="AG2320" s="1"/>
      <c r="AH2320" s="1"/>
      <c r="AI2320" s="1"/>
      <c r="AJ2320" s="4"/>
      <c r="AK2320" s="1"/>
      <c r="AL2320" s="4"/>
      <c r="AM2320" s="1"/>
      <c r="AN2320" s="1"/>
      <c r="AO2320" s="1"/>
      <c r="AP2320" s="1"/>
      <c r="AQ2320" s="1"/>
      <c r="AR2320" s="1"/>
      <c r="AS2320" s="1"/>
      <c r="AT2320" s="1"/>
      <c r="AU2320" s="1"/>
      <c r="AV2320" s="1"/>
      <c r="AW2320" s="1"/>
      <c r="AX2320" s="1"/>
      <c r="AY2320" s="1"/>
      <c r="AZ2320" s="1"/>
      <c r="BA2320" s="1"/>
      <c r="BB2320" s="1"/>
      <c r="BC2320" s="1"/>
      <c r="BD2320" s="1"/>
      <c r="BE2320" s="1"/>
      <c r="BF2320" s="1"/>
      <c r="BG2320" s="1"/>
      <c r="BH2320" s="1"/>
      <c r="BI2320" s="1"/>
      <c r="BJ2320" s="1"/>
      <c r="BK2320" s="1"/>
      <c r="BL2320" s="1"/>
      <c r="BM2320" s="1"/>
      <c r="BN2320" s="1"/>
      <c r="BO2320" s="1"/>
      <c r="BP2320" s="1"/>
      <c r="BQ2320" s="1"/>
      <c r="BR2320" s="1">
        <v>34</v>
      </c>
      <c r="BS2320" s="1"/>
      <c r="BT2320" s="1"/>
      <c r="BU2320" s="1"/>
      <c r="BV2320" s="1"/>
      <c r="BW2320" s="1"/>
      <c r="BX2320" s="4"/>
      <c r="BY2320" s="1"/>
      <c r="BZ2320" s="1"/>
      <c r="CA2320" s="1"/>
      <c r="CB2320" s="1"/>
      <c r="CC2320" s="1"/>
      <c r="CD2320" s="1"/>
      <c r="CE2320" s="1"/>
      <c r="CF2320" s="1"/>
      <c r="CG2320" s="1"/>
      <c r="CH2320" s="1"/>
      <c r="CI2320" s="1"/>
      <c r="CJ2320" s="1"/>
      <c r="CK2320" s="1"/>
      <c r="CL2320" s="1"/>
      <c r="CM2320" s="1"/>
      <c r="CN2320" s="1"/>
      <c r="CO2320" s="1"/>
      <c r="CP2320" s="1"/>
      <c r="CQ2320" s="1"/>
      <c r="CR2320" s="1"/>
      <c r="CS2320" s="1"/>
      <c r="CT2320" s="1"/>
      <c r="CU2320" s="1"/>
      <c r="CV2320" s="1"/>
      <c r="CW2320" s="1"/>
      <c r="CX2320" s="1"/>
      <c r="CY2320" s="1"/>
      <c r="CZ2320" s="1"/>
      <c r="DA2320" s="1"/>
      <c r="DB2320" s="1"/>
      <c r="DC2320" s="1"/>
      <c r="DD2320" s="1"/>
      <c r="DE2320" s="1"/>
      <c r="DF2320" s="1"/>
      <c r="DG2320" s="1"/>
      <c r="DH2320" s="1"/>
      <c r="DI2320" s="1"/>
      <c r="DJ2320" s="1"/>
      <c r="DK2320" s="1"/>
      <c r="DL2320" s="1"/>
      <c r="DM2320" s="1"/>
      <c r="DN2320" s="1"/>
      <c r="DO2320" s="1"/>
      <c r="DP2320" s="1"/>
      <c r="DQ2320" s="1"/>
    </row>
    <row r="2321" spans="1:121" x14ac:dyDescent="0.25">
      <c r="A2321" s="1"/>
      <c r="B2321" s="1" t="s">
        <v>179</v>
      </c>
      <c r="C2321" s="3">
        <v>38947</v>
      </c>
      <c r="D2321" s="3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  <c r="AF2321" s="1"/>
      <c r="AG2321" s="1"/>
      <c r="AH2321" s="1"/>
      <c r="AI2321" s="1"/>
      <c r="AJ2321" s="4"/>
      <c r="AK2321" s="1"/>
      <c r="AL2321" s="4"/>
      <c r="AM2321" s="1"/>
      <c r="AN2321" s="1"/>
      <c r="AO2321" s="1"/>
      <c r="AP2321" s="1"/>
      <c r="AQ2321" s="1"/>
      <c r="AR2321" s="1"/>
      <c r="AS2321" s="1"/>
      <c r="AT2321" s="1"/>
      <c r="AU2321" s="1"/>
      <c r="AV2321" s="1"/>
      <c r="AW2321" s="1"/>
      <c r="AX2321" s="1"/>
      <c r="AY2321" s="1"/>
      <c r="AZ2321" s="1"/>
      <c r="BA2321" s="1"/>
      <c r="BB2321" s="1"/>
      <c r="BC2321" s="1"/>
      <c r="BD2321" s="1"/>
      <c r="BE2321" s="1"/>
      <c r="BF2321" s="1"/>
      <c r="BG2321" s="1"/>
      <c r="BH2321" s="1"/>
      <c r="BI2321" s="1"/>
      <c r="BJ2321" s="1"/>
      <c r="BK2321" s="1"/>
      <c r="BL2321" s="1"/>
      <c r="BM2321" s="1"/>
      <c r="BN2321" s="1"/>
      <c r="BO2321" s="1"/>
      <c r="BP2321" s="1"/>
      <c r="BQ2321" s="1"/>
      <c r="BR2321" s="1">
        <v>38</v>
      </c>
      <c r="BS2321" s="1"/>
      <c r="BT2321" s="1"/>
      <c r="BU2321" s="1"/>
      <c r="BV2321" s="1"/>
      <c r="BW2321" s="1"/>
      <c r="BX2321" s="4"/>
      <c r="BY2321" s="1"/>
      <c r="BZ2321" s="1"/>
      <c r="CA2321" s="1"/>
      <c r="CB2321" s="1"/>
      <c r="CC2321" s="1"/>
      <c r="CD2321" s="1"/>
      <c r="CE2321" s="1"/>
      <c r="CF2321" s="1"/>
      <c r="CG2321" s="1"/>
      <c r="CH2321" s="1"/>
      <c r="CI2321" s="1"/>
      <c r="CJ2321" s="1"/>
      <c r="CK2321" s="1"/>
      <c r="CL2321" s="1"/>
      <c r="CM2321" s="1"/>
      <c r="CN2321" s="1"/>
      <c r="CO2321" s="1"/>
      <c r="CP2321" s="1"/>
      <c r="CQ2321" s="1"/>
      <c r="CR2321" s="1"/>
      <c r="CS2321" s="1"/>
      <c r="CT2321" s="1"/>
      <c r="CU2321" s="1"/>
      <c r="CV2321" s="1"/>
      <c r="CW2321" s="1"/>
      <c r="CX2321" s="1"/>
      <c r="CY2321" s="1"/>
      <c r="CZ2321" s="1"/>
      <c r="DA2321" s="1"/>
      <c r="DB2321" s="1"/>
      <c r="DC2321" s="1"/>
      <c r="DD2321" s="1"/>
      <c r="DE2321" s="1"/>
      <c r="DF2321" s="1"/>
      <c r="DG2321" s="1"/>
      <c r="DH2321" s="1"/>
      <c r="DI2321" s="1"/>
      <c r="DJ2321" s="1"/>
      <c r="DK2321" s="1"/>
      <c r="DL2321" s="1"/>
      <c r="DM2321" s="1"/>
      <c r="DN2321" s="1"/>
      <c r="DO2321" s="1"/>
      <c r="DP2321" s="1"/>
      <c r="DQ2321" s="1"/>
    </row>
    <row r="2322" spans="1:121" x14ac:dyDescent="0.25">
      <c r="A2322" s="1"/>
      <c r="B2322" s="1" t="s">
        <v>179</v>
      </c>
      <c r="C2322" s="3">
        <v>38968</v>
      </c>
      <c r="D2322" s="3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  <c r="AI2322" s="1"/>
      <c r="AJ2322" s="4"/>
      <c r="AK2322" s="1"/>
      <c r="AL2322" s="4"/>
      <c r="AM2322" s="1"/>
      <c r="AN2322" s="1"/>
      <c r="AO2322" s="1"/>
      <c r="AP2322" s="1"/>
      <c r="AQ2322" s="1"/>
      <c r="AR2322" s="1"/>
      <c r="AS2322" s="1"/>
      <c r="AT2322" s="1"/>
      <c r="AU2322" s="1"/>
      <c r="AV2322" s="1"/>
      <c r="AW2322" s="1"/>
      <c r="AX2322" s="1"/>
      <c r="AY2322" s="1"/>
      <c r="AZ2322" s="1"/>
      <c r="BA2322" s="1"/>
      <c r="BB2322" s="1"/>
      <c r="BC2322" s="1"/>
      <c r="BD2322" s="1"/>
      <c r="BE2322" s="1"/>
      <c r="BF2322" s="1"/>
      <c r="BG2322" s="1"/>
      <c r="BH2322" s="1"/>
      <c r="BI2322" s="1"/>
      <c r="BJ2322" s="1"/>
      <c r="BK2322" s="1"/>
      <c r="BL2322" s="1"/>
      <c r="BM2322" s="1"/>
      <c r="BN2322" s="1"/>
      <c r="BO2322" s="1"/>
      <c r="BP2322" s="1"/>
      <c r="BQ2322" s="1"/>
      <c r="BR2322" s="1">
        <v>59</v>
      </c>
      <c r="BS2322" s="1"/>
      <c r="BT2322" s="1"/>
      <c r="BU2322" s="1"/>
      <c r="BV2322" s="1"/>
      <c r="BW2322" s="1"/>
      <c r="BX2322" s="4"/>
      <c r="BY2322" s="1"/>
      <c r="BZ2322" s="1"/>
      <c r="CA2322" s="1"/>
      <c r="CB2322" s="1"/>
      <c r="CC2322" s="1"/>
      <c r="CD2322" s="1"/>
      <c r="CE2322" s="1"/>
      <c r="CF2322" s="1"/>
      <c r="CG2322" s="1"/>
      <c r="CH2322" s="1"/>
      <c r="CI2322" s="1"/>
      <c r="CJ2322" s="1"/>
      <c r="CK2322" s="1"/>
      <c r="CL2322" s="1"/>
      <c r="CM2322" s="1"/>
      <c r="CN2322" s="1"/>
      <c r="CO2322" s="1"/>
      <c r="CP2322" s="1"/>
      <c r="CQ2322" s="1"/>
      <c r="CR2322" s="1"/>
      <c r="CS2322" s="1"/>
      <c r="CT2322" s="1"/>
      <c r="CU2322" s="1"/>
      <c r="CV2322" s="1"/>
      <c r="CW2322" s="1"/>
      <c r="CX2322" s="1"/>
      <c r="CY2322" s="1"/>
      <c r="CZ2322" s="1"/>
      <c r="DA2322" s="1"/>
      <c r="DB2322" s="1"/>
      <c r="DC2322" s="1"/>
      <c r="DD2322" s="1"/>
      <c r="DE2322" s="1"/>
      <c r="DF2322" s="1"/>
      <c r="DG2322" s="1"/>
      <c r="DH2322" s="1"/>
      <c r="DI2322" s="1"/>
      <c r="DJ2322" s="1"/>
      <c r="DK2322" s="1"/>
      <c r="DL2322" s="1"/>
      <c r="DM2322" s="1"/>
      <c r="DN2322" s="1"/>
      <c r="DO2322" s="1"/>
      <c r="DP2322" s="1"/>
      <c r="DQ2322" s="1"/>
    </row>
    <row r="2323" spans="1:121" x14ac:dyDescent="0.25">
      <c r="A2323" s="1"/>
      <c r="B2323" s="1" t="s">
        <v>180</v>
      </c>
      <c r="C2323" s="3">
        <v>42236</v>
      </c>
      <c r="D2323" s="3"/>
      <c r="E2323" s="1"/>
      <c r="F2323" s="1">
        <v>0</v>
      </c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  <c r="AF2323" s="1"/>
      <c r="AG2323" s="1"/>
      <c r="AH2323" s="1"/>
      <c r="AI2323" s="1"/>
      <c r="AJ2323" s="4"/>
      <c r="AK2323" s="1"/>
      <c r="AL2323" s="4"/>
      <c r="AM2323" s="1"/>
      <c r="AN2323" s="1"/>
      <c r="AO2323" s="1"/>
      <c r="AP2323" s="1"/>
      <c r="AQ2323" s="1"/>
      <c r="AR2323" s="1"/>
      <c r="AS2323" s="1"/>
      <c r="AT2323" s="1">
        <v>-7.0771899999999997E-3</v>
      </c>
      <c r="AU2323" s="1"/>
      <c r="AV2323" s="1"/>
      <c r="AW2323" s="1"/>
      <c r="AX2323" s="1"/>
      <c r="AY2323" s="1"/>
      <c r="AZ2323" s="1"/>
      <c r="BA2323" s="1"/>
      <c r="BB2323" s="1"/>
      <c r="BC2323" s="1"/>
      <c r="BD2323" s="1"/>
      <c r="BE2323" s="1"/>
      <c r="BF2323" s="1"/>
      <c r="BG2323" s="1"/>
      <c r="BH2323" s="1"/>
      <c r="BI2323" s="1"/>
      <c r="BJ2323" s="1"/>
      <c r="BK2323" s="1"/>
      <c r="BL2323" s="1"/>
      <c r="BM2323" s="1"/>
      <c r="BN2323" s="1"/>
      <c r="BO2323" s="1"/>
      <c r="BP2323" s="1"/>
      <c r="BQ2323" s="1"/>
      <c r="BR2323" s="1"/>
      <c r="BS2323" s="1"/>
      <c r="BT2323" s="1"/>
      <c r="BU2323" s="1"/>
      <c r="BV2323" s="1"/>
      <c r="BW2323" s="1"/>
      <c r="BX2323" s="4"/>
      <c r="BY2323" s="1"/>
      <c r="BZ2323" s="1"/>
      <c r="CA2323" s="1"/>
      <c r="CB2323" s="1"/>
      <c r="CC2323" s="1"/>
      <c r="CD2323" s="1"/>
      <c r="CE2323" s="1"/>
      <c r="CF2323" s="1"/>
      <c r="CG2323" s="1"/>
      <c r="CH2323" s="1"/>
      <c r="CI2323" s="1"/>
      <c r="CJ2323" s="1" t="s">
        <v>181</v>
      </c>
      <c r="CK2323" s="1"/>
      <c r="CL2323" s="1"/>
      <c r="CM2323" s="1"/>
      <c r="CN2323" s="1"/>
      <c r="CO2323" s="1"/>
      <c r="CP2323" s="1"/>
      <c r="CQ2323" s="1"/>
      <c r="CR2323" s="1"/>
      <c r="CS2323" s="1"/>
      <c r="CT2323" s="1"/>
      <c r="CU2323" s="1"/>
      <c r="CV2323" s="1"/>
      <c r="CW2323" s="1"/>
      <c r="CX2323" s="1"/>
      <c r="CY2323" s="1"/>
      <c r="CZ2323" s="1"/>
      <c r="DA2323" s="1"/>
      <c r="DB2323" s="1"/>
      <c r="DC2323" s="1"/>
      <c r="DD2323" s="1"/>
      <c r="DE2323" s="1"/>
      <c r="DF2323" s="1"/>
      <c r="DG2323" s="1"/>
      <c r="DH2323" s="1"/>
      <c r="DI2323" s="1"/>
      <c r="DJ2323" s="1"/>
      <c r="DK2323" s="1"/>
      <c r="DL2323" s="1"/>
      <c r="DM2323" s="1"/>
      <c r="DN2323" s="1"/>
      <c r="DO2323" s="1"/>
      <c r="DP2323" s="1"/>
      <c r="DQ2323" s="1"/>
    </row>
    <row r="2324" spans="1:121" x14ac:dyDescent="0.25">
      <c r="A2324" s="1"/>
      <c r="B2324" s="1" t="s">
        <v>180</v>
      </c>
      <c r="C2324" s="3">
        <v>42251</v>
      </c>
      <c r="D2324" s="3"/>
      <c r="E2324" s="1"/>
      <c r="F2324" s="1">
        <v>0</v>
      </c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  <c r="AF2324" s="1"/>
      <c r="AG2324" s="1"/>
      <c r="AH2324" s="1"/>
      <c r="AI2324" s="1"/>
      <c r="AJ2324" s="4"/>
      <c r="AK2324" s="1"/>
      <c r="AL2324" s="4"/>
      <c r="AM2324" s="1"/>
      <c r="AN2324" s="1"/>
      <c r="AO2324" s="1"/>
      <c r="AP2324" s="1"/>
      <c r="AQ2324" s="1"/>
      <c r="AR2324" s="1"/>
      <c r="AS2324" s="1"/>
      <c r="AT2324" s="1">
        <v>-7.9271419999999999E-3</v>
      </c>
      <c r="AU2324" s="1"/>
      <c r="AV2324" s="1"/>
      <c r="AW2324" s="1"/>
      <c r="AX2324" s="1"/>
      <c r="AY2324" s="1"/>
      <c r="AZ2324" s="1"/>
      <c r="BA2324" s="1"/>
      <c r="BB2324" s="1"/>
      <c r="BC2324" s="1"/>
      <c r="BD2324" s="1"/>
      <c r="BE2324" s="1"/>
      <c r="BF2324" s="1"/>
      <c r="BG2324" s="1"/>
      <c r="BH2324" s="1"/>
      <c r="BI2324" s="1"/>
      <c r="BJ2324" s="1"/>
      <c r="BK2324" s="1"/>
      <c r="BL2324" s="1"/>
      <c r="BM2324" s="1"/>
      <c r="BN2324" s="1"/>
      <c r="BO2324" s="1"/>
      <c r="BP2324" s="1"/>
      <c r="BQ2324" s="1"/>
      <c r="BR2324" s="1"/>
      <c r="BS2324" s="1"/>
      <c r="BT2324" s="1"/>
      <c r="BU2324" s="1"/>
      <c r="BV2324" s="1"/>
      <c r="BW2324" s="1"/>
      <c r="BX2324" s="4"/>
      <c r="BY2324" s="1"/>
      <c r="BZ2324" s="1"/>
      <c r="CA2324" s="1"/>
      <c r="CB2324" s="1"/>
      <c r="CC2324" s="1"/>
      <c r="CD2324" s="1"/>
      <c r="CE2324" s="1"/>
      <c r="CF2324" s="1"/>
      <c r="CG2324" s="1"/>
      <c r="CH2324" s="1"/>
      <c r="CI2324" s="1"/>
      <c r="CJ2324" s="1" t="s">
        <v>181</v>
      </c>
      <c r="CK2324" s="1"/>
      <c r="CL2324" s="1"/>
      <c r="CM2324" s="1"/>
      <c r="CN2324" s="1"/>
      <c r="CO2324" s="1"/>
      <c r="CP2324" s="1"/>
      <c r="CQ2324" s="1"/>
      <c r="CR2324" s="1"/>
      <c r="CS2324" s="1"/>
      <c r="CT2324" s="1"/>
      <c r="CU2324" s="1"/>
      <c r="CV2324" s="1"/>
      <c r="CW2324" s="1"/>
      <c r="CX2324" s="1"/>
      <c r="CY2324" s="1"/>
      <c r="CZ2324" s="1"/>
      <c r="DA2324" s="1"/>
      <c r="DB2324" s="1"/>
      <c r="DC2324" s="1"/>
      <c r="DD2324" s="1"/>
      <c r="DE2324" s="1"/>
      <c r="DF2324" s="1"/>
      <c r="DG2324" s="1"/>
      <c r="DH2324" s="1"/>
      <c r="DI2324" s="1"/>
      <c r="DJ2324" s="1"/>
      <c r="DK2324" s="1"/>
      <c r="DL2324" s="1"/>
      <c r="DM2324" s="1"/>
      <c r="DN2324" s="1"/>
      <c r="DO2324" s="1"/>
      <c r="DP2324" s="1"/>
      <c r="DQ2324" s="1"/>
    </row>
    <row r="2325" spans="1:121" x14ac:dyDescent="0.25">
      <c r="A2325" s="1"/>
      <c r="B2325" s="1" t="s">
        <v>180</v>
      </c>
      <c r="C2325" s="3">
        <v>42263</v>
      </c>
      <c r="D2325" s="3"/>
      <c r="E2325" s="1"/>
      <c r="F2325" s="1">
        <v>0</v>
      </c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  <c r="AI2325" s="1"/>
      <c r="AJ2325" s="4"/>
      <c r="AK2325" s="1"/>
      <c r="AL2325" s="4"/>
      <c r="AM2325" s="1"/>
      <c r="AN2325" s="1"/>
      <c r="AO2325" s="1"/>
      <c r="AP2325" s="1"/>
      <c r="AQ2325" s="1"/>
      <c r="AR2325" s="1"/>
      <c r="AS2325" s="1"/>
      <c r="AT2325" s="1">
        <v>-3.6277916E-2</v>
      </c>
      <c r="AU2325" s="1"/>
      <c r="AV2325" s="1"/>
      <c r="AW2325" s="1"/>
      <c r="AX2325" s="1"/>
      <c r="AY2325" s="1"/>
      <c r="AZ2325" s="1"/>
      <c r="BA2325" s="1"/>
      <c r="BB2325" s="1"/>
      <c r="BC2325" s="1"/>
      <c r="BD2325" s="1"/>
      <c r="BE2325" s="1"/>
      <c r="BF2325" s="1"/>
      <c r="BG2325" s="1"/>
      <c r="BH2325" s="1"/>
      <c r="BI2325" s="1"/>
      <c r="BJ2325" s="1"/>
      <c r="BK2325" s="1"/>
      <c r="BL2325" s="1"/>
      <c r="BM2325" s="1"/>
      <c r="BN2325" s="1"/>
      <c r="BO2325" s="1"/>
      <c r="BP2325" s="1"/>
      <c r="BQ2325" s="1"/>
      <c r="BR2325" s="1"/>
      <c r="BS2325" s="1"/>
      <c r="BT2325" s="1"/>
      <c r="BU2325" s="1"/>
      <c r="BV2325" s="1"/>
      <c r="BW2325" s="1"/>
      <c r="BX2325" s="4"/>
      <c r="BY2325" s="1"/>
      <c r="BZ2325" s="1"/>
      <c r="CA2325" s="1"/>
      <c r="CB2325" s="1"/>
      <c r="CC2325" s="1"/>
      <c r="CD2325" s="1"/>
      <c r="CE2325" s="1"/>
      <c r="CF2325" s="1"/>
      <c r="CG2325" s="1"/>
      <c r="CH2325" s="1"/>
      <c r="CI2325" s="1"/>
      <c r="CJ2325" s="1" t="s">
        <v>181</v>
      </c>
      <c r="CK2325" s="1"/>
      <c r="CL2325" s="1"/>
      <c r="CM2325" s="1"/>
      <c r="CN2325" s="1"/>
      <c r="CO2325" s="1"/>
      <c r="CP2325" s="1"/>
      <c r="CQ2325" s="1"/>
      <c r="CR2325" s="1"/>
      <c r="CS2325" s="1"/>
      <c r="CT2325" s="1"/>
      <c r="CU2325" s="1"/>
      <c r="CV2325" s="1"/>
      <c r="CW2325" s="1"/>
      <c r="CX2325" s="1"/>
      <c r="CY2325" s="1"/>
      <c r="CZ2325" s="1"/>
      <c r="DA2325" s="1"/>
      <c r="DB2325" s="1"/>
      <c r="DC2325" s="1"/>
      <c r="DD2325" s="1"/>
      <c r="DE2325" s="1"/>
      <c r="DF2325" s="1"/>
      <c r="DG2325" s="1"/>
      <c r="DH2325" s="1"/>
      <c r="DI2325" s="1"/>
      <c r="DJ2325" s="1"/>
      <c r="DK2325" s="1"/>
      <c r="DL2325" s="1"/>
      <c r="DM2325" s="1"/>
      <c r="DN2325" s="1"/>
      <c r="DO2325" s="1"/>
      <c r="DP2325" s="1"/>
      <c r="DQ2325" s="1"/>
    </row>
    <row r="2326" spans="1:121" x14ac:dyDescent="0.25">
      <c r="A2326" s="1"/>
      <c r="B2326" s="1" t="s">
        <v>180</v>
      </c>
      <c r="C2326" s="3">
        <v>42286</v>
      </c>
      <c r="D2326" s="3"/>
      <c r="E2326" s="1"/>
      <c r="F2326" s="1">
        <v>0</v>
      </c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  <c r="AI2326" s="1"/>
      <c r="AJ2326" s="4"/>
      <c r="AK2326" s="1"/>
      <c r="AL2326" s="4"/>
      <c r="AM2326" s="1"/>
      <c r="AN2326" s="1"/>
      <c r="AO2326" s="1"/>
      <c r="AP2326" s="1"/>
      <c r="AQ2326" s="1"/>
      <c r="AR2326" s="1"/>
      <c r="AS2326" s="1"/>
      <c r="AT2326" s="1">
        <v>8.0845586999999997E-2</v>
      </c>
      <c r="AU2326" s="1"/>
      <c r="AV2326" s="1"/>
      <c r="AW2326" s="1"/>
      <c r="AX2326" s="1"/>
      <c r="AY2326" s="1"/>
      <c r="AZ2326" s="1"/>
      <c r="BA2326" s="1"/>
      <c r="BB2326" s="1"/>
      <c r="BC2326" s="1"/>
      <c r="BD2326" s="1"/>
      <c r="BE2326" s="1"/>
      <c r="BF2326" s="1"/>
      <c r="BG2326" s="1"/>
      <c r="BH2326" s="1"/>
      <c r="BI2326" s="1"/>
      <c r="BJ2326" s="1"/>
      <c r="BK2326" s="1"/>
      <c r="BL2326" s="1"/>
      <c r="BM2326" s="1"/>
      <c r="BN2326" s="1"/>
      <c r="BO2326" s="1"/>
      <c r="BP2326" s="1"/>
      <c r="BQ2326" s="1"/>
      <c r="BR2326" s="1"/>
      <c r="BS2326" s="1"/>
      <c r="BT2326" s="1"/>
      <c r="BU2326" s="1"/>
      <c r="BV2326" s="1"/>
      <c r="BW2326" s="1"/>
      <c r="BX2326" s="4"/>
      <c r="BY2326" s="1"/>
      <c r="BZ2326" s="1"/>
      <c r="CA2326" s="1"/>
      <c r="CB2326" s="1"/>
      <c r="CC2326" s="1"/>
      <c r="CD2326" s="1"/>
      <c r="CE2326" s="1"/>
      <c r="CF2326" s="1"/>
      <c r="CG2326" s="1"/>
      <c r="CH2326" s="1"/>
      <c r="CI2326" s="1"/>
      <c r="CJ2326" s="1" t="s">
        <v>181</v>
      </c>
      <c r="CK2326" s="1"/>
      <c r="CL2326" s="1"/>
      <c r="CM2326" s="1"/>
      <c r="CN2326" s="1"/>
      <c r="CO2326" s="1"/>
      <c r="CP2326" s="1"/>
      <c r="CQ2326" s="1"/>
      <c r="CR2326" s="1"/>
      <c r="CS2326" s="1"/>
      <c r="CT2326" s="1"/>
      <c r="CU2326" s="1"/>
      <c r="CV2326" s="1"/>
      <c r="CW2326" s="1"/>
      <c r="CX2326" s="1"/>
      <c r="CY2326" s="1"/>
      <c r="CZ2326" s="1"/>
      <c r="DA2326" s="1"/>
      <c r="DB2326" s="1"/>
      <c r="DC2326" s="1"/>
      <c r="DD2326" s="1"/>
      <c r="DE2326" s="1"/>
      <c r="DF2326" s="1"/>
      <c r="DG2326" s="1"/>
      <c r="DH2326" s="1"/>
      <c r="DI2326" s="1"/>
      <c r="DJ2326" s="1"/>
      <c r="DK2326" s="1"/>
      <c r="DL2326" s="1"/>
      <c r="DM2326" s="1"/>
      <c r="DN2326" s="1"/>
      <c r="DO2326" s="1"/>
      <c r="DP2326" s="1"/>
      <c r="DQ2326" s="1"/>
    </row>
    <row r="2327" spans="1:121" x14ac:dyDescent="0.25">
      <c r="A2327" s="1"/>
      <c r="B2327" s="1" t="s">
        <v>180</v>
      </c>
      <c r="C2327" s="3">
        <v>42291</v>
      </c>
      <c r="D2327" s="3"/>
      <c r="E2327" s="1"/>
      <c r="F2327" s="1">
        <v>0</v>
      </c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  <c r="AF2327" s="1"/>
      <c r="AG2327" s="1"/>
      <c r="AH2327" s="1"/>
      <c r="AI2327" s="1">
        <v>1.8756897020000001</v>
      </c>
      <c r="AJ2327" s="4">
        <v>53.35</v>
      </c>
      <c r="AK2327" s="1"/>
      <c r="AL2327" s="4">
        <v>53.35</v>
      </c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1"/>
      <c r="AX2327" s="1"/>
      <c r="AY2327" s="1"/>
      <c r="AZ2327" s="1"/>
      <c r="BA2327" s="1"/>
      <c r="BB2327" s="1"/>
      <c r="BC2327" s="1"/>
      <c r="BD2327" s="1"/>
      <c r="BE2327" s="1"/>
      <c r="BF2327" s="1"/>
      <c r="BG2327" s="4"/>
      <c r="BH2327" s="1"/>
      <c r="BI2327" s="1"/>
      <c r="BJ2327" s="1"/>
      <c r="BK2327" s="1"/>
      <c r="BL2327" s="1"/>
      <c r="BM2327" s="1"/>
      <c r="BN2327" s="1"/>
      <c r="BO2327" s="1"/>
      <c r="BP2327" s="1"/>
      <c r="BQ2327" s="1"/>
      <c r="BR2327" s="1"/>
      <c r="BS2327" s="1"/>
      <c r="BT2327" s="1"/>
      <c r="BU2327" s="1"/>
      <c r="BV2327" s="1"/>
      <c r="BW2327" s="1"/>
      <c r="BX2327" s="4"/>
      <c r="BY2327" s="1"/>
      <c r="BZ2327" s="1"/>
      <c r="CA2327" s="1"/>
      <c r="CB2327" s="1"/>
      <c r="CC2327" s="1"/>
      <c r="CD2327" s="1"/>
      <c r="CE2327" s="1"/>
      <c r="CF2327" s="1"/>
      <c r="CG2327" s="1"/>
      <c r="CH2327" s="1"/>
      <c r="CI2327" s="1"/>
      <c r="CJ2327" s="1" t="s">
        <v>181</v>
      </c>
      <c r="CK2327" s="1"/>
      <c r="CL2327" s="1"/>
      <c r="CM2327" s="1"/>
      <c r="CN2327" s="1"/>
      <c r="CO2327" s="1"/>
      <c r="CP2327" s="1"/>
      <c r="CQ2327" s="1"/>
      <c r="CR2327" s="1"/>
      <c r="CS2327" s="1"/>
      <c r="CT2327" s="1"/>
      <c r="CU2327" s="1"/>
      <c r="CV2327" s="1"/>
      <c r="CW2327" s="1"/>
      <c r="CX2327" s="1"/>
      <c r="CY2327" s="1"/>
      <c r="CZ2327" s="1"/>
      <c r="DA2327" s="1"/>
      <c r="DB2327" s="1"/>
      <c r="DC2327" s="1"/>
      <c r="DD2327" s="1"/>
      <c r="DE2327" s="1"/>
      <c r="DF2327" s="1"/>
      <c r="DG2327" s="1"/>
      <c r="DH2327" s="1"/>
      <c r="DI2327" s="1"/>
      <c r="DJ2327" s="1"/>
      <c r="DK2327" s="1"/>
      <c r="DL2327" s="1"/>
      <c r="DM2327" s="1"/>
      <c r="DN2327" s="1"/>
      <c r="DO2327" s="1"/>
      <c r="DP2327" s="1"/>
      <c r="DQ2327" s="1"/>
    </row>
    <row r="2328" spans="1:121" x14ac:dyDescent="0.25">
      <c r="A2328" s="1"/>
      <c r="B2328" s="1" t="s">
        <v>180</v>
      </c>
      <c r="C2328" s="3">
        <v>42307</v>
      </c>
      <c r="D2328" s="3"/>
      <c r="E2328" s="1"/>
      <c r="F2328" s="1">
        <v>0</v>
      </c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  <c r="AI2328" s="1"/>
      <c r="AJ2328" s="4"/>
      <c r="AK2328" s="1"/>
      <c r="AL2328" s="4"/>
      <c r="AM2328" s="1"/>
      <c r="AN2328" s="1"/>
      <c r="AO2328" s="1"/>
      <c r="AP2328" s="1"/>
      <c r="AQ2328" s="1"/>
      <c r="AR2328" s="1"/>
      <c r="AS2328" s="1"/>
      <c r="AT2328" s="1">
        <v>0.195197013</v>
      </c>
      <c r="AU2328" s="1"/>
      <c r="AV2328" s="1"/>
      <c r="AW2328" s="1"/>
      <c r="AX2328" s="1"/>
      <c r="AY2328" s="1"/>
      <c r="AZ2328" s="1"/>
      <c r="BA2328" s="1"/>
      <c r="BB2328" s="1"/>
      <c r="BC2328" s="1"/>
      <c r="BD2328" s="1"/>
      <c r="BE2328" s="1"/>
      <c r="BF2328" s="1"/>
      <c r="BG2328" s="4"/>
      <c r="BH2328" s="1"/>
      <c r="BI2328" s="1"/>
      <c r="BJ2328" s="1"/>
      <c r="BK2328" s="1"/>
      <c r="BL2328" s="1"/>
      <c r="BM2328" s="1"/>
      <c r="BN2328" s="1"/>
      <c r="BO2328" s="1"/>
      <c r="BP2328" s="1"/>
      <c r="BQ2328" s="1"/>
      <c r="BR2328" s="1"/>
      <c r="BS2328" s="1"/>
      <c r="BT2328" s="1"/>
      <c r="BU2328" s="1"/>
      <c r="BV2328" s="1"/>
      <c r="BW2328" s="1"/>
      <c r="BX2328" s="4"/>
      <c r="BY2328" s="1"/>
      <c r="BZ2328" s="1"/>
      <c r="CA2328" s="1"/>
      <c r="CB2328" s="1"/>
      <c r="CC2328" s="1"/>
      <c r="CD2328" s="1"/>
      <c r="CE2328" s="1"/>
      <c r="CF2328" s="1"/>
      <c r="CG2328" s="1"/>
      <c r="CH2328" s="1"/>
      <c r="CI2328" s="1"/>
      <c r="CJ2328" s="1" t="s">
        <v>181</v>
      </c>
      <c r="CK2328" s="1"/>
      <c r="CL2328" s="1"/>
      <c r="CM2328" s="1"/>
      <c r="CN2328" s="1"/>
      <c r="CO2328" s="1"/>
      <c r="CP2328" s="1"/>
      <c r="CQ2328" s="1"/>
      <c r="CR2328" s="1"/>
      <c r="CS2328" s="1"/>
      <c r="CT2328" s="1"/>
      <c r="CU2328" s="1"/>
      <c r="CV2328" s="1"/>
      <c r="CW2328" s="1"/>
      <c r="CX2328" s="1"/>
      <c r="CY2328" s="1"/>
      <c r="CZ2328" s="1"/>
      <c r="DA2328" s="1"/>
      <c r="DB2328" s="1"/>
      <c r="DC2328" s="1"/>
      <c r="DD2328" s="1"/>
      <c r="DE2328" s="1"/>
      <c r="DF2328" s="1"/>
      <c r="DG2328" s="1"/>
      <c r="DH2328" s="1"/>
      <c r="DI2328" s="1"/>
      <c r="DJ2328" s="1"/>
      <c r="DK2328" s="1"/>
      <c r="DL2328" s="1"/>
      <c r="DM2328" s="1"/>
      <c r="DN2328" s="1"/>
      <c r="DO2328" s="1"/>
      <c r="DP2328" s="1"/>
      <c r="DQ2328" s="1"/>
    </row>
    <row r="2329" spans="1:121" x14ac:dyDescent="0.25">
      <c r="A2329" s="1"/>
      <c r="B2329" s="1" t="s">
        <v>180</v>
      </c>
      <c r="C2329" s="3">
        <v>42313</v>
      </c>
      <c r="D2329" s="3"/>
      <c r="E2329" s="1"/>
      <c r="F2329" s="1">
        <v>0</v>
      </c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 s="1">
        <v>3.4433862500000001</v>
      </c>
      <c r="AJ2329" s="4">
        <v>197.63</v>
      </c>
      <c r="AK2329" s="1"/>
      <c r="AL2329" s="4">
        <v>197.63</v>
      </c>
      <c r="AM2329" s="1"/>
      <c r="AN2329" s="1"/>
      <c r="AO2329" s="1"/>
      <c r="AP2329" s="1"/>
      <c r="AQ2329" s="1"/>
      <c r="AR2329" s="1"/>
      <c r="AS2329" s="1"/>
      <c r="AT2329" s="1">
        <v>0.28953648399999998</v>
      </c>
      <c r="AU2329" s="1"/>
      <c r="AV2329" s="1"/>
      <c r="AW2329" s="1"/>
      <c r="AX2329" s="1"/>
      <c r="AY2329" s="1"/>
      <c r="AZ2329" s="1"/>
      <c r="BA2329" s="1"/>
      <c r="BB2329" s="1"/>
      <c r="BC2329" s="1"/>
      <c r="BD2329" s="1"/>
      <c r="BE2329" s="1"/>
      <c r="BF2329" s="1"/>
      <c r="BG2329" s="4"/>
      <c r="BH2329" s="1"/>
      <c r="BI2329" s="1"/>
      <c r="BJ2329" s="1"/>
      <c r="BK2329" s="1"/>
      <c r="BL2329" s="1"/>
      <c r="BM2329" s="1"/>
      <c r="BN2329" s="1"/>
      <c r="BO2329" s="1"/>
      <c r="BP2329" s="1"/>
      <c r="BQ2329" s="1"/>
      <c r="BR2329" s="1"/>
      <c r="BS2329" s="1"/>
      <c r="BT2329" s="1"/>
      <c r="BU2329" s="1"/>
      <c r="BV2329" s="1"/>
      <c r="BW2329" s="1"/>
      <c r="BX2329" s="4"/>
      <c r="BY2329" s="1"/>
      <c r="BZ2329" s="1"/>
      <c r="CA2329" s="1"/>
      <c r="CB2329" s="1"/>
      <c r="CC2329" s="1"/>
      <c r="CD2329" s="1"/>
      <c r="CE2329" s="1"/>
      <c r="CF2329" s="1"/>
      <c r="CG2329" s="1"/>
      <c r="CH2329" s="1"/>
      <c r="CI2329" s="1"/>
      <c r="CJ2329" s="1" t="s">
        <v>181</v>
      </c>
      <c r="CK2329" s="1"/>
      <c r="CL2329" s="1"/>
      <c r="CM2329" s="1"/>
      <c r="CN2329" s="1"/>
      <c r="CO2329" s="1"/>
      <c r="CP2329" s="1"/>
      <c r="CQ2329" s="1"/>
      <c r="CR2329" s="1"/>
      <c r="CS2329" s="1"/>
      <c r="CT2329" s="1"/>
      <c r="CU2329" s="1"/>
      <c r="CV2329" s="1"/>
      <c r="CW2329" s="1"/>
      <c r="CX2329" s="1"/>
      <c r="CY2329" s="1"/>
      <c r="CZ2329" s="1"/>
      <c r="DA2329" s="1"/>
      <c r="DB2329" s="1"/>
      <c r="DC2329" s="1"/>
      <c r="DD2329" s="1"/>
      <c r="DE2329" s="1"/>
      <c r="DF2329" s="1"/>
      <c r="DG2329" s="1"/>
      <c r="DH2329" s="1"/>
      <c r="DI2329" s="1"/>
      <c r="DJ2329" s="1"/>
      <c r="DK2329" s="1"/>
      <c r="DL2329" s="1"/>
      <c r="DM2329" s="1"/>
      <c r="DN2329" s="1"/>
      <c r="DO2329" s="1"/>
      <c r="DP2329" s="1"/>
      <c r="DQ2329" s="1"/>
    </row>
    <row r="2330" spans="1:121" x14ac:dyDescent="0.25">
      <c r="A2330" s="1"/>
      <c r="B2330" s="1" t="s">
        <v>180</v>
      </c>
      <c r="C2330" s="3">
        <v>42320</v>
      </c>
      <c r="D2330" s="3"/>
      <c r="E2330" s="1"/>
      <c r="F2330" s="1">
        <v>0</v>
      </c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/>
      <c r="AJ2330" s="4"/>
      <c r="AK2330" s="1"/>
      <c r="AL2330" s="4"/>
      <c r="AM2330" s="1"/>
      <c r="AN2330" s="1"/>
      <c r="AO2330" s="1"/>
      <c r="AP2330" s="1"/>
      <c r="AQ2330" s="1"/>
      <c r="AR2330" s="1"/>
      <c r="AS2330" s="1"/>
      <c r="AT2330" s="1">
        <v>0.42096265500000002</v>
      </c>
      <c r="AU2330" s="1"/>
      <c r="AV2330" s="1"/>
      <c r="AW2330" s="1"/>
      <c r="AX2330" s="1"/>
      <c r="AY2330" s="1"/>
      <c r="AZ2330" s="1"/>
      <c r="BA2330" s="1"/>
      <c r="BB2330" s="1"/>
      <c r="BC2330" s="1"/>
      <c r="BD2330" s="1"/>
      <c r="BE2330" s="1"/>
      <c r="BF2330" s="1"/>
      <c r="BG2330" s="4"/>
      <c r="BH2330" s="1"/>
      <c r="BI2330" s="1"/>
      <c r="BJ2330" s="1"/>
      <c r="BK2330" s="1"/>
      <c r="BL2330" s="1"/>
      <c r="BM2330" s="1"/>
      <c r="BN2330" s="1"/>
      <c r="BO2330" s="1"/>
      <c r="BP2330" s="1"/>
      <c r="BQ2330" s="1"/>
      <c r="BR2330" s="1"/>
      <c r="BS2330" s="1"/>
      <c r="BT2330" s="1"/>
      <c r="BU2330" s="1"/>
      <c r="BV2330" s="1"/>
      <c r="BW2330" s="1"/>
      <c r="BX2330" s="4"/>
      <c r="BY2330" s="1"/>
      <c r="BZ2330" s="1"/>
      <c r="CA2330" s="1"/>
      <c r="CB2330" s="1"/>
      <c r="CC2330" s="1"/>
      <c r="CD2330" s="1"/>
      <c r="CE2330" s="1"/>
      <c r="CF2330" s="1"/>
      <c r="CG2330" s="1"/>
      <c r="CH2330" s="1"/>
      <c r="CI2330" s="1"/>
      <c r="CJ2330" s="1" t="s">
        <v>181</v>
      </c>
      <c r="CK2330" s="1"/>
      <c r="CL2330" s="1"/>
      <c r="CM2330" s="1"/>
      <c r="CN2330" s="1"/>
      <c r="CO2330" s="1"/>
      <c r="CP2330" s="1"/>
      <c r="CQ2330" s="1"/>
      <c r="CR2330" s="1"/>
      <c r="CS2330" s="1"/>
      <c r="CT2330" s="1"/>
      <c r="CU2330" s="1"/>
      <c r="CV2330" s="1"/>
      <c r="CW2330" s="1"/>
      <c r="CX2330" s="1"/>
      <c r="CY2330" s="1"/>
      <c r="CZ2330" s="1"/>
      <c r="DA2330" s="1"/>
      <c r="DB2330" s="1"/>
      <c r="DC2330" s="1"/>
      <c r="DD2330" s="1"/>
      <c r="DE2330" s="1"/>
      <c r="DF2330" s="1"/>
      <c r="DG2330" s="1"/>
      <c r="DH2330" s="1"/>
      <c r="DI2330" s="1"/>
      <c r="DJ2330" s="1"/>
      <c r="DK2330" s="1"/>
      <c r="DL2330" s="1"/>
      <c r="DM2330" s="1"/>
      <c r="DN2330" s="1"/>
      <c r="DO2330" s="1"/>
      <c r="DP2330" s="1"/>
      <c r="DQ2330" s="1"/>
    </row>
    <row r="2331" spans="1:121" x14ac:dyDescent="0.25">
      <c r="A2331" s="1"/>
      <c r="B2331" s="1" t="s">
        <v>180</v>
      </c>
      <c r="C2331" s="3">
        <v>42326</v>
      </c>
      <c r="D2331" s="3"/>
      <c r="E2331" s="1"/>
      <c r="F2331" s="1">
        <v>0</v>
      </c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  <c r="AF2331" s="1"/>
      <c r="AG2331" s="1"/>
      <c r="AH2331" s="1"/>
      <c r="AI2331" s="1"/>
      <c r="AJ2331" s="4"/>
      <c r="AK2331" s="1"/>
      <c r="AL2331" s="4"/>
      <c r="AM2331" s="1"/>
      <c r="AN2331" s="1"/>
      <c r="AO2331" s="1"/>
      <c r="AP2331" s="1"/>
      <c r="AQ2331" s="1"/>
      <c r="AR2331" s="1"/>
      <c r="AS2331" s="1"/>
      <c r="AT2331" s="1">
        <v>0.33854959600000001</v>
      </c>
      <c r="AU2331" s="1"/>
      <c r="AV2331" s="1"/>
      <c r="AW2331" s="1"/>
      <c r="AX2331" s="1"/>
      <c r="AY2331" s="1"/>
      <c r="AZ2331" s="1"/>
      <c r="BA2331" s="1"/>
      <c r="BB2331" s="1"/>
      <c r="BC2331" s="1"/>
      <c r="BD2331" s="1"/>
      <c r="BE2331" s="1"/>
      <c r="BF2331" s="1"/>
      <c r="BG2331" s="4"/>
      <c r="BH2331" s="1"/>
      <c r="BI2331" s="1"/>
      <c r="BJ2331" s="1"/>
      <c r="BK2331" s="1"/>
      <c r="BL2331" s="1"/>
      <c r="BM2331" s="1"/>
      <c r="BN2331" s="1"/>
      <c r="BO2331" s="1"/>
      <c r="BP2331" s="1"/>
      <c r="BQ2331" s="1"/>
      <c r="BR2331" s="1"/>
      <c r="BS2331" s="1"/>
      <c r="BT2331" s="1"/>
      <c r="BU2331" s="1"/>
      <c r="BV2331" s="1"/>
      <c r="BW2331" s="1"/>
      <c r="BX2331" s="4"/>
      <c r="BY2331" s="1"/>
      <c r="BZ2331" s="1"/>
      <c r="CA2331" s="1"/>
      <c r="CB2331" s="1"/>
      <c r="CC2331" s="1"/>
      <c r="CD2331" s="1"/>
      <c r="CE2331" s="1"/>
      <c r="CF2331" s="1"/>
      <c r="CG2331" s="1"/>
      <c r="CH2331" s="1"/>
      <c r="CI2331" s="1"/>
      <c r="CJ2331" s="1" t="s">
        <v>181</v>
      </c>
      <c r="CK2331" s="1"/>
      <c r="CL2331" s="1"/>
      <c r="CM2331" s="1"/>
      <c r="CN2331" s="1"/>
      <c r="CO2331" s="1"/>
      <c r="CP2331" s="1"/>
      <c r="CQ2331" s="1"/>
      <c r="CR2331" s="1"/>
      <c r="CS2331" s="1"/>
      <c r="CT2331" s="1"/>
      <c r="CU2331" s="1"/>
      <c r="CV2331" s="1"/>
      <c r="CW2331" s="1"/>
      <c r="CX2331" s="1"/>
      <c r="CY2331" s="1"/>
      <c r="CZ2331" s="1"/>
      <c r="DA2331" s="1"/>
      <c r="DB2331" s="1"/>
      <c r="DC2331" s="1"/>
      <c r="DD2331" s="1"/>
      <c r="DE2331" s="1"/>
      <c r="DF2331" s="1"/>
      <c r="DG2331" s="1"/>
      <c r="DH2331" s="1"/>
      <c r="DI2331" s="1"/>
      <c r="DJ2331" s="1"/>
      <c r="DK2331" s="1"/>
      <c r="DL2331" s="1"/>
      <c r="DM2331" s="1"/>
      <c r="DN2331" s="1"/>
      <c r="DO2331" s="1"/>
      <c r="DP2331" s="1"/>
      <c r="DQ2331" s="1"/>
    </row>
    <row r="2332" spans="1:121" x14ac:dyDescent="0.25">
      <c r="A2332" s="1"/>
      <c r="B2332" s="1" t="s">
        <v>180</v>
      </c>
      <c r="C2332" s="3">
        <v>42327</v>
      </c>
      <c r="D2332" s="3"/>
      <c r="E2332" s="1"/>
      <c r="F2332" s="1">
        <v>0</v>
      </c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  <c r="AH2332" s="1"/>
      <c r="AI2332" s="1">
        <v>6.0614684170000004</v>
      </c>
      <c r="AJ2332" s="4">
        <v>498.95</v>
      </c>
      <c r="AK2332" s="1"/>
      <c r="AL2332" s="4">
        <v>498.95</v>
      </c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1"/>
      <c r="AX2332" s="1"/>
      <c r="AY2332" s="1"/>
      <c r="AZ2332" s="1"/>
      <c r="BA2332" s="1"/>
      <c r="BB2332" s="1"/>
      <c r="BC2332" s="1"/>
      <c r="BD2332" s="1"/>
      <c r="BE2332" s="1"/>
      <c r="BF2332" s="1"/>
      <c r="BG2332" s="4"/>
      <c r="BH2332" s="1"/>
      <c r="BI2332" s="1"/>
      <c r="BJ2332" s="1"/>
      <c r="BK2332" s="1"/>
      <c r="BL2332" s="1"/>
      <c r="BM2332" s="1"/>
      <c r="BN2332" s="1"/>
      <c r="BO2332" s="1"/>
      <c r="BP2332" s="1"/>
      <c r="BQ2332" s="1"/>
      <c r="BR2332" s="1"/>
      <c r="BS2332" s="1"/>
      <c r="BT2332" s="1"/>
      <c r="BU2332" s="1"/>
      <c r="BV2332" s="1"/>
      <c r="BW2332" s="1"/>
      <c r="BX2332" s="4"/>
      <c r="BY2332" s="1"/>
      <c r="BZ2332" s="1"/>
      <c r="CA2332" s="1"/>
      <c r="CB2332" s="1"/>
      <c r="CC2332" s="1"/>
      <c r="CD2332" s="1"/>
      <c r="CE2332" s="1"/>
      <c r="CF2332" s="1"/>
      <c r="CG2332" s="1"/>
      <c r="CH2332" s="1"/>
      <c r="CI2332" s="1"/>
      <c r="CJ2332" s="1" t="s">
        <v>181</v>
      </c>
      <c r="CK2332" s="1"/>
      <c r="CL2332" s="1"/>
      <c r="CM2332" s="1"/>
      <c r="CN2332" s="1"/>
      <c r="CO2332" s="1"/>
      <c r="CP2332" s="1"/>
      <c r="CQ2332" s="1"/>
      <c r="CR2332" s="1"/>
      <c r="CS2332" s="1"/>
      <c r="CT2332" s="1"/>
      <c r="CU2332" s="1"/>
      <c r="CV2332" s="1"/>
      <c r="CW2332" s="1"/>
      <c r="CX2332" s="1"/>
      <c r="CY2332" s="1"/>
      <c r="CZ2332" s="1"/>
      <c r="DA2332" s="1"/>
      <c r="DB2332" s="1"/>
      <c r="DC2332" s="1"/>
      <c r="DD2332" s="1"/>
      <c r="DE2332" s="1"/>
      <c r="DF2332" s="1"/>
      <c r="DG2332" s="1"/>
      <c r="DH2332" s="1"/>
      <c r="DI2332" s="1"/>
      <c r="DJ2332" s="1"/>
      <c r="DK2332" s="1"/>
      <c r="DL2332" s="1"/>
      <c r="DM2332" s="1"/>
      <c r="DN2332" s="1"/>
      <c r="DO2332" s="1"/>
      <c r="DP2332" s="1"/>
      <c r="DQ2332" s="1"/>
    </row>
    <row r="2333" spans="1:121" x14ac:dyDescent="0.25">
      <c r="A2333" s="1"/>
      <c r="B2333" s="1" t="s">
        <v>180</v>
      </c>
      <c r="C2333" s="3">
        <v>42332</v>
      </c>
      <c r="D2333" s="3"/>
      <c r="E2333" s="1"/>
      <c r="F2333" s="1">
        <v>0</v>
      </c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  <c r="AI2333" s="1"/>
      <c r="AJ2333" s="4"/>
      <c r="AK2333" s="1"/>
      <c r="AL2333" s="4"/>
      <c r="AM2333" s="1"/>
      <c r="AN2333" s="1"/>
      <c r="AO2333" s="1"/>
      <c r="AP2333" s="1"/>
      <c r="AQ2333" s="1"/>
      <c r="AR2333" s="1"/>
      <c r="AS2333" s="1"/>
      <c r="AT2333" s="1">
        <v>0.41143819599999998</v>
      </c>
      <c r="AU2333" s="1"/>
      <c r="AV2333" s="1"/>
      <c r="AW2333" s="1"/>
      <c r="AX2333" s="1"/>
      <c r="AY2333" s="1"/>
      <c r="AZ2333" s="1"/>
      <c r="BA2333" s="1"/>
      <c r="BB2333" s="1"/>
      <c r="BC2333" s="1"/>
      <c r="BD2333" s="1"/>
      <c r="BE2333" s="1"/>
      <c r="BF2333" s="1"/>
      <c r="BG2333" s="4"/>
      <c r="BH2333" s="1"/>
      <c r="BI2333" s="1"/>
      <c r="BJ2333" s="1"/>
      <c r="BK2333" s="1"/>
      <c r="BL2333" s="1"/>
      <c r="BM2333" s="1"/>
      <c r="BN2333" s="1"/>
      <c r="BO2333" s="1"/>
      <c r="BP2333" s="1"/>
      <c r="BQ2333" s="1"/>
      <c r="BR2333" s="1"/>
      <c r="BS2333" s="1"/>
      <c r="BT2333" s="1"/>
      <c r="BU2333" s="1"/>
      <c r="BV2333" s="1"/>
      <c r="BW2333" s="1"/>
      <c r="BX2333" s="4"/>
      <c r="BY2333" s="1"/>
      <c r="BZ2333" s="1"/>
      <c r="CA2333" s="1"/>
      <c r="CB2333" s="1"/>
      <c r="CC2333" s="1"/>
      <c r="CD2333" s="1"/>
      <c r="CE2333" s="1"/>
      <c r="CF2333" s="1"/>
      <c r="CG2333" s="1"/>
      <c r="CH2333" s="1"/>
      <c r="CI2333" s="1"/>
      <c r="CJ2333" s="1" t="s">
        <v>181</v>
      </c>
      <c r="CK2333" s="1"/>
      <c r="CL2333" s="1"/>
      <c r="CM2333" s="1"/>
      <c r="CN2333" s="1"/>
      <c r="CO2333" s="1"/>
      <c r="CP2333" s="1"/>
      <c r="CQ2333" s="1"/>
      <c r="CR2333" s="1"/>
      <c r="CS2333" s="1"/>
      <c r="CT2333" s="1"/>
      <c r="CU2333" s="1"/>
      <c r="CV2333" s="1"/>
      <c r="CW2333" s="1"/>
      <c r="CX2333" s="1"/>
      <c r="CY2333" s="1"/>
      <c r="CZ2333" s="1"/>
      <c r="DA2333" s="1"/>
      <c r="DB2333" s="1"/>
      <c r="DC2333" s="1"/>
      <c r="DD2333" s="1"/>
      <c r="DE2333" s="1"/>
      <c r="DF2333" s="1"/>
      <c r="DG2333" s="1"/>
      <c r="DH2333" s="1"/>
      <c r="DI2333" s="1"/>
      <c r="DJ2333" s="1"/>
      <c r="DK2333" s="1"/>
      <c r="DL2333" s="1"/>
      <c r="DM2333" s="1"/>
      <c r="DN2333" s="1"/>
      <c r="DO2333" s="1"/>
      <c r="DP2333" s="1"/>
      <c r="DQ2333" s="1"/>
    </row>
    <row r="2334" spans="1:121" x14ac:dyDescent="0.25">
      <c r="A2334" s="1"/>
      <c r="B2334" s="1" t="s">
        <v>180</v>
      </c>
      <c r="C2334" s="3">
        <v>42334</v>
      </c>
      <c r="D2334" s="3"/>
      <c r="E2334" s="1"/>
      <c r="F2334" s="1">
        <v>0</v>
      </c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>
        <v>7.6163835019999997</v>
      </c>
      <c r="AJ2334" s="4">
        <v>665.07</v>
      </c>
      <c r="AK2334" s="1"/>
      <c r="AL2334" s="4">
        <v>665.07</v>
      </c>
      <c r="AM2334" s="1"/>
      <c r="AN2334" s="1"/>
      <c r="AO2334" s="1"/>
      <c r="AP2334" s="1"/>
      <c r="AQ2334" s="1"/>
      <c r="AR2334" s="1"/>
      <c r="AS2334" s="1"/>
      <c r="AT2334" s="1"/>
      <c r="AU2334" s="1"/>
      <c r="AV2334" s="1"/>
      <c r="AW2334" s="1"/>
      <c r="AX2334" s="1"/>
      <c r="AY2334" s="1"/>
      <c r="AZ2334" s="1"/>
      <c r="BA2334" s="1"/>
      <c r="BB2334" s="1"/>
      <c r="BC2334" s="1"/>
      <c r="BD2334" s="1"/>
      <c r="BE2334" s="1"/>
      <c r="BF2334" s="1"/>
      <c r="BG2334" s="4"/>
      <c r="BH2334" s="1"/>
      <c r="BI2334" s="1"/>
      <c r="BJ2334" s="1"/>
      <c r="BK2334" s="1"/>
      <c r="BL2334" s="1"/>
      <c r="BM2334" s="1"/>
      <c r="BN2334" s="1"/>
      <c r="BO2334" s="1"/>
      <c r="BP2334" s="1"/>
      <c r="BQ2334" s="1"/>
      <c r="BR2334" s="1"/>
      <c r="BS2334" s="1"/>
      <c r="BT2334" s="1"/>
      <c r="BU2334" s="1"/>
      <c r="BV2334" s="1"/>
      <c r="BW2334" s="1"/>
      <c r="BX2334" s="4"/>
      <c r="BY2334" s="1"/>
      <c r="BZ2334" s="1"/>
      <c r="CA2334" s="1"/>
      <c r="CB2334" s="1"/>
      <c r="CC2334" s="1"/>
      <c r="CD2334" s="1"/>
      <c r="CE2334" s="1"/>
      <c r="CF2334" s="1"/>
      <c r="CG2334" s="1"/>
      <c r="CH2334" s="1"/>
      <c r="CI2334" s="1"/>
      <c r="CJ2334" s="1" t="s">
        <v>181</v>
      </c>
      <c r="CK2334" s="1"/>
      <c r="CL2334" s="1"/>
      <c r="CM2334" s="1"/>
      <c r="CN2334" s="1"/>
      <c r="CO2334" s="1"/>
      <c r="CP2334" s="1"/>
      <c r="CQ2334" s="1"/>
      <c r="CR2334" s="1"/>
      <c r="CS2334" s="1"/>
      <c r="CT2334" s="1"/>
      <c r="CU2334" s="1"/>
      <c r="CV2334" s="1"/>
      <c r="CW2334" s="1"/>
      <c r="CX2334" s="1"/>
      <c r="CY2334" s="1"/>
      <c r="CZ2334" s="1"/>
      <c r="DA2334" s="1"/>
      <c r="DB2334" s="1"/>
      <c r="DC2334" s="1"/>
      <c r="DD2334" s="1"/>
      <c r="DE2334" s="1"/>
      <c r="DF2334" s="1"/>
      <c r="DG2334" s="1"/>
      <c r="DH2334" s="1"/>
      <c r="DI2334" s="1"/>
      <c r="DJ2334" s="1"/>
      <c r="DK2334" s="1"/>
      <c r="DL2334" s="1"/>
      <c r="DM2334" s="1"/>
      <c r="DN2334" s="1"/>
      <c r="DO2334" s="1"/>
      <c r="DP2334" s="1"/>
      <c r="DQ2334" s="1"/>
    </row>
    <row r="2335" spans="1:121" x14ac:dyDescent="0.25">
      <c r="A2335" s="1"/>
      <c r="B2335" s="1" t="s">
        <v>182</v>
      </c>
      <c r="C2335" s="3">
        <v>42236</v>
      </c>
      <c r="D2335" s="3"/>
      <c r="E2335" s="1"/>
      <c r="F2335" s="1">
        <v>400</v>
      </c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  <c r="AI2335" s="1"/>
      <c r="AJ2335" s="4"/>
      <c r="AK2335" s="1"/>
      <c r="AL2335" s="4"/>
      <c r="AM2335" s="1"/>
      <c r="AN2335" s="1"/>
      <c r="AO2335" s="1"/>
      <c r="AP2335" s="1"/>
      <c r="AQ2335" s="1"/>
      <c r="AR2335" s="1"/>
      <c r="AS2335" s="1"/>
      <c r="AT2335" s="1">
        <v>-1.491265E-2</v>
      </c>
      <c r="AU2335" s="1"/>
      <c r="AV2335" s="1"/>
      <c r="AW2335" s="1"/>
      <c r="AX2335" s="1"/>
      <c r="AY2335" s="1"/>
      <c r="AZ2335" s="1"/>
      <c r="BA2335" s="1"/>
      <c r="BB2335" s="1"/>
      <c r="BC2335" s="1"/>
      <c r="BD2335" s="1"/>
      <c r="BE2335" s="1"/>
      <c r="BF2335" s="1"/>
      <c r="BG2335" s="4"/>
      <c r="BH2335" s="1"/>
      <c r="BI2335" s="1"/>
      <c r="BJ2335" s="1"/>
      <c r="BK2335" s="1"/>
      <c r="BL2335" s="1"/>
      <c r="BM2335" s="1"/>
      <c r="BN2335" s="1"/>
      <c r="BO2335" s="1"/>
      <c r="BP2335" s="1"/>
      <c r="BQ2335" s="1"/>
      <c r="BR2335" s="1"/>
      <c r="BS2335" s="1"/>
      <c r="BT2335" s="1"/>
      <c r="BU2335" s="1"/>
      <c r="BV2335" s="1"/>
      <c r="BW2335" s="1"/>
      <c r="BX2335" s="4"/>
      <c r="BY2335" s="1"/>
      <c r="BZ2335" s="1"/>
      <c r="CA2335" s="1"/>
      <c r="CB2335" s="1"/>
      <c r="CC2335" s="1"/>
      <c r="CD2335" s="1"/>
      <c r="CE2335" s="1"/>
      <c r="CF2335" s="1"/>
      <c r="CG2335" s="1"/>
      <c r="CH2335" s="1"/>
      <c r="CI2335" s="1"/>
      <c r="CJ2335" s="1" t="s">
        <v>181</v>
      </c>
      <c r="CK2335" s="1"/>
      <c r="CL2335" s="1"/>
      <c r="CM2335" s="1"/>
      <c r="CN2335" s="1"/>
      <c r="CO2335" s="1"/>
      <c r="CP2335" s="1"/>
      <c r="CQ2335" s="1"/>
      <c r="CR2335" s="1"/>
      <c r="CS2335" s="1"/>
      <c r="CT2335" s="1"/>
      <c r="CU2335" s="1"/>
      <c r="CV2335" s="1"/>
      <c r="CW2335" s="1"/>
      <c r="CX2335" s="1"/>
      <c r="CY2335" s="1"/>
      <c r="CZ2335" s="1"/>
      <c r="DA2335" s="1"/>
      <c r="DB2335" s="1"/>
      <c r="DC2335" s="1"/>
      <c r="DD2335" s="1"/>
      <c r="DE2335" s="1"/>
      <c r="DF2335" s="1"/>
      <c r="DG2335" s="1"/>
      <c r="DH2335" s="1"/>
      <c r="DI2335" s="1"/>
      <c r="DJ2335" s="1"/>
      <c r="DK2335" s="1"/>
      <c r="DL2335" s="1"/>
      <c r="DM2335" s="1"/>
      <c r="DN2335" s="1"/>
      <c r="DO2335" s="1"/>
      <c r="DP2335" s="1"/>
      <c r="DQ2335" s="1"/>
    </row>
    <row r="2336" spans="1:121" x14ac:dyDescent="0.25">
      <c r="A2336" s="1"/>
      <c r="B2336" s="1" t="s">
        <v>182</v>
      </c>
      <c r="C2336" s="3">
        <v>42251</v>
      </c>
      <c r="D2336" s="3"/>
      <c r="E2336" s="1"/>
      <c r="F2336" s="1">
        <v>400</v>
      </c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/>
      <c r="AI2336" s="1"/>
      <c r="AJ2336" s="4"/>
      <c r="AK2336" s="1"/>
      <c r="AL2336" s="4"/>
      <c r="AM2336" s="1"/>
      <c r="AN2336" s="1"/>
      <c r="AO2336" s="1"/>
      <c r="AP2336" s="1"/>
      <c r="AQ2336" s="1"/>
      <c r="AR2336" s="1"/>
      <c r="AS2336" s="1"/>
      <c r="AT2336" s="1">
        <v>-3.322794E-3</v>
      </c>
      <c r="AU2336" s="1"/>
      <c r="AV2336" s="1"/>
      <c r="AW2336" s="1"/>
      <c r="AX2336" s="1"/>
      <c r="AY2336" s="1"/>
      <c r="AZ2336" s="1"/>
      <c r="BA2336" s="1"/>
      <c r="BB2336" s="1"/>
      <c r="BC2336" s="1"/>
      <c r="BD2336" s="1"/>
      <c r="BE2336" s="1"/>
      <c r="BF2336" s="1"/>
      <c r="BG2336" s="4"/>
      <c r="BH2336" s="1"/>
      <c r="BI2336" s="1"/>
      <c r="BJ2336" s="1"/>
      <c r="BK2336" s="1"/>
      <c r="BL2336" s="1"/>
      <c r="BM2336" s="1"/>
      <c r="BN2336" s="1"/>
      <c r="BO2336" s="1"/>
      <c r="BP2336" s="1"/>
      <c r="BQ2336" s="1"/>
      <c r="BR2336" s="1"/>
      <c r="BS2336" s="1"/>
      <c r="BT2336" s="1"/>
      <c r="BU2336" s="1"/>
      <c r="BV2336" s="1"/>
      <c r="BW2336" s="1"/>
      <c r="BX2336" s="4"/>
      <c r="BY2336" s="1"/>
      <c r="BZ2336" s="1"/>
      <c r="CA2336" s="1"/>
      <c r="CB2336" s="1"/>
      <c r="CC2336" s="1"/>
      <c r="CD2336" s="1"/>
      <c r="CE2336" s="1"/>
      <c r="CF2336" s="1"/>
      <c r="CG2336" s="1"/>
      <c r="CH2336" s="1"/>
      <c r="CI2336" s="1"/>
      <c r="CJ2336" s="1" t="s">
        <v>181</v>
      </c>
      <c r="CK2336" s="1"/>
      <c r="CL2336" s="1"/>
      <c r="CM2336" s="1"/>
      <c r="CN2336" s="1"/>
      <c r="CO2336" s="1"/>
      <c r="CP2336" s="1"/>
      <c r="CQ2336" s="1"/>
      <c r="CR2336" s="1"/>
      <c r="CS2336" s="1"/>
      <c r="CT2336" s="1"/>
      <c r="CU2336" s="1"/>
      <c r="CV2336" s="1"/>
      <c r="CW2336" s="1"/>
      <c r="CX2336" s="1"/>
      <c r="CY2336" s="1"/>
      <c r="CZ2336" s="1"/>
      <c r="DA2336" s="1"/>
      <c r="DB2336" s="1"/>
      <c r="DC2336" s="1"/>
      <c r="DD2336" s="1"/>
      <c r="DE2336" s="1"/>
      <c r="DF2336" s="1"/>
      <c r="DG2336" s="1"/>
      <c r="DH2336" s="1"/>
      <c r="DI2336" s="1"/>
      <c r="DJ2336" s="1"/>
      <c r="DK2336" s="1"/>
      <c r="DL2336" s="1"/>
      <c r="DM2336" s="1"/>
      <c r="DN2336" s="1"/>
      <c r="DO2336" s="1"/>
      <c r="DP2336" s="1"/>
      <c r="DQ2336" s="1"/>
    </row>
    <row r="2337" spans="1:121" x14ac:dyDescent="0.25">
      <c r="A2337" s="1"/>
      <c r="B2337" s="1" t="s">
        <v>182</v>
      </c>
      <c r="C2337" s="3">
        <v>42263</v>
      </c>
      <c r="D2337" s="3"/>
      <c r="E2337" s="1"/>
      <c r="F2337" s="1">
        <v>400</v>
      </c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  <c r="AG2337" s="1"/>
      <c r="AH2337" s="1"/>
      <c r="AI2337" s="1"/>
      <c r="AJ2337" s="4"/>
      <c r="AK2337" s="1"/>
      <c r="AL2337" s="4"/>
      <c r="AM2337" s="1"/>
      <c r="AN2337" s="1"/>
      <c r="AO2337" s="1"/>
      <c r="AP2337" s="1"/>
      <c r="AQ2337" s="1"/>
      <c r="AR2337" s="1"/>
      <c r="AS2337" s="1"/>
      <c r="AT2337" s="1">
        <v>-1.7606490999999998E-2</v>
      </c>
      <c r="AU2337" s="1"/>
      <c r="AV2337" s="1"/>
      <c r="AW2337" s="1"/>
      <c r="AX2337" s="1"/>
      <c r="AY2337" s="1"/>
      <c r="AZ2337" s="1"/>
      <c r="BA2337" s="1"/>
      <c r="BB2337" s="1"/>
      <c r="BC2337" s="1"/>
      <c r="BD2337" s="1"/>
      <c r="BE2337" s="1"/>
      <c r="BF2337" s="1"/>
      <c r="BG2337" s="4"/>
      <c r="BH2337" s="1"/>
      <c r="BI2337" s="1"/>
      <c r="BJ2337" s="1"/>
      <c r="BK2337" s="1"/>
      <c r="BL2337" s="1"/>
      <c r="BM2337" s="1"/>
      <c r="BN2337" s="1"/>
      <c r="BO2337" s="1"/>
      <c r="BP2337" s="1"/>
      <c r="BQ2337" s="1"/>
      <c r="BR2337" s="1"/>
      <c r="BS2337" s="1"/>
      <c r="BT2337" s="1"/>
      <c r="BU2337" s="1"/>
      <c r="BV2337" s="1"/>
      <c r="BW2337" s="1"/>
      <c r="BX2337" s="4"/>
      <c r="BY2337" s="1"/>
      <c r="BZ2337" s="1"/>
      <c r="CA2337" s="1"/>
      <c r="CB2337" s="1"/>
      <c r="CC2337" s="1"/>
      <c r="CD2337" s="1"/>
      <c r="CE2337" s="1"/>
      <c r="CF2337" s="1"/>
      <c r="CG2337" s="1"/>
      <c r="CH2337" s="1"/>
      <c r="CI2337" s="1"/>
      <c r="CJ2337" s="1" t="s">
        <v>181</v>
      </c>
      <c r="CK2337" s="1"/>
      <c r="CL2337" s="1"/>
      <c r="CM2337" s="1"/>
      <c r="CN2337" s="1"/>
      <c r="CO2337" s="1"/>
      <c r="CP2337" s="1"/>
      <c r="CQ2337" s="1"/>
      <c r="CR2337" s="1"/>
      <c r="CS2337" s="1"/>
      <c r="CT2337" s="1"/>
      <c r="CU2337" s="1"/>
      <c r="CV2337" s="1"/>
      <c r="CW2337" s="1"/>
      <c r="CX2337" s="1"/>
      <c r="CY2337" s="1"/>
      <c r="CZ2337" s="1"/>
      <c r="DA2337" s="1"/>
      <c r="DB2337" s="1"/>
      <c r="DC2337" s="1"/>
      <c r="DD2337" s="1"/>
      <c r="DE2337" s="1"/>
      <c r="DF2337" s="1"/>
      <c r="DG2337" s="1"/>
      <c r="DH2337" s="1"/>
      <c r="DI2337" s="1"/>
      <c r="DJ2337" s="1"/>
      <c r="DK2337" s="1"/>
      <c r="DL2337" s="1"/>
      <c r="DM2337" s="1"/>
      <c r="DN2337" s="1"/>
      <c r="DO2337" s="1"/>
      <c r="DP2337" s="1"/>
      <c r="DQ2337" s="1"/>
    </row>
    <row r="2338" spans="1:121" x14ac:dyDescent="0.25">
      <c r="A2338" s="1"/>
      <c r="B2338" s="1" t="s">
        <v>182</v>
      </c>
      <c r="C2338" s="3">
        <v>42286</v>
      </c>
      <c r="D2338" s="3"/>
      <c r="E2338" s="1"/>
      <c r="F2338" s="1">
        <v>400</v>
      </c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  <c r="AI2338" s="1"/>
      <c r="AJ2338" s="4"/>
      <c r="AK2338" s="1"/>
      <c r="AL2338" s="4"/>
      <c r="AM2338" s="1"/>
      <c r="AN2338" s="1"/>
      <c r="AO2338" s="1"/>
      <c r="AP2338" s="1"/>
      <c r="AQ2338" s="1"/>
      <c r="AR2338" s="1"/>
      <c r="AS2338" s="1"/>
      <c r="AT2338" s="1">
        <v>0.10669588200000001</v>
      </c>
      <c r="AU2338" s="1"/>
      <c r="AV2338" s="1"/>
      <c r="AW2338" s="1"/>
      <c r="AX2338" s="1"/>
      <c r="AY2338" s="1"/>
      <c r="AZ2338" s="1"/>
      <c r="BA2338" s="1"/>
      <c r="BB2338" s="1"/>
      <c r="BC2338" s="1"/>
      <c r="BD2338" s="1"/>
      <c r="BE2338" s="1"/>
      <c r="BF2338" s="1"/>
      <c r="BG2338" s="4"/>
      <c r="BH2338" s="1"/>
      <c r="BI2338" s="1"/>
      <c r="BJ2338" s="1"/>
      <c r="BK2338" s="1"/>
      <c r="BL2338" s="1"/>
      <c r="BM2338" s="1"/>
      <c r="BN2338" s="1"/>
      <c r="BO2338" s="1"/>
      <c r="BP2338" s="1"/>
      <c r="BQ2338" s="1"/>
      <c r="BR2338" s="1"/>
      <c r="BS2338" s="1"/>
      <c r="BT2338" s="1"/>
      <c r="BU2338" s="1"/>
      <c r="BV2338" s="1"/>
      <c r="BW2338" s="1"/>
      <c r="BX2338" s="4"/>
      <c r="BY2338" s="1"/>
      <c r="BZ2338" s="1"/>
      <c r="CA2338" s="1"/>
      <c r="CB2338" s="1"/>
      <c r="CC2338" s="1"/>
      <c r="CD2338" s="1"/>
      <c r="CE2338" s="1"/>
      <c r="CF2338" s="1"/>
      <c r="CG2338" s="1"/>
      <c r="CH2338" s="1"/>
      <c r="CI2338" s="1"/>
      <c r="CJ2338" s="1" t="s">
        <v>181</v>
      </c>
      <c r="CK2338" s="1"/>
      <c r="CL2338" s="1"/>
      <c r="CM2338" s="1"/>
      <c r="CN2338" s="1"/>
      <c r="CO2338" s="1"/>
      <c r="CP2338" s="1"/>
      <c r="CQ2338" s="1"/>
      <c r="CR2338" s="1"/>
      <c r="CS2338" s="1"/>
      <c r="CT2338" s="1"/>
      <c r="CU2338" s="1"/>
      <c r="CV2338" s="1"/>
      <c r="CW2338" s="1"/>
      <c r="CX2338" s="1"/>
      <c r="CY2338" s="1"/>
      <c r="CZ2338" s="1"/>
      <c r="DA2338" s="1"/>
      <c r="DB2338" s="1"/>
      <c r="DC2338" s="1"/>
      <c r="DD2338" s="1"/>
      <c r="DE2338" s="1"/>
      <c r="DF2338" s="1"/>
      <c r="DG2338" s="1"/>
      <c r="DH2338" s="1"/>
      <c r="DI2338" s="1"/>
      <c r="DJ2338" s="1"/>
      <c r="DK2338" s="1"/>
      <c r="DL2338" s="1"/>
      <c r="DM2338" s="1"/>
      <c r="DN2338" s="1"/>
      <c r="DO2338" s="1"/>
      <c r="DP2338" s="1"/>
      <c r="DQ2338" s="1"/>
    </row>
    <row r="2339" spans="1:121" x14ac:dyDescent="0.25">
      <c r="A2339" s="1"/>
      <c r="B2339" s="1" t="s">
        <v>182</v>
      </c>
      <c r="C2339" s="3">
        <v>42291</v>
      </c>
      <c r="D2339" s="3"/>
      <c r="E2339" s="1"/>
      <c r="F2339" s="1">
        <v>400</v>
      </c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  <c r="AG2339" s="1"/>
      <c r="AH2339" s="1"/>
      <c r="AI2339" s="1">
        <v>1.7986797029999999</v>
      </c>
      <c r="AJ2339" s="4">
        <v>46.63</v>
      </c>
      <c r="AK2339" s="1"/>
      <c r="AL2339" s="4">
        <v>46.63</v>
      </c>
      <c r="AM2339" s="1"/>
      <c r="AN2339" s="1"/>
      <c r="AO2339" s="1"/>
      <c r="AP2339" s="1"/>
      <c r="AQ2339" s="1"/>
      <c r="AR2339" s="1"/>
      <c r="AS2339" s="1"/>
      <c r="AT2339" s="1"/>
      <c r="AU2339" s="1"/>
      <c r="AV2339" s="1"/>
      <c r="AW2339" s="1"/>
      <c r="AX2339" s="1"/>
      <c r="AY2339" s="1"/>
      <c r="AZ2339" s="1"/>
      <c r="BA2339" s="1"/>
      <c r="BB2339" s="1"/>
      <c r="BC2339" s="1"/>
      <c r="BD2339" s="1"/>
      <c r="BE2339" s="1"/>
      <c r="BF2339" s="1"/>
      <c r="BG2339" s="4"/>
      <c r="BH2339" s="1"/>
      <c r="BI2339" s="1"/>
      <c r="BJ2339" s="1"/>
      <c r="BK2339" s="1"/>
      <c r="BL2339" s="1"/>
      <c r="BM2339" s="1"/>
      <c r="BN2339" s="1"/>
      <c r="BO2339" s="1"/>
      <c r="BP2339" s="1"/>
      <c r="BQ2339" s="1"/>
      <c r="BR2339" s="1"/>
      <c r="BS2339" s="1"/>
      <c r="BT2339" s="1"/>
      <c r="BU2339" s="1"/>
      <c r="BV2339" s="1"/>
      <c r="BW2339" s="1"/>
      <c r="BX2339" s="4"/>
      <c r="BY2339" s="1"/>
      <c r="BZ2339" s="1"/>
      <c r="CA2339" s="1"/>
      <c r="CB2339" s="1"/>
      <c r="CC2339" s="1"/>
      <c r="CD2339" s="1"/>
      <c r="CE2339" s="1"/>
      <c r="CF2339" s="1"/>
      <c r="CG2339" s="1"/>
      <c r="CH2339" s="1"/>
      <c r="CI2339" s="1"/>
      <c r="CJ2339" s="1" t="s">
        <v>181</v>
      </c>
      <c r="CK2339" s="1"/>
      <c r="CL2339" s="1"/>
      <c r="CM2339" s="1"/>
      <c r="CN2339" s="1"/>
      <c r="CO2339" s="1"/>
      <c r="CP2339" s="1"/>
      <c r="CQ2339" s="1"/>
      <c r="CR2339" s="1"/>
      <c r="CS2339" s="1"/>
      <c r="CT2339" s="1"/>
      <c r="CU2339" s="1"/>
      <c r="CV2339" s="1"/>
      <c r="CW2339" s="1"/>
      <c r="CX2339" s="1"/>
      <c r="CY2339" s="1"/>
      <c r="CZ2339" s="1"/>
      <c r="DA2339" s="1"/>
      <c r="DB2339" s="1"/>
      <c r="DC2339" s="1"/>
      <c r="DD2339" s="1"/>
      <c r="DE2339" s="1"/>
      <c r="DF2339" s="1"/>
      <c r="DG2339" s="1"/>
      <c r="DH2339" s="1"/>
      <c r="DI2339" s="1"/>
      <c r="DJ2339" s="1"/>
      <c r="DK2339" s="1"/>
      <c r="DL2339" s="1"/>
      <c r="DM2339" s="1"/>
      <c r="DN2339" s="1"/>
      <c r="DO2339" s="1"/>
      <c r="DP2339" s="1"/>
      <c r="DQ2339" s="1"/>
    </row>
    <row r="2340" spans="1:121" x14ac:dyDescent="0.25">
      <c r="A2340" s="1"/>
      <c r="B2340" s="1" t="s">
        <v>182</v>
      </c>
      <c r="C2340" s="3">
        <v>42307</v>
      </c>
      <c r="D2340" s="3"/>
      <c r="E2340" s="1"/>
      <c r="F2340" s="1">
        <v>400</v>
      </c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  <c r="AI2340" s="1"/>
      <c r="AJ2340" s="4"/>
      <c r="AK2340" s="1"/>
      <c r="AL2340" s="4"/>
      <c r="AM2340" s="1"/>
      <c r="AN2340" s="1"/>
      <c r="AO2340" s="1"/>
      <c r="AP2340" s="1"/>
      <c r="AQ2340" s="1"/>
      <c r="AR2340" s="1"/>
      <c r="AS2340" s="1"/>
      <c r="AT2340" s="1">
        <v>0.36241318500000003</v>
      </c>
      <c r="AU2340" s="1"/>
      <c r="AV2340" s="1"/>
      <c r="AW2340" s="1"/>
      <c r="AX2340" s="1"/>
      <c r="AY2340" s="1"/>
      <c r="AZ2340" s="1"/>
      <c r="BA2340" s="1"/>
      <c r="BB2340" s="1"/>
      <c r="BC2340" s="1"/>
      <c r="BD2340" s="1"/>
      <c r="BE2340" s="1"/>
      <c r="BF2340" s="1"/>
      <c r="BG2340" s="4"/>
      <c r="BH2340" s="1"/>
      <c r="BI2340" s="1"/>
      <c r="BJ2340" s="1"/>
      <c r="BK2340" s="1"/>
      <c r="BL2340" s="1"/>
      <c r="BM2340" s="1"/>
      <c r="BN2340" s="1"/>
      <c r="BO2340" s="1"/>
      <c r="BP2340" s="1"/>
      <c r="BQ2340" s="1"/>
      <c r="BR2340" s="1"/>
      <c r="BS2340" s="1"/>
      <c r="BT2340" s="1"/>
      <c r="BU2340" s="1"/>
      <c r="BV2340" s="1"/>
      <c r="BW2340" s="1"/>
      <c r="BX2340" s="4"/>
      <c r="BY2340" s="1"/>
      <c r="BZ2340" s="1"/>
      <c r="CA2340" s="1"/>
      <c r="CB2340" s="1"/>
      <c r="CC2340" s="1"/>
      <c r="CD2340" s="1"/>
      <c r="CE2340" s="1"/>
      <c r="CF2340" s="1"/>
      <c r="CG2340" s="1"/>
      <c r="CH2340" s="1"/>
      <c r="CI2340" s="1"/>
      <c r="CJ2340" s="1" t="s">
        <v>181</v>
      </c>
      <c r="CK2340" s="1"/>
      <c r="CL2340" s="1"/>
      <c r="CM2340" s="1"/>
      <c r="CN2340" s="1"/>
      <c r="CO2340" s="1"/>
      <c r="CP2340" s="1"/>
      <c r="CQ2340" s="1"/>
      <c r="CR2340" s="1"/>
      <c r="CS2340" s="1"/>
      <c r="CT2340" s="1"/>
      <c r="CU2340" s="1"/>
      <c r="CV2340" s="1"/>
      <c r="CW2340" s="1"/>
      <c r="CX2340" s="1"/>
      <c r="CY2340" s="1"/>
      <c r="CZ2340" s="1"/>
      <c r="DA2340" s="1"/>
      <c r="DB2340" s="1"/>
      <c r="DC2340" s="1"/>
      <c r="DD2340" s="1"/>
      <c r="DE2340" s="1"/>
      <c r="DF2340" s="1"/>
      <c r="DG2340" s="1"/>
      <c r="DH2340" s="1"/>
      <c r="DI2340" s="1"/>
      <c r="DJ2340" s="1"/>
      <c r="DK2340" s="1"/>
      <c r="DL2340" s="1"/>
      <c r="DM2340" s="1"/>
      <c r="DN2340" s="1"/>
      <c r="DO2340" s="1"/>
      <c r="DP2340" s="1"/>
      <c r="DQ2340" s="1"/>
    </row>
    <row r="2341" spans="1:121" x14ac:dyDescent="0.25">
      <c r="A2341" s="1"/>
      <c r="B2341" s="1" t="s">
        <v>182</v>
      </c>
      <c r="C2341" s="3">
        <v>42313</v>
      </c>
      <c r="D2341" s="3"/>
      <c r="E2341" s="1"/>
      <c r="F2341" s="1">
        <v>400</v>
      </c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/>
      <c r="AH2341" s="1"/>
      <c r="AI2341" s="1">
        <v>9.1719687499999996</v>
      </c>
      <c r="AJ2341" s="4">
        <v>306.75</v>
      </c>
      <c r="AK2341" s="1"/>
      <c r="AL2341" s="4">
        <v>306.75</v>
      </c>
      <c r="AM2341" s="1"/>
      <c r="AN2341" s="1"/>
      <c r="AO2341" s="1"/>
      <c r="AP2341" s="1"/>
      <c r="AQ2341" s="1"/>
      <c r="AR2341" s="1"/>
      <c r="AS2341" s="1"/>
      <c r="AT2341" s="1">
        <v>0.49531254200000002</v>
      </c>
      <c r="AU2341" s="1"/>
      <c r="AV2341" s="1"/>
      <c r="AW2341" s="1"/>
      <c r="AX2341" s="1"/>
      <c r="AY2341" s="1"/>
      <c r="AZ2341" s="1"/>
      <c r="BA2341" s="1"/>
      <c r="BB2341" s="1"/>
      <c r="BC2341" s="1"/>
      <c r="BD2341" s="1"/>
      <c r="BE2341" s="1"/>
      <c r="BF2341" s="1"/>
      <c r="BG2341" s="4"/>
      <c r="BH2341" s="1"/>
      <c r="BI2341" s="1"/>
      <c r="BJ2341" s="1"/>
      <c r="BK2341" s="1"/>
      <c r="BL2341" s="1"/>
      <c r="BM2341" s="1"/>
      <c r="BN2341" s="1"/>
      <c r="BO2341" s="1"/>
      <c r="BP2341" s="1"/>
      <c r="BQ2341" s="1"/>
      <c r="BR2341" s="1"/>
      <c r="BS2341" s="1"/>
      <c r="BT2341" s="1"/>
      <c r="BU2341" s="1"/>
      <c r="BV2341" s="1"/>
      <c r="BW2341" s="1"/>
      <c r="BX2341" s="4"/>
      <c r="BY2341" s="1"/>
      <c r="BZ2341" s="1"/>
      <c r="CA2341" s="1"/>
      <c r="CB2341" s="1"/>
      <c r="CC2341" s="1"/>
      <c r="CD2341" s="1"/>
      <c r="CE2341" s="1"/>
      <c r="CF2341" s="1"/>
      <c r="CG2341" s="1"/>
      <c r="CH2341" s="1"/>
      <c r="CI2341" s="1"/>
      <c r="CJ2341" s="1" t="s">
        <v>181</v>
      </c>
      <c r="CK2341" s="1"/>
      <c r="CL2341" s="1"/>
      <c r="CM2341" s="1"/>
      <c r="CN2341" s="1"/>
      <c r="CO2341" s="1"/>
      <c r="CP2341" s="1"/>
      <c r="CQ2341" s="1"/>
      <c r="CR2341" s="1"/>
      <c r="CS2341" s="1"/>
      <c r="CT2341" s="1"/>
      <c r="CU2341" s="1"/>
      <c r="CV2341" s="1"/>
      <c r="CW2341" s="1"/>
      <c r="CX2341" s="1"/>
      <c r="CY2341" s="1"/>
      <c r="CZ2341" s="1"/>
      <c r="DA2341" s="1"/>
      <c r="DB2341" s="1"/>
      <c r="DC2341" s="1"/>
      <c r="DD2341" s="1"/>
      <c r="DE2341" s="1"/>
      <c r="DF2341" s="1"/>
      <c r="DG2341" s="1"/>
      <c r="DH2341" s="1"/>
      <c r="DI2341" s="1"/>
      <c r="DJ2341" s="1"/>
      <c r="DK2341" s="1"/>
      <c r="DL2341" s="1"/>
      <c r="DM2341" s="1"/>
      <c r="DN2341" s="1"/>
      <c r="DO2341" s="1"/>
      <c r="DP2341" s="1"/>
      <c r="DQ2341" s="1"/>
    </row>
    <row r="2342" spans="1:121" x14ac:dyDescent="0.25">
      <c r="A2342" s="1"/>
      <c r="B2342" s="1" t="s">
        <v>182</v>
      </c>
      <c r="C2342" s="3">
        <v>42320</v>
      </c>
      <c r="D2342" s="3"/>
      <c r="E2342" s="1"/>
      <c r="F2342" s="1">
        <v>400</v>
      </c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  <c r="AI2342" s="1"/>
      <c r="AJ2342" s="4"/>
      <c r="AK2342" s="1"/>
      <c r="AL2342" s="4"/>
      <c r="AM2342" s="1"/>
      <c r="AN2342" s="1"/>
      <c r="AO2342" s="1"/>
      <c r="AP2342" s="1"/>
      <c r="AQ2342" s="1"/>
      <c r="AR2342" s="1"/>
      <c r="AS2342" s="1"/>
      <c r="AT2342" s="1">
        <v>0.639186056</v>
      </c>
      <c r="AU2342" s="1"/>
      <c r="AV2342" s="1"/>
      <c r="AW2342" s="1"/>
      <c r="AX2342" s="1"/>
      <c r="AY2342" s="1"/>
      <c r="AZ2342" s="1"/>
      <c r="BA2342" s="1"/>
      <c r="BB2342" s="1"/>
      <c r="BC2342" s="1"/>
      <c r="BD2342" s="1"/>
      <c r="BE2342" s="1"/>
      <c r="BF2342" s="1"/>
      <c r="BG2342" s="4"/>
      <c r="BH2342" s="1"/>
      <c r="BI2342" s="1"/>
      <c r="BJ2342" s="1"/>
      <c r="BK2342" s="1"/>
      <c r="BL2342" s="1"/>
      <c r="BM2342" s="1"/>
      <c r="BN2342" s="1"/>
      <c r="BO2342" s="1"/>
      <c r="BP2342" s="1"/>
      <c r="BQ2342" s="1"/>
      <c r="BR2342" s="1"/>
      <c r="BS2342" s="1"/>
      <c r="BT2342" s="1"/>
      <c r="BU2342" s="1"/>
      <c r="BV2342" s="1"/>
      <c r="BW2342" s="1"/>
      <c r="BX2342" s="4"/>
      <c r="BY2342" s="1"/>
      <c r="BZ2342" s="1"/>
      <c r="CA2342" s="1"/>
      <c r="CB2342" s="1"/>
      <c r="CC2342" s="1"/>
      <c r="CD2342" s="1"/>
      <c r="CE2342" s="1"/>
      <c r="CF2342" s="1"/>
      <c r="CG2342" s="1"/>
      <c r="CH2342" s="1"/>
      <c r="CI2342" s="1"/>
      <c r="CJ2342" s="1" t="s">
        <v>181</v>
      </c>
      <c r="CK2342" s="1"/>
      <c r="CL2342" s="1"/>
      <c r="CM2342" s="1"/>
      <c r="CN2342" s="1"/>
      <c r="CO2342" s="1"/>
      <c r="CP2342" s="1"/>
      <c r="CQ2342" s="1"/>
      <c r="CR2342" s="1"/>
      <c r="CS2342" s="1"/>
      <c r="CT2342" s="1"/>
      <c r="CU2342" s="1"/>
      <c r="CV2342" s="1"/>
      <c r="CW2342" s="1"/>
      <c r="CX2342" s="1"/>
      <c r="CY2342" s="1"/>
      <c r="CZ2342" s="1"/>
      <c r="DA2342" s="1"/>
      <c r="DB2342" s="1"/>
      <c r="DC2342" s="1"/>
      <c r="DD2342" s="1"/>
      <c r="DE2342" s="1"/>
      <c r="DF2342" s="1"/>
      <c r="DG2342" s="1"/>
      <c r="DH2342" s="1"/>
      <c r="DI2342" s="1"/>
      <c r="DJ2342" s="1"/>
      <c r="DK2342" s="1"/>
      <c r="DL2342" s="1"/>
      <c r="DM2342" s="1"/>
      <c r="DN2342" s="1"/>
      <c r="DO2342" s="1"/>
      <c r="DP2342" s="1"/>
      <c r="DQ2342" s="1"/>
    </row>
    <row r="2343" spans="1:121" x14ac:dyDescent="0.25">
      <c r="A2343" s="1"/>
      <c r="B2343" s="1" t="s">
        <v>182</v>
      </c>
      <c r="C2343" s="3">
        <v>42326</v>
      </c>
      <c r="D2343" s="3"/>
      <c r="E2343" s="1"/>
      <c r="F2343" s="1">
        <v>400</v>
      </c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  <c r="AI2343" s="1"/>
      <c r="AJ2343" s="4"/>
      <c r="AK2343" s="1"/>
      <c r="AL2343" s="4"/>
      <c r="AM2343" s="1"/>
      <c r="AN2343" s="1"/>
      <c r="AO2343" s="1"/>
      <c r="AP2343" s="1"/>
      <c r="AQ2343" s="1"/>
      <c r="AR2343" s="1"/>
      <c r="AS2343" s="1"/>
      <c r="AT2343" s="1">
        <v>0.61534720399999998</v>
      </c>
      <c r="AU2343" s="1"/>
      <c r="AV2343" s="1"/>
      <c r="AW2343" s="1"/>
      <c r="AX2343" s="1"/>
      <c r="AY2343" s="1"/>
      <c r="AZ2343" s="1"/>
      <c r="BA2343" s="1"/>
      <c r="BB2343" s="1"/>
      <c r="BC2343" s="1"/>
      <c r="BD2343" s="1"/>
      <c r="BE2343" s="1"/>
      <c r="BF2343" s="1"/>
      <c r="BG2343" s="4"/>
      <c r="BH2343" s="1"/>
      <c r="BI2343" s="1"/>
      <c r="BJ2343" s="1"/>
      <c r="BK2343" s="1"/>
      <c r="BL2343" s="1"/>
      <c r="BM2343" s="1"/>
      <c r="BN2343" s="1"/>
      <c r="BO2343" s="1"/>
      <c r="BP2343" s="1"/>
      <c r="BQ2343" s="1"/>
      <c r="BR2343" s="1"/>
      <c r="BS2343" s="1"/>
      <c r="BT2343" s="1"/>
      <c r="BU2343" s="1"/>
      <c r="BV2343" s="1"/>
      <c r="BW2343" s="1"/>
      <c r="BX2343" s="4"/>
      <c r="BY2343" s="1"/>
      <c r="BZ2343" s="1"/>
      <c r="CA2343" s="1"/>
      <c r="CB2343" s="1"/>
      <c r="CC2343" s="1"/>
      <c r="CD2343" s="1"/>
      <c r="CE2343" s="1"/>
      <c r="CF2343" s="1"/>
      <c r="CG2343" s="1"/>
      <c r="CH2343" s="1"/>
      <c r="CI2343" s="1"/>
      <c r="CJ2343" s="1" t="s">
        <v>181</v>
      </c>
      <c r="CK2343" s="1"/>
      <c r="CL2343" s="1"/>
      <c r="CM2343" s="1"/>
      <c r="CN2343" s="1"/>
      <c r="CO2343" s="1"/>
      <c r="CP2343" s="1"/>
      <c r="CQ2343" s="1"/>
      <c r="CR2343" s="1"/>
      <c r="CS2343" s="1"/>
      <c r="CT2343" s="1"/>
      <c r="CU2343" s="1"/>
      <c r="CV2343" s="1"/>
      <c r="CW2343" s="1"/>
      <c r="CX2343" s="1"/>
      <c r="CY2343" s="1"/>
      <c r="CZ2343" s="1"/>
      <c r="DA2343" s="1"/>
      <c r="DB2343" s="1"/>
      <c r="DC2343" s="1"/>
      <c r="DD2343" s="1"/>
      <c r="DE2343" s="1"/>
      <c r="DF2343" s="1"/>
      <c r="DG2343" s="1"/>
      <c r="DH2343" s="1"/>
      <c r="DI2343" s="1"/>
      <c r="DJ2343" s="1"/>
      <c r="DK2343" s="1"/>
      <c r="DL2343" s="1"/>
      <c r="DM2343" s="1"/>
      <c r="DN2343" s="1"/>
      <c r="DO2343" s="1"/>
      <c r="DP2343" s="1"/>
      <c r="DQ2343" s="1"/>
    </row>
    <row r="2344" spans="1:121" x14ac:dyDescent="0.25">
      <c r="A2344" s="1"/>
      <c r="B2344" s="1" t="s">
        <v>182</v>
      </c>
      <c r="C2344" s="3">
        <v>42327</v>
      </c>
      <c r="D2344" s="3"/>
      <c r="E2344" s="1"/>
      <c r="F2344" s="1">
        <v>400</v>
      </c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  <c r="AI2344" s="1">
        <v>19.97042824</v>
      </c>
      <c r="AJ2344" s="4">
        <v>895.81</v>
      </c>
      <c r="AK2344" s="1"/>
      <c r="AL2344" s="4">
        <v>895.81</v>
      </c>
      <c r="AM2344" s="1"/>
      <c r="AN2344" s="1"/>
      <c r="AO2344" s="1"/>
      <c r="AP2344" s="1"/>
      <c r="AQ2344" s="1"/>
      <c r="AR2344" s="1"/>
      <c r="AS2344" s="1"/>
      <c r="AT2344" s="1"/>
      <c r="AU2344" s="1"/>
      <c r="AV2344" s="1"/>
      <c r="AW2344" s="1"/>
      <c r="AX2344" s="1"/>
      <c r="AY2344" s="1"/>
      <c r="AZ2344" s="1"/>
      <c r="BA2344" s="1"/>
      <c r="BB2344" s="1"/>
      <c r="BC2344" s="1"/>
      <c r="BD2344" s="1"/>
      <c r="BE2344" s="1"/>
      <c r="BF2344" s="1"/>
      <c r="BG2344" s="4"/>
      <c r="BH2344" s="1"/>
      <c r="BI2344" s="1"/>
      <c r="BJ2344" s="1"/>
      <c r="BK2344" s="1"/>
      <c r="BL2344" s="1"/>
      <c r="BM2344" s="1"/>
      <c r="BN2344" s="1"/>
      <c r="BO2344" s="1"/>
      <c r="BP2344" s="1"/>
      <c r="BQ2344" s="1"/>
      <c r="BR2344" s="1"/>
      <c r="BS2344" s="1"/>
      <c r="BT2344" s="1"/>
      <c r="BU2344" s="1"/>
      <c r="BV2344" s="1"/>
      <c r="BW2344" s="1"/>
      <c r="BX2344" s="4"/>
      <c r="BY2344" s="1"/>
      <c r="BZ2344" s="1"/>
      <c r="CA2344" s="1"/>
      <c r="CB2344" s="1"/>
      <c r="CC2344" s="1"/>
      <c r="CD2344" s="1"/>
      <c r="CE2344" s="1"/>
      <c r="CF2344" s="1"/>
      <c r="CG2344" s="1"/>
      <c r="CH2344" s="1"/>
      <c r="CI2344" s="1"/>
      <c r="CJ2344" s="1" t="s">
        <v>181</v>
      </c>
      <c r="CK2344" s="1"/>
      <c r="CL2344" s="1"/>
      <c r="CM2344" s="1"/>
      <c r="CN2344" s="1"/>
      <c r="CO2344" s="1"/>
      <c r="CP2344" s="1"/>
      <c r="CQ2344" s="1"/>
      <c r="CR2344" s="1"/>
      <c r="CS2344" s="1"/>
      <c r="CT2344" s="1"/>
      <c r="CU2344" s="1"/>
      <c r="CV2344" s="1"/>
      <c r="CW2344" s="1"/>
      <c r="CX2344" s="1"/>
      <c r="CY2344" s="1"/>
      <c r="CZ2344" s="1"/>
      <c r="DA2344" s="1"/>
      <c r="DB2344" s="1"/>
      <c r="DC2344" s="1"/>
      <c r="DD2344" s="1"/>
      <c r="DE2344" s="1"/>
      <c r="DF2344" s="1"/>
      <c r="DG2344" s="1"/>
      <c r="DH2344" s="1"/>
      <c r="DI2344" s="1"/>
      <c r="DJ2344" s="1"/>
      <c r="DK2344" s="1"/>
      <c r="DL2344" s="1"/>
      <c r="DM2344" s="1"/>
      <c r="DN2344" s="1"/>
      <c r="DO2344" s="1"/>
      <c r="DP2344" s="1"/>
      <c r="DQ2344" s="1"/>
    </row>
    <row r="2345" spans="1:121" x14ac:dyDescent="0.25">
      <c r="A2345" s="1"/>
      <c r="B2345" s="1" t="s">
        <v>182</v>
      </c>
      <c r="C2345" s="3">
        <v>42332</v>
      </c>
      <c r="D2345" s="3"/>
      <c r="E2345" s="1"/>
      <c r="F2345" s="1">
        <v>400</v>
      </c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1"/>
      <c r="AJ2345" s="4"/>
      <c r="AK2345" s="1"/>
      <c r="AL2345" s="4"/>
      <c r="AM2345" s="1"/>
      <c r="AN2345" s="1"/>
      <c r="AO2345" s="1"/>
      <c r="AP2345" s="1"/>
      <c r="AQ2345" s="1"/>
      <c r="AR2345" s="1"/>
      <c r="AS2345" s="1"/>
      <c r="AT2345" s="1">
        <v>0.63436387699999996</v>
      </c>
      <c r="AU2345" s="1"/>
      <c r="AV2345" s="1"/>
      <c r="AW2345" s="1"/>
      <c r="AX2345" s="1"/>
      <c r="AY2345" s="1"/>
      <c r="AZ2345" s="1"/>
      <c r="BA2345" s="1"/>
      <c r="BB2345" s="1"/>
      <c r="BC2345" s="1"/>
      <c r="BD2345" s="1"/>
      <c r="BE2345" s="1"/>
      <c r="BF2345" s="1"/>
      <c r="BG2345" s="4"/>
      <c r="BH2345" s="1"/>
      <c r="BI2345" s="1"/>
      <c r="BJ2345" s="1"/>
      <c r="BK2345" s="1"/>
      <c r="BL2345" s="1"/>
      <c r="BM2345" s="1"/>
      <c r="BN2345" s="1"/>
      <c r="BO2345" s="1"/>
      <c r="BP2345" s="1"/>
      <c r="BQ2345" s="1"/>
      <c r="BR2345" s="1"/>
      <c r="BS2345" s="1"/>
      <c r="BT2345" s="1"/>
      <c r="BU2345" s="1"/>
      <c r="BV2345" s="1"/>
      <c r="BW2345" s="1"/>
      <c r="BX2345" s="4"/>
      <c r="BY2345" s="1"/>
      <c r="BZ2345" s="1"/>
      <c r="CA2345" s="1"/>
      <c r="CB2345" s="1"/>
      <c r="CC2345" s="1"/>
      <c r="CD2345" s="1"/>
      <c r="CE2345" s="1"/>
      <c r="CF2345" s="1"/>
      <c r="CG2345" s="1"/>
      <c r="CH2345" s="1"/>
      <c r="CI2345" s="1"/>
      <c r="CJ2345" s="1" t="s">
        <v>181</v>
      </c>
      <c r="CK2345" s="1"/>
      <c r="CL2345" s="1"/>
      <c r="CM2345" s="1"/>
      <c r="CN2345" s="1"/>
      <c r="CO2345" s="1"/>
      <c r="CP2345" s="1"/>
      <c r="CQ2345" s="1"/>
      <c r="CR2345" s="1"/>
      <c r="CS2345" s="1"/>
      <c r="CT2345" s="1"/>
      <c r="CU2345" s="1"/>
      <c r="CV2345" s="1"/>
      <c r="CW2345" s="1"/>
      <c r="CX2345" s="1"/>
      <c r="CY2345" s="1"/>
      <c r="CZ2345" s="1"/>
      <c r="DA2345" s="1"/>
      <c r="DB2345" s="1"/>
      <c r="DC2345" s="1"/>
      <c r="DD2345" s="1"/>
      <c r="DE2345" s="1"/>
      <c r="DF2345" s="1"/>
      <c r="DG2345" s="1"/>
      <c r="DH2345" s="1"/>
      <c r="DI2345" s="1"/>
      <c r="DJ2345" s="1"/>
      <c r="DK2345" s="1"/>
      <c r="DL2345" s="1"/>
      <c r="DM2345" s="1"/>
      <c r="DN2345" s="1"/>
      <c r="DO2345" s="1"/>
      <c r="DP2345" s="1"/>
      <c r="DQ2345" s="1"/>
    </row>
    <row r="2346" spans="1:121" x14ac:dyDescent="0.25">
      <c r="A2346" s="1"/>
      <c r="B2346" s="1" t="s">
        <v>182</v>
      </c>
      <c r="C2346" s="3">
        <v>42334</v>
      </c>
      <c r="D2346" s="3"/>
      <c r="E2346" s="1"/>
      <c r="F2346" s="1">
        <v>400</v>
      </c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  <c r="AI2346" s="1">
        <v>22.853683140000001</v>
      </c>
      <c r="AJ2346" s="4">
        <v>1083.93</v>
      </c>
      <c r="AK2346" s="1"/>
      <c r="AL2346" s="4">
        <v>1083.93</v>
      </c>
      <c r="AM2346" s="1"/>
      <c r="AN2346" s="1"/>
      <c r="AO2346" s="1"/>
      <c r="AP2346" s="1"/>
      <c r="AQ2346" s="1"/>
      <c r="AR2346" s="1"/>
      <c r="AS2346" s="1"/>
      <c r="AT2346" s="1"/>
      <c r="AU2346" s="1"/>
      <c r="AV2346" s="1"/>
      <c r="AW2346" s="1"/>
      <c r="AX2346" s="1"/>
      <c r="AY2346" s="1"/>
      <c r="AZ2346" s="1"/>
      <c r="BA2346" s="1"/>
      <c r="BB2346" s="1"/>
      <c r="BC2346" s="1"/>
      <c r="BD2346" s="1"/>
      <c r="BE2346" s="1"/>
      <c r="BF2346" s="1"/>
      <c r="BG2346" s="4"/>
      <c r="BH2346" s="1"/>
      <c r="BI2346" s="1"/>
      <c r="BJ2346" s="1"/>
      <c r="BK2346" s="1"/>
      <c r="BL2346" s="1"/>
      <c r="BM2346" s="1"/>
      <c r="BN2346" s="1"/>
      <c r="BO2346" s="1"/>
      <c r="BP2346" s="1"/>
      <c r="BQ2346" s="1"/>
      <c r="BR2346" s="1"/>
      <c r="BS2346" s="1"/>
      <c r="BT2346" s="1"/>
      <c r="BU2346" s="1"/>
      <c r="BV2346" s="1"/>
      <c r="BW2346" s="1"/>
      <c r="BX2346" s="4"/>
      <c r="BY2346" s="1"/>
      <c r="BZ2346" s="1"/>
      <c r="CA2346" s="1"/>
      <c r="CB2346" s="1"/>
      <c r="CC2346" s="1"/>
      <c r="CD2346" s="1"/>
      <c r="CE2346" s="1"/>
      <c r="CF2346" s="1"/>
      <c r="CG2346" s="1"/>
      <c r="CH2346" s="1"/>
      <c r="CI2346" s="1"/>
      <c r="CJ2346" s="1" t="s">
        <v>181</v>
      </c>
      <c r="CK2346" s="1"/>
      <c r="CL2346" s="1"/>
      <c r="CM2346" s="1"/>
      <c r="CN2346" s="1"/>
      <c r="CO2346" s="1"/>
      <c r="CP2346" s="1"/>
      <c r="CQ2346" s="1"/>
      <c r="CR2346" s="1"/>
      <c r="CS2346" s="1"/>
      <c r="CT2346" s="1"/>
      <c r="CU2346" s="1"/>
      <c r="CV2346" s="1"/>
      <c r="CW2346" s="1"/>
      <c r="CX2346" s="1"/>
      <c r="CY2346" s="1"/>
      <c r="CZ2346" s="1"/>
      <c r="DA2346" s="1"/>
      <c r="DB2346" s="1"/>
      <c r="DC2346" s="1"/>
      <c r="DD2346" s="1"/>
      <c r="DE2346" s="1"/>
      <c r="DF2346" s="1"/>
      <c r="DG2346" s="1"/>
      <c r="DH2346" s="1"/>
      <c r="DI2346" s="1"/>
      <c r="DJ2346" s="1"/>
      <c r="DK2346" s="1"/>
      <c r="DL2346" s="1"/>
      <c r="DM2346" s="1"/>
      <c r="DN2346" s="1"/>
      <c r="DO2346" s="1"/>
      <c r="DP2346" s="1"/>
      <c r="DQ2346" s="1"/>
    </row>
    <row r="2347" spans="1:121" x14ac:dyDescent="0.25">
      <c r="A2347" s="1"/>
      <c r="B2347" s="1" t="s">
        <v>183</v>
      </c>
      <c r="C2347" s="3">
        <v>42236</v>
      </c>
      <c r="D2347" s="3"/>
      <c r="E2347" s="1"/>
      <c r="F2347" s="1">
        <v>0</v>
      </c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1"/>
      <c r="AJ2347" s="4"/>
      <c r="AK2347" s="1"/>
      <c r="AL2347" s="4"/>
      <c r="AM2347" s="1"/>
      <c r="AN2347" s="1"/>
      <c r="AO2347" s="1"/>
      <c r="AP2347" s="1"/>
      <c r="AQ2347" s="1"/>
      <c r="AR2347" s="1"/>
      <c r="AS2347" s="1"/>
      <c r="AT2347" s="1">
        <v>2.5997889999999999E-2</v>
      </c>
      <c r="AU2347" s="1"/>
      <c r="AV2347" s="1"/>
      <c r="AW2347" s="1"/>
      <c r="AX2347" s="1"/>
      <c r="AY2347" s="1"/>
      <c r="AZ2347" s="1"/>
      <c r="BA2347" s="1"/>
      <c r="BB2347" s="1"/>
      <c r="BC2347" s="1"/>
      <c r="BD2347" s="1"/>
      <c r="BE2347" s="1"/>
      <c r="BF2347" s="1"/>
      <c r="BG2347" s="4"/>
      <c r="BH2347" s="1"/>
      <c r="BI2347" s="1"/>
      <c r="BJ2347" s="1"/>
      <c r="BK2347" s="1"/>
      <c r="BL2347" s="1"/>
      <c r="BM2347" s="1"/>
      <c r="BN2347" s="1"/>
      <c r="BO2347" s="1"/>
      <c r="BP2347" s="1"/>
      <c r="BQ2347" s="1"/>
      <c r="BR2347" s="1"/>
      <c r="BS2347" s="1"/>
      <c r="BT2347" s="1"/>
      <c r="BU2347" s="1"/>
      <c r="BV2347" s="1"/>
      <c r="BW2347" s="1"/>
      <c r="BX2347" s="4"/>
      <c r="BY2347" s="1"/>
      <c r="BZ2347" s="1"/>
      <c r="CA2347" s="1"/>
      <c r="CB2347" s="1"/>
      <c r="CC2347" s="1"/>
      <c r="CD2347" s="1"/>
      <c r="CE2347" s="1"/>
      <c r="CF2347" s="1"/>
      <c r="CG2347" s="1"/>
      <c r="CH2347" s="1"/>
      <c r="CI2347" s="1"/>
      <c r="CJ2347" s="1" t="s">
        <v>184</v>
      </c>
      <c r="CK2347" s="1"/>
      <c r="CL2347" s="1"/>
      <c r="CM2347" s="1"/>
      <c r="CN2347" s="1"/>
      <c r="CO2347" s="1"/>
      <c r="CP2347" s="1"/>
      <c r="CQ2347" s="1"/>
      <c r="CR2347" s="1"/>
      <c r="CS2347" s="1"/>
      <c r="CT2347" s="1"/>
      <c r="CU2347" s="1"/>
      <c r="CV2347" s="1"/>
      <c r="CW2347" s="1"/>
      <c r="CX2347" s="1"/>
      <c r="CY2347" s="1"/>
      <c r="CZ2347" s="1"/>
      <c r="DA2347" s="1"/>
      <c r="DB2347" s="1"/>
      <c r="DC2347" s="1"/>
      <c r="DD2347" s="1"/>
      <c r="DE2347" s="1"/>
      <c r="DF2347" s="1"/>
      <c r="DG2347" s="1"/>
      <c r="DH2347" s="1"/>
      <c r="DI2347" s="1"/>
      <c r="DJ2347" s="1"/>
      <c r="DK2347" s="1"/>
      <c r="DL2347" s="1"/>
      <c r="DM2347" s="1"/>
      <c r="DN2347" s="1"/>
      <c r="DO2347" s="1"/>
      <c r="DP2347" s="1"/>
      <c r="DQ2347" s="1"/>
    </row>
    <row r="2348" spans="1:121" x14ac:dyDescent="0.25">
      <c r="A2348" s="1"/>
      <c r="B2348" s="1" t="s">
        <v>183</v>
      </c>
      <c r="C2348" s="3">
        <v>42251</v>
      </c>
      <c r="D2348" s="3"/>
      <c r="E2348" s="1"/>
      <c r="F2348" s="1">
        <v>0</v>
      </c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4"/>
      <c r="AK2348" s="1"/>
      <c r="AL2348" s="4"/>
      <c r="AM2348" s="1"/>
      <c r="AN2348" s="1"/>
      <c r="AO2348" s="1"/>
      <c r="AP2348" s="1"/>
      <c r="AQ2348" s="1"/>
      <c r="AR2348" s="1"/>
      <c r="AS2348" s="1"/>
      <c r="AT2348" s="1">
        <v>3.2328539000000003E-2</v>
      </c>
      <c r="AU2348" s="1"/>
      <c r="AV2348" s="1"/>
      <c r="AW2348" s="1"/>
      <c r="AX2348" s="1"/>
      <c r="AY2348" s="1"/>
      <c r="AZ2348" s="1"/>
      <c r="BA2348" s="1"/>
      <c r="BB2348" s="1"/>
      <c r="BC2348" s="1"/>
      <c r="BD2348" s="1"/>
      <c r="BE2348" s="1"/>
      <c r="BF2348" s="1"/>
      <c r="BG2348" s="4"/>
      <c r="BH2348" s="1"/>
      <c r="BI2348" s="1"/>
      <c r="BJ2348" s="1"/>
      <c r="BK2348" s="1"/>
      <c r="BL2348" s="1"/>
      <c r="BM2348" s="1"/>
      <c r="BN2348" s="1"/>
      <c r="BO2348" s="1"/>
      <c r="BP2348" s="1"/>
      <c r="BQ2348" s="1"/>
      <c r="BR2348" s="1"/>
      <c r="BS2348" s="1"/>
      <c r="BT2348" s="1"/>
      <c r="BU2348" s="1"/>
      <c r="BV2348" s="1"/>
      <c r="BW2348" s="1"/>
      <c r="BX2348" s="4"/>
      <c r="BY2348" s="1"/>
      <c r="BZ2348" s="1"/>
      <c r="CA2348" s="1"/>
      <c r="CB2348" s="1"/>
      <c r="CC2348" s="1"/>
      <c r="CD2348" s="1"/>
      <c r="CE2348" s="1"/>
      <c r="CF2348" s="1"/>
      <c r="CG2348" s="1"/>
      <c r="CH2348" s="1"/>
      <c r="CI2348" s="1"/>
      <c r="CJ2348" s="1" t="s">
        <v>184</v>
      </c>
      <c r="CK2348" s="1"/>
      <c r="CL2348" s="1"/>
      <c r="CM2348" s="1"/>
      <c r="CN2348" s="1"/>
      <c r="CO2348" s="1"/>
      <c r="CP2348" s="1"/>
      <c r="CQ2348" s="1"/>
      <c r="CR2348" s="1"/>
      <c r="CS2348" s="1"/>
      <c r="CT2348" s="1"/>
      <c r="CU2348" s="1"/>
      <c r="CV2348" s="1"/>
      <c r="CW2348" s="1"/>
      <c r="CX2348" s="1"/>
      <c r="CY2348" s="1"/>
      <c r="CZ2348" s="1"/>
      <c r="DA2348" s="1"/>
      <c r="DB2348" s="1"/>
      <c r="DC2348" s="1"/>
      <c r="DD2348" s="1"/>
      <c r="DE2348" s="1"/>
      <c r="DF2348" s="1"/>
      <c r="DG2348" s="1"/>
      <c r="DH2348" s="1"/>
      <c r="DI2348" s="1"/>
      <c r="DJ2348" s="1"/>
      <c r="DK2348" s="1"/>
      <c r="DL2348" s="1"/>
      <c r="DM2348" s="1"/>
      <c r="DN2348" s="1"/>
      <c r="DO2348" s="1"/>
      <c r="DP2348" s="1"/>
      <c r="DQ2348" s="1"/>
    </row>
    <row r="2349" spans="1:121" x14ac:dyDescent="0.25">
      <c r="A2349" s="1"/>
      <c r="B2349" s="1" t="s">
        <v>183</v>
      </c>
      <c r="C2349" s="3">
        <v>42263</v>
      </c>
      <c r="D2349" s="3"/>
      <c r="E2349" s="1"/>
      <c r="F2349" s="1">
        <v>0</v>
      </c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  <c r="AF2349" s="1"/>
      <c r="AG2349" s="1"/>
      <c r="AH2349" s="1"/>
      <c r="AI2349" s="1"/>
      <c r="AJ2349" s="4"/>
      <c r="AK2349" s="1"/>
      <c r="AL2349" s="4"/>
      <c r="AM2349" s="1"/>
      <c r="AN2349" s="1"/>
      <c r="AO2349" s="1"/>
      <c r="AP2349" s="1"/>
      <c r="AQ2349" s="1"/>
      <c r="AR2349" s="1"/>
      <c r="AS2349" s="1"/>
      <c r="AT2349" s="1">
        <v>-2.2968032999999999E-2</v>
      </c>
      <c r="AU2349" s="1"/>
      <c r="AV2349" s="1"/>
      <c r="AW2349" s="1"/>
      <c r="AX2349" s="1"/>
      <c r="AY2349" s="1"/>
      <c r="AZ2349" s="1"/>
      <c r="BA2349" s="1"/>
      <c r="BB2349" s="1"/>
      <c r="BC2349" s="1"/>
      <c r="BD2349" s="1"/>
      <c r="BE2349" s="1"/>
      <c r="BF2349" s="1"/>
      <c r="BG2349" s="4"/>
      <c r="BH2349" s="1"/>
      <c r="BI2349" s="1"/>
      <c r="BJ2349" s="1"/>
      <c r="BK2349" s="1"/>
      <c r="BL2349" s="1"/>
      <c r="BM2349" s="1"/>
      <c r="BN2349" s="1"/>
      <c r="BO2349" s="1"/>
      <c r="BP2349" s="1"/>
      <c r="BQ2349" s="1"/>
      <c r="BR2349" s="1"/>
      <c r="BS2349" s="1"/>
      <c r="BT2349" s="1"/>
      <c r="BU2349" s="1"/>
      <c r="BV2349" s="1"/>
      <c r="BW2349" s="1"/>
      <c r="BX2349" s="4"/>
      <c r="BY2349" s="1"/>
      <c r="BZ2349" s="1"/>
      <c r="CA2349" s="1"/>
      <c r="CB2349" s="1"/>
      <c r="CC2349" s="1"/>
      <c r="CD2349" s="1"/>
      <c r="CE2349" s="1"/>
      <c r="CF2349" s="1"/>
      <c r="CG2349" s="1"/>
      <c r="CH2349" s="1"/>
      <c r="CI2349" s="1"/>
      <c r="CJ2349" s="1" t="s">
        <v>184</v>
      </c>
      <c r="CK2349" s="1"/>
      <c r="CL2349" s="1"/>
      <c r="CM2349" s="1"/>
      <c r="CN2349" s="1"/>
      <c r="CO2349" s="1"/>
      <c r="CP2349" s="1"/>
      <c r="CQ2349" s="1"/>
      <c r="CR2349" s="1"/>
      <c r="CS2349" s="1"/>
      <c r="CT2349" s="1"/>
      <c r="CU2349" s="1"/>
      <c r="CV2349" s="1"/>
      <c r="CW2349" s="1"/>
      <c r="CX2349" s="1"/>
      <c r="CY2349" s="1"/>
      <c r="CZ2349" s="1"/>
      <c r="DA2349" s="1"/>
      <c r="DB2349" s="1"/>
      <c r="DC2349" s="1"/>
      <c r="DD2349" s="1"/>
      <c r="DE2349" s="1"/>
      <c r="DF2349" s="1"/>
      <c r="DG2349" s="1"/>
      <c r="DH2349" s="1"/>
      <c r="DI2349" s="1"/>
      <c r="DJ2349" s="1"/>
      <c r="DK2349" s="1"/>
      <c r="DL2349" s="1"/>
      <c r="DM2349" s="1"/>
      <c r="DN2349" s="1"/>
      <c r="DO2349" s="1"/>
      <c r="DP2349" s="1"/>
      <c r="DQ2349" s="1"/>
    </row>
    <row r="2350" spans="1:121" x14ac:dyDescent="0.25">
      <c r="A2350" s="1"/>
      <c r="B2350" s="1" t="s">
        <v>183</v>
      </c>
      <c r="C2350" s="3">
        <v>42286</v>
      </c>
      <c r="D2350" s="3"/>
      <c r="E2350" s="1"/>
      <c r="F2350" s="1">
        <v>0</v>
      </c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/>
      <c r="AH2350" s="1"/>
      <c r="AI2350" s="1"/>
      <c r="AJ2350" s="4"/>
      <c r="AK2350" s="1"/>
      <c r="AL2350" s="4"/>
      <c r="AM2350" s="1"/>
      <c r="AN2350" s="1"/>
      <c r="AO2350" s="1"/>
      <c r="AP2350" s="1"/>
      <c r="AQ2350" s="1"/>
      <c r="AR2350" s="1"/>
      <c r="AS2350" s="1"/>
      <c r="AT2350" s="1">
        <v>0.12950038899999999</v>
      </c>
      <c r="AU2350" s="1"/>
      <c r="AV2350" s="1"/>
      <c r="AW2350" s="1"/>
      <c r="AX2350" s="1"/>
      <c r="AY2350" s="1"/>
      <c r="AZ2350" s="1"/>
      <c r="BA2350" s="1"/>
      <c r="BB2350" s="1"/>
      <c r="BC2350" s="1"/>
      <c r="BD2350" s="1"/>
      <c r="BE2350" s="1"/>
      <c r="BF2350" s="1"/>
      <c r="BG2350" s="4"/>
      <c r="BH2350" s="1"/>
      <c r="BI2350" s="1"/>
      <c r="BJ2350" s="1"/>
      <c r="BK2350" s="1"/>
      <c r="BL2350" s="1"/>
      <c r="BM2350" s="1"/>
      <c r="BN2350" s="1"/>
      <c r="BO2350" s="1"/>
      <c r="BP2350" s="1"/>
      <c r="BQ2350" s="1"/>
      <c r="BR2350" s="1"/>
      <c r="BS2350" s="1"/>
      <c r="BT2350" s="1"/>
      <c r="BU2350" s="1"/>
      <c r="BV2350" s="1"/>
      <c r="BW2350" s="1"/>
      <c r="BX2350" s="4"/>
      <c r="BY2350" s="1"/>
      <c r="BZ2350" s="1"/>
      <c r="CA2350" s="1"/>
      <c r="CB2350" s="1"/>
      <c r="CC2350" s="1"/>
      <c r="CD2350" s="1"/>
      <c r="CE2350" s="1"/>
      <c r="CF2350" s="1"/>
      <c r="CG2350" s="1"/>
      <c r="CH2350" s="1"/>
      <c r="CI2350" s="1"/>
      <c r="CJ2350" s="1" t="s">
        <v>184</v>
      </c>
      <c r="CK2350" s="1"/>
      <c r="CL2350" s="1"/>
      <c r="CM2350" s="1"/>
      <c r="CN2350" s="1"/>
      <c r="CO2350" s="1"/>
      <c r="CP2350" s="1"/>
      <c r="CQ2350" s="1"/>
      <c r="CR2350" s="1"/>
      <c r="CS2350" s="1"/>
      <c r="CT2350" s="1"/>
      <c r="CU2350" s="1"/>
      <c r="CV2350" s="1"/>
      <c r="CW2350" s="1"/>
      <c r="CX2350" s="1"/>
      <c r="CY2350" s="1"/>
      <c r="CZ2350" s="1"/>
      <c r="DA2350" s="1"/>
      <c r="DB2350" s="1"/>
      <c r="DC2350" s="1"/>
      <c r="DD2350" s="1"/>
      <c r="DE2350" s="1"/>
      <c r="DF2350" s="1"/>
      <c r="DG2350" s="1"/>
      <c r="DH2350" s="1"/>
      <c r="DI2350" s="1"/>
      <c r="DJ2350" s="1"/>
      <c r="DK2350" s="1"/>
      <c r="DL2350" s="1"/>
      <c r="DM2350" s="1"/>
      <c r="DN2350" s="1"/>
      <c r="DO2350" s="1"/>
      <c r="DP2350" s="1"/>
      <c r="DQ2350" s="1"/>
    </row>
    <row r="2351" spans="1:121" x14ac:dyDescent="0.25">
      <c r="A2351" s="1"/>
      <c r="B2351" s="1" t="s">
        <v>183</v>
      </c>
      <c r="C2351" s="3">
        <v>42291</v>
      </c>
      <c r="D2351" s="3"/>
      <c r="E2351" s="1"/>
      <c r="F2351" s="1">
        <v>0</v>
      </c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  <c r="AI2351" s="1">
        <v>2.6784627620000001</v>
      </c>
      <c r="AJ2351" s="4">
        <v>103.17</v>
      </c>
      <c r="AK2351" s="1"/>
      <c r="AL2351" s="4">
        <v>103.17</v>
      </c>
      <c r="AM2351" s="1"/>
      <c r="AN2351" s="1"/>
      <c r="AO2351" s="1"/>
      <c r="AP2351" s="1"/>
      <c r="AQ2351" s="1"/>
      <c r="AR2351" s="1"/>
      <c r="AS2351" s="1"/>
      <c r="AT2351" s="1"/>
      <c r="AU2351" s="1"/>
      <c r="AV2351" s="1"/>
      <c r="AW2351" s="1"/>
      <c r="AX2351" s="1"/>
      <c r="AY2351" s="1"/>
      <c r="AZ2351" s="1"/>
      <c r="BA2351" s="1"/>
      <c r="BB2351" s="1"/>
      <c r="BC2351" s="1"/>
      <c r="BD2351" s="1"/>
      <c r="BE2351" s="1"/>
      <c r="BF2351" s="1"/>
      <c r="BG2351" s="4"/>
      <c r="BH2351" s="1"/>
      <c r="BI2351" s="1"/>
      <c r="BJ2351" s="1"/>
      <c r="BK2351" s="1"/>
      <c r="BL2351" s="1"/>
      <c r="BM2351" s="1"/>
      <c r="BN2351" s="1"/>
      <c r="BO2351" s="1"/>
      <c r="BP2351" s="1"/>
      <c r="BQ2351" s="1"/>
      <c r="BR2351" s="1"/>
      <c r="BS2351" s="1"/>
      <c r="BT2351" s="1"/>
      <c r="BU2351" s="1"/>
      <c r="BV2351" s="1"/>
      <c r="BW2351" s="1"/>
      <c r="BX2351" s="4"/>
      <c r="BY2351" s="1"/>
      <c r="BZ2351" s="1"/>
      <c r="CA2351" s="1"/>
      <c r="CB2351" s="1"/>
      <c r="CC2351" s="1"/>
      <c r="CD2351" s="1"/>
      <c r="CE2351" s="1"/>
      <c r="CF2351" s="1"/>
      <c r="CG2351" s="1"/>
      <c r="CH2351" s="1"/>
      <c r="CI2351" s="1"/>
      <c r="CJ2351" s="1" t="s">
        <v>184</v>
      </c>
      <c r="CK2351" s="1"/>
      <c r="CL2351" s="1"/>
      <c r="CM2351" s="1"/>
      <c r="CN2351" s="1"/>
      <c r="CO2351" s="1"/>
      <c r="CP2351" s="1"/>
      <c r="CQ2351" s="1"/>
      <c r="CR2351" s="1"/>
      <c r="CS2351" s="1"/>
      <c r="CT2351" s="1"/>
      <c r="CU2351" s="1"/>
      <c r="CV2351" s="1"/>
      <c r="CW2351" s="1"/>
      <c r="CX2351" s="1"/>
      <c r="CY2351" s="1"/>
      <c r="CZ2351" s="1"/>
      <c r="DA2351" s="1"/>
      <c r="DB2351" s="1"/>
      <c r="DC2351" s="1"/>
      <c r="DD2351" s="1"/>
      <c r="DE2351" s="1"/>
      <c r="DF2351" s="1"/>
      <c r="DG2351" s="1"/>
      <c r="DH2351" s="1"/>
      <c r="DI2351" s="1"/>
      <c r="DJ2351" s="1"/>
      <c r="DK2351" s="1"/>
      <c r="DL2351" s="1"/>
      <c r="DM2351" s="1"/>
      <c r="DN2351" s="1"/>
      <c r="DO2351" s="1"/>
      <c r="DP2351" s="1"/>
      <c r="DQ2351" s="1"/>
    </row>
    <row r="2352" spans="1:121" x14ac:dyDescent="0.25">
      <c r="A2352" s="1"/>
      <c r="B2352" s="1" t="s">
        <v>183</v>
      </c>
      <c r="C2352" s="3">
        <v>42307</v>
      </c>
      <c r="D2352" s="3"/>
      <c r="E2352" s="1"/>
      <c r="F2352" s="1">
        <v>0</v>
      </c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F2352" s="1"/>
      <c r="AG2352" s="1"/>
      <c r="AH2352" s="1"/>
      <c r="AI2352" s="1"/>
      <c r="AJ2352" s="4"/>
      <c r="AK2352" s="1"/>
      <c r="AL2352" s="4"/>
      <c r="AM2352" s="1"/>
      <c r="AN2352" s="1"/>
      <c r="AO2352" s="1"/>
      <c r="AP2352" s="1"/>
      <c r="AQ2352" s="1"/>
      <c r="AR2352" s="1"/>
      <c r="AS2352" s="1"/>
      <c r="AT2352" s="1">
        <v>0.320066358</v>
      </c>
      <c r="AU2352" s="1"/>
      <c r="AV2352" s="1"/>
      <c r="AW2352" s="1"/>
      <c r="AX2352" s="1"/>
      <c r="AY2352" s="1"/>
      <c r="AZ2352" s="1"/>
      <c r="BA2352" s="1"/>
      <c r="BB2352" s="1"/>
      <c r="BC2352" s="1"/>
      <c r="BD2352" s="1"/>
      <c r="BE2352" s="1"/>
      <c r="BF2352" s="1"/>
      <c r="BG2352" s="4"/>
      <c r="BH2352" s="1"/>
      <c r="BI2352" s="1"/>
      <c r="BJ2352" s="1"/>
      <c r="BK2352" s="1"/>
      <c r="BL2352" s="1"/>
      <c r="BM2352" s="1"/>
      <c r="BN2352" s="1"/>
      <c r="BO2352" s="1"/>
      <c r="BP2352" s="1"/>
      <c r="BQ2352" s="1"/>
      <c r="BR2352" s="1"/>
      <c r="BS2352" s="1"/>
      <c r="BT2352" s="1"/>
      <c r="BU2352" s="1"/>
      <c r="BV2352" s="1"/>
      <c r="BW2352" s="1"/>
      <c r="BX2352" s="4"/>
      <c r="BY2352" s="1"/>
      <c r="BZ2352" s="1"/>
      <c r="CA2352" s="1"/>
      <c r="CB2352" s="1"/>
      <c r="CC2352" s="1"/>
      <c r="CD2352" s="1"/>
      <c r="CE2352" s="1"/>
      <c r="CF2352" s="1"/>
      <c r="CG2352" s="1"/>
      <c r="CH2352" s="1"/>
      <c r="CI2352" s="1"/>
      <c r="CJ2352" s="1" t="s">
        <v>184</v>
      </c>
      <c r="CK2352" s="1"/>
      <c r="CL2352" s="1"/>
      <c r="CM2352" s="1"/>
      <c r="CN2352" s="1"/>
      <c r="CO2352" s="1"/>
      <c r="CP2352" s="1"/>
      <c r="CQ2352" s="1"/>
      <c r="CR2352" s="1"/>
      <c r="CS2352" s="1"/>
      <c r="CT2352" s="1"/>
      <c r="CU2352" s="1"/>
      <c r="CV2352" s="1"/>
      <c r="CW2352" s="1"/>
      <c r="CX2352" s="1"/>
      <c r="CY2352" s="1"/>
      <c r="CZ2352" s="1"/>
      <c r="DA2352" s="1"/>
      <c r="DB2352" s="1"/>
      <c r="DC2352" s="1"/>
      <c r="DD2352" s="1"/>
      <c r="DE2352" s="1"/>
      <c r="DF2352" s="1"/>
      <c r="DG2352" s="1"/>
      <c r="DH2352" s="1"/>
      <c r="DI2352" s="1"/>
      <c r="DJ2352" s="1"/>
      <c r="DK2352" s="1"/>
      <c r="DL2352" s="1"/>
      <c r="DM2352" s="1"/>
      <c r="DN2352" s="1"/>
      <c r="DO2352" s="1"/>
      <c r="DP2352" s="1"/>
      <c r="DQ2352" s="1"/>
    </row>
    <row r="2353" spans="1:121" x14ac:dyDescent="0.25">
      <c r="A2353" s="1"/>
      <c r="B2353" s="1" t="s">
        <v>183</v>
      </c>
      <c r="C2353" s="3">
        <v>42313</v>
      </c>
      <c r="D2353" s="3"/>
      <c r="E2353" s="1"/>
      <c r="F2353" s="1">
        <v>0</v>
      </c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  <c r="AF2353" s="1"/>
      <c r="AG2353" s="1"/>
      <c r="AH2353" s="1"/>
      <c r="AI2353" s="1">
        <v>4.7751987500000004</v>
      </c>
      <c r="AJ2353" s="4">
        <v>379.88</v>
      </c>
      <c r="AK2353" s="1"/>
      <c r="AL2353" s="4">
        <v>379.88</v>
      </c>
      <c r="AM2353" s="1"/>
      <c r="AN2353" s="1"/>
      <c r="AO2353" s="1"/>
      <c r="AP2353" s="1"/>
      <c r="AQ2353" s="1"/>
      <c r="AR2353" s="1"/>
      <c r="AS2353" s="1"/>
      <c r="AT2353" s="1">
        <v>0.36291752700000002</v>
      </c>
      <c r="AU2353" s="1"/>
      <c r="AV2353" s="1"/>
      <c r="AW2353" s="1"/>
      <c r="AX2353" s="1"/>
      <c r="AY2353" s="1"/>
      <c r="AZ2353" s="1"/>
      <c r="BA2353" s="1"/>
      <c r="BB2353" s="1"/>
      <c r="BC2353" s="1"/>
      <c r="BD2353" s="1"/>
      <c r="BE2353" s="1"/>
      <c r="BF2353" s="1"/>
      <c r="BG2353" s="4"/>
      <c r="BH2353" s="1"/>
      <c r="BI2353" s="1"/>
      <c r="BJ2353" s="1"/>
      <c r="BK2353" s="1"/>
      <c r="BL2353" s="1"/>
      <c r="BM2353" s="1"/>
      <c r="BN2353" s="1"/>
      <c r="BO2353" s="1"/>
      <c r="BP2353" s="1"/>
      <c r="BQ2353" s="1"/>
      <c r="BR2353" s="1"/>
      <c r="BS2353" s="1"/>
      <c r="BT2353" s="1"/>
      <c r="BU2353" s="1"/>
      <c r="BV2353" s="1"/>
      <c r="BW2353" s="1"/>
      <c r="BX2353" s="4"/>
      <c r="BY2353" s="1"/>
      <c r="BZ2353" s="1"/>
      <c r="CA2353" s="1"/>
      <c r="CB2353" s="1"/>
      <c r="CC2353" s="1"/>
      <c r="CD2353" s="1"/>
      <c r="CE2353" s="1"/>
      <c r="CF2353" s="1"/>
      <c r="CG2353" s="1"/>
      <c r="CH2353" s="1"/>
      <c r="CI2353" s="1"/>
      <c r="CJ2353" s="1" t="s">
        <v>184</v>
      </c>
      <c r="CK2353" s="1"/>
      <c r="CL2353" s="1"/>
      <c r="CM2353" s="1"/>
      <c r="CN2353" s="1"/>
      <c r="CO2353" s="1"/>
      <c r="CP2353" s="1"/>
      <c r="CQ2353" s="1"/>
      <c r="CR2353" s="1"/>
      <c r="CS2353" s="1"/>
      <c r="CT2353" s="1"/>
      <c r="CU2353" s="1"/>
      <c r="CV2353" s="1"/>
      <c r="CW2353" s="1"/>
      <c r="CX2353" s="1"/>
      <c r="CY2353" s="1"/>
      <c r="CZ2353" s="1"/>
      <c r="DA2353" s="1"/>
      <c r="DB2353" s="1"/>
      <c r="DC2353" s="1"/>
      <c r="DD2353" s="1"/>
      <c r="DE2353" s="1"/>
      <c r="DF2353" s="1"/>
      <c r="DG2353" s="1"/>
      <c r="DH2353" s="1"/>
      <c r="DI2353" s="1"/>
      <c r="DJ2353" s="1"/>
      <c r="DK2353" s="1"/>
      <c r="DL2353" s="1"/>
      <c r="DM2353" s="1"/>
      <c r="DN2353" s="1"/>
      <c r="DO2353" s="1"/>
      <c r="DP2353" s="1"/>
      <c r="DQ2353" s="1"/>
    </row>
    <row r="2354" spans="1:121" x14ac:dyDescent="0.25">
      <c r="A2354" s="1"/>
      <c r="B2354" s="1" t="s">
        <v>183</v>
      </c>
      <c r="C2354" s="3">
        <v>42320</v>
      </c>
      <c r="D2354" s="3"/>
      <c r="E2354" s="1"/>
      <c r="F2354" s="1">
        <v>0</v>
      </c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  <c r="AH2354" s="1"/>
      <c r="AI2354" s="1"/>
      <c r="AJ2354" s="4"/>
      <c r="AK2354" s="1"/>
      <c r="AL2354" s="4"/>
      <c r="AM2354" s="1"/>
      <c r="AN2354" s="1"/>
      <c r="AO2354" s="1"/>
      <c r="AP2354" s="1"/>
      <c r="AQ2354" s="1"/>
      <c r="AR2354" s="1"/>
      <c r="AS2354" s="1"/>
      <c r="AT2354" s="1">
        <v>0.49508624899999998</v>
      </c>
      <c r="AU2354" s="1"/>
      <c r="AV2354" s="1"/>
      <c r="AW2354" s="1"/>
      <c r="AX2354" s="1"/>
      <c r="AY2354" s="1"/>
      <c r="AZ2354" s="1"/>
      <c r="BA2354" s="1"/>
      <c r="BB2354" s="1"/>
      <c r="BC2354" s="1"/>
      <c r="BD2354" s="1"/>
      <c r="BE2354" s="1"/>
      <c r="BF2354" s="1"/>
      <c r="BG2354" s="4"/>
      <c r="BH2354" s="1"/>
      <c r="BI2354" s="1"/>
      <c r="BJ2354" s="1"/>
      <c r="BK2354" s="1"/>
      <c r="BL2354" s="1"/>
      <c r="BM2354" s="1"/>
      <c r="BN2354" s="1"/>
      <c r="BO2354" s="1"/>
      <c r="BP2354" s="1"/>
      <c r="BQ2354" s="1"/>
      <c r="BR2354" s="1"/>
      <c r="BS2354" s="1"/>
      <c r="BT2354" s="1"/>
      <c r="BU2354" s="1"/>
      <c r="BV2354" s="1"/>
      <c r="BW2354" s="1"/>
      <c r="BX2354" s="4"/>
      <c r="BY2354" s="1"/>
      <c r="BZ2354" s="1"/>
      <c r="CA2354" s="1"/>
      <c r="CB2354" s="1"/>
      <c r="CC2354" s="1"/>
      <c r="CD2354" s="1"/>
      <c r="CE2354" s="1"/>
      <c r="CF2354" s="1"/>
      <c r="CG2354" s="1"/>
      <c r="CH2354" s="1"/>
      <c r="CI2354" s="1"/>
      <c r="CJ2354" s="1" t="s">
        <v>184</v>
      </c>
      <c r="CK2354" s="1"/>
      <c r="CL2354" s="1"/>
      <c r="CM2354" s="1"/>
      <c r="CN2354" s="1"/>
      <c r="CO2354" s="1"/>
      <c r="CP2354" s="1"/>
      <c r="CQ2354" s="1"/>
      <c r="CR2354" s="1"/>
      <c r="CS2354" s="1"/>
      <c r="CT2354" s="1"/>
      <c r="CU2354" s="1"/>
      <c r="CV2354" s="1"/>
      <c r="CW2354" s="1"/>
      <c r="CX2354" s="1"/>
      <c r="CY2354" s="1"/>
      <c r="CZ2354" s="1"/>
      <c r="DA2354" s="1"/>
      <c r="DB2354" s="1"/>
      <c r="DC2354" s="1"/>
      <c r="DD2354" s="1"/>
      <c r="DE2354" s="1"/>
      <c r="DF2354" s="1"/>
      <c r="DG2354" s="1"/>
      <c r="DH2354" s="1"/>
      <c r="DI2354" s="1"/>
      <c r="DJ2354" s="1"/>
      <c r="DK2354" s="1"/>
      <c r="DL2354" s="1"/>
      <c r="DM2354" s="1"/>
      <c r="DN2354" s="1"/>
      <c r="DO2354" s="1"/>
      <c r="DP2354" s="1"/>
      <c r="DQ2354" s="1"/>
    </row>
    <row r="2355" spans="1:121" x14ac:dyDescent="0.25">
      <c r="A2355" s="1"/>
      <c r="B2355" s="1" t="s">
        <v>183</v>
      </c>
      <c r="C2355" s="3">
        <v>42326</v>
      </c>
      <c r="D2355" s="3"/>
      <c r="E2355" s="1"/>
      <c r="F2355" s="1">
        <v>0</v>
      </c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F2355" s="1"/>
      <c r="AG2355" s="1"/>
      <c r="AH2355" s="1"/>
      <c r="AI2355" s="1"/>
      <c r="AJ2355" s="4"/>
      <c r="AK2355" s="1"/>
      <c r="AL2355" s="4"/>
      <c r="AM2355" s="1"/>
      <c r="AN2355" s="1"/>
      <c r="AO2355" s="1"/>
      <c r="AP2355" s="1"/>
      <c r="AQ2355" s="1"/>
      <c r="AR2355" s="1"/>
      <c r="AS2355" s="1"/>
      <c r="AT2355" s="1">
        <v>0.440072511</v>
      </c>
      <c r="AU2355" s="1"/>
      <c r="AV2355" s="1"/>
      <c r="AW2355" s="1"/>
      <c r="AX2355" s="1"/>
      <c r="AY2355" s="1"/>
      <c r="AZ2355" s="1"/>
      <c r="BA2355" s="1"/>
      <c r="BB2355" s="1"/>
      <c r="BC2355" s="1"/>
      <c r="BD2355" s="1"/>
      <c r="BE2355" s="1"/>
      <c r="BF2355" s="1"/>
      <c r="BG2355" s="4"/>
      <c r="BH2355" s="1"/>
      <c r="BI2355" s="1"/>
      <c r="BJ2355" s="1"/>
      <c r="BK2355" s="1"/>
      <c r="BL2355" s="1"/>
      <c r="BM2355" s="1"/>
      <c r="BN2355" s="1"/>
      <c r="BO2355" s="1"/>
      <c r="BP2355" s="1"/>
      <c r="BQ2355" s="1"/>
      <c r="BR2355" s="1"/>
      <c r="BS2355" s="1"/>
      <c r="BT2355" s="1"/>
      <c r="BU2355" s="1"/>
      <c r="BV2355" s="1"/>
      <c r="BW2355" s="1"/>
      <c r="BX2355" s="4"/>
      <c r="BY2355" s="1"/>
      <c r="BZ2355" s="1"/>
      <c r="CA2355" s="1"/>
      <c r="CB2355" s="1"/>
      <c r="CC2355" s="1"/>
      <c r="CD2355" s="1"/>
      <c r="CE2355" s="1"/>
      <c r="CF2355" s="1"/>
      <c r="CG2355" s="1"/>
      <c r="CH2355" s="1"/>
      <c r="CI2355" s="1"/>
      <c r="CJ2355" s="1" t="s">
        <v>184</v>
      </c>
      <c r="CK2355" s="1"/>
      <c r="CL2355" s="1"/>
      <c r="CM2355" s="1"/>
      <c r="CN2355" s="1"/>
      <c r="CO2355" s="1"/>
      <c r="CP2355" s="1"/>
      <c r="CQ2355" s="1"/>
      <c r="CR2355" s="1"/>
      <c r="CS2355" s="1"/>
      <c r="CT2355" s="1"/>
      <c r="CU2355" s="1"/>
      <c r="CV2355" s="1"/>
      <c r="CW2355" s="1"/>
      <c r="CX2355" s="1"/>
      <c r="CY2355" s="1"/>
      <c r="CZ2355" s="1"/>
      <c r="DA2355" s="1"/>
      <c r="DB2355" s="1"/>
      <c r="DC2355" s="1"/>
      <c r="DD2355" s="1"/>
      <c r="DE2355" s="1"/>
      <c r="DF2355" s="1"/>
      <c r="DG2355" s="1"/>
      <c r="DH2355" s="1"/>
      <c r="DI2355" s="1"/>
      <c r="DJ2355" s="1"/>
      <c r="DK2355" s="1"/>
      <c r="DL2355" s="1"/>
      <c r="DM2355" s="1"/>
      <c r="DN2355" s="1"/>
      <c r="DO2355" s="1"/>
      <c r="DP2355" s="1"/>
      <c r="DQ2355" s="1"/>
    </row>
    <row r="2356" spans="1:121" x14ac:dyDescent="0.25">
      <c r="A2356" s="1"/>
      <c r="B2356" s="1" t="s">
        <v>183</v>
      </c>
      <c r="C2356" s="3">
        <v>42327</v>
      </c>
      <c r="D2356" s="3"/>
      <c r="E2356" s="1"/>
      <c r="F2356" s="1">
        <v>0</v>
      </c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  <c r="AG2356" s="1"/>
      <c r="AH2356" s="1"/>
      <c r="AI2356" s="1">
        <v>5.5413372770000002</v>
      </c>
      <c r="AJ2356" s="4">
        <v>609.82000000000005</v>
      </c>
      <c r="AK2356" s="1"/>
      <c r="AL2356" s="4">
        <v>609.82000000000005</v>
      </c>
      <c r="AM2356" s="1"/>
      <c r="AN2356" s="1"/>
      <c r="AO2356" s="1"/>
      <c r="AP2356" s="1"/>
      <c r="AQ2356" s="1"/>
      <c r="AR2356" s="1"/>
      <c r="AS2356" s="1"/>
      <c r="AT2356" s="1"/>
      <c r="AU2356" s="1"/>
      <c r="AV2356" s="1"/>
      <c r="AW2356" s="1"/>
      <c r="AX2356" s="1"/>
      <c r="AY2356" s="1"/>
      <c r="AZ2356" s="1"/>
      <c r="BA2356" s="1"/>
      <c r="BB2356" s="1"/>
      <c r="BC2356" s="1"/>
      <c r="BD2356" s="1"/>
      <c r="BE2356" s="1"/>
      <c r="BF2356" s="1"/>
      <c r="BG2356" s="4"/>
      <c r="BH2356" s="1"/>
      <c r="BI2356" s="1"/>
      <c r="BJ2356" s="1"/>
      <c r="BK2356" s="1"/>
      <c r="BL2356" s="1"/>
      <c r="BM2356" s="1"/>
      <c r="BN2356" s="1"/>
      <c r="BO2356" s="1"/>
      <c r="BP2356" s="1"/>
      <c r="BQ2356" s="1"/>
      <c r="BR2356" s="1"/>
      <c r="BS2356" s="1"/>
      <c r="BT2356" s="1"/>
      <c r="BU2356" s="1"/>
      <c r="BV2356" s="1"/>
      <c r="BW2356" s="1"/>
      <c r="BX2356" s="4"/>
      <c r="BY2356" s="1"/>
      <c r="BZ2356" s="1"/>
      <c r="CA2356" s="1"/>
      <c r="CB2356" s="1"/>
      <c r="CC2356" s="1"/>
      <c r="CD2356" s="1"/>
      <c r="CE2356" s="1"/>
      <c r="CF2356" s="1"/>
      <c r="CG2356" s="1"/>
      <c r="CH2356" s="1"/>
      <c r="CI2356" s="1"/>
      <c r="CJ2356" s="1" t="s">
        <v>184</v>
      </c>
      <c r="CK2356" s="1"/>
      <c r="CL2356" s="1"/>
      <c r="CM2356" s="1"/>
      <c r="CN2356" s="1"/>
      <c r="CO2356" s="1"/>
      <c r="CP2356" s="1"/>
      <c r="CQ2356" s="1"/>
      <c r="CR2356" s="1"/>
      <c r="CS2356" s="1"/>
      <c r="CT2356" s="1"/>
      <c r="CU2356" s="1"/>
      <c r="CV2356" s="1"/>
      <c r="CW2356" s="1"/>
      <c r="CX2356" s="1"/>
      <c r="CY2356" s="1"/>
      <c r="CZ2356" s="1"/>
      <c r="DA2356" s="1"/>
      <c r="DB2356" s="1"/>
      <c r="DC2356" s="1"/>
      <c r="DD2356" s="1"/>
      <c r="DE2356" s="1"/>
      <c r="DF2356" s="1"/>
      <c r="DG2356" s="1"/>
      <c r="DH2356" s="1"/>
      <c r="DI2356" s="1"/>
      <c r="DJ2356" s="1"/>
      <c r="DK2356" s="1"/>
      <c r="DL2356" s="1"/>
      <c r="DM2356" s="1"/>
      <c r="DN2356" s="1"/>
      <c r="DO2356" s="1"/>
      <c r="DP2356" s="1"/>
      <c r="DQ2356" s="1"/>
    </row>
    <row r="2357" spans="1:121" x14ac:dyDescent="0.25">
      <c r="A2357" s="1"/>
      <c r="B2357" s="1" t="s">
        <v>183</v>
      </c>
      <c r="C2357" s="3">
        <v>42332</v>
      </c>
      <c r="D2357" s="3"/>
      <c r="E2357" s="1"/>
      <c r="F2357" s="1">
        <v>0</v>
      </c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  <c r="AF2357" s="1"/>
      <c r="AG2357" s="1"/>
      <c r="AH2357" s="1"/>
      <c r="AI2357" s="1"/>
      <c r="AJ2357" s="4"/>
      <c r="AK2357" s="1"/>
      <c r="AL2357" s="4"/>
      <c r="AM2357" s="1"/>
      <c r="AN2357" s="1"/>
      <c r="AO2357" s="1"/>
      <c r="AP2357" s="1"/>
      <c r="AQ2357" s="1"/>
      <c r="AR2357" s="1"/>
      <c r="AS2357" s="1"/>
      <c r="AT2357" s="1">
        <v>0.458608034</v>
      </c>
      <c r="AU2357" s="1"/>
      <c r="AV2357" s="1"/>
      <c r="AW2357" s="1"/>
      <c r="AX2357" s="1"/>
      <c r="AY2357" s="1"/>
      <c r="AZ2357" s="1"/>
      <c r="BA2357" s="1"/>
      <c r="BB2357" s="1"/>
      <c r="BC2357" s="1"/>
      <c r="BD2357" s="1"/>
      <c r="BE2357" s="1"/>
      <c r="BF2357" s="1"/>
      <c r="BG2357" s="4"/>
      <c r="BH2357" s="1"/>
      <c r="BI2357" s="1"/>
      <c r="BJ2357" s="1"/>
      <c r="BK2357" s="1"/>
      <c r="BL2357" s="1"/>
      <c r="BM2357" s="1"/>
      <c r="BN2357" s="1"/>
      <c r="BO2357" s="1"/>
      <c r="BP2357" s="1"/>
      <c r="BQ2357" s="1"/>
      <c r="BR2357" s="1"/>
      <c r="BS2357" s="1"/>
      <c r="BT2357" s="1"/>
      <c r="BU2357" s="1"/>
      <c r="BV2357" s="1"/>
      <c r="BW2357" s="1"/>
      <c r="BX2357" s="4"/>
      <c r="BY2357" s="1"/>
      <c r="BZ2357" s="1"/>
      <c r="CA2357" s="1"/>
      <c r="CB2357" s="1"/>
      <c r="CC2357" s="1"/>
      <c r="CD2357" s="1"/>
      <c r="CE2357" s="1"/>
      <c r="CF2357" s="1"/>
      <c r="CG2357" s="1"/>
      <c r="CH2357" s="1"/>
      <c r="CI2357" s="1"/>
      <c r="CJ2357" s="1" t="s">
        <v>184</v>
      </c>
      <c r="CK2357" s="1"/>
      <c r="CL2357" s="1"/>
      <c r="CM2357" s="1"/>
      <c r="CN2357" s="1"/>
      <c r="CO2357" s="1"/>
      <c r="CP2357" s="1"/>
      <c r="CQ2357" s="1"/>
      <c r="CR2357" s="1"/>
      <c r="CS2357" s="1"/>
      <c r="CT2357" s="1"/>
      <c r="CU2357" s="1"/>
      <c r="CV2357" s="1"/>
      <c r="CW2357" s="1"/>
      <c r="CX2357" s="1"/>
      <c r="CY2357" s="1"/>
      <c r="CZ2357" s="1"/>
      <c r="DA2357" s="1"/>
      <c r="DB2357" s="1"/>
      <c r="DC2357" s="1"/>
      <c r="DD2357" s="1"/>
      <c r="DE2357" s="1"/>
      <c r="DF2357" s="1"/>
      <c r="DG2357" s="1"/>
      <c r="DH2357" s="1"/>
      <c r="DI2357" s="1"/>
      <c r="DJ2357" s="1"/>
      <c r="DK2357" s="1"/>
      <c r="DL2357" s="1"/>
      <c r="DM2357" s="1"/>
      <c r="DN2357" s="1"/>
      <c r="DO2357" s="1"/>
      <c r="DP2357" s="1"/>
      <c r="DQ2357" s="1"/>
    </row>
    <row r="2358" spans="1:121" x14ac:dyDescent="0.25">
      <c r="A2358" s="1"/>
      <c r="B2358" s="1" t="s">
        <v>183</v>
      </c>
      <c r="C2358" s="3">
        <v>42334</v>
      </c>
      <c r="D2358" s="3"/>
      <c r="E2358" s="1"/>
      <c r="F2358" s="1">
        <v>0</v>
      </c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1"/>
      <c r="AH2358" s="1"/>
      <c r="AI2358" s="1"/>
      <c r="AJ2358" s="4">
        <v>850</v>
      </c>
      <c r="AK2358" s="1"/>
      <c r="AL2358" s="4">
        <v>850</v>
      </c>
      <c r="AM2358" s="1"/>
      <c r="AN2358" s="1"/>
      <c r="AO2358" s="1"/>
      <c r="AP2358" s="1"/>
      <c r="AQ2358" s="1"/>
      <c r="AR2358" s="1"/>
      <c r="AS2358" s="1"/>
      <c r="AT2358" s="1"/>
      <c r="AU2358" s="1"/>
      <c r="AV2358" s="1"/>
      <c r="AW2358" s="1"/>
      <c r="AX2358" s="1"/>
      <c r="AY2358" s="1"/>
      <c r="AZ2358" s="1"/>
      <c r="BA2358" s="1"/>
      <c r="BB2358" s="1"/>
      <c r="BC2358" s="1"/>
      <c r="BD2358" s="1"/>
      <c r="BE2358" s="1"/>
      <c r="BF2358" s="1"/>
      <c r="BG2358" s="4"/>
      <c r="BH2358" s="1"/>
      <c r="BI2358" s="1"/>
      <c r="BJ2358" s="1"/>
      <c r="BK2358" s="1"/>
      <c r="BL2358" s="1"/>
      <c r="BM2358" s="1"/>
      <c r="BN2358" s="1"/>
      <c r="BO2358" s="1"/>
      <c r="BP2358" s="1"/>
      <c r="BQ2358" s="1"/>
      <c r="BR2358" s="1"/>
      <c r="BS2358" s="1"/>
      <c r="BT2358" s="1"/>
      <c r="BU2358" s="1"/>
      <c r="BV2358" s="1"/>
      <c r="BW2358" s="1"/>
      <c r="BX2358" s="4"/>
      <c r="BY2358" s="1"/>
      <c r="BZ2358" s="1"/>
      <c r="CA2358" s="1"/>
      <c r="CB2358" s="1"/>
      <c r="CC2358" s="1"/>
      <c r="CD2358" s="1"/>
      <c r="CE2358" s="1"/>
      <c r="CF2358" s="1"/>
      <c r="CG2358" s="1"/>
      <c r="CH2358" s="1"/>
      <c r="CI2358" s="1"/>
      <c r="CJ2358" s="1" t="s">
        <v>184</v>
      </c>
      <c r="CK2358" s="1"/>
      <c r="CL2358" s="1"/>
      <c r="CM2358" s="1"/>
      <c r="CN2358" s="1"/>
      <c r="CO2358" s="1"/>
      <c r="CP2358" s="1"/>
      <c r="CQ2358" s="1"/>
      <c r="CR2358" s="1"/>
      <c r="CS2358" s="1"/>
      <c r="CT2358" s="1"/>
      <c r="CU2358" s="1"/>
      <c r="CV2358" s="1"/>
      <c r="CW2358" s="1"/>
      <c r="CX2358" s="1"/>
      <c r="CY2358" s="1"/>
      <c r="CZ2358" s="1"/>
      <c r="DA2358" s="1"/>
      <c r="DB2358" s="1"/>
      <c r="DC2358" s="1"/>
      <c r="DD2358" s="1"/>
      <c r="DE2358" s="1"/>
      <c r="DF2358" s="1"/>
      <c r="DG2358" s="1"/>
      <c r="DH2358" s="1"/>
      <c r="DI2358" s="1"/>
      <c r="DJ2358" s="1"/>
      <c r="DK2358" s="1"/>
      <c r="DL2358" s="1"/>
      <c r="DM2358" s="1"/>
      <c r="DN2358" s="1"/>
      <c r="DO2358" s="1"/>
      <c r="DP2358" s="1"/>
      <c r="DQ2358" s="1"/>
    </row>
    <row r="2359" spans="1:121" x14ac:dyDescent="0.25">
      <c r="A2359" s="1"/>
      <c r="B2359" s="1" t="s">
        <v>185</v>
      </c>
      <c r="C2359" s="3">
        <v>42236</v>
      </c>
      <c r="D2359" s="3"/>
      <c r="E2359" s="1"/>
      <c r="F2359" s="1">
        <v>400</v>
      </c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/>
      <c r="AH2359" s="1"/>
      <c r="AI2359" s="1"/>
      <c r="AJ2359" s="4"/>
      <c r="AK2359" s="1"/>
      <c r="AL2359" s="4"/>
      <c r="AM2359" s="1"/>
      <c r="AN2359" s="1"/>
      <c r="AO2359" s="1"/>
      <c r="AP2359" s="1"/>
      <c r="AQ2359" s="1"/>
      <c r="AR2359" s="1"/>
      <c r="AS2359" s="1"/>
      <c r="AT2359" s="1">
        <v>1.2338793000000001E-2</v>
      </c>
      <c r="AU2359" s="1"/>
      <c r="AV2359" s="1"/>
      <c r="AW2359" s="1"/>
      <c r="AX2359" s="1"/>
      <c r="AY2359" s="1"/>
      <c r="AZ2359" s="1"/>
      <c r="BA2359" s="1"/>
      <c r="BB2359" s="1"/>
      <c r="BC2359" s="1"/>
      <c r="BD2359" s="1"/>
      <c r="BE2359" s="1"/>
      <c r="BF2359" s="1"/>
      <c r="BG2359" s="4"/>
      <c r="BH2359" s="1"/>
      <c r="BI2359" s="1"/>
      <c r="BJ2359" s="1"/>
      <c r="BK2359" s="1"/>
      <c r="BL2359" s="1"/>
      <c r="BM2359" s="1"/>
      <c r="BN2359" s="1"/>
      <c r="BO2359" s="1"/>
      <c r="BP2359" s="1"/>
      <c r="BQ2359" s="1"/>
      <c r="BR2359" s="1"/>
      <c r="BS2359" s="1"/>
      <c r="BT2359" s="1"/>
      <c r="BU2359" s="1"/>
      <c r="BV2359" s="1"/>
      <c r="BW2359" s="1"/>
      <c r="BX2359" s="4"/>
      <c r="BY2359" s="1"/>
      <c r="BZ2359" s="1"/>
      <c r="CA2359" s="1"/>
      <c r="CB2359" s="1"/>
      <c r="CC2359" s="1"/>
      <c r="CD2359" s="1"/>
      <c r="CE2359" s="1"/>
      <c r="CF2359" s="1"/>
      <c r="CG2359" s="1"/>
      <c r="CH2359" s="1"/>
      <c r="CI2359" s="1"/>
      <c r="CJ2359" s="1" t="s">
        <v>184</v>
      </c>
      <c r="CK2359" s="1"/>
      <c r="CL2359" s="1"/>
      <c r="CM2359" s="1"/>
      <c r="CN2359" s="1"/>
      <c r="CO2359" s="1"/>
      <c r="CP2359" s="1"/>
      <c r="CQ2359" s="1"/>
      <c r="CR2359" s="1"/>
      <c r="CS2359" s="1"/>
      <c r="CT2359" s="1"/>
      <c r="CU2359" s="1"/>
      <c r="CV2359" s="1"/>
      <c r="CW2359" s="1"/>
      <c r="CX2359" s="1"/>
      <c r="CY2359" s="1"/>
      <c r="CZ2359" s="1"/>
      <c r="DA2359" s="1"/>
      <c r="DB2359" s="1"/>
      <c r="DC2359" s="1"/>
      <c r="DD2359" s="1"/>
      <c r="DE2359" s="1"/>
      <c r="DF2359" s="1"/>
      <c r="DG2359" s="1"/>
      <c r="DH2359" s="1"/>
      <c r="DI2359" s="1"/>
      <c r="DJ2359" s="1"/>
      <c r="DK2359" s="1"/>
      <c r="DL2359" s="1"/>
      <c r="DM2359" s="1"/>
      <c r="DN2359" s="1"/>
      <c r="DO2359" s="1"/>
      <c r="DP2359" s="1"/>
      <c r="DQ2359" s="1"/>
    </row>
    <row r="2360" spans="1:121" x14ac:dyDescent="0.25">
      <c r="A2360" s="1"/>
      <c r="B2360" s="1" t="s">
        <v>185</v>
      </c>
      <c r="C2360" s="3">
        <v>42251</v>
      </c>
      <c r="D2360" s="3"/>
      <c r="E2360" s="1"/>
      <c r="F2360" s="1">
        <v>400</v>
      </c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  <c r="AF2360" s="1"/>
      <c r="AG2360" s="1"/>
      <c r="AH2360" s="1"/>
      <c r="AI2360" s="1"/>
      <c r="AJ2360" s="4"/>
      <c r="AK2360" s="1"/>
      <c r="AL2360" s="4"/>
      <c r="AM2360" s="1"/>
      <c r="AN2360" s="1"/>
      <c r="AO2360" s="1"/>
      <c r="AP2360" s="1"/>
      <c r="AQ2360" s="1"/>
      <c r="AR2360" s="1"/>
      <c r="AS2360" s="1"/>
      <c r="AT2360" s="1">
        <v>2.5726234000000001E-2</v>
      </c>
      <c r="AU2360" s="1"/>
      <c r="AV2360" s="1"/>
      <c r="AW2360" s="1"/>
      <c r="AX2360" s="1"/>
      <c r="AY2360" s="1"/>
      <c r="AZ2360" s="1"/>
      <c r="BA2360" s="1"/>
      <c r="BB2360" s="1"/>
      <c r="BC2360" s="1"/>
      <c r="BD2360" s="1"/>
      <c r="BE2360" s="1"/>
      <c r="BF2360" s="1"/>
      <c r="BG2360" s="4"/>
      <c r="BH2360" s="1"/>
      <c r="BI2360" s="1"/>
      <c r="BJ2360" s="1"/>
      <c r="BK2360" s="1"/>
      <c r="BL2360" s="1"/>
      <c r="BM2360" s="1"/>
      <c r="BN2360" s="1"/>
      <c r="BO2360" s="1"/>
      <c r="BP2360" s="1"/>
      <c r="BQ2360" s="1"/>
      <c r="BR2360" s="1"/>
      <c r="BS2360" s="1"/>
      <c r="BT2360" s="1"/>
      <c r="BU2360" s="1"/>
      <c r="BV2360" s="1"/>
      <c r="BW2360" s="1"/>
      <c r="BX2360" s="4"/>
      <c r="BY2360" s="1"/>
      <c r="BZ2360" s="1"/>
      <c r="CA2360" s="1"/>
      <c r="CB2360" s="1"/>
      <c r="CC2360" s="1"/>
      <c r="CD2360" s="1"/>
      <c r="CE2360" s="1"/>
      <c r="CF2360" s="1"/>
      <c r="CG2360" s="1"/>
      <c r="CH2360" s="1"/>
      <c r="CI2360" s="1"/>
      <c r="CJ2360" s="1" t="s">
        <v>184</v>
      </c>
      <c r="CK2360" s="1"/>
      <c r="CL2360" s="1"/>
      <c r="CM2360" s="1"/>
      <c r="CN2360" s="1"/>
      <c r="CO2360" s="1"/>
      <c r="CP2360" s="1"/>
      <c r="CQ2360" s="1"/>
      <c r="CR2360" s="1"/>
      <c r="CS2360" s="1"/>
      <c r="CT2360" s="1"/>
      <c r="CU2360" s="1"/>
      <c r="CV2360" s="1"/>
      <c r="CW2360" s="1"/>
      <c r="CX2360" s="1"/>
      <c r="CY2360" s="1"/>
      <c r="CZ2360" s="1"/>
      <c r="DA2360" s="1"/>
      <c r="DB2360" s="1"/>
      <c r="DC2360" s="1"/>
      <c r="DD2360" s="1"/>
      <c r="DE2360" s="1"/>
      <c r="DF2360" s="1"/>
      <c r="DG2360" s="1"/>
      <c r="DH2360" s="1"/>
      <c r="DI2360" s="1"/>
      <c r="DJ2360" s="1"/>
      <c r="DK2360" s="1"/>
      <c r="DL2360" s="1"/>
      <c r="DM2360" s="1"/>
      <c r="DN2360" s="1"/>
      <c r="DO2360" s="1"/>
      <c r="DP2360" s="1"/>
      <c r="DQ2360" s="1"/>
    </row>
    <row r="2361" spans="1:121" x14ac:dyDescent="0.25">
      <c r="A2361" s="1"/>
      <c r="B2361" s="1" t="s">
        <v>185</v>
      </c>
      <c r="C2361" s="3">
        <v>42263</v>
      </c>
      <c r="D2361" s="3"/>
      <c r="E2361" s="1"/>
      <c r="F2361" s="1">
        <v>400</v>
      </c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/>
      <c r="AI2361" s="1"/>
      <c r="AJ2361" s="4"/>
      <c r="AK2361" s="1"/>
      <c r="AL2361" s="4"/>
      <c r="AM2361" s="1"/>
      <c r="AN2361" s="1"/>
      <c r="AO2361" s="1"/>
      <c r="AP2361" s="1"/>
      <c r="AQ2361" s="1"/>
      <c r="AR2361" s="1"/>
      <c r="AS2361" s="1"/>
      <c r="AT2361" s="1">
        <v>-2.5999184000000002E-2</v>
      </c>
      <c r="AU2361" s="1"/>
      <c r="AV2361" s="1"/>
      <c r="AW2361" s="1"/>
      <c r="AX2361" s="1"/>
      <c r="AY2361" s="1"/>
      <c r="AZ2361" s="1"/>
      <c r="BA2361" s="1"/>
      <c r="BB2361" s="1"/>
      <c r="BC2361" s="1"/>
      <c r="BD2361" s="1"/>
      <c r="BE2361" s="1"/>
      <c r="BF2361" s="1"/>
      <c r="BG2361" s="4"/>
      <c r="BH2361" s="1"/>
      <c r="BI2361" s="1"/>
      <c r="BJ2361" s="1"/>
      <c r="BK2361" s="1"/>
      <c r="BL2361" s="1"/>
      <c r="BM2361" s="1"/>
      <c r="BN2361" s="1"/>
      <c r="BO2361" s="1"/>
      <c r="BP2361" s="1"/>
      <c r="BQ2361" s="1"/>
      <c r="BR2361" s="1"/>
      <c r="BS2361" s="1"/>
      <c r="BT2361" s="1"/>
      <c r="BU2361" s="1"/>
      <c r="BV2361" s="1"/>
      <c r="BW2361" s="1"/>
      <c r="BX2361" s="4"/>
      <c r="BY2361" s="1"/>
      <c r="BZ2361" s="1"/>
      <c r="CA2361" s="1"/>
      <c r="CB2361" s="1"/>
      <c r="CC2361" s="1"/>
      <c r="CD2361" s="1"/>
      <c r="CE2361" s="1"/>
      <c r="CF2361" s="1"/>
      <c r="CG2361" s="1"/>
      <c r="CH2361" s="1"/>
      <c r="CI2361" s="1"/>
      <c r="CJ2361" s="1" t="s">
        <v>184</v>
      </c>
      <c r="CK2361" s="1"/>
      <c r="CL2361" s="1"/>
      <c r="CM2361" s="1"/>
      <c r="CN2361" s="1"/>
      <c r="CO2361" s="1"/>
      <c r="CP2361" s="1"/>
      <c r="CQ2361" s="1"/>
      <c r="CR2361" s="1"/>
      <c r="CS2361" s="1"/>
      <c r="CT2361" s="1"/>
      <c r="CU2361" s="1"/>
      <c r="CV2361" s="1"/>
      <c r="CW2361" s="1"/>
      <c r="CX2361" s="1"/>
      <c r="CY2361" s="1"/>
      <c r="CZ2361" s="1"/>
      <c r="DA2361" s="1"/>
      <c r="DB2361" s="1"/>
      <c r="DC2361" s="1"/>
      <c r="DD2361" s="1"/>
      <c r="DE2361" s="1"/>
      <c r="DF2361" s="1"/>
      <c r="DG2361" s="1"/>
      <c r="DH2361" s="1"/>
      <c r="DI2361" s="1"/>
      <c r="DJ2361" s="1"/>
      <c r="DK2361" s="1"/>
      <c r="DL2361" s="1"/>
      <c r="DM2361" s="1"/>
      <c r="DN2361" s="1"/>
      <c r="DO2361" s="1"/>
      <c r="DP2361" s="1"/>
      <c r="DQ2361" s="1"/>
    </row>
    <row r="2362" spans="1:121" x14ac:dyDescent="0.25">
      <c r="A2362" s="1"/>
      <c r="B2362" s="1" t="s">
        <v>185</v>
      </c>
      <c r="C2362" s="3">
        <v>42286</v>
      </c>
      <c r="D2362" s="3"/>
      <c r="E2362" s="1"/>
      <c r="F2362" s="1">
        <v>400</v>
      </c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  <c r="AF2362" s="1"/>
      <c r="AG2362" s="1"/>
      <c r="AH2362" s="1"/>
      <c r="AI2362" s="1"/>
      <c r="AJ2362" s="4"/>
      <c r="AK2362" s="1"/>
      <c r="AL2362" s="4"/>
      <c r="AM2362" s="1"/>
      <c r="AN2362" s="1"/>
      <c r="AO2362" s="1"/>
      <c r="AP2362" s="1"/>
      <c r="AQ2362" s="1"/>
      <c r="AR2362" s="1"/>
      <c r="AS2362" s="1"/>
      <c r="AT2362" s="1">
        <v>0.15569347</v>
      </c>
      <c r="AU2362" s="1"/>
      <c r="AV2362" s="1"/>
      <c r="AW2362" s="1"/>
      <c r="AX2362" s="1"/>
      <c r="AY2362" s="1"/>
      <c r="AZ2362" s="1"/>
      <c r="BA2362" s="1"/>
      <c r="BB2362" s="1"/>
      <c r="BC2362" s="1"/>
      <c r="BD2362" s="1"/>
      <c r="BE2362" s="1"/>
      <c r="BF2362" s="1"/>
      <c r="BG2362" s="4"/>
      <c r="BH2362" s="1"/>
      <c r="BI2362" s="1"/>
      <c r="BJ2362" s="1"/>
      <c r="BK2362" s="1"/>
      <c r="BL2362" s="1"/>
      <c r="BM2362" s="1"/>
      <c r="BN2362" s="1"/>
      <c r="BO2362" s="1"/>
      <c r="BP2362" s="1"/>
      <c r="BQ2362" s="1"/>
      <c r="BR2362" s="1"/>
      <c r="BS2362" s="1"/>
      <c r="BT2362" s="1"/>
      <c r="BU2362" s="1"/>
      <c r="BV2362" s="1"/>
      <c r="BW2362" s="1"/>
      <c r="BX2362" s="4"/>
      <c r="BY2362" s="1"/>
      <c r="BZ2362" s="1"/>
      <c r="CA2362" s="1"/>
      <c r="CB2362" s="1"/>
      <c r="CC2362" s="1"/>
      <c r="CD2362" s="1"/>
      <c r="CE2362" s="1"/>
      <c r="CF2362" s="1"/>
      <c r="CG2362" s="1"/>
      <c r="CH2362" s="1"/>
      <c r="CI2362" s="1"/>
      <c r="CJ2362" s="1" t="s">
        <v>184</v>
      </c>
      <c r="CK2362" s="1"/>
      <c r="CL2362" s="1"/>
      <c r="CM2362" s="1"/>
      <c r="CN2362" s="1"/>
      <c r="CO2362" s="1"/>
      <c r="CP2362" s="1"/>
      <c r="CQ2362" s="1"/>
      <c r="CR2362" s="1"/>
      <c r="CS2362" s="1"/>
      <c r="CT2362" s="1"/>
      <c r="CU2362" s="1"/>
      <c r="CV2362" s="1"/>
      <c r="CW2362" s="1"/>
      <c r="CX2362" s="1"/>
      <c r="CY2362" s="1"/>
      <c r="CZ2362" s="1"/>
      <c r="DA2362" s="1"/>
      <c r="DB2362" s="1"/>
      <c r="DC2362" s="1"/>
      <c r="DD2362" s="1"/>
      <c r="DE2362" s="1"/>
      <c r="DF2362" s="1"/>
      <c r="DG2362" s="1"/>
      <c r="DH2362" s="1"/>
      <c r="DI2362" s="1"/>
      <c r="DJ2362" s="1"/>
      <c r="DK2362" s="1"/>
      <c r="DL2362" s="1"/>
      <c r="DM2362" s="1"/>
      <c r="DN2362" s="1"/>
      <c r="DO2362" s="1"/>
      <c r="DP2362" s="1"/>
      <c r="DQ2362" s="1"/>
    </row>
    <row r="2363" spans="1:121" x14ac:dyDescent="0.25">
      <c r="A2363" s="1"/>
      <c r="B2363" s="1" t="s">
        <v>185</v>
      </c>
      <c r="C2363" s="3">
        <v>42291</v>
      </c>
      <c r="D2363" s="3"/>
      <c r="E2363" s="1"/>
      <c r="F2363" s="1">
        <v>400</v>
      </c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  <c r="AG2363" s="1"/>
      <c r="AH2363" s="1"/>
      <c r="AI2363" s="1">
        <v>3.9618941169999999</v>
      </c>
      <c r="AJ2363" s="4">
        <v>99</v>
      </c>
      <c r="AK2363" s="1"/>
      <c r="AL2363" s="4">
        <v>99</v>
      </c>
      <c r="AM2363" s="1"/>
      <c r="AN2363" s="1"/>
      <c r="AO2363" s="1"/>
      <c r="AP2363" s="1"/>
      <c r="AQ2363" s="1"/>
      <c r="AR2363" s="1"/>
      <c r="AS2363" s="1"/>
      <c r="AT2363" s="1"/>
      <c r="AU2363" s="1"/>
      <c r="AV2363" s="1"/>
      <c r="AW2363" s="1"/>
      <c r="AX2363" s="1"/>
      <c r="AY2363" s="1"/>
      <c r="AZ2363" s="1"/>
      <c r="BA2363" s="1"/>
      <c r="BB2363" s="1"/>
      <c r="BC2363" s="1"/>
      <c r="BD2363" s="1"/>
      <c r="BE2363" s="1"/>
      <c r="BF2363" s="1"/>
      <c r="BG2363" s="4"/>
      <c r="BH2363" s="1"/>
      <c r="BI2363" s="1"/>
      <c r="BJ2363" s="1"/>
      <c r="BK2363" s="1"/>
      <c r="BL2363" s="1"/>
      <c r="BM2363" s="1"/>
      <c r="BN2363" s="1"/>
      <c r="BO2363" s="1"/>
      <c r="BP2363" s="1"/>
      <c r="BQ2363" s="1"/>
      <c r="BR2363" s="1"/>
      <c r="BS2363" s="1"/>
      <c r="BT2363" s="1"/>
      <c r="BU2363" s="1"/>
      <c r="BV2363" s="1"/>
      <c r="BW2363" s="1"/>
      <c r="BX2363" s="4"/>
      <c r="BY2363" s="1"/>
      <c r="BZ2363" s="1"/>
      <c r="CA2363" s="1"/>
      <c r="CB2363" s="1"/>
      <c r="CC2363" s="1"/>
      <c r="CD2363" s="1"/>
      <c r="CE2363" s="1"/>
      <c r="CF2363" s="1"/>
      <c r="CG2363" s="1"/>
      <c r="CH2363" s="1"/>
      <c r="CI2363" s="1"/>
      <c r="CJ2363" s="1" t="s">
        <v>184</v>
      </c>
      <c r="CK2363" s="1"/>
      <c r="CL2363" s="1"/>
      <c r="CM2363" s="1"/>
      <c r="CN2363" s="1"/>
      <c r="CO2363" s="1"/>
      <c r="CP2363" s="1"/>
      <c r="CQ2363" s="1"/>
      <c r="CR2363" s="1"/>
      <c r="CS2363" s="1"/>
      <c r="CT2363" s="1"/>
      <c r="CU2363" s="1"/>
      <c r="CV2363" s="1"/>
      <c r="CW2363" s="1"/>
      <c r="CX2363" s="1"/>
      <c r="CY2363" s="1"/>
      <c r="CZ2363" s="1"/>
      <c r="DA2363" s="1"/>
      <c r="DB2363" s="1"/>
      <c r="DC2363" s="1"/>
      <c r="DD2363" s="1"/>
      <c r="DE2363" s="1"/>
      <c r="DF2363" s="1"/>
      <c r="DG2363" s="1"/>
      <c r="DH2363" s="1"/>
      <c r="DI2363" s="1"/>
      <c r="DJ2363" s="1"/>
      <c r="DK2363" s="1"/>
      <c r="DL2363" s="1"/>
      <c r="DM2363" s="1"/>
      <c r="DN2363" s="1"/>
      <c r="DO2363" s="1"/>
      <c r="DP2363" s="1"/>
      <c r="DQ2363" s="1"/>
    </row>
    <row r="2364" spans="1:121" x14ac:dyDescent="0.25">
      <c r="A2364" s="1"/>
      <c r="B2364" s="1" t="s">
        <v>185</v>
      </c>
      <c r="C2364" s="3">
        <v>42307</v>
      </c>
      <c r="D2364" s="3"/>
      <c r="E2364" s="1"/>
      <c r="F2364" s="1">
        <v>400</v>
      </c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1"/>
      <c r="AH2364" s="1"/>
      <c r="AI2364" s="1"/>
      <c r="AJ2364" s="4"/>
      <c r="AK2364" s="1"/>
      <c r="AL2364" s="4"/>
      <c r="AM2364" s="1"/>
      <c r="AN2364" s="1"/>
      <c r="AO2364" s="1"/>
      <c r="AP2364" s="1"/>
      <c r="AQ2364" s="1"/>
      <c r="AR2364" s="1"/>
      <c r="AS2364" s="1"/>
      <c r="AT2364" s="1">
        <v>0.55493260600000005</v>
      </c>
      <c r="AU2364" s="1"/>
      <c r="AV2364" s="1"/>
      <c r="AW2364" s="1"/>
      <c r="AX2364" s="1"/>
      <c r="AY2364" s="1"/>
      <c r="AZ2364" s="1"/>
      <c r="BA2364" s="1"/>
      <c r="BB2364" s="1"/>
      <c r="BC2364" s="1"/>
      <c r="BD2364" s="1"/>
      <c r="BE2364" s="1"/>
      <c r="BF2364" s="1"/>
      <c r="BG2364" s="4"/>
      <c r="BH2364" s="1"/>
      <c r="BI2364" s="1"/>
      <c r="BJ2364" s="1"/>
      <c r="BK2364" s="1"/>
      <c r="BL2364" s="1"/>
      <c r="BM2364" s="1"/>
      <c r="BN2364" s="1"/>
      <c r="BO2364" s="1"/>
      <c r="BP2364" s="1"/>
      <c r="BQ2364" s="1"/>
      <c r="BR2364" s="1"/>
      <c r="BS2364" s="1"/>
      <c r="BT2364" s="1"/>
      <c r="BU2364" s="1"/>
      <c r="BV2364" s="1"/>
      <c r="BW2364" s="1"/>
      <c r="BX2364" s="4"/>
      <c r="BY2364" s="1"/>
      <c r="BZ2364" s="1"/>
      <c r="CA2364" s="1"/>
      <c r="CB2364" s="1"/>
      <c r="CC2364" s="1"/>
      <c r="CD2364" s="1"/>
      <c r="CE2364" s="1"/>
      <c r="CF2364" s="1"/>
      <c r="CG2364" s="1"/>
      <c r="CH2364" s="1"/>
      <c r="CI2364" s="1"/>
      <c r="CJ2364" s="1" t="s">
        <v>184</v>
      </c>
      <c r="CK2364" s="1"/>
      <c r="CL2364" s="1"/>
      <c r="CM2364" s="1"/>
      <c r="CN2364" s="1"/>
      <c r="CO2364" s="1"/>
      <c r="CP2364" s="1"/>
      <c r="CQ2364" s="1"/>
      <c r="CR2364" s="1"/>
      <c r="CS2364" s="1"/>
      <c r="CT2364" s="1"/>
      <c r="CU2364" s="1"/>
      <c r="CV2364" s="1"/>
      <c r="CW2364" s="1"/>
      <c r="CX2364" s="1"/>
      <c r="CY2364" s="1"/>
      <c r="CZ2364" s="1"/>
      <c r="DA2364" s="1"/>
      <c r="DB2364" s="1"/>
      <c r="DC2364" s="1"/>
      <c r="DD2364" s="1"/>
      <c r="DE2364" s="1"/>
      <c r="DF2364" s="1"/>
      <c r="DG2364" s="1"/>
      <c r="DH2364" s="1"/>
      <c r="DI2364" s="1"/>
      <c r="DJ2364" s="1"/>
      <c r="DK2364" s="1"/>
      <c r="DL2364" s="1"/>
      <c r="DM2364" s="1"/>
      <c r="DN2364" s="1"/>
      <c r="DO2364" s="1"/>
      <c r="DP2364" s="1"/>
      <c r="DQ2364" s="1"/>
    </row>
    <row r="2365" spans="1:121" x14ac:dyDescent="0.25">
      <c r="A2365" s="1"/>
      <c r="B2365" s="1" t="s">
        <v>185</v>
      </c>
      <c r="C2365" s="3">
        <v>42313</v>
      </c>
      <c r="D2365" s="3"/>
      <c r="E2365" s="1"/>
      <c r="F2365" s="1">
        <v>400</v>
      </c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  <c r="AG2365" s="1"/>
      <c r="AH2365" s="1"/>
      <c r="AI2365" s="1">
        <v>14.443081250000001</v>
      </c>
      <c r="AJ2365" s="4">
        <v>538.38</v>
      </c>
      <c r="AK2365" s="1"/>
      <c r="AL2365" s="4">
        <v>538.38</v>
      </c>
      <c r="AM2365" s="1"/>
      <c r="AN2365" s="1"/>
      <c r="AO2365" s="1"/>
      <c r="AP2365" s="1"/>
      <c r="AQ2365" s="1"/>
      <c r="AR2365" s="1"/>
      <c r="AS2365" s="1"/>
      <c r="AT2365" s="1">
        <v>0.58422035900000002</v>
      </c>
      <c r="AU2365" s="1"/>
      <c r="AV2365" s="1"/>
      <c r="AW2365" s="1"/>
      <c r="AX2365" s="1"/>
      <c r="AY2365" s="1"/>
      <c r="AZ2365" s="1"/>
      <c r="BA2365" s="1"/>
      <c r="BB2365" s="1"/>
      <c r="BC2365" s="1"/>
      <c r="BD2365" s="1"/>
      <c r="BE2365" s="1"/>
      <c r="BF2365" s="1"/>
      <c r="BG2365" s="4"/>
      <c r="BH2365" s="1"/>
      <c r="BI2365" s="1"/>
      <c r="BJ2365" s="1"/>
      <c r="BK2365" s="1"/>
      <c r="BL2365" s="1"/>
      <c r="BM2365" s="1"/>
      <c r="BN2365" s="1"/>
      <c r="BO2365" s="1"/>
      <c r="BP2365" s="1"/>
      <c r="BQ2365" s="1"/>
      <c r="BR2365" s="1"/>
      <c r="BS2365" s="1"/>
      <c r="BT2365" s="1"/>
      <c r="BU2365" s="1"/>
      <c r="BV2365" s="1"/>
      <c r="BW2365" s="1"/>
      <c r="BX2365" s="4"/>
      <c r="BY2365" s="1"/>
      <c r="BZ2365" s="1"/>
      <c r="CA2365" s="1"/>
      <c r="CB2365" s="1"/>
      <c r="CC2365" s="1"/>
      <c r="CD2365" s="1"/>
      <c r="CE2365" s="1"/>
      <c r="CF2365" s="1"/>
      <c r="CG2365" s="1"/>
      <c r="CH2365" s="1"/>
      <c r="CI2365" s="1"/>
      <c r="CJ2365" s="1" t="s">
        <v>184</v>
      </c>
      <c r="CK2365" s="1"/>
      <c r="CL2365" s="1"/>
      <c r="CM2365" s="1"/>
      <c r="CN2365" s="1"/>
      <c r="CO2365" s="1"/>
      <c r="CP2365" s="1"/>
      <c r="CQ2365" s="1"/>
      <c r="CR2365" s="1"/>
      <c r="CS2365" s="1"/>
      <c r="CT2365" s="1"/>
      <c r="CU2365" s="1"/>
      <c r="CV2365" s="1"/>
      <c r="CW2365" s="1"/>
      <c r="CX2365" s="1"/>
      <c r="CY2365" s="1"/>
      <c r="CZ2365" s="1"/>
      <c r="DA2365" s="1"/>
      <c r="DB2365" s="1"/>
      <c r="DC2365" s="1"/>
      <c r="DD2365" s="1"/>
      <c r="DE2365" s="1"/>
      <c r="DF2365" s="1"/>
      <c r="DG2365" s="1"/>
      <c r="DH2365" s="1"/>
      <c r="DI2365" s="1"/>
      <c r="DJ2365" s="1"/>
      <c r="DK2365" s="1"/>
      <c r="DL2365" s="1"/>
      <c r="DM2365" s="1"/>
      <c r="DN2365" s="1"/>
      <c r="DO2365" s="1"/>
      <c r="DP2365" s="1"/>
      <c r="DQ2365" s="1"/>
    </row>
    <row r="2366" spans="1:121" x14ac:dyDescent="0.25">
      <c r="A2366" s="1"/>
      <c r="B2366" s="1" t="s">
        <v>185</v>
      </c>
      <c r="C2366" s="3">
        <v>42320</v>
      </c>
      <c r="D2366" s="3"/>
      <c r="E2366" s="1"/>
      <c r="F2366" s="1">
        <v>400</v>
      </c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  <c r="AF2366" s="1"/>
      <c r="AG2366" s="1"/>
      <c r="AH2366" s="1"/>
      <c r="AI2366" s="1"/>
      <c r="AJ2366" s="4"/>
      <c r="AK2366" s="1"/>
      <c r="AL2366" s="4"/>
      <c r="AM2366" s="1"/>
      <c r="AN2366" s="1"/>
      <c r="AO2366" s="1"/>
      <c r="AP2366" s="1"/>
      <c r="AQ2366" s="1"/>
      <c r="AR2366" s="1"/>
      <c r="AS2366" s="1"/>
      <c r="AT2366" s="1">
        <v>0.73263816999999998</v>
      </c>
      <c r="AU2366" s="1"/>
      <c r="AV2366" s="1"/>
      <c r="AW2366" s="1"/>
      <c r="AX2366" s="1"/>
      <c r="AY2366" s="1"/>
      <c r="AZ2366" s="1"/>
      <c r="BA2366" s="1"/>
      <c r="BB2366" s="1"/>
      <c r="BC2366" s="1"/>
      <c r="BD2366" s="1"/>
      <c r="BE2366" s="1"/>
      <c r="BF2366" s="1"/>
      <c r="BG2366" s="4"/>
      <c r="BH2366" s="1"/>
      <c r="BI2366" s="1"/>
      <c r="BJ2366" s="1"/>
      <c r="BK2366" s="1"/>
      <c r="BL2366" s="1"/>
      <c r="BM2366" s="1"/>
      <c r="BN2366" s="1"/>
      <c r="BO2366" s="1"/>
      <c r="BP2366" s="1"/>
      <c r="BQ2366" s="1"/>
      <c r="BR2366" s="1"/>
      <c r="BS2366" s="1"/>
      <c r="BT2366" s="1"/>
      <c r="BU2366" s="1"/>
      <c r="BV2366" s="1"/>
      <c r="BW2366" s="1"/>
      <c r="BX2366" s="4"/>
      <c r="BY2366" s="1"/>
      <c r="BZ2366" s="1"/>
      <c r="CA2366" s="1"/>
      <c r="CB2366" s="1"/>
      <c r="CC2366" s="1"/>
      <c r="CD2366" s="1"/>
      <c r="CE2366" s="1"/>
      <c r="CF2366" s="1"/>
      <c r="CG2366" s="1"/>
      <c r="CH2366" s="1"/>
      <c r="CI2366" s="1"/>
      <c r="CJ2366" s="1" t="s">
        <v>184</v>
      </c>
      <c r="CK2366" s="1"/>
      <c r="CL2366" s="1"/>
      <c r="CM2366" s="1"/>
      <c r="CN2366" s="1"/>
      <c r="CO2366" s="1"/>
      <c r="CP2366" s="1"/>
      <c r="CQ2366" s="1"/>
      <c r="CR2366" s="1"/>
      <c r="CS2366" s="1"/>
      <c r="CT2366" s="1"/>
      <c r="CU2366" s="1"/>
      <c r="CV2366" s="1"/>
      <c r="CW2366" s="1"/>
      <c r="CX2366" s="1"/>
      <c r="CY2366" s="1"/>
      <c r="CZ2366" s="1"/>
      <c r="DA2366" s="1"/>
      <c r="DB2366" s="1"/>
      <c r="DC2366" s="1"/>
      <c r="DD2366" s="1"/>
      <c r="DE2366" s="1"/>
      <c r="DF2366" s="1"/>
      <c r="DG2366" s="1"/>
      <c r="DH2366" s="1"/>
      <c r="DI2366" s="1"/>
      <c r="DJ2366" s="1"/>
      <c r="DK2366" s="1"/>
      <c r="DL2366" s="1"/>
      <c r="DM2366" s="1"/>
      <c r="DN2366" s="1"/>
      <c r="DO2366" s="1"/>
      <c r="DP2366" s="1"/>
      <c r="DQ2366" s="1"/>
    </row>
    <row r="2367" spans="1:121" x14ac:dyDescent="0.25">
      <c r="A2367" s="1"/>
      <c r="B2367" s="1" t="s">
        <v>185</v>
      </c>
      <c r="C2367" s="3">
        <v>42326</v>
      </c>
      <c r="D2367" s="3"/>
      <c r="E2367" s="1"/>
      <c r="F2367" s="1">
        <v>400</v>
      </c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  <c r="AF2367" s="1"/>
      <c r="AG2367" s="1"/>
      <c r="AH2367" s="1"/>
      <c r="AI2367" s="1"/>
      <c r="AJ2367" s="4"/>
      <c r="AK2367" s="1"/>
      <c r="AL2367" s="4"/>
      <c r="AM2367" s="1"/>
      <c r="AN2367" s="1"/>
      <c r="AO2367" s="1"/>
      <c r="AP2367" s="1"/>
      <c r="AQ2367" s="1"/>
      <c r="AR2367" s="1"/>
      <c r="AS2367" s="1"/>
      <c r="AT2367" s="1">
        <v>0.71802726400000005</v>
      </c>
      <c r="AU2367" s="1"/>
      <c r="AV2367" s="1"/>
      <c r="AW2367" s="1"/>
      <c r="AX2367" s="1"/>
      <c r="AY2367" s="1"/>
      <c r="AZ2367" s="1"/>
      <c r="BA2367" s="1"/>
      <c r="BB2367" s="1"/>
      <c r="BC2367" s="1"/>
      <c r="BD2367" s="1"/>
      <c r="BE2367" s="1"/>
      <c r="BF2367" s="1"/>
      <c r="BG2367" s="4"/>
      <c r="BH2367" s="1"/>
      <c r="BI2367" s="1"/>
      <c r="BJ2367" s="1"/>
      <c r="BK2367" s="1"/>
      <c r="BL2367" s="1"/>
      <c r="BM2367" s="1"/>
      <c r="BN2367" s="1"/>
      <c r="BO2367" s="1"/>
      <c r="BP2367" s="1"/>
      <c r="BQ2367" s="1"/>
      <c r="BR2367" s="1"/>
      <c r="BS2367" s="1"/>
      <c r="BT2367" s="1"/>
      <c r="BU2367" s="1"/>
      <c r="BV2367" s="1"/>
      <c r="BW2367" s="1"/>
      <c r="BX2367" s="4"/>
      <c r="BY2367" s="1"/>
      <c r="BZ2367" s="1"/>
      <c r="CA2367" s="1"/>
      <c r="CB2367" s="1"/>
      <c r="CC2367" s="1"/>
      <c r="CD2367" s="1"/>
      <c r="CE2367" s="1"/>
      <c r="CF2367" s="1"/>
      <c r="CG2367" s="1"/>
      <c r="CH2367" s="1"/>
      <c r="CI2367" s="1"/>
      <c r="CJ2367" s="1" t="s">
        <v>184</v>
      </c>
      <c r="CK2367" s="1"/>
      <c r="CL2367" s="1"/>
      <c r="CM2367" s="1"/>
      <c r="CN2367" s="1"/>
      <c r="CO2367" s="1"/>
      <c r="CP2367" s="1"/>
      <c r="CQ2367" s="1"/>
      <c r="CR2367" s="1"/>
      <c r="CS2367" s="1"/>
      <c r="CT2367" s="1"/>
      <c r="CU2367" s="1"/>
      <c r="CV2367" s="1"/>
      <c r="CW2367" s="1"/>
      <c r="CX2367" s="1"/>
      <c r="CY2367" s="1"/>
      <c r="CZ2367" s="1"/>
      <c r="DA2367" s="1"/>
      <c r="DB2367" s="1"/>
      <c r="DC2367" s="1"/>
      <c r="DD2367" s="1"/>
      <c r="DE2367" s="1"/>
      <c r="DF2367" s="1"/>
      <c r="DG2367" s="1"/>
      <c r="DH2367" s="1"/>
      <c r="DI2367" s="1"/>
      <c r="DJ2367" s="1"/>
      <c r="DK2367" s="1"/>
      <c r="DL2367" s="1"/>
      <c r="DM2367" s="1"/>
      <c r="DN2367" s="1"/>
      <c r="DO2367" s="1"/>
      <c r="DP2367" s="1"/>
      <c r="DQ2367" s="1"/>
    </row>
    <row r="2368" spans="1:121" x14ac:dyDescent="0.25">
      <c r="A2368" s="1"/>
      <c r="B2368" s="1" t="s">
        <v>185</v>
      </c>
      <c r="C2368" s="3">
        <v>42327</v>
      </c>
      <c r="D2368" s="3"/>
      <c r="E2368" s="1"/>
      <c r="F2368" s="1">
        <v>400</v>
      </c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/>
      <c r="AH2368" s="1"/>
      <c r="AI2368" s="1">
        <v>24.283188639999999</v>
      </c>
      <c r="AJ2368" s="4">
        <v>1177.6099999999999</v>
      </c>
      <c r="AK2368" s="1"/>
      <c r="AL2368" s="4">
        <v>1177.6099999999999</v>
      </c>
      <c r="AM2368" s="1"/>
      <c r="AN2368" s="1"/>
      <c r="AO2368" s="1"/>
      <c r="AP2368" s="1"/>
      <c r="AQ2368" s="1"/>
      <c r="AR2368" s="1"/>
      <c r="AS2368" s="1"/>
      <c r="AT2368" s="1"/>
      <c r="AU2368" s="1"/>
      <c r="AV2368" s="1"/>
      <c r="AW2368" s="1"/>
      <c r="AX2368" s="1"/>
      <c r="AY2368" s="1"/>
      <c r="AZ2368" s="1"/>
      <c r="BA2368" s="1"/>
      <c r="BB2368" s="1"/>
      <c r="BC2368" s="1"/>
      <c r="BD2368" s="1"/>
      <c r="BE2368" s="1"/>
      <c r="BF2368" s="1"/>
      <c r="BG2368" s="4"/>
      <c r="BH2368" s="1"/>
      <c r="BI2368" s="1"/>
      <c r="BJ2368" s="1"/>
      <c r="BK2368" s="1"/>
      <c r="BL2368" s="1"/>
      <c r="BM2368" s="1"/>
      <c r="BN2368" s="1"/>
      <c r="BO2368" s="1"/>
      <c r="BP2368" s="1"/>
      <c r="BQ2368" s="1"/>
      <c r="BR2368" s="1"/>
      <c r="BS2368" s="1"/>
      <c r="BT2368" s="1"/>
      <c r="BU2368" s="1"/>
      <c r="BV2368" s="1"/>
      <c r="BW2368" s="1"/>
      <c r="BX2368" s="4"/>
      <c r="BY2368" s="1"/>
      <c r="BZ2368" s="1"/>
      <c r="CA2368" s="1"/>
      <c r="CB2368" s="1"/>
      <c r="CC2368" s="1"/>
      <c r="CD2368" s="1"/>
      <c r="CE2368" s="1"/>
      <c r="CF2368" s="1"/>
      <c r="CG2368" s="1"/>
      <c r="CH2368" s="1"/>
      <c r="CI2368" s="1"/>
      <c r="CJ2368" s="1" t="s">
        <v>184</v>
      </c>
      <c r="CK2368" s="1"/>
      <c r="CL2368" s="1"/>
      <c r="CM2368" s="1"/>
      <c r="CN2368" s="1"/>
      <c r="CO2368" s="1"/>
      <c r="CP2368" s="1"/>
      <c r="CQ2368" s="1"/>
      <c r="CR2368" s="1"/>
      <c r="CS2368" s="1"/>
      <c r="CT2368" s="1"/>
      <c r="CU2368" s="1"/>
      <c r="CV2368" s="1"/>
      <c r="CW2368" s="1"/>
      <c r="CX2368" s="1"/>
      <c r="CY2368" s="1"/>
      <c r="CZ2368" s="1"/>
      <c r="DA2368" s="1"/>
      <c r="DB2368" s="1"/>
      <c r="DC2368" s="1"/>
      <c r="DD2368" s="1"/>
      <c r="DE2368" s="1"/>
      <c r="DF2368" s="1"/>
      <c r="DG2368" s="1"/>
      <c r="DH2368" s="1"/>
      <c r="DI2368" s="1"/>
      <c r="DJ2368" s="1"/>
      <c r="DK2368" s="1"/>
      <c r="DL2368" s="1"/>
      <c r="DM2368" s="1"/>
      <c r="DN2368" s="1"/>
      <c r="DO2368" s="1"/>
      <c r="DP2368" s="1"/>
      <c r="DQ2368" s="1"/>
    </row>
    <row r="2369" spans="1:121" x14ac:dyDescent="0.25">
      <c r="A2369" s="1"/>
      <c r="B2369" s="1" t="s">
        <v>185</v>
      </c>
      <c r="C2369" s="3">
        <v>42332</v>
      </c>
      <c r="D2369" s="3"/>
      <c r="E2369" s="1"/>
      <c r="F2369" s="1">
        <v>400</v>
      </c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  <c r="AF2369" s="1"/>
      <c r="AG2369" s="1"/>
      <c r="AH2369" s="1"/>
      <c r="AI2369" s="1"/>
      <c r="AJ2369" s="4"/>
      <c r="AK2369" s="1"/>
      <c r="AL2369" s="4"/>
      <c r="AM2369" s="1"/>
      <c r="AN2369" s="1"/>
      <c r="AO2369" s="1"/>
      <c r="AP2369" s="1"/>
      <c r="AQ2369" s="1"/>
      <c r="AR2369" s="1"/>
      <c r="AS2369" s="1"/>
      <c r="AT2369" s="1">
        <v>0.70845955400000005</v>
      </c>
      <c r="AU2369" s="1"/>
      <c r="AV2369" s="1"/>
      <c r="AW2369" s="1"/>
      <c r="AX2369" s="1"/>
      <c r="AY2369" s="1"/>
      <c r="AZ2369" s="1"/>
      <c r="BA2369" s="1"/>
      <c r="BB2369" s="1"/>
      <c r="BC2369" s="1"/>
      <c r="BD2369" s="1"/>
      <c r="BE2369" s="1"/>
      <c r="BF2369" s="1"/>
      <c r="BG2369" s="4"/>
      <c r="BH2369" s="1"/>
      <c r="BI2369" s="1"/>
      <c r="BJ2369" s="1"/>
      <c r="BK2369" s="1"/>
      <c r="BL2369" s="1"/>
      <c r="BM2369" s="1"/>
      <c r="BN2369" s="1"/>
      <c r="BO2369" s="1"/>
      <c r="BP2369" s="1"/>
      <c r="BQ2369" s="1"/>
      <c r="BR2369" s="1"/>
      <c r="BS2369" s="1"/>
      <c r="BT2369" s="1"/>
      <c r="BU2369" s="1"/>
      <c r="BV2369" s="1"/>
      <c r="BW2369" s="1"/>
      <c r="BX2369" s="4"/>
      <c r="BY2369" s="1"/>
      <c r="BZ2369" s="1"/>
      <c r="CA2369" s="1"/>
      <c r="CB2369" s="1"/>
      <c r="CC2369" s="1"/>
      <c r="CD2369" s="1"/>
      <c r="CE2369" s="1"/>
      <c r="CF2369" s="1"/>
      <c r="CG2369" s="1"/>
      <c r="CH2369" s="1"/>
      <c r="CI2369" s="1"/>
      <c r="CJ2369" s="1" t="s">
        <v>184</v>
      </c>
      <c r="CK2369" s="1"/>
      <c r="CL2369" s="1"/>
      <c r="CM2369" s="1"/>
      <c r="CN2369" s="1"/>
      <c r="CO2369" s="1"/>
      <c r="CP2369" s="1"/>
      <c r="CQ2369" s="1"/>
      <c r="CR2369" s="1"/>
      <c r="CS2369" s="1"/>
      <c r="CT2369" s="1"/>
      <c r="CU2369" s="1"/>
      <c r="CV2369" s="1"/>
      <c r="CW2369" s="1"/>
      <c r="CX2369" s="1"/>
      <c r="CY2369" s="1"/>
      <c r="CZ2369" s="1"/>
      <c r="DA2369" s="1"/>
      <c r="DB2369" s="1"/>
      <c r="DC2369" s="1"/>
      <c r="DD2369" s="1"/>
      <c r="DE2369" s="1"/>
      <c r="DF2369" s="1"/>
      <c r="DG2369" s="1"/>
      <c r="DH2369" s="1"/>
      <c r="DI2369" s="1"/>
      <c r="DJ2369" s="1"/>
      <c r="DK2369" s="1"/>
      <c r="DL2369" s="1"/>
      <c r="DM2369" s="1"/>
      <c r="DN2369" s="1"/>
      <c r="DO2369" s="1"/>
      <c r="DP2369" s="1"/>
      <c r="DQ2369" s="1"/>
    </row>
    <row r="2370" spans="1:121" x14ac:dyDescent="0.25">
      <c r="A2370" s="1"/>
      <c r="B2370" s="1" t="s">
        <v>185</v>
      </c>
      <c r="C2370" s="3">
        <v>42334</v>
      </c>
      <c r="D2370" s="3"/>
      <c r="E2370" s="1"/>
      <c r="F2370" s="1">
        <v>400</v>
      </c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  <c r="AG2370" s="1"/>
      <c r="AH2370" s="1"/>
      <c r="AI2370" s="1"/>
      <c r="AJ2370" s="4">
        <v>1076.2</v>
      </c>
      <c r="AK2370" s="1"/>
      <c r="AL2370" s="4">
        <v>1076.2</v>
      </c>
      <c r="AM2370" s="1"/>
      <c r="AN2370" s="1"/>
      <c r="AO2370" s="1"/>
      <c r="AP2370" s="1"/>
      <c r="AQ2370" s="1"/>
      <c r="AR2370" s="1"/>
      <c r="AS2370" s="1"/>
      <c r="AT2370" s="1"/>
      <c r="AU2370" s="1"/>
      <c r="AV2370" s="1"/>
      <c r="AW2370" s="1"/>
      <c r="AX2370" s="1"/>
      <c r="AY2370" s="1"/>
      <c r="AZ2370" s="1"/>
      <c r="BA2370" s="1"/>
      <c r="BB2370" s="1"/>
      <c r="BC2370" s="1"/>
      <c r="BD2370" s="1"/>
      <c r="BE2370" s="1"/>
      <c r="BF2370" s="1"/>
      <c r="BG2370" s="4"/>
      <c r="BH2370" s="1"/>
      <c r="BI2370" s="1"/>
      <c r="BJ2370" s="1"/>
      <c r="BK2370" s="1"/>
      <c r="BL2370" s="1"/>
      <c r="BM2370" s="1"/>
      <c r="BN2370" s="1"/>
      <c r="BO2370" s="1"/>
      <c r="BP2370" s="1"/>
      <c r="BQ2370" s="1"/>
      <c r="BR2370" s="1"/>
      <c r="BS2370" s="1"/>
      <c r="BT2370" s="1"/>
      <c r="BU2370" s="1"/>
      <c r="BV2370" s="1"/>
      <c r="BW2370" s="1"/>
      <c r="BX2370" s="4"/>
      <c r="BY2370" s="1"/>
      <c r="BZ2370" s="1"/>
      <c r="CA2370" s="1"/>
      <c r="CB2370" s="1"/>
      <c r="CC2370" s="1"/>
      <c r="CD2370" s="1"/>
      <c r="CE2370" s="1"/>
      <c r="CF2370" s="1"/>
      <c r="CG2370" s="1"/>
      <c r="CH2370" s="1"/>
      <c r="CI2370" s="1"/>
      <c r="CJ2370" s="1" t="s">
        <v>184</v>
      </c>
      <c r="CK2370" s="1"/>
      <c r="CL2370" s="1"/>
      <c r="CM2370" s="1"/>
      <c r="CN2370" s="1"/>
      <c r="CO2370" s="1"/>
      <c r="CP2370" s="1"/>
      <c r="CQ2370" s="1"/>
      <c r="CR2370" s="1"/>
      <c r="CS2370" s="1"/>
      <c r="CT2370" s="1"/>
      <c r="CU2370" s="1"/>
      <c r="CV2370" s="1"/>
      <c r="CW2370" s="1"/>
      <c r="CX2370" s="1"/>
      <c r="CY2370" s="1"/>
      <c r="CZ2370" s="1"/>
      <c r="DA2370" s="1"/>
      <c r="DB2370" s="1"/>
      <c r="DC2370" s="1"/>
      <c r="DD2370" s="1"/>
      <c r="DE2370" s="1"/>
      <c r="DF2370" s="1"/>
      <c r="DG2370" s="1"/>
      <c r="DH2370" s="1"/>
      <c r="DI2370" s="1"/>
      <c r="DJ2370" s="1"/>
      <c r="DK2370" s="1"/>
      <c r="DL2370" s="1"/>
      <c r="DM2370" s="1"/>
      <c r="DN2370" s="1"/>
      <c r="DO2370" s="1"/>
      <c r="DP2370" s="1"/>
      <c r="DQ2370" s="1"/>
    </row>
    <row r="2371" spans="1:121" x14ac:dyDescent="0.25">
      <c r="A2371" s="1"/>
      <c r="B2371" s="1" t="s">
        <v>186</v>
      </c>
      <c r="C2371" s="3">
        <v>42613</v>
      </c>
      <c r="D2371" s="3"/>
      <c r="E2371" s="1"/>
      <c r="F2371" s="1">
        <v>400</v>
      </c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  <c r="AH2371" s="1"/>
      <c r="AI2371" s="1"/>
      <c r="AJ2371" s="4"/>
      <c r="AK2371" s="1"/>
      <c r="AL2371" s="4"/>
      <c r="AM2371" s="1"/>
      <c r="AN2371" s="1"/>
      <c r="AO2371" s="1"/>
      <c r="AP2371" s="1"/>
      <c r="AQ2371" s="1"/>
      <c r="AR2371" s="1"/>
      <c r="AS2371" s="1"/>
      <c r="AT2371" s="1">
        <v>5.91338E-2</v>
      </c>
      <c r="AU2371" s="1"/>
      <c r="AV2371" s="1"/>
      <c r="AW2371" s="1"/>
      <c r="AX2371" s="1"/>
      <c r="AY2371" s="1"/>
      <c r="AZ2371" s="1"/>
      <c r="BA2371" s="1"/>
      <c r="BB2371" s="1"/>
      <c r="BC2371" s="1"/>
      <c r="BD2371" s="1"/>
      <c r="BE2371" s="1"/>
      <c r="BF2371" s="1"/>
      <c r="BG2371" s="4"/>
      <c r="BH2371" s="1"/>
      <c r="BI2371" s="1"/>
      <c r="BJ2371" s="1"/>
      <c r="BK2371" s="1"/>
      <c r="BL2371" s="1"/>
      <c r="BM2371" s="1"/>
      <c r="BN2371" s="1"/>
      <c r="BO2371" s="1"/>
      <c r="BP2371" s="1"/>
      <c r="BQ2371" s="1"/>
      <c r="BR2371" s="1"/>
      <c r="BS2371" s="1"/>
      <c r="BT2371" s="1"/>
      <c r="BU2371" s="1"/>
      <c r="BV2371" s="1"/>
      <c r="BW2371" s="1"/>
      <c r="BX2371" s="4"/>
      <c r="BY2371" s="1"/>
      <c r="BZ2371" s="1"/>
      <c r="CA2371" s="1"/>
      <c r="CB2371" s="1"/>
      <c r="CC2371" s="1"/>
      <c r="CD2371" s="1"/>
      <c r="CE2371" s="1"/>
      <c r="CF2371" s="1"/>
      <c r="CG2371" s="1"/>
      <c r="CH2371" s="1"/>
      <c r="CI2371" s="1"/>
      <c r="CJ2371" s="1" t="s">
        <v>181</v>
      </c>
      <c r="CK2371" s="1"/>
      <c r="CL2371" s="1"/>
      <c r="CM2371" s="1"/>
      <c r="CN2371" s="1"/>
      <c r="CO2371" s="1"/>
      <c r="CP2371" s="1"/>
      <c r="CQ2371" s="1"/>
      <c r="CR2371" s="1"/>
      <c r="CS2371" s="1"/>
      <c r="CT2371" s="1"/>
      <c r="CU2371" s="1"/>
      <c r="CV2371" s="1"/>
      <c r="CW2371" s="1"/>
      <c r="CX2371" s="1"/>
      <c r="CY2371" s="1"/>
      <c r="CZ2371" s="1"/>
      <c r="DA2371" s="1"/>
      <c r="DB2371" s="1"/>
      <c r="DC2371" s="1"/>
      <c r="DD2371" s="1"/>
      <c r="DE2371" s="1"/>
      <c r="DF2371" s="1"/>
      <c r="DG2371" s="1"/>
      <c r="DH2371" s="1"/>
      <c r="DI2371" s="1"/>
      <c r="DJ2371" s="1"/>
      <c r="DK2371" s="1"/>
      <c r="DL2371" s="1"/>
      <c r="DM2371" s="1"/>
      <c r="DN2371" s="1"/>
      <c r="DO2371" s="1"/>
      <c r="DP2371" s="1"/>
      <c r="DQ2371" s="1"/>
    </row>
    <row r="2372" spans="1:121" x14ac:dyDescent="0.25">
      <c r="A2372" s="1"/>
      <c r="B2372" s="1" t="s">
        <v>186</v>
      </c>
      <c r="C2372" s="3">
        <v>42620</v>
      </c>
      <c r="D2372" s="3"/>
      <c r="E2372" s="1"/>
      <c r="F2372" s="1">
        <v>400</v>
      </c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  <c r="AH2372" s="1"/>
      <c r="AI2372" s="1"/>
      <c r="AJ2372" s="4"/>
      <c r="AK2372" s="1"/>
      <c r="AL2372" s="4"/>
      <c r="AM2372" s="1"/>
      <c r="AN2372" s="1"/>
      <c r="AO2372" s="1"/>
      <c r="AP2372" s="1"/>
      <c r="AQ2372" s="1"/>
      <c r="AR2372" s="1"/>
      <c r="AS2372" s="1"/>
      <c r="AT2372" s="1">
        <v>7.5114750999999993E-2</v>
      </c>
      <c r="AU2372" s="1"/>
      <c r="AV2372" s="1"/>
      <c r="AW2372" s="1"/>
      <c r="AX2372" s="1"/>
      <c r="AY2372" s="1"/>
      <c r="AZ2372" s="1"/>
      <c r="BA2372" s="1"/>
      <c r="BB2372" s="1"/>
      <c r="BC2372" s="1"/>
      <c r="BD2372" s="1"/>
      <c r="BE2372" s="1"/>
      <c r="BF2372" s="1"/>
      <c r="BG2372" s="4"/>
      <c r="BH2372" s="1"/>
      <c r="BI2372" s="1"/>
      <c r="BJ2372" s="1"/>
      <c r="BK2372" s="1"/>
      <c r="BL2372" s="1"/>
      <c r="BM2372" s="1"/>
      <c r="BN2372" s="1"/>
      <c r="BO2372" s="1"/>
      <c r="BP2372" s="1"/>
      <c r="BQ2372" s="1"/>
      <c r="BR2372" s="1"/>
      <c r="BS2372" s="1"/>
      <c r="BT2372" s="1"/>
      <c r="BU2372" s="1"/>
      <c r="BV2372" s="1"/>
      <c r="BW2372" s="1"/>
      <c r="BX2372" s="4"/>
      <c r="BY2372" s="1"/>
      <c r="BZ2372" s="1"/>
      <c r="CA2372" s="1"/>
      <c r="CB2372" s="1"/>
      <c r="CC2372" s="1"/>
      <c r="CD2372" s="1"/>
      <c r="CE2372" s="1"/>
      <c r="CF2372" s="1"/>
      <c r="CG2372" s="1"/>
      <c r="CH2372" s="1"/>
      <c r="CI2372" s="1"/>
      <c r="CJ2372" s="1" t="s">
        <v>181</v>
      </c>
      <c r="CK2372" s="1"/>
      <c r="CL2372" s="1"/>
      <c r="CM2372" s="1"/>
      <c r="CN2372" s="1"/>
      <c r="CO2372" s="1"/>
      <c r="CP2372" s="1"/>
      <c r="CQ2372" s="1"/>
      <c r="CR2372" s="1"/>
      <c r="CS2372" s="1"/>
      <c r="CT2372" s="1"/>
      <c r="CU2372" s="1"/>
      <c r="CV2372" s="1"/>
      <c r="CW2372" s="1"/>
      <c r="CX2372" s="1"/>
      <c r="CY2372" s="1"/>
      <c r="CZ2372" s="1"/>
      <c r="DA2372" s="1"/>
      <c r="DB2372" s="1"/>
      <c r="DC2372" s="1"/>
      <c r="DD2372" s="1"/>
      <c r="DE2372" s="1"/>
      <c r="DF2372" s="1"/>
      <c r="DG2372" s="1"/>
      <c r="DH2372" s="1"/>
      <c r="DI2372" s="1"/>
      <c r="DJ2372" s="1"/>
      <c r="DK2372" s="1"/>
      <c r="DL2372" s="1"/>
      <c r="DM2372" s="1"/>
      <c r="DN2372" s="1"/>
      <c r="DO2372" s="1"/>
      <c r="DP2372" s="1"/>
      <c r="DQ2372" s="1"/>
    </row>
    <row r="2373" spans="1:121" x14ac:dyDescent="0.25">
      <c r="A2373" s="1"/>
      <c r="B2373" s="1" t="s">
        <v>186</v>
      </c>
      <c r="C2373" s="3">
        <v>42627</v>
      </c>
      <c r="D2373" s="3"/>
      <c r="E2373" s="1"/>
      <c r="F2373" s="1">
        <v>400</v>
      </c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1"/>
      <c r="AH2373" s="1"/>
      <c r="AI2373" s="1"/>
      <c r="AJ2373" s="4"/>
      <c r="AK2373" s="1"/>
      <c r="AL2373" s="4"/>
      <c r="AM2373" s="1"/>
      <c r="AN2373" s="1"/>
      <c r="AO2373" s="1"/>
      <c r="AP2373" s="1"/>
      <c r="AQ2373" s="1"/>
      <c r="AR2373" s="1"/>
      <c r="AS2373" s="1"/>
      <c r="AT2373" s="1">
        <v>9.6572314000000006E-2</v>
      </c>
      <c r="AU2373" s="1"/>
      <c r="AV2373" s="1"/>
      <c r="AW2373" s="1"/>
      <c r="AX2373" s="1"/>
      <c r="AY2373" s="1"/>
      <c r="AZ2373" s="1"/>
      <c r="BA2373" s="1"/>
      <c r="BB2373" s="1"/>
      <c r="BC2373" s="1"/>
      <c r="BD2373" s="1"/>
      <c r="BE2373" s="1"/>
      <c r="BF2373" s="1"/>
      <c r="BG2373" s="4"/>
      <c r="BH2373" s="1"/>
      <c r="BI2373" s="1"/>
      <c r="BJ2373" s="1"/>
      <c r="BK2373" s="1"/>
      <c r="BL2373" s="1"/>
      <c r="BM2373" s="1"/>
      <c r="BN2373" s="1"/>
      <c r="BO2373" s="1"/>
      <c r="BP2373" s="1"/>
      <c r="BQ2373" s="1"/>
      <c r="BR2373" s="1"/>
      <c r="BS2373" s="1"/>
      <c r="BT2373" s="1"/>
      <c r="BU2373" s="1"/>
      <c r="BV2373" s="1"/>
      <c r="BW2373" s="1"/>
      <c r="BX2373" s="4"/>
      <c r="BY2373" s="1"/>
      <c r="BZ2373" s="1"/>
      <c r="CA2373" s="1"/>
      <c r="CB2373" s="1"/>
      <c r="CC2373" s="1"/>
      <c r="CD2373" s="1"/>
      <c r="CE2373" s="1"/>
      <c r="CF2373" s="1"/>
      <c r="CG2373" s="1"/>
      <c r="CH2373" s="1"/>
      <c r="CI2373" s="1"/>
      <c r="CJ2373" s="1" t="s">
        <v>181</v>
      </c>
      <c r="CK2373" s="1"/>
      <c r="CL2373" s="1"/>
      <c r="CM2373" s="1"/>
      <c r="CN2373" s="1"/>
      <c r="CO2373" s="1"/>
      <c r="CP2373" s="1"/>
      <c r="CQ2373" s="1"/>
      <c r="CR2373" s="1"/>
      <c r="CS2373" s="1"/>
      <c r="CT2373" s="1"/>
      <c r="CU2373" s="1"/>
      <c r="CV2373" s="1"/>
      <c r="CW2373" s="1"/>
      <c r="CX2373" s="1"/>
      <c r="CY2373" s="1"/>
      <c r="CZ2373" s="1"/>
      <c r="DA2373" s="1"/>
      <c r="DB2373" s="1"/>
      <c r="DC2373" s="1"/>
      <c r="DD2373" s="1"/>
      <c r="DE2373" s="1"/>
      <c r="DF2373" s="1"/>
      <c r="DG2373" s="1"/>
      <c r="DH2373" s="1"/>
      <c r="DI2373" s="1"/>
      <c r="DJ2373" s="1"/>
      <c r="DK2373" s="1"/>
      <c r="DL2373" s="1"/>
      <c r="DM2373" s="1"/>
      <c r="DN2373" s="1"/>
      <c r="DO2373" s="1"/>
      <c r="DP2373" s="1"/>
      <c r="DQ2373" s="1"/>
    </row>
    <row r="2374" spans="1:121" x14ac:dyDescent="0.25">
      <c r="A2374" s="1"/>
      <c r="B2374" s="1" t="s">
        <v>186</v>
      </c>
      <c r="C2374" s="3">
        <v>42632</v>
      </c>
      <c r="D2374" s="3"/>
      <c r="E2374" s="1"/>
      <c r="F2374" s="1">
        <v>400</v>
      </c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/>
      <c r="AH2374" s="1"/>
      <c r="AI2374" s="1"/>
      <c r="AJ2374" s="4"/>
      <c r="AK2374" s="1"/>
      <c r="AL2374" s="4"/>
      <c r="AM2374" s="1"/>
      <c r="AN2374" s="1"/>
      <c r="AO2374" s="1"/>
      <c r="AP2374" s="1"/>
      <c r="AQ2374" s="1"/>
      <c r="AR2374" s="1"/>
      <c r="AS2374" s="1"/>
      <c r="AT2374" s="1">
        <v>0.167208042</v>
      </c>
      <c r="AU2374" s="1"/>
      <c r="AV2374" s="1"/>
      <c r="AW2374" s="1"/>
      <c r="AX2374" s="1"/>
      <c r="AY2374" s="1"/>
      <c r="AZ2374" s="1"/>
      <c r="BA2374" s="1"/>
      <c r="BB2374" s="1"/>
      <c r="BC2374" s="1"/>
      <c r="BD2374" s="1"/>
      <c r="BE2374" s="1"/>
      <c r="BF2374" s="1"/>
      <c r="BG2374" s="4"/>
      <c r="BH2374" s="1"/>
      <c r="BI2374" s="1"/>
      <c r="BJ2374" s="1"/>
      <c r="BK2374" s="1"/>
      <c r="BL2374" s="1"/>
      <c r="BM2374" s="1"/>
      <c r="BN2374" s="1"/>
      <c r="BO2374" s="1"/>
      <c r="BP2374" s="1"/>
      <c r="BQ2374" s="1"/>
      <c r="BR2374" s="1"/>
      <c r="BS2374" s="1"/>
      <c r="BT2374" s="1"/>
      <c r="BU2374" s="1"/>
      <c r="BV2374" s="1"/>
      <c r="BW2374" s="1"/>
      <c r="BX2374" s="4"/>
      <c r="BY2374" s="1"/>
      <c r="BZ2374" s="1"/>
      <c r="CA2374" s="1"/>
      <c r="CB2374" s="1"/>
      <c r="CC2374" s="1"/>
      <c r="CD2374" s="1"/>
      <c r="CE2374" s="1"/>
      <c r="CF2374" s="1"/>
      <c r="CG2374" s="1"/>
      <c r="CH2374" s="1"/>
      <c r="CI2374" s="1"/>
      <c r="CJ2374" s="1" t="s">
        <v>181</v>
      </c>
      <c r="CK2374" s="1"/>
      <c r="CL2374" s="1"/>
      <c r="CM2374" s="1"/>
      <c r="CN2374" s="1"/>
      <c r="CO2374" s="1"/>
      <c r="CP2374" s="1"/>
      <c r="CQ2374" s="1"/>
      <c r="CR2374" s="1"/>
      <c r="CS2374" s="1"/>
      <c r="CT2374" s="1"/>
      <c r="CU2374" s="1"/>
      <c r="CV2374" s="1"/>
      <c r="CW2374" s="1"/>
      <c r="CX2374" s="1"/>
      <c r="CY2374" s="1"/>
      <c r="CZ2374" s="1"/>
      <c r="DA2374" s="1"/>
      <c r="DB2374" s="1"/>
      <c r="DC2374" s="1"/>
      <c r="DD2374" s="1"/>
      <c r="DE2374" s="1"/>
      <c r="DF2374" s="1"/>
      <c r="DG2374" s="1"/>
      <c r="DH2374" s="1"/>
      <c r="DI2374" s="1"/>
      <c r="DJ2374" s="1"/>
      <c r="DK2374" s="1"/>
      <c r="DL2374" s="1"/>
      <c r="DM2374" s="1"/>
      <c r="DN2374" s="1"/>
      <c r="DO2374" s="1"/>
      <c r="DP2374" s="1"/>
      <c r="DQ2374" s="1"/>
    </row>
    <row r="2375" spans="1:121" x14ac:dyDescent="0.25">
      <c r="A2375" s="1"/>
      <c r="B2375" s="1" t="s">
        <v>186</v>
      </c>
      <c r="C2375" s="3">
        <v>42642</v>
      </c>
      <c r="D2375" s="3"/>
      <c r="E2375" s="1"/>
      <c r="F2375" s="1">
        <v>400</v>
      </c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  <c r="AH2375" s="1"/>
      <c r="AI2375" s="1"/>
      <c r="AJ2375" s="4"/>
      <c r="AK2375" s="1"/>
      <c r="AL2375" s="4"/>
      <c r="AM2375" s="1"/>
      <c r="AN2375" s="1"/>
      <c r="AO2375" s="1"/>
      <c r="AP2375" s="1"/>
      <c r="AQ2375" s="1"/>
      <c r="AR2375" s="1"/>
      <c r="AS2375" s="1"/>
      <c r="AT2375" s="1">
        <v>0.51704145700000004</v>
      </c>
      <c r="AU2375" s="1"/>
      <c r="AV2375" s="1"/>
      <c r="AW2375" s="1"/>
      <c r="AX2375" s="1"/>
      <c r="AY2375" s="1"/>
      <c r="AZ2375" s="1"/>
      <c r="BA2375" s="1"/>
      <c r="BB2375" s="1"/>
      <c r="BC2375" s="1"/>
      <c r="BD2375" s="1"/>
      <c r="BE2375" s="1"/>
      <c r="BF2375" s="1"/>
      <c r="BG2375" s="4"/>
      <c r="BH2375" s="1"/>
      <c r="BI2375" s="1"/>
      <c r="BJ2375" s="1"/>
      <c r="BK2375" s="1"/>
      <c r="BL2375" s="1"/>
      <c r="BM2375" s="1"/>
      <c r="BN2375" s="1"/>
      <c r="BO2375" s="1"/>
      <c r="BP2375" s="1"/>
      <c r="BQ2375" s="1"/>
      <c r="BR2375" s="1"/>
      <c r="BS2375" s="1"/>
      <c r="BT2375" s="1"/>
      <c r="BU2375" s="1"/>
      <c r="BV2375" s="1"/>
      <c r="BW2375" s="1"/>
      <c r="BX2375" s="4"/>
      <c r="BY2375" s="1"/>
      <c r="BZ2375" s="1"/>
      <c r="CA2375" s="1"/>
      <c r="CB2375" s="1"/>
      <c r="CC2375" s="1"/>
      <c r="CD2375" s="1"/>
      <c r="CE2375" s="1"/>
      <c r="CF2375" s="1"/>
      <c r="CG2375" s="1"/>
      <c r="CH2375" s="1"/>
      <c r="CI2375" s="1"/>
      <c r="CJ2375" s="1" t="s">
        <v>181</v>
      </c>
      <c r="CK2375" s="1"/>
      <c r="CL2375" s="1"/>
      <c r="CM2375" s="1"/>
      <c r="CN2375" s="1"/>
      <c r="CO2375" s="1"/>
      <c r="CP2375" s="1"/>
      <c r="CQ2375" s="1"/>
      <c r="CR2375" s="1"/>
      <c r="CS2375" s="1"/>
      <c r="CT2375" s="1"/>
      <c r="CU2375" s="1"/>
      <c r="CV2375" s="1"/>
      <c r="CW2375" s="1"/>
      <c r="CX2375" s="1"/>
      <c r="CY2375" s="1"/>
      <c r="CZ2375" s="1"/>
      <c r="DA2375" s="1"/>
      <c r="DB2375" s="1"/>
      <c r="DC2375" s="1"/>
      <c r="DD2375" s="1"/>
      <c r="DE2375" s="1"/>
      <c r="DF2375" s="1"/>
      <c r="DG2375" s="1"/>
      <c r="DH2375" s="1"/>
      <c r="DI2375" s="1"/>
      <c r="DJ2375" s="1"/>
      <c r="DK2375" s="1"/>
      <c r="DL2375" s="1"/>
      <c r="DM2375" s="1"/>
      <c r="DN2375" s="1"/>
      <c r="DO2375" s="1"/>
      <c r="DP2375" s="1"/>
      <c r="DQ2375" s="1"/>
    </row>
    <row r="2376" spans="1:121" x14ac:dyDescent="0.25">
      <c r="A2376" s="1"/>
      <c r="B2376" s="1" t="s">
        <v>186</v>
      </c>
      <c r="C2376" s="3">
        <v>42646</v>
      </c>
      <c r="D2376" s="3"/>
      <c r="E2376" s="1"/>
      <c r="F2376" s="1">
        <v>400</v>
      </c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  <c r="AF2376" s="1"/>
      <c r="AG2376" s="1"/>
      <c r="AH2376" s="1"/>
      <c r="AI2376" s="1"/>
      <c r="AJ2376" s="4"/>
      <c r="AK2376" s="1"/>
      <c r="AL2376" s="4"/>
      <c r="AM2376" s="1"/>
      <c r="AN2376" s="1"/>
      <c r="AO2376" s="1"/>
      <c r="AP2376" s="1"/>
      <c r="AQ2376" s="1"/>
      <c r="AR2376" s="1"/>
      <c r="AS2376" s="1"/>
      <c r="AT2376" s="1">
        <v>0.60303121199999998</v>
      </c>
      <c r="AU2376" s="1"/>
      <c r="AV2376" s="1"/>
      <c r="AW2376" s="1"/>
      <c r="AX2376" s="1"/>
      <c r="AY2376" s="1"/>
      <c r="AZ2376" s="1"/>
      <c r="BA2376" s="1"/>
      <c r="BB2376" s="1"/>
      <c r="BC2376" s="1"/>
      <c r="BD2376" s="1"/>
      <c r="BE2376" s="1"/>
      <c r="BF2376" s="1"/>
      <c r="BG2376" s="4"/>
      <c r="BH2376" s="1"/>
      <c r="BI2376" s="1"/>
      <c r="BJ2376" s="1"/>
      <c r="BK2376" s="1"/>
      <c r="BL2376" s="1"/>
      <c r="BM2376" s="1"/>
      <c r="BN2376" s="1"/>
      <c r="BO2376" s="1"/>
      <c r="BP2376" s="1"/>
      <c r="BQ2376" s="1"/>
      <c r="BR2376" s="1"/>
      <c r="BS2376" s="1"/>
      <c r="BT2376" s="1"/>
      <c r="BU2376" s="1"/>
      <c r="BV2376" s="1"/>
      <c r="BW2376" s="1"/>
      <c r="BX2376" s="4"/>
      <c r="BY2376" s="1"/>
      <c r="BZ2376" s="1"/>
      <c r="CA2376" s="1"/>
      <c r="CB2376" s="1"/>
      <c r="CC2376" s="1"/>
      <c r="CD2376" s="1"/>
      <c r="CE2376" s="1"/>
      <c r="CF2376" s="1"/>
      <c r="CG2376" s="1"/>
      <c r="CH2376" s="1"/>
      <c r="CI2376" s="1"/>
      <c r="CJ2376" s="1" t="s">
        <v>181</v>
      </c>
      <c r="CK2376" s="1"/>
      <c r="CL2376" s="1"/>
      <c r="CM2376" s="1"/>
      <c r="CN2376" s="1"/>
      <c r="CO2376" s="1"/>
      <c r="CP2376" s="1"/>
      <c r="CQ2376" s="1"/>
      <c r="CR2376" s="1"/>
      <c r="CS2376" s="1"/>
      <c r="CT2376" s="1"/>
      <c r="CU2376" s="1"/>
      <c r="CV2376" s="1"/>
      <c r="CW2376" s="1"/>
      <c r="CX2376" s="1"/>
      <c r="CY2376" s="1"/>
      <c r="CZ2376" s="1"/>
      <c r="DA2376" s="1"/>
      <c r="DB2376" s="1"/>
      <c r="DC2376" s="1"/>
      <c r="DD2376" s="1"/>
      <c r="DE2376" s="1"/>
      <c r="DF2376" s="1"/>
      <c r="DG2376" s="1"/>
      <c r="DH2376" s="1"/>
      <c r="DI2376" s="1"/>
      <c r="DJ2376" s="1"/>
      <c r="DK2376" s="1"/>
      <c r="DL2376" s="1"/>
      <c r="DM2376" s="1"/>
      <c r="DN2376" s="1"/>
      <c r="DO2376" s="1"/>
      <c r="DP2376" s="1"/>
      <c r="DQ2376" s="1"/>
    </row>
    <row r="2377" spans="1:121" x14ac:dyDescent="0.25">
      <c r="A2377" s="1"/>
      <c r="B2377" s="1" t="s">
        <v>186</v>
      </c>
      <c r="C2377" s="3">
        <v>42647</v>
      </c>
      <c r="D2377" s="3"/>
      <c r="E2377" s="1"/>
      <c r="F2377" s="1">
        <v>400</v>
      </c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  <c r="AF2377" s="1"/>
      <c r="AG2377" s="1"/>
      <c r="AH2377" s="1"/>
      <c r="AI2377" s="1">
        <v>3.2712599999999998</v>
      </c>
      <c r="AJ2377" s="4">
        <v>50.3</v>
      </c>
      <c r="AK2377" s="1"/>
      <c r="AL2377" s="4">
        <v>50.3</v>
      </c>
      <c r="AM2377" s="1"/>
      <c r="AN2377" s="1"/>
      <c r="AO2377" s="1"/>
      <c r="AP2377" s="1"/>
      <c r="AQ2377" s="1"/>
      <c r="AR2377" s="1"/>
      <c r="AS2377" s="1"/>
      <c r="AT2377" s="1"/>
      <c r="AU2377" s="1"/>
      <c r="AV2377" s="1"/>
      <c r="AW2377" s="1"/>
      <c r="AX2377" s="1"/>
      <c r="AY2377" s="1"/>
      <c r="AZ2377" s="1"/>
      <c r="BA2377" s="1"/>
      <c r="BB2377" s="1"/>
      <c r="BC2377" s="1"/>
      <c r="BD2377" s="1"/>
      <c r="BE2377" s="1"/>
      <c r="BF2377" s="1"/>
      <c r="BG2377" s="4"/>
      <c r="BH2377" s="1"/>
      <c r="BI2377" s="1"/>
      <c r="BJ2377" s="1"/>
      <c r="BK2377" s="1"/>
      <c r="BL2377" s="1"/>
      <c r="BM2377" s="1"/>
      <c r="BN2377" s="1"/>
      <c r="BO2377" s="1"/>
      <c r="BP2377" s="1"/>
      <c r="BQ2377" s="1"/>
      <c r="BR2377" s="1"/>
      <c r="BS2377" s="1"/>
      <c r="BT2377" s="1"/>
      <c r="BU2377" s="1"/>
      <c r="BV2377" s="1"/>
      <c r="BW2377" s="1"/>
      <c r="BX2377" s="4"/>
      <c r="BY2377" s="1"/>
      <c r="BZ2377" s="1"/>
      <c r="CA2377" s="1"/>
      <c r="CB2377" s="1"/>
      <c r="CC2377" s="1"/>
      <c r="CD2377" s="1"/>
      <c r="CE2377" s="1"/>
      <c r="CF2377" s="1"/>
      <c r="CG2377" s="1"/>
      <c r="CH2377" s="1"/>
      <c r="CI2377" s="1"/>
      <c r="CJ2377" s="1" t="s">
        <v>181</v>
      </c>
      <c r="CK2377" s="1"/>
      <c r="CL2377" s="1"/>
      <c r="CM2377" s="1"/>
      <c r="CN2377" s="1"/>
      <c r="CO2377" s="1"/>
      <c r="CP2377" s="1"/>
      <c r="CQ2377" s="1"/>
      <c r="CR2377" s="1"/>
      <c r="CS2377" s="1"/>
      <c r="CT2377" s="1"/>
      <c r="CU2377" s="1"/>
      <c r="CV2377" s="1"/>
      <c r="CW2377" s="1"/>
      <c r="CX2377" s="1"/>
      <c r="CY2377" s="1"/>
      <c r="CZ2377" s="1"/>
      <c r="DA2377" s="1"/>
      <c r="DB2377" s="1"/>
      <c r="DC2377" s="1"/>
      <c r="DD2377" s="1"/>
      <c r="DE2377" s="1"/>
      <c r="DF2377" s="1"/>
      <c r="DG2377" s="1"/>
      <c r="DH2377" s="1"/>
      <c r="DI2377" s="1"/>
      <c r="DJ2377" s="1"/>
      <c r="DK2377" s="1"/>
      <c r="DL2377" s="1"/>
      <c r="DM2377" s="1"/>
      <c r="DN2377" s="1"/>
      <c r="DO2377" s="1"/>
      <c r="DP2377" s="1"/>
      <c r="DQ2377" s="1"/>
    </row>
    <row r="2378" spans="1:121" x14ac:dyDescent="0.25">
      <c r="A2378" s="1"/>
      <c r="B2378" s="1" t="s">
        <v>186</v>
      </c>
      <c r="C2378" s="3">
        <v>42656</v>
      </c>
      <c r="D2378" s="3"/>
      <c r="E2378" s="1"/>
      <c r="F2378" s="1">
        <v>400</v>
      </c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/>
      <c r="AH2378" s="1"/>
      <c r="AI2378" s="1"/>
      <c r="AJ2378" s="4"/>
      <c r="AK2378" s="1"/>
      <c r="AL2378" s="4"/>
      <c r="AM2378" s="1"/>
      <c r="AN2378" s="1"/>
      <c r="AO2378" s="1"/>
      <c r="AP2378" s="1"/>
      <c r="AQ2378" s="1"/>
      <c r="AR2378" s="1"/>
      <c r="AS2378" s="1"/>
      <c r="AT2378" s="1">
        <v>0.72753945399999997</v>
      </c>
      <c r="AU2378" s="1"/>
      <c r="AV2378" s="1"/>
      <c r="AW2378" s="1"/>
      <c r="AX2378" s="1"/>
      <c r="AY2378" s="1"/>
      <c r="AZ2378" s="1"/>
      <c r="BA2378" s="1"/>
      <c r="BB2378" s="1"/>
      <c r="BC2378" s="1"/>
      <c r="BD2378" s="1"/>
      <c r="BE2378" s="1"/>
      <c r="BF2378" s="1"/>
      <c r="BG2378" s="4"/>
      <c r="BH2378" s="1"/>
      <c r="BI2378" s="1"/>
      <c r="BJ2378" s="1"/>
      <c r="BK2378" s="1"/>
      <c r="BL2378" s="1"/>
      <c r="BM2378" s="1"/>
      <c r="BN2378" s="1"/>
      <c r="BO2378" s="1"/>
      <c r="BP2378" s="1"/>
      <c r="BQ2378" s="1"/>
      <c r="BR2378" s="1"/>
      <c r="BS2378" s="1"/>
      <c r="BT2378" s="1"/>
      <c r="BU2378" s="1"/>
      <c r="BV2378" s="1"/>
      <c r="BW2378" s="1"/>
      <c r="BX2378" s="4"/>
      <c r="BY2378" s="1"/>
      <c r="BZ2378" s="1"/>
      <c r="CA2378" s="1"/>
      <c r="CB2378" s="1"/>
      <c r="CC2378" s="1"/>
      <c r="CD2378" s="1"/>
      <c r="CE2378" s="1"/>
      <c r="CF2378" s="1"/>
      <c r="CG2378" s="1"/>
      <c r="CH2378" s="1"/>
      <c r="CI2378" s="1"/>
      <c r="CJ2378" s="1" t="s">
        <v>181</v>
      </c>
      <c r="CK2378" s="1"/>
      <c r="CL2378" s="1"/>
      <c r="CM2378" s="1"/>
      <c r="CN2378" s="1"/>
      <c r="CO2378" s="1"/>
      <c r="CP2378" s="1"/>
      <c r="CQ2378" s="1"/>
      <c r="CR2378" s="1"/>
      <c r="CS2378" s="1"/>
      <c r="CT2378" s="1"/>
      <c r="CU2378" s="1"/>
      <c r="CV2378" s="1"/>
      <c r="CW2378" s="1"/>
      <c r="CX2378" s="1"/>
      <c r="CY2378" s="1"/>
      <c r="CZ2378" s="1"/>
      <c r="DA2378" s="1"/>
      <c r="DB2378" s="1"/>
      <c r="DC2378" s="1"/>
      <c r="DD2378" s="1"/>
      <c r="DE2378" s="1"/>
      <c r="DF2378" s="1"/>
      <c r="DG2378" s="1"/>
      <c r="DH2378" s="1"/>
      <c r="DI2378" s="1"/>
      <c r="DJ2378" s="1"/>
      <c r="DK2378" s="1"/>
      <c r="DL2378" s="1"/>
      <c r="DM2378" s="1"/>
      <c r="DN2378" s="1"/>
      <c r="DO2378" s="1"/>
      <c r="DP2378" s="1"/>
      <c r="DQ2378" s="1"/>
    </row>
    <row r="2379" spans="1:121" x14ac:dyDescent="0.25">
      <c r="A2379" s="1"/>
      <c r="B2379" s="1" t="s">
        <v>186</v>
      </c>
      <c r="C2379" s="3">
        <v>42661</v>
      </c>
      <c r="D2379" s="3"/>
      <c r="E2379" s="1"/>
      <c r="F2379" s="1">
        <v>400</v>
      </c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  <c r="AH2379" s="1"/>
      <c r="AI2379" s="1"/>
      <c r="AJ2379" s="4"/>
      <c r="AK2379" s="1"/>
      <c r="AL2379" s="4"/>
      <c r="AM2379" s="1"/>
      <c r="AN2379" s="1"/>
      <c r="AO2379" s="1"/>
      <c r="AP2379" s="1"/>
      <c r="AQ2379" s="1"/>
      <c r="AR2379" s="1"/>
      <c r="AS2379" s="1"/>
      <c r="AT2379" s="1">
        <v>0.87597668900000003</v>
      </c>
      <c r="AU2379" s="1"/>
      <c r="AV2379" s="1"/>
      <c r="AW2379" s="1"/>
      <c r="AX2379" s="1"/>
      <c r="AY2379" s="1"/>
      <c r="AZ2379" s="1"/>
      <c r="BA2379" s="1"/>
      <c r="BB2379" s="1"/>
      <c r="BC2379" s="1"/>
      <c r="BD2379" s="1"/>
      <c r="BE2379" s="1"/>
      <c r="BF2379" s="1"/>
      <c r="BG2379" s="4"/>
      <c r="BH2379" s="1"/>
      <c r="BI2379" s="1"/>
      <c r="BJ2379" s="1"/>
      <c r="BK2379" s="1"/>
      <c r="BL2379" s="1"/>
      <c r="BM2379" s="1"/>
      <c r="BN2379" s="1"/>
      <c r="BO2379" s="1"/>
      <c r="BP2379" s="1"/>
      <c r="BQ2379" s="1"/>
      <c r="BR2379" s="1"/>
      <c r="BS2379" s="1"/>
      <c r="BT2379" s="1"/>
      <c r="BU2379" s="1"/>
      <c r="BV2379" s="1"/>
      <c r="BW2379" s="1"/>
      <c r="BX2379" s="4"/>
      <c r="BY2379" s="1"/>
      <c r="BZ2379" s="1"/>
      <c r="CA2379" s="1"/>
      <c r="CB2379" s="1"/>
      <c r="CC2379" s="1"/>
      <c r="CD2379" s="1"/>
      <c r="CE2379" s="1"/>
      <c r="CF2379" s="1"/>
      <c r="CG2379" s="1"/>
      <c r="CH2379" s="1"/>
      <c r="CI2379" s="1"/>
      <c r="CJ2379" s="1" t="s">
        <v>181</v>
      </c>
      <c r="CK2379" s="1"/>
      <c r="CL2379" s="1"/>
      <c r="CM2379" s="1"/>
      <c r="CN2379" s="1"/>
      <c r="CO2379" s="1"/>
      <c r="CP2379" s="1"/>
      <c r="CQ2379" s="1"/>
      <c r="CR2379" s="1"/>
      <c r="CS2379" s="1"/>
      <c r="CT2379" s="1"/>
      <c r="CU2379" s="1"/>
      <c r="CV2379" s="1"/>
      <c r="CW2379" s="1"/>
      <c r="CX2379" s="1"/>
      <c r="CY2379" s="1"/>
      <c r="CZ2379" s="1"/>
      <c r="DA2379" s="1"/>
      <c r="DB2379" s="1"/>
      <c r="DC2379" s="1"/>
      <c r="DD2379" s="1"/>
      <c r="DE2379" s="1"/>
      <c r="DF2379" s="1"/>
      <c r="DG2379" s="1"/>
      <c r="DH2379" s="1"/>
      <c r="DI2379" s="1"/>
      <c r="DJ2379" s="1"/>
      <c r="DK2379" s="1"/>
      <c r="DL2379" s="1"/>
      <c r="DM2379" s="1"/>
      <c r="DN2379" s="1"/>
      <c r="DO2379" s="1"/>
      <c r="DP2379" s="1"/>
      <c r="DQ2379" s="1"/>
    </row>
    <row r="2380" spans="1:121" x14ac:dyDescent="0.25">
      <c r="A2380" s="1"/>
      <c r="B2380" s="1" t="s">
        <v>186</v>
      </c>
      <c r="C2380" s="3">
        <v>42669</v>
      </c>
      <c r="D2380" s="3"/>
      <c r="E2380" s="1"/>
      <c r="F2380" s="1">
        <v>400</v>
      </c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  <c r="AF2380" s="1"/>
      <c r="AG2380" s="1"/>
      <c r="AH2380" s="1"/>
      <c r="AI2380" s="1">
        <v>12.76293503</v>
      </c>
      <c r="AJ2380" s="4">
        <v>326.70999999999998</v>
      </c>
      <c r="AK2380" s="1"/>
      <c r="AL2380" s="4">
        <v>326.70999999999998</v>
      </c>
      <c r="AM2380" s="1"/>
      <c r="AN2380" s="1"/>
      <c r="AO2380" s="1"/>
      <c r="AP2380" s="1"/>
      <c r="AQ2380" s="1"/>
      <c r="AR2380" s="1"/>
      <c r="AS2380" s="1"/>
      <c r="AT2380" s="1"/>
      <c r="AU2380" s="1"/>
      <c r="AV2380" s="1"/>
      <c r="AW2380" s="1"/>
      <c r="AX2380" s="1"/>
      <c r="AY2380" s="1"/>
      <c r="AZ2380" s="1"/>
      <c r="BA2380" s="1"/>
      <c r="BB2380" s="1"/>
      <c r="BC2380" s="1"/>
      <c r="BD2380" s="1"/>
      <c r="BE2380" s="1"/>
      <c r="BF2380" s="1"/>
      <c r="BG2380" s="4"/>
      <c r="BH2380" s="1"/>
      <c r="BI2380" s="1"/>
      <c r="BJ2380" s="1"/>
      <c r="BK2380" s="1"/>
      <c r="BL2380" s="1"/>
      <c r="BM2380" s="1"/>
      <c r="BN2380" s="1"/>
      <c r="BO2380" s="1"/>
      <c r="BP2380" s="1"/>
      <c r="BQ2380" s="1"/>
      <c r="BR2380" s="1"/>
      <c r="BS2380" s="1"/>
      <c r="BT2380" s="1"/>
      <c r="BU2380" s="1"/>
      <c r="BV2380" s="1"/>
      <c r="BW2380" s="1"/>
      <c r="BX2380" s="4"/>
      <c r="BY2380" s="1"/>
      <c r="BZ2380" s="1"/>
      <c r="CA2380" s="1"/>
      <c r="CB2380" s="1"/>
      <c r="CC2380" s="1"/>
      <c r="CD2380" s="1"/>
      <c r="CE2380" s="1"/>
      <c r="CF2380" s="1"/>
      <c r="CG2380" s="1"/>
      <c r="CH2380" s="1"/>
      <c r="CI2380" s="1"/>
      <c r="CJ2380" s="1" t="s">
        <v>181</v>
      </c>
      <c r="CK2380" s="1"/>
      <c r="CL2380" s="1"/>
      <c r="CM2380" s="1"/>
      <c r="CN2380" s="1"/>
      <c r="CO2380" s="1"/>
      <c r="CP2380" s="1"/>
      <c r="CQ2380" s="1"/>
      <c r="CR2380" s="1"/>
      <c r="CS2380" s="1"/>
      <c r="CT2380" s="1"/>
      <c r="CU2380" s="1"/>
      <c r="CV2380" s="1"/>
      <c r="CW2380" s="1"/>
      <c r="CX2380" s="1"/>
      <c r="CY2380" s="1"/>
      <c r="CZ2380" s="1"/>
      <c r="DA2380" s="1"/>
      <c r="DB2380" s="1"/>
      <c r="DC2380" s="1"/>
      <c r="DD2380" s="1"/>
      <c r="DE2380" s="1"/>
      <c r="DF2380" s="1"/>
      <c r="DG2380" s="1"/>
      <c r="DH2380" s="1"/>
      <c r="DI2380" s="1"/>
      <c r="DJ2380" s="1"/>
      <c r="DK2380" s="1"/>
      <c r="DL2380" s="1"/>
      <c r="DM2380" s="1"/>
      <c r="DN2380" s="1"/>
      <c r="DO2380" s="1"/>
      <c r="DP2380" s="1"/>
      <c r="DQ2380" s="1"/>
    </row>
    <row r="2381" spans="1:121" x14ac:dyDescent="0.25">
      <c r="A2381" s="1"/>
      <c r="B2381" s="1" t="s">
        <v>186</v>
      </c>
      <c r="C2381" s="3">
        <v>42674</v>
      </c>
      <c r="D2381" s="3"/>
      <c r="E2381" s="1"/>
      <c r="F2381" s="1">
        <v>400</v>
      </c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  <c r="AH2381" s="1"/>
      <c r="AI2381" s="1"/>
      <c r="AJ2381" s="4"/>
      <c r="AK2381" s="1"/>
      <c r="AL2381" s="4"/>
      <c r="AM2381" s="1"/>
      <c r="AN2381" s="1"/>
      <c r="AO2381" s="1"/>
      <c r="AP2381" s="1"/>
      <c r="AQ2381" s="1"/>
      <c r="AR2381" s="1"/>
      <c r="AS2381" s="1"/>
      <c r="AT2381" s="1">
        <v>0.92656310399999997</v>
      </c>
      <c r="AU2381" s="1"/>
      <c r="AV2381" s="1"/>
      <c r="AW2381" s="1"/>
      <c r="AX2381" s="1"/>
      <c r="AY2381" s="1"/>
      <c r="AZ2381" s="1"/>
      <c r="BA2381" s="1"/>
      <c r="BB2381" s="1"/>
      <c r="BC2381" s="1"/>
      <c r="BD2381" s="1"/>
      <c r="BE2381" s="1"/>
      <c r="BF2381" s="1"/>
      <c r="BG2381" s="4"/>
      <c r="BH2381" s="1"/>
      <c r="BI2381" s="1"/>
      <c r="BJ2381" s="1"/>
      <c r="BK2381" s="1"/>
      <c r="BL2381" s="1"/>
      <c r="BM2381" s="1"/>
      <c r="BN2381" s="1"/>
      <c r="BO2381" s="1"/>
      <c r="BP2381" s="1"/>
      <c r="BQ2381" s="1"/>
      <c r="BR2381" s="1"/>
      <c r="BS2381" s="1"/>
      <c r="BT2381" s="1"/>
      <c r="BU2381" s="1"/>
      <c r="BV2381" s="1"/>
      <c r="BW2381" s="1"/>
      <c r="BX2381" s="4"/>
      <c r="BY2381" s="1"/>
      <c r="BZ2381" s="1"/>
      <c r="CA2381" s="1"/>
      <c r="CB2381" s="1"/>
      <c r="CC2381" s="1"/>
      <c r="CD2381" s="1"/>
      <c r="CE2381" s="1"/>
      <c r="CF2381" s="1"/>
      <c r="CG2381" s="1"/>
      <c r="CH2381" s="1"/>
      <c r="CI2381" s="1"/>
      <c r="CJ2381" s="1" t="s">
        <v>181</v>
      </c>
      <c r="CK2381" s="1"/>
      <c r="CL2381" s="1"/>
      <c r="CM2381" s="1"/>
      <c r="CN2381" s="1"/>
      <c r="CO2381" s="1"/>
      <c r="CP2381" s="1"/>
      <c r="CQ2381" s="1"/>
      <c r="CR2381" s="1"/>
      <c r="CS2381" s="1"/>
      <c r="CT2381" s="1"/>
      <c r="CU2381" s="1"/>
      <c r="CV2381" s="1"/>
      <c r="CW2381" s="1"/>
      <c r="CX2381" s="1"/>
      <c r="CY2381" s="1"/>
      <c r="CZ2381" s="1"/>
      <c r="DA2381" s="1"/>
      <c r="DB2381" s="1"/>
      <c r="DC2381" s="1"/>
      <c r="DD2381" s="1"/>
      <c r="DE2381" s="1"/>
      <c r="DF2381" s="1"/>
      <c r="DG2381" s="1"/>
      <c r="DH2381" s="1"/>
      <c r="DI2381" s="1"/>
      <c r="DJ2381" s="1"/>
      <c r="DK2381" s="1"/>
      <c r="DL2381" s="1"/>
      <c r="DM2381" s="1"/>
      <c r="DN2381" s="1"/>
      <c r="DO2381" s="1"/>
      <c r="DP2381" s="1"/>
      <c r="DQ2381" s="1"/>
    </row>
    <row r="2382" spans="1:121" x14ac:dyDescent="0.25">
      <c r="A2382" s="1"/>
      <c r="B2382" s="1" t="s">
        <v>186</v>
      </c>
      <c r="C2382" s="3">
        <v>42677</v>
      </c>
      <c r="D2382" s="3"/>
      <c r="E2382" s="1"/>
      <c r="F2382" s="1">
        <v>400</v>
      </c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  <c r="AF2382" s="1"/>
      <c r="AG2382" s="1"/>
      <c r="AH2382" s="1"/>
      <c r="AI2382" s="1">
        <v>16.44103308</v>
      </c>
      <c r="AJ2382" s="4">
        <v>493.4</v>
      </c>
      <c r="AK2382" s="1"/>
      <c r="AL2382" s="4">
        <v>493.4</v>
      </c>
      <c r="AM2382" s="1"/>
      <c r="AN2382" s="1"/>
      <c r="AO2382" s="1"/>
      <c r="AP2382" s="1"/>
      <c r="AQ2382" s="1"/>
      <c r="AR2382" s="1"/>
      <c r="AS2382" s="1"/>
      <c r="AT2382" s="1"/>
      <c r="AU2382" s="1"/>
      <c r="AV2382" s="1"/>
      <c r="AW2382" s="1"/>
      <c r="AX2382" s="1"/>
      <c r="AY2382" s="1"/>
      <c r="AZ2382" s="1"/>
      <c r="BA2382" s="1"/>
      <c r="BB2382" s="1"/>
      <c r="BC2382" s="1"/>
      <c r="BD2382" s="1"/>
      <c r="BE2382" s="1"/>
      <c r="BF2382" s="1"/>
      <c r="BG2382" s="4"/>
      <c r="BH2382" s="1"/>
      <c r="BI2382" s="1"/>
      <c r="BJ2382" s="1"/>
      <c r="BK2382" s="1"/>
      <c r="BL2382" s="1"/>
      <c r="BM2382" s="1"/>
      <c r="BN2382" s="1"/>
      <c r="BO2382" s="1"/>
      <c r="BP2382" s="1"/>
      <c r="BQ2382" s="1"/>
      <c r="BR2382" s="1"/>
      <c r="BS2382" s="1"/>
      <c r="BT2382" s="1"/>
      <c r="BU2382" s="1"/>
      <c r="BV2382" s="1"/>
      <c r="BW2382" s="1"/>
      <c r="BX2382" s="4"/>
      <c r="BY2382" s="1"/>
      <c r="BZ2382" s="1"/>
      <c r="CA2382" s="1"/>
      <c r="CB2382" s="1"/>
      <c r="CC2382" s="1"/>
      <c r="CD2382" s="1"/>
      <c r="CE2382" s="1"/>
      <c r="CF2382" s="1"/>
      <c r="CG2382" s="1"/>
      <c r="CH2382" s="1"/>
      <c r="CI2382" s="1"/>
      <c r="CJ2382" s="1" t="s">
        <v>181</v>
      </c>
      <c r="CK2382" s="1"/>
      <c r="CL2382" s="1"/>
      <c r="CM2382" s="1"/>
      <c r="CN2382" s="1"/>
      <c r="CO2382" s="1"/>
      <c r="CP2382" s="1"/>
      <c r="CQ2382" s="1"/>
      <c r="CR2382" s="1"/>
      <c r="CS2382" s="1"/>
      <c r="CT2382" s="1"/>
      <c r="CU2382" s="1"/>
      <c r="CV2382" s="1"/>
      <c r="CW2382" s="1"/>
      <c r="CX2382" s="1"/>
      <c r="CY2382" s="1"/>
      <c r="CZ2382" s="1"/>
      <c r="DA2382" s="1"/>
      <c r="DB2382" s="1"/>
      <c r="DC2382" s="1"/>
      <c r="DD2382" s="1"/>
      <c r="DE2382" s="1"/>
      <c r="DF2382" s="1"/>
      <c r="DG2382" s="1"/>
      <c r="DH2382" s="1"/>
      <c r="DI2382" s="1"/>
      <c r="DJ2382" s="1"/>
      <c r="DK2382" s="1"/>
      <c r="DL2382" s="1"/>
      <c r="DM2382" s="1"/>
      <c r="DN2382" s="1"/>
      <c r="DO2382" s="1"/>
      <c r="DP2382" s="1"/>
      <c r="DQ2382" s="1"/>
    </row>
    <row r="2383" spans="1:121" x14ac:dyDescent="0.25">
      <c r="A2383" s="1"/>
      <c r="B2383" s="1" t="s">
        <v>186</v>
      </c>
      <c r="C2383" s="3">
        <v>42681</v>
      </c>
      <c r="D2383" s="3"/>
      <c r="E2383" s="1"/>
      <c r="F2383" s="1">
        <v>400</v>
      </c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  <c r="AF2383" s="1"/>
      <c r="AG2383" s="1"/>
      <c r="AH2383" s="1"/>
      <c r="AI2383" s="1"/>
      <c r="AJ2383" s="4"/>
      <c r="AK2383" s="1"/>
      <c r="AL2383" s="4"/>
      <c r="AM2383" s="1"/>
      <c r="AN2383" s="1"/>
      <c r="AO2383" s="1"/>
      <c r="AP2383" s="1"/>
      <c r="AQ2383" s="1"/>
      <c r="AR2383" s="1"/>
      <c r="AS2383" s="1"/>
      <c r="AT2383" s="1">
        <v>0.948898087</v>
      </c>
      <c r="AU2383" s="1"/>
      <c r="AV2383" s="1"/>
      <c r="AW2383" s="1"/>
      <c r="AX2383" s="1"/>
      <c r="AY2383" s="1"/>
      <c r="AZ2383" s="1"/>
      <c r="BA2383" s="1"/>
      <c r="BB2383" s="1"/>
      <c r="BC2383" s="1"/>
      <c r="BD2383" s="1"/>
      <c r="BE2383" s="1"/>
      <c r="BF2383" s="1"/>
      <c r="BG2383" s="4"/>
      <c r="BH2383" s="1"/>
      <c r="BI2383" s="1"/>
      <c r="BJ2383" s="1"/>
      <c r="BK2383" s="1"/>
      <c r="BL2383" s="1"/>
      <c r="BM2383" s="1"/>
      <c r="BN2383" s="1"/>
      <c r="BO2383" s="1"/>
      <c r="BP2383" s="1"/>
      <c r="BQ2383" s="1"/>
      <c r="BR2383" s="1"/>
      <c r="BS2383" s="1"/>
      <c r="BT2383" s="1"/>
      <c r="BU2383" s="1"/>
      <c r="BV2383" s="1"/>
      <c r="BW2383" s="1"/>
      <c r="BX2383" s="4"/>
      <c r="BY2383" s="1"/>
      <c r="BZ2383" s="1"/>
      <c r="CA2383" s="1"/>
      <c r="CB2383" s="1"/>
      <c r="CC2383" s="1"/>
      <c r="CD2383" s="1"/>
      <c r="CE2383" s="1"/>
      <c r="CF2383" s="1"/>
      <c r="CG2383" s="1"/>
      <c r="CH2383" s="1"/>
      <c r="CI2383" s="1"/>
      <c r="CJ2383" s="1" t="s">
        <v>181</v>
      </c>
      <c r="CK2383" s="1"/>
      <c r="CL2383" s="1"/>
      <c r="CM2383" s="1"/>
      <c r="CN2383" s="1"/>
      <c r="CO2383" s="1"/>
      <c r="CP2383" s="1"/>
      <c r="CQ2383" s="1"/>
      <c r="CR2383" s="1"/>
      <c r="CS2383" s="1"/>
      <c r="CT2383" s="1"/>
      <c r="CU2383" s="1"/>
      <c r="CV2383" s="1"/>
      <c r="CW2383" s="1"/>
      <c r="CX2383" s="1"/>
      <c r="CY2383" s="1"/>
      <c r="CZ2383" s="1"/>
      <c r="DA2383" s="1"/>
      <c r="DB2383" s="1"/>
      <c r="DC2383" s="1"/>
      <c r="DD2383" s="1"/>
      <c r="DE2383" s="1"/>
      <c r="DF2383" s="1"/>
      <c r="DG2383" s="1"/>
      <c r="DH2383" s="1"/>
      <c r="DI2383" s="1"/>
      <c r="DJ2383" s="1"/>
      <c r="DK2383" s="1"/>
      <c r="DL2383" s="1"/>
      <c r="DM2383" s="1"/>
      <c r="DN2383" s="1"/>
      <c r="DO2383" s="1"/>
      <c r="DP2383" s="1"/>
      <c r="DQ2383" s="1"/>
    </row>
    <row r="2384" spans="1:121" x14ac:dyDescent="0.25">
      <c r="A2384" s="1"/>
      <c r="B2384" s="1" t="s">
        <v>186</v>
      </c>
      <c r="C2384" s="3">
        <v>42688</v>
      </c>
      <c r="D2384" s="3"/>
      <c r="E2384" s="1"/>
      <c r="F2384" s="1">
        <v>400</v>
      </c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  <c r="AG2384" s="1"/>
      <c r="AH2384" s="1"/>
      <c r="AI2384" s="1"/>
      <c r="AJ2384" s="4">
        <v>716.54</v>
      </c>
      <c r="AK2384" s="1"/>
      <c r="AL2384" s="4">
        <v>716.54</v>
      </c>
      <c r="AM2384" s="1"/>
      <c r="AN2384" s="1"/>
      <c r="AO2384" s="1"/>
      <c r="AP2384" s="1"/>
      <c r="AQ2384" s="1"/>
      <c r="AR2384" s="1"/>
      <c r="AS2384" s="1"/>
      <c r="AT2384" s="1"/>
      <c r="AU2384" s="1"/>
      <c r="AV2384" s="1"/>
      <c r="AW2384" s="1"/>
      <c r="AX2384" s="1"/>
      <c r="AY2384" s="1"/>
      <c r="AZ2384" s="1"/>
      <c r="BA2384" s="1"/>
      <c r="BB2384" s="1"/>
      <c r="BC2384" s="1"/>
      <c r="BD2384" s="1"/>
      <c r="BE2384" s="1"/>
      <c r="BF2384" s="1"/>
      <c r="BG2384" s="1"/>
      <c r="BH2384" s="1"/>
      <c r="BI2384" s="1"/>
      <c r="BJ2384" s="1"/>
      <c r="BK2384" s="1"/>
      <c r="BL2384" s="1"/>
      <c r="BM2384" s="1"/>
      <c r="BN2384" s="1"/>
      <c r="BO2384" s="1"/>
      <c r="BP2384" s="1"/>
      <c r="BQ2384" s="1"/>
      <c r="BR2384" s="1"/>
      <c r="BS2384" s="1"/>
      <c r="BT2384" s="1"/>
      <c r="BU2384" s="1"/>
      <c r="BV2384" s="1"/>
      <c r="BW2384" s="1"/>
      <c r="BX2384" s="4"/>
      <c r="BY2384" s="1"/>
      <c r="BZ2384" s="1"/>
      <c r="CA2384" s="1"/>
      <c r="CB2384" s="1"/>
      <c r="CC2384" s="1"/>
      <c r="CD2384" s="1"/>
      <c r="CE2384" s="1"/>
      <c r="CF2384" s="1"/>
      <c r="CG2384" s="1"/>
      <c r="CH2384" s="1"/>
      <c r="CI2384" s="1"/>
      <c r="CJ2384" s="1" t="s">
        <v>181</v>
      </c>
      <c r="CK2384" s="1"/>
      <c r="CL2384" s="1"/>
      <c r="CM2384" s="1"/>
      <c r="CN2384" s="1"/>
      <c r="CO2384" s="1"/>
      <c r="CP2384" s="1"/>
      <c r="CQ2384" s="1"/>
      <c r="CR2384" s="1"/>
      <c r="CS2384" s="1"/>
      <c r="CT2384" s="1"/>
      <c r="CU2384" s="1"/>
      <c r="CV2384" s="1"/>
      <c r="CW2384" s="1"/>
      <c r="CX2384" s="1"/>
      <c r="CY2384" s="1"/>
      <c r="CZ2384" s="1"/>
      <c r="DA2384" s="1"/>
      <c r="DB2384" s="1"/>
      <c r="DC2384" s="1"/>
      <c r="DD2384" s="1"/>
      <c r="DE2384" s="1"/>
      <c r="DF2384" s="1"/>
      <c r="DG2384" s="1"/>
      <c r="DH2384" s="1"/>
      <c r="DI2384" s="1"/>
      <c r="DJ2384" s="1"/>
      <c r="DK2384" s="1"/>
      <c r="DL2384" s="1"/>
      <c r="DM2384" s="1"/>
      <c r="DN2384" s="1"/>
      <c r="DO2384" s="1"/>
      <c r="DP2384" s="1"/>
      <c r="DQ2384" s="1"/>
    </row>
    <row r="2385" spans="1:121" x14ac:dyDescent="0.25">
      <c r="A2385" s="1"/>
      <c r="B2385" s="1" t="s">
        <v>186</v>
      </c>
      <c r="C2385" s="3">
        <v>42690</v>
      </c>
      <c r="D2385" s="3"/>
      <c r="E2385" s="1"/>
      <c r="F2385" s="1">
        <v>400</v>
      </c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  <c r="AH2385" s="1"/>
      <c r="AI2385" s="1"/>
      <c r="AJ2385" s="4"/>
      <c r="AK2385" s="1"/>
      <c r="AL2385" s="4"/>
      <c r="AM2385" s="1"/>
      <c r="AN2385" s="1"/>
      <c r="AO2385" s="1"/>
      <c r="AP2385" s="1"/>
      <c r="AQ2385" s="1"/>
      <c r="AR2385" s="1"/>
      <c r="AS2385" s="1"/>
      <c r="AT2385" s="1">
        <v>0.94688679399999998</v>
      </c>
      <c r="AU2385" s="1"/>
      <c r="AV2385" s="1"/>
      <c r="AW2385" s="1"/>
      <c r="AX2385" s="1"/>
      <c r="AY2385" s="1"/>
      <c r="AZ2385" s="1"/>
      <c r="BA2385" s="1"/>
      <c r="BB2385" s="1"/>
      <c r="BC2385" s="1"/>
      <c r="BD2385" s="1"/>
      <c r="BE2385" s="1"/>
      <c r="BF2385" s="1"/>
      <c r="BG2385" s="1"/>
      <c r="BH2385" s="1"/>
      <c r="BI2385" s="1"/>
      <c r="BJ2385" s="1"/>
      <c r="BK2385" s="1"/>
      <c r="BL2385" s="1"/>
      <c r="BM2385" s="1"/>
      <c r="BN2385" s="1"/>
      <c r="BO2385" s="1"/>
      <c r="BP2385" s="1"/>
      <c r="BQ2385" s="1"/>
      <c r="BR2385" s="1"/>
      <c r="BS2385" s="1"/>
      <c r="BT2385" s="1"/>
      <c r="BU2385" s="1"/>
      <c r="BV2385" s="1"/>
      <c r="BW2385" s="1"/>
      <c r="BX2385" s="4"/>
      <c r="BY2385" s="1"/>
      <c r="BZ2385" s="1"/>
      <c r="CA2385" s="1"/>
      <c r="CB2385" s="1"/>
      <c r="CC2385" s="1"/>
      <c r="CD2385" s="1"/>
      <c r="CE2385" s="1"/>
      <c r="CF2385" s="1"/>
      <c r="CG2385" s="1"/>
      <c r="CH2385" s="1"/>
      <c r="CI2385" s="1"/>
      <c r="CJ2385" s="1" t="s">
        <v>181</v>
      </c>
      <c r="CK2385" s="1"/>
      <c r="CL2385" s="1"/>
      <c r="CM2385" s="1"/>
      <c r="CN2385" s="1"/>
      <c r="CO2385" s="1"/>
      <c r="CP2385" s="1"/>
      <c r="CQ2385" s="1"/>
      <c r="CR2385" s="1"/>
      <c r="CS2385" s="1"/>
      <c r="CT2385" s="1"/>
      <c r="CU2385" s="1"/>
      <c r="CV2385" s="1"/>
      <c r="CW2385" s="1"/>
      <c r="CX2385" s="1"/>
      <c r="CY2385" s="1"/>
      <c r="CZ2385" s="1"/>
      <c r="DA2385" s="1"/>
      <c r="DB2385" s="1"/>
      <c r="DC2385" s="1"/>
      <c r="DD2385" s="1"/>
      <c r="DE2385" s="1"/>
      <c r="DF2385" s="1"/>
      <c r="DG2385" s="1"/>
      <c r="DH2385" s="1"/>
      <c r="DI2385" s="1"/>
      <c r="DJ2385" s="1"/>
      <c r="DK2385" s="1"/>
      <c r="DL2385" s="1"/>
      <c r="DM2385" s="1"/>
      <c r="DN2385" s="1"/>
      <c r="DO2385" s="1"/>
      <c r="DP2385" s="1"/>
      <c r="DQ2385" s="1"/>
    </row>
    <row r="2386" spans="1:121" x14ac:dyDescent="0.25">
      <c r="A2386" s="1"/>
      <c r="B2386" s="1" t="s">
        <v>186</v>
      </c>
      <c r="C2386" s="3">
        <v>42697</v>
      </c>
      <c r="D2386" s="3"/>
      <c r="E2386" s="1"/>
      <c r="F2386" s="1">
        <v>400</v>
      </c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  <c r="AF2386" s="1"/>
      <c r="AG2386" s="1"/>
      <c r="AH2386" s="1"/>
      <c r="AI2386" s="1"/>
      <c r="AJ2386" s="4"/>
      <c r="AK2386" s="1"/>
      <c r="AL2386" s="4"/>
      <c r="AM2386" s="1"/>
      <c r="AN2386" s="1"/>
      <c r="AO2386" s="1"/>
      <c r="AP2386" s="1"/>
      <c r="AQ2386" s="1"/>
      <c r="AR2386" s="1"/>
      <c r="AS2386" s="1"/>
      <c r="AT2386" s="1"/>
      <c r="AU2386" s="1"/>
      <c r="AV2386" s="1"/>
      <c r="AW2386" s="1"/>
      <c r="AX2386" s="1"/>
      <c r="AY2386" s="1"/>
      <c r="AZ2386" s="1"/>
      <c r="BA2386" s="1"/>
      <c r="BB2386" s="1"/>
      <c r="BC2386" s="1"/>
      <c r="BD2386" s="1"/>
      <c r="BE2386" s="1"/>
      <c r="BF2386" s="1"/>
      <c r="BG2386" s="1"/>
      <c r="BH2386" s="1"/>
      <c r="BI2386" s="1"/>
      <c r="BJ2386" s="1"/>
      <c r="BK2386" s="1"/>
      <c r="BL2386" s="1"/>
      <c r="BM2386" s="1"/>
      <c r="BN2386" s="1"/>
      <c r="BO2386" s="1"/>
      <c r="BP2386" s="1"/>
      <c r="BQ2386" s="1"/>
      <c r="BR2386" s="1"/>
      <c r="BS2386" s="1"/>
      <c r="BT2386" s="1"/>
      <c r="BU2386" s="1"/>
      <c r="BV2386" s="1"/>
      <c r="BW2386" s="1"/>
      <c r="BX2386" s="4"/>
      <c r="BY2386" s="1"/>
      <c r="BZ2386" s="1"/>
      <c r="CA2386" s="1"/>
      <c r="CB2386" s="1"/>
      <c r="CC2386" s="1"/>
      <c r="CD2386" s="1"/>
      <c r="CE2386" s="1"/>
      <c r="CF2386" s="1"/>
      <c r="CG2386" s="1"/>
      <c r="CH2386" s="1"/>
      <c r="CI2386" s="1"/>
      <c r="CJ2386" s="1" t="s">
        <v>181</v>
      </c>
      <c r="CK2386" s="1"/>
      <c r="CL2386" s="1"/>
      <c r="CM2386" s="1"/>
      <c r="CN2386" s="1"/>
      <c r="CO2386" s="1"/>
      <c r="CP2386" s="1"/>
      <c r="CQ2386" s="1"/>
      <c r="CR2386" s="1"/>
      <c r="CS2386" s="1"/>
      <c r="CT2386" s="1"/>
      <c r="CU2386" s="1"/>
      <c r="CV2386" s="1"/>
      <c r="CW2386" s="1"/>
      <c r="CX2386" s="1"/>
      <c r="CY2386" s="1"/>
      <c r="CZ2386" s="1"/>
      <c r="DA2386" s="1"/>
      <c r="DB2386" s="1"/>
      <c r="DC2386" s="1"/>
      <c r="DD2386" s="1"/>
      <c r="DE2386" s="1"/>
      <c r="DF2386" s="1"/>
      <c r="DG2386" s="1"/>
      <c r="DH2386" s="1"/>
      <c r="DI2386" s="1"/>
      <c r="DJ2386" s="1"/>
      <c r="DK2386" s="1"/>
      <c r="DL2386" s="1"/>
      <c r="DM2386" s="1"/>
      <c r="DN2386" s="1"/>
      <c r="DO2386" s="1"/>
      <c r="DP2386" s="1"/>
      <c r="DQ2386" s="1"/>
    </row>
    <row r="2387" spans="1:121" x14ac:dyDescent="0.25">
      <c r="A2387" s="1"/>
      <c r="B2387" s="1" t="s">
        <v>186</v>
      </c>
      <c r="C2387" s="3">
        <v>42698</v>
      </c>
      <c r="D2387" s="3"/>
      <c r="E2387" s="1"/>
      <c r="F2387" s="1">
        <v>400</v>
      </c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  <c r="AF2387" s="1"/>
      <c r="AG2387" s="1"/>
      <c r="AH2387" s="1"/>
      <c r="AI2387" s="1"/>
      <c r="AJ2387" s="4"/>
      <c r="AK2387" s="1"/>
      <c r="AL2387" s="4"/>
      <c r="AM2387" s="1"/>
      <c r="AN2387" s="1"/>
      <c r="AO2387" s="1"/>
      <c r="AP2387" s="1"/>
      <c r="AQ2387" s="1"/>
      <c r="AR2387" s="1"/>
      <c r="AS2387" s="1"/>
      <c r="AT2387" s="1">
        <v>0.95646388500000001</v>
      </c>
      <c r="AU2387" s="1"/>
      <c r="AV2387" s="1"/>
      <c r="AW2387" s="1"/>
      <c r="AX2387" s="1"/>
      <c r="AY2387" s="1"/>
      <c r="AZ2387" s="1"/>
      <c r="BA2387" s="1"/>
      <c r="BB2387" s="1"/>
      <c r="BC2387" s="1"/>
      <c r="BD2387" s="1"/>
      <c r="BE2387" s="1"/>
      <c r="BF2387" s="1"/>
      <c r="BG2387" s="1"/>
      <c r="BH2387" s="1"/>
      <c r="BI2387" s="1"/>
      <c r="BJ2387" s="1"/>
      <c r="BK2387" s="1"/>
      <c r="BL2387" s="1"/>
      <c r="BM2387" s="1"/>
      <c r="BN2387" s="1"/>
      <c r="BO2387" s="1"/>
      <c r="BP2387" s="1"/>
      <c r="BQ2387" s="1"/>
      <c r="BR2387" s="1"/>
      <c r="BS2387" s="1"/>
      <c r="BT2387" s="1"/>
      <c r="BU2387" s="1"/>
      <c r="BV2387" s="1"/>
      <c r="BW2387" s="1"/>
      <c r="BX2387" s="4"/>
      <c r="BY2387" s="1"/>
      <c r="BZ2387" s="1"/>
      <c r="CA2387" s="1"/>
      <c r="CB2387" s="1"/>
      <c r="CC2387" s="1"/>
      <c r="CD2387" s="1"/>
      <c r="CE2387" s="1"/>
      <c r="CF2387" s="1"/>
      <c r="CG2387" s="1"/>
      <c r="CH2387" s="1"/>
      <c r="CI2387" s="1"/>
      <c r="CJ2387" s="1" t="s">
        <v>181</v>
      </c>
      <c r="CK2387" s="1"/>
      <c r="CL2387" s="1"/>
      <c r="CM2387" s="1"/>
      <c r="CN2387" s="1"/>
      <c r="CO2387" s="1"/>
      <c r="CP2387" s="1"/>
      <c r="CQ2387" s="1"/>
      <c r="CR2387" s="1"/>
      <c r="CS2387" s="1"/>
      <c r="CT2387" s="1"/>
      <c r="CU2387" s="1"/>
      <c r="CV2387" s="1"/>
      <c r="CW2387" s="1"/>
      <c r="CX2387" s="1"/>
      <c r="CY2387" s="1"/>
      <c r="CZ2387" s="1"/>
      <c r="DA2387" s="1"/>
      <c r="DB2387" s="1"/>
      <c r="DC2387" s="1"/>
      <c r="DD2387" s="1"/>
      <c r="DE2387" s="1"/>
      <c r="DF2387" s="1"/>
      <c r="DG2387" s="1"/>
      <c r="DH2387" s="1"/>
      <c r="DI2387" s="1"/>
      <c r="DJ2387" s="1"/>
      <c r="DK2387" s="1"/>
      <c r="DL2387" s="1"/>
      <c r="DM2387" s="1"/>
      <c r="DN2387" s="1"/>
      <c r="DO2387" s="1"/>
      <c r="DP2387" s="1"/>
      <c r="DQ2387" s="1"/>
    </row>
    <row r="2388" spans="1:121" x14ac:dyDescent="0.25">
      <c r="A2388" s="1"/>
      <c r="B2388" s="1" t="s">
        <v>186</v>
      </c>
      <c r="C2388" s="3">
        <v>42702</v>
      </c>
      <c r="D2388" s="3"/>
      <c r="E2388" s="1"/>
      <c r="F2388" s="1">
        <v>400</v>
      </c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F2388" s="1"/>
      <c r="AG2388" s="1"/>
      <c r="AH2388" s="1"/>
      <c r="AI2388" s="1">
        <v>20.119959940000001</v>
      </c>
      <c r="AJ2388" s="4">
        <v>1194.3</v>
      </c>
      <c r="AK2388" s="1"/>
      <c r="AL2388" s="4">
        <v>1194.3</v>
      </c>
      <c r="AM2388" s="1"/>
      <c r="AN2388" s="1"/>
      <c r="AO2388" s="1"/>
      <c r="AP2388" s="1"/>
      <c r="AQ2388" s="1"/>
      <c r="AR2388" s="1"/>
      <c r="AS2388" s="1"/>
      <c r="AT2388" s="1"/>
      <c r="AU2388" s="1"/>
      <c r="AV2388" s="1"/>
      <c r="AW2388" s="1"/>
      <c r="AX2388" s="1"/>
      <c r="AY2388" s="1"/>
      <c r="AZ2388" s="1"/>
      <c r="BA2388" s="1"/>
      <c r="BB2388" s="1"/>
      <c r="BC2388" s="1"/>
      <c r="BD2388" s="1"/>
      <c r="BE2388" s="1"/>
      <c r="BF2388" s="1"/>
      <c r="BG2388" s="1"/>
      <c r="BH2388" s="1"/>
      <c r="BI2388" s="1"/>
      <c r="BJ2388" s="1"/>
      <c r="BK2388" s="1"/>
      <c r="BL2388" s="1"/>
      <c r="BM2388" s="1"/>
      <c r="BN2388" s="1"/>
      <c r="BO2388" s="1"/>
      <c r="BP2388" s="1"/>
      <c r="BQ2388" s="1"/>
      <c r="BR2388" s="1"/>
      <c r="BS2388" s="1"/>
      <c r="BT2388" s="1"/>
      <c r="BU2388" s="1"/>
      <c r="BV2388" s="1"/>
      <c r="BW2388" s="1"/>
      <c r="BX2388" s="4"/>
      <c r="BY2388" s="1"/>
      <c r="BZ2388" s="1"/>
      <c r="CA2388" s="1"/>
      <c r="CB2388" s="1"/>
      <c r="CC2388" s="1"/>
      <c r="CD2388" s="1"/>
      <c r="CE2388" s="1"/>
      <c r="CF2388" s="1"/>
      <c r="CG2388" s="1"/>
      <c r="CH2388" s="1"/>
      <c r="CI2388" s="1"/>
      <c r="CJ2388" s="1" t="s">
        <v>181</v>
      </c>
      <c r="CK2388" s="1"/>
      <c r="CL2388" s="1"/>
      <c r="CM2388" s="1"/>
      <c r="CN2388" s="1"/>
      <c r="CO2388" s="1"/>
      <c r="CP2388" s="1"/>
      <c r="CQ2388" s="1"/>
      <c r="CR2388" s="1"/>
      <c r="CS2388" s="1"/>
      <c r="CT2388" s="1"/>
      <c r="CU2388" s="1"/>
      <c r="CV2388" s="1"/>
      <c r="CW2388" s="1"/>
      <c r="CX2388" s="1"/>
      <c r="CY2388" s="1"/>
      <c r="CZ2388" s="1"/>
      <c r="DA2388" s="1"/>
      <c r="DB2388" s="1"/>
      <c r="DC2388" s="1"/>
      <c r="DD2388" s="1"/>
      <c r="DE2388" s="1"/>
      <c r="DF2388" s="1"/>
      <c r="DG2388" s="1"/>
      <c r="DH2388" s="1"/>
      <c r="DI2388" s="1"/>
      <c r="DJ2388" s="1"/>
      <c r="DK2388" s="1"/>
      <c r="DL2388" s="1"/>
      <c r="DM2388" s="1"/>
      <c r="DN2388" s="1"/>
      <c r="DO2388" s="1"/>
      <c r="DP2388" s="1"/>
      <c r="DQ2388" s="1"/>
    </row>
    <row r="2389" spans="1:121" x14ac:dyDescent="0.25">
      <c r="A2389" s="1"/>
      <c r="B2389" s="1" t="s">
        <v>187</v>
      </c>
      <c r="C2389" s="3">
        <v>42591</v>
      </c>
      <c r="D2389" s="3"/>
      <c r="E2389" s="1"/>
      <c r="F2389" s="1">
        <v>400</v>
      </c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  <c r="AF2389" s="1"/>
      <c r="AG2389" s="1"/>
      <c r="AH2389" s="1"/>
      <c r="AI2389" s="1"/>
      <c r="AJ2389" s="4"/>
      <c r="AK2389" s="1"/>
      <c r="AL2389" s="4"/>
      <c r="AM2389" s="1"/>
      <c r="AN2389" s="1"/>
      <c r="AO2389" s="1"/>
      <c r="AP2389" s="1"/>
      <c r="AQ2389" s="1"/>
      <c r="AR2389" s="1"/>
      <c r="AS2389" s="1"/>
      <c r="AT2389" s="1">
        <v>1.1149582E-2</v>
      </c>
      <c r="AU2389" s="1"/>
      <c r="AV2389" s="1"/>
      <c r="AW2389" s="1"/>
      <c r="AX2389" s="1"/>
      <c r="AY2389" s="1"/>
      <c r="AZ2389" s="1"/>
      <c r="BA2389" s="1"/>
      <c r="BB2389" s="1"/>
      <c r="BC2389" s="1"/>
      <c r="BD2389" s="1"/>
      <c r="BE2389" s="1"/>
      <c r="BF2389" s="1"/>
      <c r="BG2389" s="1"/>
      <c r="BH2389" s="1"/>
      <c r="BI2389" s="1"/>
      <c r="BJ2389" s="1"/>
      <c r="BK2389" s="1"/>
      <c r="BL2389" s="1"/>
      <c r="BM2389" s="1"/>
      <c r="BN2389" s="1"/>
      <c r="BO2389" s="1"/>
      <c r="BP2389" s="1"/>
      <c r="BQ2389" s="1"/>
      <c r="BR2389" s="1"/>
      <c r="BS2389" s="1"/>
      <c r="BT2389" s="1"/>
      <c r="BU2389" s="1"/>
      <c r="BV2389" s="1"/>
      <c r="BW2389" s="1"/>
      <c r="BX2389" s="4"/>
      <c r="BY2389" s="1"/>
      <c r="BZ2389" s="1"/>
      <c r="CA2389" s="1"/>
      <c r="CB2389" s="1"/>
      <c r="CC2389" s="1"/>
      <c r="CD2389" s="1"/>
      <c r="CE2389" s="1"/>
      <c r="CF2389" s="1"/>
      <c r="CG2389" s="1"/>
      <c r="CH2389" s="1"/>
      <c r="CI2389" s="1"/>
      <c r="CJ2389" s="1" t="s">
        <v>184</v>
      </c>
      <c r="CK2389" s="1"/>
      <c r="CL2389" s="1"/>
      <c r="CM2389" s="1"/>
      <c r="CN2389" s="1"/>
      <c r="CO2389" s="1"/>
      <c r="CP2389" s="1"/>
      <c r="CQ2389" s="1"/>
      <c r="CR2389" s="1"/>
      <c r="CS2389" s="1"/>
      <c r="CT2389" s="1"/>
      <c r="CU2389" s="1"/>
      <c r="CV2389" s="1"/>
      <c r="CW2389" s="1"/>
      <c r="CX2389" s="1"/>
      <c r="CY2389" s="1"/>
      <c r="CZ2389" s="1"/>
      <c r="DA2389" s="1"/>
      <c r="DB2389" s="1"/>
      <c r="DC2389" s="1"/>
      <c r="DD2389" s="1"/>
      <c r="DE2389" s="1"/>
      <c r="DF2389" s="1"/>
      <c r="DG2389" s="1"/>
      <c r="DH2389" s="1"/>
      <c r="DI2389" s="1"/>
      <c r="DJ2389" s="1"/>
      <c r="DK2389" s="1"/>
      <c r="DL2389" s="1"/>
      <c r="DM2389" s="1"/>
      <c r="DN2389" s="1"/>
      <c r="DO2389" s="1"/>
      <c r="DP2389" s="1"/>
      <c r="DQ2389" s="1"/>
    </row>
    <row r="2390" spans="1:121" x14ac:dyDescent="0.25">
      <c r="A2390" s="1"/>
      <c r="B2390" s="1" t="s">
        <v>187</v>
      </c>
      <c r="C2390" s="3">
        <v>42598</v>
      </c>
      <c r="D2390" s="3"/>
      <c r="E2390" s="1"/>
      <c r="F2390" s="1">
        <v>400</v>
      </c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  <c r="AI2390" s="1"/>
      <c r="AJ2390" s="4"/>
      <c r="AK2390" s="1"/>
      <c r="AL2390" s="4"/>
      <c r="AM2390" s="1"/>
      <c r="AN2390" s="1"/>
      <c r="AO2390" s="1"/>
      <c r="AP2390" s="1"/>
      <c r="AQ2390" s="1"/>
      <c r="AR2390" s="1"/>
      <c r="AS2390" s="1"/>
      <c r="AT2390" s="1">
        <v>2.9491704000000001E-2</v>
      </c>
      <c r="AU2390" s="1"/>
      <c r="AV2390" s="1"/>
      <c r="AW2390" s="1"/>
      <c r="AX2390" s="1"/>
      <c r="AY2390" s="1"/>
      <c r="AZ2390" s="1"/>
      <c r="BA2390" s="1"/>
      <c r="BB2390" s="1"/>
      <c r="BC2390" s="1"/>
      <c r="BD2390" s="1"/>
      <c r="BE2390" s="1"/>
      <c r="BF2390" s="1"/>
      <c r="BG2390" s="1"/>
      <c r="BH2390" s="1"/>
      <c r="BI2390" s="1"/>
      <c r="BJ2390" s="1"/>
      <c r="BK2390" s="1"/>
      <c r="BL2390" s="1"/>
      <c r="BM2390" s="1"/>
      <c r="BN2390" s="1"/>
      <c r="BO2390" s="1"/>
      <c r="BP2390" s="1"/>
      <c r="BQ2390" s="1"/>
      <c r="BR2390" s="1"/>
      <c r="BS2390" s="1"/>
      <c r="BT2390" s="1"/>
      <c r="BU2390" s="1"/>
      <c r="BV2390" s="1"/>
      <c r="BW2390" s="1"/>
      <c r="BX2390" s="4"/>
      <c r="BY2390" s="1"/>
      <c r="BZ2390" s="1"/>
      <c r="CA2390" s="1"/>
      <c r="CB2390" s="1"/>
      <c r="CC2390" s="1"/>
      <c r="CD2390" s="1"/>
      <c r="CE2390" s="1"/>
      <c r="CF2390" s="1"/>
      <c r="CG2390" s="1"/>
      <c r="CH2390" s="1"/>
      <c r="CI2390" s="1"/>
      <c r="CJ2390" s="1" t="s">
        <v>184</v>
      </c>
      <c r="CK2390" s="1"/>
      <c r="CL2390" s="1"/>
      <c r="CM2390" s="1"/>
      <c r="CN2390" s="1"/>
      <c r="CO2390" s="1"/>
      <c r="CP2390" s="1"/>
      <c r="CQ2390" s="1"/>
      <c r="CR2390" s="1"/>
      <c r="CS2390" s="1"/>
      <c r="CT2390" s="1"/>
      <c r="CU2390" s="1"/>
      <c r="CV2390" s="1"/>
      <c r="CW2390" s="1"/>
      <c r="CX2390" s="1"/>
      <c r="CY2390" s="1"/>
      <c r="CZ2390" s="1"/>
      <c r="DA2390" s="1"/>
      <c r="DB2390" s="1"/>
      <c r="DC2390" s="1"/>
      <c r="DD2390" s="1"/>
      <c r="DE2390" s="1"/>
      <c r="DF2390" s="1"/>
      <c r="DG2390" s="1"/>
      <c r="DH2390" s="1"/>
      <c r="DI2390" s="1"/>
      <c r="DJ2390" s="1"/>
      <c r="DK2390" s="1"/>
      <c r="DL2390" s="1"/>
      <c r="DM2390" s="1"/>
      <c r="DN2390" s="1"/>
      <c r="DO2390" s="1"/>
      <c r="DP2390" s="1"/>
      <c r="DQ2390" s="1"/>
    </row>
    <row r="2391" spans="1:121" x14ac:dyDescent="0.25">
      <c r="A2391" s="1"/>
      <c r="B2391" s="1" t="s">
        <v>187</v>
      </c>
      <c r="C2391" s="3">
        <v>42605</v>
      </c>
      <c r="D2391" s="3"/>
      <c r="E2391" s="1"/>
      <c r="F2391" s="1">
        <v>400</v>
      </c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  <c r="AH2391" s="1"/>
      <c r="AI2391" s="1"/>
      <c r="AJ2391" s="4"/>
      <c r="AK2391" s="1"/>
      <c r="AL2391" s="4"/>
      <c r="AM2391" s="1"/>
      <c r="AN2391" s="1"/>
      <c r="AO2391" s="1"/>
      <c r="AP2391" s="1"/>
      <c r="AQ2391" s="1"/>
      <c r="AR2391" s="1"/>
      <c r="AS2391" s="1"/>
      <c r="AT2391" s="1">
        <v>6.1465107999999997E-2</v>
      </c>
      <c r="AU2391" s="1"/>
      <c r="AV2391" s="1"/>
      <c r="AW2391" s="1"/>
      <c r="AX2391" s="1"/>
      <c r="AY2391" s="1"/>
      <c r="AZ2391" s="1"/>
      <c r="BA2391" s="1"/>
      <c r="BB2391" s="1"/>
      <c r="BC2391" s="1"/>
      <c r="BD2391" s="1"/>
      <c r="BE2391" s="1"/>
      <c r="BF2391" s="1"/>
      <c r="BG2391" s="1"/>
      <c r="BH2391" s="1"/>
      <c r="BI2391" s="1"/>
      <c r="BJ2391" s="1"/>
      <c r="BK2391" s="1"/>
      <c r="BL2391" s="1"/>
      <c r="BM2391" s="1"/>
      <c r="BN2391" s="1"/>
      <c r="BO2391" s="1"/>
      <c r="BP2391" s="1"/>
      <c r="BQ2391" s="1"/>
      <c r="BR2391" s="1"/>
      <c r="BS2391" s="1"/>
      <c r="BT2391" s="1"/>
      <c r="BU2391" s="1"/>
      <c r="BV2391" s="1"/>
      <c r="BW2391" s="1"/>
      <c r="BX2391" s="4"/>
      <c r="BY2391" s="1"/>
      <c r="BZ2391" s="1"/>
      <c r="CA2391" s="1"/>
      <c r="CB2391" s="1"/>
      <c r="CC2391" s="1"/>
      <c r="CD2391" s="1"/>
      <c r="CE2391" s="1"/>
      <c r="CF2391" s="1"/>
      <c r="CG2391" s="1"/>
      <c r="CH2391" s="1"/>
      <c r="CI2391" s="1"/>
      <c r="CJ2391" s="1" t="s">
        <v>184</v>
      </c>
      <c r="CK2391" s="1"/>
      <c r="CL2391" s="1"/>
      <c r="CM2391" s="1"/>
      <c r="CN2391" s="1"/>
      <c r="CO2391" s="1"/>
      <c r="CP2391" s="1"/>
      <c r="CQ2391" s="1"/>
      <c r="CR2391" s="1"/>
      <c r="CS2391" s="1"/>
      <c r="CT2391" s="1"/>
      <c r="CU2391" s="1"/>
      <c r="CV2391" s="1"/>
      <c r="CW2391" s="1"/>
      <c r="CX2391" s="1"/>
      <c r="CY2391" s="1"/>
      <c r="CZ2391" s="1"/>
      <c r="DA2391" s="1"/>
      <c r="DB2391" s="1"/>
      <c r="DC2391" s="1"/>
      <c r="DD2391" s="1"/>
      <c r="DE2391" s="1"/>
      <c r="DF2391" s="1"/>
      <c r="DG2391" s="1"/>
      <c r="DH2391" s="1"/>
      <c r="DI2391" s="1"/>
      <c r="DJ2391" s="1"/>
      <c r="DK2391" s="1"/>
      <c r="DL2391" s="1"/>
      <c r="DM2391" s="1"/>
      <c r="DN2391" s="1"/>
      <c r="DO2391" s="1"/>
      <c r="DP2391" s="1"/>
      <c r="DQ2391" s="1"/>
    </row>
    <row r="2392" spans="1:121" x14ac:dyDescent="0.25">
      <c r="A2392" s="1"/>
      <c r="B2392" s="1" t="s">
        <v>187</v>
      </c>
      <c r="C2392" s="3">
        <v>42613</v>
      </c>
      <c r="D2392" s="3"/>
      <c r="E2392" s="1"/>
      <c r="F2392" s="1">
        <v>400</v>
      </c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  <c r="AF2392" s="1"/>
      <c r="AG2392" s="1"/>
      <c r="AH2392" s="1"/>
      <c r="AI2392" s="1"/>
      <c r="AJ2392" s="4"/>
      <c r="AK2392" s="1"/>
      <c r="AL2392" s="4"/>
      <c r="AM2392" s="1"/>
      <c r="AN2392" s="1"/>
      <c r="AO2392" s="1"/>
      <c r="AP2392" s="1"/>
      <c r="AQ2392" s="1"/>
      <c r="AR2392" s="1"/>
      <c r="AS2392" s="1"/>
      <c r="AT2392" s="1">
        <v>9.8030649999999997E-2</v>
      </c>
      <c r="AU2392" s="1"/>
      <c r="AV2392" s="1"/>
      <c r="AW2392" s="1"/>
      <c r="AX2392" s="1"/>
      <c r="AY2392" s="1"/>
      <c r="AZ2392" s="1"/>
      <c r="BA2392" s="1"/>
      <c r="BB2392" s="1"/>
      <c r="BC2392" s="1"/>
      <c r="BD2392" s="1"/>
      <c r="BE2392" s="1"/>
      <c r="BF2392" s="1"/>
      <c r="BG2392" s="1"/>
      <c r="BH2392" s="1"/>
      <c r="BI2392" s="1"/>
      <c r="BJ2392" s="1"/>
      <c r="BK2392" s="1"/>
      <c r="BL2392" s="1"/>
      <c r="BM2392" s="1"/>
      <c r="BN2392" s="1"/>
      <c r="BO2392" s="1"/>
      <c r="BP2392" s="1"/>
      <c r="BQ2392" s="1"/>
      <c r="BR2392" s="1"/>
      <c r="BS2392" s="1"/>
      <c r="BT2392" s="1"/>
      <c r="BU2392" s="1"/>
      <c r="BV2392" s="1"/>
      <c r="BW2392" s="1"/>
      <c r="BX2392" s="4"/>
      <c r="BY2392" s="1"/>
      <c r="BZ2392" s="1"/>
      <c r="CA2392" s="1"/>
      <c r="CB2392" s="1"/>
      <c r="CC2392" s="1"/>
      <c r="CD2392" s="1"/>
      <c r="CE2392" s="1"/>
      <c r="CF2392" s="1"/>
      <c r="CG2392" s="1"/>
      <c r="CH2392" s="1"/>
      <c r="CI2392" s="1"/>
      <c r="CJ2392" s="1" t="s">
        <v>184</v>
      </c>
      <c r="CK2392" s="1"/>
      <c r="CL2392" s="1"/>
      <c r="CM2392" s="1"/>
      <c r="CN2392" s="1"/>
      <c r="CO2392" s="1"/>
      <c r="CP2392" s="1"/>
      <c r="CQ2392" s="1"/>
      <c r="CR2392" s="1"/>
      <c r="CS2392" s="1"/>
      <c r="CT2392" s="1"/>
      <c r="CU2392" s="1"/>
      <c r="CV2392" s="1"/>
      <c r="CW2392" s="1"/>
      <c r="CX2392" s="1"/>
      <c r="CY2392" s="1"/>
      <c r="CZ2392" s="1"/>
      <c r="DA2392" s="1"/>
      <c r="DB2392" s="1"/>
      <c r="DC2392" s="1"/>
      <c r="DD2392" s="1"/>
      <c r="DE2392" s="1"/>
      <c r="DF2392" s="1"/>
      <c r="DG2392" s="1"/>
      <c r="DH2392" s="1"/>
      <c r="DI2392" s="1"/>
      <c r="DJ2392" s="1"/>
      <c r="DK2392" s="1"/>
      <c r="DL2392" s="1"/>
      <c r="DM2392" s="1"/>
      <c r="DN2392" s="1"/>
      <c r="DO2392" s="1"/>
      <c r="DP2392" s="1"/>
      <c r="DQ2392" s="1"/>
    </row>
    <row r="2393" spans="1:121" x14ac:dyDescent="0.25">
      <c r="A2393" s="1"/>
      <c r="B2393" s="1" t="s">
        <v>187</v>
      </c>
      <c r="C2393" s="3">
        <v>42620</v>
      </c>
      <c r="D2393" s="3"/>
      <c r="E2393" s="1"/>
      <c r="F2393" s="1">
        <v>400</v>
      </c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  <c r="AG2393" s="1"/>
      <c r="AH2393" s="1"/>
      <c r="AI2393" s="1"/>
      <c r="AJ2393" s="4"/>
      <c r="AK2393" s="1"/>
      <c r="AL2393" s="4"/>
      <c r="AM2393" s="1"/>
      <c r="AN2393" s="1"/>
      <c r="AO2393" s="1"/>
      <c r="AP2393" s="1"/>
      <c r="AQ2393" s="1"/>
      <c r="AR2393" s="1"/>
      <c r="AS2393" s="1"/>
      <c r="AT2393" s="1">
        <v>0.13867037199999999</v>
      </c>
      <c r="AU2393" s="1"/>
      <c r="AV2393" s="1"/>
      <c r="AW2393" s="1"/>
      <c r="AX2393" s="1"/>
      <c r="AY2393" s="1"/>
      <c r="AZ2393" s="1"/>
      <c r="BA2393" s="1"/>
      <c r="BB2393" s="1"/>
      <c r="BC2393" s="1"/>
      <c r="BD2393" s="1"/>
      <c r="BE2393" s="1"/>
      <c r="BF2393" s="1"/>
      <c r="BG2393" s="1"/>
      <c r="BH2393" s="1"/>
      <c r="BI2393" s="1"/>
      <c r="BJ2393" s="1"/>
      <c r="BK2393" s="1"/>
      <c r="BL2393" s="1"/>
      <c r="BM2393" s="1"/>
      <c r="BN2393" s="1"/>
      <c r="BO2393" s="1"/>
      <c r="BP2393" s="1"/>
      <c r="BQ2393" s="1"/>
      <c r="BR2393" s="1"/>
      <c r="BS2393" s="1"/>
      <c r="BT2393" s="1"/>
      <c r="BU2393" s="1"/>
      <c r="BV2393" s="1"/>
      <c r="BW2393" s="1"/>
      <c r="BX2393" s="4"/>
      <c r="BY2393" s="1"/>
      <c r="BZ2393" s="1"/>
      <c r="CA2393" s="1"/>
      <c r="CB2393" s="1"/>
      <c r="CC2393" s="1"/>
      <c r="CD2393" s="1"/>
      <c r="CE2393" s="1"/>
      <c r="CF2393" s="1"/>
      <c r="CG2393" s="1"/>
      <c r="CH2393" s="1"/>
      <c r="CI2393" s="1"/>
      <c r="CJ2393" s="1" t="s">
        <v>184</v>
      </c>
      <c r="CK2393" s="1"/>
      <c r="CL2393" s="1"/>
      <c r="CM2393" s="1"/>
      <c r="CN2393" s="1"/>
      <c r="CO2393" s="1"/>
      <c r="CP2393" s="1"/>
      <c r="CQ2393" s="1"/>
      <c r="CR2393" s="1"/>
      <c r="CS2393" s="1"/>
      <c r="CT2393" s="1"/>
      <c r="CU2393" s="1"/>
      <c r="CV2393" s="1"/>
      <c r="CW2393" s="1"/>
      <c r="CX2393" s="1"/>
      <c r="CY2393" s="1"/>
      <c r="CZ2393" s="1"/>
      <c r="DA2393" s="1"/>
      <c r="DB2393" s="1"/>
      <c r="DC2393" s="1"/>
      <c r="DD2393" s="1"/>
      <c r="DE2393" s="1"/>
      <c r="DF2393" s="1"/>
      <c r="DG2393" s="1"/>
      <c r="DH2393" s="1"/>
      <c r="DI2393" s="1"/>
      <c r="DJ2393" s="1"/>
      <c r="DK2393" s="1"/>
      <c r="DL2393" s="1"/>
      <c r="DM2393" s="1"/>
      <c r="DN2393" s="1"/>
      <c r="DO2393" s="1"/>
      <c r="DP2393" s="1"/>
      <c r="DQ2393" s="1"/>
    </row>
    <row r="2394" spans="1:121" x14ac:dyDescent="0.25">
      <c r="A2394" s="1"/>
      <c r="B2394" s="1" t="s">
        <v>187</v>
      </c>
      <c r="C2394" s="3">
        <v>42627</v>
      </c>
      <c r="D2394" s="3"/>
      <c r="E2394" s="1"/>
      <c r="F2394" s="1">
        <v>400</v>
      </c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  <c r="AF2394" s="1"/>
      <c r="AG2394" s="1"/>
      <c r="AH2394" s="1"/>
      <c r="AI2394" s="1"/>
      <c r="AJ2394" s="4"/>
      <c r="AK2394" s="1"/>
      <c r="AL2394" s="4"/>
      <c r="AM2394" s="1"/>
      <c r="AN2394" s="1"/>
      <c r="AO2394" s="1"/>
      <c r="AP2394" s="1"/>
      <c r="AQ2394" s="1"/>
      <c r="AR2394" s="1"/>
      <c r="AS2394" s="1"/>
      <c r="AT2394" s="1">
        <v>0.25155249400000002</v>
      </c>
      <c r="AU2394" s="1"/>
      <c r="AV2394" s="1"/>
      <c r="AW2394" s="1"/>
      <c r="AX2394" s="1"/>
      <c r="AY2394" s="1"/>
      <c r="AZ2394" s="1"/>
      <c r="BA2394" s="1"/>
      <c r="BB2394" s="1"/>
      <c r="BC2394" s="1"/>
      <c r="BD2394" s="1"/>
      <c r="BE2394" s="1"/>
      <c r="BF2394" s="1"/>
      <c r="BG2394" s="1"/>
      <c r="BH2394" s="1"/>
      <c r="BI2394" s="1"/>
      <c r="BJ2394" s="1"/>
      <c r="BK2394" s="1"/>
      <c r="BL2394" s="1"/>
      <c r="BM2394" s="1"/>
      <c r="BN2394" s="1"/>
      <c r="BO2394" s="1"/>
      <c r="BP2394" s="1"/>
      <c r="BQ2394" s="1"/>
      <c r="BR2394" s="1"/>
      <c r="BS2394" s="1"/>
      <c r="BT2394" s="1"/>
      <c r="BU2394" s="1"/>
      <c r="BV2394" s="1"/>
      <c r="BW2394" s="1"/>
      <c r="BX2394" s="4"/>
      <c r="BY2394" s="1"/>
      <c r="BZ2394" s="1"/>
      <c r="CA2394" s="1"/>
      <c r="CB2394" s="1"/>
      <c r="CC2394" s="1"/>
      <c r="CD2394" s="1"/>
      <c r="CE2394" s="1"/>
      <c r="CF2394" s="1"/>
      <c r="CG2394" s="1"/>
      <c r="CH2394" s="1"/>
      <c r="CI2394" s="1"/>
      <c r="CJ2394" s="1" t="s">
        <v>184</v>
      </c>
      <c r="CK2394" s="1"/>
      <c r="CL2394" s="1"/>
      <c r="CM2394" s="1"/>
      <c r="CN2394" s="1"/>
      <c r="CO2394" s="1"/>
      <c r="CP2394" s="1"/>
      <c r="CQ2394" s="1"/>
      <c r="CR2394" s="1"/>
      <c r="CS2394" s="1"/>
      <c r="CT2394" s="1"/>
      <c r="CU2394" s="1"/>
      <c r="CV2394" s="1"/>
      <c r="CW2394" s="1"/>
      <c r="CX2394" s="1"/>
      <c r="CY2394" s="1"/>
      <c r="CZ2394" s="1"/>
      <c r="DA2394" s="1"/>
      <c r="DB2394" s="1"/>
      <c r="DC2394" s="1"/>
      <c r="DD2394" s="1"/>
      <c r="DE2394" s="1"/>
      <c r="DF2394" s="1"/>
      <c r="DG2394" s="1"/>
      <c r="DH2394" s="1"/>
      <c r="DI2394" s="1"/>
      <c r="DJ2394" s="1"/>
      <c r="DK2394" s="1"/>
      <c r="DL2394" s="1"/>
      <c r="DM2394" s="1"/>
      <c r="DN2394" s="1"/>
      <c r="DO2394" s="1"/>
      <c r="DP2394" s="1"/>
      <c r="DQ2394" s="1"/>
    </row>
    <row r="2395" spans="1:121" x14ac:dyDescent="0.25">
      <c r="A2395" s="1"/>
      <c r="B2395" s="1" t="s">
        <v>187</v>
      </c>
      <c r="C2395" s="3">
        <v>42632</v>
      </c>
      <c r="D2395" s="3"/>
      <c r="E2395" s="1"/>
      <c r="F2395" s="1">
        <v>400</v>
      </c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  <c r="AH2395" s="1"/>
      <c r="AI2395" s="1"/>
      <c r="AJ2395" s="4"/>
      <c r="AK2395" s="1"/>
      <c r="AL2395" s="4"/>
      <c r="AM2395" s="1"/>
      <c r="AN2395" s="1"/>
      <c r="AO2395" s="1"/>
      <c r="AP2395" s="1"/>
      <c r="AQ2395" s="1"/>
      <c r="AR2395" s="1"/>
      <c r="AS2395" s="1"/>
      <c r="AT2395" s="1">
        <v>0.47149291599999998</v>
      </c>
      <c r="AU2395" s="1"/>
      <c r="AV2395" s="1"/>
      <c r="AW2395" s="1"/>
      <c r="AX2395" s="1"/>
      <c r="AY2395" s="1"/>
      <c r="AZ2395" s="1"/>
      <c r="BA2395" s="1"/>
      <c r="BB2395" s="1"/>
      <c r="BC2395" s="1"/>
      <c r="BD2395" s="1"/>
      <c r="BE2395" s="1"/>
      <c r="BF2395" s="1"/>
      <c r="BG2395" s="1"/>
      <c r="BH2395" s="1"/>
      <c r="BI2395" s="1"/>
      <c r="BJ2395" s="1"/>
      <c r="BK2395" s="1"/>
      <c r="BL2395" s="1"/>
      <c r="BM2395" s="1"/>
      <c r="BN2395" s="1"/>
      <c r="BO2395" s="1"/>
      <c r="BP2395" s="1"/>
      <c r="BQ2395" s="1"/>
      <c r="BR2395" s="1"/>
      <c r="BS2395" s="1"/>
      <c r="BT2395" s="1"/>
      <c r="BU2395" s="1"/>
      <c r="BV2395" s="1"/>
      <c r="BW2395" s="1"/>
      <c r="BX2395" s="4"/>
      <c r="BY2395" s="1"/>
      <c r="BZ2395" s="1"/>
      <c r="CA2395" s="1"/>
      <c r="CB2395" s="1"/>
      <c r="CC2395" s="1"/>
      <c r="CD2395" s="1"/>
      <c r="CE2395" s="1"/>
      <c r="CF2395" s="1"/>
      <c r="CG2395" s="1"/>
      <c r="CH2395" s="1"/>
      <c r="CI2395" s="1"/>
      <c r="CJ2395" s="1" t="s">
        <v>184</v>
      </c>
      <c r="CK2395" s="1"/>
      <c r="CL2395" s="1"/>
      <c r="CM2395" s="1"/>
      <c r="CN2395" s="1"/>
      <c r="CO2395" s="1"/>
      <c r="CP2395" s="1"/>
      <c r="CQ2395" s="1"/>
      <c r="CR2395" s="1"/>
      <c r="CS2395" s="1"/>
      <c r="CT2395" s="1"/>
      <c r="CU2395" s="1"/>
      <c r="CV2395" s="1"/>
      <c r="CW2395" s="1"/>
      <c r="CX2395" s="1"/>
      <c r="CY2395" s="1"/>
      <c r="CZ2395" s="1"/>
      <c r="DA2395" s="1"/>
      <c r="DB2395" s="1"/>
      <c r="DC2395" s="1"/>
      <c r="DD2395" s="1"/>
      <c r="DE2395" s="1"/>
      <c r="DF2395" s="1"/>
      <c r="DG2395" s="1"/>
      <c r="DH2395" s="1"/>
      <c r="DI2395" s="1"/>
      <c r="DJ2395" s="1"/>
      <c r="DK2395" s="1"/>
      <c r="DL2395" s="1"/>
      <c r="DM2395" s="1"/>
      <c r="DN2395" s="1"/>
      <c r="DO2395" s="1"/>
      <c r="DP2395" s="1"/>
      <c r="DQ2395" s="1"/>
    </row>
    <row r="2396" spans="1:121" x14ac:dyDescent="0.25">
      <c r="A2396" s="1"/>
      <c r="B2396" s="1" t="s">
        <v>187</v>
      </c>
      <c r="C2396" s="3">
        <v>42642</v>
      </c>
      <c r="D2396" s="3"/>
      <c r="E2396" s="1"/>
      <c r="F2396" s="1">
        <v>400</v>
      </c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  <c r="AF2396" s="1"/>
      <c r="AG2396" s="1"/>
      <c r="AH2396" s="1"/>
      <c r="AI2396" s="1"/>
      <c r="AJ2396" s="4"/>
      <c r="AK2396" s="1"/>
      <c r="AL2396" s="4"/>
      <c r="AM2396" s="1"/>
      <c r="AN2396" s="1"/>
      <c r="AO2396" s="1"/>
      <c r="AP2396" s="1"/>
      <c r="AQ2396" s="1"/>
      <c r="AR2396" s="1"/>
      <c r="AS2396" s="1"/>
      <c r="AT2396" s="1">
        <v>0.87417684900000003</v>
      </c>
      <c r="AU2396" s="1"/>
      <c r="AV2396" s="1"/>
      <c r="AW2396" s="1"/>
      <c r="AX2396" s="1"/>
      <c r="AY2396" s="1"/>
      <c r="AZ2396" s="1"/>
      <c r="BA2396" s="1"/>
      <c r="BB2396" s="1"/>
      <c r="BC2396" s="1"/>
      <c r="BD2396" s="1"/>
      <c r="BE2396" s="1"/>
      <c r="BF2396" s="1"/>
      <c r="BG2396" s="1"/>
      <c r="BH2396" s="1"/>
      <c r="BI2396" s="1"/>
      <c r="BJ2396" s="1"/>
      <c r="BK2396" s="1"/>
      <c r="BL2396" s="1"/>
      <c r="BM2396" s="1"/>
      <c r="BN2396" s="1"/>
      <c r="BO2396" s="1"/>
      <c r="BP2396" s="1"/>
      <c r="BQ2396" s="1"/>
      <c r="BR2396" s="1"/>
      <c r="BS2396" s="1"/>
      <c r="BT2396" s="1"/>
      <c r="BU2396" s="1"/>
      <c r="BV2396" s="1"/>
      <c r="BW2396" s="1"/>
      <c r="BX2396" s="4"/>
      <c r="BY2396" s="1"/>
      <c r="BZ2396" s="1"/>
      <c r="CA2396" s="1"/>
      <c r="CB2396" s="1"/>
      <c r="CC2396" s="1"/>
      <c r="CD2396" s="1"/>
      <c r="CE2396" s="1"/>
      <c r="CF2396" s="1"/>
      <c r="CG2396" s="1"/>
      <c r="CH2396" s="1"/>
      <c r="CI2396" s="1"/>
      <c r="CJ2396" s="1" t="s">
        <v>184</v>
      </c>
      <c r="CK2396" s="1"/>
      <c r="CL2396" s="1"/>
      <c r="CM2396" s="1"/>
      <c r="CN2396" s="1"/>
      <c r="CO2396" s="1"/>
      <c r="CP2396" s="1"/>
      <c r="CQ2396" s="1"/>
      <c r="CR2396" s="1"/>
      <c r="CS2396" s="1"/>
      <c r="CT2396" s="1"/>
      <c r="CU2396" s="1"/>
      <c r="CV2396" s="1"/>
      <c r="CW2396" s="1"/>
      <c r="CX2396" s="1"/>
      <c r="CY2396" s="1"/>
      <c r="CZ2396" s="1"/>
      <c r="DA2396" s="1"/>
      <c r="DB2396" s="1"/>
      <c r="DC2396" s="1"/>
      <c r="DD2396" s="1"/>
      <c r="DE2396" s="1"/>
      <c r="DF2396" s="1"/>
      <c r="DG2396" s="1"/>
      <c r="DH2396" s="1"/>
      <c r="DI2396" s="1"/>
      <c r="DJ2396" s="1"/>
      <c r="DK2396" s="1"/>
      <c r="DL2396" s="1"/>
      <c r="DM2396" s="1"/>
      <c r="DN2396" s="1"/>
      <c r="DO2396" s="1"/>
      <c r="DP2396" s="1"/>
      <c r="DQ2396" s="1"/>
    </row>
    <row r="2397" spans="1:121" x14ac:dyDescent="0.25">
      <c r="A2397" s="1"/>
      <c r="B2397" s="1" t="s">
        <v>187</v>
      </c>
      <c r="C2397" s="3">
        <v>42646</v>
      </c>
      <c r="D2397" s="3"/>
      <c r="E2397" s="1"/>
      <c r="F2397" s="1">
        <v>400</v>
      </c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  <c r="AF2397" s="1"/>
      <c r="AG2397" s="1"/>
      <c r="AH2397" s="1"/>
      <c r="AI2397" s="1"/>
      <c r="AJ2397" s="4"/>
      <c r="AK2397" s="1"/>
      <c r="AL2397" s="4"/>
      <c r="AM2397" s="1"/>
      <c r="AN2397" s="1"/>
      <c r="AO2397" s="1"/>
      <c r="AP2397" s="1"/>
      <c r="AQ2397" s="1"/>
      <c r="AR2397" s="1"/>
      <c r="AS2397" s="1"/>
      <c r="AT2397" s="1">
        <v>0.911074987</v>
      </c>
      <c r="AU2397" s="1"/>
      <c r="AV2397" s="1"/>
      <c r="AW2397" s="1"/>
      <c r="AX2397" s="1"/>
      <c r="AY2397" s="1"/>
      <c r="AZ2397" s="1"/>
      <c r="BA2397" s="1"/>
      <c r="BB2397" s="1"/>
      <c r="BC2397" s="1"/>
      <c r="BD2397" s="1"/>
      <c r="BE2397" s="1"/>
      <c r="BF2397" s="1"/>
      <c r="BG2397" s="1"/>
      <c r="BH2397" s="1"/>
      <c r="BI2397" s="1"/>
      <c r="BJ2397" s="1"/>
      <c r="BK2397" s="1"/>
      <c r="BL2397" s="1"/>
      <c r="BM2397" s="1"/>
      <c r="BN2397" s="1"/>
      <c r="BO2397" s="1"/>
      <c r="BP2397" s="1"/>
      <c r="BQ2397" s="1"/>
      <c r="BR2397" s="1"/>
      <c r="BS2397" s="1"/>
      <c r="BT2397" s="1"/>
      <c r="BU2397" s="1"/>
      <c r="BV2397" s="1"/>
      <c r="BW2397" s="1"/>
      <c r="BX2397" s="4"/>
      <c r="BY2397" s="1"/>
      <c r="BZ2397" s="1"/>
      <c r="CA2397" s="1"/>
      <c r="CB2397" s="1"/>
      <c r="CC2397" s="1"/>
      <c r="CD2397" s="1"/>
      <c r="CE2397" s="1"/>
      <c r="CF2397" s="1"/>
      <c r="CG2397" s="1"/>
      <c r="CH2397" s="1"/>
      <c r="CI2397" s="1"/>
      <c r="CJ2397" s="1" t="s">
        <v>184</v>
      </c>
      <c r="CK2397" s="1"/>
      <c r="CL2397" s="1"/>
      <c r="CM2397" s="1"/>
      <c r="CN2397" s="1"/>
      <c r="CO2397" s="1"/>
      <c r="CP2397" s="1"/>
      <c r="CQ2397" s="1"/>
      <c r="CR2397" s="1"/>
      <c r="CS2397" s="1"/>
      <c r="CT2397" s="1"/>
      <c r="CU2397" s="1"/>
      <c r="CV2397" s="1"/>
      <c r="CW2397" s="1"/>
      <c r="CX2397" s="1"/>
      <c r="CY2397" s="1"/>
      <c r="CZ2397" s="1"/>
      <c r="DA2397" s="1"/>
      <c r="DB2397" s="1"/>
      <c r="DC2397" s="1"/>
      <c r="DD2397" s="1"/>
      <c r="DE2397" s="1"/>
      <c r="DF2397" s="1"/>
      <c r="DG2397" s="1"/>
      <c r="DH2397" s="1"/>
      <c r="DI2397" s="1"/>
      <c r="DJ2397" s="1"/>
      <c r="DK2397" s="1"/>
      <c r="DL2397" s="1"/>
      <c r="DM2397" s="1"/>
      <c r="DN2397" s="1"/>
      <c r="DO2397" s="1"/>
      <c r="DP2397" s="1"/>
      <c r="DQ2397" s="1"/>
    </row>
    <row r="2398" spans="1:121" x14ac:dyDescent="0.25">
      <c r="A2398" s="1"/>
      <c r="B2398" s="1" t="s">
        <v>187</v>
      </c>
      <c r="C2398" s="3">
        <v>42647</v>
      </c>
      <c r="D2398" s="3"/>
      <c r="E2398" s="1"/>
      <c r="F2398" s="1">
        <v>400</v>
      </c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/>
      <c r="AH2398" s="1"/>
      <c r="AI2398" s="1">
        <v>6.319725</v>
      </c>
      <c r="AJ2398" s="4">
        <v>103.95</v>
      </c>
      <c r="AK2398" s="1"/>
      <c r="AL2398" s="4">
        <v>103.95</v>
      </c>
      <c r="AM2398" s="1"/>
      <c r="AN2398" s="1"/>
      <c r="AO2398" s="1"/>
      <c r="AP2398" s="1"/>
      <c r="AQ2398" s="1"/>
      <c r="AR2398" s="1"/>
      <c r="AS2398" s="1"/>
      <c r="AT2398" s="1"/>
      <c r="AU2398" s="1"/>
      <c r="AV2398" s="1"/>
      <c r="AW2398" s="1"/>
      <c r="AX2398" s="1"/>
      <c r="AY2398" s="1"/>
      <c r="AZ2398" s="1"/>
      <c r="BA2398" s="1"/>
      <c r="BB2398" s="1"/>
      <c r="BC2398" s="1"/>
      <c r="BD2398" s="1"/>
      <c r="BE2398" s="1"/>
      <c r="BF2398" s="1"/>
      <c r="BG2398" s="1"/>
      <c r="BH2398" s="1"/>
      <c r="BI2398" s="1"/>
      <c r="BJ2398" s="1"/>
      <c r="BK2398" s="1"/>
      <c r="BL2398" s="1"/>
      <c r="BM2398" s="1"/>
      <c r="BN2398" s="1"/>
      <c r="BO2398" s="1"/>
      <c r="BP2398" s="1"/>
      <c r="BQ2398" s="1"/>
      <c r="BR2398" s="1"/>
      <c r="BS2398" s="1"/>
      <c r="BT2398" s="1"/>
      <c r="BU2398" s="1"/>
      <c r="BV2398" s="1"/>
      <c r="BW2398" s="1"/>
      <c r="BX2398" s="4"/>
      <c r="BY2398" s="1"/>
      <c r="BZ2398" s="1"/>
      <c r="CA2398" s="1"/>
      <c r="CB2398" s="1"/>
      <c r="CC2398" s="1"/>
      <c r="CD2398" s="1"/>
      <c r="CE2398" s="1"/>
      <c r="CF2398" s="1"/>
      <c r="CG2398" s="1"/>
      <c r="CH2398" s="1"/>
      <c r="CI2398" s="1"/>
      <c r="CJ2398" s="1" t="s">
        <v>184</v>
      </c>
      <c r="CK2398" s="1"/>
      <c r="CL2398" s="1"/>
      <c r="CM2398" s="1"/>
      <c r="CN2398" s="1"/>
      <c r="CO2398" s="1"/>
      <c r="CP2398" s="1"/>
      <c r="CQ2398" s="1"/>
      <c r="CR2398" s="1"/>
      <c r="CS2398" s="1"/>
      <c r="CT2398" s="1"/>
      <c r="CU2398" s="1"/>
      <c r="CV2398" s="1"/>
      <c r="CW2398" s="1"/>
      <c r="CX2398" s="1"/>
      <c r="CY2398" s="1"/>
      <c r="CZ2398" s="1"/>
      <c r="DA2398" s="1"/>
      <c r="DB2398" s="1"/>
      <c r="DC2398" s="1"/>
      <c r="DD2398" s="1"/>
      <c r="DE2398" s="1"/>
      <c r="DF2398" s="1"/>
      <c r="DG2398" s="1"/>
      <c r="DH2398" s="1"/>
      <c r="DI2398" s="1"/>
      <c r="DJ2398" s="1"/>
      <c r="DK2398" s="1"/>
      <c r="DL2398" s="1"/>
      <c r="DM2398" s="1"/>
      <c r="DN2398" s="1"/>
      <c r="DO2398" s="1"/>
      <c r="DP2398" s="1"/>
      <c r="DQ2398" s="1"/>
    </row>
    <row r="2399" spans="1:121" x14ac:dyDescent="0.25">
      <c r="A2399" s="1"/>
      <c r="B2399" s="1" t="s">
        <v>187</v>
      </c>
      <c r="C2399" s="3">
        <v>42656</v>
      </c>
      <c r="D2399" s="3"/>
      <c r="E2399" s="1"/>
      <c r="F2399" s="1">
        <v>400</v>
      </c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F2399" s="1"/>
      <c r="AG2399" s="1"/>
      <c r="AH2399" s="1"/>
      <c r="AI2399" s="1"/>
      <c r="AJ2399" s="4"/>
      <c r="AK2399" s="1"/>
      <c r="AL2399" s="4"/>
      <c r="AM2399" s="1"/>
      <c r="AN2399" s="1"/>
      <c r="AO2399" s="1"/>
      <c r="AP2399" s="1"/>
      <c r="AQ2399" s="1"/>
      <c r="AR2399" s="1"/>
      <c r="AS2399" s="1"/>
      <c r="AT2399" s="1">
        <v>0.89768395499999998</v>
      </c>
      <c r="AU2399" s="1"/>
      <c r="AV2399" s="1"/>
      <c r="AW2399" s="1"/>
      <c r="AX2399" s="1"/>
      <c r="AY2399" s="1"/>
      <c r="AZ2399" s="1"/>
      <c r="BA2399" s="1"/>
      <c r="BB2399" s="1"/>
      <c r="BC2399" s="1"/>
      <c r="BD2399" s="1"/>
      <c r="BE2399" s="1"/>
      <c r="BF2399" s="1"/>
      <c r="BG2399" s="1"/>
      <c r="BH2399" s="1"/>
      <c r="BI2399" s="1"/>
      <c r="BJ2399" s="1"/>
      <c r="BK2399" s="1"/>
      <c r="BL2399" s="1"/>
      <c r="BM2399" s="1"/>
      <c r="BN2399" s="1"/>
      <c r="BO2399" s="1"/>
      <c r="BP2399" s="1"/>
      <c r="BQ2399" s="1"/>
      <c r="BR2399" s="1"/>
      <c r="BS2399" s="1"/>
      <c r="BT2399" s="1"/>
      <c r="BU2399" s="1"/>
      <c r="BV2399" s="1"/>
      <c r="BW2399" s="1"/>
      <c r="BX2399" s="4"/>
      <c r="BY2399" s="1"/>
      <c r="BZ2399" s="1"/>
      <c r="CA2399" s="1"/>
      <c r="CB2399" s="1"/>
      <c r="CC2399" s="1"/>
      <c r="CD2399" s="1"/>
      <c r="CE2399" s="1"/>
      <c r="CF2399" s="1"/>
      <c r="CG2399" s="1"/>
      <c r="CH2399" s="1"/>
      <c r="CI2399" s="1"/>
      <c r="CJ2399" s="1" t="s">
        <v>184</v>
      </c>
      <c r="CK2399" s="1"/>
      <c r="CL2399" s="1"/>
      <c r="CM2399" s="1"/>
      <c r="CN2399" s="1"/>
      <c r="CO2399" s="1"/>
      <c r="CP2399" s="1"/>
      <c r="CQ2399" s="1"/>
      <c r="CR2399" s="1"/>
      <c r="CS2399" s="1"/>
      <c r="CT2399" s="1"/>
      <c r="CU2399" s="1"/>
      <c r="CV2399" s="1"/>
      <c r="CW2399" s="1"/>
      <c r="CX2399" s="1"/>
      <c r="CY2399" s="1"/>
      <c r="CZ2399" s="1"/>
      <c r="DA2399" s="1"/>
      <c r="DB2399" s="1"/>
      <c r="DC2399" s="1"/>
      <c r="DD2399" s="1"/>
      <c r="DE2399" s="1"/>
      <c r="DF2399" s="1"/>
      <c r="DG2399" s="1"/>
      <c r="DH2399" s="1"/>
      <c r="DI2399" s="1"/>
      <c r="DJ2399" s="1"/>
      <c r="DK2399" s="1"/>
      <c r="DL2399" s="1"/>
      <c r="DM2399" s="1"/>
      <c r="DN2399" s="1"/>
      <c r="DO2399" s="1"/>
      <c r="DP2399" s="1"/>
      <c r="DQ2399" s="1"/>
    </row>
    <row r="2400" spans="1:121" x14ac:dyDescent="0.25">
      <c r="A2400" s="1"/>
      <c r="B2400" s="1" t="s">
        <v>187</v>
      </c>
      <c r="C2400" s="3">
        <v>42661</v>
      </c>
      <c r="D2400" s="3"/>
      <c r="E2400" s="1"/>
      <c r="F2400" s="1">
        <v>400</v>
      </c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  <c r="AF2400" s="1"/>
      <c r="AG2400" s="1"/>
      <c r="AH2400" s="1"/>
      <c r="AI2400" s="1"/>
      <c r="AJ2400" s="4"/>
      <c r="AK2400" s="1"/>
      <c r="AL2400" s="4"/>
      <c r="AM2400" s="1"/>
      <c r="AN2400" s="1"/>
      <c r="AO2400" s="1"/>
      <c r="AP2400" s="1"/>
      <c r="AQ2400" s="1"/>
      <c r="AR2400" s="1"/>
      <c r="AS2400" s="1"/>
      <c r="AT2400" s="1">
        <v>0.941105945</v>
      </c>
      <c r="AU2400" s="1"/>
      <c r="AV2400" s="1"/>
      <c r="AW2400" s="1"/>
      <c r="AX2400" s="1"/>
      <c r="AY2400" s="1"/>
      <c r="AZ2400" s="1"/>
      <c r="BA2400" s="1"/>
      <c r="BB2400" s="1"/>
      <c r="BC2400" s="1"/>
      <c r="BD2400" s="1"/>
      <c r="BE2400" s="1"/>
      <c r="BF2400" s="1"/>
      <c r="BG2400" s="1"/>
      <c r="BH2400" s="1"/>
      <c r="BI2400" s="1"/>
      <c r="BJ2400" s="1"/>
      <c r="BK2400" s="1"/>
      <c r="BL2400" s="1"/>
      <c r="BM2400" s="1"/>
      <c r="BN2400" s="1"/>
      <c r="BO2400" s="1"/>
      <c r="BP2400" s="1"/>
      <c r="BQ2400" s="1"/>
      <c r="BR2400" s="1"/>
      <c r="BS2400" s="1"/>
      <c r="BT2400" s="1"/>
      <c r="BU2400" s="1"/>
      <c r="BV2400" s="1"/>
      <c r="BW2400" s="1"/>
      <c r="BX2400" s="4"/>
      <c r="BY2400" s="1"/>
      <c r="BZ2400" s="1"/>
      <c r="CA2400" s="1"/>
      <c r="CB2400" s="1"/>
      <c r="CC2400" s="1"/>
      <c r="CD2400" s="1"/>
      <c r="CE2400" s="1"/>
      <c r="CF2400" s="1"/>
      <c r="CG2400" s="1"/>
      <c r="CH2400" s="1"/>
      <c r="CI2400" s="1"/>
      <c r="CJ2400" s="1" t="s">
        <v>184</v>
      </c>
      <c r="CK2400" s="1"/>
      <c r="CL2400" s="1"/>
      <c r="CM2400" s="1"/>
      <c r="CN2400" s="1"/>
      <c r="CO2400" s="1"/>
      <c r="CP2400" s="1"/>
      <c r="CQ2400" s="1"/>
      <c r="CR2400" s="1"/>
      <c r="CS2400" s="1"/>
      <c r="CT2400" s="1"/>
      <c r="CU2400" s="1"/>
      <c r="CV2400" s="1"/>
      <c r="CW2400" s="1"/>
      <c r="CX2400" s="1"/>
      <c r="CY2400" s="1"/>
      <c r="CZ2400" s="1"/>
      <c r="DA2400" s="1"/>
      <c r="DB2400" s="1"/>
      <c r="DC2400" s="1"/>
      <c r="DD2400" s="1"/>
      <c r="DE2400" s="1"/>
      <c r="DF2400" s="1"/>
      <c r="DG2400" s="1"/>
      <c r="DH2400" s="1"/>
      <c r="DI2400" s="1"/>
      <c r="DJ2400" s="1"/>
      <c r="DK2400" s="1"/>
      <c r="DL2400" s="1"/>
      <c r="DM2400" s="1"/>
      <c r="DN2400" s="1"/>
      <c r="DO2400" s="1"/>
      <c r="DP2400" s="1"/>
      <c r="DQ2400" s="1"/>
    </row>
    <row r="2401" spans="1:121" x14ac:dyDescent="0.25">
      <c r="A2401" s="1"/>
      <c r="B2401" s="1" t="s">
        <v>187</v>
      </c>
      <c r="C2401" s="3">
        <v>42669</v>
      </c>
      <c r="D2401" s="3"/>
      <c r="E2401" s="1"/>
      <c r="F2401" s="1">
        <v>400</v>
      </c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F2401" s="1"/>
      <c r="AG2401" s="1"/>
      <c r="AH2401" s="1"/>
      <c r="AI2401" s="1">
        <v>13.37918374</v>
      </c>
      <c r="AJ2401" s="4">
        <v>443.64</v>
      </c>
      <c r="AK2401" s="1"/>
      <c r="AL2401" s="4">
        <v>443.64</v>
      </c>
      <c r="AM2401" s="1"/>
      <c r="AN2401" s="1"/>
      <c r="AO2401" s="1"/>
      <c r="AP2401" s="1"/>
      <c r="AQ2401" s="1"/>
      <c r="AR2401" s="1"/>
      <c r="AS2401" s="1"/>
      <c r="AT2401" s="1"/>
      <c r="AU2401" s="1"/>
      <c r="AV2401" s="1"/>
      <c r="AW2401" s="1"/>
      <c r="AX2401" s="1"/>
      <c r="AY2401" s="1"/>
      <c r="AZ2401" s="1"/>
      <c r="BA2401" s="1"/>
      <c r="BB2401" s="1"/>
      <c r="BC2401" s="1"/>
      <c r="BD2401" s="1"/>
      <c r="BE2401" s="1"/>
      <c r="BF2401" s="1"/>
      <c r="BG2401" s="1"/>
      <c r="BH2401" s="1"/>
      <c r="BI2401" s="1"/>
      <c r="BJ2401" s="1"/>
      <c r="BK2401" s="1"/>
      <c r="BL2401" s="1"/>
      <c r="BM2401" s="1"/>
      <c r="BN2401" s="1"/>
      <c r="BO2401" s="1"/>
      <c r="BP2401" s="1"/>
      <c r="BQ2401" s="1"/>
      <c r="BR2401" s="1"/>
      <c r="BS2401" s="1"/>
      <c r="BT2401" s="1"/>
      <c r="BU2401" s="1"/>
      <c r="BV2401" s="1"/>
      <c r="BW2401" s="1"/>
      <c r="BX2401" s="4"/>
      <c r="BY2401" s="1"/>
      <c r="BZ2401" s="1"/>
      <c r="CA2401" s="1"/>
      <c r="CB2401" s="1"/>
      <c r="CC2401" s="1"/>
      <c r="CD2401" s="1"/>
      <c r="CE2401" s="1"/>
      <c r="CF2401" s="1"/>
      <c r="CG2401" s="1"/>
      <c r="CH2401" s="1"/>
      <c r="CI2401" s="1"/>
      <c r="CJ2401" s="1" t="s">
        <v>184</v>
      </c>
      <c r="CK2401" s="1"/>
      <c r="CL2401" s="1"/>
      <c r="CM2401" s="1"/>
      <c r="CN2401" s="1"/>
      <c r="CO2401" s="1"/>
      <c r="CP2401" s="1"/>
      <c r="CQ2401" s="1"/>
      <c r="CR2401" s="1"/>
      <c r="CS2401" s="1"/>
      <c r="CT2401" s="1"/>
      <c r="CU2401" s="1"/>
      <c r="CV2401" s="1"/>
      <c r="CW2401" s="1"/>
      <c r="CX2401" s="1"/>
      <c r="CY2401" s="1"/>
      <c r="CZ2401" s="1"/>
      <c r="DA2401" s="1"/>
      <c r="DB2401" s="1"/>
      <c r="DC2401" s="1"/>
      <c r="DD2401" s="1"/>
      <c r="DE2401" s="1"/>
      <c r="DF2401" s="1"/>
      <c r="DG2401" s="1"/>
      <c r="DH2401" s="1"/>
      <c r="DI2401" s="1"/>
      <c r="DJ2401" s="1"/>
      <c r="DK2401" s="1"/>
      <c r="DL2401" s="1"/>
      <c r="DM2401" s="1"/>
      <c r="DN2401" s="1"/>
      <c r="DO2401" s="1"/>
      <c r="DP2401" s="1"/>
      <c r="DQ2401" s="1"/>
    </row>
    <row r="2402" spans="1:121" x14ac:dyDescent="0.25">
      <c r="A2402" s="1"/>
      <c r="B2402" s="1" t="s">
        <v>187</v>
      </c>
      <c r="C2402" s="3">
        <v>42674</v>
      </c>
      <c r="D2402" s="3"/>
      <c r="E2402" s="1"/>
      <c r="F2402" s="1">
        <v>400</v>
      </c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  <c r="AF2402" s="1"/>
      <c r="AG2402" s="1"/>
      <c r="AH2402" s="1"/>
      <c r="AI2402" s="1"/>
      <c r="AJ2402" s="4"/>
      <c r="AK2402" s="1"/>
      <c r="AL2402" s="4"/>
      <c r="AM2402" s="1"/>
      <c r="AN2402" s="1"/>
      <c r="AO2402" s="1"/>
      <c r="AP2402" s="1"/>
      <c r="AQ2402" s="1"/>
      <c r="AR2402" s="1"/>
      <c r="AS2402" s="1"/>
      <c r="AT2402" s="1">
        <v>0.93009602499999999</v>
      </c>
      <c r="AU2402" s="1"/>
      <c r="AV2402" s="1"/>
      <c r="AW2402" s="1"/>
      <c r="AX2402" s="1"/>
      <c r="AY2402" s="1"/>
      <c r="AZ2402" s="1"/>
      <c r="BA2402" s="1"/>
      <c r="BB2402" s="1"/>
      <c r="BC2402" s="1"/>
      <c r="BD2402" s="1"/>
      <c r="BE2402" s="1"/>
      <c r="BF2402" s="1"/>
      <c r="BG2402" s="1"/>
      <c r="BH2402" s="1"/>
      <c r="BI2402" s="1"/>
      <c r="BJ2402" s="1"/>
      <c r="BK2402" s="1"/>
      <c r="BL2402" s="1"/>
      <c r="BM2402" s="1"/>
      <c r="BN2402" s="1"/>
      <c r="BO2402" s="1"/>
      <c r="BP2402" s="1"/>
      <c r="BQ2402" s="1"/>
      <c r="BR2402" s="1"/>
      <c r="BS2402" s="1"/>
      <c r="BT2402" s="1"/>
      <c r="BU2402" s="1"/>
      <c r="BV2402" s="1"/>
      <c r="BW2402" s="1"/>
      <c r="BX2402" s="4"/>
      <c r="BY2402" s="1"/>
      <c r="BZ2402" s="1"/>
      <c r="CA2402" s="1"/>
      <c r="CB2402" s="1"/>
      <c r="CC2402" s="1"/>
      <c r="CD2402" s="1"/>
      <c r="CE2402" s="1"/>
      <c r="CF2402" s="1"/>
      <c r="CG2402" s="1"/>
      <c r="CH2402" s="1"/>
      <c r="CI2402" s="1"/>
      <c r="CJ2402" s="1" t="s">
        <v>184</v>
      </c>
      <c r="CK2402" s="1"/>
      <c r="CL2402" s="1"/>
      <c r="CM2402" s="1"/>
      <c r="CN2402" s="1"/>
      <c r="CO2402" s="1"/>
      <c r="CP2402" s="1"/>
      <c r="CQ2402" s="1"/>
      <c r="CR2402" s="1"/>
      <c r="CS2402" s="1"/>
      <c r="CT2402" s="1"/>
      <c r="CU2402" s="1"/>
      <c r="CV2402" s="1"/>
      <c r="CW2402" s="1"/>
      <c r="CX2402" s="1"/>
      <c r="CY2402" s="1"/>
      <c r="CZ2402" s="1"/>
      <c r="DA2402" s="1"/>
      <c r="DB2402" s="1"/>
      <c r="DC2402" s="1"/>
      <c r="DD2402" s="1"/>
      <c r="DE2402" s="1"/>
      <c r="DF2402" s="1"/>
      <c r="DG2402" s="1"/>
      <c r="DH2402" s="1"/>
      <c r="DI2402" s="1"/>
      <c r="DJ2402" s="1"/>
      <c r="DK2402" s="1"/>
      <c r="DL2402" s="1"/>
      <c r="DM2402" s="1"/>
      <c r="DN2402" s="1"/>
      <c r="DO2402" s="1"/>
      <c r="DP2402" s="1"/>
      <c r="DQ2402" s="1"/>
    </row>
    <row r="2403" spans="1:121" x14ac:dyDescent="0.25">
      <c r="A2403" s="1"/>
      <c r="B2403" s="1" t="s">
        <v>187</v>
      </c>
      <c r="C2403" s="3">
        <v>42677</v>
      </c>
      <c r="D2403" s="3"/>
      <c r="E2403" s="1"/>
      <c r="F2403" s="1">
        <v>400</v>
      </c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  <c r="AF2403" s="1"/>
      <c r="AG2403" s="1"/>
      <c r="AH2403" s="1"/>
      <c r="AI2403" s="1">
        <v>16.850662870000001</v>
      </c>
      <c r="AJ2403" s="4">
        <v>697.33</v>
      </c>
      <c r="AK2403" s="1"/>
      <c r="AL2403" s="4">
        <v>697.33</v>
      </c>
      <c r="AM2403" s="1"/>
      <c r="AN2403" s="1"/>
      <c r="AO2403" s="1"/>
      <c r="AP2403" s="1"/>
      <c r="AQ2403" s="1"/>
      <c r="AR2403" s="1"/>
      <c r="AS2403" s="1"/>
      <c r="AT2403" s="1"/>
      <c r="AU2403" s="1"/>
      <c r="AV2403" s="1"/>
      <c r="AW2403" s="1"/>
      <c r="AX2403" s="1"/>
      <c r="AY2403" s="1"/>
      <c r="AZ2403" s="1"/>
      <c r="BA2403" s="1"/>
      <c r="BB2403" s="1"/>
      <c r="BC2403" s="1"/>
      <c r="BD2403" s="1"/>
      <c r="BE2403" s="1"/>
      <c r="BF2403" s="1"/>
      <c r="BG2403" s="1"/>
      <c r="BH2403" s="1"/>
      <c r="BI2403" s="1"/>
      <c r="BJ2403" s="1"/>
      <c r="BK2403" s="1"/>
      <c r="BL2403" s="1"/>
      <c r="BM2403" s="1"/>
      <c r="BN2403" s="1"/>
      <c r="BO2403" s="1"/>
      <c r="BP2403" s="1"/>
      <c r="BQ2403" s="1"/>
      <c r="BR2403" s="1"/>
      <c r="BS2403" s="1"/>
      <c r="BT2403" s="1"/>
      <c r="BU2403" s="1"/>
      <c r="BV2403" s="1"/>
      <c r="BW2403" s="1"/>
      <c r="BX2403" s="4"/>
      <c r="BY2403" s="1"/>
      <c r="BZ2403" s="1"/>
      <c r="CA2403" s="1"/>
      <c r="CB2403" s="1"/>
      <c r="CC2403" s="1"/>
      <c r="CD2403" s="1"/>
      <c r="CE2403" s="1"/>
      <c r="CF2403" s="1"/>
      <c r="CG2403" s="1"/>
      <c r="CH2403" s="1"/>
      <c r="CI2403" s="1"/>
      <c r="CJ2403" s="1" t="s">
        <v>184</v>
      </c>
      <c r="CK2403" s="1"/>
      <c r="CL2403" s="1"/>
      <c r="CM2403" s="1"/>
      <c r="CN2403" s="1"/>
      <c r="CO2403" s="1"/>
      <c r="CP2403" s="1"/>
      <c r="CQ2403" s="1"/>
      <c r="CR2403" s="1"/>
      <c r="CS2403" s="1"/>
      <c r="CT2403" s="1"/>
      <c r="CU2403" s="1"/>
      <c r="CV2403" s="1"/>
      <c r="CW2403" s="1"/>
      <c r="CX2403" s="1"/>
      <c r="CY2403" s="1"/>
      <c r="CZ2403" s="1"/>
      <c r="DA2403" s="1"/>
      <c r="DB2403" s="1"/>
      <c r="DC2403" s="1"/>
      <c r="DD2403" s="1"/>
      <c r="DE2403" s="1"/>
      <c r="DF2403" s="1"/>
      <c r="DG2403" s="1"/>
      <c r="DH2403" s="1"/>
      <c r="DI2403" s="1"/>
      <c r="DJ2403" s="1"/>
      <c r="DK2403" s="1"/>
      <c r="DL2403" s="1"/>
      <c r="DM2403" s="1"/>
      <c r="DN2403" s="1"/>
      <c r="DO2403" s="1"/>
      <c r="DP2403" s="1"/>
      <c r="DQ2403" s="1"/>
    </row>
    <row r="2404" spans="1:121" x14ac:dyDescent="0.25">
      <c r="A2404" s="1"/>
      <c r="B2404" s="1" t="s">
        <v>187</v>
      </c>
      <c r="C2404" s="3">
        <v>42681</v>
      </c>
      <c r="D2404" s="3"/>
      <c r="E2404" s="1"/>
      <c r="F2404" s="1">
        <v>400</v>
      </c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  <c r="AF2404" s="1"/>
      <c r="AG2404" s="1"/>
      <c r="AH2404" s="1"/>
      <c r="AI2404" s="1"/>
      <c r="AJ2404" s="4"/>
      <c r="AK2404" s="1"/>
      <c r="AL2404" s="4"/>
      <c r="AM2404" s="1"/>
      <c r="AN2404" s="1"/>
      <c r="AO2404" s="1"/>
      <c r="AP2404" s="1"/>
      <c r="AQ2404" s="1"/>
      <c r="AR2404" s="1"/>
      <c r="AS2404" s="1"/>
      <c r="AT2404" s="1">
        <v>0.95123097499999998</v>
      </c>
      <c r="AU2404" s="1"/>
      <c r="AV2404" s="1"/>
      <c r="AW2404" s="1"/>
      <c r="AX2404" s="1"/>
      <c r="AY2404" s="1"/>
      <c r="AZ2404" s="1"/>
      <c r="BA2404" s="1"/>
      <c r="BB2404" s="1"/>
      <c r="BC2404" s="1"/>
      <c r="BD2404" s="1"/>
      <c r="BE2404" s="1"/>
      <c r="BF2404" s="1"/>
      <c r="BG2404" s="1"/>
      <c r="BH2404" s="1"/>
      <c r="BI2404" s="1"/>
      <c r="BJ2404" s="1"/>
      <c r="BK2404" s="1"/>
      <c r="BL2404" s="1"/>
      <c r="BM2404" s="1"/>
      <c r="BN2404" s="1"/>
      <c r="BO2404" s="1"/>
      <c r="BP2404" s="1"/>
      <c r="BQ2404" s="1"/>
      <c r="BR2404" s="1"/>
      <c r="BS2404" s="1"/>
      <c r="BT2404" s="1"/>
      <c r="BU2404" s="1"/>
      <c r="BV2404" s="1"/>
      <c r="BW2404" s="1"/>
      <c r="BX2404" s="4"/>
      <c r="BY2404" s="1"/>
      <c r="BZ2404" s="1"/>
      <c r="CA2404" s="1"/>
      <c r="CB2404" s="1"/>
      <c r="CC2404" s="1"/>
      <c r="CD2404" s="1"/>
      <c r="CE2404" s="1"/>
      <c r="CF2404" s="1"/>
      <c r="CG2404" s="1"/>
      <c r="CH2404" s="1"/>
      <c r="CI2404" s="1"/>
      <c r="CJ2404" s="1" t="s">
        <v>184</v>
      </c>
      <c r="CK2404" s="1"/>
      <c r="CL2404" s="1"/>
      <c r="CM2404" s="1"/>
      <c r="CN2404" s="1"/>
      <c r="CO2404" s="1"/>
      <c r="CP2404" s="1"/>
      <c r="CQ2404" s="1"/>
      <c r="CR2404" s="1"/>
      <c r="CS2404" s="1"/>
      <c r="CT2404" s="1"/>
      <c r="CU2404" s="1"/>
      <c r="CV2404" s="1"/>
      <c r="CW2404" s="1"/>
      <c r="CX2404" s="1"/>
      <c r="CY2404" s="1"/>
      <c r="CZ2404" s="1"/>
      <c r="DA2404" s="1"/>
      <c r="DB2404" s="1"/>
      <c r="DC2404" s="1"/>
      <c r="DD2404" s="1"/>
      <c r="DE2404" s="1"/>
      <c r="DF2404" s="1"/>
      <c r="DG2404" s="1"/>
      <c r="DH2404" s="1"/>
      <c r="DI2404" s="1"/>
      <c r="DJ2404" s="1"/>
      <c r="DK2404" s="1"/>
      <c r="DL2404" s="1"/>
      <c r="DM2404" s="1"/>
      <c r="DN2404" s="1"/>
      <c r="DO2404" s="1"/>
      <c r="DP2404" s="1"/>
      <c r="DQ2404" s="1"/>
    </row>
    <row r="2405" spans="1:121" x14ac:dyDescent="0.25">
      <c r="A2405" s="1"/>
      <c r="B2405" s="1" t="s">
        <v>187</v>
      </c>
      <c r="C2405" s="3">
        <v>42688</v>
      </c>
      <c r="D2405" s="3"/>
      <c r="E2405" s="1"/>
      <c r="F2405" s="1">
        <v>400</v>
      </c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  <c r="AH2405" s="1"/>
      <c r="AI2405" s="1"/>
      <c r="AJ2405" s="4"/>
      <c r="AK2405" s="1"/>
      <c r="AL2405" s="4"/>
      <c r="AM2405" s="1"/>
      <c r="AN2405" s="1"/>
      <c r="AO2405" s="1"/>
      <c r="AP2405" s="1"/>
      <c r="AQ2405" s="1"/>
      <c r="AR2405" s="1"/>
      <c r="AS2405" s="1"/>
      <c r="AT2405" s="1"/>
      <c r="AU2405" s="1"/>
      <c r="AV2405" s="1"/>
      <c r="AW2405" s="1"/>
      <c r="AX2405" s="1"/>
      <c r="AY2405" s="1"/>
      <c r="AZ2405" s="1"/>
      <c r="BA2405" s="1"/>
      <c r="BB2405" s="1"/>
      <c r="BC2405" s="1"/>
      <c r="BD2405" s="1"/>
      <c r="BE2405" s="1"/>
      <c r="BF2405" s="1"/>
      <c r="BG2405" s="1"/>
      <c r="BH2405" s="1"/>
      <c r="BI2405" s="1"/>
      <c r="BJ2405" s="1"/>
      <c r="BK2405" s="1"/>
      <c r="BL2405" s="1"/>
      <c r="BM2405" s="1"/>
      <c r="BN2405" s="1"/>
      <c r="BO2405" s="1"/>
      <c r="BP2405" s="1"/>
      <c r="BQ2405" s="1"/>
      <c r="BR2405" s="1"/>
      <c r="BS2405" s="1"/>
      <c r="BT2405" s="1"/>
      <c r="BU2405" s="1"/>
      <c r="BV2405" s="1"/>
      <c r="BW2405" s="1"/>
      <c r="BX2405" s="4"/>
      <c r="BY2405" s="1"/>
      <c r="BZ2405" s="1"/>
      <c r="CA2405" s="1"/>
      <c r="CB2405" s="1"/>
      <c r="CC2405" s="1"/>
      <c r="CD2405" s="1"/>
      <c r="CE2405" s="1"/>
      <c r="CF2405" s="1"/>
      <c r="CG2405" s="1"/>
      <c r="CH2405" s="1"/>
      <c r="CI2405" s="1"/>
      <c r="CJ2405" s="1" t="s">
        <v>184</v>
      </c>
      <c r="CK2405" s="1"/>
      <c r="CL2405" s="1"/>
      <c r="CM2405" s="1"/>
      <c r="CN2405" s="1"/>
      <c r="CO2405" s="1"/>
      <c r="CP2405" s="1"/>
      <c r="CQ2405" s="1"/>
      <c r="CR2405" s="1"/>
      <c r="CS2405" s="1"/>
      <c r="CT2405" s="1"/>
      <c r="CU2405" s="1"/>
      <c r="CV2405" s="1"/>
      <c r="CW2405" s="1"/>
      <c r="CX2405" s="1"/>
      <c r="CY2405" s="1"/>
      <c r="CZ2405" s="1"/>
      <c r="DA2405" s="1"/>
      <c r="DB2405" s="1"/>
      <c r="DC2405" s="1"/>
      <c r="DD2405" s="1"/>
      <c r="DE2405" s="1"/>
      <c r="DF2405" s="1"/>
      <c r="DG2405" s="1"/>
      <c r="DH2405" s="1"/>
      <c r="DI2405" s="1"/>
      <c r="DJ2405" s="1"/>
      <c r="DK2405" s="1"/>
      <c r="DL2405" s="1"/>
      <c r="DM2405" s="1"/>
      <c r="DN2405" s="1"/>
      <c r="DO2405" s="1"/>
      <c r="DP2405" s="1"/>
      <c r="DQ2405" s="1"/>
    </row>
    <row r="2406" spans="1:121" x14ac:dyDescent="0.25">
      <c r="A2406" s="1"/>
      <c r="B2406" s="1" t="s">
        <v>187</v>
      </c>
      <c r="C2406" s="3">
        <v>42690</v>
      </c>
      <c r="D2406" s="3"/>
      <c r="E2406" s="1"/>
      <c r="F2406" s="1">
        <v>400</v>
      </c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/>
      <c r="AH2406" s="1"/>
      <c r="AI2406" s="1"/>
      <c r="AJ2406" s="4"/>
      <c r="AK2406" s="1"/>
      <c r="AL2406" s="4"/>
      <c r="AM2406" s="1"/>
      <c r="AN2406" s="1"/>
      <c r="AO2406" s="1"/>
      <c r="AP2406" s="1"/>
      <c r="AQ2406" s="1"/>
      <c r="AR2406" s="1"/>
      <c r="AS2406" s="1"/>
      <c r="AT2406" s="1">
        <v>0.94272812699999997</v>
      </c>
      <c r="AU2406" s="1"/>
      <c r="AV2406" s="1"/>
      <c r="AW2406" s="1"/>
      <c r="AX2406" s="1"/>
      <c r="AY2406" s="1"/>
      <c r="AZ2406" s="1"/>
      <c r="BA2406" s="1"/>
      <c r="BB2406" s="1"/>
      <c r="BC2406" s="1"/>
      <c r="BD2406" s="1"/>
      <c r="BE2406" s="1"/>
      <c r="BF2406" s="1"/>
      <c r="BG2406" s="1"/>
      <c r="BH2406" s="1"/>
      <c r="BI2406" s="1"/>
      <c r="BJ2406" s="1"/>
      <c r="BK2406" s="1"/>
      <c r="BL2406" s="1"/>
      <c r="BM2406" s="1"/>
      <c r="BN2406" s="1"/>
      <c r="BO2406" s="1"/>
      <c r="BP2406" s="1"/>
      <c r="BQ2406" s="1"/>
      <c r="BR2406" s="1"/>
      <c r="BS2406" s="1"/>
      <c r="BT2406" s="1"/>
      <c r="BU2406" s="1"/>
      <c r="BV2406" s="1"/>
      <c r="BW2406" s="1"/>
      <c r="BX2406" s="4"/>
      <c r="BY2406" s="1"/>
      <c r="BZ2406" s="1"/>
      <c r="CA2406" s="1"/>
      <c r="CB2406" s="1"/>
      <c r="CC2406" s="1"/>
      <c r="CD2406" s="1"/>
      <c r="CE2406" s="1"/>
      <c r="CF2406" s="1"/>
      <c r="CG2406" s="1"/>
      <c r="CH2406" s="1"/>
      <c r="CI2406" s="1"/>
      <c r="CJ2406" s="1" t="s">
        <v>184</v>
      </c>
      <c r="CK2406" s="1"/>
      <c r="CL2406" s="1"/>
      <c r="CM2406" s="1"/>
      <c r="CN2406" s="1"/>
      <c r="CO2406" s="1"/>
      <c r="CP2406" s="1"/>
      <c r="CQ2406" s="1"/>
      <c r="CR2406" s="1"/>
      <c r="CS2406" s="1"/>
      <c r="CT2406" s="1"/>
      <c r="CU2406" s="1"/>
      <c r="CV2406" s="1"/>
      <c r="CW2406" s="1"/>
      <c r="CX2406" s="1"/>
      <c r="CY2406" s="1"/>
      <c r="CZ2406" s="1"/>
      <c r="DA2406" s="1"/>
      <c r="DB2406" s="1"/>
      <c r="DC2406" s="1"/>
      <c r="DD2406" s="1"/>
      <c r="DE2406" s="1"/>
      <c r="DF2406" s="1"/>
      <c r="DG2406" s="1"/>
      <c r="DH2406" s="1"/>
      <c r="DI2406" s="1"/>
      <c r="DJ2406" s="1"/>
      <c r="DK2406" s="1"/>
      <c r="DL2406" s="1"/>
      <c r="DM2406" s="1"/>
      <c r="DN2406" s="1"/>
      <c r="DO2406" s="1"/>
      <c r="DP2406" s="1"/>
      <c r="DQ2406" s="1"/>
    </row>
    <row r="2407" spans="1:121" x14ac:dyDescent="0.25">
      <c r="A2407" s="1"/>
      <c r="B2407" s="1" t="s">
        <v>187</v>
      </c>
      <c r="C2407" s="3">
        <v>42697</v>
      </c>
      <c r="D2407" s="3"/>
      <c r="E2407" s="1"/>
      <c r="F2407" s="1">
        <v>400</v>
      </c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  <c r="AH2407" s="1"/>
      <c r="AI2407" s="1">
        <v>17.751818719999999</v>
      </c>
      <c r="AJ2407" s="4">
        <v>1276.72</v>
      </c>
      <c r="AK2407" s="1"/>
      <c r="AL2407" s="4">
        <v>1276.72</v>
      </c>
      <c r="AM2407" s="1"/>
      <c r="AN2407" s="1"/>
      <c r="AO2407" s="1"/>
      <c r="AP2407" s="1"/>
      <c r="AQ2407" s="1"/>
      <c r="AR2407" s="1"/>
      <c r="AS2407" s="1"/>
      <c r="AT2407" s="1"/>
      <c r="AU2407" s="1"/>
      <c r="AV2407" s="1"/>
      <c r="AW2407" s="1"/>
      <c r="AX2407" s="1"/>
      <c r="AY2407" s="1"/>
      <c r="AZ2407" s="1"/>
      <c r="BA2407" s="1"/>
      <c r="BB2407" s="1"/>
      <c r="BC2407" s="1"/>
      <c r="BD2407" s="1"/>
      <c r="BE2407" s="1"/>
      <c r="BF2407" s="1"/>
      <c r="BG2407" s="1"/>
      <c r="BH2407" s="1"/>
      <c r="BI2407" s="1"/>
      <c r="BJ2407" s="1"/>
      <c r="BK2407" s="1"/>
      <c r="BL2407" s="1"/>
      <c r="BM2407" s="1"/>
      <c r="BN2407" s="1"/>
      <c r="BO2407" s="1"/>
      <c r="BP2407" s="1"/>
      <c r="BQ2407" s="1"/>
      <c r="BR2407" s="1"/>
      <c r="BS2407" s="1"/>
      <c r="BT2407" s="1"/>
      <c r="BU2407" s="1"/>
      <c r="BV2407" s="1"/>
      <c r="BW2407" s="1"/>
      <c r="BX2407" s="4"/>
      <c r="BY2407" s="1"/>
      <c r="BZ2407" s="1"/>
      <c r="CA2407" s="1"/>
      <c r="CB2407" s="1"/>
      <c r="CC2407" s="1"/>
      <c r="CD2407" s="1"/>
      <c r="CE2407" s="1"/>
      <c r="CF2407" s="1"/>
      <c r="CG2407" s="1"/>
      <c r="CH2407" s="1"/>
      <c r="CI2407" s="1"/>
      <c r="CJ2407" s="1" t="s">
        <v>184</v>
      </c>
      <c r="CK2407" s="1"/>
      <c r="CL2407" s="1"/>
      <c r="CM2407" s="1"/>
      <c r="CN2407" s="1"/>
      <c r="DJ2407" s="1"/>
      <c r="DK2407" s="1"/>
      <c r="DL2407" s="1"/>
      <c r="DM2407" s="1"/>
      <c r="DN2407" s="1"/>
      <c r="DO2407" s="1"/>
      <c r="DP2407" s="1"/>
      <c r="DQ2407" s="1"/>
    </row>
    <row r="2408" spans="1:121" x14ac:dyDescent="0.25">
      <c r="A2408" s="1"/>
      <c r="B2408" s="1" t="s">
        <v>187</v>
      </c>
      <c r="C2408" s="3">
        <v>42698</v>
      </c>
      <c r="D2408" s="3"/>
      <c r="E2408" s="1"/>
      <c r="F2408" s="1">
        <v>400</v>
      </c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  <c r="AH2408" s="1"/>
      <c r="AI2408" s="1"/>
      <c r="AJ2408" s="4"/>
      <c r="AK2408" s="1"/>
      <c r="AL2408" s="4"/>
      <c r="AM2408" s="1"/>
      <c r="AN2408" s="1"/>
      <c r="AO2408" s="1"/>
      <c r="AP2408" s="1"/>
      <c r="AQ2408" s="1"/>
      <c r="AR2408" s="1"/>
      <c r="AS2408" s="1"/>
      <c r="AT2408" s="1">
        <v>0.93325157800000003</v>
      </c>
      <c r="AU2408" s="1"/>
      <c r="AV2408" s="1"/>
      <c r="AW2408" s="1"/>
      <c r="AX2408" s="1"/>
      <c r="AY2408" s="1"/>
      <c r="AZ2408" s="1"/>
      <c r="BA2408" s="1"/>
      <c r="BB2408" s="1"/>
      <c r="BC2408" s="1"/>
      <c r="BD2408" s="1"/>
      <c r="BE2408" s="1"/>
      <c r="BF2408" s="1"/>
      <c r="BG2408" s="1"/>
      <c r="BH2408" s="1"/>
      <c r="BI2408" s="1"/>
      <c r="BJ2408" s="1"/>
      <c r="BK2408" s="1"/>
      <c r="BL2408" s="1"/>
      <c r="BM2408" s="1"/>
      <c r="BN2408" s="1"/>
      <c r="BO2408" s="1"/>
      <c r="BP2408" s="1"/>
      <c r="BQ2408" s="1"/>
      <c r="BR2408" s="1"/>
      <c r="BS2408" s="1"/>
      <c r="BT2408" s="1"/>
      <c r="BU2408" s="1"/>
      <c r="BV2408" s="1"/>
      <c r="BW2408" s="1"/>
      <c r="BX2408" s="4"/>
      <c r="BY2408" s="1"/>
      <c r="BZ2408" s="1"/>
      <c r="CA2408" s="1"/>
      <c r="CB2408" s="1"/>
      <c r="CC2408" s="1"/>
      <c r="CD2408" s="1"/>
      <c r="CE2408" s="1"/>
      <c r="CF2408" s="1"/>
      <c r="CG2408" s="1"/>
      <c r="CH2408" s="1"/>
      <c r="CI2408" s="1"/>
      <c r="CJ2408" s="1" t="s">
        <v>184</v>
      </c>
      <c r="CK2408" s="1"/>
      <c r="CL2408" s="1"/>
      <c r="CM2408" s="1"/>
      <c r="CN2408" s="1"/>
      <c r="DJ2408" s="1"/>
      <c r="DK2408" s="1"/>
      <c r="DL2408" s="1"/>
      <c r="DM2408" s="1"/>
      <c r="DN2408" s="1"/>
      <c r="DO2408" s="1"/>
      <c r="DP2408" s="1"/>
      <c r="DQ2408" s="1"/>
    </row>
    <row r="2409" spans="1:121" x14ac:dyDescent="0.25">
      <c r="A2409" s="1"/>
      <c r="B2409" s="1" t="s">
        <v>187</v>
      </c>
      <c r="C2409" s="3">
        <v>42702</v>
      </c>
      <c r="D2409" s="3"/>
      <c r="E2409" s="1"/>
      <c r="F2409" s="1">
        <v>400</v>
      </c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F2409" s="1"/>
      <c r="AG2409" s="1"/>
      <c r="AH2409" s="1"/>
      <c r="AI2409" s="1"/>
      <c r="AJ2409" s="4"/>
      <c r="AK2409" s="1"/>
      <c r="AL2409" s="4"/>
      <c r="AM2409" s="1"/>
      <c r="AN2409" s="1"/>
      <c r="AO2409" s="1"/>
      <c r="AP2409" s="1"/>
      <c r="AQ2409" s="1"/>
      <c r="AR2409" s="1"/>
      <c r="AS2409" s="1"/>
      <c r="AT2409" s="1"/>
      <c r="AU2409" s="1"/>
      <c r="AV2409" s="1"/>
      <c r="AW2409" s="1"/>
      <c r="AX2409" s="1"/>
      <c r="AY2409" s="1"/>
      <c r="AZ2409" s="1"/>
      <c r="BA2409" s="1"/>
      <c r="BB2409" s="1"/>
      <c r="BC2409" s="1"/>
      <c r="BD2409" s="1"/>
      <c r="BE2409" s="1"/>
      <c r="BF2409" s="1"/>
      <c r="BG2409" s="1"/>
      <c r="BH2409" s="1"/>
      <c r="BI2409" s="1"/>
      <c r="BJ2409" s="1"/>
      <c r="BK2409" s="1"/>
      <c r="BL2409" s="1"/>
      <c r="BM2409" s="1"/>
      <c r="BN2409" s="1"/>
      <c r="BO2409" s="1"/>
      <c r="BP2409" s="1"/>
      <c r="BQ2409" s="1"/>
      <c r="BR2409" s="1"/>
      <c r="BS2409" s="1"/>
      <c r="BT2409" s="1"/>
      <c r="BU2409" s="1"/>
      <c r="BV2409" s="1"/>
      <c r="BW2409" s="1"/>
      <c r="BX2409" s="4"/>
      <c r="BY2409" s="1"/>
      <c r="BZ2409" s="1"/>
      <c r="CA2409" s="1"/>
      <c r="CB2409" s="1"/>
      <c r="CC2409" s="1"/>
      <c r="CD2409" s="1"/>
      <c r="CE2409" s="1"/>
      <c r="CF2409" s="1"/>
      <c r="CG2409" s="1"/>
      <c r="CH2409" s="1"/>
      <c r="CI2409" s="1"/>
      <c r="CJ2409" s="1" t="s">
        <v>184</v>
      </c>
      <c r="CK2409" s="1"/>
      <c r="CL2409" s="1"/>
      <c r="CM2409" s="1"/>
      <c r="CN2409" s="1"/>
      <c r="DJ2409" s="1"/>
      <c r="DK2409" s="1"/>
      <c r="DL2409" s="1"/>
      <c r="DM2409" s="1"/>
      <c r="DN2409" s="1"/>
      <c r="DO2409" s="1"/>
      <c r="DP2409" s="1"/>
      <c r="DQ2409" s="1"/>
    </row>
    <row r="2410" spans="1:121" x14ac:dyDescent="0.25">
      <c r="A2410" s="1" t="s">
        <v>392</v>
      </c>
      <c r="B2410" s="53" t="s">
        <v>379</v>
      </c>
      <c r="C2410" s="62">
        <v>44034</v>
      </c>
      <c r="D2410" s="3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  <c r="AF2410" s="1"/>
      <c r="AG2410" s="1"/>
      <c r="AH2410" s="1"/>
      <c r="AI2410" s="1"/>
      <c r="AJ2410" s="4"/>
      <c r="AK2410" s="1"/>
      <c r="AL2410" s="4"/>
      <c r="AM2410" s="1"/>
      <c r="AN2410" s="1"/>
      <c r="AO2410" s="1"/>
      <c r="AP2410" s="1"/>
      <c r="AQ2410" s="1"/>
      <c r="AR2410" s="1"/>
      <c r="AS2410" s="1"/>
      <c r="AT2410" s="1"/>
      <c r="AU2410" s="1"/>
      <c r="AV2410" s="1"/>
      <c r="AW2410" s="1"/>
      <c r="AX2410" s="1"/>
      <c r="AY2410" s="1"/>
      <c r="AZ2410" s="1"/>
      <c r="BA2410" s="1"/>
      <c r="BB2410" s="1"/>
      <c r="BC2410" s="1"/>
      <c r="BD2410" s="1"/>
      <c r="BE2410" s="1"/>
      <c r="BF2410" s="1"/>
      <c r="BG2410" s="1"/>
      <c r="BH2410" s="1"/>
      <c r="BI2410" s="1"/>
      <c r="BJ2410" s="1"/>
      <c r="BK2410" s="1"/>
      <c r="BL2410" s="1"/>
      <c r="BM2410" s="1"/>
      <c r="BN2410" s="1"/>
      <c r="BO2410" s="1"/>
      <c r="BP2410" s="1"/>
      <c r="BQ2410" s="1"/>
      <c r="BR2410" s="1"/>
      <c r="BS2410" s="1"/>
      <c r="BT2410" s="1"/>
      <c r="BU2410" s="1"/>
      <c r="BV2410" s="1"/>
      <c r="BW2410" s="1"/>
      <c r="BX2410" s="4"/>
      <c r="BY2410" s="1"/>
      <c r="BZ2410" s="1"/>
      <c r="CA2410" s="1"/>
      <c r="CB2410" s="1"/>
      <c r="CC2410" s="1"/>
      <c r="CD2410" s="1"/>
      <c r="CE2410" s="1"/>
      <c r="CF2410" s="1"/>
      <c r="CG2410" s="1"/>
      <c r="CH2410" s="1"/>
      <c r="CI2410" s="1"/>
      <c r="CJ2410" s="1"/>
      <c r="CK2410" s="1"/>
      <c r="CL2410" s="1"/>
      <c r="CM2410" s="1"/>
      <c r="CN2410" s="1"/>
      <c r="DJ2410" s="63">
        <v>5.4223575249818463</v>
      </c>
      <c r="DK2410" s="63">
        <v>7.9334553782094428</v>
      </c>
      <c r="DL2410" s="63">
        <v>21.485262342040411</v>
      </c>
      <c r="DM2410" s="63">
        <v>23.047405586998945</v>
      </c>
      <c r="DN2410" s="4">
        <v>57.888480832230641</v>
      </c>
      <c r="DO2410" s="1"/>
      <c r="DP2410" s="1"/>
      <c r="DQ2410" s="1"/>
    </row>
    <row r="2411" spans="1:121" x14ac:dyDescent="0.25">
      <c r="A2411" s="1" t="s">
        <v>392</v>
      </c>
      <c r="B2411" s="53" t="s">
        <v>382</v>
      </c>
      <c r="C2411" s="62">
        <v>44034</v>
      </c>
      <c r="D2411" s="3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  <c r="AH2411" s="1"/>
      <c r="AI2411" s="1"/>
      <c r="AJ2411" s="4"/>
      <c r="AK2411" s="1"/>
      <c r="AL2411" s="4"/>
      <c r="AM2411" s="1"/>
      <c r="AN2411" s="1"/>
      <c r="AO2411" s="1"/>
      <c r="AP2411" s="1"/>
      <c r="AQ2411" s="1"/>
      <c r="AR2411" s="1"/>
      <c r="AS2411" s="1"/>
      <c r="AT2411" s="1"/>
      <c r="AU2411" s="1"/>
      <c r="AV2411" s="1"/>
      <c r="AW2411" s="1"/>
      <c r="AX2411" s="1"/>
      <c r="AY2411" s="1"/>
      <c r="AZ2411" s="1"/>
      <c r="BA2411" s="1"/>
      <c r="BB2411" s="1"/>
      <c r="BC2411" s="1"/>
      <c r="BD2411" s="1"/>
      <c r="BE2411" s="1"/>
      <c r="BF2411" s="1"/>
      <c r="BG2411" s="1"/>
      <c r="BH2411" s="1"/>
      <c r="BI2411" s="1"/>
      <c r="BJ2411" s="1"/>
      <c r="BK2411" s="1"/>
      <c r="BL2411" s="1"/>
      <c r="BM2411" s="1"/>
      <c r="BN2411" s="1"/>
      <c r="BO2411" s="1"/>
      <c r="BP2411" s="1"/>
      <c r="BQ2411" s="1"/>
      <c r="BR2411" s="1"/>
      <c r="BS2411" s="1"/>
      <c r="BT2411" s="1"/>
      <c r="BU2411" s="1"/>
      <c r="BV2411" s="1"/>
      <c r="BW2411" s="1"/>
      <c r="BX2411" s="4"/>
      <c r="BY2411" s="1"/>
      <c r="BZ2411" s="1"/>
      <c r="CA2411" s="1"/>
      <c r="CB2411" s="1"/>
      <c r="CC2411" s="1"/>
      <c r="CD2411" s="1"/>
      <c r="CE2411" s="1"/>
      <c r="CF2411" s="1"/>
      <c r="CG2411" s="1"/>
      <c r="CH2411" s="1"/>
      <c r="CI2411" s="1"/>
      <c r="CJ2411" s="1"/>
      <c r="CK2411" s="1"/>
      <c r="CL2411" s="1"/>
      <c r="CM2411" s="1"/>
      <c r="CN2411" s="1"/>
      <c r="DJ2411" s="63">
        <v>6.2593906522608966</v>
      </c>
      <c r="DK2411" s="63">
        <v>9.2565329485533514</v>
      </c>
      <c r="DL2411" s="63">
        <v>25.160906624215244</v>
      </c>
      <c r="DM2411" s="63">
        <v>21.761973777948683</v>
      </c>
      <c r="DN2411" s="4">
        <v>62.438804002978173</v>
      </c>
      <c r="DO2411" s="1"/>
      <c r="DP2411" s="1"/>
      <c r="DQ2411" s="1"/>
    </row>
    <row r="2412" spans="1:121" x14ac:dyDescent="0.25">
      <c r="A2412" s="1" t="s">
        <v>392</v>
      </c>
      <c r="B2412" s="55" t="s">
        <v>380</v>
      </c>
      <c r="C2412" s="62">
        <v>44034</v>
      </c>
      <c r="D2412" s="3"/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  <c r="AF2412" s="1"/>
      <c r="AG2412" s="1"/>
      <c r="AH2412" s="1"/>
      <c r="AI2412" s="1"/>
      <c r="AJ2412" s="4"/>
      <c r="AK2412" s="1"/>
      <c r="AL2412" s="4"/>
      <c r="AM2412" s="1"/>
      <c r="AN2412" s="1"/>
      <c r="AO2412" s="1"/>
      <c r="AP2412" s="1"/>
      <c r="AQ2412" s="1"/>
      <c r="AR2412" s="1"/>
      <c r="AS2412" s="1"/>
      <c r="AT2412" s="1"/>
      <c r="AU2412" s="1"/>
      <c r="AV2412" s="1"/>
      <c r="AW2412" s="1"/>
      <c r="AX2412" s="1"/>
      <c r="AY2412" s="1"/>
      <c r="AZ2412" s="1"/>
      <c r="BA2412" s="1"/>
      <c r="BB2412" s="1"/>
      <c r="BC2412" s="1"/>
      <c r="BD2412" s="1"/>
      <c r="BE2412" s="1"/>
      <c r="BF2412" s="1"/>
      <c r="BG2412" s="1"/>
      <c r="BH2412" s="1"/>
      <c r="BI2412" s="1"/>
      <c r="BJ2412" s="1"/>
      <c r="BK2412" s="1"/>
      <c r="BL2412" s="1"/>
      <c r="BM2412" s="1"/>
      <c r="BN2412" s="1"/>
      <c r="BO2412" s="1"/>
      <c r="BP2412" s="1"/>
      <c r="BQ2412" s="1"/>
      <c r="BR2412" s="1"/>
      <c r="BS2412" s="1"/>
      <c r="BT2412" s="1"/>
      <c r="BU2412" s="1"/>
      <c r="BV2412" s="1"/>
      <c r="BW2412" s="1"/>
      <c r="BX2412" s="4"/>
      <c r="BY2412" s="1"/>
      <c r="BZ2412" s="1"/>
      <c r="CA2412" s="1"/>
      <c r="CB2412" s="1"/>
      <c r="CC2412" s="1"/>
      <c r="CD2412" s="1"/>
      <c r="CE2412" s="1"/>
      <c r="CF2412" s="1"/>
      <c r="CG2412" s="1"/>
      <c r="CH2412" s="1"/>
      <c r="CI2412" s="1"/>
      <c r="CJ2412" s="1"/>
      <c r="CK2412" s="1"/>
      <c r="CL2412" s="1"/>
      <c r="CM2412" s="1"/>
      <c r="CN2412" s="1"/>
      <c r="DJ2412" s="63">
        <v>6.7841183354474595</v>
      </c>
      <c r="DK2412" s="63">
        <v>7.3497316881994168</v>
      </c>
      <c r="DL2412" s="63">
        <v>18.763757477997501</v>
      </c>
      <c r="DM2412" s="63">
        <v>19.937442438723476</v>
      </c>
      <c r="DN2412" s="63">
        <v>52.835049940367853</v>
      </c>
      <c r="DO2412" s="1"/>
      <c r="DP2412" s="1"/>
      <c r="DQ2412" s="1"/>
    </row>
    <row r="2413" spans="1:121" x14ac:dyDescent="0.25">
      <c r="A2413" s="1" t="s">
        <v>392</v>
      </c>
      <c r="B2413" s="55" t="s">
        <v>383</v>
      </c>
      <c r="C2413" s="62">
        <v>44034</v>
      </c>
      <c r="D2413" s="3"/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  <c r="AG2413" s="1"/>
      <c r="AH2413" s="1"/>
      <c r="AI2413" s="1"/>
      <c r="AJ2413" s="4"/>
      <c r="AK2413" s="1"/>
      <c r="AL2413" s="4"/>
      <c r="AM2413" s="1"/>
      <c r="AN2413" s="1"/>
      <c r="AO2413" s="1"/>
      <c r="AP2413" s="1"/>
      <c r="AQ2413" s="1"/>
      <c r="AR2413" s="1"/>
      <c r="AS2413" s="1"/>
      <c r="AT2413" s="1"/>
      <c r="AU2413" s="1"/>
      <c r="AV2413" s="1"/>
      <c r="AW2413" s="1"/>
      <c r="AX2413" s="1"/>
      <c r="AY2413" s="1"/>
      <c r="AZ2413" s="1"/>
      <c r="BA2413" s="1"/>
      <c r="BB2413" s="1"/>
      <c r="BC2413" s="1"/>
      <c r="BD2413" s="1"/>
      <c r="BE2413" s="1"/>
      <c r="BF2413" s="1"/>
      <c r="BG2413" s="1"/>
      <c r="BH2413" s="1"/>
      <c r="BI2413" s="1"/>
      <c r="BJ2413" s="1"/>
      <c r="BK2413" s="1"/>
      <c r="BL2413" s="1"/>
      <c r="BM2413" s="1"/>
      <c r="BN2413" s="1"/>
      <c r="BO2413" s="1"/>
      <c r="BP2413" s="1"/>
      <c r="BQ2413" s="1"/>
      <c r="BR2413" s="1"/>
      <c r="BS2413" s="1"/>
      <c r="BT2413" s="1"/>
      <c r="BU2413" s="1"/>
      <c r="BV2413" s="1"/>
      <c r="BW2413" s="1"/>
      <c r="BX2413" s="4"/>
      <c r="BY2413" s="1"/>
      <c r="BZ2413" s="1"/>
      <c r="CA2413" s="1"/>
      <c r="CB2413" s="1"/>
      <c r="CC2413" s="1"/>
      <c r="CD2413" s="1"/>
      <c r="CE2413" s="1"/>
      <c r="CF2413" s="1"/>
      <c r="CG2413" s="1"/>
      <c r="CH2413" s="1"/>
      <c r="CI2413" s="1"/>
      <c r="CJ2413" s="1"/>
      <c r="CK2413" s="1"/>
      <c r="CL2413" s="1"/>
      <c r="CM2413" s="1"/>
      <c r="CN2413" s="1"/>
      <c r="DJ2413" s="63">
        <v>7.2319060996273636</v>
      </c>
      <c r="DK2413" s="63">
        <v>7.6380601652339868</v>
      </c>
      <c r="DL2413" s="63">
        <v>22.259260717881087</v>
      </c>
      <c r="DM2413" s="63">
        <v>22.835634034586164</v>
      </c>
      <c r="DN2413" s="63">
        <v>59.964861017328602</v>
      </c>
      <c r="DO2413" s="1"/>
      <c r="DP2413" s="1"/>
      <c r="DQ2413" s="1"/>
    </row>
    <row r="2414" spans="1:121" x14ac:dyDescent="0.25">
      <c r="A2414" s="1" t="s">
        <v>392</v>
      </c>
      <c r="B2414" s="55" t="s">
        <v>384</v>
      </c>
      <c r="C2414" s="62">
        <v>44034</v>
      </c>
      <c r="D2414" s="3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  <c r="AH2414" s="1"/>
      <c r="AI2414" s="1"/>
      <c r="AJ2414" s="4"/>
      <c r="AK2414" s="1"/>
      <c r="AL2414" s="4"/>
      <c r="AM2414" s="1"/>
      <c r="AN2414" s="1"/>
      <c r="AO2414" s="1"/>
      <c r="AP2414" s="1"/>
      <c r="AQ2414" s="1"/>
      <c r="AR2414" s="1"/>
      <c r="AS2414" s="1"/>
      <c r="AT2414" s="1"/>
      <c r="AU2414" s="1"/>
      <c r="AV2414" s="1"/>
      <c r="AW2414" s="1"/>
      <c r="AX2414" s="1"/>
      <c r="AY2414" s="1"/>
      <c r="AZ2414" s="1"/>
      <c r="BA2414" s="1"/>
      <c r="BB2414" s="1"/>
      <c r="BC2414" s="1"/>
      <c r="BD2414" s="1"/>
      <c r="BE2414" s="1"/>
      <c r="BF2414" s="1"/>
      <c r="BG2414" s="1"/>
      <c r="BH2414" s="1"/>
      <c r="BI2414" s="1"/>
      <c r="BJ2414" s="1"/>
      <c r="BK2414" s="1"/>
      <c r="BL2414" s="1"/>
      <c r="BM2414" s="1"/>
      <c r="BN2414" s="1"/>
      <c r="BO2414" s="1"/>
      <c r="BP2414" s="1"/>
      <c r="BQ2414" s="1"/>
      <c r="BR2414" s="1"/>
      <c r="BS2414" s="1"/>
      <c r="BT2414" s="1"/>
      <c r="BU2414" s="1"/>
      <c r="BV2414" s="1"/>
      <c r="BW2414" s="1"/>
      <c r="BX2414" s="4"/>
      <c r="BY2414" s="1"/>
      <c r="BZ2414" s="1"/>
      <c r="CA2414" s="1"/>
      <c r="CB2414" s="1"/>
      <c r="CC2414" s="1"/>
      <c r="CD2414" s="1"/>
      <c r="CE2414" s="1"/>
      <c r="CF2414" s="1"/>
      <c r="CG2414" s="1"/>
      <c r="CH2414" s="1"/>
      <c r="CI2414" s="1"/>
      <c r="CJ2414" s="1"/>
      <c r="CK2414" s="1"/>
      <c r="CL2414" s="1"/>
      <c r="CM2414" s="1"/>
      <c r="CN2414" s="1"/>
      <c r="DJ2414" s="63">
        <v>5.1128922707933251</v>
      </c>
      <c r="DK2414" s="63">
        <v>11.385109102887407</v>
      </c>
      <c r="DL2414" s="63">
        <v>20.132295255875217</v>
      </c>
      <c r="DM2414" s="63">
        <v>17.772246117714825</v>
      </c>
      <c r="DN2414" s="63">
        <v>54.402542747270772</v>
      </c>
      <c r="DO2414" s="1"/>
      <c r="DP2414" s="1"/>
      <c r="DQ2414" s="1"/>
    </row>
    <row r="2415" spans="1:121" x14ac:dyDescent="0.25">
      <c r="A2415" s="1" t="s">
        <v>392</v>
      </c>
      <c r="B2415" s="53" t="s">
        <v>381</v>
      </c>
      <c r="C2415" s="62">
        <v>44034</v>
      </c>
      <c r="D2415" s="3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  <c r="AH2415" s="1"/>
      <c r="AI2415" s="1"/>
      <c r="AJ2415" s="4"/>
      <c r="AK2415" s="1"/>
      <c r="AL2415" s="4"/>
      <c r="AM2415" s="1"/>
      <c r="AN2415" s="1"/>
      <c r="AO2415" s="1"/>
      <c r="AP2415" s="1"/>
      <c r="AQ2415" s="1"/>
      <c r="AR2415" s="1"/>
      <c r="AS2415" s="1"/>
      <c r="AT2415" s="1"/>
      <c r="AU2415" s="1"/>
      <c r="AV2415" s="1"/>
      <c r="AW2415" s="1"/>
      <c r="AX2415" s="1"/>
      <c r="AY2415" s="1"/>
      <c r="AZ2415" s="1"/>
      <c r="BA2415" s="1"/>
      <c r="BB2415" s="1"/>
      <c r="BC2415" s="1"/>
      <c r="BD2415" s="1"/>
      <c r="BE2415" s="1"/>
      <c r="BF2415" s="1"/>
      <c r="BG2415" s="1"/>
      <c r="BH2415" s="1"/>
      <c r="BI2415" s="1"/>
      <c r="BJ2415" s="1"/>
      <c r="BK2415" s="1"/>
      <c r="BL2415" s="1"/>
      <c r="BM2415" s="1"/>
      <c r="BN2415" s="1"/>
      <c r="BO2415" s="1"/>
      <c r="BP2415" s="1"/>
      <c r="BQ2415" s="1"/>
      <c r="BR2415" s="1"/>
      <c r="BS2415" s="1"/>
      <c r="BT2415" s="1"/>
      <c r="BU2415" s="1"/>
      <c r="BV2415" s="1"/>
      <c r="BW2415" s="1"/>
      <c r="BX2415" s="4"/>
      <c r="BY2415" s="1"/>
      <c r="BZ2415" s="1"/>
      <c r="CA2415" s="1"/>
      <c r="CB2415" s="1"/>
      <c r="CC2415" s="1"/>
      <c r="CD2415" s="1"/>
      <c r="CE2415" s="1"/>
      <c r="CF2415" s="1"/>
      <c r="CG2415" s="1"/>
      <c r="CH2415" s="1"/>
      <c r="CI2415" s="1"/>
      <c r="CJ2415" s="1"/>
      <c r="CK2415" s="1"/>
      <c r="CL2415" s="1"/>
      <c r="CM2415" s="1"/>
      <c r="CN2415" s="1"/>
      <c r="DJ2415" s="63">
        <v>5.6176874173471951</v>
      </c>
      <c r="DK2415" s="63">
        <v>6.8195333863510665</v>
      </c>
      <c r="DL2415" s="63">
        <v>16.419853021308597</v>
      </c>
      <c r="DM2415" s="63">
        <v>18.948322676046178</v>
      </c>
      <c r="DN2415" s="63">
        <v>47.805396501053039</v>
      </c>
      <c r="DO2415" s="1"/>
      <c r="DP2415" s="1"/>
      <c r="DQ2415" s="1"/>
    </row>
    <row r="2416" spans="1:121" x14ac:dyDescent="0.25">
      <c r="A2416" s="1" t="s">
        <v>392</v>
      </c>
      <c r="B2416" s="53" t="s">
        <v>393</v>
      </c>
      <c r="C2416" s="62">
        <v>44034</v>
      </c>
      <c r="D2416" s="3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  <c r="AH2416" s="1"/>
      <c r="AI2416" s="1"/>
      <c r="AJ2416" s="4"/>
      <c r="AK2416" s="1"/>
      <c r="AL2416" s="4"/>
      <c r="AM2416" s="1"/>
      <c r="AN2416" s="1"/>
      <c r="AO2416" s="1"/>
      <c r="AP2416" s="1"/>
      <c r="AQ2416" s="1"/>
      <c r="AR2416" s="1"/>
      <c r="AS2416" s="1"/>
      <c r="AT2416" s="1"/>
      <c r="AU2416" s="1"/>
      <c r="AV2416" s="1"/>
      <c r="AW2416" s="1"/>
      <c r="AX2416" s="1"/>
      <c r="AY2416" s="1"/>
      <c r="AZ2416" s="1"/>
      <c r="BA2416" s="1"/>
      <c r="BB2416" s="1"/>
      <c r="BC2416" s="1"/>
      <c r="BD2416" s="1"/>
      <c r="BE2416" s="1"/>
      <c r="BF2416" s="1"/>
      <c r="BG2416" s="1"/>
      <c r="BH2416" s="1"/>
      <c r="BI2416" s="1"/>
      <c r="BJ2416" s="1"/>
      <c r="BK2416" s="1"/>
      <c r="BL2416" s="1"/>
      <c r="BM2416" s="1"/>
      <c r="BN2416" s="1"/>
      <c r="BO2416" s="1"/>
      <c r="BP2416" s="1"/>
      <c r="BQ2416" s="1"/>
      <c r="BR2416" s="1"/>
      <c r="BS2416" s="1"/>
      <c r="BT2416" s="1"/>
      <c r="BU2416" s="1"/>
      <c r="BV2416" s="1"/>
      <c r="BW2416" s="1"/>
      <c r="BX2416" s="4"/>
      <c r="BY2416" s="1"/>
      <c r="BZ2416" s="1"/>
      <c r="CA2416" s="1"/>
      <c r="CB2416" s="1"/>
      <c r="CC2416" s="1"/>
      <c r="CD2416" s="1"/>
      <c r="CE2416" s="1"/>
      <c r="CF2416" s="1"/>
      <c r="CG2416" s="1"/>
      <c r="CH2416" s="1"/>
      <c r="CI2416" s="1"/>
      <c r="CJ2416" s="1"/>
      <c r="CK2416" s="1"/>
      <c r="CL2416" s="1"/>
      <c r="CM2416" s="1"/>
      <c r="CN2416" s="1"/>
      <c r="DJ2416" s="63">
        <v>5.9594835055718409</v>
      </c>
      <c r="DK2416" s="63">
        <v>7.8163814861918457</v>
      </c>
      <c r="DL2416" s="63">
        <v>20.194184108276602</v>
      </c>
      <c r="DM2416" s="63">
        <v>23.048370239720953</v>
      </c>
      <c r="DN2416" s="63">
        <v>57.018419339761238</v>
      </c>
      <c r="DO2416" s="1"/>
      <c r="DP2416" s="1"/>
      <c r="DQ2416" s="1"/>
    </row>
    <row r="2417" spans="1:121" x14ac:dyDescent="0.25">
      <c r="A2417" s="1" t="s">
        <v>392</v>
      </c>
      <c r="B2417" s="53" t="s">
        <v>379</v>
      </c>
      <c r="C2417" s="62">
        <v>44147</v>
      </c>
      <c r="D2417" s="3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  <c r="AG2417" s="1"/>
      <c r="AH2417" s="1"/>
      <c r="AI2417" s="1"/>
      <c r="AJ2417" s="4"/>
      <c r="AK2417" s="1"/>
      <c r="AL2417" s="4"/>
      <c r="AM2417" s="1"/>
      <c r="AN2417" s="1"/>
      <c r="AO2417" s="1"/>
      <c r="AP2417" s="1"/>
      <c r="AQ2417" s="1"/>
      <c r="AR2417" s="1"/>
      <c r="AS2417" s="1"/>
      <c r="AT2417" s="1"/>
      <c r="AU2417" s="1"/>
      <c r="AV2417" s="1"/>
      <c r="AW2417" s="1"/>
      <c r="AX2417" s="1"/>
      <c r="AY2417" s="1"/>
      <c r="AZ2417" s="1"/>
      <c r="BA2417" s="1"/>
      <c r="BB2417" s="1"/>
      <c r="BC2417" s="1"/>
      <c r="BD2417" s="1"/>
      <c r="BE2417" s="1"/>
      <c r="BF2417" s="1"/>
      <c r="BG2417" s="1"/>
      <c r="BH2417" s="1"/>
      <c r="BI2417" s="1"/>
      <c r="BJ2417" s="1"/>
      <c r="BK2417" s="1"/>
      <c r="BL2417" s="1"/>
      <c r="BM2417" s="1"/>
      <c r="BN2417" s="1"/>
      <c r="BO2417" s="1"/>
      <c r="BP2417" s="1"/>
      <c r="BQ2417" s="1"/>
      <c r="BR2417" s="1"/>
      <c r="BS2417" s="1"/>
      <c r="BT2417" s="1"/>
      <c r="BU2417" s="1"/>
      <c r="BV2417" s="1"/>
      <c r="BW2417" s="1"/>
      <c r="BX2417" s="4"/>
      <c r="BY2417" s="1"/>
      <c r="BZ2417" s="1"/>
      <c r="CA2417" s="1"/>
      <c r="CB2417" s="1"/>
      <c r="CC2417" s="1"/>
      <c r="CD2417" s="1"/>
      <c r="CE2417" s="1"/>
      <c r="CF2417" s="1"/>
      <c r="CG2417" s="1"/>
      <c r="CH2417" s="1"/>
      <c r="CI2417" s="1"/>
      <c r="CJ2417" s="1"/>
      <c r="CK2417" s="1"/>
      <c r="CL2417" s="1"/>
      <c r="CM2417" s="1"/>
      <c r="CN2417" s="1"/>
      <c r="DJ2417" s="64">
        <v>11.134319512993972</v>
      </c>
      <c r="DK2417" s="64">
        <v>5.2482316826377602</v>
      </c>
      <c r="DL2417" s="64">
        <v>11.200246148004695</v>
      </c>
      <c r="DM2417" s="64">
        <v>17.020852138518254</v>
      </c>
      <c r="DN2417" s="65">
        <v>44.60364948215468</v>
      </c>
      <c r="DO2417" s="1"/>
      <c r="DP2417" s="1"/>
      <c r="DQ2417" s="1"/>
    </row>
    <row r="2418" spans="1:121" x14ac:dyDescent="0.25">
      <c r="A2418" s="1" t="s">
        <v>392</v>
      </c>
      <c r="B2418" s="53" t="s">
        <v>382</v>
      </c>
      <c r="C2418" s="62">
        <v>44147</v>
      </c>
      <c r="D2418" s="3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  <c r="AI2418" s="1"/>
      <c r="AJ2418" s="4"/>
      <c r="AK2418" s="1"/>
      <c r="AL2418" s="4"/>
      <c r="AM2418" s="1"/>
      <c r="AN2418" s="1"/>
      <c r="AO2418" s="1"/>
      <c r="AP2418" s="1"/>
      <c r="AQ2418" s="1"/>
      <c r="AR2418" s="1"/>
      <c r="AS2418" s="1"/>
      <c r="AT2418" s="1"/>
      <c r="AU2418" s="1"/>
      <c r="AV2418" s="1"/>
      <c r="AW2418" s="1"/>
      <c r="AX2418" s="1"/>
      <c r="AY2418" s="1"/>
      <c r="AZ2418" s="1"/>
      <c r="BA2418" s="1"/>
      <c r="BB2418" s="1"/>
      <c r="BC2418" s="1"/>
      <c r="BD2418" s="1"/>
      <c r="BE2418" s="1"/>
      <c r="BF2418" s="1"/>
      <c r="BG2418" s="1"/>
      <c r="BH2418" s="1"/>
      <c r="BI2418" s="1"/>
      <c r="BJ2418" s="1"/>
      <c r="BK2418" s="1"/>
      <c r="BL2418" s="1"/>
      <c r="BM2418" s="1"/>
      <c r="BN2418" s="1"/>
      <c r="BO2418" s="1"/>
      <c r="BP2418" s="1"/>
      <c r="BQ2418" s="1"/>
      <c r="BR2418" s="1"/>
      <c r="BS2418" s="1"/>
      <c r="BT2418" s="1"/>
      <c r="BU2418" s="1"/>
      <c r="BV2418" s="1"/>
      <c r="BW2418" s="1"/>
      <c r="BX2418" s="4"/>
      <c r="BY2418" s="1"/>
      <c r="BZ2418" s="1"/>
      <c r="CA2418" s="1"/>
      <c r="CB2418" s="1"/>
      <c r="CC2418" s="1"/>
      <c r="CD2418" s="1"/>
      <c r="CE2418" s="1"/>
      <c r="CF2418" s="1"/>
      <c r="CG2418" s="1"/>
      <c r="CH2418" s="1"/>
      <c r="CI2418" s="1"/>
      <c r="CJ2418" s="1"/>
      <c r="CK2418" s="1"/>
      <c r="CL2418" s="1"/>
      <c r="CM2418" s="1"/>
      <c r="CN2418" s="1"/>
      <c r="DJ2418" s="64">
        <v>15.468012574400166</v>
      </c>
      <c r="DK2418" s="64">
        <v>5.3179122002849644</v>
      </c>
      <c r="DL2418" s="64">
        <v>13.586768269975078</v>
      </c>
      <c r="DM2418" s="64">
        <v>18.135702553523316</v>
      </c>
      <c r="DN2418" s="65">
        <v>52.508395598183526</v>
      </c>
      <c r="DO2418" s="1"/>
      <c r="DP2418" s="1"/>
      <c r="DQ2418" s="1"/>
    </row>
    <row r="2419" spans="1:121" x14ac:dyDescent="0.25">
      <c r="A2419" s="1" t="s">
        <v>392</v>
      </c>
      <c r="B2419" s="55" t="s">
        <v>380</v>
      </c>
      <c r="C2419" s="62">
        <v>44147</v>
      </c>
      <c r="D2419" s="3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  <c r="AG2419" s="1"/>
      <c r="AH2419" s="1"/>
      <c r="AI2419" s="1"/>
      <c r="AJ2419" s="4"/>
      <c r="AK2419" s="1"/>
      <c r="AL2419" s="4"/>
      <c r="AM2419" s="1"/>
      <c r="AN2419" s="1"/>
      <c r="AO2419" s="1"/>
      <c r="AP2419" s="1"/>
      <c r="AQ2419" s="1"/>
      <c r="AR2419" s="1"/>
      <c r="AS2419" s="1"/>
      <c r="AT2419" s="1"/>
      <c r="AU2419" s="1"/>
      <c r="AV2419" s="1"/>
      <c r="AW2419" s="1"/>
      <c r="AX2419" s="1"/>
      <c r="AY2419" s="1"/>
      <c r="AZ2419" s="1"/>
      <c r="BA2419" s="1"/>
      <c r="BB2419" s="1"/>
      <c r="BC2419" s="1"/>
      <c r="BD2419" s="1"/>
      <c r="BE2419" s="1"/>
      <c r="BF2419" s="1"/>
      <c r="BG2419" s="1"/>
      <c r="BH2419" s="1"/>
      <c r="BI2419" s="1"/>
      <c r="BJ2419" s="1"/>
      <c r="BK2419" s="1"/>
      <c r="BL2419" s="1"/>
      <c r="BM2419" s="1"/>
      <c r="BN2419" s="1"/>
      <c r="BO2419" s="1"/>
      <c r="BP2419" s="1"/>
      <c r="BQ2419" s="1"/>
      <c r="BR2419" s="1"/>
      <c r="BS2419" s="1"/>
      <c r="BT2419" s="1"/>
      <c r="BU2419" s="1"/>
      <c r="BV2419" s="1"/>
      <c r="BW2419" s="1"/>
      <c r="BX2419" s="4"/>
      <c r="BY2419" s="1"/>
      <c r="BZ2419" s="1"/>
      <c r="CA2419" s="1"/>
      <c r="CB2419" s="1"/>
      <c r="CC2419" s="1"/>
      <c r="CD2419" s="1"/>
      <c r="CE2419" s="1"/>
      <c r="CF2419" s="1"/>
      <c r="CG2419" s="1"/>
      <c r="CH2419" s="1"/>
      <c r="CI2419" s="1"/>
      <c r="CJ2419" s="1"/>
      <c r="CK2419" s="1"/>
      <c r="CL2419" s="1"/>
      <c r="CM2419" s="1"/>
      <c r="CN2419" s="1"/>
      <c r="DJ2419" s="64">
        <v>14.205269757478558</v>
      </c>
      <c r="DK2419" s="64">
        <v>5.0689201173266802</v>
      </c>
      <c r="DL2419" s="64">
        <v>13.292275864970705</v>
      </c>
      <c r="DM2419" s="64">
        <v>18.061594651884789</v>
      </c>
      <c r="DN2419" s="64">
        <v>50.628060391660732</v>
      </c>
      <c r="DO2419" s="1"/>
      <c r="DP2419" s="1"/>
      <c r="DQ2419" s="1"/>
    </row>
    <row r="2420" spans="1:121" x14ac:dyDescent="0.25">
      <c r="A2420" s="1" t="s">
        <v>392</v>
      </c>
      <c r="B2420" s="55" t="s">
        <v>383</v>
      </c>
      <c r="C2420" s="62">
        <v>44147</v>
      </c>
      <c r="D2420" s="3"/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  <c r="AF2420" s="1"/>
      <c r="AG2420" s="1"/>
      <c r="AH2420" s="1"/>
      <c r="AI2420" s="1"/>
      <c r="AJ2420" s="4"/>
      <c r="AK2420" s="1"/>
      <c r="AL2420" s="4"/>
      <c r="AM2420" s="1"/>
      <c r="AN2420" s="1"/>
      <c r="AO2420" s="1"/>
      <c r="AP2420" s="1"/>
      <c r="AQ2420" s="1"/>
      <c r="AR2420" s="1"/>
      <c r="AS2420" s="1"/>
      <c r="AT2420" s="1"/>
      <c r="AU2420" s="1"/>
      <c r="AV2420" s="1"/>
      <c r="AW2420" s="1"/>
      <c r="AX2420" s="1"/>
      <c r="AY2420" s="1"/>
      <c r="AZ2420" s="1"/>
      <c r="BA2420" s="1"/>
      <c r="BB2420" s="1"/>
      <c r="BC2420" s="1"/>
      <c r="BD2420" s="1"/>
      <c r="BE2420" s="1"/>
      <c r="BF2420" s="1"/>
      <c r="BG2420" s="1"/>
      <c r="BH2420" s="1"/>
      <c r="BI2420" s="1"/>
      <c r="BJ2420" s="1"/>
      <c r="BK2420" s="1"/>
      <c r="BL2420" s="1"/>
      <c r="BM2420" s="1"/>
      <c r="BN2420" s="1"/>
      <c r="BO2420" s="1"/>
      <c r="BP2420" s="1"/>
      <c r="BQ2420" s="1"/>
      <c r="BR2420" s="1"/>
      <c r="BS2420" s="1"/>
      <c r="BT2420" s="1"/>
      <c r="BU2420" s="1"/>
      <c r="BV2420" s="1"/>
      <c r="BW2420" s="1"/>
      <c r="BX2420" s="4"/>
      <c r="BY2420" s="1"/>
      <c r="BZ2420" s="1"/>
      <c r="CA2420" s="1"/>
      <c r="CB2420" s="1"/>
      <c r="CC2420" s="1"/>
      <c r="CD2420" s="1"/>
      <c r="CE2420" s="1"/>
      <c r="CF2420" s="1"/>
      <c r="CG2420" s="1"/>
      <c r="CH2420" s="1"/>
      <c r="CI2420" s="1"/>
      <c r="CJ2420" s="1"/>
      <c r="CK2420" s="1"/>
      <c r="CL2420" s="1"/>
      <c r="CM2420" s="1"/>
      <c r="CN2420" s="1"/>
      <c r="DJ2420" s="64">
        <v>15.417411883829363</v>
      </c>
      <c r="DK2420" s="64">
        <v>5.0058823036245235</v>
      </c>
      <c r="DL2420" s="64">
        <v>7.3393143625980777</v>
      </c>
      <c r="DM2420" s="64">
        <v>16.635362714329297</v>
      </c>
      <c r="DN2420" s="64">
        <v>44.397971264381262</v>
      </c>
      <c r="DO2420" s="1"/>
      <c r="DP2420" s="1"/>
      <c r="DQ2420" s="1"/>
    </row>
    <row r="2421" spans="1:121" x14ac:dyDescent="0.25">
      <c r="A2421" s="1" t="s">
        <v>392</v>
      </c>
      <c r="B2421" s="55" t="s">
        <v>384</v>
      </c>
      <c r="C2421" s="62">
        <v>44147</v>
      </c>
      <c r="D2421" s="3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/>
      <c r="AH2421" s="1"/>
      <c r="AI2421" s="1"/>
      <c r="AJ2421" s="4"/>
      <c r="AK2421" s="1"/>
      <c r="AL2421" s="4"/>
      <c r="AM2421" s="1"/>
      <c r="AN2421" s="1"/>
      <c r="AO2421" s="1"/>
      <c r="AP2421" s="1"/>
      <c r="AQ2421" s="1"/>
      <c r="AR2421" s="1"/>
      <c r="AS2421" s="1"/>
      <c r="AT2421" s="1"/>
      <c r="AU2421" s="1"/>
      <c r="AV2421" s="1"/>
      <c r="AW2421" s="1"/>
      <c r="AX2421" s="1"/>
      <c r="AY2421" s="1"/>
      <c r="AZ2421" s="1"/>
      <c r="BA2421" s="1"/>
      <c r="BB2421" s="1"/>
      <c r="BC2421" s="1"/>
      <c r="BD2421" s="1"/>
      <c r="BE2421" s="1"/>
      <c r="BF2421" s="1"/>
      <c r="BG2421" s="1"/>
      <c r="BH2421" s="1"/>
      <c r="BI2421" s="1"/>
      <c r="BJ2421" s="1"/>
      <c r="BK2421" s="1"/>
      <c r="BL2421" s="1"/>
      <c r="BM2421" s="1"/>
      <c r="BN2421" s="1"/>
      <c r="BO2421" s="1"/>
      <c r="BP2421" s="1"/>
      <c r="BQ2421" s="1"/>
      <c r="BR2421" s="1"/>
      <c r="BS2421" s="1"/>
      <c r="BT2421" s="1"/>
      <c r="BU2421" s="1"/>
      <c r="BV2421" s="1"/>
      <c r="BW2421" s="1"/>
      <c r="BX2421" s="4"/>
      <c r="BY2421" s="1"/>
      <c r="BZ2421" s="1"/>
      <c r="CA2421" s="1"/>
      <c r="CB2421" s="1"/>
      <c r="CC2421" s="1"/>
      <c r="CD2421" s="1"/>
      <c r="CE2421" s="1"/>
      <c r="CF2421" s="1"/>
      <c r="CG2421" s="1"/>
      <c r="CH2421" s="1"/>
      <c r="CI2421" s="1"/>
      <c r="CJ2421" s="1"/>
      <c r="CK2421" s="1"/>
      <c r="CL2421" s="1"/>
      <c r="CM2421" s="1"/>
      <c r="CN2421" s="1"/>
      <c r="DJ2421" s="64">
        <v>8.4582177710684352</v>
      </c>
      <c r="DK2421" s="64">
        <v>4.5608768220329488</v>
      </c>
      <c r="DL2421" s="64">
        <v>7.9498597169879481</v>
      </c>
      <c r="DM2421" s="64">
        <v>14.514828277782433</v>
      </c>
      <c r="DN2421" s="64">
        <v>35.483782587871765</v>
      </c>
      <c r="DO2421" s="1"/>
      <c r="DP2421" s="1"/>
      <c r="DQ2421" s="1"/>
    </row>
    <row r="2422" spans="1:121" x14ac:dyDescent="0.25">
      <c r="A2422" s="1" t="s">
        <v>392</v>
      </c>
      <c r="B2422" s="53" t="s">
        <v>381</v>
      </c>
      <c r="C2422" s="62">
        <v>44147</v>
      </c>
      <c r="D2422" s="3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  <c r="AH2422" s="1"/>
      <c r="AI2422" s="1"/>
      <c r="AJ2422" s="4"/>
      <c r="AK2422" s="1"/>
      <c r="AL2422" s="4"/>
      <c r="AM2422" s="1"/>
      <c r="AN2422" s="1"/>
      <c r="AO2422" s="1"/>
      <c r="AP2422" s="1"/>
      <c r="AQ2422" s="1"/>
      <c r="AR2422" s="1"/>
      <c r="AS2422" s="1"/>
      <c r="AT2422" s="1"/>
      <c r="AU2422" s="1"/>
      <c r="AV2422" s="1"/>
      <c r="AW2422" s="1"/>
      <c r="AX2422" s="1"/>
      <c r="AY2422" s="1"/>
      <c r="AZ2422" s="1"/>
      <c r="BA2422" s="1"/>
      <c r="BB2422" s="1"/>
      <c r="BC2422" s="1"/>
      <c r="BD2422" s="1"/>
      <c r="BE2422" s="1"/>
      <c r="BF2422" s="1"/>
      <c r="BG2422" s="1"/>
      <c r="BH2422" s="1"/>
      <c r="BI2422" s="1"/>
      <c r="BJ2422" s="1"/>
      <c r="BK2422" s="1"/>
      <c r="BL2422" s="1"/>
      <c r="BM2422" s="1"/>
      <c r="BN2422" s="1"/>
      <c r="BO2422" s="1"/>
      <c r="BP2422" s="1"/>
      <c r="BQ2422" s="1"/>
      <c r="BR2422" s="1"/>
      <c r="BS2422" s="1"/>
      <c r="BT2422" s="1"/>
      <c r="BU2422" s="1"/>
      <c r="BV2422" s="1"/>
      <c r="BW2422" s="1"/>
      <c r="BX2422" s="4"/>
      <c r="BY2422" s="1"/>
      <c r="BZ2422" s="1"/>
      <c r="CA2422" s="1"/>
      <c r="CB2422" s="1"/>
      <c r="CC2422" s="1"/>
      <c r="CD2422" s="1"/>
      <c r="CE2422" s="1"/>
      <c r="CF2422" s="1"/>
      <c r="CG2422" s="1"/>
      <c r="CH2422" s="1"/>
      <c r="CI2422" s="1"/>
      <c r="CJ2422" s="1"/>
      <c r="CK2422" s="1"/>
      <c r="CL2422" s="1"/>
      <c r="CM2422" s="1"/>
      <c r="CN2422" s="1"/>
      <c r="DJ2422" s="64">
        <v>9.930493728313305</v>
      </c>
      <c r="DK2422" s="64">
        <v>4.5653999634174287</v>
      </c>
      <c r="DL2422" s="64">
        <v>11.879261068337406</v>
      </c>
      <c r="DM2422" s="64">
        <v>16.069957817516372</v>
      </c>
      <c r="DN2422" s="64">
        <v>42.44511257758451</v>
      </c>
      <c r="DO2422" s="1"/>
      <c r="DP2422" s="1"/>
      <c r="DQ2422" s="1"/>
    </row>
    <row r="2423" spans="1:121" x14ac:dyDescent="0.25">
      <c r="A2423" s="1" t="s">
        <v>392</v>
      </c>
      <c r="B2423" s="53" t="s">
        <v>393</v>
      </c>
      <c r="C2423" s="62">
        <v>44147</v>
      </c>
      <c r="D2423" s="3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1"/>
      <c r="AJ2423" s="4"/>
      <c r="AK2423" s="1"/>
      <c r="AL2423" s="4"/>
      <c r="AM2423" s="1"/>
      <c r="AN2423" s="1"/>
      <c r="AO2423" s="1"/>
      <c r="AP2423" s="1"/>
      <c r="AQ2423" s="1"/>
      <c r="AR2423" s="1"/>
      <c r="AS2423" s="1"/>
      <c r="AT2423" s="1"/>
      <c r="AU2423" s="1"/>
      <c r="AV2423" s="1"/>
      <c r="AW2423" s="1"/>
      <c r="AX2423" s="1"/>
      <c r="AY2423" s="1"/>
      <c r="AZ2423" s="1"/>
      <c r="BA2423" s="1"/>
      <c r="BB2423" s="1"/>
      <c r="BC2423" s="1"/>
      <c r="BD2423" s="1"/>
      <c r="BE2423" s="1"/>
      <c r="BF2423" s="1"/>
      <c r="BG2423" s="1"/>
      <c r="BH2423" s="1"/>
      <c r="BI2423" s="1"/>
      <c r="BJ2423" s="1"/>
      <c r="BK2423" s="1"/>
      <c r="BL2423" s="1"/>
      <c r="BM2423" s="1"/>
      <c r="BN2423" s="1"/>
      <c r="BO2423" s="1"/>
      <c r="BP2423" s="1"/>
      <c r="BQ2423" s="1"/>
      <c r="BR2423" s="1"/>
      <c r="BS2423" s="1"/>
      <c r="BT2423" s="1"/>
      <c r="BU2423" s="1"/>
      <c r="BV2423" s="1"/>
      <c r="BW2423" s="1"/>
      <c r="BX2423" s="4"/>
      <c r="BY2423" s="1"/>
      <c r="BZ2423" s="1"/>
      <c r="CA2423" s="1"/>
      <c r="CB2423" s="1"/>
      <c r="CC2423" s="1"/>
      <c r="CD2423" s="1"/>
      <c r="CE2423" s="1"/>
      <c r="CF2423" s="1"/>
      <c r="CG2423" s="1"/>
      <c r="CH2423" s="1"/>
      <c r="CI2423" s="1"/>
      <c r="CJ2423" s="1"/>
      <c r="CK2423" s="1"/>
      <c r="CL2423" s="1"/>
      <c r="CM2423" s="1"/>
      <c r="CN2423" s="1"/>
      <c r="DJ2423" s="64">
        <v>72.091241002742976</v>
      </c>
      <c r="DK2423" s="64">
        <v>86.431409140003566</v>
      </c>
      <c r="DL2423" s="64">
        <v>88.627919272845077</v>
      </c>
      <c r="DM2423" s="64">
        <v>57.590839500133754</v>
      </c>
      <c r="DN2423" s="64">
        <v>304.7414089157254</v>
      </c>
      <c r="DO2423" s="1"/>
      <c r="DP2423" s="1"/>
      <c r="DQ2423" s="1"/>
    </row>
    <row r="2424" spans="1:121" x14ac:dyDescent="0.25">
      <c r="A2424" s="1" t="s">
        <v>392</v>
      </c>
      <c r="B2424" s="4" t="s">
        <v>379</v>
      </c>
      <c r="C2424" s="3">
        <v>44051</v>
      </c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F2424" s="1"/>
      <c r="AG2424" s="1"/>
      <c r="AH2424" s="1"/>
      <c r="AI2424" s="4"/>
      <c r="AJ2424" s="1"/>
      <c r="AK2424" s="4"/>
      <c r="AL2424" s="1"/>
      <c r="AM2424" s="1"/>
      <c r="AN2424" s="1"/>
      <c r="AO2424" s="1"/>
      <c r="AP2424" s="1"/>
      <c r="AQ2424" s="1"/>
      <c r="AR2424" s="1"/>
      <c r="AS2424" s="1"/>
      <c r="AT2424" s="1"/>
      <c r="AU2424" s="1"/>
      <c r="AV2424" s="1"/>
      <c r="AW2424" s="1"/>
      <c r="AX2424" s="1"/>
      <c r="AY2424" s="1"/>
      <c r="AZ2424" s="1"/>
      <c r="BA2424" s="1"/>
      <c r="BB2424" s="1"/>
      <c r="BC2424" s="1"/>
      <c r="BD2424" s="1"/>
      <c r="BE2424" s="1"/>
      <c r="BF2424" s="1"/>
      <c r="BG2424" s="1"/>
      <c r="BH2424" s="1"/>
      <c r="BI2424" s="1"/>
      <c r="BJ2424" s="1"/>
      <c r="BK2424" s="1"/>
      <c r="BL2424" s="1"/>
      <c r="BM2424" s="1"/>
      <c r="BN2424" s="1"/>
      <c r="BO2424" s="1"/>
      <c r="BP2424" s="1"/>
      <c r="BQ2424" s="1"/>
      <c r="BR2424" s="66"/>
      <c r="BS2424" s="1"/>
      <c r="BT2424" s="1"/>
      <c r="BU2424" s="1"/>
      <c r="BV2424" s="1"/>
      <c r="BW2424" s="1"/>
      <c r="BX2424" s="4"/>
      <c r="BY2424" s="1"/>
      <c r="BZ2424" s="1"/>
      <c r="CA2424" s="1"/>
      <c r="CB2424" s="1"/>
      <c r="CC2424" s="1"/>
      <c r="CD2424" s="1"/>
      <c r="CE2424" s="1"/>
      <c r="CF2424" s="1"/>
      <c r="CG2424" s="1"/>
      <c r="CH2424" s="1"/>
      <c r="CI2424" s="1"/>
      <c r="CJ2424" s="1"/>
      <c r="CK2424" s="1"/>
      <c r="CL2424" s="1"/>
      <c r="CM2424" s="1"/>
      <c r="CN2424" s="1"/>
      <c r="CO2424" s="1"/>
      <c r="CP2424" s="1"/>
      <c r="CQ2424" s="1"/>
      <c r="CR2424" s="1"/>
      <c r="CS2424" s="1"/>
      <c r="CT2424" s="1"/>
      <c r="CU2424" s="1"/>
      <c r="CV2424" s="1"/>
      <c r="CW2424" s="1"/>
      <c r="CX2424" s="1"/>
      <c r="CY2424" s="1"/>
      <c r="CZ2424" s="1"/>
      <c r="DA2424" s="1"/>
      <c r="DB2424" s="1"/>
      <c r="DC2424" s="1"/>
      <c r="DD2424" s="1"/>
      <c r="DE2424" s="1"/>
      <c r="DF2424" s="1"/>
      <c r="DG2424" s="1"/>
      <c r="DH2424" s="1"/>
      <c r="DI2424" s="1"/>
      <c r="DJ2424" s="1"/>
      <c r="DK2424" s="1"/>
      <c r="DL2424" s="1"/>
      <c r="DM2424" s="1"/>
      <c r="DN2424" s="1"/>
      <c r="DO2424" s="1"/>
      <c r="DP2424" s="1"/>
      <c r="DQ2424" s="1"/>
    </row>
    <row r="2425" spans="1:121" x14ac:dyDescent="0.25">
      <c r="A2425" s="1" t="s">
        <v>392</v>
      </c>
      <c r="B2425" s="4" t="s">
        <v>379</v>
      </c>
      <c r="C2425" s="3">
        <v>44054</v>
      </c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  <c r="AF2425" s="1"/>
      <c r="AG2425" s="1"/>
      <c r="AH2425" s="1"/>
      <c r="AI2425" s="4"/>
      <c r="AJ2425" s="1"/>
      <c r="AK2425" s="4"/>
      <c r="AL2425" s="1"/>
      <c r="AM2425" s="1"/>
      <c r="AN2425" s="1"/>
      <c r="AO2425" s="1"/>
      <c r="AP2425" s="1"/>
      <c r="AQ2425" s="1"/>
      <c r="AR2425" s="1"/>
      <c r="AS2425" s="1"/>
      <c r="AT2425" s="1"/>
      <c r="AU2425" s="1"/>
      <c r="AV2425" s="1"/>
      <c r="AW2425" s="1"/>
      <c r="AX2425" s="1"/>
      <c r="AY2425" s="1"/>
      <c r="AZ2425" s="1"/>
      <c r="BA2425" s="1"/>
      <c r="BB2425" s="1"/>
      <c r="BC2425" s="1"/>
      <c r="BD2425" s="1"/>
      <c r="BE2425" s="1"/>
      <c r="BF2425" s="1"/>
      <c r="BG2425" s="1"/>
      <c r="BH2425" s="1"/>
      <c r="BI2425" s="1"/>
      <c r="BJ2425" s="1"/>
      <c r="BK2425" s="1"/>
      <c r="BL2425" s="1"/>
      <c r="BM2425" s="1"/>
      <c r="BN2425" s="1"/>
      <c r="BO2425" s="1"/>
      <c r="BP2425" s="1"/>
      <c r="BQ2425" s="1"/>
      <c r="BR2425" s="66"/>
      <c r="BS2425" s="1"/>
      <c r="BT2425" s="1"/>
      <c r="BU2425" s="1"/>
      <c r="BV2425" s="1"/>
      <c r="BW2425" s="1"/>
      <c r="BX2425" s="4"/>
      <c r="BY2425" s="1"/>
      <c r="BZ2425" s="1"/>
      <c r="CA2425" s="1"/>
      <c r="CB2425" s="1"/>
      <c r="CC2425" s="1"/>
      <c r="CD2425" s="1"/>
      <c r="CE2425" s="1"/>
      <c r="CF2425" s="1"/>
      <c r="CG2425" s="1"/>
      <c r="CH2425" s="1"/>
      <c r="CI2425" s="1"/>
      <c r="CJ2425" s="1"/>
      <c r="CK2425" s="1"/>
      <c r="CL2425" s="1"/>
      <c r="CM2425" s="1"/>
      <c r="CN2425" s="1"/>
      <c r="CO2425" s="1"/>
      <c r="CP2425" s="1"/>
      <c r="CQ2425" s="1"/>
      <c r="CR2425" s="1"/>
      <c r="CS2425" s="1"/>
      <c r="CT2425" s="1"/>
      <c r="CU2425" s="1"/>
      <c r="CV2425" s="1"/>
      <c r="CW2425" s="1"/>
      <c r="CX2425" s="1"/>
      <c r="CY2425" s="1"/>
      <c r="CZ2425" s="1"/>
      <c r="DA2425" s="1"/>
      <c r="DB2425" s="1"/>
      <c r="DC2425" s="1"/>
      <c r="DD2425" s="1"/>
      <c r="DE2425" s="1"/>
      <c r="DF2425" s="1"/>
      <c r="DG2425" s="1"/>
      <c r="DH2425" s="1"/>
      <c r="DI2425" s="1"/>
      <c r="DJ2425" s="1"/>
      <c r="DK2425" s="1"/>
      <c r="DL2425" s="1"/>
      <c r="DM2425" s="1"/>
      <c r="DN2425" s="1"/>
      <c r="DO2425" s="1"/>
      <c r="DP2425" s="1"/>
      <c r="DQ2425" s="1"/>
    </row>
    <row r="2426" spans="1:121" x14ac:dyDescent="0.25">
      <c r="A2426" s="1" t="s">
        <v>392</v>
      </c>
      <c r="B2426" s="4" t="s">
        <v>379</v>
      </c>
      <c r="C2426" s="3">
        <v>44055</v>
      </c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  <c r="AH2426" s="1"/>
      <c r="AI2426" s="4"/>
      <c r="AJ2426" s="1"/>
      <c r="AK2426" s="4"/>
      <c r="AL2426" s="1"/>
      <c r="AM2426" s="1"/>
      <c r="AN2426" s="1"/>
      <c r="AO2426" s="1"/>
      <c r="AP2426" s="1"/>
      <c r="AQ2426" s="1"/>
      <c r="AR2426" s="1"/>
      <c r="AS2426" s="1"/>
      <c r="AT2426" s="1"/>
      <c r="AU2426" s="1"/>
      <c r="AV2426" s="1"/>
      <c r="AW2426" s="1"/>
      <c r="AX2426" s="1"/>
      <c r="AY2426" s="1"/>
      <c r="AZ2426" s="1"/>
      <c r="BA2426" s="1"/>
      <c r="BB2426" s="1"/>
      <c r="BC2426" s="1"/>
      <c r="BD2426" s="1"/>
      <c r="BE2426" s="1"/>
      <c r="BF2426" s="1"/>
      <c r="BG2426" s="1"/>
      <c r="BH2426" s="1"/>
      <c r="BI2426" s="1"/>
      <c r="BJ2426" s="1"/>
      <c r="BK2426" s="1"/>
      <c r="BL2426" s="1"/>
      <c r="BM2426" s="1"/>
      <c r="BN2426" s="1"/>
      <c r="BO2426" s="1"/>
      <c r="BP2426" s="1"/>
      <c r="BQ2426" s="1"/>
      <c r="BR2426" s="66"/>
      <c r="BS2426" s="1"/>
      <c r="BT2426" s="1"/>
      <c r="BU2426" s="1"/>
      <c r="BV2426" s="1"/>
      <c r="BW2426" s="1"/>
      <c r="BX2426" s="4"/>
      <c r="BY2426" s="1"/>
      <c r="BZ2426" s="1"/>
      <c r="CA2426" s="1"/>
      <c r="CB2426" s="1"/>
      <c r="CC2426" s="1"/>
      <c r="CD2426" s="1"/>
      <c r="CE2426" s="1"/>
      <c r="CF2426" s="1"/>
      <c r="CG2426" s="1"/>
      <c r="CH2426" s="1"/>
      <c r="CI2426" s="1"/>
      <c r="CJ2426" s="1"/>
      <c r="CK2426" s="1"/>
      <c r="CL2426" s="1"/>
      <c r="CM2426" s="1"/>
      <c r="CN2426" s="1"/>
      <c r="CO2426" s="1"/>
      <c r="CP2426" s="1"/>
      <c r="CQ2426" s="1"/>
      <c r="CR2426" s="1"/>
      <c r="CS2426" s="1"/>
      <c r="CT2426" s="1"/>
      <c r="CU2426" s="1"/>
      <c r="CV2426" s="1"/>
      <c r="CW2426" s="1"/>
      <c r="CX2426" s="1"/>
      <c r="CY2426" s="1"/>
      <c r="CZ2426" s="1"/>
      <c r="DA2426" s="1"/>
      <c r="DB2426" s="1"/>
      <c r="DC2426" s="1"/>
      <c r="DD2426" s="1"/>
      <c r="DE2426" s="1"/>
      <c r="DF2426" s="1"/>
      <c r="DG2426" s="1"/>
      <c r="DH2426" s="1"/>
      <c r="DI2426" s="1"/>
      <c r="DJ2426" s="1"/>
      <c r="DK2426" s="1"/>
      <c r="DL2426" s="1"/>
      <c r="DM2426" s="1"/>
      <c r="DN2426" s="1"/>
      <c r="DO2426" s="1"/>
      <c r="DP2426" s="1"/>
      <c r="DQ2426" s="1"/>
    </row>
    <row r="2427" spans="1:121" x14ac:dyDescent="0.25">
      <c r="A2427" s="1" t="s">
        <v>392</v>
      </c>
      <c r="B2427" s="4" t="s">
        <v>379</v>
      </c>
      <c r="C2427" s="3">
        <v>44056</v>
      </c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F2427" s="1"/>
      <c r="AG2427" s="1"/>
      <c r="AH2427" s="1"/>
      <c r="AI2427" s="4"/>
      <c r="AJ2427" s="1"/>
      <c r="AK2427" s="4"/>
      <c r="AL2427" s="1"/>
      <c r="AM2427" s="1"/>
      <c r="AN2427" s="1"/>
      <c r="AO2427" s="1"/>
      <c r="AP2427" s="1"/>
      <c r="AQ2427" s="1"/>
      <c r="AR2427" s="1"/>
      <c r="AS2427" s="1"/>
      <c r="AT2427" s="1"/>
      <c r="AU2427" s="1"/>
      <c r="AV2427" s="1"/>
      <c r="AW2427" s="1"/>
      <c r="AX2427" s="1"/>
      <c r="AY2427" s="1"/>
      <c r="AZ2427" s="1"/>
      <c r="BA2427" s="1"/>
      <c r="BB2427" s="1"/>
      <c r="BC2427" s="1"/>
      <c r="BD2427" s="1"/>
      <c r="BE2427" s="1"/>
      <c r="BF2427" s="1"/>
      <c r="BG2427" s="1"/>
      <c r="BH2427" s="1"/>
      <c r="BI2427" s="1"/>
      <c r="BJ2427" s="1"/>
      <c r="BK2427" s="1"/>
      <c r="BL2427" s="1"/>
      <c r="BM2427" s="1"/>
      <c r="BN2427" s="1"/>
      <c r="BO2427" s="1"/>
      <c r="BP2427" s="1"/>
      <c r="BQ2427" s="1"/>
      <c r="BR2427" s="66">
        <v>10</v>
      </c>
      <c r="BS2427" s="1"/>
      <c r="BT2427" s="1"/>
      <c r="BU2427" s="1"/>
      <c r="BV2427" s="1"/>
      <c r="BW2427" s="1"/>
      <c r="BX2427" s="4">
        <v>1</v>
      </c>
      <c r="BY2427" s="1"/>
      <c r="BZ2427" s="1"/>
      <c r="CA2427" s="1"/>
      <c r="CB2427" s="1"/>
      <c r="CC2427" s="1"/>
      <c r="CD2427" s="1"/>
      <c r="CE2427" s="1"/>
      <c r="CF2427" s="1"/>
      <c r="CG2427" s="1"/>
      <c r="CH2427" s="1"/>
      <c r="CI2427" s="1"/>
      <c r="CJ2427" s="1"/>
      <c r="CK2427" s="1"/>
      <c r="CL2427" s="1"/>
      <c r="CM2427" s="1"/>
      <c r="CN2427" s="1"/>
      <c r="CO2427" s="1"/>
      <c r="CP2427" s="1"/>
      <c r="CQ2427" s="1"/>
      <c r="CR2427" s="1"/>
      <c r="CS2427" s="1"/>
      <c r="CT2427" s="1"/>
      <c r="CU2427" s="1"/>
      <c r="CV2427" s="1"/>
      <c r="CW2427" s="1"/>
      <c r="CX2427" s="1"/>
      <c r="CY2427" s="1"/>
      <c r="CZ2427" s="1"/>
      <c r="DA2427" s="1"/>
      <c r="DB2427" s="1"/>
      <c r="DC2427" s="1"/>
      <c r="DD2427" s="1"/>
      <c r="DE2427" s="1"/>
      <c r="DF2427" s="1"/>
      <c r="DG2427" s="1"/>
      <c r="DH2427" s="1"/>
      <c r="DI2427" s="1"/>
      <c r="DJ2427" s="1"/>
      <c r="DK2427" s="1"/>
      <c r="DL2427" s="1"/>
      <c r="DM2427" s="1"/>
      <c r="DN2427" s="1"/>
      <c r="DO2427" s="1"/>
      <c r="DP2427" s="1"/>
      <c r="DQ2427" s="1"/>
    </row>
    <row r="2428" spans="1:121" x14ac:dyDescent="0.25">
      <c r="A2428" s="1" t="s">
        <v>392</v>
      </c>
      <c r="B2428" s="4" t="s">
        <v>379</v>
      </c>
      <c r="C2428" s="67">
        <v>44063</v>
      </c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/>
      <c r="AH2428" s="1"/>
      <c r="AI2428" s="4"/>
      <c r="AJ2428" s="1"/>
      <c r="AK2428" s="4"/>
      <c r="AL2428" s="1"/>
      <c r="AM2428" s="1"/>
      <c r="AN2428" s="1"/>
      <c r="AO2428" s="1"/>
      <c r="AP2428" s="1"/>
      <c r="AQ2428" s="1"/>
      <c r="AR2428" s="1"/>
      <c r="AS2428" s="1"/>
      <c r="AT2428" s="22">
        <v>7.9656521482211369E-3</v>
      </c>
      <c r="AU2428" s="22"/>
      <c r="AV2428" s="1"/>
      <c r="AW2428" s="1"/>
      <c r="AX2428" s="1"/>
      <c r="AY2428" s="1"/>
      <c r="AZ2428" s="1"/>
      <c r="BA2428" s="1"/>
      <c r="BB2428" s="1"/>
      <c r="BC2428" s="1"/>
      <c r="BD2428" s="1"/>
      <c r="BE2428" s="1"/>
      <c r="BF2428" s="1"/>
      <c r="BG2428" s="1"/>
      <c r="BH2428" s="1"/>
      <c r="BI2428" s="1"/>
      <c r="BJ2428" s="1"/>
      <c r="BK2428" s="1"/>
      <c r="BL2428" s="1"/>
      <c r="BM2428" s="1"/>
      <c r="BN2428" s="1"/>
      <c r="BO2428" s="1"/>
      <c r="BP2428" s="1"/>
      <c r="BQ2428" s="1"/>
      <c r="BR2428" s="66">
        <v>10</v>
      </c>
      <c r="BS2428" s="1"/>
      <c r="BT2428" s="1"/>
      <c r="BU2428" s="1"/>
      <c r="BV2428" s="1"/>
      <c r="BW2428" s="1"/>
      <c r="BX2428" s="4">
        <v>1</v>
      </c>
      <c r="BY2428" s="1"/>
      <c r="BZ2428" s="1"/>
      <c r="CA2428" s="1"/>
      <c r="CB2428" s="1"/>
      <c r="CC2428" s="1"/>
      <c r="CD2428" s="1"/>
      <c r="CE2428" s="1"/>
      <c r="CF2428" s="1"/>
      <c r="CG2428" s="1"/>
      <c r="CH2428" s="1"/>
      <c r="CI2428" s="1"/>
      <c r="CJ2428" s="1"/>
      <c r="CK2428" s="1"/>
      <c r="CL2428" s="1"/>
      <c r="CM2428" s="1"/>
      <c r="CN2428" s="1"/>
      <c r="CO2428" s="1"/>
      <c r="CP2428" s="1"/>
      <c r="CQ2428" s="1"/>
      <c r="CR2428" s="1"/>
      <c r="CS2428" s="1"/>
      <c r="CT2428" s="1"/>
      <c r="CU2428" s="1"/>
      <c r="CV2428" s="1"/>
      <c r="CW2428" s="1"/>
      <c r="CX2428" s="1"/>
      <c r="CY2428" s="1"/>
      <c r="CZ2428" s="1"/>
      <c r="DA2428" s="1"/>
      <c r="DB2428" s="1"/>
      <c r="DC2428" s="1"/>
      <c r="DD2428" s="1"/>
      <c r="DE2428" s="1"/>
      <c r="DF2428" s="1"/>
      <c r="DG2428" s="1"/>
      <c r="DH2428" s="1"/>
      <c r="DI2428" s="1"/>
      <c r="DJ2428" s="1"/>
      <c r="DK2428" s="1"/>
      <c r="DL2428" s="1"/>
      <c r="DM2428" s="1"/>
      <c r="DN2428" s="1"/>
      <c r="DO2428" s="1"/>
      <c r="DP2428" s="1"/>
      <c r="DQ2428" s="1"/>
    </row>
    <row r="2429" spans="1:121" x14ac:dyDescent="0.25">
      <c r="A2429" s="1" t="s">
        <v>392</v>
      </c>
      <c r="B2429" s="4" t="s">
        <v>379</v>
      </c>
      <c r="C2429" s="67">
        <v>44069</v>
      </c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  <c r="AG2429" s="1"/>
      <c r="AH2429" s="1"/>
      <c r="AI2429" s="4"/>
      <c r="AJ2429" s="1"/>
      <c r="AK2429" s="4"/>
      <c r="AL2429" s="1"/>
      <c r="AM2429" s="1"/>
      <c r="AN2429" s="1"/>
      <c r="AO2429" s="1"/>
      <c r="AP2429" s="1"/>
      <c r="AQ2429" s="1"/>
      <c r="AR2429" s="1"/>
      <c r="AS2429" s="1"/>
      <c r="AT2429" s="22">
        <v>5.2512926433111833E-2</v>
      </c>
      <c r="AU2429" s="22"/>
      <c r="AV2429" s="1"/>
      <c r="AW2429" s="1"/>
      <c r="AX2429" s="1"/>
      <c r="AY2429" s="1"/>
      <c r="AZ2429" s="1"/>
      <c r="BA2429" s="1"/>
      <c r="BB2429" s="1"/>
      <c r="BC2429" s="1"/>
      <c r="BD2429" s="1"/>
      <c r="BE2429" s="1"/>
      <c r="BF2429" s="1"/>
      <c r="BG2429" s="1"/>
      <c r="BH2429" s="1"/>
      <c r="BI2429" s="1"/>
      <c r="BJ2429" s="1"/>
      <c r="BK2429" s="1"/>
      <c r="BL2429" s="1"/>
      <c r="BM2429" s="1"/>
      <c r="BN2429" s="1"/>
      <c r="BO2429" s="1"/>
      <c r="BP2429" s="1"/>
      <c r="BQ2429" s="1"/>
      <c r="BR2429" s="66">
        <v>10</v>
      </c>
      <c r="BS2429" s="1"/>
      <c r="BT2429" s="1"/>
      <c r="BU2429" s="1"/>
      <c r="BV2429" s="1"/>
      <c r="BW2429" s="1"/>
      <c r="BX2429" s="4">
        <v>1.6666666666666667</v>
      </c>
      <c r="BY2429" s="1"/>
      <c r="BZ2429" s="1"/>
      <c r="CA2429" s="1"/>
      <c r="CB2429" s="1"/>
      <c r="CC2429" s="1"/>
      <c r="CD2429" s="1"/>
      <c r="CE2429" s="1"/>
      <c r="CF2429" s="1"/>
      <c r="CG2429" s="1"/>
      <c r="CH2429" s="1"/>
      <c r="CI2429" s="1"/>
      <c r="CJ2429" s="1"/>
      <c r="CK2429" s="1"/>
      <c r="CL2429" s="1"/>
      <c r="CM2429" s="1"/>
      <c r="CN2429" s="1"/>
      <c r="CO2429" s="1"/>
      <c r="CP2429" s="1"/>
      <c r="CQ2429" s="1"/>
      <c r="CR2429" s="1"/>
      <c r="CS2429" s="1"/>
      <c r="CT2429" s="1"/>
      <c r="CU2429" s="1"/>
      <c r="CV2429" s="1"/>
      <c r="CW2429" s="1"/>
      <c r="CX2429" s="1"/>
      <c r="CY2429" s="1"/>
      <c r="CZ2429" s="1"/>
      <c r="DA2429" s="1"/>
      <c r="DB2429" s="1"/>
      <c r="DC2429" s="1"/>
      <c r="DD2429" s="1"/>
      <c r="DE2429" s="1"/>
      <c r="DF2429" s="1"/>
      <c r="DG2429" s="1"/>
      <c r="DH2429" s="1"/>
      <c r="DI2429" s="1"/>
      <c r="DJ2429" s="1"/>
      <c r="DK2429" s="1"/>
      <c r="DL2429" s="1"/>
      <c r="DM2429" s="1"/>
      <c r="DN2429" s="1"/>
      <c r="DO2429" s="1"/>
      <c r="DP2429" s="1"/>
      <c r="DQ2429" s="1"/>
    </row>
    <row r="2430" spans="1:121" x14ac:dyDescent="0.25">
      <c r="A2430" s="1" t="s">
        <v>392</v>
      </c>
      <c r="B2430" s="4" t="s">
        <v>379</v>
      </c>
      <c r="C2430" s="67">
        <v>44074</v>
      </c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/>
      <c r="AH2430" s="1"/>
      <c r="AI2430" s="4"/>
      <c r="AJ2430" s="1"/>
      <c r="AK2430" s="4"/>
      <c r="AL2430" s="1"/>
      <c r="AM2430" s="1"/>
      <c r="AN2430" s="1"/>
      <c r="AO2430" s="1"/>
      <c r="AP2430" s="1"/>
      <c r="AQ2430" s="1"/>
      <c r="AR2430" s="1"/>
      <c r="AS2430" s="1"/>
      <c r="AT2430" s="22">
        <v>3.110449358070971E-2</v>
      </c>
      <c r="AU2430" s="22"/>
      <c r="AV2430" s="1"/>
      <c r="AW2430" s="1"/>
      <c r="AX2430" s="1"/>
      <c r="AY2430" s="1"/>
      <c r="AZ2430" s="1"/>
      <c r="BA2430" s="1"/>
      <c r="BB2430" s="1"/>
      <c r="BC2430" s="1"/>
      <c r="BD2430" s="1"/>
      <c r="BE2430" s="1"/>
      <c r="BF2430" s="1"/>
      <c r="BG2430" s="1"/>
      <c r="BH2430" s="1"/>
      <c r="BI2430" s="1"/>
      <c r="BJ2430" s="1"/>
      <c r="BK2430" s="1"/>
      <c r="BL2430" s="1"/>
      <c r="BM2430" s="1"/>
      <c r="BN2430" s="1"/>
      <c r="BO2430" s="1"/>
      <c r="BP2430" s="1"/>
      <c r="BQ2430" s="1"/>
      <c r="BR2430" s="66">
        <v>11</v>
      </c>
      <c r="BS2430" s="1"/>
      <c r="BT2430" s="1"/>
      <c r="BU2430" s="1"/>
      <c r="BV2430" s="1"/>
      <c r="BW2430" s="1"/>
      <c r="BX2430" s="4">
        <v>2</v>
      </c>
      <c r="BY2430" s="1"/>
      <c r="BZ2430" s="1"/>
      <c r="CA2430" s="1"/>
      <c r="CB2430" s="1"/>
      <c r="CC2430" s="1"/>
      <c r="CD2430" s="1"/>
      <c r="CE2430" s="1"/>
      <c r="CF2430" s="1"/>
      <c r="CG2430" s="1"/>
      <c r="CH2430" s="1"/>
      <c r="CI2430" s="1"/>
      <c r="CJ2430" s="1"/>
      <c r="CK2430" s="1"/>
      <c r="CL2430" s="1"/>
      <c r="CM2430" s="1"/>
      <c r="CN2430" s="1"/>
      <c r="CO2430" s="1"/>
      <c r="CP2430" s="1"/>
      <c r="CQ2430" s="1"/>
      <c r="CR2430" s="1"/>
      <c r="CS2430" s="1"/>
      <c r="CT2430" s="1"/>
      <c r="CU2430" s="1"/>
      <c r="CV2430" s="1"/>
      <c r="CW2430" s="1"/>
      <c r="CX2430" s="1"/>
      <c r="CY2430" s="1"/>
      <c r="CZ2430" s="1"/>
      <c r="DA2430" s="1"/>
      <c r="DB2430" s="1"/>
      <c r="DC2430" s="1"/>
      <c r="DD2430" s="1"/>
      <c r="DE2430" s="1"/>
      <c r="DF2430" s="1"/>
      <c r="DG2430" s="1"/>
      <c r="DH2430" s="1"/>
      <c r="DI2430" s="1"/>
      <c r="DJ2430" s="1"/>
      <c r="DK2430" s="1"/>
      <c r="DL2430" s="1"/>
      <c r="DM2430" s="1"/>
      <c r="DN2430" s="1"/>
      <c r="DO2430" s="1"/>
      <c r="DP2430" s="1"/>
      <c r="DQ2430" s="1"/>
    </row>
    <row r="2431" spans="1:121" x14ac:dyDescent="0.25">
      <c r="A2431" s="1" t="s">
        <v>392</v>
      </c>
      <c r="B2431" s="4" t="s">
        <v>379</v>
      </c>
      <c r="C2431" s="67">
        <v>44078</v>
      </c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  <c r="AG2431" s="1"/>
      <c r="AH2431" s="1"/>
      <c r="AI2431" s="4"/>
      <c r="AJ2431" s="1"/>
      <c r="AK2431" s="4"/>
      <c r="AL2431" s="1"/>
      <c r="AM2431" s="1"/>
      <c r="AN2431" s="1"/>
      <c r="AO2431" s="1"/>
      <c r="AP2431" s="1"/>
      <c r="AQ2431" s="1"/>
      <c r="AR2431" s="1"/>
      <c r="AS2431" s="1"/>
      <c r="AT2431" s="22">
        <v>4.7911213594778623E-2</v>
      </c>
      <c r="AU2431" s="22"/>
      <c r="AV2431" s="1"/>
      <c r="AW2431" s="1"/>
      <c r="AX2431" s="1"/>
      <c r="AY2431" s="1"/>
      <c r="AZ2431" s="1"/>
      <c r="BA2431" s="1"/>
      <c r="BB2431" s="1"/>
      <c r="BC2431" s="1"/>
      <c r="BD2431" s="1"/>
      <c r="BE2431" s="1"/>
      <c r="BF2431" s="1"/>
      <c r="BG2431" s="1"/>
      <c r="BH2431" s="1"/>
      <c r="BI2431" s="1"/>
      <c r="BJ2431" s="1"/>
      <c r="BK2431" s="1"/>
      <c r="BL2431" s="1"/>
      <c r="BM2431" s="1"/>
      <c r="BN2431" s="1"/>
      <c r="BO2431" s="1"/>
      <c r="BP2431" s="1"/>
      <c r="BQ2431" s="1"/>
      <c r="BR2431" s="66">
        <v>11</v>
      </c>
      <c r="BS2431" s="1"/>
      <c r="BT2431" s="1"/>
      <c r="BU2431" s="1"/>
      <c r="BV2431" s="1"/>
      <c r="BW2431" s="1"/>
      <c r="BX2431" s="4">
        <v>2.3333333333333335</v>
      </c>
      <c r="BY2431" s="1"/>
      <c r="BZ2431" s="1"/>
      <c r="CA2431" s="1"/>
      <c r="CB2431" s="1"/>
      <c r="CC2431" s="1"/>
      <c r="CD2431" s="1"/>
      <c r="CE2431" s="1"/>
      <c r="CF2431" s="1"/>
      <c r="CG2431" s="1"/>
      <c r="CH2431" s="1"/>
      <c r="CI2431" s="1"/>
      <c r="CJ2431" s="1"/>
      <c r="CK2431" s="1"/>
      <c r="CL2431" s="1"/>
      <c r="CM2431" s="1"/>
      <c r="CN2431" s="1"/>
      <c r="CO2431" s="1"/>
      <c r="CP2431" s="1"/>
      <c r="CQ2431" s="1"/>
      <c r="CR2431" s="1"/>
      <c r="CS2431" s="1"/>
      <c r="CT2431" s="1"/>
      <c r="CU2431" s="1"/>
      <c r="CV2431" s="1"/>
      <c r="CW2431" s="1"/>
      <c r="CX2431" s="1"/>
      <c r="CY2431" s="1"/>
      <c r="CZ2431" s="1"/>
      <c r="DA2431" s="1"/>
      <c r="DB2431" s="1"/>
      <c r="DC2431" s="1"/>
      <c r="DD2431" s="1"/>
      <c r="DE2431" s="1"/>
      <c r="DF2431" s="1"/>
      <c r="DG2431" s="1"/>
      <c r="DH2431" s="1"/>
      <c r="DI2431" s="1"/>
      <c r="DJ2431" s="1"/>
      <c r="DK2431" s="1"/>
      <c r="DL2431" s="1"/>
      <c r="DM2431" s="1"/>
      <c r="DN2431" s="1"/>
      <c r="DO2431" s="1"/>
      <c r="DP2431" s="1"/>
      <c r="DQ2431" s="1"/>
    </row>
    <row r="2432" spans="1:121" x14ac:dyDescent="0.25">
      <c r="A2432" s="1" t="s">
        <v>392</v>
      </c>
      <c r="B2432" s="4" t="s">
        <v>379</v>
      </c>
      <c r="C2432" s="67">
        <v>44081</v>
      </c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/>
      <c r="AF2432" s="1"/>
      <c r="AG2432" s="1"/>
      <c r="AH2432" s="1"/>
      <c r="AI2432" s="4"/>
      <c r="AJ2432" s="1"/>
      <c r="AK2432" s="4"/>
      <c r="AL2432" s="1"/>
      <c r="AM2432" s="1"/>
      <c r="AN2432" s="1"/>
      <c r="AO2432" s="1"/>
      <c r="AP2432" s="1"/>
      <c r="AQ2432" s="1"/>
      <c r="AR2432" s="1"/>
      <c r="AS2432" s="1"/>
      <c r="AT2432" s="22">
        <v>7.0853288813501766E-2</v>
      </c>
      <c r="AU2432" s="22"/>
      <c r="AV2432" s="1"/>
      <c r="AW2432" s="1"/>
      <c r="AX2432" s="1"/>
      <c r="AY2432" s="1"/>
      <c r="AZ2432" s="1"/>
      <c r="BA2432" s="1"/>
      <c r="BB2432" s="1"/>
      <c r="BC2432" s="1"/>
      <c r="BD2432" s="1"/>
      <c r="BE2432" s="1"/>
      <c r="BF2432" s="1"/>
      <c r="BG2432" s="1"/>
      <c r="BH2432" s="1"/>
      <c r="BI2432" s="1"/>
      <c r="BJ2432" s="1"/>
      <c r="BK2432" s="1"/>
      <c r="BL2432" s="1"/>
      <c r="BM2432" s="1"/>
      <c r="BN2432" s="1"/>
      <c r="BO2432" s="1"/>
      <c r="BP2432" s="1"/>
      <c r="BQ2432" s="1"/>
      <c r="BR2432" s="66">
        <v>11</v>
      </c>
      <c r="BS2432" s="1"/>
      <c r="BT2432" s="1"/>
      <c r="BU2432" s="1"/>
      <c r="BV2432" s="1"/>
      <c r="BW2432" s="1"/>
      <c r="BX2432" s="4">
        <v>3</v>
      </c>
      <c r="BY2432" s="1"/>
      <c r="BZ2432" s="1"/>
      <c r="CA2432" s="1"/>
      <c r="CB2432" s="1"/>
      <c r="CC2432" s="1"/>
      <c r="CD2432" s="1"/>
      <c r="CE2432" s="1"/>
      <c r="CF2432" s="1"/>
      <c r="CG2432" s="1"/>
      <c r="CH2432" s="1"/>
      <c r="CI2432" s="1"/>
      <c r="CJ2432" s="1"/>
      <c r="CK2432" s="1"/>
      <c r="CL2432" s="1"/>
      <c r="CM2432" s="1"/>
      <c r="CN2432" s="1"/>
      <c r="CO2432" s="1"/>
      <c r="CP2432" s="1"/>
      <c r="CQ2432" s="1"/>
      <c r="CR2432" s="1"/>
      <c r="CS2432" s="1"/>
      <c r="CT2432" s="1"/>
      <c r="CU2432" s="1"/>
      <c r="CV2432" s="1"/>
      <c r="CW2432" s="1"/>
      <c r="CX2432" s="1"/>
      <c r="CY2432" s="1"/>
      <c r="CZ2432" s="1"/>
      <c r="DA2432" s="1"/>
      <c r="DB2432" s="1"/>
      <c r="DC2432" s="1"/>
      <c r="DD2432" s="1"/>
      <c r="DE2432" s="1"/>
      <c r="DF2432" s="1"/>
      <c r="DG2432" s="1"/>
      <c r="DH2432" s="1"/>
      <c r="DI2432" s="1"/>
      <c r="DJ2432" s="1"/>
      <c r="DK2432" s="1"/>
      <c r="DL2432" s="1"/>
      <c r="DM2432" s="1"/>
      <c r="DN2432" s="1"/>
      <c r="DO2432" s="1"/>
      <c r="DP2432" s="1"/>
      <c r="DQ2432" s="1"/>
    </row>
    <row r="2433" spans="1:121" x14ac:dyDescent="0.25">
      <c r="A2433" s="1" t="s">
        <v>392</v>
      </c>
      <c r="B2433" s="4" t="s">
        <v>379</v>
      </c>
      <c r="C2433" s="67">
        <v>44088</v>
      </c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  <c r="AF2433" s="1"/>
      <c r="AG2433" s="1"/>
      <c r="AH2433" s="1"/>
      <c r="AI2433" s="4"/>
      <c r="AJ2433" s="1"/>
      <c r="AK2433" s="4"/>
      <c r="AL2433" s="1"/>
      <c r="AM2433" s="1"/>
      <c r="AN2433" s="1"/>
      <c r="AO2433" s="1"/>
      <c r="AP2433" s="1"/>
      <c r="AQ2433" s="1"/>
      <c r="AR2433" s="1"/>
      <c r="AS2433" s="1"/>
      <c r="AT2433" s="22">
        <v>8.8995635623352928E-2</v>
      </c>
      <c r="AU2433" s="22"/>
      <c r="AV2433" s="1"/>
      <c r="AW2433" s="1"/>
      <c r="AX2433" s="1"/>
      <c r="AY2433" s="1"/>
      <c r="AZ2433" s="1"/>
      <c r="BA2433" s="1"/>
      <c r="BB2433" s="1"/>
      <c r="BC2433" s="1"/>
      <c r="BD2433" s="1"/>
      <c r="BE2433" s="1"/>
      <c r="BF2433" s="1"/>
      <c r="BG2433" s="1"/>
      <c r="BH2433" s="1"/>
      <c r="BI2433" s="1"/>
      <c r="BJ2433" s="1"/>
      <c r="BK2433" s="1"/>
      <c r="BL2433" s="1"/>
      <c r="BM2433" s="1"/>
      <c r="BN2433" s="1"/>
      <c r="BO2433" s="1"/>
      <c r="BP2433" s="1"/>
      <c r="BQ2433" s="1"/>
      <c r="BR2433" s="66">
        <v>18</v>
      </c>
      <c r="BS2433" s="1"/>
      <c r="BT2433" s="1"/>
      <c r="BU2433" s="1"/>
      <c r="BV2433" s="1"/>
      <c r="BW2433" s="1"/>
      <c r="BX2433" s="4">
        <v>3.2222222222222223</v>
      </c>
      <c r="BY2433" s="1"/>
      <c r="BZ2433" s="1"/>
      <c r="CA2433" s="1"/>
      <c r="CB2433" s="1"/>
      <c r="CC2433" s="1"/>
      <c r="CD2433" s="1"/>
      <c r="CE2433" s="1"/>
      <c r="CF2433" s="1"/>
      <c r="CG2433" s="1"/>
      <c r="CH2433" s="1"/>
      <c r="CI2433" s="1"/>
      <c r="CJ2433" s="1"/>
      <c r="CK2433" s="1"/>
      <c r="CL2433" s="1"/>
      <c r="CM2433" s="1"/>
      <c r="CN2433" s="1"/>
      <c r="CO2433" s="1"/>
      <c r="CP2433" s="1"/>
      <c r="CQ2433" s="1"/>
      <c r="CR2433" s="1"/>
      <c r="CS2433" s="1"/>
      <c r="CT2433" s="1"/>
      <c r="CU2433" s="1"/>
      <c r="CV2433" s="1"/>
      <c r="CW2433" s="1"/>
      <c r="CX2433" s="1"/>
      <c r="CY2433" s="1"/>
      <c r="CZ2433" s="1"/>
      <c r="DA2433" s="1"/>
      <c r="DB2433" s="1"/>
      <c r="DC2433" s="1"/>
      <c r="DD2433" s="1"/>
      <c r="DE2433" s="1"/>
      <c r="DF2433" s="1"/>
      <c r="DG2433" s="1"/>
      <c r="DH2433" s="1"/>
      <c r="DI2433" s="1"/>
      <c r="DJ2433" s="1"/>
      <c r="DK2433" s="1"/>
      <c r="DL2433" s="1"/>
      <c r="DM2433" s="1"/>
      <c r="DN2433" s="1"/>
      <c r="DO2433" s="1"/>
      <c r="DP2433" s="1"/>
      <c r="DQ2433" s="1"/>
    </row>
    <row r="2434" spans="1:121" x14ac:dyDescent="0.25">
      <c r="A2434" s="1" t="s">
        <v>392</v>
      </c>
      <c r="B2434" s="4" t="s">
        <v>379</v>
      </c>
      <c r="C2434" s="68">
        <v>44091</v>
      </c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  <c r="AH2434" s="1"/>
      <c r="AI2434" s="4"/>
      <c r="AJ2434" s="1"/>
      <c r="AK2434" s="4"/>
      <c r="AL2434" s="1"/>
      <c r="AM2434" s="1"/>
      <c r="AN2434" s="1"/>
      <c r="AO2434" s="1"/>
      <c r="AP2434" s="1"/>
      <c r="AQ2434" s="1"/>
      <c r="AR2434" s="1"/>
      <c r="AS2434" s="1"/>
      <c r="AT2434" s="22">
        <v>9.3601425291908916E-2</v>
      </c>
      <c r="AU2434" s="22"/>
      <c r="AV2434" s="1"/>
      <c r="AW2434" s="1"/>
      <c r="AX2434" s="1"/>
      <c r="AY2434" s="1"/>
      <c r="AZ2434" s="1"/>
      <c r="BA2434" s="1"/>
      <c r="BB2434" s="1"/>
      <c r="BC2434" s="1"/>
      <c r="BD2434" s="1"/>
      <c r="BE2434" s="1"/>
      <c r="BF2434" s="1"/>
      <c r="BG2434" s="1"/>
      <c r="BH2434" s="1"/>
      <c r="BI2434" s="1"/>
      <c r="BJ2434" s="1"/>
      <c r="BK2434" s="1"/>
      <c r="BL2434" s="1"/>
      <c r="BM2434" s="1"/>
      <c r="BN2434" s="1"/>
      <c r="BO2434" s="1"/>
      <c r="BP2434" s="1"/>
      <c r="BQ2434" s="1"/>
      <c r="BR2434" s="66"/>
      <c r="BS2434" s="1"/>
      <c r="BT2434" s="1"/>
      <c r="BU2434" s="1"/>
      <c r="BV2434" s="1"/>
      <c r="BW2434" s="1"/>
      <c r="BX2434" s="4"/>
      <c r="BY2434" s="1"/>
      <c r="BZ2434" s="1"/>
      <c r="CA2434" s="1"/>
      <c r="CB2434" s="1"/>
      <c r="CC2434" s="1"/>
      <c r="CD2434" s="1"/>
      <c r="CE2434" s="1"/>
      <c r="CF2434" s="1"/>
      <c r="CG2434" s="1"/>
      <c r="CH2434" s="1"/>
      <c r="CI2434" s="1"/>
      <c r="CJ2434" s="1"/>
      <c r="CK2434" s="1"/>
      <c r="CL2434" s="1"/>
      <c r="CM2434" s="1"/>
      <c r="CN2434" s="1"/>
      <c r="CO2434" s="1"/>
      <c r="CP2434" s="1"/>
      <c r="CQ2434" s="1"/>
      <c r="CR2434" s="1"/>
      <c r="CS2434" s="1"/>
      <c r="CT2434" s="1"/>
      <c r="CU2434" s="1"/>
      <c r="CV2434" s="1"/>
      <c r="CW2434" s="1"/>
      <c r="CX2434" s="1"/>
      <c r="CY2434" s="1"/>
      <c r="CZ2434" s="1"/>
      <c r="DA2434" s="1"/>
      <c r="DB2434" s="1"/>
      <c r="DC2434" s="1"/>
      <c r="DD2434" s="1"/>
      <c r="DE2434" s="1"/>
      <c r="DF2434" s="1"/>
      <c r="DG2434" s="1"/>
      <c r="DH2434" s="1"/>
      <c r="DI2434" s="1"/>
      <c r="DJ2434" s="1"/>
      <c r="DK2434" s="1"/>
      <c r="DL2434" s="1"/>
      <c r="DM2434" s="1"/>
      <c r="DN2434" s="1"/>
      <c r="DO2434" s="1"/>
      <c r="DP2434" s="1"/>
      <c r="DQ2434" s="1"/>
    </row>
    <row r="2435" spans="1:121" x14ac:dyDescent="0.25">
      <c r="A2435" s="1" t="s">
        <v>392</v>
      </c>
      <c r="B2435" s="4" t="s">
        <v>379</v>
      </c>
      <c r="C2435" s="3">
        <v>44092</v>
      </c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  <c r="AF2435" s="1"/>
      <c r="AG2435" s="1"/>
      <c r="AH2435" s="1"/>
      <c r="AI2435" s="4"/>
      <c r="AJ2435" s="1"/>
      <c r="AK2435" s="4"/>
      <c r="AL2435" s="1"/>
      <c r="AM2435" s="1"/>
      <c r="AN2435" s="1"/>
      <c r="AO2435" s="1"/>
      <c r="AP2435" s="1"/>
      <c r="AQ2435" s="1"/>
      <c r="AR2435" s="1"/>
      <c r="AS2435" s="1"/>
      <c r="AT2435" s="1"/>
      <c r="AU2435" s="1"/>
      <c r="AV2435" s="1"/>
      <c r="AW2435" s="1"/>
      <c r="AX2435" s="1"/>
      <c r="AY2435" s="1"/>
      <c r="AZ2435" s="1"/>
      <c r="BA2435" s="1"/>
      <c r="BB2435" s="1"/>
      <c r="BC2435" s="1"/>
      <c r="BD2435" s="1"/>
      <c r="BE2435" s="1"/>
      <c r="BF2435" s="1"/>
      <c r="BG2435" s="1"/>
      <c r="BH2435" s="1"/>
      <c r="BI2435" s="1"/>
      <c r="BJ2435" s="1"/>
      <c r="BK2435" s="1"/>
      <c r="BL2435" s="1"/>
      <c r="BM2435" s="1"/>
      <c r="BN2435" s="1"/>
      <c r="BO2435" s="1"/>
      <c r="BP2435" s="1"/>
      <c r="BQ2435" s="1"/>
      <c r="BR2435" s="66">
        <v>18</v>
      </c>
      <c r="BS2435" s="1"/>
      <c r="BT2435" s="1"/>
      <c r="BU2435" s="1"/>
      <c r="BV2435" s="1"/>
      <c r="BW2435" s="1"/>
      <c r="BX2435" s="4">
        <v>4</v>
      </c>
      <c r="BY2435" s="1"/>
      <c r="BZ2435" s="1"/>
      <c r="CA2435" s="1"/>
      <c r="CB2435" s="1"/>
      <c r="CC2435" s="1"/>
      <c r="CD2435" s="1"/>
      <c r="CE2435" s="1"/>
      <c r="CF2435" s="1"/>
      <c r="CG2435" s="1"/>
      <c r="CH2435" s="1"/>
      <c r="CI2435" s="1"/>
      <c r="CJ2435" s="1"/>
      <c r="CK2435" s="1"/>
      <c r="CL2435" s="1"/>
      <c r="CM2435" s="1"/>
      <c r="CN2435" s="1"/>
      <c r="CO2435" s="1"/>
      <c r="CP2435" s="1"/>
      <c r="CQ2435" s="1"/>
      <c r="CR2435" s="1"/>
      <c r="CS2435" s="1"/>
      <c r="CT2435" s="1"/>
      <c r="CU2435" s="1"/>
      <c r="CV2435" s="1"/>
      <c r="CW2435" s="1"/>
      <c r="CX2435" s="1"/>
      <c r="CY2435" s="1"/>
      <c r="CZ2435" s="1"/>
      <c r="DA2435" s="1"/>
      <c r="DB2435" s="1"/>
      <c r="DC2435" s="1"/>
      <c r="DD2435" s="1"/>
      <c r="DE2435" s="1"/>
      <c r="DF2435" s="1"/>
      <c r="DG2435" s="1"/>
      <c r="DH2435" s="1"/>
      <c r="DI2435" s="1"/>
      <c r="DJ2435" s="1"/>
      <c r="DK2435" s="1"/>
      <c r="DL2435" s="1"/>
      <c r="DM2435" s="1"/>
      <c r="DN2435" s="1"/>
      <c r="DO2435" s="1"/>
      <c r="DP2435" s="1"/>
      <c r="DQ2435" s="1"/>
    </row>
    <row r="2436" spans="1:121" x14ac:dyDescent="0.25">
      <c r="A2436" s="1" t="s">
        <v>392</v>
      </c>
      <c r="B2436" s="4" t="s">
        <v>379</v>
      </c>
      <c r="C2436" s="67">
        <v>44096</v>
      </c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  <c r="AF2436" s="1"/>
      <c r="AG2436" s="1"/>
      <c r="AH2436" s="1"/>
      <c r="AI2436" s="4"/>
      <c r="AJ2436" s="1"/>
      <c r="AK2436" s="4"/>
      <c r="AL2436" s="1"/>
      <c r="AM2436" s="1"/>
      <c r="AN2436" s="1"/>
      <c r="AO2436" s="1"/>
      <c r="AP2436" s="1"/>
      <c r="AQ2436" s="1"/>
      <c r="AR2436" s="1"/>
      <c r="AS2436" s="1"/>
      <c r="AT2436" s="22">
        <v>0.19978413569183448</v>
      </c>
      <c r="AU2436" s="22"/>
      <c r="AV2436" s="1"/>
      <c r="AW2436" s="1"/>
      <c r="AX2436" s="1"/>
      <c r="AY2436" s="1"/>
      <c r="AZ2436" s="1"/>
      <c r="BA2436" s="1"/>
      <c r="BB2436" s="1"/>
      <c r="BC2436" s="1"/>
      <c r="BD2436" s="1"/>
      <c r="BE2436" s="1"/>
      <c r="BF2436" s="1"/>
      <c r="BG2436" s="1"/>
      <c r="BH2436" s="1"/>
      <c r="BI2436" s="1"/>
      <c r="BJ2436" s="1"/>
      <c r="BK2436" s="1"/>
      <c r="BL2436" s="1"/>
      <c r="BM2436" s="1"/>
      <c r="BN2436" s="1"/>
      <c r="BO2436" s="1"/>
      <c r="BP2436" s="1"/>
      <c r="BQ2436" s="1"/>
      <c r="BR2436" s="66">
        <v>21.333333333333332</v>
      </c>
      <c r="BS2436" s="1"/>
      <c r="BT2436" s="1"/>
      <c r="BU2436" s="1"/>
      <c r="BV2436" s="1"/>
      <c r="BW2436" s="1"/>
      <c r="BX2436" s="4">
        <v>4.1111111111111107</v>
      </c>
      <c r="BY2436" s="1"/>
      <c r="BZ2436" s="1"/>
      <c r="CA2436" s="1"/>
      <c r="CB2436" s="1"/>
      <c r="CC2436" s="1"/>
      <c r="CD2436" s="1"/>
      <c r="CE2436" s="1"/>
      <c r="CF2436" s="1"/>
      <c r="CG2436" s="1"/>
      <c r="CH2436" s="1"/>
      <c r="CI2436" s="1"/>
      <c r="CJ2436" s="1"/>
      <c r="CK2436" s="1"/>
      <c r="CL2436" s="1"/>
      <c r="CM2436" s="1"/>
      <c r="CN2436" s="1"/>
      <c r="CO2436" s="1"/>
      <c r="CP2436" s="1"/>
      <c r="CQ2436" s="1"/>
      <c r="CR2436" s="1"/>
      <c r="CS2436" s="1"/>
      <c r="CT2436" s="1"/>
      <c r="CU2436" s="1"/>
      <c r="CV2436" s="1"/>
      <c r="CW2436" s="1"/>
      <c r="CX2436" s="1"/>
      <c r="CY2436" s="1"/>
      <c r="CZ2436" s="1"/>
      <c r="DA2436" s="1"/>
      <c r="DB2436" s="1"/>
      <c r="DC2436" s="1"/>
      <c r="DD2436" s="1"/>
      <c r="DE2436" s="1"/>
      <c r="DF2436" s="1"/>
      <c r="DG2436" s="1"/>
      <c r="DH2436" s="1"/>
      <c r="DI2436" s="1"/>
      <c r="DJ2436" s="1"/>
      <c r="DK2436" s="1"/>
      <c r="DL2436" s="1"/>
      <c r="DM2436" s="1"/>
      <c r="DN2436" s="1"/>
      <c r="DO2436" s="1"/>
      <c r="DP2436" s="1"/>
      <c r="DQ2436" s="1"/>
    </row>
    <row r="2437" spans="1:121" x14ac:dyDescent="0.25">
      <c r="A2437" s="1" t="s">
        <v>392</v>
      </c>
      <c r="B2437" s="4" t="s">
        <v>379</v>
      </c>
      <c r="C2437" s="67">
        <v>44099</v>
      </c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1"/>
      <c r="AF2437" s="1"/>
      <c r="AG2437" s="1"/>
      <c r="AH2437" s="1"/>
      <c r="AI2437" s="4"/>
      <c r="AJ2437" s="1"/>
      <c r="AK2437" s="4"/>
      <c r="AL2437" s="1"/>
      <c r="AM2437" s="1"/>
      <c r="AN2437" s="1"/>
      <c r="AO2437" s="1"/>
      <c r="AP2437" s="1"/>
      <c r="AQ2437" s="1"/>
      <c r="AR2437" s="1"/>
      <c r="AS2437" s="1"/>
      <c r="AT2437" s="22">
        <v>0.28472632403309966</v>
      </c>
      <c r="AU2437" s="22"/>
      <c r="AV2437" s="1"/>
      <c r="AW2437" s="1"/>
      <c r="AX2437" s="1"/>
      <c r="AY2437" s="1"/>
      <c r="AZ2437" s="1"/>
      <c r="BA2437" s="1"/>
      <c r="BB2437" s="1"/>
      <c r="BC2437" s="1"/>
      <c r="BD2437" s="1"/>
      <c r="BE2437" s="1"/>
      <c r="BF2437" s="1"/>
      <c r="BG2437" s="1"/>
      <c r="BH2437" s="1"/>
      <c r="BI2437" s="1"/>
      <c r="BJ2437" s="1"/>
      <c r="BK2437" s="1"/>
      <c r="BL2437" s="1"/>
      <c r="BM2437" s="1"/>
      <c r="BN2437" s="1"/>
      <c r="BO2437" s="1"/>
      <c r="BP2437" s="1"/>
      <c r="BQ2437" s="1"/>
      <c r="BR2437" s="66">
        <v>22</v>
      </c>
      <c r="BS2437" s="1"/>
      <c r="BT2437" s="1"/>
      <c r="BU2437" s="1"/>
      <c r="BV2437" s="1"/>
      <c r="BW2437" s="1"/>
      <c r="BX2437" s="4">
        <v>4.7777777777777777</v>
      </c>
      <c r="BY2437" s="1"/>
      <c r="BZ2437" s="1"/>
      <c r="CA2437" s="1"/>
      <c r="CB2437" s="1"/>
      <c r="CC2437" s="1"/>
      <c r="CD2437" s="1"/>
      <c r="CE2437" s="1"/>
      <c r="CF2437" s="1"/>
      <c r="CG2437" s="1"/>
      <c r="CH2437" s="1"/>
      <c r="CI2437" s="1"/>
      <c r="CJ2437" s="1"/>
      <c r="CK2437" s="1"/>
      <c r="CL2437" s="1"/>
      <c r="CM2437" s="1"/>
      <c r="CN2437" s="1"/>
      <c r="CO2437" s="1"/>
      <c r="CP2437" s="1"/>
      <c r="CQ2437" s="1"/>
      <c r="CR2437" s="1"/>
      <c r="CS2437" s="1"/>
      <c r="CT2437" s="1"/>
      <c r="CU2437" s="1"/>
      <c r="CV2437" s="1"/>
      <c r="CW2437" s="1"/>
      <c r="CX2437" s="1"/>
      <c r="CY2437" s="1"/>
      <c r="CZ2437" s="1"/>
      <c r="DA2437" s="1"/>
      <c r="DB2437" s="1"/>
      <c r="DC2437" s="1"/>
      <c r="DD2437" s="1"/>
      <c r="DE2437" s="1"/>
      <c r="DF2437" s="1"/>
      <c r="DG2437" s="1"/>
      <c r="DH2437" s="1"/>
      <c r="DI2437" s="1"/>
      <c r="DJ2437" s="1"/>
      <c r="DK2437" s="1"/>
      <c r="DL2437" s="1"/>
      <c r="DM2437" s="1"/>
      <c r="DN2437" s="1"/>
      <c r="DO2437" s="1"/>
      <c r="DP2437" s="1"/>
      <c r="DQ2437" s="1"/>
    </row>
    <row r="2438" spans="1:121" x14ac:dyDescent="0.25">
      <c r="A2438" s="1" t="s">
        <v>392</v>
      </c>
      <c r="B2438" s="4" t="s">
        <v>379</v>
      </c>
      <c r="C2438" s="3">
        <v>44103</v>
      </c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  <c r="AF2438" s="1"/>
      <c r="AG2438" s="1"/>
      <c r="AH2438" s="1"/>
      <c r="AI2438" s="4"/>
      <c r="AJ2438" s="1"/>
      <c r="AK2438" s="4"/>
      <c r="AL2438" s="1"/>
      <c r="AM2438" s="1"/>
      <c r="AN2438" s="1"/>
      <c r="AO2438" s="1"/>
      <c r="AP2438" s="1"/>
      <c r="AQ2438" s="1"/>
      <c r="AR2438" s="1"/>
      <c r="AS2438" s="1"/>
      <c r="AT2438" s="1"/>
      <c r="AU2438" s="1"/>
      <c r="AV2438" s="1"/>
      <c r="AW2438" s="1"/>
      <c r="AX2438" s="1"/>
      <c r="AY2438" s="1"/>
      <c r="AZ2438" s="1"/>
      <c r="BA2438" s="1"/>
      <c r="BB2438" s="1"/>
      <c r="BC2438" s="1"/>
      <c r="BD2438" s="1"/>
      <c r="BE2438" s="1"/>
      <c r="BF2438" s="1"/>
      <c r="BG2438" s="1"/>
      <c r="BH2438" s="1"/>
      <c r="BI2438" s="1"/>
      <c r="BJ2438" s="1"/>
      <c r="BK2438" s="1"/>
      <c r="BL2438" s="1"/>
      <c r="BM2438" s="1"/>
      <c r="BN2438" s="1"/>
      <c r="BO2438" s="1"/>
      <c r="BP2438" s="1"/>
      <c r="BQ2438" s="1"/>
      <c r="BR2438" s="66">
        <v>22</v>
      </c>
      <c r="BS2438" s="1"/>
      <c r="BT2438" s="1"/>
      <c r="BU2438" s="1"/>
      <c r="BV2438" s="1"/>
      <c r="BW2438" s="1"/>
      <c r="BX2438" s="4">
        <v>5</v>
      </c>
      <c r="BY2438" s="1"/>
      <c r="BZ2438" s="1"/>
      <c r="CA2438" s="1"/>
      <c r="CB2438" s="1"/>
      <c r="CC2438" s="1"/>
      <c r="CD2438" s="1"/>
      <c r="CE2438" s="1"/>
      <c r="CF2438" s="1"/>
      <c r="CG2438" s="1"/>
      <c r="CH2438" s="1"/>
      <c r="CI2438" s="1"/>
      <c r="CJ2438" s="1"/>
      <c r="CK2438" s="1"/>
      <c r="CL2438" s="1"/>
      <c r="CM2438" s="1"/>
      <c r="CN2438" s="1"/>
      <c r="CO2438" s="1"/>
      <c r="CP2438" s="1"/>
      <c r="CQ2438" s="1"/>
      <c r="CR2438" s="1"/>
      <c r="CS2438" s="1"/>
      <c r="CT2438" s="1"/>
      <c r="CU2438" s="1"/>
      <c r="CV2438" s="1"/>
      <c r="CW2438" s="1"/>
      <c r="CX2438" s="1"/>
      <c r="CY2438" s="1"/>
      <c r="CZ2438" s="1"/>
      <c r="DA2438" s="1"/>
      <c r="DB2438" s="1"/>
      <c r="DC2438" s="1"/>
      <c r="DD2438" s="1"/>
      <c r="DE2438" s="1"/>
      <c r="DF2438" s="1"/>
      <c r="DG2438" s="1"/>
      <c r="DH2438" s="1"/>
      <c r="DI2438" s="1"/>
      <c r="DJ2438" s="1"/>
      <c r="DK2438" s="1"/>
      <c r="DL2438" s="1"/>
      <c r="DM2438" s="1"/>
      <c r="DN2438" s="1"/>
      <c r="DO2438" s="1"/>
      <c r="DP2438" s="1"/>
      <c r="DQ2438" s="1"/>
    </row>
    <row r="2439" spans="1:121" x14ac:dyDescent="0.25">
      <c r="A2439" s="1" t="s">
        <v>392</v>
      </c>
      <c r="B2439" s="4" t="s">
        <v>379</v>
      </c>
      <c r="C2439" s="67">
        <v>44106</v>
      </c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/>
      <c r="AH2439" s="1"/>
      <c r="AI2439" s="4"/>
      <c r="AJ2439" s="1"/>
      <c r="AK2439" s="4"/>
      <c r="AL2439" s="1"/>
      <c r="AM2439" s="1"/>
      <c r="AN2439" s="1"/>
      <c r="AO2439" s="1"/>
      <c r="AP2439" s="1"/>
      <c r="AQ2439" s="1"/>
      <c r="AR2439" s="1"/>
      <c r="AS2439" s="1"/>
      <c r="AT2439" s="22">
        <v>0.67427247089159381</v>
      </c>
      <c r="AU2439" s="22"/>
      <c r="AV2439" s="1"/>
      <c r="AW2439" s="1"/>
      <c r="AX2439" s="1"/>
      <c r="AY2439" s="1"/>
      <c r="AZ2439" s="1"/>
      <c r="BA2439" s="1"/>
      <c r="BB2439" s="1"/>
      <c r="BC2439" s="1"/>
      <c r="BD2439" s="1"/>
      <c r="BE2439" s="1"/>
      <c r="BF2439" s="1"/>
      <c r="BG2439" s="1"/>
      <c r="BH2439" s="1"/>
      <c r="BI2439" s="1"/>
      <c r="BJ2439" s="1"/>
      <c r="BK2439" s="1"/>
      <c r="BL2439" s="1"/>
      <c r="BM2439" s="1"/>
      <c r="BN2439" s="1"/>
      <c r="BO2439" s="1"/>
      <c r="BP2439" s="1"/>
      <c r="BQ2439" s="1"/>
      <c r="BR2439" s="66">
        <v>22</v>
      </c>
      <c r="BS2439" s="1"/>
      <c r="BT2439" s="1"/>
      <c r="BU2439" s="1"/>
      <c r="BV2439" s="1"/>
      <c r="BW2439" s="1"/>
      <c r="BX2439" s="4">
        <v>5.1111111111111107</v>
      </c>
      <c r="BY2439" s="1"/>
      <c r="BZ2439" s="1"/>
      <c r="CA2439" s="1"/>
      <c r="CB2439" s="1"/>
      <c r="CC2439" s="1"/>
      <c r="CD2439" s="1"/>
      <c r="CE2439" s="1"/>
      <c r="CF2439" s="1"/>
      <c r="CG2439" s="1"/>
      <c r="CH2439" s="1"/>
      <c r="CI2439" s="1"/>
      <c r="CJ2439" s="1"/>
      <c r="CK2439" s="1"/>
      <c r="CL2439" s="1"/>
      <c r="CM2439" s="1"/>
      <c r="CN2439" s="1"/>
      <c r="CO2439" s="1"/>
      <c r="CP2439" s="1"/>
      <c r="CQ2439" s="1"/>
      <c r="CR2439" s="1"/>
      <c r="CS2439" s="1"/>
      <c r="CT2439" s="1"/>
      <c r="CU2439" s="1"/>
      <c r="CV2439" s="1"/>
      <c r="CW2439" s="1"/>
      <c r="CX2439" s="1"/>
      <c r="CY2439" s="1"/>
      <c r="CZ2439" s="1"/>
      <c r="DA2439" s="1"/>
      <c r="DB2439" s="1"/>
      <c r="DC2439" s="1"/>
      <c r="DD2439" s="1"/>
      <c r="DE2439" s="1"/>
      <c r="DF2439" s="1"/>
      <c r="DG2439" s="1"/>
      <c r="DH2439" s="1"/>
      <c r="DI2439" s="1"/>
      <c r="DJ2439" s="1"/>
      <c r="DK2439" s="1"/>
      <c r="DL2439" s="1"/>
      <c r="DM2439" s="1"/>
      <c r="DN2439" s="1"/>
      <c r="DO2439" s="1"/>
      <c r="DP2439" s="1"/>
      <c r="DQ2439" s="1"/>
    </row>
    <row r="2440" spans="1:121" x14ac:dyDescent="0.25">
      <c r="A2440" s="1" t="s">
        <v>392</v>
      </c>
      <c r="B2440" s="4" t="s">
        <v>379</v>
      </c>
      <c r="C2440" s="67">
        <v>44109</v>
      </c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  <c r="AI2440" s="4"/>
      <c r="AJ2440" s="1"/>
      <c r="AK2440" s="4"/>
      <c r="AL2440" s="1"/>
      <c r="AM2440" s="1"/>
      <c r="AN2440" s="1"/>
      <c r="AO2440" s="1"/>
      <c r="AP2440" s="1"/>
      <c r="AQ2440" s="1"/>
      <c r="AR2440" s="1"/>
      <c r="AS2440" s="1"/>
      <c r="AT2440" s="22">
        <v>0.62740484316252887</v>
      </c>
      <c r="AU2440" s="22"/>
      <c r="AV2440" s="1"/>
      <c r="AW2440" s="1"/>
      <c r="AX2440" s="1"/>
      <c r="AY2440" s="1"/>
      <c r="AZ2440" s="1"/>
      <c r="BA2440" s="1"/>
      <c r="BB2440" s="1"/>
      <c r="BC2440" s="1"/>
      <c r="BD2440" s="1"/>
      <c r="BE2440" s="1"/>
      <c r="BF2440" s="1"/>
      <c r="BG2440" s="1"/>
      <c r="BH2440" s="1"/>
      <c r="BI2440" s="1"/>
      <c r="BJ2440" s="1"/>
      <c r="BK2440" s="1"/>
      <c r="BL2440" s="1"/>
      <c r="BM2440" s="1"/>
      <c r="BN2440" s="1"/>
      <c r="BO2440" s="1"/>
      <c r="BP2440" s="1"/>
      <c r="BQ2440" s="1"/>
      <c r="BR2440" s="66">
        <v>30</v>
      </c>
      <c r="BS2440" s="1"/>
      <c r="BT2440" s="1"/>
      <c r="BU2440" s="1"/>
      <c r="BV2440" s="1"/>
      <c r="BW2440" s="1"/>
      <c r="BX2440" s="4">
        <v>5.8888888888888893</v>
      </c>
      <c r="BY2440" s="1"/>
      <c r="BZ2440" s="1"/>
      <c r="CA2440" s="1"/>
      <c r="CB2440" s="1"/>
      <c r="CC2440" s="1"/>
      <c r="CD2440" s="1"/>
      <c r="CE2440" s="1"/>
      <c r="CF2440" s="1"/>
      <c r="CG2440" s="1"/>
      <c r="CH2440" s="1"/>
      <c r="CI2440" s="1"/>
      <c r="CJ2440" s="1"/>
      <c r="CK2440" s="1"/>
      <c r="CL2440" s="1"/>
      <c r="CM2440" s="1"/>
      <c r="CN2440" s="1"/>
      <c r="CO2440" s="1"/>
      <c r="CP2440" s="1"/>
      <c r="CQ2440" s="1"/>
      <c r="CR2440" s="1"/>
      <c r="CS2440" s="1"/>
      <c r="CT2440" s="1"/>
      <c r="CU2440" s="1"/>
      <c r="CV2440" s="1"/>
      <c r="CW2440" s="1"/>
      <c r="CX2440" s="1"/>
      <c r="CY2440" s="1"/>
      <c r="CZ2440" s="1"/>
      <c r="DA2440" s="1"/>
      <c r="DB2440" s="1"/>
      <c r="DC2440" s="1"/>
      <c r="DD2440" s="1"/>
      <c r="DE2440" s="1"/>
      <c r="DF2440" s="1"/>
      <c r="DG2440" s="1"/>
      <c r="DH2440" s="1"/>
      <c r="DI2440" s="1"/>
      <c r="DJ2440" s="1"/>
      <c r="DK2440" s="1"/>
      <c r="DL2440" s="1"/>
      <c r="DM2440" s="1"/>
      <c r="DN2440" s="1"/>
      <c r="DO2440" s="1"/>
      <c r="DP2440" s="1"/>
      <c r="DQ2440" s="1"/>
    </row>
    <row r="2441" spans="1:121" x14ac:dyDescent="0.25">
      <c r="A2441" s="1" t="s">
        <v>392</v>
      </c>
      <c r="B2441" s="4" t="s">
        <v>379</v>
      </c>
      <c r="C2441" s="67">
        <v>44113</v>
      </c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  <c r="AI2441" s="4"/>
      <c r="AJ2441" s="1"/>
      <c r="AK2441" s="4"/>
      <c r="AL2441" s="1"/>
      <c r="AM2441" s="1"/>
      <c r="AN2441" s="1"/>
      <c r="AO2441" s="1"/>
      <c r="AP2441" s="1"/>
      <c r="AQ2441" s="1"/>
      <c r="AR2441" s="1"/>
      <c r="AS2441" s="1"/>
      <c r="AT2441" s="22">
        <v>0.85223053021204132</v>
      </c>
      <c r="AU2441" s="22"/>
      <c r="AV2441" s="1"/>
      <c r="AW2441" s="1"/>
      <c r="AX2441" s="1"/>
      <c r="AY2441" s="1"/>
      <c r="AZ2441" s="1"/>
      <c r="BA2441" s="1"/>
      <c r="BB2441" s="1"/>
      <c r="BC2441" s="1"/>
      <c r="BD2441" s="1"/>
      <c r="BE2441" s="1"/>
      <c r="BF2441" s="1"/>
      <c r="BG2441" s="1"/>
      <c r="BH2441" s="1"/>
      <c r="BI2441" s="1"/>
      <c r="BJ2441" s="1"/>
      <c r="BK2441" s="1"/>
      <c r="BL2441" s="1"/>
      <c r="BM2441" s="1"/>
      <c r="BN2441" s="1"/>
      <c r="BO2441" s="1"/>
      <c r="BP2441" s="1"/>
      <c r="BQ2441" s="1"/>
      <c r="BR2441" s="66">
        <v>30.666666666666668</v>
      </c>
      <c r="BS2441" s="1"/>
      <c r="BT2441" s="1"/>
      <c r="BU2441" s="1"/>
      <c r="BV2441" s="1"/>
      <c r="BW2441" s="1"/>
      <c r="BX2441" s="4">
        <v>6.1111111111111107</v>
      </c>
      <c r="BY2441" s="1"/>
      <c r="BZ2441" s="1"/>
      <c r="CA2441" s="1"/>
      <c r="CB2441" s="1"/>
      <c r="CC2441" s="1"/>
      <c r="CD2441" s="1"/>
      <c r="CE2441" s="1"/>
      <c r="CF2441" s="1"/>
      <c r="CG2441" s="1"/>
      <c r="CH2441" s="1"/>
      <c r="CI2441" s="1"/>
      <c r="CJ2441" s="1"/>
      <c r="CK2441" s="1"/>
      <c r="CL2441" s="1"/>
      <c r="CM2441" s="1"/>
      <c r="CN2441" s="1"/>
      <c r="CO2441" s="1"/>
      <c r="CP2441" s="1"/>
      <c r="CQ2441" s="1"/>
      <c r="CR2441" s="1"/>
      <c r="CS2441" s="1"/>
      <c r="CT2441" s="1"/>
      <c r="CU2441" s="1"/>
      <c r="CV2441" s="1"/>
      <c r="CW2441" s="1"/>
      <c r="CX2441" s="1"/>
      <c r="CY2441" s="1"/>
      <c r="CZ2441" s="1"/>
      <c r="DA2441" s="1"/>
      <c r="DB2441" s="1"/>
      <c r="DC2441" s="1"/>
      <c r="DD2441" s="1"/>
      <c r="DE2441" s="1"/>
      <c r="DF2441" s="1"/>
      <c r="DG2441" s="1"/>
      <c r="DH2441" s="1"/>
      <c r="DI2441" s="1"/>
      <c r="DJ2441" s="1"/>
      <c r="DK2441" s="1"/>
      <c r="DL2441" s="1"/>
      <c r="DM2441" s="1"/>
      <c r="DN2441" s="1"/>
      <c r="DO2441" s="1"/>
      <c r="DP2441" s="1"/>
      <c r="DQ2441" s="1"/>
    </row>
    <row r="2442" spans="1:121" x14ac:dyDescent="0.25">
      <c r="A2442" s="1" t="s">
        <v>392</v>
      </c>
      <c r="B2442" s="4" t="s">
        <v>379</v>
      </c>
      <c r="C2442" s="68">
        <v>44116</v>
      </c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  <c r="AF2442" s="1"/>
      <c r="AG2442" s="1"/>
      <c r="AH2442" s="1"/>
      <c r="AI2442" s="4"/>
      <c r="AJ2442" s="1"/>
      <c r="AK2442" s="4"/>
      <c r="AL2442" s="1"/>
      <c r="AM2442" s="1"/>
      <c r="AN2442" s="1"/>
      <c r="AO2442" s="1"/>
      <c r="AP2442" s="1"/>
      <c r="AQ2442" s="1"/>
      <c r="AR2442" s="1"/>
      <c r="AS2442" s="1"/>
      <c r="AT2442" s="22">
        <v>0.81421591848747765</v>
      </c>
      <c r="AU2442" s="22"/>
      <c r="AV2442" s="1"/>
      <c r="AW2442" s="1"/>
      <c r="AX2442" s="1"/>
      <c r="AY2442" s="1"/>
      <c r="AZ2442" s="1"/>
      <c r="BA2442" s="1"/>
      <c r="BB2442" s="1"/>
      <c r="BC2442" s="1"/>
      <c r="BD2442" s="1"/>
      <c r="BE2442" s="1"/>
      <c r="BF2442" s="1"/>
      <c r="BG2442" s="1"/>
      <c r="BH2442" s="1"/>
      <c r="BI2442" s="1"/>
      <c r="BJ2442" s="1"/>
      <c r="BK2442" s="1"/>
      <c r="BL2442" s="1"/>
      <c r="BM2442" s="1"/>
      <c r="BN2442" s="1"/>
      <c r="BO2442" s="1"/>
      <c r="BP2442" s="1"/>
      <c r="BQ2442" s="1"/>
      <c r="BR2442" s="66"/>
      <c r="BS2442" s="1"/>
      <c r="BT2442" s="1"/>
      <c r="BU2442" s="1"/>
      <c r="BV2442" s="1"/>
      <c r="BW2442" s="1"/>
      <c r="BX2442" s="4"/>
      <c r="BY2442" s="1"/>
      <c r="BZ2442" s="1"/>
      <c r="CA2442" s="1"/>
      <c r="CB2442" s="1"/>
      <c r="CC2442" s="1"/>
      <c r="CD2442" s="1"/>
      <c r="CE2442" s="1"/>
      <c r="CF2442" s="1"/>
      <c r="CG2442" s="1"/>
      <c r="CH2442" s="1"/>
      <c r="CI2442" s="1"/>
      <c r="CJ2442" s="1"/>
      <c r="CK2442" s="1"/>
      <c r="CL2442" s="1"/>
      <c r="CM2442" s="1"/>
      <c r="CN2442" s="1"/>
      <c r="CO2442" s="1"/>
      <c r="CP2442" s="1"/>
      <c r="CQ2442" s="1"/>
      <c r="CR2442" s="1"/>
      <c r="CS2442" s="1"/>
      <c r="CT2442" s="1"/>
      <c r="CU2442" s="1"/>
      <c r="CV2442" s="1"/>
      <c r="CW2442" s="1"/>
      <c r="CX2442" s="1"/>
      <c r="CY2442" s="1"/>
      <c r="CZ2442" s="1"/>
      <c r="DA2442" s="1"/>
      <c r="DB2442" s="1"/>
      <c r="DC2442" s="1"/>
      <c r="DD2442" s="1"/>
      <c r="DE2442" s="1"/>
      <c r="DF2442" s="1"/>
      <c r="DG2442" s="1"/>
      <c r="DH2442" s="1"/>
      <c r="DI2442" s="1"/>
      <c r="DJ2442" s="1"/>
      <c r="DK2442" s="1"/>
      <c r="DL2442" s="1"/>
      <c r="DM2442" s="1"/>
      <c r="DN2442" s="1"/>
      <c r="DO2442" s="1"/>
      <c r="DP2442" s="1"/>
      <c r="DQ2442" s="1"/>
    </row>
    <row r="2443" spans="1:121" x14ac:dyDescent="0.25">
      <c r="A2443" s="1" t="s">
        <v>392</v>
      </c>
      <c r="B2443" s="4" t="s">
        <v>379</v>
      </c>
      <c r="C2443" s="3">
        <v>44117</v>
      </c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  <c r="AG2443" s="1"/>
      <c r="AH2443" s="1"/>
      <c r="AI2443" s="4"/>
      <c r="AJ2443" s="1"/>
      <c r="AK2443" s="4"/>
      <c r="AL2443" s="1"/>
      <c r="AM2443" s="1"/>
      <c r="AN2443" s="1"/>
      <c r="AO2443" s="1"/>
      <c r="AP2443" s="1"/>
      <c r="AQ2443" s="1"/>
      <c r="AR2443" s="1"/>
      <c r="AS2443" s="1"/>
      <c r="AT2443" s="1"/>
      <c r="AU2443" s="1"/>
      <c r="AV2443" s="1"/>
      <c r="AW2443" s="1"/>
      <c r="AX2443" s="1"/>
      <c r="AY2443" s="1"/>
      <c r="AZ2443" s="1"/>
      <c r="BA2443" s="1"/>
      <c r="BB2443" s="1"/>
      <c r="BC2443" s="1"/>
      <c r="BD2443" s="1"/>
      <c r="BE2443" s="1"/>
      <c r="BF2443" s="1"/>
      <c r="BG2443" s="1"/>
      <c r="BH2443" s="1"/>
      <c r="BI2443" s="1"/>
      <c r="BJ2443" s="1"/>
      <c r="BK2443" s="1"/>
      <c r="BL2443" s="1"/>
      <c r="BM2443" s="1"/>
      <c r="BN2443" s="1"/>
      <c r="BO2443" s="1"/>
      <c r="BP2443" s="1"/>
      <c r="BQ2443" s="1"/>
      <c r="BR2443" s="66">
        <v>31</v>
      </c>
      <c r="BS2443" s="1"/>
      <c r="BT2443" s="1"/>
      <c r="BU2443" s="1"/>
      <c r="BV2443" s="1"/>
      <c r="BW2443" s="1"/>
      <c r="BX2443" s="4">
        <v>6.666666666666667</v>
      </c>
      <c r="BY2443" s="1"/>
      <c r="BZ2443" s="1"/>
      <c r="CA2443" s="1"/>
      <c r="CB2443" s="1"/>
      <c r="CC2443" s="1"/>
      <c r="CD2443" s="1"/>
      <c r="CE2443" s="1"/>
      <c r="CF2443" s="1"/>
      <c r="CG2443" s="1"/>
      <c r="CH2443" s="1"/>
      <c r="CI2443" s="1"/>
      <c r="CJ2443" s="1"/>
      <c r="CK2443" s="1"/>
      <c r="CL2443" s="1"/>
      <c r="CM2443" s="1"/>
      <c r="CN2443" s="1"/>
      <c r="CO2443" s="1"/>
      <c r="CP2443" s="1"/>
      <c r="CQ2443" s="1"/>
      <c r="CR2443" s="1"/>
      <c r="CS2443" s="1"/>
      <c r="CT2443" s="1"/>
      <c r="CU2443" s="1"/>
      <c r="CV2443" s="1"/>
      <c r="CW2443" s="1"/>
      <c r="CX2443" s="1"/>
      <c r="CY2443" s="1"/>
      <c r="CZ2443" s="1"/>
      <c r="DA2443" s="1"/>
      <c r="DB2443" s="1"/>
      <c r="DC2443" s="1"/>
      <c r="DD2443" s="1"/>
      <c r="DE2443" s="1"/>
      <c r="DF2443" s="1"/>
      <c r="DG2443" s="1"/>
      <c r="DH2443" s="1"/>
      <c r="DI2443" s="1"/>
      <c r="DJ2443" s="1"/>
      <c r="DK2443" s="1"/>
      <c r="DL2443" s="1"/>
      <c r="DM2443" s="1"/>
      <c r="DN2443" s="1"/>
      <c r="DO2443" s="1"/>
      <c r="DP2443" s="1"/>
      <c r="DQ2443" s="1"/>
    </row>
    <row r="2444" spans="1:121" x14ac:dyDescent="0.25">
      <c r="A2444" s="1" t="s">
        <v>392</v>
      </c>
      <c r="B2444" s="4" t="s">
        <v>379</v>
      </c>
      <c r="C2444" s="3">
        <v>44120</v>
      </c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/>
      <c r="AH2444" s="1"/>
      <c r="AI2444" s="4"/>
      <c r="AJ2444" s="1"/>
      <c r="AK2444" s="4"/>
      <c r="AL2444" s="1"/>
      <c r="AM2444" s="1"/>
      <c r="AN2444" s="1"/>
      <c r="AO2444" s="1"/>
      <c r="AP2444" s="1"/>
      <c r="AQ2444" s="1"/>
      <c r="AR2444" s="1"/>
      <c r="AS2444" s="1"/>
      <c r="AT2444" s="1"/>
      <c r="AU2444" s="1"/>
      <c r="AV2444" s="1"/>
      <c r="AW2444" s="1"/>
      <c r="AX2444" s="1"/>
      <c r="AY2444" s="1"/>
      <c r="AZ2444" s="1"/>
      <c r="BA2444" s="1"/>
      <c r="BB2444" s="1"/>
      <c r="BC2444" s="1"/>
      <c r="BD2444" s="1"/>
      <c r="BE2444" s="1"/>
      <c r="BF2444" s="1"/>
      <c r="BG2444" s="1"/>
      <c r="BH2444" s="1"/>
      <c r="BI2444" s="1"/>
      <c r="BJ2444" s="1"/>
      <c r="BK2444" s="1"/>
      <c r="BL2444" s="1"/>
      <c r="BM2444" s="1"/>
      <c r="BN2444" s="1"/>
      <c r="BO2444" s="1"/>
      <c r="BP2444" s="1"/>
      <c r="BQ2444" s="1"/>
      <c r="BR2444" s="66">
        <v>31.333333333333332</v>
      </c>
      <c r="BS2444" s="1"/>
      <c r="BT2444" s="1"/>
      <c r="BU2444" s="1"/>
      <c r="BV2444" s="1"/>
      <c r="BW2444" s="1"/>
      <c r="BX2444" s="4">
        <v>7</v>
      </c>
      <c r="BY2444" s="1"/>
      <c r="BZ2444" s="1"/>
      <c r="CA2444" s="1"/>
      <c r="CB2444" s="1"/>
      <c r="CC2444" s="1"/>
      <c r="CD2444" s="1"/>
      <c r="CE2444" s="1"/>
      <c r="CF2444" s="1"/>
      <c r="CG2444" s="1"/>
      <c r="CH2444" s="1"/>
      <c r="CI2444" s="1"/>
      <c r="CJ2444" s="1"/>
      <c r="CK2444" s="1"/>
      <c r="CL2444" s="1"/>
      <c r="CM2444" s="1"/>
      <c r="CN2444" s="1"/>
      <c r="CO2444" s="1"/>
      <c r="CP2444" s="1"/>
      <c r="CQ2444" s="1"/>
      <c r="CR2444" s="1"/>
      <c r="CS2444" s="1"/>
      <c r="CT2444" s="1"/>
      <c r="CU2444" s="1"/>
      <c r="CV2444" s="1"/>
      <c r="CW2444" s="1"/>
      <c r="CX2444" s="1"/>
      <c r="CY2444" s="1"/>
      <c r="CZ2444" s="1"/>
      <c r="DA2444" s="1"/>
      <c r="DB2444" s="1"/>
      <c r="DC2444" s="1"/>
      <c r="DD2444" s="1"/>
      <c r="DE2444" s="1"/>
      <c r="DF2444" s="1"/>
      <c r="DG2444" s="1"/>
      <c r="DH2444" s="1"/>
      <c r="DI2444" s="1"/>
      <c r="DJ2444" s="1"/>
      <c r="DK2444" s="1"/>
      <c r="DL2444" s="1"/>
      <c r="DM2444" s="1"/>
      <c r="DN2444" s="1"/>
      <c r="DO2444" s="1"/>
      <c r="DP2444" s="1"/>
      <c r="DQ2444" s="1"/>
    </row>
    <row r="2445" spans="1:121" x14ac:dyDescent="0.25">
      <c r="A2445" s="1" t="s">
        <v>392</v>
      </c>
      <c r="B2445" s="4" t="s">
        <v>379</v>
      </c>
      <c r="C2445" s="67">
        <v>44123</v>
      </c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  <c r="AF2445" s="1"/>
      <c r="AG2445" s="1"/>
      <c r="AH2445" s="1"/>
      <c r="AI2445" s="4"/>
      <c r="AJ2445" s="1"/>
      <c r="AK2445" s="4"/>
      <c r="AL2445" s="1"/>
      <c r="AM2445" s="1"/>
      <c r="AN2445" s="1"/>
      <c r="AO2445" s="1"/>
      <c r="AP2445" s="1"/>
      <c r="AQ2445" s="1"/>
      <c r="AR2445" s="1"/>
      <c r="AS2445" s="1"/>
      <c r="AT2445" s="22">
        <v>0.87708256005713203</v>
      </c>
      <c r="AU2445" s="22"/>
      <c r="AV2445" s="1"/>
      <c r="AW2445" s="1"/>
      <c r="AX2445" s="1"/>
      <c r="AY2445" s="1"/>
      <c r="AZ2445" s="1"/>
      <c r="BA2445" s="1"/>
      <c r="BB2445" s="1"/>
      <c r="BC2445" s="1"/>
      <c r="BD2445" s="1"/>
      <c r="BE2445" s="1"/>
      <c r="BF2445" s="1"/>
      <c r="BG2445" s="1"/>
      <c r="BH2445" s="1"/>
      <c r="BI2445" s="1"/>
      <c r="BJ2445" s="1"/>
      <c r="BK2445" s="1"/>
      <c r="BL2445" s="1"/>
      <c r="BM2445" s="1"/>
      <c r="BN2445" s="1"/>
      <c r="BO2445" s="1"/>
      <c r="BP2445" s="1"/>
      <c r="BQ2445" s="1"/>
      <c r="BR2445" s="66">
        <v>31.333333333333332</v>
      </c>
      <c r="BS2445" s="1"/>
      <c r="BT2445" s="1"/>
      <c r="BU2445" s="1"/>
      <c r="BV2445" s="1"/>
      <c r="BW2445" s="1"/>
      <c r="BX2445" s="4">
        <v>7.1111111111111107</v>
      </c>
      <c r="BY2445" s="1"/>
      <c r="BZ2445" s="1"/>
      <c r="CA2445" s="1"/>
      <c r="CB2445" s="1"/>
      <c r="CC2445" s="1"/>
      <c r="CD2445" s="1"/>
      <c r="CE2445" s="1"/>
      <c r="CF2445" s="1"/>
      <c r="CG2445" s="1"/>
      <c r="CH2445" s="1"/>
      <c r="CI2445" s="1"/>
      <c r="CJ2445" s="1"/>
      <c r="CK2445" s="1"/>
      <c r="CL2445" s="1"/>
      <c r="CM2445" s="1"/>
      <c r="CN2445" s="1"/>
      <c r="CO2445" s="1"/>
      <c r="CP2445" s="1"/>
      <c r="CQ2445" s="1"/>
      <c r="CR2445" s="1"/>
      <c r="CS2445" s="1"/>
      <c r="CT2445" s="1"/>
      <c r="CU2445" s="1"/>
      <c r="CV2445" s="1"/>
      <c r="CW2445" s="1"/>
      <c r="CX2445" s="1"/>
      <c r="CY2445" s="1"/>
      <c r="CZ2445" s="1"/>
      <c r="DA2445" s="1"/>
      <c r="DB2445" s="1"/>
      <c r="DC2445" s="1"/>
      <c r="DD2445" s="1"/>
      <c r="DE2445" s="1"/>
      <c r="DF2445" s="1"/>
      <c r="DG2445" s="1"/>
      <c r="DH2445" s="1"/>
      <c r="DI2445" s="1"/>
      <c r="DJ2445" s="1"/>
      <c r="DK2445" s="1"/>
      <c r="DL2445" s="1"/>
      <c r="DM2445" s="1"/>
      <c r="DN2445" s="1"/>
      <c r="DO2445" s="1"/>
      <c r="DP2445" s="1"/>
      <c r="DQ2445" s="1"/>
    </row>
    <row r="2446" spans="1:121" x14ac:dyDescent="0.25">
      <c r="A2446" s="1" t="s">
        <v>392</v>
      </c>
      <c r="B2446" s="4" t="s">
        <v>379</v>
      </c>
      <c r="C2446" s="67">
        <v>44139</v>
      </c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  <c r="AH2446" s="1"/>
      <c r="AI2446" s="4"/>
      <c r="AJ2446" s="1"/>
      <c r="AK2446" s="4"/>
      <c r="AL2446" s="1"/>
      <c r="AM2446" s="1"/>
      <c r="AN2446" s="1"/>
      <c r="AO2446" s="1"/>
      <c r="AP2446" s="1"/>
      <c r="AQ2446" s="1"/>
      <c r="AR2446" s="1"/>
      <c r="AS2446" s="1"/>
      <c r="AT2446" s="22">
        <v>0.93276306660354691</v>
      </c>
      <c r="AU2446" s="22"/>
      <c r="AV2446" s="1"/>
      <c r="AW2446" s="1"/>
      <c r="AX2446" s="1"/>
      <c r="AY2446" s="1"/>
      <c r="AZ2446" s="1"/>
      <c r="BA2446" s="1"/>
      <c r="BB2446" s="1"/>
      <c r="BC2446" s="1"/>
      <c r="BD2446" s="1"/>
      <c r="BE2446" s="1"/>
      <c r="BF2446" s="1"/>
      <c r="BG2446" s="1"/>
      <c r="BH2446" s="1"/>
      <c r="BI2446" s="1"/>
      <c r="BJ2446" s="1"/>
      <c r="BK2446" s="1"/>
      <c r="BL2446" s="1"/>
      <c r="BM2446" s="1"/>
      <c r="BN2446" s="1"/>
      <c r="BO2446" s="1"/>
      <c r="BP2446" s="1"/>
      <c r="BQ2446" s="1"/>
      <c r="BR2446" s="66">
        <v>38.666666666666664</v>
      </c>
      <c r="BS2446" s="1"/>
      <c r="BT2446" s="1"/>
      <c r="BU2446" s="1"/>
      <c r="BV2446" s="1"/>
      <c r="BW2446" s="1"/>
      <c r="BX2446" s="4">
        <v>9</v>
      </c>
      <c r="BY2446" s="1"/>
      <c r="BZ2446" s="1"/>
      <c r="CA2446" s="1"/>
      <c r="CB2446" s="1"/>
      <c r="CC2446" s="1"/>
      <c r="CD2446" s="1"/>
      <c r="CE2446" s="1"/>
      <c r="CF2446" s="1"/>
      <c r="CG2446" s="1"/>
      <c r="CH2446" s="1"/>
      <c r="CI2446" s="1"/>
      <c r="CJ2446" s="1"/>
      <c r="CK2446" s="1"/>
      <c r="CL2446" s="1"/>
      <c r="CM2446" s="1"/>
      <c r="CN2446" s="1"/>
      <c r="CO2446" s="1"/>
      <c r="CP2446" s="1"/>
      <c r="CQ2446" s="1"/>
      <c r="CR2446" s="1"/>
      <c r="CS2446" s="1"/>
      <c r="CT2446" s="1"/>
      <c r="CU2446" s="1"/>
      <c r="CV2446" s="1"/>
      <c r="CW2446" s="1"/>
      <c r="CX2446" s="1"/>
      <c r="CY2446" s="1"/>
      <c r="CZ2446" s="1"/>
      <c r="DA2446" s="1"/>
      <c r="DB2446" s="1"/>
      <c r="DC2446" s="1"/>
      <c r="DD2446" s="1"/>
      <c r="DE2446" s="1"/>
      <c r="DF2446" s="1"/>
      <c r="DG2446" s="1"/>
      <c r="DH2446" s="1"/>
      <c r="DI2446" s="1"/>
      <c r="DJ2446" s="1"/>
      <c r="DK2446" s="1"/>
      <c r="DL2446" s="1"/>
      <c r="DM2446" s="1"/>
      <c r="DN2446" s="1"/>
      <c r="DO2446" s="1"/>
      <c r="DP2446" s="1"/>
      <c r="DQ2446" s="1"/>
    </row>
    <row r="2447" spans="1:121" x14ac:dyDescent="0.25">
      <c r="A2447" s="1" t="s">
        <v>392</v>
      </c>
      <c r="B2447" s="4" t="s">
        <v>379</v>
      </c>
      <c r="C2447" s="3">
        <v>44141</v>
      </c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  <c r="AH2447" s="1"/>
      <c r="AI2447" s="4"/>
      <c r="AJ2447" s="1"/>
      <c r="AK2447" s="4"/>
      <c r="AL2447" s="1"/>
      <c r="AM2447" s="1"/>
      <c r="AN2447" s="1"/>
      <c r="AO2447" s="1"/>
      <c r="AP2447" s="1"/>
      <c r="AQ2447" s="1"/>
      <c r="AR2447" s="1"/>
      <c r="AS2447" s="1"/>
      <c r="AT2447" s="1"/>
      <c r="AU2447" s="1"/>
      <c r="AV2447" s="1"/>
      <c r="AW2447" s="1"/>
      <c r="AX2447" s="1"/>
      <c r="AY2447" s="1"/>
      <c r="AZ2447" s="1"/>
      <c r="BA2447" s="1"/>
      <c r="BB2447" s="1"/>
      <c r="BC2447" s="1"/>
      <c r="BD2447" s="1"/>
      <c r="BE2447" s="1"/>
      <c r="BF2447" s="1"/>
      <c r="BG2447" s="1"/>
      <c r="BH2447" s="1"/>
      <c r="BI2447" s="1"/>
      <c r="BJ2447" s="1"/>
      <c r="BK2447" s="1"/>
      <c r="BL2447" s="1"/>
      <c r="BM2447" s="1"/>
      <c r="BN2447" s="1"/>
      <c r="BO2447" s="1"/>
      <c r="BP2447" s="1"/>
      <c r="BQ2447" s="1"/>
      <c r="BR2447" s="66">
        <v>41</v>
      </c>
      <c r="BS2447" s="1"/>
      <c r="BT2447" s="1"/>
      <c r="BU2447" s="1"/>
      <c r="BV2447" s="1"/>
      <c r="BW2447" s="1"/>
      <c r="BX2447" s="4">
        <v>9</v>
      </c>
      <c r="BY2447" s="1"/>
      <c r="BZ2447" s="1"/>
      <c r="CA2447" s="1"/>
      <c r="CB2447" s="1"/>
      <c r="CC2447" s="1"/>
      <c r="CD2447" s="1"/>
      <c r="CE2447" s="1"/>
      <c r="CF2447" s="1"/>
      <c r="CG2447" s="1"/>
      <c r="CH2447" s="1"/>
      <c r="CI2447" s="1"/>
      <c r="CJ2447" s="1"/>
      <c r="CK2447" s="1"/>
      <c r="CL2447" s="1"/>
      <c r="CM2447" s="1"/>
      <c r="CN2447" s="1"/>
      <c r="CO2447" s="1"/>
      <c r="CP2447" s="1"/>
      <c r="CQ2447" s="1"/>
      <c r="CR2447" s="1"/>
      <c r="CS2447" s="1"/>
      <c r="CT2447" s="1"/>
      <c r="CU2447" s="1"/>
      <c r="CV2447" s="1"/>
      <c r="CW2447" s="1"/>
      <c r="CX2447" s="1"/>
      <c r="CY2447" s="1"/>
      <c r="CZ2447" s="1"/>
      <c r="DA2447" s="1"/>
      <c r="DB2447" s="1"/>
      <c r="DC2447" s="1"/>
      <c r="DD2447" s="1"/>
      <c r="DE2447" s="1"/>
      <c r="DF2447" s="1"/>
      <c r="DG2447" s="1"/>
      <c r="DH2447" s="1"/>
      <c r="DI2447" s="1"/>
      <c r="DJ2447" s="1"/>
      <c r="DK2447" s="1"/>
      <c r="DL2447" s="1"/>
      <c r="DM2447" s="1"/>
      <c r="DN2447" s="1"/>
      <c r="DO2447" s="1"/>
      <c r="DP2447" s="1"/>
      <c r="DQ2447" s="1"/>
    </row>
    <row r="2448" spans="1:121" x14ac:dyDescent="0.25">
      <c r="A2448" s="1" t="s">
        <v>392</v>
      </c>
      <c r="B2448" s="4" t="s">
        <v>379</v>
      </c>
      <c r="C2448" s="69">
        <v>44146</v>
      </c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/>
      <c r="AH2448" s="1"/>
      <c r="AI2448" s="4"/>
      <c r="AJ2448" s="1"/>
      <c r="AK2448" s="4"/>
      <c r="AL2448" s="1"/>
      <c r="AM2448" s="1"/>
      <c r="AN2448" s="1"/>
      <c r="AO2448" s="1"/>
      <c r="AP2448" s="1"/>
      <c r="AQ2448" s="1"/>
      <c r="AR2448" s="1"/>
      <c r="AS2448" s="1"/>
      <c r="AT2448" s="1"/>
      <c r="AU2448" s="1"/>
      <c r="AV2448" s="1"/>
      <c r="AW2448" s="1"/>
      <c r="AX2448" s="1"/>
      <c r="AY2448" s="1"/>
      <c r="AZ2448" s="1"/>
      <c r="BA2448" s="1"/>
      <c r="BB2448" s="1">
        <v>615.5</v>
      </c>
      <c r="BC2448" s="1"/>
      <c r="BD2448" s="1"/>
      <c r="BE2448" s="1"/>
      <c r="BF2448" s="1"/>
      <c r="BG2448" s="1"/>
      <c r="BH2448" s="1"/>
      <c r="BI2448" s="1"/>
      <c r="BJ2448" s="1"/>
      <c r="BK2448" s="1"/>
      <c r="BL2448" s="1"/>
      <c r="BM2448" s="1"/>
      <c r="BN2448" s="1"/>
      <c r="BO2448" s="1"/>
      <c r="BP2448" s="1"/>
      <c r="BQ2448" s="1"/>
      <c r="BR2448" s="66"/>
      <c r="BS2448" s="1"/>
      <c r="BT2448" s="1"/>
      <c r="BU2448" s="1"/>
      <c r="BV2448" s="1"/>
      <c r="BW2448" s="1"/>
      <c r="BX2448" s="4">
        <v>9</v>
      </c>
      <c r="BY2448" s="1"/>
      <c r="BZ2448" s="1"/>
      <c r="CA2448" s="1"/>
      <c r="CB2448" s="1"/>
      <c r="CC2448" s="1"/>
      <c r="CD2448" s="1"/>
      <c r="CE2448" s="1"/>
      <c r="CF2448" s="1"/>
      <c r="CG2448" s="1"/>
      <c r="CH2448" s="1"/>
      <c r="CI2448" s="1"/>
      <c r="CJ2448" s="1"/>
      <c r="CK2448" s="1"/>
      <c r="CL2448" s="1"/>
      <c r="CM2448" s="1"/>
      <c r="CN2448" s="1"/>
      <c r="CO2448" s="1"/>
      <c r="CP2448" s="1"/>
      <c r="CQ2448" s="1"/>
      <c r="CR2448" s="1"/>
      <c r="CS2448" s="1"/>
      <c r="CT2448" s="1"/>
      <c r="CU2448" s="1"/>
      <c r="CV2448" s="1"/>
      <c r="CW2448" s="1"/>
      <c r="CX2448" s="1"/>
      <c r="CY2448" s="1"/>
      <c r="CZ2448" s="1"/>
      <c r="DA2448" s="1"/>
      <c r="DB2448" s="1"/>
      <c r="DC2448" s="1"/>
      <c r="DD2448" s="1"/>
      <c r="DE2448" s="1"/>
      <c r="DF2448" s="1"/>
      <c r="DG2448" s="1"/>
      <c r="DH2448" s="1"/>
      <c r="DI2448" s="1"/>
      <c r="DJ2448" s="1"/>
      <c r="DK2448" s="1"/>
      <c r="DL2448" s="1"/>
      <c r="DM2448" s="1"/>
      <c r="DN2448" s="1"/>
      <c r="DO2448" s="1"/>
      <c r="DP2448" s="1"/>
      <c r="DQ2448" s="1"/>
    </row>
    <row r="2449" spans="1:121" x14ac:dyDescent="0.25">
      <c r="A2449" s="1" t="s">
        <v>392</v>
      </c>
      <c r="B2449" s="4" t="s">
        <v>379</v>
      </c>
      <c r="C2449" s="69">
        <v>44151</v>
      </c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  <c r="AF2449" s="1"/>
      <c r="AG2449" s="1"/>
      <c r="AH2449" s="1"/>
      <c r="AI2449" s="4"/>
      <c r="AJ2449" s="1"/>
      <c r="AK2449" s="4"/>
      <c r="AL2449" s="1"/>
      <c r="AM2449" s="1"/>
      <c r="AN2449" s="1"/>
      <c r="AO2449" s="1"/>
      <c r="AP2449" s="1"/>
      <c r="AQ2449" s="1"/>
      <c r="AR2449" s="1"/>
      <c r="AS2449" s="1"/>
      <c r="AT2449" s="1"/>
      <c r="AU2449" s="1"/>
      <c r="AV2449" s="1"/>
      <c r="AW2449" s="1"/>
      <c r="AX2449" s="1"/>
      <c r="AY2449" s="1"/>
      <c r="AZ2449" s="1"/>
      <c r="BA2449" s="1"/>
      <c r="BB2449" s="1"/>
      <c r="BC2449" s="1"/>
      <c r="BD2449" s="1"/>
      <c r="BE2449" s="1"/>
      <c r="BF2449" s="1"/>
      <c r="BG2449" s="1"/>
      <c r="BH2449" s="1"/>
      <c r="BI2449" s="1"/>
      <c r="BJ2449" s="1"/>
      <c r="BK2449" s="1"/>
      <c r="BL2449" s="1"/>
      <c r="BM2449" s="1"/>
      <c r="BN2449" s="1"/>
      <c r="BO2449" s="1"/>
      <c r="BP2449" s="1"/>
      <c r="BQ2449" s="1"/>
      <c r="BR2449" s="66"/>
      <c r="BS2449" s="1"/>
      <c r="BT2449" s="1"/>
      <c r="BU2449" s="1"/>
      <c r="BV2449" s="1"/>
      <c r="BW2449" s="1"/>
      <c r="BX2449" s="4">
        <v>9</v>
      </c>
      <c r="BY2449" s="1"/>
      <c r="BZ2449" s="1"/>
      <c r="CA2449" s="1"/>
      <c r="CB2449" s="1"/>
      <c r="CC2449" s="1"/>
      <c r="CD2449" s="1"/>
      <c r="CE2449" s="1"/>
      <c r="CF2449" s="1"/>
      <c r="CG2449" s="1"/>
      <c r="CH2449" s="1"/>
      <c r="CI2449" s="1"/>
      <c r="CJ2449" s="1"/>
      <c r="CK2449" s="1"/>
      <c r="CL2449" s="1"/>
      <c r="CM2449" s="1"/>
      <c r="CN2449" s="1"/>
      <c r="CO2449" s="1"/>
      <c r="CP2449" s="1"/>
      <c r="CQ2449" s="1"/>
      <c r="CR2449" s="1"/>
      <c r="CS2449" s="1"/>
      <c r="CT2449" s="1"/>
      <c r="CU2449" s="1"/>
      <c r="CV2449" s="1"/>
      <c r="CW2449" s="1"/>
      <c r="CX2449" s="1"/>
      <c r="CY2449" s="1"/>
      <c r="CZ2449" s="1"/>
      <c r="DA2449" s="1"/>
      <c r="DB2449" s="1"/>
      <c r="DC2449" s="1"/>
      <c r="DD2449" s="1"/>
      <c r="DE2449" s="1"/>
      <c r="DF2449" s="1"/>
      <c r="DG2449" s="1"/>
      <c r="DH2449" s="1"/>
      <c r="DI2449" s="1"/>
      <c r="DJ2449" s="1"/>
      <c r="DK2449" s="1"/>
      <c r="DL2449" s="1"/>
      <c r="DM2449" s="1"/>
      <c r="DN2449" s="1"/>
      <c r="DO2449" s="1"/>
      <c r="DP2449" s="1"/>
      <c r="DQ2449" s="1"/>
    </row>
    <row r="2450" spans="1:121" x14ac:dyDescent="0.25">
      <c r="A2450" s="1" t="s">
        <v>392</v>
      </c>
      <c r="B2450" s="4" t="s">
        <v>379</v>
      </c>
      <c r="C2450" s="69">
        <v>44153</v>
      </c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  <c r="AF2450" s="1"/>
      <c r="AG2450" s="1"/>
      <c r="AH2450" s="1"/>
      <c r="AI2450" s="4"/>
      <c r="AJ2450" s="1"/>
      <c r="AK2450" s="4"/>
      <c r="AL2450" s="1"/>
      <c r="AM2450" s="1"/>
      <c r="AN2450" s="1"/>
      <c r="AO2450" s="1"/>
      <c r="AP2450" s="1"/>
      <c r="AQ2450" s="1"/>
      <c r="AR2450" s="1"/>
      <c r="AS2450" s="1"/>
      <c r="AT2450" s="1"/>
      <c r="AU2450" s="1"/>
      <c r="AV2450" s="1"/>
      <c r="AW2450" s="1"/>
      <c r="AX2450" s="1"/>
      <c r="AY2450" s="1"/>
      <c r="AZ2450" s="1"/>
      <c r="BA2450" s="1"/>
      <c r="BB2450" s="1"/>
      <c r="BC2450" s="1"/>
      <c r="BD2450" s="1"/>
      <c r="BE2450" s="1"/>
      <c r="BF2450" s="1"/>
      <c r="BG2450" s="1"/>
      <c r="BH2450" s="1"/>
      <c r="BI2450" s="1"/>
      <c r="BJ2450" s="1"/>
      <c r="BK2450" s="1"/>
      <c r="BL2450" s="1"/>
      <c r="BM2450" s="1"/>
      <c r="BN2450" s="1"/>
      <c r="BO2450" s="1"/>
      <c r="BP2450" s="1"/>
      <c r="BQ2450" s="1"/>
      <c r="BR2450" s="66"/>
      <c r="BS2450" s="1"/>
      <c r="BT2450" s="1"/>
      <c r="BU2450" s="1"/>
      <c r="BV2450" s="1"/>
      <c r="BW2450" s="1"/>
      <c r="BX2450" s="4">
        <v>9</v>
      </c>
      <c r="BY2450" s="1"/>
      <c r="BZ2450" s="1"/>
      <c r="CA2450" s="1"/>
      <c r="CB2450" s="1"/>
      <c r="CC2450" s="1"/>
      <c r="CD2450" s="1"/>
      <c r="CE2450" s="1"/>
      <c r="CF2450" s="1"/>
      <c r="CG2450" s="1"/>
      <c r="CH2450" s="1"/>
      <c r="CI2450" s="1"/>
      <c r="CJ2450" s="1"/>
      <c r="CK2450" s="1"/>
      <c r="CL2450" s="1"/>
      <c r="CM2450" s="1"/>
      <c r="CN2450" s="1"/>
      <c r="CO2450" s="1"/>
      <c r="CP2450" s="1"/>
      <c r="CQ2450" s="1"/>
      <c r="CR2450" s="1"/>
      <c r="CS2450" s="1"/>
      <c r="CT2450" s="1"/>
      <c r="CU2450" s="1"/>
      <c r="CV2450" s="1"/>
      <c r="CW2450" s="1"/>
      <c r="CX2450" s="1"/>
      <c r="CY2450" s="1"/>
      <c r="CZ2450" s="1"/>
      <c r="DA2450" s="1"/>
      <c r="DB2450" s="1"/>
      <c r="DC2450" s="1"/>
      <c r="DD2450" s="1"/>
      <c r="DE2450" s="1"/>
      <c r="DF2450" s="1"/>
      <c r="DG2450" s="1"/>
      <c r="DH2450" s="1"/>
      <c r="DI2450" s="1"/>
      <c r="DJ2450" s="1"/>
      <c r="DK2450" s="1"/>
      <c r="DL2450" s="1"/>
      <c r="DM2450" s="1"/>
      <c r="DN2450" s="1"/>
      <c r="DO2450" s="1"/>
      <c r="DP2450" s="1"/>
      <c r="DQ2450" s="1"/>
    </row>
    <row r="2451" spans="1:121" x14ac:dyDescent="0.25">
      <c r="A2451" s="1" t="s">
        <v>392</v>
      </c>
      <c r="B2451" s="4" t="s">
        <v>382</v>
      </c>
      <c r="C2451" s="3">
        <v>44051</v>
      </c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/>
      <c r="AH2451" s="1"/>
      <c r="AI2451" s="4"/>
      <c r="AJ2451" s="1"/>
      <c r="AK2451" s="4"/>
      <c r="AL2451" s="1"/>
      <c r="AM2451" s="1"/>
      <c r="AN2451" s="1"/>
      <c r="AO2451" s="1"/>
      <c r="AP2451" s="1"/>
      <c r="AQ2451" s="1"/>
      <c r="AR2451" s="1"/>
      <c r="AS2451" s="1"/>
      <c r="AT2451" s="1"/>
      <c r="AU2451" s="1"/>
      <c r="AV2451" s="1"/>
      <c r="AW2451" s="1"/>
      <c r="AX2451" s="1"/>
      <c r="AY2451" s="1"/>
      <c r="AZ2451" s="1"/>
      <c r="BA2451" s="1"/>
      <c r="BB2451" s="1"/>
      <c r="BC2451" s="1"/>
      <c r="BD2451" s="1"/>
      <c r="BE2451" s="1"/>
      <c r="BF2451" s="1"/>
      <c r="BG2451" s="1"/>
      <c r="BH2451" s="1"/>
      <c r="BI2451" s="1"/>
      <c r="BJ2451" s="1"/>
      <c r="BK2451" s="1"/>
      <c r="BL2451" s="1"/>
      <c r="BM2451" s="1"/>
      <c r="BN2451" s="1"/>
      <c r="BO2451" s="1"/>
      <c r="BP2451" s="1"/>
      <c r="BQ2451" s="1"/>
      <c r="BR2451" s="66"/>
      <c r="BS2451" s="1"/>
      <c r="BT2451" s="1"/>
      <c r="BU2451" s="1"/>
      <c r="BV2451" s="1"/>
      <c r="BW2451" s="1"/>
      <c r="BX2451" s="4"/>
      <c r="BY2451" s="1"/>
      <c r="BZ2451" s="1"/>
      <c r="CA2451" s="1"/>
      <c r="CB2451" s="1"/>
      <c r="CC2451" s="1"/>
      <c r="CD2451" s="1"/>
      <c r="CE2451" s="1"/>
      <c r="CF2451" s="1"/>
      <c r="CG2451" s="1"/>
      <c r="CH2451" s="1"/>
      <c r="CI2451" s="1"/>
      <c r="CJ2451" s="1"/>
      <c r="CK2451" s="1"/>
      <c r="CL2451" s="1"/>
      <c r="CM2451" s="1"/>
      <c r="CN2451" s="1"/>
      <c r="CO2451" s="1"/>
      <c r="CP2451" s="1"/>
      <c r="CQ2451" s="1"/>
      <c r="CR2451" s="1"/>
      <c r="CS2451" s="1"/>
      <c r="CT2451" s="1"/>
      <c r="CU2451" s="1"/>
      <c r="CV2451" s="1"/>
      <c r="CW2451" s="1"/>
      <c r="CX2451" s="1"/>
      <c r="CY2451" s="1"/>
      <c r="CZ2451" s="1"/>
      <c r="DA2451" s="1"/>
      <c r="DB2451" s="1"/>
      <c r="DC2451" s="1"/>
      <c r="DD2451" s="1"/>
      <c r="DE2451" s="1"/>
      <c r="DF2451" s="1"/>
      <c r="DG2451" s="1"/>
      <c r="DH2451" s="1"/>
      <c r="DI2451" s="1"/>
      <c r="DJ2451" s="1"/>
      <c r="DK2451" s="1"/>
      <c r="DL2451" s="1"/>
      <c r="DM2451" s="1"/>
      <c r="DN2451" s="1"/>
      <c r="DO2451" s="1"/>
      <c r="DP2451" s="1"/>
      <c r="DQ2451" s="1"/>
    </row>
    <row r="2452" spans="1:121" x14ac:dyDescent="0.25">
      <c r="A2452" s="1" t="s">
        <v>392</v>
      </c>
      <c r="B2452" s="4" t="s">
        <v>382</v>
      </c>
      <c r="C2452" s="3">
        <v>44054</v>
      </c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  <c r="AF2452" s="1"/>
      <c r="AG2452" s="1"/>
      <c r="AH2452" s="1"/>
      <c r="AI2452" s="4"/>
      <c r="AJ2452" s="1"/>
      <c r="AK2452" s="4"/>
      <c r="AL2452" s="1"/>
      <c r="AM2452" s="1"/>
      <c r="AN2452" s="1"/>
      <c r="AO2452" s="1"/>
      <c r="AP2452" s="1"/>
      <c r="AQ2452" s="1"/>
      <c r="AR2452" s="1"/>
      <c r="AS2452" s="1"/>
      <c r="AT2452" s="1"/>
      <c r="AU2452" s="1"/>
      <c r="AV2452" s="1"/>
      <c r="AW2452" s="1"/>
      <c r="AX2452" s="1"/>
      <c r="AY2452" s="1"/>
      <c r="AZ2452" s="1"/>
      <c r="BA2452" s="1"/>
      <c r="BB2452" s="1"/>
      <c r="BC2452" s="1"/>
      <c r="BD2452" s="1"/>
      <c r="BE2452" s="1"/>
      <c r="BF2452" s="1"/>
      <c r="BG2452" s="1"/>
      <c r="BH2452" s="1"/>
      <c r="BI2452" s="1"/>
      <c r="BJ2452" s="1"/>
      <c r="BK2452" s="1"/>
      <c r="BL2452" s="1"/>
      <c r="BM2452" s="1"/>
      <c r="BN2452" s="1"/>
      <c r="BO2452" s="1"/>
      <c r="BP2452" s="1"/>
      <c r="BQ2452" s="1"/>
      <c r="BR2452" s="66"/>
      <c r="BS2452" s="1"/>
      <c r="BT2452" s="1"/>
      <c r="BU2452" s="1"/>
      <c r="BV2452" s="1"/>
      <c r="BW2452" s="1"/>
      <c r="BX2452" s="4"/>
      <c r="BY2452" s="1"/>
      <c r="BZ2452" s="1"/>
      <c r="CA2452" s="1"/>
      <c r="CB2452" s="1"/>
      <c r="CC2452" s="1"/>
      <c r="CD2452" s="1"/>
      <c r="CE2452" s="1"/>
      <c r="CF2452" s="1"/>
      <c r="CG2452" s="1"/>
      <c r="CH2452" s="1"/>
      <c r="CI2452" s="1"/>
      <c r="CJ2452" s="1"/>
      <c r="CK2452" s="1"/>
      <c r="CL2452" s="1"/>
      <c r="CM2452" s="1"/>
      <c r="CN2452" s="1"/>
      <c r="CO2452" s="1"/>
      <c r="CP2452" s="1"/>
      <c r="CQ2452" s="1"/>
      <c r="CR2452" s="1"/>
      <c r="CS2452" s="1"/>
      <c r="CT2452" s="1"/>
      <c r="CU2452" s="1"/>
      <c r="CV2452" s="1"/>
      <c r="CW2452" s="1"/>
      <c r="CX2452" s="1"/>
      <c r="CY2452" s="1"/>
      <c r="CZ2452" s="1"/>
      <c r="DA2452" s="1"/>
      <c r="DB2452" s="1"/>
      <c r="DC2452" s="1"/>
      <c r="DD2452" s="1"/>
      <c r="DE2452" s="1"/>
      <c r="DF2452" s="1"/>
      <c r="DG2452" s="1"/>
      <c r="DH2452" s="1"/>
      <c r="DI2452" s="1"/>
      <c r="DJ2452" s="1"/>
      <c r="DK2452" s="1"/>
      <c r="DL2452" s="1"/>
      <c r="DM2452" s="1"/>
      <c r="DN2452" s="1"/>
      <c r="DO2452" s="1"/>
      <c r="DP2452" s="1"/>
      <c r="DQ2452" s="1"/>
    </row>
    <row r="2453" spans="1:121" x14ac:dyDescent="0.25">
      <c r="A2453" s="1" t="s">
        <v>392</v>
      </c>
      <c r="B2453" s="4" t="s">
        <v>382</v>
      </c>
      <c r="C2453" s="3">
        <v>44055</v>
      </c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  <c r="AI2453" s="4"/>
      <c r="AJ2453" s="1"/>
      <c r="AK2453" s="4"/>
      <c r="AL2453" s="1"/>
      <c r="AM2453" s="1"/>
      <c r="AN2453" s="1"/>
      <c r="AO2453" s="1"/>
      <c r="AP2453" s="1"/>
      <c r="AQ2453" s="1"/>
      <c r="AR2453" s="1"/>
      <c r="AS2453" s="1"/>
      <c r="AT2453" s="1"/>
      <c r="AU2453" s="1"/>
      <c r="AV2453" s="1"/>
      <c r="AW2453" s="1"/>
      <c r="AX2453" s="1"/>
      <c r="AY2453" s="1"/>
      <c r="AZ2453" s="1"/>
      <c r="BA2453" s="1"/>
      <c r="BB2453" s="1"/>
      <c r="BC2453" s="1"/>
      <c r="BD2453" s="1"/>
      <c r="BE2453" s="1"/>
      <c r="BF2453" s="1"/>
      <c r="BG2453" s="1"/>
      <c r="BH2453" s="1"/>
      <c r="BI2453" s="1"/>
      <c r="BJ2453" s="1"/>
      <c r="BK2453" s="1"/>
      <c r="BL2453" s="1"/>
      <c r="BM2453" s="1"/>
      <c r="BN2453" s="1"/>
      <c r="BO2453" s="1"/>
      <c r="BP2453" s="1"/>
      <c r="BQ2453" s="1"/>
      <c r="BR2453" s="66"/>
      <c r="BS2453" s="1"/>
      <c r="BT2453" s="1"/>
      <c r="BU2453" s="1"/>
      <c r="BV2453" s="1"/>
      <c r="BW2453" s="1"/>
      <c r="BX2453" s="4"/>
      <c r="BY2453" s="1"/>
      <c r="BZ2453" s="1"/>
      <c r="CA2453" s="1"/>
      <c r="CB2453" s="1"/>
      <c r="CC2453" s="1"/>
      <c r="CD2453" s="1"/>
      <c r="CE2453" s="1"/>
      <c r="CF2453" s="1"/>
      <c r="CG2453" s="1"/>
      <c r="CH2453" s="1"/>
      <c r="CI2453" s="1"/>
      <c r="CJ2453" s="1"/>
      <c r="CK2453" s="1"/>
      <c r="CL2453" s="1"/>
      <c r="CM2453" s="1"/>
      <c r="CN2453" s="1"/>
      <c r="CO2453" s="1"/>
      <c r="CP2453" s="1"/>
      <c r="CQ2453" s="1"/>
      <c r="CR2453" s="1"/>
      <c r="CS2453" s="1"/>
      <c r="CT2453" s="1"/>
      <c r="CU2453" s="1"/>
      <c r="CV2453" s="1"/>
      <c r="CW2453" s="1"/>
      <c r="CX2453" s="1"/>
      <c r="CY2453" s="1"/>
      <c r="CZ2453" s="1"/>
      <c r="DA2453" s="1"/>
      <c r="DB2453" s="1"/>
      <c r="DC2453" s="1"/>
      <c r="DD2453" s="1"/>
      <c r="DE2453" s="1"/>
      <c r="DF2453" s="1"/>
      <c r="DG2453" s="1"/>
      <c r="DH2453" s="1"/>
      <c r="DI2453" s="1"/>
      <c r="DJ2453" s="1"/>
      <c r="DK2453" s="1"/>
      <c r="DL2453" s="1"/>
      <c r="DM2453" s="1"/>
      <c r="DN2453" s="1"/>
      <c r="DO2453" s="1"/>
      <c r="DP2453" s="1"/>
      <c r="DQ2453" s="1"/>
    </row>
    <row r="2454" spans="1:121" x14ac:dyDescent="0.25">
      <c r="A2454" s="1" t="s">
        <v>392</v>
      </c>
      <c r="B2454" s="4" t="s">
        <v>382</v>
      </c>
      <c r="C2454" s="3">
        <v>44056</v>
      </c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1"/>
      <c r="AH2454" s="1"/>
      <c r="AI2454" s="4"/>
      <c r="AJ2454" s="1"/>
      <c r="AK2454" s="4"/>
      <c r="AL2454" s="1"/>
      <c r="AM2454" s="1"/>
      <c r="AN2454" s="1"/>
      <c r="AO2454" s="1"/>
      <c r="AP2454" s="1"/>
      <c r="AQ2454" s="1"/>
      <c r="AR2454" s="1"/>
      <c r="AS2454" s="1"/>
      <c r="AT2454" s="1"/>
      <c r="AU2454" s="1"/>
      <c r="AV2454" s="1"/>
      <c r="AW2454" s="1"/>
      <c r="AX2454" s="1"/>
      <c r="AY2454" s="1"/>
      <c r="AZ2454" s="1"/>
      <c r="BA2454" s="1"/>
      <c r="BB2454" s="1"/>
      <c r="BC2454" s="1"/>
      <c r="BD2454" s="1"/>
      <c r="BE2454" s="1"/>
      <c r="BF2454" s="1"/>
      <c r="BG2454" s="1"/>
      <c r="BH2454" s="1"/>
      <c r="BI2454" s="1"/>
      <c r="BJ2454" s="1"/>
      <c r="BK2454" s="1"/>
      <c r="BL2454" s="1"/>
      <c r="BM2454" s="1"/>
      <c r="BN2454" s="1"/>
      <c r="BO2454" s="1"/>
      <c r="BP2454" s="1"/>
      <c r="BQ2454" s="1"/>
      <c r="BR2454" s="66">
        <v>10</v>
      </c>
      <c r="BS2454" s="1"/>
      <c r="BT2454" s="1"/>
      <c r="BU2454" s="1"/>
      <c r="BV2454" s="1"/>
      <c r="BW2454" s="1"/>
      <c r="BX2454" s="4">
        <v>1</v>
      </c>
      <c r="BY2454" s="1"/>
      <c r="BZ2454" s="1"/>
      <c r="CA2454" s="1"/>
      <c r="CB2454" s="1"/>
      <c r="CC2454" s="1"/>
      <c r="CD2454" s="1"/>
      <c r="CE2454" s="1"/>
      <c r="CF2454" s="1"/>
      <c r="CG2454" s="1"/>
      <c r="CH2454" s="1"/>
      <c r="CI2454" s="1"/>
      <c r="CJ2454" s="1"/>
      <c r="CK2454" s="1"/>
      <c r="CL2454" s="1"/>
      <c r="CM2454" s="1"/>
      <c r="CN2454" s="1"/>
      <c r="CO2454" s="1"/>
      <c r="CP2454" s="1"/>
      <c r="CQ2454" s="1"/>
      <c r="CR2454" s="1"/>
      <c r="CS2454" s="1"/>
      <c r="CT2454" s="1"/>
      <c r="CU2454" s="1"/>
      <c r="CV2454" s="1"/>
      <c r="CW2454" s="1"/>
      <c r="CX2454" s="1"/>
      <c r="CY2454" s="1"/>
      <c r="CZ2454" s="1"/>
      <c r="DA2454" s="1"/>
      <c r="DB2454" s="1"/>
      <c r="DC2454" s="1"/>
      <c r="DD2454" s="1"/>
      <c r="DE2454" s="1"/>
      <c r="DF2454" s="1"/>
      <c r="DG2454" s="1"/>
      <c r="DH2454" s="1"/>
      <c r="DI2454" s="1"/>
      <c r="DJ2454" s="1"/>
      <c r="DK2454" s="1"/>
      <c r="DL2454" s="1"/>
      <c r="DM2454" s="1"/>
      <c r="DN2454" s="1"/>
      <c r="DO2454" s="1"/>
      <c r="DP2454" s="1"/>
      <c r="DQ2454" s="1"/>
    </row>
    <row r="2455" spans="1:121" x14ac:dyDescent="0.25">
      <c r="A2455" s="1" t="s">
        <v>392</v>
      </c>
      <c r="B2455" s="4" t="s">
        <v>382</v>
      </c>
      <c r="C2455" s="67">
        <v>44063</v>
      </c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  <c r="AF2455" s="1"/>
      <c r="AG2455" s="1"/>
      <c r="AH2455" s="1"/>
      <c r="AI2455" s="4"/>
      <c r="AJ2455" s="1"/>
      <c r="AK2455" s="4"/>
      <c r="AL2455" s="1"/>
      <c r="AM2455" s="1"/>
      <c r="AN2455" s="1"/>
      <c r="AO2455" s="1"/>
      <c r="AP2455" s="1"/>
      <c r="AQ2455" s="1"/>
      <c r="AR2455" s="1"/>
      <c r="AS2455" s="1"/>
      <c r="AT2455" s="22">
        <v>1.1877395204619249E-2</v>
      </c>
      <c r="AU2455" s="22"/>
      <c r="AV2455" s="1"/>
      <c r="AW2455" s="1"/>
      <c r="AX2455" s="1"/>
      <c r="AY2455" s="1"/>
      <c r="AZ2455" s="1"/>
      <c r="BA2455" s="1"/>
      <c r="BB2455" s="1"/>
      <c r="BC2455" s="1"/>
      <c r="BD2455" s="1"/>
      <c r="BE2455" s="1"/>
      <c r="BF2455" s="1"/>
      <c r="BG2455" s="1"/>
      <c r="BH2455" s="1"/>
      <c r="BI2455" s="1"/>
      <c r="BJ2455" s="1"/>
      <c r="BK2455" s="1"/>
      <c r="BL2455" s="1"/>
      <c r="BM2455" s="1"/>
      <c r="BN2455" s="1"/>
      <c r="BO2455" s="1"/>
      <c r="BP2455" s="1"/>
      <c r="BQ2455" s="1"/>
      <c r="BR2455" s="66">
        <v>10</v>
      </c>
      <c r="BS2455" s="1"/>
      <c r="BT2455" s="1"/>
      <c r="BU2455" s="1"/>
      <c r="BV2455" s="1"/>
      <c r="BW2455" s="1"/>
      <c r="BX2455" s="4">
        <v>1</v>
      </c>
      <c r="BY2455" s="1"/>
      <c r="BZ2455" s="1"/>
      <c r="CA2455" s="1"/>
      <c r="CB2455" s="1"/>
      <c r="CC2455" s="1"/>
      <c r="CD2455" s="1"/>
      <c r="CE2455" s="1"/>
      <c r="CF2455" s="1"/>
      <c r="CG2455" s="1"/>
      <c r="CH2455" s="1"/>
      <c r="CI2455" s="1"/>
      <c r="CJ2455" s="1"/>
      <c r="CK2455" s="1"/>
      <c r="CL2455" s="1"/>
      <c r="CM2455" s="1"/>
      <c r="CN2455" s="1"/>
      <c r="CO2455" s="1"/>
      <c r="CP2455" s="1"/>
      <c r="CQ2455" s="1"/>
      <c r="CR2455" s="1"/>
      <c r="CS2455" s="1"/>
      <c r="CT2455" s="1"/>
      <c r="CU2455" s="1"/>
      <c r="CV2455" s="1"/>
      <c r="CW2455" s="1"/>
      <c r="CX2455" s="1"/>
      <c r="CY2455" s="1"/>
      <c r="CZ2455" s="1"/>
      <c r="DA2455" s="1"/>
      <c r="DB2455" s="1"/>
      <c r="DC2455" s="1"/>
      <c r="DD2455" s="1"/>
      <c r="DE2455" s="1"/>
      <c r="DF2455" s="1"/>
      <c r="DG2455" s="1"/>
      <c r="DH2455" s="1"/>
      <c r="DI2455" s="1"/>
      <c r="DJ2455" s="1"/>
      <c r="DK2455" s="1"/>
      <c r="DL2455" s="1"/>
      <c r="DM2455" s="1"/>
      <c r="DN2455" s="1"/>
      <c r="DO2455" s="1"/>
      <c r="DP2455" s="1"/>
      <c r="DQ2455" s="1"/>
    </row>
    <row r="2456" spans="1:121" x14ac:dyDescent="0.25">
      <c r="A2456" s="1" t="s">
        <v>392</v>
      </c>
      <c r="B2456" s="4" t="s">
        <v>382</v>
      </c>
      <c r="C2456" s="67">
        <v>44069</v>
      </c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  <c r="AF2456" s="1"/>
      <c r="AG2456" s="1"/>
      <c r="AH2456" s="1"/>
      <c r="AI2456" s="4"/>
      <c r="AJ2456" s="1"/>
      <c r="AK2456" s="4"/>
      <c r="AL2456" s="1"/>
      <c r="AM2456" s="1"/>
      <c r="AN2456" s="1"/>
      <c r="AO2456" s="1"/>
      <c r="AP2456" s="1"/>
      <c r="AQ2456" s="1"/>
      <c r="AR2456" s="1"/>
      <c r="AS2456" s="1"/>
      <c r="AT2456" s="22">
        <v>9.6821476411978288E-2</v>
      </c>
      <c r="AU2456" s="22"/>
      <c r="AV2456" s="1"/>
      <c r="AW2456" s="1"/>
      <c r="AX2456" s="1"/>
      <c r="AY2456" s="1"/>
      <c r="AZ2456" s="1"/>
      <c r="BA2456" s="1"/>
      <c r="BB2456" s="1"/>
      <c r="BC2456" s="1"/>
      <c r="BD2456" s="1"/>
      <c r="BE2456" s="1"/>
      <c r="BF2456" s="1"/>
      <c r="BG2456" s="1"/>
      <c r="BH2456" s="1"/>
      <c r="BI2456" s="1"/>
      <c r="BJ2456" s="1"/>
      <c r="BK2456" s="1"/>
      <c r="BL2456" s="1"/>
      <c r="BM2456" s="1"/>
      <c r="BN2456" s="1"/>
      <c r="BO2456" s="1"/>
      <c r="BP2456" s="1"/>
      <c r="BQ2456" s="1"/>
      <c r="BR2456" s="66">
        <v>10</v>
      </c>
      <c r="BS2456" s="1"/>
      <c r="BT2456" s="1"/>
      <c r="BU2456" s="1"/>
      <c r="BV2456" s="1"/>
      <c r="BW2456" s="1"/>
      <c r="BX2456" s="4">
        <v>1.5555555555555556</v>
      </c>
      <c r="BY2456" s="1"/>
      <c r="BZ2456" s="1"/>
      <c r="CA2456" s="1"/>
      <c r="CB2456" s="1"/>
      <c r="CC2456" s="1"/>
      <c r="CD2456" s="1"/>
      <c r="CE2456" s="1"/>
      <c r="CF2456" s="1"/>
      <c r="CG2456" s="1"/>
      <c r="CH2456" s="1"/>
      <c r="CI2456" s="1"/>
      <c r="CJ2456" s="1"/>
      <c r="CK2456" s="1"/>
      <c r="CL2456" s="1"/>
      <c r="CM2456" s="1"/>
      <c r="CN2456" s="1"/>
      <c r="CO2456" s="1"/>
      <c r="CP2456" s="1"/>
      <c r="CQ2456" s="1"/>
      <c r="CR2456" s="1"/>
      <c r="CS2456" s="1"/>
      <c r="CT2456" s="1"/>
      <c r="CU2456" s="1"/>
      <c r="CV2456" s="1"/>
      <c r="CW2456" s="1"/>
      <c r="CX2456" s="1"/>
      <c r="CY2456" s="1"/>
      <c r="CZ2456" s="1"/>
      <c r="DA2456" s="1"/>
      <c r="DB2456" s="1"/>
      <c r="DC2456" s="1"/>
      <c r="DD2456" s="1"/>
      <c r="DE2456" s="1"/>
      <c r="DF2456" s="1"/>
      <c r="DG2456" s="1"/>
      <c r="DH2456" s="1"/>
      <c r="DI2456" s="1"/>
      <c r="DJ2456" s="1"/>
      <c r="DK2456" s="1"/>
      <c r="DL2456" s="1"/>
      <c r="DM2456" s="1"/>
      <c r="DN2456" s="1"/>
      <c r="DO2456" s="1"/>
      <c r="DP2456" s="1"/>
      <c r="DQ2456" s="1"/>
    </row>
    <row r="2457" spans="1:121" x14ac:dyDescent="0.25">
      <c r="A2457" s="1" t="s">
        <v>392</v>
      </c>
      <c r="B2457" s="4" t="s">
        <v>382</v>
      </c>
      <c r="C2457" s="67">
        <v>44074</v>
      </c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  <c r="AG2457" s="1"/>
      <c r="AH2457" s="1"/>
      <c r="AI2457" s="4"/>
      <c r="AJ2457" s="1"/>
      <c r="AK2457" s="4"/>
      <c r="AL2457" s="1"/>
      <c r="AM2457" s="1"/>
      <c r="AN2457" s="1"/>
      <c r="AO2457" s="1"/>
      <c r="AP2457" s="1"/>
      <c r="AQ2457" s="1"/>
      <c r="AR2457" s="1"/>
      <c r="AS2457" s="1"/>
      <c r="AT2457" s="22">
        <v>6.1749841085147431E-2</v>
      </c>
      <c r="AU2457" s="22"/>
      <c r="AV2457" s="1"/>
      <c r="AW2457" s="1"/>
      <c r="AX2457" s="1"/>
      <c r="AY2457" s="1"/>
      <c r="AZ2457" s="1"/>
      <c r="BA2457" s="1"/>
      <c r="BB2457" s="1"/>
      <c r="BC2457" s="1"/>
      <c r="BD2457" s="1"/>
      <c r="BE2457" s="1"/>
      <c r="BF2457" s="1"/>
      <c r="BG2457" s="1"/>
      <c r="BH2457" s="1"/>
      <c r="BI2457" s="1"/>
      <c r="BJ2457" s="1"/>
      <c r="BK2457" s="1"/>
      <c r="BL2457" s="1"/>
      <c r="BM2457" s="1"/>
      <c r="BN2457" s="1"/>
      <c r="BO2457" s="1"/>
      <c r="BP2457" s="1"/>
      <c r="BQ2457" s="1"/>
      <c r="BR2457" s="66">
        <v>11</v>
      </c>
      <c r="BS2457" s="1"/>
      <c r="BT2457" s="1"/>
      <c r="BU2457" s="1"/>
      <c r="BV2457" s="1"/>
      <c r="BW2457" s="1"/>
      <c r="BX2457" s="4">
        <v>2</v>
      </c>
      <c r="BY2457" s="1"/>
      <c r="BZ2457" s="1"/>
      <c r="CA2457" s="1"/>
      <c r="CB2457" s="1"/>
      <c r="CC2457" s="1"/>
      <c r="CD2457" s="1"/>
      <c r="CE2457" s="1"/>
      <c r="CF2457" s="1"/>
      <c r="CG2457" s="1"/>
      <c r="CH2457" s="1"/>
      <c r="CI2457" s="1"/>
      <c r="CJ2457" s="1"/>
      <c r="CK2457" s="1"/>
      <c r="CL2457" s="1"/>
      <c r="CM2457" s="1"/>
      <c r="CN2457" s="1"/>
      <c r="CO2457" s="1"/>
      <c r="CP2457" s="1"/>
      <c r="CQ2457" s="1"/>
      <c r="CR2457" s="1"/>
      <c r="CS2457" s="1"/>
      <c r="CT2457" s="1"/>
      <c r="CU2457" s="1"/>
      <c r="CV2457" s="1"/>
      <c r="CW2457" s="1"/>
      <c r="CX2457" s="1"/>
      <c r="CY2457" s="1"/>
      <c r="CZ2457" s="1"/>
      <c r="DA2457" s="1"/>
      <c r="DB2457" s="1"/>
      <c r="DC2457" s="1"/>
      <c r="DD2457" s="1"/>
      <c r="DE2457" s="1"/>
      <c r="DF2457" s="1"/>
      <c r="DG2457" s="1"/>
      <c r="DH2457" s="1"/>
      <c r="DI2457" s="1"/>
      <c r="DJ2457" s="1"/>
      <c r="DK2457" s="1"/>
      <c r="DL2457" s="1"/>
      <c r="DM2457" s="1"/>
      <c r="DN2457" s="1"/>
      <c r="DO2457" s="1"/>
      <c r="DP2457" s="1"/>
      <c r="DQ2457" s="1"/>
    </row>
    <row r="2458" spans="1:121" x14ac:dyDescent="0.25">
      <c r="A2458" s="1" t="s">
        <v>392</v>
      </c>
      <c r="B2458" s="4" t="s">
        <v>382</v>
      </c>
      <c r="C2458" s="67">
        <v>44078</v>
      </c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  <c r="AF2458" s="1"/>
      <c r="AG2458" s="1"/>
      <c r="AH2458" s="1"/>
      <c r="AI2458" s="4"/>
      <c r="AJ2458" s="1"/>
      <c r="AK2458" s="4"/>
      <c r="AL2458" s="1"/>
      <c r="AM2458" s="1"/>
      <c r="AN2458" s="1"/>
      <c r="AO2458" s="1"/>
      <c r="AP2458" s="1"/>
      <c r="AQ2458" s="1"/>
      <c r="AR2458" s="1"/>
      <c r="AS2458" s="1"/>
      <c r="AT2458" s="22">
        <v>0.10282581033921494</v>
      </c>
      <c r="AU2458" s="22"/>
      <c r="AV2458" s="1"/>
      <c r="AW2458" s="1"/>
      <c r="AX2458" s="1"/>
      <c r="AY2458" s="1"/>
      <c r="AZ2458" s="1"/>
      <c r="BA2458" s="1"/>
      <c r="BB2458" s="1"/>
      <c r="BC2458" s="1"/>
      <c r="BD2458" s="1"/>
      <c r="BE2458" s="1"/>
      <c r="BF2458" s="1"/>
      <c r="BG2458" s="1"/>
      <c r="BH2458" s="1"/>
      <c r="BI2458" s="1"/>
      <c r="BJ2458" s="1"/>
      <c r="BK2458" s="1"/>
      <c r="BL2458" s="1"/>
      <c r="BM2458" s="1"/>
      <c r="BN2458" s="1"/>
      <c r="BO2458" s="1"/>
      <c r="BP2458" s="1"/>
      <c r="BQ2458" s="1"/>
      <c r="BR2458" s="66">
        <v>11</v>
      </c>
      <c r="BS2458" s="1"/>
      <c r="BT2458" s="1"/>
      <c r="BU2458" s="1"/>
      <c r="BV2458" s="1"/>
      <c r="BW2458" s="1"/>
      <c r="BX2458" s="4">
        <v>2</v>
      </c>
      <c r="BY2458" s="1"/>
      <c r="BZ2458" s="1"/>
      <c r="CA2458" s="1"/>
      <c r="CB2458" s="1"/>
      <c r="CC2458" s="1"/>
      <c r="CD2458" s="1"/>
      <c r="CE2458" s="1"/>
      <c r="CF2458" s="1"/>
      <c r="CG2458" s="1"/>
      <c r="CH2458" s="1"/>
      <c r="CI2458" s="1"/>
      <c r="CJ2458" s="1"/>
      <c r="CK2458" s="1"/>
      <c r="CL2458" s="1"/>
      <c r="CM2458" s="1"/>
      <c r="CN2458" s="1"/>
      <c r="CO2458" s="1"/>
      <c r="CP2458" s="1"/>
      <c r="CQ2458" s="1"/>
      <c r="CR2458" s="1"/>
      <c r="CS2458" s="1"/>
      <c r="CT2458" s="1"/>
      <c r="CU2458" s="1"/>
      <c r="CV2458" s="1"/>
      <c r="CW2458" s="1"/>
      <c r="CX2458" s="1"/>
      <c r="CY2458" s="1"/>
      <c r="CZ2458" s="1"/>
      <c r="DA2458" s="1"/>
      <c r="DB2458" s="1"/>
      <c r="DC2458" s="1"/>
      <c r="DD2458" s="1"/>
      <c r="DE2458" s="1"/>
      <c r="DF2458" s="1"/>
      <c r="DG2458" s="1"/>
      <c r="DH2458" s="1"/>
      <c r="DI2458" s="1"/>
      <c r="DJ2458" s="1"/>
      <c r="DK2458" s="1"/>
      <c r="DL2458" s="1"/>
      <c r="DM2458" s="1"/>
      <c r="DN2458" s="1"/>
      <c r="DO2458" s="1"/>
      <c r="DP2458" s="1"/>
      <c r="DQ2458" s="1"/>
    </row>
    <row r="2459" spans="1:121" x14ac:dyDescent="0.25">
      <c r="A2459" s="1" t="s">
        <v>392</v>
      </c>
      <c r="B2459" s="4" t="s">
        <v>382</v>
      </c>
      <c r="C2459" s="67">
        <v>44081</v>
      </c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  <c r="AF2459" s="1"/>
      <c r="AG2459" s="1"/>
      <c r="AH2459" s="1"/>
      <c r="AI2459" s="4"/>
      <c r="AJ2459" s="1"/>
      <c r="AK2459" s="4"/>
      <c r="AL2459" s="1"/>
      <c r="AM2459" s="1"/>
      <c r="AN2459" s="1"/>
      <c r="AO2459" s="1"/>
      <c r="AP2459" s="1"/>
      <c r="AQ2459" s="1"/>
      <c r="AR2459" s="1"/>
      <c r="AS2459" s="1"/>
      <c r="AT2459" s="22">
        <v>0.16046224306758997</v>
      </c>
      <c r="AU2459" s="22"/>
      <c r="AV2459" s="1"/>
      <c r="AW2459" s="1"/>
      <c r="AX2459" s="1"/>
      <c r="AY2459" s="1"/>
      <c r="AZ2459" s="1"/>
      <c r="BA2459" s="1"/>
      <c r="BB2459" s="1"/>
      <c r="BC2459" s="1"/>
      <c r="BD2459" s="1"/>
      <c r="BE2459" s="1"/>
      <c r="BF2459" s="1"/>
      <c r="BG2459" s="1"/>
      <c r="BH2459" s="1"/>
      <c r="BI2459" s="1"/>
      <c r="BJ2459" s="1"/>
      <c r="BK2459" s="1"/>
      <c r="BL2459" s="1"/>
      <c r="BM2459" s="1"/>
      <c r="BN2459" s="1"/>
      <c r="BO2459" s="1"/>
      <c r="BP2459" s="1"/>
      <c r="BQ2459" s="1"/>
      <c r="BR2459" s="66">
        <v>11</v>
      </c>
      <c r="BS2459" s="1"/>
      <c r="BT2459" s="1"/>
      <c r="BU2459" s="1"/>
      <c r="BV2459" s="1"/>
      <c r="BW2459" s="1"/>
      <c r="BX2459" s="4">
        <v>2.7777777777777777</v>
      </c>
      <c r="BY2459" s="1"/>
      <c r="BZ2459" s="1"/>
      <c r="CA2459" s="1"/>
      <c r="CB2459" s="1"/>
      <c r="CC2459" s="1"/>
      <c r="CD2459" s="1"/>
      <c r="CE2459" s="1"/>
      <c r="CF2459" s="1"/>
      <c r="CG2459" s="1"/>
      <c r="CH2459" s="1"/>
      <c r="CI2459" s="1"/>
      <c r="CJ2459" s="1"/>
      <c r="CK2459" s="1"/>
      <c r="CL2459" s="1"/>
      <c r="CM2459" s="1"/>
      <c r="CN2459" s="1"/>
      <c r="CO2459" s="1"/>
      <c r="CP2459" s="1"/>
      <c r="CQ2459" s="1"/>
      <c r="CR2459" s="1"/>
      <c r="CS2459" s="1"/>
      <c r="CT2459" s="1"/>
      <c r="CU2459" s="1"/>
      <c r="CV2459" s="1"/>
      <c r="CW2459" s="1"/>
      <c r="CX2459" s="1"/>
      <c r="CY2459" s="1"/>
      <c r="CZ2459" s="1"/>
      <c r="DA2459" s="1"/>
      <c r="DB2459" s="1"/>
      <c r="DC2459" s="1"/>
      <c r="DD2459" s="1"/>
      <c r="DE2459" s="1"/>
      <c r="DF2459" s="1"/>
      <c r="DG2459" s="1"/>
      <c r="DH2459" s="1"/>
      <c r="DI2459" s="1"/>
      <c r="DJ2459" s="1"/>
      <c r="DK2459" s="1"/>
      <c r="DL2459" s="1"/>
      <c r="DM2459" s="1"/>
      <c r="DN2459" s="1"/>
      <c r="DO2459" s="1"/>
      <c r="DP2459" s="1"/>
      <c r="DQ2459" s="1"/>
    </row>
    <row r="2460" spans="1:121" x14ac:dyDescent="0.25">
      <c r="A2460" s="1" t="s">
        <v>392</v>
      </c>
      <c r="B2460" s="4" t="s">
        <v>382</v>
      </c>
      <c r="C2460" s="67">
        <v>44088</v>
      </c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  <c r="AF2460" s="1"/>
      <c r="AG2460" s="1"/>
      <c r="AH2460" s="1"/>
      <c r="AI2460" s="4"/>
      <c r="AJ2460" s="1"/>
      <c r="AK2460" s="4"/>
      <c r="AL2460" s="1"/>
      <c r="AM2460" s="1"/>
      <c r="AN2460" s="1"/>
      <c r="AO2460" s="1"/>
      <c r="AP2460" s="1"/>
      <c r="AQ2460" s="1"/>
      <c r="AR2460" s="1"/>
      <c r="AS2460" s="1"/>
      <c r="AT2460" s="22">
        <v>0.24293359240629053</v>
      </c>
      <c r="AU2460" s="22"/>
      <c r="AV2460" s="1"/>
      <c r="AW2460" s="1"/>
      <c r="AX2460" s="1"/>
      <c r="AY2460" s="1"/>
      <c r="AZ2460" s="1"/>
      <c r="BA2460" s="1"/>
      <c r="BB2460" s="1"/>
      <c r="BC2460" s="1"/>
      <c r="BD2460" s="1"/>
      <c r="BE2460" s="1"/>
      <c r="BF2460" s="1"/>
      <c r="BG2460" s="1"/>
      <c r="BH2460" s="1"/>
      <c r="BI2460" s="1"/>
      <c r="BJ2460" s="1"/>
      <c r="BK2460" s="1"/>
      <c r="BL2460" s="1"/>
      <c r="BM2460" s="1"/>
      <c r="BN2460" s="1"/>
      <c r="BO2460" s="1"/>
      <c r="BP2460" s="1"/>
      <c r="BQ2460" s="1"/>
      <c r="BR2460" s="66">
        <v>12</v>
      </c>
      <c r="BS2460" s="1"/>
      <c r="BT2460" s="1"/>
      <c r="BU2460" s="1"/>
      <c r="BV2460" s="1"/>
      <c r="BW2460" s="1"/>
      <c r="BX2460" s="4">
        <v>3</v>
      </c>
      <c r="BY2460" s="1"/>
      <c r="BZ2460" s="1"/>
      <c r="CA2460" s="1"/>
      <c r="CB2460" s="1"/>
      <c r="CC2460" s="1"/>
      <c r="CD2460" s="1"/>
      <c r="CE2460" s="1"/>
      <c r="CF2460" s="1"/>
      <c r="CG2460" s="1"/>
      <c r="CH2460" s="1"/>
      <c r="CI2460" s="1"/>
      <c r="CJ2460" s="1"/>
      <c r="CK2460" s="1"/>
      <c r="CL2460" s="1"/>
      <c r="CM2460" s="1"/>
      <c r="CN2460" s="1"/>
      <c r="CO2460" s="1"/>
      <c r="CP2460" s="1"/>
      <c r="CQ2460" s="1"/>
      <c r="CR2460" s="1"/>
      <c r="CS2460" s="1"/>
      <c r="CT2460" s="1"/>
      <c r="CU2460" s="1"/>
      <c r="CV2460" s="1"/>
      <c r="CW2460" s="1"/>
      <c r="CX2460" s="1"/>
      <c r="CY2460" s="1"/>
      <c r="CZ2460" s="1"/>
      <c r="DA2460" s="1"/>
      <c r="DB2460" s="1"/>
      <c r="DC2460" s="1"/>
      <c r="DD2460" s="1"/>
      <c r="DE2460" s="1"/>
      <c r="DF2460" s="1"/>
      <c r="DG2460" s="1"/>
      <c r="DH2460" s="1"/>
      <c r="DI2460" s="1"/>
      <c r="DJ2460" s="1"/>
      <c r="DK2460" s="1"/>
      <c r="DL2460" s="1"/>
      <c r="DM2460" s="1"/>
      <c r="DN2460" s="1"/>
      <c r="DO2460" s="1"/>
      <c r="DP2460" s="1"/>
      <c r="DQ2460" s="1"/>
    </row>
    <row r="2461" spans="1:121" x14ac:dyDescent="0.25">
      <c r="A2461" s="1" t="s">
        <v>392</v>
      </c>
      <c r="B2461" s="4" t="s">
        <v>382</v>
      </c>
      <c r="C2461" s="68">
        <v>44091</v>
      </c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  <c r="AG2461" s="1"/>
      <c r="AH2461" s="1"/>
      <c r="AI2461" s="4"/>
      <c r="AJ2461" s="1"/>
      <c r="AK2461" s="4"/>
      <c r="AL2461" s="1"/>
      <c r="AM2461" s="1"/>
      <c r="AN2461" s="1"/>
      <c r="AO2461" s="1"/>
      <c r="AP2461" s="1"/>
      <c r="AQ2461" s="1"/>
      <c r="AR2461" s="1"/>
      <c r="AS2461" s="1"/>
      <c r="AT2461" s="22">
        <v>0.23833898719695465</v>
      </c>
      <c r="AU2461" s="22"/>
      <c r="AV2461" s="1"/>
      <c r="AW2461" s="1"/>
      <c r="AX2461" s="1"/>
      <c r="AY2461" s="1"/>
      <c r="AZ2461" s="1"/>
      <c r="BA2461" s="1"/>
      <c r="BB2461" s="1"/>
      <c r="BC2461" s="1"/>
      <c r="BD2461" s="1"/>
      <c r="BE2461" s="1"/>
      <c r="BF2461" s="1"/>
      <c r="BG2461" s="1"/>
      <c r="BH2461" s="1"/>
      <c r="BI2461" s="1"/>
      <c r="BJ2461" s="1"/>
      <c r="BK2461" s="1"/>
      <c r="BL2461" s="1"/>
      <c r="BM2461" s="1"/>
      <c r="BN2461" s="1"/>
      <c r="BO2461" s="1"/>
      <c r="BP2461" s="1"/>
      <c r="BQ2461" s="1"/>
      <c r="BR2461" s="66"/>
      <c r="BS2461" s="1"/>
      <c r="BT2461" s="1"/>
      <c r="BU2461" s="1"/>
      <c r="BV2461" s="1"/>
      <c r="BW2461" s="1"/>
      <c r="BX2461" s="4"/>
      <c r="BY2461" s="1"/>
      <c r="BZ2461" s="1"/>
      <c r="CA2461" s="1"/>
      <c r="CB2461" s="1"/>
      <c r="CC2461" s="1"/>
      <c r="CD2461" s="1"/>
      <c r="CE2461" s="1"/>
      <c r="CF2461" s="1"/>
      <c r="CG2461" s="1"/>
      <c r="CH2461" s="1"/>
      <c r="CI2461" s="1"/>
      <c r="CJ2461" s="1"/>
      <c r="CK2461" s="1"/>
      <c r="CL2461" s="1"/>
      <c r="CM2461" s="1"/>
      <c r="CN2461" s="1"/>
      <c r="CO2461" s="1"/>
      <c r="CP2461" s="1"/>
      <c r="CQ2461" s="1"/>
      <c r="CR2461" s="1"/>
      <c r="CS2461" s="1"/>
      <c r="CT2461" s="1"/>
      <c r="CU2461" s="1"/>
      <c r="CV2461" s="1"/>
      <c r="CW2461" s="1"/>
      <c r="CX2461" s="1"/>
      <c r="CY2461" s="1"/>
      <c r="CZ2461" s="1"/>
      <c r="DA2461" s="1"/>
      <c r="DB2461" s="1"/>
      <c r="DC2461" s="1"/>
      <c r="DD2461" s="1"/>
      <c r="DE2461" s="1"/>
      <c r="DF2461" s="1"/>
      <c r="DG2461" s="1"/>
      <c r="DH2461" s="1"/>
      <c r="DI2461" s="1"/>
      <c r="DJ2461" s="1"/>
      <c r="DK2461" s="1"/>
      <c r="DL2461" s="1"/>
      <c r="DM2461" s="1"/>
      <c r="DN2461" s="1"/>
      <c r="DO2461" s="1"/>
      <c r="DP2461" s="1"/>
      <c r="DQ2461" s="1"/>
    </row>
    <row r="2462" spans="1:121" x14ac:dyDescent="0.25">
      <c r="A2462" s="1" t="s">
        <v>392</v>
      </c>
      <c r="B2462" s="4" t="s">
        <v>382</v>
      </c>
      <c r="C2462" s="3">
        <v>44092</v>
      </c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/>
      <c r="AI2462" s="4"/>
      <c r="AJ2462" s="1"/>
      <c r="AK2462" s="4"/>
      <c r="AL2462" s="1"/>
      <c r="AM2462" s="1"/>
      <c r="AN2462" s="1"/>
      <c r="AO2462" s="1"/>
      <c r="AP2462" s="1"/>
      <c r="AQ2462" s="1"/>
      <c r="AR2462" s="1"/>
      <c r="AS2462" s="1"/>
      <c r="AT2462" s="1"/>
      <c r="AU2462" s="1"/>
      <c r="AV2462" s="1"/>
      <c r="AW2462" s="1"/>
      <c r="AX2462" s="1"/>
      <c r="AY2462" s="1"/>
      <c r="AZ2462" s="1"/>
      <c r="BA2462" s="1"/>
      <c r="BB2462" s="1"/>
      <c r="BC2462" s="1"/>
      <c r="BD2462" s="1"/>
      <c r="BE2462" s="1"/>
      <c r="BF2462" s="1"/>
      <c r="BG2462" s="1"/>
      <c r="BH2462" s="1"/>
      <c r="BI2462" s="1"/>
      <c r="BJ2462" s="1"/>
      <c r="BK2462" s="1"/>
      <c r="BL2462" s="1"/>
      <c r="BM2462" s="1"/>
      <c r="BN2462" s="1"/>
      <c r="BO2462" s="1"/>
      <c r="BP2462" s="1"/>
      <c r="BQ2462" s="1"/>
      <c r="BR2462" s="66">
        <v>21</v>
      </c>
      <c r="BS2462" s="1"/>
      <c r="BT2462" s="1"/>
      <c r="BU2462" s="1"/>
      <c r="BV2462" s="1"/>
      <c r="BW2462" s="1"/>
      <c r="BX2462" s="4">
        <v>3.7777777777777777</v>
      </c>
      <c r="BY2462" s="1"/>
      <c r="BZ2462" s="1"/>
      <c r="CA2462" s="1"/>
      <c r="CB2462" s="1"/>
      <c r="CC2462" s="1"/>
      <c r="CD2462" s="1"/>
      <c r="CE2462" s="1"/>
      <c r="CF2462" s="1"/>
      <c r="CG2462" s="1"/>
      <c r="CH2462" s="1"/>
      <c r="CI2462" s="1"/>
      <c r="CJ2462" s="1"/>
      <c r="CK2462" s="1"/>
      <c r="CL2462" s="1"/>
      <c r="CM2462" s="1"/>
      <c r="CN2462" s="1"/>
      <c r="CO2462" s="1"/>
      <c r="CP2462" s="1"/>
      <c r="CQ2462" s="1"/>
      <c r="CR2462" s="1"/>
      <c r="CS2462" s="1"/>
      <c r="CT2462" s="1"/>
      <c r="CU2462" s="1"/>
      <c r="CV2462" s="1"/>
      <c r="CW2462" s="1"/>
      <c r="CX2462" s="1"/>
      <c r="CY2462" s="1"/>
      <c r="CZ2462" s="1"/>
      <c r="DA2462" s="1"/>
      <c r="DB2462" s="1"/>
      <c r="DC2462" s="1"/>
      <c r="DD2462" s="1"/>
      <c r="DE2462" s="1"/>
      <c r="DF2462" s="1"/>
      <c r="DG2462" s="1"/>
      <c r="DH2462" s="1"/>
      <c r="DI2462" s="1"/>
      <c r="DJ2462" s="1"/>
      <c r="DK2462" s="1"/>
      <c r="DL2462" s="1"/>
      <c r="DM2462" s="1"/>
      <c r="DN2462" s="1"/>
      <c r="DO2462" s="1"/>
      <c r="DP2462" s="1"/>
      <c r="DQ2462" s="1"/>
    </row>
    <row r="2463" spans="1:121" x14ac:dyDescent="0.25">
      <c r="A2463" s="1" t="s">
        <v>392</v>
      </c>
      <c r="B2463" s="4" t="s">
        <v>382</v>
      </c>
      <c r="C2463" s="67">
        <v>44096</v>
      </c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  <c r="AH2463" s="1"/>
      <c r="AI2463" s="4"/>
      <c r="AJ2463" s="1"/>
      <c r="AK2463" s="4"/>
      <c r="AL2463" s="1"/>
      <c r="AM2463" s="1"/>
      <c r="AN2463" s="1"/>
      <c r="AO2463" s="1"/>
      <c r="AP2463" s="1"/>
      <c r="AQ2463" s="1"/>
      <c r="AR2463" s="1"/>
      <c r="AS2463" s="1"/>
      <c r="AT2463" s="22">
        <v>0.44877630488238118</v>
      </c>
      <c r="AU2463" s="22"/>
      <c r="AV2463" s="1"/>
      <c r="AW2463" s="1"/>
      <c r="AX2463" s="1"/>
      <c r="AY2463" s="1"/>
      <c r="AZ2463" s="1"/>
      <c r="BA2463" s="1"/>
      <c r="BB2463" s="1"/>
      <c r="BC2463" s="1"/>
      <c r="BD2463" s="1"/>
      <c r="BE2463" s="1"/>
      <c r="BF2463" s="1"/>
      <c r="BG2463" s="1"/>
      <c r="BH2463" s="1"/>
      <c r="BI2463" s="1"/>
      <c r="BJ2463" s="1"/>
      <c r="BK2463" s="1"/>
      <c r="BL2463" s="1"/>
      <c r="BM2463" s="1"/>
      <c r="BN2463" s="1"/>
      <c r="BO2463" s="1"/>
      <c r="BP2463" s="1"/>
      <c r="BQ2463" s="1"/>
      <c r="BR2463" s="66">
        <v>21</v>
      </c>
      <c r="BS2463" s="1"/>
      <c r="BT2463" s="1"/>
      <c r="BU2463" s="1"/>
      <c r="BV2463" s="1"/>
      <c r="BW2463" s="1"/>
      <c r="BX2463" s="4">
        <v>4</v>
      </c>
      <c r="BY2463" s="1"/>
      <c r="BZ2463" s="1"/>
      <c r="CA2463" s="1"/>
      <c r="CB2463" s="1"/>
      <c r="CC2463" s="1"/>
      <c r="CD2463" s="1"/>
      <c r="CE2463" s="1"/>
      <c r="CF2463" s="1"/>
      <c r="CG2463" s="1"/>
      <c r="CH2463" s="1"/>
      <c r="CI2463" s="1"/>
      <c r="CJ2463" s="1"/>
      <c r="CK2463" s="1"/>
      <c r="CL2463" s="1"/>
      <c r="CM2463" s="1"/>
      <c r="CN2463" s="1"/>
      <c r="CO2463" s="1"/>
      <c r="CP2463" s="1"/>
      <c r="CQ2463" s="1"/>
      <c r="CR2463" s="1"/>
      <c r="CS2463" s="1"/>
      <c r="CT2463" s="1"/>
      <c r="CU2463" s="1"/>
      <c r="CV2463" s="1"/>
      <c r="CW2463" s="1"/>
      <c r="CX2463" s="1"/>
      <c r="CY2463" s="1"/>
      <c r="CZ2463" s="1"/>
      <c r="DA2463" s="1"/>
      <c r="DB2463" s="1"/>
      <c r="DC2463" s="1"/>
      <c r="DD2463" s="1"/>
      <c r="DE2463" s="1"/>
      <c r="DF2463" s="1"/>
      <c r="DG2463" s="1"/>
      <c r="DH2463" s="1"/>
      <c r="DI2463" s="1"/>
      <c r="DJ2463" s="1"/>
      <c r="DK2463" s="1"/>
      <c r="DL2463" s="1"/>
      <c r="DM2463" s="1"/>
      <c r="DN2463" s="1"/>
      <c r="DO2463" s="1"/>
      <c r="DP2463" s="1"/>
      <c r="DQ2463" s="1"/>
    </row>
    <row r="2464" spans="1:121" x14ac:dyDescent="0.25">
      <c r="A2464" s="1" t="s">
        <v>392</v>
      </c>
      <c r="B2464" s="4" t="s">
        <v>382</v>
      </c>
      <c r="C2464" s="67">
        <v>44099</v>
      </c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  <c r="AI2464" s="4"/>
      <c r="AJ2464" s="1"/>
      <c r="AK2464" s="4"/>
      <c r="AL2464" s="1"/>
      <c r="AM2464" s="1"/>
      <c r="AN2464" s="1"/>
      <c r="AO2464" s="1"/>
      <c r="AP2464" s="1"/>
      <c r="AQ2464" s="1"/>
      <c r="AR2464" s="1"/>
      <c r="AS2464" s="1"/>
      <c r="AT2464" s="22">
        <v>0.58714005460101826</v>
      </c>
      <c r="AU2464" s="22"/>
      <c r="AV2464" s="1"/>
      <c r="AW2464" s="1"/>
      <c r="AX2464" s="1"/>
      <c r="AY2464" s="1"/>
      <c r="AZ2464" s="1"/>
      <c r="BA2464" s="1"/>
      <c r="BB2464" s="1"/>
      <c r="BC2464" s="1"/>
      <c r="BD2464" s="1"/>
      <c r="BE2464" s="1"/>
      <c r="BF2464" s="1"/>
      <c r="BG2464" s="1"/>
      <c r="BH2464" s="1"/>
      <c r="BI2464" s="1"/>
      <c r="BJ2464" s="1"/>
      <c r="BK2464" s="1"/>
      <c r="BL2464" s="1"/>
      <c r="BM2464" s="1"/>
      <c r="BN2464" s="1"/>
      <c r="BO2464" s="1"/>
      <c r="BP2464" s="1"/>
      <c r="BQ2464" s="1"/>
      <c r="BR2464" s="66">
        <v>21</v>
      </c>
      <c r="BS2464" s="1"/>
      <c r="BT2464" s="1"/>
      <c r="BU2464" s="1"/>
      <c r="BV2464" s="1"/>
      <c r="BW2464" s="1"/>
      <c r="BX2464" s="4">
        <v>4</v>
      </c>
      <c r="BY2464" s="1"/>
      <c r="BZ2464" s="1"/>
      <c r="CA2464" s="1"/>
      <c r="CB2464" s="1"/>
      <c r="CC2464" s="1"/>
      <c r="CD2464" s="1"/>
      <c r="CE2464" s="1"/>
      <c r="CF2464" s="1"/>
      <c r="CG2464" s="1"/>
      <c r="CH2464" s="1"/>
      <c r="CI2464" s="1"/>
      <c r="CJ2464" s="1"/>
      <c r="CK2464" s="1"/>
      <c r="CL2464" s="1"/>
      <c r="CM2464" s="1"/>
      <c r="CN2464" s="1"/>
      <c r="CO2464" s="1"/>
      <c r="CP2464" s="1"/>
      <c r="CQ2464" s="1"/>
      <c r="CR2464" s="1"/>
      <c r="CS2464" s="1"/>
      <c r="CT2464" s="1"/>
      <c r="CU2464" s="1"/>
      <c r="CV2464" s="1"/>
      <c r="CW2464" s="1"/>
      <c r="CX2464" s="1"/>
      <c r="CY2464" s="1"/>
      <c r="CZ2464" s="1"/>
      <c r="DA2464" s="1"/>
      <c r="DB2464" s="1"/>
      <c r="DC2464" s="1"/>
      <c r="DD2464" s="1"/>
      <c r="DE2464" s="1"/>
      <c r="DF2464" s="1"/>
      <c r="DG2464" s="1"/>
      <c r="DH2464" s="1"/>
      <c r="DI2464" s="1"/>
      <c r="DJ2464" s="1"/>
      <c r="DK2464" s="1"/>
      <c r="DL2464" s="1"/>
      <c r="DM2464" s="1"/>
      <c r="DN2464" s="1"/>
      <c r="DO2464" s="1"/>
      <c r="DP2464" s="1"/>
      <c r="DQ2464" s="1"/>
    </row>
    <row r="2465" spans="1:121" x14ac:dyDescent="0.25">
      <c r="A2465" s="1" t="s">
        <v>392</v>
      </c>
      <c r="B2465" s="4" t="s">
        <v>382</v>
      </c>
      <c r="C2465" s="3">
        <v>44103</v>
      </c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/>
      <c r="AH2465" s="1"/>
      <c r="AI2465" s="4"/>
      <c r="AJ2465" s="1"/>
      <c r="AK2465" s="4"/>
      <c r="AL2465" s="1"/>
      <c r="AM2465" s="1"/>
      <c r="AN2465" s="1"/>
      <c r="AO2465" s="1"/>
      <c r="AP2465" s="1"/>
      <c r="AQ2465" s="1"/>
      <c r="AR2465" s="1"/>
      <c r="AS2465" s="1"/>
      <c r="AT2465" s="1"/>
      <c r="AU2465" s="1"/>
      <c r="AV2465" s="1"/>
      <c r="AW2465" s="1"/>
      <c r="AX2465" s="1"/>
      <c r="AY2465" s="1"/>
      <c r="AZ2465" s="1"/>
      <c r="BA2465" s="1"/>
      <c r="BB2465" s="1"/>
      <c r="BC2465" s="1"/>
      <c r="BD2465" s="1"/>
      <c r="BE2465" s="1"/>
      <c r="BF2465" s="1"/>
      <c r="BG2465" s="1"/>
      <c r="BH2465" s="1"/>
      <c r="BI2465" s="1"/>
      <c r="BJ2465" s="1"/>
      <c r="BK2465" s="1"/>
      <c r="BL2465" s="1"/>
      <c r="BM2465" s="1"/>
      <c r="BN2465" s="1"/>
      <c r="BO2465" s="1"/>
      <c r="BP2465" s="1"/>
      <c r="BQ2465" s="1"/>
      <c r="BR2465" s="66">
        <v>21.666666666666668</v>
      </c>
      <c r="BS2465" s="1"/>
      <c r="BT2465" s="1"/>
      <c r="BU2465" s="1"/>
      <c r="BV2465" s="1"/>
      <c r="BW2465" s="1"/>
      <c r="BX2465" s="4">
        <v>4.4444444444444446</v>
      </c>
      <c r="BY2465" s="1"/>
      <c r="BZ2465" s="1"/>
      <c r="CA2465" s="1"/>
      <c r="CB2465" s="1"/>
      <c r="CC2465" s="1"/>
      <c r="CD2465" s="1"/>
      <c r="CE2465" s="1"/>
      <c r="CF2465" s="1"/>
      <c r="CG2465" s="1"/>
      <c r="CH2465" s="1"/>
      <c r="CI2465" s="1"/>
      <c r="CJ2465" s="1"/>
      <c r="CK2465" s="1"/>
      <c r="CL2465" s="1"/>
      <c r="CM2465" s="1"/>
      <c r="CN2465" s="1"/>
      <c r="CO2465" s="1"/>
      <c r="CP2465" s="1"/>
      <c r="CQ2465" s="1"/>
      <c r="CR2465" s="1"/>
      <c r="CS2465" s="1"/>
      <c r="CT2465" s="1"/>
      <c r="CU2465" s="1"/>
      <c r="CV2465" s="1"/>
      <c r="CW2465" s="1"/>
      <c r="CX2465" s="1"/>
      <c r="CY2465" s="1"/>
      <c r="CZ2465" s="1"/>
      <c r="DA2465" s="1"/>
      <c r="DB2465" s="1"/>
      <c r="DC2465" s="1"/>
      <c r="DD2465" s="1"/>
      <c r="DE2465" s="1"/>
      <c r="DF2465" s="1"/>
      <c r="DG2465" s="1"/>
      <c r="DH2465" s="1"/>
      <c r="DI2465" s="1"/>
      <c r="DJ2465" s="1"/>
      <c r="DK2465" s="1"/>
      <c r="DL2465" s="1"/>
      <c r="DM2465" s="1"/>
      <c r="DN2465" s="1"/>
      <c r="DO2465" s="1"/>
      <c r="DP2465" s="1"/>
      <c r="DQ2465" s="1"/>
    </row>
    <row r="2466" spans="1:121" x14ac:dyDescent="0.25">
      <c r="A2466" s="1" t="s">
        <v>392</v>
      </c>
      <c r="B2466" s="4" t="s">
        <v>382</v>
      </c>
      <c r="C2466" s="67">
        <v>44106</v>
      </c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  <c r="AH2466" s="1"/>
      <c r="AI2466" s="4"/>
      <c r="AJ2466" s="1"/>
      <c r="AK2466" s="4"/>
      <c r="AL2466" s="1"/>
      <c r="AM2466" s="1"/>
      <c r="AN2466" s="1"/>
      <c r="AO2466" s="1"/>
      <c r="AP2466" s="1"/>
      <c r="AQ2466" s="1"/>
      <c r="AR2466" s="1"/>
      <c r="AS2466" s="1"/>
      <c r="AT2466" s="22">
        <v>0.83703883083456232</v>
      </c>
      <c r="AU2466" s="22"/>
      <c r="AV2466" s="1"/>
      <c r="AW2466" s="1"/>
      <c r="AX2466" s="1"/>
      <c r="AY2466" s="1"/>
      <c r="AZ2466" s="1"/>
      <c r="BA2466" s="1"/>
      <c r="BB2466" s="1"/>
      <c r="BC2466" s="1"/>
      <c r="BD2466" s="1"/>
      <c r="BE2466" s="1"/>
      <c r="BF2466" s="1"/>
      <c r="BG2466" s="1"/>
      <c r="BH2466" s="1"/>
      <c r="BI2466" s="1"/>
      <c r="BJ2466" s="1"/>
      <c r="BK2466" s="1"/>
      <c r="BL2466" s="1"/>
      <c r="BM2466" s="1"/>
      <c r="BN2466" s="1"/>
      <c r="BO2466" s="1"/>
      <c r="BP2466" s="1"/>
      <c r="BQ2466" s="1"/>
      <c r="BR2466" s="66">
        <v>22</v>
      </c>
      <c r="BS2466" s="1"/>
      <c r="BT2466" s="1"/>
      <c r="BU2466" s="1"/>
      <c r="BV2466" s="1"/>
      <c r="BW2466" s="1"/>
      <c r="BX2466" s="4">
        <v>4.8888888888888893</v>
      </c>
      <c r="BY2466" s="1"/>
      <c r="BZ2466" s="1"/>
      <c r="CA2466" s="1"/>
      <c r="CB2466" s="1"/>
      <c r="CC2466" s="1"/>
      <c r="CD2466" s="1"/>
      <c r="CE2466" s="1"/>
      <c r="CF2466" s="1"/>
      <c r="CG2466" s="1"/>
      <c r="CH2466" s="1"/>
      <c r="CI2466" s="1"/>
      <c r="CJ2466" s="1"/>
      <c r="CK2466" s="1"/>
      <c r="CL2466" s="1"/>
      <c r="CM2466" s="1"/>
      <c r="CN2466" s="1"/>
      <c r="CO2466" s="1"/>
      <c r="CP2466" s="1"/>
      <c r="CQ2466" s="1"/>
      <c r="CR2466" s="1"/>
      <c r="CS2466" s="1"/>
      <c r="CT2466" s="1"/>
      <c r="CU2466" s="1"/>
      <c r="CV2466" s="1"/>
      <c r="CW2466" s="1"/>
      <c r="CX2466" s="1"/>
      <c r="CY2466" s="1"/>
      <c r="CZ2466" s="1"/>
      <c r="DA2466" s="1"/>
      <c r="DB2466" s="1"/>
      <c r="DC2466" s="1"/>
      <c r="DD2466" s="1"/>
      <c r="DE2466" s="1"/>
      <c r="DF2466" s="1"/>
      <c r="DG2466" s="1"/>
      <c r="DH2466" s="1"/>
      <c r="DI2466" s="1"/>
      <c r="DJ2466" s="1"/>
      <c r="DK2466" s="1"/>
      <c r="DL2466" s="1"/>
      <c r="DM2466" s="1"/>
      <c r="DN2466" s="1"/>
      <c r="DO2466" s="1"/>
      <c r="DP2466" s="1"/>
      <c r="DQ2466" s="1"/>
    </row>
    <row r="2467" spans="1:121" x14ac:dyDescent="0.25">
      <c r="A2467" s="1" t="s">
        <v>392</v>
      </c>
      <c r="B2467" s="4" t="s">
        <v>382</v>
      </c>
      <c r="C2467" s="67">
        <v>44109</v>
      </c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  <c r="AF2467" s="1"/>
      <c r="AG2467" s="1"/>
      <c r="AH2467" s="1"/>
      <c r="AI2467" s="4"/>
      <c r="AJ2467" s="1"/>
      <c r="AK2467" s="4"/>
      <c r="AL2467" s="1"/>
      <c r="AM2467" s="1"/>
      <c r="AN2467" s="1"/>
      <c r="AO2467" s="1"/>
      <c r="AP2467" s="1"/>
      <c r="AQ2467" s="1"/>
      <c r="AR2467" s="1"/>
      <c r="AS2467" s="1"/>
      <c r="AT2467" s="22">
        <v>0.82297544471373918</v>
      </c>
      <c r="AU2467" s="22"/>
      <c r="AV2467" s="1"/>
      <c r="AW2467" s="1"/>
      <c r="AX2467" s="1"/>
      <c r="AY2467" s="1"/>
      <c r="AZ2467" s="1"/>
      <c r="BA2467" s="1"/>
      <c r="BB2467" s="1"/>
      <c r="BC2467" s="1"/>
      <c r="BD2467" s="1"/>
      <c r="BE2467" s="1"/>
      <c r="BF2467" s="1"/>
      <c r="BG2467" s="1"/>
      <c r="BH2467" s="1"/>
      <c r="BI2467" s="1"/>
      <c r="BJ2467" s="1"/>
      <c r="BK2467" s="1"/>
      <c r="BL2467" s="1"/>
      <c r="BM2467" s="1"/>
      <c r="BN2467" s="1"/>
      <c r="BO2467" s="1"/>
      <c r="BP2467" s="1"/>
      <c r="BQ2467" s="1"/>
      <c r="BR2467" s="66">
        <v>30</v>
      </c>
      <c r="BS2467" s="1"/>
      <c r="BT2467" s="1"/>
      <c r="BU2467" s="1"/>
      <c r="BV2467" s="1"/>
      <c r="BW2467" s="1"/>
      <c r="BX2467" s="4">
        <v>5</v>
      </c>
      <c r="BY2467" s="1"/>
      <c r="BZ2467" s="1"/>
      <c r="CA2467" s="1"/>
      <c r="CB2467" s="1"/>
      <c r="CC2467" s="1"/>
      <c r="CD2467" s="1"/>
      <c r="CE2467" s="1"/>
      <c r="CF2467" s="1"/>
      <c r="CG2467" s="1"/>
      <c r="CH2467" s="1"/>
      <c r="CI2467" s="1"/>
      <c r="CJ2467" s="1"/>
      <c r="CK2467" s="1"/>
      <c r="CL2467" s="1"/>
      <c r="CM2467" s="1"/>
      <c r="CN2467" s="1"/>
      <c r="CO2467" s="1"/>
      <c r="CP2467" s="1"/>
      <c r="CQ2467" s="1"/>
      <c r="CR2467" s="1"/>
      <c r="CS2467" s="1"/>
      <c r="CT2467" s="1"/>
      <c r="CU2467" s="1"/>
      <c r="CV2467" s="1"/>
      <c r="CW2467" s="1"/>
      <c r="CX2467" s="1"/>
      <c r="CY2467" s="1"/>
      <c r="CZ2467" s="1"/>
      <c r="DA2467" s="1"/>
      <c r="DB2467" s="1"/>
      <c r="DC2467" s="1"/>
      <c r="DD2467" s="1"/>
      <c r="DE2467" s="1"/>
      <c r="DF2467" s="1"/>
      <c r="DG2467" s="1"/>
      <c r="DH2467" s="1"/>
      <c r="DI2467" s="1"/>
      <c r="DJ2467" s="1"/>
      <c r="DK2467" s="1"/>
      <c r="DL2467" s="1"/>
      <c r="DM2467" s="1"/>
      <c r="DN2467" s="1"/>
      <c r="DO2467" s="1"/>
      <c r="DP2467" s="1"/>
      <c r="DQ2467" s="1"/>
    </row>
    <row r="2468" spans="1:121" x14ac:dyDescent="0.25">
      <c r="A2468" s="1" t="s">
        <v>392</v>
      </c>
      <c r="B2468" s="4" t="s">
        <v>382</v>
      </c>
      <c r="C2468" s="67">
        <v>44113</v>
      </c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1"/>
      <c r="AF2468" s="1"/>
      <c r="AG2468" s="1"/>
      <c r="AH2468" s="1"/>
      <c r="AI2468" s="4"/>
      <c r="AJ2468" s="1"/>
      <c r="AK2468" s="4"/>
      <c r="AL2468" s="1"/>
      <c r="AM2468" s="1"/>
      <c r="AN2468" s="1"/>
      <c r="AO2468" s="1"/>
      <c r="AP2468" s="1"/>
      <c r="AQ2468" s="1"/>
      <c r="AR2468" s="1"/>
      <c r="AS2468" s="1"/>
      <c r="AT2468" s="22">
        <v>0.90656662491223883</v>
      </c>
      <c r="AU2468" s="22"/>
      <c r="AV2468" s="1"/>
      <c r="AW2468" s="1"/>
      <c r="AX2468" s="1"/>
      <c r="AY2468" s="1"/>
      <c r="AZ2468" s="1"/>
      <c r="BA2468" s="1"/>
      <c r="BB2468" s="1"/>
      <c r="BC2468" s="1"/>
      <c r="BD2468" s="1"/>
      <c r="BE2468" s="1"/>
      <c r="BF2468" s="1"/>
      <c r="BG2468" s="1"/>
      <c r="BH2468" s="1"/>
      <c r="BI2468" s="1"/>
      <c r="BJ2468" s="1"/>
      <c r="BK2468" s="1"/>
      <c r="BL2468" s="1"/>
      <c r="BM2468" s="1"/>
      <c r="BN2468" s="1"/>
      <c r="BO2468" s="1"/>
      <c r="BP2468" s="1"/>
      <c r="BQ2468" s="1"/>
      <c r="BR2468" s="66">
        <v>30.666666666666668</v>
      </c>
      <c r="BS2468" s="1"/>
      <c r="BT2468" s="1"/>
      <c r="BU2468" s="1"/>
      <c r="BV2468" s="1"/>
      <c r="BW2468" s="1"/>
      <c r="BX2468" s="4">
        <v>5.5555555555555554</v>
      </c>
      <c r="BY2468" s="1"/>
      <c r="BZ2468" s="1"/>
      <c r="CA2468" s="1"/>
      <c r="CB2468" s="1"/>
      <c r="CC2468" s="1"/>
      <c r="CD2468" s="1"/>
      <c r="CE2468" s="1"/>
      <c r="CF2468" s="1"/>
      <c r="CG2468" s="1"/>
      <c r="CH2468" s="1"/>
      <c r="CI2468" s="1"/>
      <c r="CJ2468" s="1"/>
      <c r="CK2468" s="1"/>
      <c r="CL2468" s="1"/>
      <c r="CM2468" s="1"/>
      <c r="CN2468" s="1"/>
      <c r="CO2468" s="1"/>
      <c r="CP2468" s="1"/>
      <c r="CQ2468" s="1"/>
      <c r="CR2468" s="1"/>
      <c r="CS2468" s="1"/>
      <c r="CT2468" s="1"/>
      <c r="CU2468" s="1"/>
      <c r="CV2468" s="1"/>
      <c r="CW2468" s="1"/>
      <c r="CX2468" s="1"/>
      <c r="CY2468" s="1"/>
      <c r="CZ2468" s="1"/>
      <c r="DA2468" s="1"/>
      <c r="DB2468" s="1"/>
      <c r="DC2468" s="1"/>
      <c r="DD2468" s="1"/>
      <c r="DE2468" s="1"/>
      <c r="DF2468" s="1"/>
      <c r="DG2468" s="1"/>
      <c r="DH2468" s="1"/>
      <c r="DI2468" s="1"/>
      <c r="DJ2468" s="1"/>
      <c r="DK2468" s="1"/>
      <c r="DL2468" s="1"/>
      <c r="DM2468" s="1"/>
      <c r="DN2468" s="1"/>
      <c r="DO2468" s="1"/>
      <c r="DP2468" s="1"/>
      <c r="DQ2468" s="1"/>
    </row>
    <row r="2469" spans="1:121" x14ac:dyDescent="0.25">
      <c r="A2469" s="1" t="s">
        <v>392</v>
      </c>
      <c r="B2469" s="4" t="s">
        <v>382</v>
      </c>
      <c r="C2469" s="68">
        <v>44116</v>
      </c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  <c r="AF2469" s="1"/>
      <c r="AG2469" s="1"/>
      <c r="AH2469" s="1"/>
      <c r="AI2469" s="4"/>
      <c r="AJ2469" s="1"/>
      <c r="AK2469" s="4"/>
      <c r="AL2469" s="1"/>
      <c r="AM2469" s="1"/>
      <c r="AN2469" s="1"/>
      <c r="AO2469" s="1"/>
      <c r="AP2469" s="1"/>
      <c r="AQ2469" s="1"/>
      <c r="AR2469" s="1"/>
      <c r="AS2469" s="1"/>
      <c r="AT2469" s="22">
        <v>0.91180925900161713</v>
      </c>
      <c r="AU2469" s="22"/>
      <c r="AV2469" s="1"/>
      <c r="AW2469" s="1"/>
      <c r="AX2469" s="1"/>
      <c r="AY2469" s="1"/>
      <c r="AZ2469" s="1"/>
      <c r="BA2469" s="1"/>
      <c r="BB2469" s="1"/>
      <c r="BC2469" s="1"/>
      <c r="BD2469" s="1"/>
      <c r="BE2469" s="1"/>
      <c r="BF2469" s="1"/>
      <c r="BG2469" s="1"/>
      <c r="BH2469" s="1"/>
      <c r="BI2469" s="1"/>
      <c r="BJ2469" s="1"/>
      <c r="BK2469" s="1"/>
      <c r="BL2469" s="1"/>
      <c r="BM2469" s="1"/>
      <c r="BN2469" s="1"/>
      <c r="BO2469" s="1"/>
      <c r="BP2469" s="1"/>
      <c r="BQ2469" s="1"/>
      <c r="BR2469" s="66"/>
      <c r="BS2469" s="1"/>
      <c r="BT2469" s="1"/>
      <c r="BU2469" s="1"/>
      <c r="BV2469" s="1"/>
      <c r="BW2469" s="1"/>
      <c r="BX2469" s="4"/>
      <c r="BY2469" s="1"/>
      <c r="BZ2469" s="1"/>
      <c r="CA2469" s="1"/>
      <c r="CB2469" s="1"/>
      <c r="CC2469" s="1"/>
      <c r="CD2469" s="1"/>
      <c r="CE2469" s="1"/>
      <c r="CF2469" s="1"/>
      <c r="CG2469" s="1"/>
      <c r="CH2469" s="1"/>
      <c r="CI2469" s="1"/>
      <c r="CJ2469" s="1"/>
      <c r="CK2469" s="1"/>
      <c r="CL2469" s="1"/>
      <c r="CM2469" s="1"/>
      <c r="CN2469" s="1"/>
      <c r="CO2469" s="1"/>
      <c r="CP2469" s="1"/>
      <c r="CQ2469" s="1"/>
      <c r="CR2469" s="1"/>
      <c r="CS2469" s="1"/>
      <c r="CT2469" s="1"/>
      <c r="CU2469" s="1"/>
      <c r="CV2469" s="1"/>
      <c r="CW2469" s="1"/>
      <c r="CX2469" s="1"/>
      <c r="CY2469" s="1"/>
      <c r="CZ2469" s="1"/>
      <c r="DA2469" s="1"/>
      <c r="DB2469" s="1"/>
      <c r="DC2469" s="1"/>
      <c r="DD2469" s="1"/>
      <c r="DE2469" s="1"/>
      <c r="DF2469" s="1"/>
      <c r="DG2469" s="1"/>
      <c r="DH2469" s="1"/>
      <c r="DI2469" s="1"/>
      <c r="DJ2469" s="1"/>
      <c r="DK2469" s="1"/>
      <c r="DL2469" s="1"/>
      <c r="DM2469" s="1"/>
      <c r="DN2469" s="1"/>
      <c r="DO2469" s="1"/>
      <c r="DP2469" s="1"/>
      <c r="DQ2469" s="1"/>
    </row>
    <row r="2470" spans="1:121" x14ac:dyDescent="0.25">
      <c r="A2470" s="1" t="s">
        <v>392</v>
      </c>
      <c r="B2470" s="4" t="s">
        <v>382</v>
      </c>
      <c r="C2470" s="3">
        <v>44117</v>
      </c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  <c r="AF2470" s="1"/>
      <c r="AG2470" s="1"/>
      <c r="AH2470" s="1"/>
      <c r="AI2470" s="4"/>
      <c r="AJ2470" s="1"/>
      <c r="AK2470" s="4"/>
      <c r="AL2470" s="1"/>
      <c r="AM2470" s="1"/>
      <c r="AN2470" s="1"/>
      <c r="AO2470" s="1"/>
      <c r="AP2470" s="1"/>
      <c r="AQ2470" s="1"/>
      <c r="AR2470" s="1"/>
      <c r="AS2470" s="1"/>
      <c r="AT2470" s="1"/>
      <c r="AU2470" s="1"/>
      <c r="AV2470" s="1"/>
      <c r="AW2470" s="1"/>
      <c r="AX2470" s="1"/>
      <c r="AY2470" s="1"/>
      <c r="AZ2470" s="1"/>
      <c r="BA2470" s="1"/>
      <c r="BB2470" s="1"/>
      <c r="BC2470" s="1"/>
      <c r="BD2470" s="1"/>
      <c r="BE2470" s="1"/>
      <c r="BF2470" s="1"/>
      <c r="BG2470" s="1"/>
      <c r="BH2470" s="1"/>
      <c r="BI2470" s="1"/>
      <c r="BJ2470" s="1"/>
      <c r="BK2470" s="1"/>
      <c r="BL2470" s="1"/>
      <c r="BM2470" s="1"/>
      <c r="BN2470" s="1"/>
      <c r="BO2470" s="1"/>
      <c r="BP2470" s="1"/>
      <c r="BQ2470" s="1"/>
      <c r="BR2470" s="66">
        <v>30.666666666666668</v>
      </c>
      <c r="BS2470" s="1"/>
      <c r="BT2470" s="1"/>
      <c r="BU2470" s="1"/>
      <c r="BV2470" s="1"/>
      <c r="BW2470" s="1"/>
      <c r="BX2470" s="4">
        <v>6</v>
      </c>
      <c r="BY2470" s="1"/>
      <c r="BZ2470" s="1"/>
      <c r="CA2470" s="1"/>
      <c r="CB2470" s="1"/>
      <c r="CC2470" s="1"/>
      <c r="CD2470" s="1"/>
      <c r="CE2470" s="1"/>
      <c r="CF2470" s="1"/>
      <c r="CG2470" s="1"/>
      <c r="CH2470" s="1"/>
      <c r="CI2470" s="1"/>
      <c r="CJ2470" s="1"/>
      <c r="CK2470" s="1"/>
      <c r="CL2470" s="1"/>
      <c r="CM2470" s="1"/>
      <c r="CN2470" s="1"/>
      <c r="CO2470" s="1"/>
      <c r="CP2470" s="1"/>
      <c r="CQ2470" s="1"/>
      <c r="CR2470" s="1"/>
      <c r="CS2470" s="1"/>
      <c r="CT2470" s="1"/>
      <c r="CU2470" s="1"/>
      <c r="CV2470" s="1"/>
      <c r="CW2470" s="1"/>
      <c r="CX2470" s="1"/>
      <c r="CY2470" s="1"/>
      <c r="CZ2470" s="1"/>
      <c r="DA2470" s="1"/>
      <c r="DB2470" s="1"/>
      <c r="DC2470" s="1"/>
      <c r="DD2470" s="1"/>
      <c r="DE2470" s="1"/>
      <c r="DF2470" s="1"/>
      <c r="DG2470" s="1"/>
      <c r="DH2470" s="1"/>
      <c r="DI2470" s="1"/>
      <c r="DJ2470" s="1"/>
      <c r="DK2470" s="1"/>
      <c r="DL2470" s="1"/>
      <c r="DM2470" s="1"/>
      <c r="DN2470" s="1"/>
      <c r="DO2470" s="1"/>
      <c r="DP2470" s="1"/>
      <c r="DQ2470" s="1"/>
    </row>
    <row r="2471" spans="1:121" x14ac:dyDescent="0.25">
      <c r="A2471" s="1" t="s">
        <v>392</v>
      </c>
      <c r="B2471" s="4" t="s">
        <v>382</v>
      </c>
      <c r="C2471" s="3">
        <v>44120</v>
      </c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  <c r="AF2471" s="1"/>
      <c r="AG2471" s="1"/>
      <c r="AH2471" s="1"/>
      <c r="AI2471" s="4"/>
      <c r="AJ2471" s="1"/>
      <c r="AK2471" s="4"/>
      <c r="AL2471" s="1"/>
      <c r="AM2471" s="1"/>
      <c r="AN2471" s="1"/>
      <c r="AO2471" s="1"/>
      <c r="AP2471" s="1"/>
      <c r="AQ2471" s="1"/>
      <c r="AR2471" s="1"/>
      <c r="AS2471" s="1"/>
      <c r="AT2471" s="1"/>
      <c r="AU2471" s="1"/>
      <c r="AV2471" s="1"/>
      <c r="AW2471" s="1"/>
      <c r="AX2471" s="1"/>
      <c r="AY2471" s="1"/>
      <c r="AZ2471" s="1"/>
      <c r="BA2471" s="1"/>
      <c r="BB2471" s="1"/>
      <c r="BC2471" s="1"/>
      <c r="BD2471" s="1"/>
      <c r="BE2471" s="1"/>
      <c r="BF2471" s="1"/>
      <c r="BG2471" s="1"/>
      <c r="BH2471" s="1"/>
      <c r="BI2471" s="1"/>
      <c r="BJ2471" s="1"/>
      <c r="BK2471" s="1"/>
      <c r="BL2471" s="1"/>
      <c r="BM2471" s="1"/>
      <c r="BN2471" s="1"/>
      <c r="BO2471" s="1"/>
      <c r="BP2471" s="1"/>
      <c r="BQ2471" s="1"/>
      <c r="BR2471" s="66">
        <v>31</v>
      </c>
      <c r="BS2471" s="1"/>
      <c r="BT2471" s="1"/>
      <c r="BU2471" s="1"/>
      <c r="BV2471" s="1"/>
      <c r="BW2471" s="1"/>
      <c r="BX2471" s="4">
        <v>6</v>
      </c>
      <c r="BY2471" s="1"/>
      <c r="BZ2471" s="1"/>
      <c r="CA2471" s="1"/>
      <c r="CB2471" s="1"/>
      <c r="CC2471" s="1"/>
      <c r="CD2471" s="1"/>
      <c r="CE2471" s="1"/>
      <c r="CF2471" s="1"/>
      <c r="CG2471" s="1"/>
      <c r="CH2471" s="1"/>
      <c r="CI2471" s="1"/>
      <c r="CJ2471" s="1"/>
      <c r="CK2471" s="1"/>
      <c r="CL2471" s="1"/>
      <c r="CM2471" s="1"/>
      <c r="CN2471" s="1"/>
      <c r="CO2471" s="1"/>
      <c r="CP2471" s="1"/>
      <c r="CQ2471" s="1"/>
      <c r="CR2471" s="1"/>
      <c r="CS2471" s="1"/>
      <c r="CT2471" s="1"/>
      <c r="CU2471" s="1"/>
      <c r="CV2471" s="1"/>
      <c r="CW2471" s="1"/>
      <c r="CX2471" s="1"/>
      <c r="CY2471" s="1"/>
      <c r="CZ2471" s="1"/>
      <c r="DA2471" s="1"/>
      <c r="DB2471" s="1"/>
      <c r="DC2471" s="1"/>
      <c r="DD2471" s="1"/>
      <c r="DE2471" s="1"/>
      <c r="DF2471" s="1"/>
      <c r="DG2471" s="1"/>
      <c r="DH2471" s="1"/>
      <c r="DI2471" s="1"/>
      <c r="DJ2471" s="1"/>
      <c r="DK2471" s="1"/>
      <c r="DL2471" s="1"/>
      <c r="DM2471" s="1"/>
      <c r="DN2471" s="1"/>
      <c r="DO2471" s="1"/>
      <c r="DP2471" s="1"/>
      <c r="DQ2471" s="1"/>
    </row>
    <row r="2472" spans="1:121" x14ac:dyDescent="0.25">
      <c r="A2472" s="1" t="s">
        <v>392</v>
      </c>
      <c r="B2472" s="4" t="s">
        <v>382</v>
      </c>
      <c r="C2472" s="67">
        <v>44123</v>
      </c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  <c r="AF2472" s="1"/>
      <c r="AG2472" s="1"/>
      <c r="AH2472" s="1"/>
      <c r="AI2472" s="4"/>
      <c r="AJ2472" s="1"/>
      <c r="AK2472" s="4"/>
      <c r="AL2472" s="1"/>
      <c r="AM2472" s="1"/>
      <c r="AN2472" s="1"/>
      <c r="AO2472" s="1"/>
      <c r="AP2472" s="1"/>
      <c r="AQ2472" s="1"/>
      <c r="AR2472" s="1"/>
      <c r="AS2472" s="1"/>
      <c r="AT2472" s="22">
        <v>0.92383483648465237</v>
      </c>
      <c r="AU2472" s="22"/>
      <c r="AV2472" s="1"/>
      <c r="AW2472" s="1"/>
      <c r="AX2472" s="1"/>
      <c r="AY2472" s="1"/>
      <c r="AZ2472" s="1"/>
      <c r="BA2472" s="1"/>
      <c r="BB2472" s="1"/>
      <c r="BC2472" s="1"/>
      <c r="BD2472" s="1"/>
      <c r="BE2472" s="1"/>
      <c r="BF2472" s="1"/>
      <c r="BG2472" s="1"/>
      <c r="BH2472" s="1"/>
      <c r="BI2472" s="1"/>
      <c r="BJ2472" s="1"/>
      <c r="BK2472" s="1"/>
      <c r="BL2472" s="1"/>
      <c r="BM2472" s="1"/>
      <c r="BN2472" s="1"/>
      <c r="BO2472" s="1"/>
      <c r="BP2472" s="1"/>
      <c r="BQ2472" s="1"/>
      <c r="BR2472" s="66">
        <v>31</v>
      </c>
      <c r="BS2472" s="1"/>
      <c r="BT2472" s="1"/>
      <c r="BU2472" s="1"/>
      <c r="BV2472" s="1"/>
      <c r="BW2472" s="1"/>
      <c r="BX2472" s="4">
        <v>6.1111111111111107</v>
      </c>
      <c r="BY2472" s="1"/>
      <c r="BZ2472" s="1"/>
      <c r="CA2472" s="1"/>
      <c r="CB2472" s="1"/>
      <c r="CC2472" s="1"/>
      <c r="CD2472" s="1"/>
      <c r="CE2472" s="1"/>
      <c r="CF2472" s="1"/>
      <c r="CG2472" s="1"/>
      <c r="CH2472" s="1"/>
      <c r="CI2472" s="1"/>
      <c r="CJ2472" s="1"/>
      <c r="CK2472" s="1"/>
      <c r="CL2472" s="1"/>
      <c r="CM2472" s="1"/>
      <c r="CN2472" s="1"/>
      <c r="CO2472" s="1"/>
      <c r="CP2472" s="1"/>
      <c r="CQ2472" s="1"/>
      <c r="CR2472" s="1"/>
      <c r="CS2472" s="1"/>
      <c r="CT2472" s="1"/>
      <c r="CU2472" s="1"/>
      <c r="CV2472" s="1"/>
      <c r="CW2472" s="1"/>
      <c r="CX2472" s="1"/>
      <c r="CY2472" s="1"/>
      <c r="CZ2472" s="1"/>
      <c r="DA2472" s="1"/>
      <c r="DB2472" s="1"/>
      <c r="DC2472" s="1"/>
      <c r="DD2472" s="1"/>
      <c r="DE2472" s="1"/>
      <c r="DF2472" s="1"/>
      <c r="DG2472" s="1"/>
      <c r="DH2472" s="1"/>
      <c r="DI2472" s="1"/>
      <c r="DJ2472" s="1"/>
      <c r="DK2472" s="1"/>
      <c r="DL2472" s="1"/>
      <c r="DM2472" s="1"/>
      <c r="DN2472" s="1"/>
      <c r="DO2472" s="1"/>
      <c r="DP2472" s="1"/>
      <c r="DQ2472" s="1"/>
    </row>
    <row r="2473" spans="1:121" x14ac:dyDescent="0.25">
      <c r="A2473" s="1" t="s">
        <v>392</v>
      </c>
      <c r="B2473" s="4" t="s">
        <v>382</v>
      </c>
      <c r="C2473" s="67">
        <v>44139</v>
      </c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  <c r="AI2473" s="4"/>
      <c r="AJ2473" s="1"/>
      <c r="AK2473" s="4"/>
      <c r="AL2473" s="1"/>
      <c r="AM2473" s="1"/>
      <c r="AN2473" s="1"/>
      <c r="AO2473" s="1"/>
      <c r="AP2473" s="1"/>
      <c r="AQ2473" s="1"/>
      <c r="AR2473" s="1"/>
      <c r="AS2473" s="1"/>
      <c r="AT2473" s="22">
        <v>0.93617640133953461</v>
      </c>
      <c r="AU2473" s="22"/>
      <c r="AV2473" s="1"/>
      <c r="AW2473" s="1"/>
      <c r="AX2473" s="1"/>
      <c r="AY2473" s="1"/>
      <c r="AZ2473" s="1"/>
      <c r="BA2473" s="1"/>
      <c r="BB2473" s="1"/>
      <c r="BC2473" s="1"/>
      <c r="BD2473" s="1"/>
      <c r="BE2473" s="1"/>
      <c r="BF2473" s="1"/>
      <c r="BG2473" s="1"/>
      <c r="BH2473" s="1"/>
      <c r="BI2473" s="1"/>
      <c r="BJ2473" s="1"/>
      <c r="BK2473" s="1"/>
      <c r="BL2473" s="1"/>
      <c r="BM2473" s="1"/>
      <c r="BN2473" s="1"/>
      <c r="BO2473" s="1"/>
      <c r="BP2473" s="1"/>
      <c r="BQ2473" s="1"/>
      <c r="BR2473" s="66">
        <v>33</v>
      </c>
      <c r="BS2473" s="1"/>
      <c r="BT2473" s="1"/>
      <c r="BU2473" s="1"/>
      <c r="BV2473" s="1"/>
      <c r="BW2473" s="1"/>
      <c r="BX2473" s="4">
        <v>8.1111111111111107</v>
      </c>
      <c r="BY2473" s="1"/>
      <c r="BZ2473" s="1"/>
      <c r="CA2473" s="1"/>
      <c r="CB2473" s="1"/>
      <c r="CC2473" s="1"/>
      <c r="CD2473" s="1"/>
      <c r="CE2473" s="1"/>
      <c r="CF2473" s="1"/>
      <c r="CG2473" s="1"/>
      <c r="CH2473" s="1"/>
      <c r="CI2473" s="1"/>
      <c r="CJ2473" s="1"/>
      <c r="CK2473" s="1"/>
      <c r="CL2473" s="1"/>
      <c r="CM2473" s="1"/>
      <c r="CN2473" s="1"/>
      <c r="CO2473" s="1"/>
      <c r="CP2473" s="1"/>
      <c r="CQ2473" s="1"/>
      <c r="CR2473" s="1"/>
      <c r="CS2473" s="1"/>
      <c r="CT2473" s="1"/>
      <c r="CU2473" s="1"/>
      <c r="CV2473" s="1"/>
      <c r="CW2473" s="1"/>
      <c r="CX2473" s="1"/>
      <c r="CY2473" s="1"/>
      <c r="CZ2473" s="1"/>
      <c r="DA2473" s="1"/>
      <c r="DB2473" s="1"/>
      <c r="DC2473" s="1"/>
      <c r="DD2473" s="1"/>
      <c r="DE2473" s="1"/>
      <c r="DF2473" s="1"/>
      <c r="DG2473" s="1"/>
      <c r="DH2473" s="1"/>
      <c r="DI2473" s="1"/>
      <c r="DJ2473" s="1"/>
      <c r="DK2473" s="1"/>
      <c r="DL2473" s="1"/>
      <c r="DM2473" s="1"/>
      <c r="DN2473" s="1"/>
      <c r="DO2473" s="1"/>
      <c r="DP2473" s="1"/>
      <c r="DQ2473" s="1"/>
    </row>
    <row r="2474" spans="1:121" x14ac:dyDescent="0.25">
      <c r="A2474" s="1" t="s">
        <v>392</v>
      </c>
      <c r="B2474" s="4" t="s">
        <v>382</v>
      </c>
      <c r="C2474" s="3">
        <v>44141</v>
      </c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  <c r="AG2474" s="1"/>
      <c r="AH2474" s="1"/>
      <c r="AI2474" s="4"/>
      <c r="AJ2474" s="1"/>
      <c r="AK2474" s="4"/>
      <c r="AL2474" s="1"/>
      <c r="AM2474" s="1"/>
      <c r="AN2474" s="1"/>
      <c r="AO2474" s="1"/>
      <c r="AP2474" s="1"/>
      <c r="AQ2474" s="1"/>
      <c r="AR2474" s="1"/>
      <c r="AS2474" s="1"/>
      <c r="AT2474" s="1"/>
      <c r="AU2474" s="1"/>
      <c r="AV2474" s="1"/>
      <c r="AW2474" s="1"/>
      <c r="AX2474" s="1"/>
      <c r="AY2474" s="1"/>
      <c r="AZ2474" s="1"/>
      <c r="BA2474" s="1"/>
      <c r="BB2474" s="1"/>
      <c r="BC2474" s="1"/>
      <c r="BD2474" s="1"/>
      <c r="BE2474" s="1"/>
      <c r="BF2474" s="1"/>
      <c r="BG2474" s="1"/>
      <c r="BH2474" s="1"/>
      <c r="BI2474" s="1"/>
      <c r="BJ2474" s="1"/>
      <c r="BK2474" s="1"/>
      <c r="BL2474" s="1"/>
      <c r="BM2474" s="1"/>
      <c r="BN2474" s="1"/>
      <c r="BO2474" s="1"/>
      <c r="BP2474" s="1"/>
      <c r="BQ2474" s="1"/>
      <c r="BR2474" s="66">
        <v>37</v>
      </c>
      <c r="BS2474" s="1"/>
      <c r="BT2474" s="1"/>
      <c r="BU2474" s="1"/>
      <c r="BV2474" s="1"/>
      <c r="BW2474" s="1"/>
      <c r="BX2474" s="4">
        <v>8.8888888888888893</v>
      </c>
      <c r="BY2474" s="1"/>
      <c r="BZ2474" s="1"/>
      <c r="CA2474" s="1"/>
      <c r="CB2474" s="1"/>
      <c r="CC2474" s="1"/>
      <c r="CD2474" s="1"/>
      <c r="CE2474" s="1"/>
      <c r="CF2474" s="1"/>
      <c r="CG2474" s="1"/>
      <c r="CH2474" s="1"/>
      <c r="CI2474" s="1"/>
      <c r="CJ2474" s="1"/>
      <c r="CK2474" s="1"/>
      <c r="CL2474" s="1"/>
      <c r="CM2474" s="1"/>
      <c r="CN2474" s="1"/>
      <c r="CO2474" s="1"/>
      <c r="CP2474" s="1"/>
      <c r="CQ2474" s="1"/>
      <c r="CR2474" s="1"/>
      <c r="CS2474" s="1"/>
      <c r="CT2474" s="1"/>
      <c r="CU2474" s="1"/>
      <c r="CV2474" s="1"/>
      <c r="CW2474" s="1"/>
      <c r="CX2474" s="1"/>
      <c r="CY2474" s="1"/>
      <c r="CZ2474" s="1"/>
      <c r="DA2474" s="1"/>
      <c r="DB2474" s="1"/>
      <c r="DC2474" s="1"/>
      <c r="DD2474" s="1"/>
      <c r="DE2474" s="1"/>
      <c r="DF2474" s="1"/>
      <c r="DG2474" s="1"/>
      <c r="DH2474" s="1"/>
      <c r="DI2474" s="1"/>
      <c r="DJ2474" s="1"/>
      <c r="DK2474" s="1"/>
      <c r="DL2474" s="1"/>
      <c r="DM2474" s="1"/>
      <c r="DN2474" s="1"/>
      <c r="DO2474" s="1"/>
      <c r="DP2474" s="1"/>
      <c r="DQ2474" s="1"/>
    </row>
    <row r="2475" spans="1:121" x14ac:dyDescent="0.25">
      <c r="A2475" s="1" t="s">
        <v>392</v>
      </c>
      <c r="B2475" s="4" t="s">
        <v>382</v>
      </c>
      <c r="C2475" s="69">
        <v>44146</v>
      </c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  <c r="AF2475" s="1"/>
      <c r="AG2475" s="1"/>
      <c r="AH2475" s="1"/>
      <c r="AI2475" s="4"/>
      <c r="AJ2475" s="1"/>
      <c r="AK2475" s="4"/>
      <c r="AL2475" s="1"/>
      <c r="AM2475" s="1"/>
      <c r="AN2475" s="1"/>
      <c r="AO2475" s="1"/>
      <c r="AP2475" s="1"/>
      <c r="AQ2475" s="1"/>
      <c r="AR2475" s="1"/>
      <c r="AS2475" s="1"/>
      <c r="AT2475" s="1"/>
      <c r="AU2475" s="1"/>
      <c r="AV2475" s="1"/>
      <c r="AW2475" s="1"/>
      <c r="AX2475" s="1"/>
      <c r="AY2475" s="1"/>
      <c r="AZ2475" s="1"/>
      <c r="BA2475" s="1"/>
      <c r="BB2475" s="52">
        <v>588.5</v>
      </c>
      <c r="BC2475" s="1"/>
      <c r="BD2475" s="1"/>
      <c r="BE2475" s="1"/>
      <c r="BF2475" s="1"/>
      <c r="BG2475" s="1"/>
      <c r="BH2475" s="1"/>
      <c r="BI2475" s="1"/>
      <c r="BJ2475" s="1"/>
      <c r="BK2475" s="1"/>
      <c r="BL2475" s="1"/>
      <c r="BM2475" s="1"/>
      <c r="BN2475" s="1"/>
      <c r="BO2475" s="1"/>
      <c r="BP2475" s="1"/>
      <c r="BQ2475" s="1"/>
      <c r="BR2475" s="66"/>
      <c r="BS2475" s="1"/>
      <c r="BT2475" s="1"/>
      <c r="BU2475" s="1"/>
      <c r="BV2475" s="1"/>
      <c r="BW2475" s="1"/>
      <c r="BX2475" s="4">
        <v>8.8888888888888893</v>
      </c>
      <c r="BY2475" s="1"/>
      <c r="BZ2475" s="1"/>
      <c r="CA2475" s="1"/>
      <c r="CB2475" s="1"/>
      <c r="CC2475" s="1"/>
      <c r="CD2475" s="1"/>
      <c r="CE2475" s="1"/>
      <c r="CF2475" s="1"/>
      <c r="CG2475" s="1"/>
      <c r="CH2475" s="1"/>
      <c r="CI2475" s="1"/>
      <c r="CJ2475" s="1"/>
      <c r="CK2475" s="1"/>
      <c r="CL2475" s="1"/>
      <c r="CM2475" s="1"/>
      <c r="CN2475" s="1"/>
      <c r="CO2475" s="1"/>
      <c r="CP2475" s="1"/>
      <c r="CQ2475" s="1"/>
      <c r="CR2475" s="1"/>
      <c r="CS2475" s="1"/>
      <c r="CT2475" s="1"/>
      <c r="CU2475" s="1"/>
      <c r="CV2475" s="1"/>
      <c r="CW2475" s="1"/>
      <c r="CX2475" s="1"/>
      <c r="CY2475" s="1"/>
      <c r="CZ2475" s="1"/>
      <c r="DA2475" s="1"/>
      <c r="DB2475" s="1"/>
      <c r="DC2475" s="1"/>
      <c r="DD2475" s="1"/>
      <c r="DE2475" s="1"/>
      <c r="DF2475" s="1"/>
      <c r="DG2475" s="1"/>
      <c r="DH2475" s="1"/>
      <c r="DI2475" s="1"/>
      <c r="DJ2475" s="1"/>
      <c r="DK2475" s="1"/>
      <c r="DL2475" s="1"/>
      <c r="DM2475" s="1"/>
      <c r="DN2475" s="1"/>
      <c r="DO2475" s="1"/>
      <c r="DP2475" s="1"/>
      <c r="DQ2475" s="1"/>
    </row>
    <row r="2476" spans="1:121" x14ac:dyDescent="0.25">
      <c r="A2476" s="1" t="s">
        <v>392</v>
      </c>
      <c r="B2476" s="4" t="s">
        <v>382</v>
      </c>
      <c r="C2476" s="69">
        <v>44151</v>
      </c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  <c r="AG2476" s="1"/>
      <c r="AH2476" s="1"/>
      <c r="AI2476" s="4"/>
      <c r="AJ2476" s="1"/>
      <c r="AK2476" s="4"/>
      <c r="AL2476" s="1"/>
      <c r="AM2476" s="1"/>
      <c r="AN2476" s="1"/>
      <c r="AO2476" s="1"/>
      <c r="AP2476" s="1"/>
      <c r="AQ2476" s="1"/>
      <c r="AR2476" s="1"/>
      <c r="AS2476" s="1"/>
      <c r="AT2476" s="1"/>
      <c r="AU2476" s="1"/>
      <c r="AV2476" s="1"/>
      <c r="AW2476" s="1"/>
      <c r="AX2476" s="1"/>
      <c r="AY2476" s="1"/>
      <c r="AZ2476" s="1"/>
      <c r="BA2476" s="1"/>
      <c r="BB2476" s="1"/>
      <c r="BC2476" s="1"/>
      <c r="BD2476" s="1"/>
      <c r="BE2476" s="1"/>
      <c r="BF2476" s="1"/>
      <c r="BG2476" s="1"/>
      <c r="BH2476" s="1"/>
      <c r="BI2476" s="1"/>
      <c r="BJ2476" s="1"/>
      <c r="BK2476" s="1"/>
      <c r="BL2476" s="1"/>
      <c r="BM2476" s="1"/>
      <c r="BN2476" s="1"/>
      <c r="BO2476" s="1"/>
      <c r="BP2476" s="1"/>
      <c r="BQ2476" s="1"/>
      <c r="BR2476" s="66"/>
      <c r="BS2476" s="1"/>
      <c r="BT2476" s="1"/>
      <c r="BU2476" s="1"/>
      <c r="BV2476" s="1"/>
      <c r="BW2476" s="1"/>
      <c r="BX2476" s="4">
        <v>8.8888888888888893</v>
      </c>
      <c r="BY2476" s="1"/>
      <c r="BZ2476" s="1"/>
      <c r="CA2476" s="1"/>
      <c r="CB2476" s="1"/>
      <c r="CC2476" s="1"/>
      <c r="CD2476" s="1"/>
      <c r="CE2476" s="1"/>
      <c r="CF2476" s="1"/>
      <c r="CG2476" s="1"/>
      <c r="CH2476" s="1"/>
      <c r="CI2476" s="1"/>
      <c r="CJ2476" s="1"/>
      <c r="CK2476" s="1"/>
      <c r="CL2476" s="1"/>
      <c r="CM2476" s="1"/>
      <c r="CN2476" s="1"/>
      <c r="CO2476" s="1"/>
      <c r="CP2476" s="1"/>
      <c r="CQ2476" s="1"/>
      <c r="CR2476" s="1"/>
      <c r="CS2476" s="1"/>
      <c r="CT2476" s="1"/>
      <c r="CU2476" s="1"/>
      <c r="CV2476" s="1"/>
      <c r="CW2476" s="1"/>
      <c r="CX2476" s="1"/>
      <c r="CY2476" s="1"/>
      <c r="CZ2476" s="1"/>
      <c r="DA2476" s="1"/>
      <c r="DB2476" s="1"/>
      <c r="DC2476" s="1"/>
      <c r="DD2476" s="1"/>
      <c r="DE2476" s="1"/>
      <c r="DF2476" s="1"/>
      <c r="DG2476" s="1"/>
      <c r="DH2476" s="1"/>
      <c r="DI2476" s="1"/>
      <c r="DJ2476" s="1"/>
      <c r="DK2476" s="1"/>
      <c r="DL2476" s="1"/>
      <c r="DM2476" s="1"/>
      <c r="DN2476" s="1"/>
      <c r="DO2476" s="1"/>
      <c r="DP2476" s="1"/>
      <c r="DQ2476" s="1"/>
    </row>
    <row r="2477" spans="1:121" x14ac:dyDescent="0.25">
      <c r="A2477" s="1" t="s">
        <v>392</v>
      </c>
      <c r="B2477" s="4" t="s">
        <v>382</v>
      </c>
      <c r="C2477" s="69">
        <v>44153</v>
      </c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F2477" s="1"/>
      <c r="AG2477" s="1"/>
      <c r="AH2477" s="1"/>
      <c r="AI2477" s="4"/>
      <c r="AJ2477" s="1"/>
      <c r="AK2477" s="4"/>
      <c r="AL2477" s="1"/>
      <c r="AM2477" s="1"/>
      <c r="AN2477" s="1"/>
      <c r="AO2477" s="1"/>
      <c r="AP2477" s="1"/>
      <c r="AQ2477" s="1"/>
      <c r="AR2477" s="1"/>
      <c r="AS2477" s="1"/>
      <c r="AT2477" s="1"/>
      <c r="AU2477" s="1"/>
      <c r="AV2477" s="1"/>
      <c r="AW2477" s="1"/>
      <c r="AX2477" s="1"/>
      <c r="AY2477" s="1"/>
      <c r="AZ2477" s="1"/>
      <c r="BA2477" s="1"/>
      <c r="BB2477" s="1"/>
      <c r="BC2477" s="1"/>
      <c r="BD2477" s="1"/>
      <c r="BE2477" s="1"/>
      <c r="BF2477" s="1"/>
      <c r="BG2477" s="1"/>
      <c r="BH2477" s="1"/>
      <c r="BI2477" s="1"/>
      <c r="BJ2477" s="1"/>
      <c r="BK2477" s="1"/>
      <c r="BL2477" s="1"/>
      <c r="BM2477" s="1"/>
      <c r="BN2477" s="1"/>
      <c r="BO2477" s="1"/>
      <c r="BP2477" s="1"/>
      <c r="BQ2477" s="1"/>
      <c r="BR2477" s="66"/>
      <c r="BS2477" s="1"/>
      <c r="BT2477" s="1"/>
      <c r="BU2477" s="1"/>
      <c r="BV2477" s="1"/>
      <c r="BW2477" s="1"/>
      <c r="BX2477" s="4">
        <v>8.8888888888888893</v>
      </c>
      <c r="BY2477" s="1"/>
      <c r="BZ2477" s="1"/>
      <c r="CA2477" s="1"/>
      <c r="CB2477" s="1"/>
      <c r="CC2477" s="1"/>
      <c r="CD2477" s="1"/>
      <c r="CE2477" s="1"/>
      <c r="CF2477" s="1"/>
      <c r="CG2477" s="1"/>
      <c r="CH2477" s="1"/>
      <c r="CI2477" s="1"/>
      <c r="CJ2477" s="1"/>
      <c r="CK2477" s="1"/>
      <c r="CL2477" s="1"/>
      <c r="CM2477" s="1"/>
      <c r="CN2477" s="1"/>
      <c r="CO2477" s="1"/>
      <c r="CP2477" s="1"/>
      <c r="CQ2477" s="1"/>
      <c r="CR2477" s="1"/>
      <c r="CS2477" s="1"/>
      <c r="CT2477" s="1"/>
      <c r="CU2477" s="1"/>
      <c r="CV2477" s="1"/>
      <c r="CW2477" s="1"/>
      <c r="CX2477" s="1"/>
      <c r="CY2477" s="1"/>
      <c r="CZ2477" s="1"/>
      <c r="DA2477" s="1"/>
      <c r="DB2477" s="1"/>
      <c r="DC2477" s="1"/>
      <c r="DD2477" s="1"/>
      <c r="DE2477" s="1"/>
      <c r="DF2477" s="1"/>
      <c r="DG2477" s="1"/>
      <c r="DH2477" s="1"/>
      <c r="DI2477" s="1"/>
      <c r="DJ2477" s="1"/>
      <c r="DK2477" s="1"/>
      <c r="DL2477" s="1"/>
      <c r="DM2477" s="1"/>
      <c r="DN2477" s="1"/>
      <c r="DO2477" s="1"/>
      <c r="DP2477" s="1"/>
      <c r="DQ2477" s="1"/>
    </row>
    <row r="2478" spans="1:121" x14ac:dyDescent="0.25">
      <c r="A2478" s="1" t="s">
        <v>392</v>
      </c>
      <c r="B2478" s="1" t="s">
        <v>380</v>
      </c>
      <c r="C2478" s="3">
        <v>44051</v>
      </c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  <c r="AF2478" s="1"/>
      <c r="AG2478" s="1"/>
      <c r="AH2478" s="1"/>
      <c r="AI2478" s="4"/>
      <c r="AJ2478" s="1"/>
      <c r="AK2478" s="4"/>
      <c r="AL2478" s="1"/>
      <c r="AM2478" s="1"/>
      <c r="AN2478" s="1"/>
      <c r="AO2478" s="1"/>
      <c r="AP2478" s="1"/>
      <c r="AQ2478" s="1"/>
      <c r="AR2478" s="1"/>
      <c r="AS2478" s="1"/>
      <c r="AT2478" s="1"/>
      <c r="AU2478" s="1"/>
      <c r="AV2478" s="1"/>
      <c r="AW2478" s="1"/>
      <c r="AX2478" s="1"/>
      <c r="AY2478" s="1"/>
      <c r="AZ2478" s="1"/>
      <c r="BA2478" s="1"/>
      <c r="BB2478" s="1"/>
      <c r="BC2478" s="1"/>
      <c r="BD2478" s="1"/>
      <c r="BE2478" s="1"/>
      <c r="BF2478" s="1"/>
      <c r="BG2478" s="1"/>
      <c r="BH2478" s="1"/>
      <c r="BI2478" s="1"/>
      <c r="BJ2478" s="1"/>
      <c r="BK2478" s="1"/>
      <c r="BL2478" s="1"/>
      <c r="BM2478" s="1"/>
      <c r="BN2478" s="1"/>
      <c r="BO2478" s="1"/>
      <c r="BP2478" s="1"/>
      <c r="BQ2478" s="1"/>
      <c r="BR2478" s="66"/>
      <c r="BS2478" s="1"/>
      <c r="BT2478" s="1"/>
      <c r="BU2478" s="1"/>
      <c r="BV2478" s="1"/>
      <c r="BW2478" s="1"/>
      <c r="BX2478" s="4"/>
      <c r="BY2478" s="1"/>
      <c r="BZ2478" s="1"/>
      <c r="CA2478" s="1"/>
      <c r="CB2478" s="1"/>
      <c r="CC2478" s="1"/>
      <c r="CD2478" s="1"/>
      <c r="CE2478" s="1"/>
      <c r="CF2478" s="1"/>
      <c r="CG2478" s="1"/>
      <c r="CH2478" s="1"/>
      <c r="CI2478" s="1"/>
      <c r="CJ2478" s="1"/>
      <c r="CK2478" s="1"/>
      <c r="CL2478" s="1"/>
      <c r="CM2478" s="1"/>
      <c r="CN2478" s="1"/>
      <c r="CO2478" s="1"/>
      <c r="CP2478" s="1"/>
      <c r="CQ2478" s="1"/>
      <c r="CR2478" s="1"/>
      <c r="CS2478" s="1"/>
      <c r="CT2478" s="1"/>
      <c r="CU2478" s="1"/>
      <c r="CV2478" s="1"/>
      <c r="CW2478" s="1"/>
      <c r="CX2478" s="1"/>
      <c r="CY2478" s="1"/>
      <c r="CZ2478" s="1"/>
      <c r="DA2478" s="1"/>
      <c r="DB2478" s="1"/>
      <c r="DC2478" s="1"/>
      <c r="DD2478" s="1"/>
      <c r="DE2478" s="1"/>
      <c r="DF2478" s="1"/>
      <c r="DG2478" s="1"/>
      <c r="DH2478" s="1"/>
      <c r="DI2478" s="1"/>
      <c r="DJ2478" s="1"/>
      <c r="DK2478" s="1"/>
      <c r="DL2478" s="1"/>
      <c r="DM2478" s="1"/>
      <c r="DN2478" s="1"/>
      <c r="DO2478" s="1"/>
      <c r="DP2478" s="1"/>
      <c r="DQ2478" s="1"/>
    </row>
    <row r="2479" spans="1:121" x14ac:dyDescent="0.25">
      <c r="A2479" s="1" t="s">
        <v>392</v>
      </c>
      <c r="B2479" s="1" t="s">
        <v>380</v>
      </c>
      <c r="C2479" s="3">
        <v>44054</v>
      </c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  <c r="AF2479" s="1"/>
      <c r="AG2479" s="1"/>
      <c r="AH2479" s="1"/>
      <c r="AI2479" s="4"/>
      <c r="AJ2479" s="1"/>
      <c r="AK2479" s="4"/>
      <c r="AL2479" s="1"/>
      <c r="AM2479" s="1"/>
      <c r="AN2479" s="1"/>
      <c r="AO2479" s="1"/>
      <c r="AP2479" s="1"/>
      <c r="AQ2479" s="1"/>
      <c r="AR2479" s="1"/>
      <c r="AS2479" s="1"/>
      <c r="AT2479" s="1"/>
      <c r="AU2479" s="1"/>
      <c r="AV2479" s="1"/>
      <c r="AW2479" s="1"/>
      <c r="AX2479" s="1"/>
      <c r="AY2479" s="1"/>
      <c r="AZ2479" s="1"/>
      <c r="BA2479" s="1"/>
      <c r="BB2479" s="1"/>
      <c r="BC2479" s="1"/>
      <c r="BD2479" s="1"/>
      <c r="BE2479" s="1"/>
      <c r="BF2479" s="1"/>
      <c r="BG2479" s="1"/>
      <c r="BH2479" s="1"/>
      <c r="BI2479" s="1"/>
      <c r="BJ2479" s="1"/>
      <c r="BK2479" s="1"/>
      <c r="BL2479" s="1"/>
      <c r="BM2479" s="1"/>
      <c r="BN2479" s="1"/>
      <c r="BO2479" s="1"/>
      <c r="BP2479" s="1"/>
      <c r="BQ2479" s="1"/>
      <c r="BR2479" s="66"/>
      <c r="BS2479" s="1"/>
      <c r="BT2479" s="1"/>
      <c r="BU2479" s="1"/>
      <c r="BV2479" s="1"/>
      <c r="BW2479" s="1"/>
      <c r="BX2479" s="4"/>
      <c r="BY2479" s="1"/>
      <c r="BZ2479" s="1"/>
      <c r="CA2479" s="1"/>
      <c r="CB2479" s="1"/>
      <c r="CC2479" s="1"/>
      <c r="CD2479" s="1"/>
      <c r="CE2479" s="1"/>
      <c r="CF2479" s="1"/>
      <c r="CG2479" s="1"/>
      <c r="CH2479" s="1"/>
      <c r="CI2479" s="1"/>
      <c r="CJ2479" s="1"/>
      <c r="CK2479" s="1"/>
      <c r="CL2479" s="1"/>
      <c r="CM2479" s="1"/>
      <c r="CN2479" s="1"/>
      <c r="CO2479" s="1"/>
      <c r="CP2479" s="1"/>
      <c r="CQ2479" s="1"/>
      <c r="CR2479" s="1"/>
      <c r="CS2479" s="1"/>
      <c r="CT2479" s="1"/>
      <c r="CU2479" s="1"/>
      <c r="CV2479" s="1"/>
      <c r="CW2479" s="1"/>
      <c r="CX2479" s="1"/>
      <c r="CY2479" s="1"/>
      <c r="CZ2479" s="1"/>
      <c r="DA2479" s="1"/>
      <c r="DB2479" s="1"/>
      <c r="DC2479" s="1"/>
      <c r="DD2479" s="1"/>
      <c r="DE2479" s="1"/>
      <c r="DF2479" s="1"/>
      <c r="DG2479" s="1"/>
      <c r="DH2479" s="1"/>
      <c r="DI2479" s="1"/>
      <c r="DJ2479" s="1"/>
      <c r="DK2479" s="1"/>
      <c r="DL2479" s="1"/>
      <c r="DM2479" s="1"/>
      <c r="DN2479" s="1"/>
      <c r="DO2479" s="1"/>
      <c r="DP2479" s="1"/>
      <c r="DQ2479" s="1"/>
    </row>
    <row r="2480" spans="1:121" x14ac:dyDescent="0.25">
      <c r="A2480" s="1" t="s">
        <v>392</v>
      </c>
      <c r="B2480" s="1" t="s">
        <v>380</v>
      </c>
      <c r="C2480" s="3">
        <v>44055</v>
      </c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G2480" s="1"/>
      <c r="AH2480" s="1"/>
      <c r="AI2480" s="4"/>
      <c r="AJ2480" s="1"/>
      <c r="AK2480" s="4"/>
      <c r="AL2480" s="1"/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1"/>
      <c r="AX2480" s="1"/>
      <c r="AY2480" s="1"/>
      <c r="AZ2480" s="1"/>
      <c r="BA2480" s="1"/>
      <c r="BB2480" s="1"/>
      <c r="BC2480" s="1"/>
      <c r="BD2480" s="1"/>
      <c r="BE2480" s="1"/>
      <c r="BF2480" s="1"/>
      <c r="BG2480" s="1"/>
      <c r="BH2480" s="1"/>
      <c r="BI2480" s="1"/>
      <c r="BJ2480" s="1"/>
      <c r="BK2480" s="1"/>
      <c r="BL2480" s="1"/>
      <c r="BM2480" s="1"/>
      <c r="BN2480" s="1"/>
      <c r="BO2480" s="1"/>
      <c r="BP2480" s="1"/>
      <c r="BQ2480" s="1"/>
      <c r="BR2480" s="66"/>
      <c r="BS2480" s="1"/>
      <c r="BT2480" s="1"/>
      <c r="BU2480" s="1"/>
      <c r="BV2480" s="1"/>
      <c r="BW2480" s="1"/>
      <c r="BX2480" s="4"/>
      <c r="BY2480" s="1"/>
      <c r="BZ2480" s="1"/>
      <c r="CA2480" s="1"/>
      <c r="CB2480" s="1"/>
      <c r="CC2480" s="1"/>
      <c r="CD2480" s="1"/>
      <c r="CE2480" s="1"/>
      <c r="CF2480" s="1"/>
      <c r="CG2480" s="1"/>
      <c r="CH2480" s="1"/>
      <c r="CI2480" s="1"/>
      <c r="CJ2480" s="1"/>
      <c r="CK2480" s="1"/>
      <c r="CL2480" s="1"/>
      <c r="CM2480" s="1"/>
      <c r="CN2480" s="1"/>
      <c r="CO2480" s="1"/>
      <c r="CP2480" s="1"/>
      <c r="CQ2480" s="1"/>
      <c r="CR2480" s="1"/>
      <c r="CS2480" s="1"/>
      <c r="CT2480" s="1"/>
      <c r="CU2480" s="1"/>
      <c r="CV2480" s="1"/>
      <c r="CW2480" s="1"/>
      <c r="CX2480" s="1"/>
      <c r="CY2480" s="1"/>
      <c r="CZ2480" s="1"/>
      <c r="DA2480" s="1"/>
      <c r="DB2480" s="1"/>
      <c r="DC2480" s="1"/>
      <c r="DD2480" s="1"/>
      <c r="DE2480" s="1"/>
      <c r="DF2480" s="1"/>
      <c r="DG2480" s="1"/>
      <c r="DH2480" s="1"/>
      <c r="DI2480" s="1"/>
      <c r="DJ2480" s="1"/>
      <c r="DK2480" s="1"/>
      <c r="DL2480" s="1"/>
      <c r="DM2480" s="1"/>
      <c r="DN2480" s="1"/>
      <c r="DO2480" s="1"/>
      <c r="DP2480" s="1"/>
      <c r="DQ2480" s="1"/>
    </row>
    <row r="2481" spans="1:121" x14ac:dyDescent="0.25">
      <c r="A2481" s="1" t="s">
        <v>392</v>
      </c>
      <c r="B2481" s="1" t="s">
        <v>380</v>
      </c>
      <c r="C2481" s="3">
        <v>44056</v>
      </c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  <c r="AF2481" s="1"/>
      <c r="AG2481" s="1"/>
      <c r="AH2481" s="1"/>
      <c r="AI2481" s="4"/>
      <c r="AJ2481" s="1"/>
      <c r="AK2481" s="4"/>
      <c r="AL2481" s="1"/>
      <c r="AM2481" s="1"/>
      <c r="AN2481" s="1"/>
      <c r="AO2481" s="1"/>
      <c r="AP2481" s="1"/>
      <c r="AQ2481" s="1"/>
      <c r="AR2481" s="1"/>
      <c r="AS2481" s="1"/>
      <c r="AT2481" s="1"/>
      <c r="AU2481" s="1"/>
      <c r="AV2481" s="1"/>
      <c r="AW2481" s="1"/>
      <c r="AX2481" s="1"/>
      <c r="AY2481" s="1"/>
      <c r="AZ2481" s="1"/>
      <c r="BA2481" s="1"/>
      <c r="BB2481" s="1"/>
      <c r="BC2481" s="1"/>
      <c r="BD2481" s="1"/>
      <c r="BE2481" s="1"/>
      <c r="BF2481" s="1"/>
      <c r="BG2481" s="1"/>
      <c r="BH2481" s="1"/>
      <c r="BI2481" s="1"/>
      <c r="BJ2481" s="1"/>
      <c r="BK2481" s="1"/>
      <c r="BL2481" s="1"/>
      <c r="BM2481" s="1"/>
      <c r="BN2481" s="1"/>
      <c r="BO2481" s="1"/>
      <c r="BP2481" s="1"/>
      <c r="BQ2481" s="1"/>
      <c r="BR2481" s="66">
        <v>10</v>
      </c>
      <c r="BS2481" s="1"/>
      <c r="BT2481" s="1"/>
      <c r="BU2481" s="1"/>
      <c r="BV2481" s="1"/>
      <c r="BW2481" s="1"/>
      <c r="BX2481" s="4">
        <v>1</v>
      </c>
      <c r="BY2481" s="1"/>
      <c r="BZ2481" s="1"/>
      <c r="CA2481" s="1"/>
      <c r="CB2481" s="1"/>
      <c r="CC2481" s="1"/>
      <c r="CD2481" s="1"/>
      <c r="CE2481" s="1"/>
      <c r="CF2481" s="1"/>
      <c r="CG2481" s="1"/>
      <c r="CH2481" s="1"/>
      <c r="CI2481" s="1"/>
      <c r="CJ2481" s="1"/>
      <c r="CK2481" s="1"/>
      <c r="CL2481" s="1"/>
      <c r="CM2481" s="1"/>
      <c r="CN2481" s="1"/>
      <c r="CO2481" s="1"/>
      <c r="CP2481" s="1"/>
      <c r="CQ2481" s="1"/>
      <c r="CR2481" s="1"/>
      <c r="CS2481" s="1"/>
      <c r="CT2481" s="1"/>
      <c r="CU2481" s="1"/>
      <c r="CV2481" s="1"/>
      <c r="CW2481" s="1"/>
      <c r="CX2481" s="1"/>
      <c r="CY2481" s="1"/>
      <c r="CZ2481" s="1"/>
      <c r="DA2481" s="1"/>
      <c r="DB2481" s="1"/>
      <c r="DC2481" s="1"/>
      <c r="DD2481" s="1"/>
      <c r="DE2481" s="1"/>
      <c r="DF2481" s="1"/>
      <c r="DG2481" s="1"/>
      <c r="DH2481" s="1"/>
      <c r="DI2481" s="1"/>
      <c r="DJ2481" s="1"/>
      <c r="DK2481" s="1"/>
      <c r="DL2481" s="1"/>
      <c r="DM2481" s="1"/>
      <c r="DN2481" s="1"/>
      <c r="DO2481" s="1"/>
      <c r="DP2481" s="1"/>
      <c r="DQ2481" s="1"/>
    </row>
    <row r="2482" spans="1:121" x14ac:dyDescent="0.25">
      <c r="A2482" s="1" t="s">
        <v>392</v>
      </c>
      <c r="B2482" s="1" t="s">
        <v>380</v>
      </c>
      <c r="C2482" s="67">
        <v>44063</v>
      </c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E2482" s="1"/>
      <c r="AF2482" s="1"/>
      <c r="AG2482" s="1"/>
      <c r="AH2482" s="1"/>
      <c r="AI2482" s="4"/>
      <c r="AJ2482" s="1"/>
      <c r="AK2482" s="4"/>
      <c r="AL2482" s="1"/>
      <c r="AM2482" s="1"/>
      <c r="AN2482" s="1"/>
      <c r="AO2482" s="1"/>
      <c r="AP2482" s="1"/>
      <c r="AQ2482" s="1"/>
      <c r="AR2482" s="1"/>
      <c r="AS2482" s="1"/>
      <c r="AT2482" s="22">
        <v>1.2041702112656243E-2</v>
      </c>
      <c r="AU2482" s="22"/>
      <c r="AV2482" s="1"/>
      <c r="AW2482" s="1"/>
      <c r="AX2482" s="1"/>
      <c r="AY2482" s="1"/>
      <c r="AZ2482" s="1"/>
      <c r="BA2482" s="1"/>
      <c r="BB2482" s="1"/>
      <c r="BC2482" s="1"/>
      <c r="BD2482" s="1"/>
      <c r="BE2482" s="1"/>
      <c r="BF2482" s="1"/>
      <c r="BG2482" s="1"/>
      <c r="BH2482" s="1"/>
      <c r="BI2482" s="1"/>
      <c r="BJ2482" s="1"/>
      <c r="BK2482" s="1"/>
      <c r="BL2482" s="1"/>
      <c r="BM2482" s="1"/>
      <c r="BN2482" s="1"/>
      <c r="BO2482" s="1"/>
      <c r="BP2482" s="1"/>
      <c r="BQ2482" s="1"/>
      <c r="BR2482" s="66">
        <v>10</v>
      </c>
      <c r="BS2482" s="1"/>
      <c r="BT2482" s="1"/>
      <c r="BU2482" s="1"/>
      <c r="BV2482" s="1"/>
      <c r="BW2482" s="1"/>
      <c r="BX2482" s="4">
        <v>1</v>
      </c>
      <c r="BY2482" s="1"/>
      <c r="BZ2482" s="1"/>
      <c r="CA2482" s="1"/>
      <c r="CB2482" s="1"/>
      <c r="CC2482" s="1"/>
      <c r="CD2482" s="1"/>
      <c r="CE2482" s="1"/>
      <c r="CF2482" s="1"/>
      <c r="CG2482" s="1"/>
      <c r="CH2482" s="1"/>
      <c r="CI2482" s="1"/>
      <c r="CJ2482" s="1"/>
      <c r="CK2482" s="1"/>
      <c r="CL2482" s="1"/>
      <c r="CM2482" s="1"/>
      <c r="CN2482" s="1"/>
      <c r="CO2482" s="1"/>
      <c r="CP2482" s="1"/>
      <c r="CQ2482" s="1"/>
      <c r="CR2482" s="1"/>
      <c r="CS2482" s="1"/>
      <c r="CT2482" s="1"/>
      <c r="CU2482" s="1"/>
      <c r="CV2482" s="1"/>
      <c r="CW2482" s="1"/>
      <c r="CX2482" s="1"/>
      <c r="CY2482" s="1"/>
      <c r="CZ2482" s="1"/>
      <c r="DA2482" s="1"/>
      <c r="DB2482" s="1"/>
      <c r="DC2482" s="1"/>
      <c r="DD2482" s="1"/>
      <c r="DE2482" s="1"/>
      <c r="DF2482" s="1"/>
      <c r="DG2482" s="1"/>
      <c r="DH2482" s="1"/>
      <c r="DI2482" s="1"/>
      <c r="DJ2482" s="1"/>
      <c r="DK2482" s="1"/>
      <c r="DL2482" s="1"/>
      <c r="DM2482" s="1"/>
      <c r="DN2482" s="1"/>
      <c r="DO2482" s="1"/>
      <c r="DP2482" s="1"/>
      <c r="DQ2482" s="1"/>
    </row>
    <row r="2483" spans="1:121" x14ac:dyDescent="0.25">
      <c r="A2483" s="1" t="s">
        <v>392</v>
      </c>
      <c r="B2483" s="1" t="s">
        <v>380</v>
      </c>
      <c r="C2483" s="67">
        <v>44069</v>
      </c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  <c r="AF2483" s="1"/>
      <c r="AG2483" s="1"/>
      <c r="AH2483" s="1"/>
      <c r="AI2483" s="4"/>
      <c r="AJ2483" s="1"/>
      <c r="AK2483" s="4"/>
      <c r="AL2483" s="1"/>
      <c r="AM2483" s="1"/>
      <c r="AN2483" s="1"/>
      <c r="AO2483" s="1"/>
      <c r="AP2483" s="1"/>
      <c r="AQ2483" s="1"/>
      <c r="AR2483" s="1"/>
      <c r="AS2483" s="1"/>
      <c r="AT2483" s="22">
        <v>7.2519831665249501E-2</v>
      </c>
      <c r="AU2483" s="22"/>
      <c r="AV2483" s="1"/>
      <c r="AW2483" s="1"/>
      <c r="AX2483" s="1"/>
      <c r="AY2483" s="1"/>
      <c r="AZ2483" s="1"/>
      <c r="BA2483" s="1"/>
      <c r="BB2483" s="1"/>
      <c r="BC2483" s="1"/>
      <c r="BD2483" s="1"/>
      <c r="BE2483" s="1"/>
      <c r="BF2483" s="1"/>
      <c r="BG2483" s="1"/>
      <c r="BH2483" s="1"/>
      <c r="BI2483" s="1"/>
      <c r="BJ2483" s="1"/>
      <c r="BK2483" s="1"/>
      <c r="BL2483" s="1"/>
      <c r="BM2483" s="1"/>
      <c r="BN2483" s="1"/>
      <c r="BO2483" s="1"/>
      <c r="BP2483" s="1"/>
      <c r="BQ2483" s="1"/>
      <c r="BR2483" s="66">
        <v>10.666666666666666</v>
      </c>
      <c r="BS2483" s="1"/>
      <c r="BT2483" s="1"/>
      <c r="BU2483" s="1"/>
      <c r="BV2483" s="1"/>
      <c r="BW2483" s="1"/>
      <c r="BX2483" s="4">
        <v>2</v>
      </c>
      <c r="BY2483" s="1"/>
      <c r="BZ2483" s="1"/>
      <c r="CA2483" s="1"/>
      <c r="CB2483" s="1"/>
      <c r="CC2483" s="1"/>
      <c r="CD2483" s="1"/>
      <c r="CE2483" s="1"/>
      <c r="CF2483" s="1"/>
      <c r="CG2483" s="1"/>
      <c r="CH2483" s="1"/>
      <c r="CI2483" s="1"/>
      <c r="CJ2483" s="1"/>
      <c r="CK2483" s="1"/>
      <c r="CL2483" s="1"/>
      <c r="CM2483" s="1"/>
      <c r="CN2483" s="1"/>
      <c r="CO2483" s="1"/>
      <c r="CP2483" s="1"/>
      <c r="CQ2483" s="1"/>
      <c r="CR2483" s="1"/>
      <c r="CS2483" s="1"/>
      <c r="CT2483" s="1"/>
      <c r="CU2483" s="1"/>
      <c r="CV2483" s="1"/>
      <c r="CW2483" s="1"/>
      <c r="CX2483" s="1"/>
      <c r="CY2483" s="1"/>
      <c r="CZ2483" s="1"/>
      <c r="DA2483" s="1"/>
      <c r="DB2483" s="1"/>
      <c r="DC2483" s="1"/>
      <c r="DD2483" s="1"/>
      <c r="DE2483" s="1"/>
      <c r="DF2483" s="1"/>
      <c r="DG2483" s="1"/>
      <c r="DH2483" s="1"/>
      <c r="DI2483" s="1"/>
      <c r="DJ2483" s="1"/>
      <c r="DK2483" s="1"/>
      <c r="DL2483" s="1"/>
      <c r="DM2483" s="1"/>
      <c r="DN2483" s="1"/>
      <c r="DO2483" s="1"/>
      <c r="DP2483" s="1"/>
      <c r="DQ2483" s="1"/>
    </row>
    <row r="2484" spans="1:121" x14ac:dyDescent="0.25">
      <c r="A2484" s="1" t="s">
        <v>392</v>
      </c>
      <c r="B2484" s="1" t="s">
        <v>380</v>
      </c>
      <c r="C2484" s="67">
        <v>44074</v>
      </c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  <c r="AH2484" s="1"/>
      <c r="AI2484" s="4"/>
      <c r="AJ2484" s="1"/>
      <c r="AK2484" s="4"/>
      <c r="AL2484" s="1"/>
      <c r="AM2484" s="1"/>
      <c r="AN2484" s="1"/>
      <c r="AO2484" s="1"/>
      <c r="AP2484" s="1"/>
      <c r="AQ2484" s="1"/>
      <c r="AR2484" s="1"/>
      <c r="AS2484" s="1"/>
      <c r="AT2484" s="22">
        <v>3.619138615502266E-2</v>
      </c>
      <c r="AU2484" s="22"/>
      <c r="AV2484" s="1"/>
      <c r="AW2484" s="1"/>
      <c r="AX2484" s="1"/>
      <c r="AY2484" s="1"/>
      <c r="AZ2484" s="1"/>
      <c r="BA2484" s="1"/>
      <c r="BB2484" s="1"/>
      <c r="BC2484" s="1"/>
      <c r="BD2484" s="1"/>
      <c r="BE2484" s="1"/>
      <c r="BF2484" s="1"/>
      <c r="BG2484" s="1"/>
      <c r="BH2484" s="1"/>
      <c r="BI2484" s="1"/>
      <c r="BJ2484" s="1"/>
      <c r="BK2484" s="1"/>
      <c r="BL2484" s="1"/>
      <c r="BM2484" s="1"/>
      <c r="BN2484" s="1"/>
      <c r="BO2484" s="1"/>
      <c r="BP2484" s="1"/>
      <c r="BQ2484" s="1"/>
      <c r="BR2484" s="66">
        <v>11</v>
      </c>
      <c r="BS2484" s="1"/>
      <c r="BT2484" s="1"/>
      <c r="BU2484" s="1"/>
      <c r="BV2484" s="1"/>
      <c r="BW2484" s="1"/>
      <c r="BX2484" s="4">
        <v>2</v>
      </c>
      <c r="BY2484" s="1"/>
      <c r="BZ2484" s="1"/>
      <c r="CA2484" s="1"/>
      <c r="CB2484" s="1"/>
      <c r="CC2484" s="1"/>
      <c r="CD2484" s="1"/>
      <c r="CE2484" s="1"/>
      <c r="CF2484" s="1"/>
      <c r="CG2484" s="1"/>
      <c r="CH2484" s="1"/>
      <c r="CI2484" s="1"/>
      <c r="CJ2484" s="1"/>
      <c r="CK2484" s="1"/>
      <c r="CL2484" s="1"/>
      <c r="CM2484" s="1"/>
      <c r="CN2484" s="1"/>
      <c r="CO2484" s="1"/>
      <c r="CP2484" s="1"/>
      <c r="CQ2484" s="1"/>
      <c r="CR2484" s="1"/>
      <c r="CS2484" s="1"/>
      <c r="CT2484" s="1"/>
      <c r="CU2484" s="1"/>
      <c r="CV2484" s="1"/>
      <c r="CW2484" s="1"/>
      <c r="CX2484" s="1"/>
      <c r="CY2484" s="1"/>
      <c r="CZ2484" s="1"/>
      <c r="DA2484" s="1"/>
      <c r="DB2484" s="1"/>
      <c r="DC2484" s="1"/>
      <c r="DD2484" s="1"/>
      <c r="DE2484" s="1"/>
      <c r="DF2484" s="1"/>
      <c r="DG2484" s="1"/>
      <c r="DH2484" s="1"/>
      <c r="DI2484" s="1"/>
      <c r="DJ2484" s="1"/>
      <c r="DK2484" s="1"/>
      <c r="DL2484" s="1"/>
      <c r="DM2484" s="1"/>
      <c r="DN2484" s="1"/>
      <c r="DO2484" s="1"/>
      <c r="DP2484" s="1"/>
      <c r="DQ2484" s="1"/>
    </row>
    <row r="2485" spans="1:121" x14ac:dyDescent="0.25">
      <c r="A2485" s="1" t="s">
        <v>392</v>
      </c>
      <c r="B2485" s="1" t="s">
        <v>380</v>
      </c>
      <c r="C2485" s="67">
        <v>44078</v>
      </c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  <c r="AG2485" s="1"/>
      <c r="AH2485" s="1"/>
      <c r="AI2485" s="4"/>
      <c r="AJ2485" s="1"/>
      <c r="AK2485" s="4"/>
      <c r="AL2485" s="1"/>
      <c r="AM2485" s="1"/>
      <c r="AN2485" s="1"/>
      <c r="AO2485" s="1"/>
      <c r="AP2485" s="1"/>
      <c r="AQ2485" s="1"/>
      <c r="AR2485" s="1"/>
      <c r="AS2485" s="1"/>
      <c r="AT2485" s="22">
        <v>6.34505787558034E-2</v>
      </c>
      <c r="AU2485" s="22"/>
      <c r="AV2485" s="1"/>
      <c r="AW2485" s="1"/>
      <c r="AX2485" s="1"/>
      <c r="AY2485" s="1"/>
      <c r="AZ2485" s="1"/>
      <c r="BA2485" s="1"/>
      <c r="BB2485" s="1"/>
      <c r="BC2485" s="1"/>
      <c r="BD2485" s="1"/>
      <c r="BE2485" s="1"/>
      <c r="BF2485" s="1"/>
      <c r="BG2485" s="1"/>
      <c r="BH2485" s="1"/>
      <c r="BI2485" s="1"/>
      <c r="BJ2485" s="1"/>
      <c r="BK2485" s="1"/>
      <c r="BL2485" s="1"/>
      <c r="BM2485" s="1"/>
      <c r="BN2485" s="1"/>
      <c r="BO2485" s="1"/>
      <c r="BP2485" s="1"/>
      <c r="BQ2485" s="1"/>
      <c r="BR2485" s="66">
        <v>11</v>
      </c>
      <c r="BS2485" s="1"/>
      <c r="BT2485" s="1"/>
      <c r="BU2485" s="1"/>
      <c r="BV2485" s="1"/>
      <c r="BW2485" s="1"/>
      <c r="BX2485" s="4">
        <v>2.3333333333333335</v>
      </c>
      <c r="BY2485" s="1"/>
      <c r="BZ2485" s="1"/>
      <c r="CA2485" s="1"/>
      <c r="CB2485" s="1"/>
      <c r="CC2485" s="1"/>
      <c r="CD2485" s="1"/>
      <c r="CE2485" s="1"/>
      <c r="CF2485" s="1"/>
      <c r="CG2485" s="1"/>
      <c r="CH2485" s="1"/>
      <c r="CI2485" s="1"/>
      <c r="CJ2485" s="1"/>
      <c r="CK2485" s="1"/>
      <c r="CL2485" s="1"/>
      <c r="CM2485" s="1"/>
      <c r="CN2485" s="1"/>
      <c r="CO2485" s="1"/>
      <c r="CP2485" s="1"/>
      <c r="CQ2485" s="1"/>
      <c r="CR2485" s="1"/>
      <c r="CS2485" s="1"/>
      <c r="CT2485" s="1"/>
      <c r="CU2485" s="1"/>
      <c r="CV2485" s="1"/>
      <c r="CW2485" s="1"/>
      <c r="CX2485" s="1"/>
      <c r="CY2485" s="1"/>
      <c r="CZ2485" s="1"/>
      <c r="DA2485" s="1"/>
      <c r="DB2485" s="1"/>
      <c r="DC2485" s="1"/>
      <c r="DD2485" s="1"/>
      <c r="DE2485" s="1"/>
      <c r="DF2485" s="1"/>
      <c r="DG2485" s="1"/>
      <c r="DH2485" s="1"/>
      <c r="DI2485" s="1"/>
      <c r="DJ2485" s="1"/>
      <c r="DK2485" s="1"/>
      <c r="DL2485" s="1"/>
      <c r="DM2485" s="1"/>
      <c r="DN2485" s="1"/>
      <c r="DO2485" s="1"/>
      <c r="DP2485" s="1"/>
      <c r="DQ2485" s="1"/>
    </row>
    <row r="2486" spans="1:121" x14ac:dyDescent="0.25">
      <c r="A2486" s="1" t="s">
        <v>392</v>
      </c>
      <c r="B2486" s="1" t="s">
        <v>380</v>
      </c>
      <c r="C2486" s="67">
        <v>44081</v>
      </c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  <c r="AF2486" s="1"/>
      <c r="AG2486" s="1"/>
      <c r="AH2486" s="1"/>
      <c r="AI2486" s="4"/>
      <c r="AJ2486" s="1"/>
      <c r="AK2486" s="4"/>
      <c r="AL2486" s="1"/>
      <c r="AM2486" s="1"/>
      <c r="AN2486" s="1"/>
      <c r="AO2486" s="1"/>
      <c r="AP2486" s="1"/>
      <c r="AQ2486" s="1"/>
      <c r="AR2486" s="1"/>
      <c r="AS2486" s="1"/>
      <c r="AT2486" s="22">
        <v>9.6590439029673333E-2</v>
      </c>
      <c r="AU2486" s="22"/>
      <c r="AV2486" s="1"/>
      <c r="AW2486" s="1"/>
      <c r="AX2486" s="1"/>
      <c r="AY2486" s="1"/>
      <c r="AZ2486" s="1"/>
      <c r="BA2486" s="1"/>
      <c r="BB2486" s="1"/>
      <c r="BC2486" s="1"/>
      <c r="BD2486" s="1"/>
      <c r="BE2486" s="1"/>
      <c r="BF2486" s="1"/>
      <c r="BG2486" s="1"/>
      <c r="BH2486" s="1"/>
      <c r="BI2486" s="1"/>
      <c r="BJ2486" s="1"/>
      <c r="BK2486" s="1"/>
      <c r="BL2486" s="1"/>
      <c r="BM2486" s="1"/>
      <c r="BN2486" s="1"/>
      <c r="BO2486" s="1"/>
      <c r="BP2486" s="1"/>
      <c r="BQ2486" s="1"/>
      <c r="BR2486" s="66">
        <v>11</v>
      </c>
      <c r="BS2486" s="1"/>
      <c r="BT2486" s="1"/>
      <c r="BU2486" s="1"/>
      <c r="BV2486" s="1"/>
      <c r="BW2486" s="1"/>
      <c r="BX2486" s="4">
        <v>3</v>
      </c>
      <c r="BY2486" s="1"/>
      <c r="BZ2486" s="1"/>
      <c r="CA2486" s="1"/>
      <c r="CB2486" s="1"/>
      <c r="CC2486" s="1"/>
      <c r="CD2486" s="1"/>
      <c r="CE2486" s="1"/>
      <c r="CF2486" s="1"/>
      <c r="CG2486" s="1"/>
      <c r="CH2486" s="1"/>
      <c r="CI2486" s="1"/>
      <c r="CJ2486" s="1"/>
      <c r="CK2486" s="1"/>
      <c r="CL2486" s="1"/>
      <c r="CM2486" s="1"/>
      <c r="CN2486" s="1"/>
      <c r="CO2486" s="1"/>
      <c r="CP2486" s="1"/>
      <c r="CQ2486" s="1"/>
      <c r="CR2486" s="1"/>
      <c r="CS2486" s="1"/>
      <c r="CT2486" s="1"/>
      <c r="CU2486" s="1"/>
      <c r="CV2486" s="1"/>
      <c r="CW2486" s="1"/>
      <c r="CX2486" s="1"/>
      <c r="CY2486" s="1"/>
      <c r="CZ2486" s="1"/>
      <c r="DA2486" s="1"/>
      <c r="DB2486" s="1"/>
      <c r="DC2486" s="1"/>
      <c r="DD2486" s="1"/>
      <c r="DE2486" s="1"/>
      <c r="DF2486" s="1"/>
      <c r="DG2486" s="1"/>
      <c r="DH2486" s="1"/>
      <c r="DI2486" s="1"/>
      <c r="DJ2486" s="1"/>
      <c r="DK2486" s="1"/>
      <c r="DL2486" s="1"/>
      <c r="DM2486" s="1"/>
      <c r="DN2486" s="1"/>
      <c r="DO2486" s="1"/>
      <c r="DP2486" s="1"/>
      <c r="DQ2486" s="1"/>
    </row>
    <row r="2487" spans="1:121" x14ac:dyDescent="0.25">
      <c r="A2487" s="1" t="s">
        <v>392</v>
      </c>
      <c r="B2487" s="1" t="s">
        <v>380</v>
      </c>
      <c r="C2487" s="67">
        <v>44088</v>
      </c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/>
      <c r="AH2487" s="1"/>
      <c r="AI2487" s="4"/>
      <c r="AJ2487" s="1"/>
      <c r="AK2487" s="4"/>
      <c r="AL2487" s="1"/>
      <c r="AM2487" s="1"/>
      <c r="AN2487" s="1"/>
      <c r="AO2487" s="1"/>
      <c r="AP2487" s="1"/>
      <c r="AQ2487" s="1"/>
      <c r="AR2487" s="1"/>
      <c r="AS2487" s="1"/>
      <c r="AT2487" s="22">
        <v>0.12321959386932764</v>
      </c>
      <c r="AU2487" s="22"/>
      <c r="AV2487" s="1"/>
      <c r="AW2487" s="1"/>
      <c r="AX2487" s="1"/>
      <c r="AY2487" s="1"/>
      <c r="AZ2487" s="1"/>
      <c r="BA2487" s="1"/>
      <c r="BB2487" s="1"/>
      <c r="BC2487" s="1"/>
      <c r="BD2487" s="1"/>
      <c r="BE2487" s="1"/>
      <c r="BF2487" s="1"/>
      <c r="BG2487" s="1"/>
      <c r="BH2487" s="1"/>
      <c r="BI2487" s="1"/>
      <c r="BJ2487" s="1"/>
      <c r="BK2487" s="1"/>
      <c r="BL2487" s="1"/>
      <c r="BM2487" s="1"/>
      <c r="BN2487" s="1"/>
      <c r="BO2487" s="1"/>
      <c r="BP2487" s="1"/>
      <c r="BQ2487" s="1"/>
      <c r="BR2487" s="66">
        <v>12</v>
      </c>
      <c r="BS2487" s="1"/>
      <c r="BT2487" s="1"/>
      <c r="BU2487" s="1"/>
      <c r="BV2487" s="1"/>
      <c r="BW2487" s="1"/>
      <c r="BX2487" s="4">
        <v>3.3333333333333335</v>
      </c>
      <c r="BY2487" s="1"/>
      <c r="BZ2487" s="1"/>
      <c r="CA2487" s="1"/>
      <c r="CB2487" s="1"/>
      <c r="CC2487" s="1"/>
      <c r="CD2487" s="1"/>
      <c r="CE2487" s="1"/>
      <c r="CF2487" s="1"/>
      <c r="CG2487" s="1"/>
      <c r="CH2487" s="1"/>
      <c r="CI2487" s="1"/>
      <c r="CJ2487" s="1"/>
      <c r="CK2487" s="1"/>
      <c r="CL2487" s="1"/>
      <c r="CM2487" s="1"/>
      <c r="CN2487" s="1"/>
      <c r="CO2487" s="1"/>
      <c r="CP2487" s="1"/>
      <c r="CQ2487" s="1"/>
      <c r="CR2487" s="1"/>
      <c r="CS2487" s="1"/>
      <c r="CT2487" s="1"/>
      <c r="CU2487" s="1"/>
      <c r="CV2487" s="1"/>
      <c r="CW2487" s="1"/>
      <c r="CX2487" s="1"/>
      <c r="CY2487" s="1"/>
      <c r="CZ2487" s="1"/>
      <c r="DA2487" s="1"/>
      <c r="DB2487" s="1"/>
      <c r="DC2487" s="1"/>
      <c r="DD2487" s="1"/>
      <c r="DE2487" s="1"/>
      <c r="DF2487" s="1"/>
      <c r="DG2487" s="1"/>
      <c r="DH2487" s="1"/>
      <c r="DI2487" s="1"/>
      <c r="DJ2487" s="1"/>
      <c r="DK2487" s="1"/>
      <c r="DL2487" s="1"/>
      <c r="DM2487" s="1"/>
      <c r="DN2487" s="1"/>
      <c r="DO2487" s="1"/>
      <c r="DP2487" s="1"/>
      <c r="DQ2487" s="1"/>
    </row>
    <row r="2488" spans="1:121" x14ac:dyDescent="0.25">
      <c r="A2488" s="1" t="s">
        <v>392</v>
      </c>
      <c r="B2488" s="1" t="s">
        <v>380</v>
      </c>
      <c r="C2488" s="68">
        <v>44091</v>
      </c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4"/>
      <c r="AJ2488" s="1"/>
      <c r="AK2488" s="4"/>
      <c r="AL2488" s="1"/>
      <c r="AM2488" s="1"/>
      <c r="AN2488" s="1"/>
      <c r="AO2488" s="1"/>
      <c r="AP2488" s="1"/>
      <c r="AQ2488" s="1"/>
      <c r="AR2488" s="1"/>
      <c r="AS2488" s="1"/>
      <c r="AT2488" s="22">
        <v>0.12857868768171946</v>
      </c>
      <c r="AU2488" s="22"/>
      <c r="AV2488" s="1"/>
      <c r="AW2488" s="1"/>
      <c r="AX2488" s="1"/>
      <c r="AY2488" s="1"/>
      <c r="AZ2488" s="1"/>
      <c r="BA2488" s="1"/>
      <c r="BB2488" s="1"/>
      <c r="BC2488" s="1"/>
      <c r="BD2488" s="1"/>
      <c r="BE2488" s="1"/>
      <c r="BF2488" s="1"/>
      <c r="BG2488" s="1"/>
      <c r="BH2488" s="1"/>
      <c r="BI2488" s="1"/>
      <c r="BJ2488" s="1"/>
      <c r="BK2488" s="1"/>
      <c r="BL2488" s="1"/>
      <c r="BM2488" s="1"/>
      <c r="BN2488" s="1"/>
      <c r="BO2488" s="1"/>
      <c r="BP2488" s="1"/>
      <c r="BQ2488" s="1"/>
      <c r="BR2488" s="66"/>
      <c r="BS2488" s="1"/>
      <c r="BT2488" s="1"/>
      <c r="BU2488" s="1"/>
      <c r="BV2488" s="1"/>
      <c r="BW2488" s="1"/>
      <c r="BX2488" s="4"/>
      <c r="BY2488" s="1"/>
      <c r="BZ2488" s="1"/>
      <c r="CA2488" s="1"/>
      <c r="CB2488" s="1"/>
      <c r="CC2488" s="1"/>
      <c r="CD2488" s="1"/>
      <c r="CE2488" s="1"/>
      <c r="CF2488" s="1"/>
      <c r="CG2488" s="1"/>
      <c r="CH2488" s="1"/>
      <c r="CI2488" s="1"/>
      <c r="CJ2488" s="1"/>
      <c r="CK2488" s="1"/>
      <c r="CL2488" s="1"/>
      <c r="CM2488" s="1"/>
      <c r="CN2488" s="1"/>
      <c r="CO2488" s="1"/>
      <c r="CP2488" s="1"/>
      <c r="CQ2488" s="1"/>
      <c r="CR2488" s="1"/>
      <c r="CS2488" s="1"/>
      <c r="CT2488" s="1"/>
      <c r="CU2488" s="1"/>
      <c r="CV2488" s="1"/>
      <c r="CW2488" s="1"/>
      <c r="CX2488" s="1"/>
      <c r="CY2488" s="1"/>
      <c r="CZ2488" s="1"/>
      <c r="DA2488" s="1"/>
      <c r="DB2488" s="1"/>
      <c r="DC2488" s="1"/>
      <c r="DD2488" s="1"/>
      <c r="DE2488" s="1"/>
      <c r="DF2488" s="1"/>
      <c r="DG2488" s="1"/>
      <c r="DH2488" s="1"/>
      <c r="DI2488" s="1"/>
      <c r="DJ2488" s="1"/>
      <c r="DK2488" s="1"/>
      <c r="DL2488" s="1"/>
      <c r="DM2488" s="1"/>
      <c r="DN2488" s="1"/>
      <c r="DO2488" s="1"/>
      <c r="DP2488" s="1"/>
      <c r="DQ2488" s="1"/>
    </row>
    <row r="2489" spans="1:121" x14ac:dyDescent="0.25">
      <c r="A2489" s="1" t="s">
        <v>392</v>
      </c>
      <c r="B2489" s="1" t="s">
        <v>380</v>
      </c>
      <c r="C2489" s="3">
        <v>44092</v>
      </c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  <c r="AH2489" s="1"/>
      <c r="AI2489" s="4"/>
      <c r="AJ2489" s="1"/>
      <c r="AK2489" s="4"/>
      <c r="AL2489" s="1"/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  <c r="AY2489" s="1"/>
      <c r="AZ2489" s="1"/>
      <c r="BA2489" s="1"/>
      <c r="BB2489" s="1"/>
      <c r="BC2489" s="1"/>
      <c r="BD2489" s="1"/>
      <c r="BE2489" s="1"/>
      <c r="BF2489" s="1"/>
      <c r="BG2489" s="1"/>
      <c r="BH2489" s="1"/>
      <c r="BI2489" s="1"/>
      <c r="BJ2489" s="1"/>
      <c r="BK2489" s="1"/>
      <c r="BL2489" s="1"/>
      <c r="BM2489" s="1"/>
      <c r="BN2489" s="1"/>
      <c r="BO2489" s="1"/>
      <c r="BP2489" s="1"/>
      <c r="BQ2489" s="1"/>
      <c r="BR2489" s="66">
        <v>21</v>
      </c>
      <c r="BS2489" s="1"/>
      <c r="BT2489" s="1"/>
      <c r="BU2489" s="1"/>
      <c r="BV2489" s="1"/>
      <c r="BW2489" s="1"/>
      <c r="BX2489" s="4">
        <v>4</v>
      </c>
      <c r="BY2489" s="1"/>
      <c r="BZ2489" s="1"/>
      <c r="CA2489" s="1"/>
      <c r="CB2489" s="1"/>
      <c r="CC2489" s="1"/>
      <c r="CD2489" s="1"/>
      <c r="CE2489" s="1"/>
      <c r="CF2489" s="1"/>
      <c r="CG2489" s="1"/>
      <c r="CH2489" s="1"/>
      <c r="CI2489" s="1"/>
      <c r="CJ2489" s="1"/>
      <c r="CK2489" s="1"/>
      <c r="CL2489" s="1"/>
      <c r="CM2489" s="1"/>
      <c r="CN2489" s="1"/>
      <c r="CO2489" s="1"/>
      <c r="CP2489" s="1"/>
      <c r="CQ2489" s="1"/>
      <c r="CR2489" s="1"/>
      <c r="CS2489" s="1"/>
      <c r="CT2489" s="1"/>
      <c r="CU2489" s="1"/>
      <c r="CV2489" s="1"/>
      <c r="CW2489" s="1"/>
      <c r="CX2489" s="1"/>
      <c r="CY2489" s="1"/>
      <c r="CZ2489" s="1"/>
      <c r="DA2489" s="1"/>
      <c r="DB2489" s="1"/>
      <c r="DC2489" s="1"/>
      <c r="DD2489" s="1"/>
      <c r="DE2489" s="1"/>
      <c r="DF2489" s="1"/>
      <c r="DG2489" s="1"/>
      <c r="DH2489" s="1"/>
      <c r="DI2489" s="1"/>
      <c r="DJ2489" s="1"/>
      <c r="DK2489" s="1"/>
      <c r="DL2489" s="1"/>
      <c r="DM2489" s="1"/>
      <c r="DN2489" s="1"/>
      <c r="DO2489" s="1"/>
      <c r="DP2489" s="1"/>
      <c r="DQ2489" s="1"/>
    </row>
    <row r="2490" spans="1:121" x14ac:dyDescent="0.25">
      <c r="A2490" s="1" t="s">
        <v>392</v>
      </c>
      <c r="B2490" s="1" t="s">
        <v>380</v>
      </c>
      <c r="C2490" s="67">
        <v>44096</v>
      </c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F2490" s="1"/>
      <c r="AG2490" s="1"/>
      <c r="AH2490" s="1"/>
      <c r="AI2490" s="4"/>
      <c r="AJ2490" s="1"/>
      <c r="AK2490" s="4"/>
      <c r="AL2490" s="1"/>
      <c r="AM2490" s="1"/>
      <c r="AN2490" s="1"/>
      <c r="AO2490" s="1"/>
      <c r="AP2490" s="1"/>
      <c r="AQ2490" s="1"/>
      <c r="AR2490" s="1"/>
      <c r="AS2490" s="1"/>
      <c r="AT2490" s="22">
        <v>0.27383208727800012</v>
      </c>
      <c r="AU2490" s="22"/>
      <c r="AV2490" s="1"/>
      <c r="AW2490" s="1"/>
      <c r="AX2490" s="1"/>
      <c r="AY2490" s="1"/>
      <c r="AZ2490" s="1"/>
      <c r="BA2490" s="1"/>
      <c r="BB2490" s="1"/>
      <c r="BC2490" s="1"/>
      <c r="BD2490" s="1"/>
      <c r="BE2490" s="1"/>
      <c r="BF2490" s="1"/>
      <c r="BG2490" s="1"/>
      <c r="BH2490" s="1"/>
      <c r="BI2490" s="1"/>
      <c r="BJ2490" s="1"/>
      <c r="BK2490" s="1"/>
      <c r="BL2490" s="1"/>
      <c r="BM2490" s="1"/>
      <c r="BN2490" s="1"/>
      <c r="BO2490" s="1"/>
      <c r="BP2490" s="1"/>
      <c r="BQ2490" s="1"/>
      <c r="BR2490" s="66">
        <v>21.666666666666668</v>
      </c>
      <c r="BS2490" s="1"/>
      <c r="BT2490" s="1"/>
      <c r="BU2490" s="1"/>
      <c r="BV2490" s="1"/>
      <c r="BW2490" s="1"/>
      <c r="BX2490" s="4">
        <v>4</v>
      </c>
      <c r="BY2490" s="1"/>
      <c r="BZ2490" s="1"/>
      <c r="CA2490" s="1"/>
      <c r="CB2490" s="1"/>
      <c r="CC2490" s="1"/>
      <c r="CD2490" s="1"/>
      <c r="CE2490" s="1"/>
      <c r="CF2490" s="1"/>
      <c r="CG2490" s="1"/>
      <c r="CH2490" s="1"/>
      <c r="CI2490" s="1"/>
      <c r="CJ2490" s="1"/>
      <c r="CK2490" s="1"/>
      <c r="CL2490" s="1"/>
      <c r="CM2490" s="1"/>
      <c r="CN2490" s="1"/>
      <c r="CO2490" s="1"/>
      <c r="CP2490" s="1"/>
      <c r="CQ2490" s="1"/>
      <c r="CR2490" s="1"/>
      <c r="CS2490" s="1"/>
      <c r="CT2490" s="1"/>
      <c r="CU2490" s="1"/>
      <c r="CV2490" s="1"/>
      <c r="CW2490" s="1"/>
      <c r="CX2490" s="1"/>
      <c r="CY2490" s="1"/>
      <c r="CZ2490" s="1"/>
      <c r="DA2490" s="1"/>
      <c r="DB2490" s="1"/>
      <c r="DC2490" s="1"/>
      <c r="DD2490" s="1"/>
      <c r="DE2490" s="1"/>
      <c r="DF2490" s="1"/>
      <c r="DG2490" s="1"/>
      <c r="DH2490" s="1"/>
      <c r="DI2490" s="1"/>
      <c r="DJ2490" s="1"/>
      <c r="DK2490" s="1"/>
      <c r="DL2490" s="1"/>
      <c r="DM2490" s="1"/>
      <c r="DN2490" s="1"/>
      <c r="DO2490" s="1"/>
      <c r="DP2490" s="1"/>
      <c r="DQ2490" s="1"/>
    </row>
    <row r="2491" spans="1:121" x14ac:dyDescent="0.25">
      <c r="A2491" s="1" t="s">
        <v>392</v>
      </c>
      <c r="B2491" s="1" t="s">
        <v>380</v>
      </c>
      <c r="C2491" s="67">
        <v>44099</v>
      </c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  <c r="AH2491" s="1"/>
      <c r="AI2491" s="4"/>
      <c r="AJ2491" s="1"/>
      <c r="AK2491" s="4"/>
      <c r="AL2491" s="1"/>
      <c r="AM2491" s="1"/>
      <c r="AN2491" s="1"/>
      <c r="AO2491" s="1"/>
      <c r="AP2491" s="1"/>
      <c r="AQ2491" s="1"/>
      <c r="AR2491" s="1"/>
      <c r="AS2491" s="1"/>
      <c r="AT2491" s="22">
        <v>0.43827918493666773</v>
      </c>
      <c r="AU2491" s="22"/>
      <c r="AV2491" s="1"/>
      <c r="AW2491" s="1"/>
      <c r="AX2491" s="1"/>
      <c r="AY2491" s="1"/>
      <c r="AZ2491" s="1"/>
      <c r="BA2491" s="1"/>
      <c r="BB2491" s="1"/>
      <c r="BC2491" s="1"/>
      <c r="BD2491" s="1"/>
      <c r="BE2491" s="1"/>
      <c r="BF2491" s="1"/>
      <c r="BG2491" s="1"/>
      <c r="BH2491" s="1"/>
      <c r="BI2491" s="1"/>
      <c r="BJ2491" s="1"/>
      <c r="BK2491" s="1"/>
      <c r="BL2491" s="1"/>
      <c r="BM2491" s="1"/>
      <c r="BN2491" s="1"/>
      <c r="BO2491" s="1"/>
      <c r="BP2491" s="1"/>
      <c r="BQ2491" s="1"/>
      <c r="BR2491" s="66">
        <v>22</v>
      </c>
      <c r="BS2491" s="1"/>
      <c r="BT2491" s="1"/>
      <c r="BU2491" s="1"/>
      <c r="BV2491" s="1"/>
      <c r="BW2491" s="1"/>
      <c r="BX2491" s="4">
        <v>5</v>
      </c>
      <c r="BY2491" s="1"/>
      <c r="BZ2491" s="1"/>
      <c r="CA2491" s="1"/>
      <c r="CB2491" s="1"/>
      <c r="CC2491" s="1"/>
      <c r="CD2491" s="1"/>
      <c r="CE2491" s="1"/>
      <c r="CF2491" s="1"/>
      <c r="CG2491" s="1"/>
      <c r="CH2491" s="1"/>
      <c r="CI2491" s="1"/>
      <c r="CJ2491" s="1"/>
      <c r="CK2491" s="1"/>
      <c r="CL2491" s="1"/>
      <c r="CM2491" s="1"/>
      <c r="CN2491" s="1"/>
      <c r="CO2491" s="1"/>
      <c r="CP2491" s="1"/>
      <c r="CQ2491" s="1"/>
      <c r="CR2491" s="1"/>
      <c r="CS2491" s="1"/>
      <c r="CT2491" s="1"/>
      <c r="CU2491" s="1"/>
      <c r="CV2491" s="1"/>
      <c r="CW2491" s="1"/>
      <c r="CX2491" s="1"/>
      <c r="CY2491" s="1"/>
      <c r="CZ2491" s="1"/>
      <c r="DA2491" s="1"/>
      <c r="DB2491" s="1"/>
      <c r="DC2491" s="1"/>
      <c r="DD2491" s="1"/>
      <c r="DE2491" s="1"/>
      <c r="DF2491" s="1"/>
      <c r="DG2491" s="1"/>
      <c r="DH2491" s="1"/>
      <c r="DI2491" s="1"/>
      <c r="DJ2491" s="1"/>
      <c r="DK2491" s="1"/>
      <c r="DL2491" s="1"/>
      <c r="DM2491" s="1"/>
      <c r="DN2491" s="1"/>
      <c r="DO2491" s="1"/>
      <c r="DP2491" s="1"/>
      <c r="DQ2491" s="1"/>
    </row>
    <row r="2492" spans="1:121" x14ac:dyDescent="0.25">
      <c r="A2492" s="1" t="s">
        <v>392</v>
      </c>
      <c r="B2492" s="1" t="s">
        <v>380</v>
      </c>
      <c r="C2492" s="3">
        <v>44103</v>
      </c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  <c r="AF2492" s="1"/>
      <c r="AG2492" s="1"/>
      <c r="AH2492" s="1"/>
      <c r="AI2492" s="4"/>
      <c r="AJ2492" s="1"/>
      <c r="AK2492" s="4"/>
      <c r="AL2492" s="1"/>
      <c r="AM2492" s="1"/>
      <c r="AN2492" s="1"/>
      <c r="AO2492" s="1"/>
      <c r="AP2492" s="1"/>
      <c r="AQ2492" s="1"/>
      <c r="AR2492" s="1"/>
      <c r="AS2492" s="1"/>
      <c r="AT2492" s="1"/>
      <c r="AU2492" s="1"/>
      <c r="AV2492" s="1"/>
      <c r="AW2492" s="1"/>
      <c r="AX2492" s="1"/>
      <c r="AY2492" s="1"/>
      <c r="AZ2492" s="1"/>
      <c r="BA2492" s="1"/>
      <c r="BB2492" s="1"/>
      <c r="BC2492" s="1"/>
      <c r="BD2492" s="1"/>
      <c r="BE2492" s="1"/>
      <c r="BF2492" s="1"/>
      <c r="BG2492" s="1"/>
      <c r="BH2492" s="1"/>
      <c r="BI2492" s="1"/>
      <c r="BJ2492" s="1"/>
      <c r="BK2492" s="1"/>
      <c r="BL2492" s="1"/>
      <c r="BM2492" s="1"/>
      <c r="BN2492" s="1"/>
      <c r="BO2492" s="1"/>
      <c r="BP2492" s="1"/>
      <c r="BQ2492" s="1"/>
      <c r="BR2492" s="66">
        <v>22</v>
      </c>
      <c r="BS2492" s="1"/>
      <c r="BT2492" s="1"/>
      <c r="BU2492" s="1"/>
      <c r="BV2492" s="1"/>
      <c r="BW2492" s="1"/>
      <c r="BX2492" s="4">
        <v>5</v>
      </c>
      <c r="BY2492" s="1"/>
      <c r="BZ2492" s="1"/>
      <c r="CA2492" s="1"/>
      <c r="CB2492" s="1"/>
      <c r="CC2492" s="1"/>
      <c r="CD2492" s="1"/>
      <c r="CE2492" s="1"/>
      <c r="CF2492" s="1"/>
      <c r="CG2492" s="1"/>
      <c r="CH2492" s="1"/>
      <c r="CI2492" s="1"/>
      <c r="CJ2492" s="1"/>
      <c r="CK2492" s="1"/>
      <c r="CL2492" s="1"/>
      <c r="CM2492" s="1"/>
      <c r="CN2492" s="1"/>
      <c r="CO2492" s="1"/>
      <c r="CP2492" s="1"/>
      <c r="CQ2492" s="1"/>
      <c r="CR2492" s="1"/>
      <c r="CS2492" s="1"/>
      <c r="CT2492" s="1"/>
      <c r="CU2492" s="1"/>
      <c r="CV2492" s="1"/>
      <c r="CW2492" s="1"/>
      <c r="CX2492" s="1"/>
      <c r="CY2492" s="1"/>
      <c r="CZ2492" s="1"/>
      <c r="DA2492" s="1"/>
      <c r="DB2492" s="1"/>
      <c r="DC2492" s="1"/>
      <c r="DD2492" s="1"/>
      <c r="DE2492" s="1"/>
      <c r="DF2492" s="1"/>
      <c r="DG2492" s="1"/>
      <c r="DH2492" s="1"/>
      <c r="DI2492" s="1"/>
      <c r="DJ2492" s="1"/>
      <c r="DK2492" s="1"/>
      <c r="DL2492" s="1"/>
      <c r="DM2492" s="1"/>
      <c r="DN2492" s="1"/>
      <c r="DO2492" s="1"/>
      <c r="DP2492" s="1"/>
      <c r="DQ2492" s="1"/>
    </row>
    <row r="2493" spans="1:121" x14ac:dyDescent="0.25">
      <c r="A2493" s="1" t="s">
        <v>392</v>
      </c>
      <c r="B2493" s="1" t="s">
        <v>380</v>
      </c>
      <c r="C2493" s="67">
        <v>44106</v>
      </c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  <c r="AF2493" s="1"/>
      <c r="AG2493" s="1"/>
      <c r="AH2493" s="1"/>
      <c r="AI2493" s="4"/>
      <c r="AJ2493" s="1"/>
      <c r="AK2493" s="4"/>
      <c r="AL2493" s="1"/>
      <c r="AM2493" s="1"/>
      <c r="AN2493" s="1"/>
      <c r="AO2493" s="1"/>
      <c r="AP2493" s="1"/>
      <c r="AQ2493" s="1"/>
      <c r="AR2493" s="1"/>
      <c r="AS2493" s="1"/>
      <c r="AT2493" s="22">
        <v>0.76045718676463481</v>
      </c>
      <c r="AU2493" s="22"/>
      <c r="AV2493" s="1"/>
      <c r="AW2493" s="1"/>
      <c r="AX2493" s="1"/>
      <c r="AY2493" s="1"/>
      <c r="AZ2493" s="1"/>
      <c r="BA2493" s="1"/>
      <c r="BB2493" s="1"/>
      <c r="BC2493" s="1"/>
      <c r="BD2493" s="1"/>
      <c r="BE2493" s="1"/>
      <c r="BF2493" s="1"/>
      <c r="BG2493" s="1"/>
      <c r="BH2493" s="1"/>
      <c r="BI2493" s="1"/>
      <c r="BJ2493" s="1"/>
      <c r="BK2493" s="1"/>
      <c r="BL2493" s="1"/>
      <c r="BM2493" s="1"/>
      <c r="BN2493" s="1"/>
      <c r="BO2493" s="1"/>
      <c r="BP2493" s="1"/>
      <c r="BQ2493" s="1"/>
      <c r="BR2493" s="66">
        <v>22</v>
      </c>
      <c r="BS2493" s="1"/>
      <c r="BT2493" s="1"/>
      <c r="BU2493" s="1"/>
      <c r="BV2493" s="1"/>
      <c r="BW2493" s="1"/>
      <c r="BX2493" s="4">
        <v>5</v>
      </c>
      <c r="BY2493" s="1"/>
      <c r="BZ2493" s="1"/>
      <c r="CA2493" s="1"/>
      <c r="CB2493" s="1"/>
      <c r="CC2493" s="1"/>
      <c r="CD2493" s="1"/>
      <c r="CE2493" s="1"/>
      <c r="CF2493" s="1"/>
      <c r="CG2493" s="1"/>
      <c r="CH2493" s="1"/>
      <c r="CI2493" s="1"/>
      <c r="CJ2493" s="1"/>
      <c r="CK2493" s="1"/>
      <c r="CL2493" s="1"/>
      <c r="CM2493" s="1"/>
      <c r="CN2493" s="1"/>
      <c r="CO2493" s="1"/>
      <c r="CP2493" s="1"/>
      <c r="CQ2493" s="1"/>
      <c r="CR2493" s="1"/>
      <c r="CS2493" s="1"/>
      <c r="CT2493" s="1"/>
      <c r="CU2493" s="1"/>
      <c r="CV2493" s="1"/>
      <c r="CW2493" s="1"/>
      <c r="CX2493" s="1"/>
      <c r="CY2493" s="1"/>
      <c r="CZ2493" s="1"/>
      <c r="DA2493" s="1"/>
      <c r="DB2493" s="1"/>
      <c r="DC2493" s="1"/>
      <c r="DD2493" s="1"/>
      <c r="DE2493" s="1"/>
      <c r="DF2493" s="1"/>
      <c r="DG2493" s="1"/>
      <c r="DH2493" s="1"/>
      <c r="DI2493" s="1"/>
      <c r="DJ2493" s="1"/>
      <c r="DK2493" s="1"/>
      <c r="DL2493" s="1"/>
      <c r="DM2493" s="1"/>
      <c r="DN2493" s="1"/>
      <c r="DO2493" s="1"/>
      <c r="DP2493" s="1"/>
      <c r="DQ2493" s="1"/>
    </row>
    <row r="2494" spans="1:121" x14ac:dyDescent="0.25">
      <c r="A2494" s="1" t="s">
        <v>392</v>
      </c>
      <c r="B2494" s="1" t="s">
        <v>380</v>
      </c>
      <c r="C2494" s="67">
        <v>44109</v>
      </c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  <c r="AG2494" s="1"/>
      <c r="AH2494" s="1"/>
      <c r="AI2494" s="4"/>
      <c r="AJ2494" s="1"/>
      <c r="AK2494" s="4"/>
      <c r="AL2494" s="1"/>
      <c r="AM2494" s="1"/>
      <c r="AN2494" s="1"/>
      <c r="AO2494" s="1"/>
      <c r="AP2494" s="1"/>
      <c r="AQ2494" s="1"/>
      <c r="AR2494" s="1"/>
      <c r="AS2494" s="1"/>
      <c r="AT2494" s="22">
        <v>0.70681695727788074</v>
      </c>
      <c r="AU2494" s="22"/>
      <c r="AV2494" s="1"/>
      <c r="AW2494" s="1"/>
      <c r="AX2494" s="1"/>
      <c r="AY2494" s="1"/>
      <c r="AZ2494" s="1"/>
      <c r="BA2494" s="1"/>
      <c r="BB2494" s="1"/>
      <c r="BC2494" s="1"/>
      <c r="BD2494" s="1"/>
      <c r="BE2494" s="1"/>
      <c r="BF2494" s="1"/>
      <c r="BG2494" s="1"/>
      <c r="BH2494" s="1"/>
      <c r="BI2494" s="1"/>
      <c r="BJ2494" s="1"/>
      <c r="BK2494" s="1"/>
      <c r="BL2494" s="1"/>
      <c r="BM2494" s="1"/>
      <c r="BN2494" s="1"/>
      <c r="BO2494" s="1"/>
      <c r="BP2494" s="1"/>
      <c r="BQ2494" s="1"/>
      <c r="BR2494" s="66">
        <v>30</v>
      </c>
      <c r="BS2494" s="1"/>
      <c r="BT2494" s="1"/>
      <c r="BU2494" s="1"/>
      <c r="BV2494" s="1"/>
      <c r="BW2494" s="1"/>
      <c r="BX2494" s="4">
        <v>6</v>
      </c>
      <c r="BY2494" s="1"/>
      <c r="BZ2494" s="1"/>
      <c r="CA2494" s="1"/>
      <c r="CB2494" s="1"/>
      <c r="CC2494" s="1"/>
      <c r="CD2494" s="1"/>
      <c r="CE2494" s="1"/>
      <c r="CF2494" s="1"/>
      <c r="CG2494" s="1"/>
      <c r="CH2494" s="1"/>
      <c r="CI2494" s="1"/>
      <c r="CJ2494" s="1"/>
      <c r="CK2494" s="1"/>
      <c r="CL2494" s="1"/>
      <c r="CM2494" s="1"/>
      <c r="CN2494" s="1"/>
      <c r="CO2494" s="1"/>
      <c r="CP2494" s="1"/>
      <c r="CQ2494" s="1"/>
      <c r="CR2494" s="1"/>
      <c r="CS2494" s="1"/>
      <c r="CT2494" s="1"/>
      <c r="CU2494" s="1"/>
      <c r="CV2494" s="1"/>
      <c r="CW2494" s="1"/>
      <c r="CX2494" s="1"/>
      <c r="CY2494" s="1"/>
      <c r="CZ2494" s="1"/>
      <c r="DA2494" s="1"/>
      <c r="DB2494" s="1"/>
      <c r="DC2494" s="1"/>
      <c r="DD2494" s="1"/>
      <c r="DE2494" s="1"/>
      <c r="DF2494" s="1"/>
      <c r="DG2494" s="1"/>
      <c r="DH2494" s="1"/>
      <c r="DI2494" s="1"/>
      <c r="DJ2494" s="1"/>
      <c r="DK2494" s="1"/>
      <c r="DL2494" s="1"/>
      <c r="DM2494" s="1"/>
      <c r="DN2494" s="1"/>
      <c r="DO2494" s="1"/>
      <c r="DP2494" s="1"/>
      <c r="DQ2494" s="1"/>
    </row>
    <row r="2495" spans="1:121" x14ac:dyDescent="0.25">
      <c r="A2495" s="1" t="s">
        <v>392</v>
      </c>
      <c r="B2495" s="1" t="s">
        <v>380</v>
      </c>
      <c r="C2495" s="67">
        <v>44113</v>
      </c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/>
      <c r="AH2495" s="1"/>
      <c r="AI2495" s="4"/>
      <c r="AJ2495" s="1"/>
      <c r="AK2495" s="4"/>
      <c r="AL2495" s="1"/>
      <c r="AM2495" s="1"/>
      <c r="AN2495" s="1"/>
      <c r="AO2495" s="1"/>
      <c r="AP2495" s="1"/>
      <c r="AQ2495" s="1"/>
      <c r="AR2495" s="1"/>
      <c r="AS2495" s="1"/>
      <c r="AT2495" s="22">
        <v>0.88616163495054523</v>
      </c>
      <c r="AU2495" s="22"/>
      <c r="AV2495" s="1"/>
      <c r="AW2495" s="1"/>
      <c r="AX2495" s="1"/>
      <c r="AY2495" s="1"/>
      <c r="AZ2495" s="1"/>
      <c r="BA2495" s="1"/>
      <c r="BB2495" s="1"/>
      <c r="BC2495" s="1"/>
      <c r="BD2495" s="1"/>
      <c r="BE2495" s="1"/>
      <c r="BF2495" s="1"/>
      <c r="BG2495" s="1"/>
      <c r="BH2495" s="1"/>
      <c r="BI2495" s="1"/>
      <c r="BJ2495" s="1"/>
      <c r="BK2495" s="1"/>
      <c r="BL2495" s="1"/>
      <c r="BM2495" s="1"/>
      <c r="BN2495" s="1"/>
      <c r="BO2495" s="1"/>
      <c r="BP2495" s="1"/>
      <c r="BQ2495" s="1"/>
      <c r="BR2495" s="66">
        <v>31</v>
      </c>
      <c r="BS2495" s="1"/>
      <c r="BT2495" s="1"/>
      <c r="BU2495" s="1"/>
      <c r="BV2495" s="1"/>
      <c r="BW2495" s="1"/>
      <c r="BX2495" s="4">
        <v>6</v>
      </c>
      <c r="BY2495" s="1"/>
      <c r="BZ2495" s="1"/>
      <c r="CA2495" s="1"/>
      <c r="CB2495" s="1"/>
      <c r="CC2495" s="1"/>
      <c r="CD2495" s="1"/>
      <c r="CE2495" s="1"/>
      <c r="CF2495" s="1"/>
      <c r="CG2495" s="1"/>
      <c r="CH2495" s="1"/>
      <c r="CI2495" s="1"/>
      <c r="CJ2495" s="1"/>
      <c r="CK2495" s="1"/>
      <c r="CL2495" s="1"/>
      <c r="CM2495" s="1"/>
      <c r="CN2495" s="1"/>
      <c r="CO2495" s="1"/>
      <c r="CP2495" s="1"/>
      <c r="CQ2495" s="1"/>
      <c r="CR2495" s="1"/>
      <c r="CS2495" s="1"/>
      <c r="CT2495" s="1"/>
      <c r="CU2495" s="1"/>
      <c r="CV2495" s="1"/>
      <c r="CW2495" s="1"/>
      <c r="CX2495" s="1"/>
      <c r="CY2495" s="1"/>
      <c r="CZ2495" s="1"/>
      <c r="DA2495" s="1"/>
      <c r="DB2495" s="1"/>
      <c r="DC2495" s="1"/>
      <c r="DD2495" s="1"/>
      <c r="DE2495" s="1"/>
      <c r="DF2495" s="1"/>
      <c r="DG2495" s="1"/>
      <c r="DH2495" s="1"/>
      <c r="DI2495" s="1"/>
      <c r="DJ2495" s="1"/>
      <c r="DK2495" s="1"/>
      <c r="DL2495" s="1"/>
      <c r="DM2495" s="1"/>
      <c r="DN2495" s="1"/>
      <c r="DO2495" s="1"/>
      <c r="DP2495" s="1"/>
      <c r="DQ2495" s="1"/>
    </row>
    <row r="2496" spans="1:121" x14ac:dyDescent="0.25">
      <c r="A2496" s="1" t="s">
        <v>392</v>
      </c>
      <c r="B2496" s="1" t="s">
        <v>380</v>
      </c>
      <c r="C2496" s="68">
        <v>44116</v>
      </c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/>
      <c r="AF2496" s="1"/>
      <c r="AG2496" s="1"/>
      <c r="AH2496" s="1"/>
      <c r="AI2496" s="4"/>
      <c r="AJ2496" s="1"/>
      <c r="AK2496" s="4"/>
      <c r="AL2496" s="1"/>
      <c r="AM2496" s="1"/>
      <c r="AN2496" s="1"/>
      <c r="AO2496" s="1"/>
      <c r="AP2496" s="1"/>
      <c r="AQ2496" s="1"/>
      <c r="AR2496" s="1"/>
      <c r="AS2496" s="1"/>
      <c r="AT2496" s="22">
        <v>0.86093558020677108</v>
      </c>
      <c r="AU2496" s="22"/>
      <c r="AV2496" s="1"/>
      <c r="AW2496" s="1"/>
      <c r="AX2496" s="1"/>
      <c r="AY2496" s="1"/>
      <c r="AZ2496" s="1"/>
      <c r="BA2496" s="1"/>
      <c r="BB2496" s="1"/>
      <c r="BC2496" s="1"/>
      <c r="BD2496" s="1"/>
      <c r="BE2496" s="1"/>
      <c r="BF2496" s="1"/>
      <c r="BG2496" s="1"/>
      <c r="BH2496" s="1"/>
      <c r="BI2496" s="1"/>
      <c r="BJ2496" s="1"/>
      <c r="BK2496" s="1"/>
      <c r="BL2496" s="1"/>
      <c r="BM2496" s="1"/>
      <c r="BN2496" s="1"/>
      <c r="BO2496" s="1"/>
      <c r="BP2496" s="1"/>
      <c r="BQ2496" s="1"/>
      <c r="BR2496" s="66"/>
      <c r="BS2496" s="1"/>
      <c r="BT2496" s="1"/>
      <c r="BU2496" s="1"/>
      <c r="BV2496" s="1"/>
      <c r="BW2496" s="1"/>
      <c r="BX2496" s="4"/>
      <c r="BY2496" s="1"/>
      <c r="BZ2496" s="1"/>
      <c r="CA2496" s="1"/>
      <c r="CB2496" s="1"/>
      <c r="CC2496" s="1"/>
      <c r="CD2496" s="1"/>
      <c r="CE2496" s="1"/>
      <c r="CF2496" s="1"/>
      <c r="CG2496" s="1"/>
      <c r="CH2496" s="1"/>
      <c r="CI2496" s="1"/>
      <c r="CJ2496" s="1"/>
      <c r="CK2496" s="1"/>
      <c r="CL2496" s="1"/>
      <c r="CM2496" s="1"/>
      <c r="CN2496" s="1"/>
      <c r="CO2496" s="1"/>
      <c r="CP2496" s="1"/>
      <c r="CQ2496" s="1"/>
      <c r="CR2496" s="1"/>
      <c r="CS2496" s="1"/>
      <c r="CT2496" s="1"/>
      <c r="CU2496" s="1"/>
      <c r="CV2496" s="1"/>
      <c r="CW2496" s="1"/>
      <c r="CX2496" s="1"/>
      <c r="CY2496" s="1"/>
      <c r="CZ2496" s="1"/>
      <c r="DA2496" s="1"/>
      <c r="DB2496" s="1"/>
      <c r="DC2496" s="1"/>
      <c r="DD2496" s="1"/>
      <c r="DE2496" s="1"/>
      <c r="DF2496" s="1"/>
      <c r="DG2496" s="1"/>
      <c r="DH2496" s="1"/>
      <c r="DI2496" s="1"/>
      <c r="DJ2496" s="1"/>
      <c r="DK2496" s="1"/>
      <c r="DL2496" s="1"/>
      <c r="DM2496" s="1"/>
      <c r="DN2496" s="1"/>
      <c r="DO2496" s="1"/>
      <c r="DP2496" s="1"/>
      <c r="DQ2496" s="1"/>
    </row>
    <row r="2497" spans="1:121" x14ac:dyDescent="0.25">
      <c r="A2497" s="1" t="s">
        <v>392</v>
      </c>
      <c r="B2497" s="1" t="s">
        <v>380</v>
      </c>
      <c r="C2497" s="3">
        <v>44117</v>
      </c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  <c r="AG2497" s="1"/>
      <c r="AH2497" s="1"/>
      <c r="AI2497" s="4"/>
      <c r="AJ2497" s="1"/>
      <c r="AK2497" s="4"/>
      <c r="AL2497" s="1"/>
      <c r="AM2497" s="1"/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  <c r="AX2497" s="1"/>
      <c r="AY2497" s="1"/>
      <c r="AZ2497" s="1"/>
      <c r="BA2497" s="1"/>
      <c r="BB2497" s="1"/>
      <c r="BC2497" s="1"/>
      <c r="BD2497" s="1"/>
      <c r="BE2497" s="1"/>
      <c r="BF2497" s="1"/>
      <c r="BG2497" s="1"/>
      <c r="BH2497" s="1"/>
      <c r="BI2497" s="1"/>
      <c r="BJ2497" s="1"/>
      <c r="BK2497" s="1"/>
      <c r="BL2497" s="1"/>
      <c r="BM2497" s="1"/>
      <c r="BN2497" s="1"/>
      <c r="BO2497" s="1"/>
      <c r="BP2497" s="1"/>
      <c r="BQ2497" s="1"/>
      <c r="BR2497" s="66">
        <v>31.333333333333332</v>
      </c>
      <c r="BS2497" s="1"/>
      <c r="BT2497" s="1"/>
      <c r="BU2497" s="1"/>
      <c r="BV2497" s="1"/>
      <c r="BW2497" s="1"/>
      <c r="BX2497" s="4">
        <v>7</v>
      </c>
      <c r="BY2497" s="1"/>
      <c r="BZ2497" s="1"/>
      <c r="CA2497" s="1"/>
      <c r="CB2497" s="1"/>
      <c r="CC2497" s="1"/>
      <c r="CD2497" s="1"/>
      <c r="CE2497" s="1"/>
      <c r="CF2497" s="1"/>
      <c r="CG2497" s="1"/>
      <c r="CH2497" s="1"/>
      <c r="CI2497" s="1"/>
      <c r="CJ2497" s="1"/>
      <c r="CK2497" s="1"/>
      <c r="CL2497" s="1"/>
      <c r="CM2497" s="1"/>
      <c r="CN2497" s="1"/>
      <c r="CO2497" s="1"/>
      <c r="CP2497" s="1"/>
      <c r="CQ2497" s="1"/>
      <c r="CR2497" s="1"/>
      <c r="CS2497" s="1"/>
      <c r="CT2497" s="1"/>
      <c r="CU2497" s="1"/>
      <c r="CV2497" s="1"/>
      <c r="CW2497" s="1"/>
      <c r="CX2497" s="1"/>
      <c r="CY2497" s="1"/>
      <c r="CZ2497" s="1"/>
      <c r="DA2497" s="1"/>
      <c r="DB2497" s="1"/>
      <c r="DC2497" s="1"/>
      <c r="DD2497" s="1"/>
      <c r="DE2497" s="1"/>
      <c r="DF2497" s="1"/>
      <c r="DG2497" s="1"/>
      <c r="DH2497" s="1"/>
      <c r="DI2497" s="1"/>
      <c r="DJ2497" s="1"/>
      <c r="DK2497" s="1"/>
      <c r="DL2497" s="1"/>
      <c r="DM2497" s="1"/>
      <c r="DN2497" s="1"/>
      <c r="DO2497" s="1"/>
      <c r="DP2497" s="1"/>
      <c r="DQ2497" s="1"/>
    </row>
    <row r="2498" spans="1:121" x14ac:dyDescent="0.25">
      <c r="A2498" s="1" t="s">
        <v>392</v>
      </c>
      <c r="B2498" s="1" t="s">
        <v>380</v>
      </c>
      <c r="C2498" s="3">
        <v>44120</v>
      </c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  <c r="AG2498" s="1"/>
      <c r="AH2498" s="1"/>
      <c r="AI2498" s="4"/>
      <c r="AJ2498" s="1"/>
      <c r="AK2498" s="4"/>
      <c r="AL2498" s="1"/>
      <c r="AM2498" s="1"/>
      <c r="AN2498" s="1"/>
      <c r="AO2498" s="1"/>
      <c r="AP2498" s="1"/>
      <c r="AQ2498" s="1"/>
      <c r="AR2498" s="1"/>
      <c r="AS2498" s="1"/>
      <c r="AT2498" s="1"/>
      <c r="AU2498" s="1"/>
      <c r="AV2498" s="1"/>
      <c r="AW2498" s="1"/>
      <c r="AX2498" s="1"/>
      <c r="AY2498" s="1"/>
      <c r="AZ2498" s="1"/>
      <c r="BA2498" s="1"/>
      <c r="BB2498" s="1"/>
      <c r="BC2498" s="1"/>
      <c r="BD2498" s="1"/>
      <c r="BE2498" s="1"/>
      <c r="BF2498" s="1"/>
      <c r="BG2498" s="1"/>
      <c r="BH2498" s="1"/>
      <c r="BI2498" s="1"/>
      <c r="BJ2498" s="1"/>
      <c r="BK2498" s="1"/>
      <c r="BL2498" s="1"/>
      <c r="BM2498" s="1"/>
      <c r="BN2498" s="1"/>
      <c r="BO2498" s="1"/>
      <c r="BP2498" s="1"/>
      <c r="BQ2498" s="1"/>
      <c r="BR2498" s="66">
        <v>31.333333333333332</v>
      </c>
      <c r="BS2498" s="1"/>
      <c r="BT2498" s="1"/>
      <c r="BU2498" s="1"/>
      <c r="BV2498" s="1"/>
      <c r="BW2498" s="1"/>
      <c r="BX2498" s="4">
        <v>7</v>
      </c>
      <c r="BY2498" s="1"/>
      <c r="BZ2498" s="1"/>
      <c r="CA2498" s="1"/>
      <c r="CB2498" s="1"/>
      <c r="CC2498" s="1"/>
      <c r="CD2498" s="1"/>
      <c r="CE2498" s="1"/>
      <c r="CF2498" s="1"/>
      <c r="CG2498" s="1"/>
      <c r="CH2498" s="1"/>
      <c r="CI2498" s="1"/>
      <c r="CJ2498" s="1"/>
      <c r="CK2498" s="1"/>
      <c r="CL2498" s="1"/>
      <c r="CM2498" s="1"/>
      <c r="CN2498" s="1"/>
      <c r="CO2498" s="1"/>
      <c r="CP2498" s="1"/>
      <c r="CQ2498" s="1"/>
      <c r="CR2498" s="1"/>
      <c r="CS2498" s="1"/>
      <c r="CT2498" s="1"/>
      <c r="CU2498" s="1"/>
      <c r="CV2498" s="1"/>
      <c r="CW2498" s="1"/>
      <c r="CX2498" s="1"/>
      <c r="CY2498" s="1"/>
      <c r="CZ2498" s="1"/>
      <c r="DA2498" s="1"/>
      <c r="DB2498" s="1"/>
      <c r="DC2498" s="1"/>
      <c r="DD2498" s="1"/>
      <c r="DE2498" s="1"/>
      <c r="DF2498" s="1"/>
      <c r="DG2498" s="1"/>
      <c r="DH2498" s="1"/>
      <c r="DI2498" s="1"/>
      <c r="DJ2498" s="1"/>
      <c r="DK2498" s="1"/>
      <c r="DL2498" s="1"/>
      <c r="DM2498" s="1"/>
      <c r="DN2498" s="1"/>
      <c r="DO2498" s="1"/>
      <c r="DP2498" s="1"/>
      <c r="DQ2498" s="1"/>
    </row>
    <row r="2499" spans="1:121" x14ac:dyDescent="0.25">
      <c r="A2499" s="1" t="s">
        <v>392</v>
      </c>
      <c r="B2499" s="1" t="s">
        <v>380</v>
      </c>
      <c r="C2499" s="67">
        <v>44123</v>
      </c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  <c r="AF2499" s="1"/>
      <c r="AG2499" s="1"/>
      <c r="AH2499" s="1"/>
      <c r="AI2499" s="4"/>
      <c r="AJ2499" s="1"/>
      <c r="AK2499" s="4"/>
      <c r="AL2499" s="1"/>
      <c r="AM2499" s="1"/>
      <c r="AN2499" s="1"/>
      <c r="AO2499" s="1"/>
      <c r="AP2499" s="1"/>
      <c r="AQ2499" s="1"/>
      <c r="AR2499" s="1"/>
      <c r="AS2499" s="1"/>
      <c r="AT2499" s="22">
        <v>0.89902598620634644</v>
      </c>
      <c r="AU2499" s="22"/>
      <c r="AV2499" s="1"/>
      <c r="AW2499" s="1"/>
      <c r="AX2499" s="1"/>
      <c r="AY2499" s="1"/>
      <c r="AZ2499" s="1"/>
      <c r="BA2499" s="1"/>
      <c r="BB2499" s="1"/>
      <c r="BC2499" s="1"/>
      <c r="BD2499" s="1"/>
      <c r="BE2499" s="1"/>
      <c r="BF2499" s="1"/>
      <c r="BG2499" s="1"/>
      <c r="BH2499" s="1"/>
      <c r="BI2499" s="1"/>
      <c r="BJ2499" s="1"/>
      <c r="BK2499" s="1"/>
      <c r="BL2499" s="1"/>
      <c r="BM2499" s="1"/>
      <c r="BN2499" s="1"/>
      <c r="BO2499" s="1"/>
      <c r="BP2499" s="1"/>
      <c r="BQ2499" s="1"/>
      <c r="BR2499" s="66">
        <v>31.333333333333332</v>
      </c>
      <c r="BS2499" s="1"/>
      <c r="BT2499" s="1"/>
      <c r="BU2499" s="1"/>
      <c r="BV2499" s="1"/>
      <c r="BW2499" s="1"/>
      <c r="BX2499" s="4">
        <v>7</v>
      </c>
      <c r="BY2499" s="1"/>
      <c r="BZ2499" s="1"/>
      <c r="CA2499" s="1"/>
      <c r="CB2499" s="1"/>
      <c r="CC2499" s="1"/>
      <c r="CD2499" s="1"/>
      <c r="CE2499" s="1"/>
      <c r="CF2499" s="1"/>
      <c r="CG2499" s="1"/>
      <c r="CH2499" s="1"/>
      <c r="CI2499" s="1"/>
      <c r="CJ2499" s="1"/>
      <c r="CK2499" s="1"/>
      <c r="CL2499" s="1"/>
      <c r="CM2499" s="1"/>
      <c r="CN2499" s="1"/>
      <c r="CO2499" s="1"/>
      <c r="CP2499" s="1"/>
      <c r="CQ2499" s="1"/>
      <c r="CR2499" s="1"/>
      <c r="CS2499" s="1"/>
      <c r="CT2499" s="1"/>
      <c r="CU2499" s="1"/>
      <c r="CV2499" s="1"/>
      <c r="CW2499" s="1"/>
      <c r="CX2499" s="1"/>
      <c r="CY2499" s="1"/>
      <c r="CZ2499" s="1"/>
      <c r="DA2499" s="1"/>
      <c r="DB2499" s="1"/>
      <c r="DC2499" s="1"/>
      <c r="DD2499" s="1"/>
      <c r="DE2499" s="1"/>
      <c r="DF2499" s="1"/>
      <c r="DG2499" s="1"/>
      <c r="DH2499" s="1"/>
      <c r="DI2499" s="1"/>
      <c r="DJ2499" s="1"/>
      <c r="DK2499" s="1"/>
      <c r="DL2499" s="1"/>
      <c r="DM2499" s="1"/>
      <c r="DN2499" s="1"/>
      <c r="DO2499" s="1"/>
      <c r="DP2499" s="1"/>
      <c r="DQ2499" s="1"/>
    </row>
    <row r="2500" spans="1:121" x14ac:dyDescent="0.25">
      <c r="A2500" s="1" t="s">
        <v>392</v>
      </c>
      <c r="B2500" s="1" t="s">
        <v>380</v>
      </c>
      <c r="C2500" s="67">
        <v>44139</v>
      </c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  <c r="AH2500" s="1"/>
      <c r="AI2500" s="4"/>
      <c r="AJ2500" s="1"/>
      <c r="AK2500" s="4"/>
      <c r="AL2500" s="1"/>
      <c r="AM2500" s="1"/>
      <c r="AN2500" s="1"/>
      <c r="AO2500" s="1"/>
      <c r="AP2500" s="1"/>
      <c r="AQ2500" s="1"/>
      <c r="AR2500" s="1"/>
      <c r="AS2500" s="1"/>
      <c r="AT2500" s="22">
        <v>0.93572335645208515</v>
      </c>
      <c r="AU2500" s="22"/>
      <c r="AV2500" s="1"/>
      <c r="AW2500" s="1"/>
      <c r="AX2500" s="1"/>
      <c r="AY2500" s="1"/>
      <c r="AZ2500" s="1"/>
      <c r="BA2500" s="1"/>
      <c r="BB2500" s="1"/>
      <c r="BC2500" s="1"/>
      <c r="BD2500" s="1"/>
      <c r="BE2500" s="1"/>
      <c r="BF2500" s="1"/>
      <c r="BG2500" s="1"/>
      <c r="BH2500" s="1"/>
      <c r="BI2500" s="1"/>
      <c r="BJ2500" s="1"/>
      <c r="BK2500" s="1"/>
      <c r="BL2500" s="1"/>
      <c r="BM2500" s="1"/>
      <c r="BN2500" s="1"/>
      <c r="BO2500" s="1"/>
      <c r="BP2500" s="1"/>
      <c r="BQ2500" s="1"/>
      <c r="BR2500" s="66">
        <v>38</v>
      </c>
      <c r="BS2500" s="1"/>
      <c r="BT2500" s="1"/>
      <c r="BU2500" s="1"/>
      <c r="BV2500" s="1"/>
      <c r="BW2500" s="1"/>
      <c r="BX2500" s="4">
        <v>9</v>
      </c>
      <c r="BY2500" s="1"/>
      <c r="BZ2500" s="1"/>
      <c r="CA2500" s="1"/>
      <c r="CB2500" s="1"/>
      <c r="CC2500" s="1"/>
      <c r="CD2500" s="1"/>
      <c r="CE2500" s="1"/>
      <c r="CF2500" s="1"/>
      <c r="CG2500" s="1"/>
      <c r="CH2500" s="1"/>
      <c r="CI2500" s="1"/>
      <c r="CJ2500" s="1"/>
      <c r="CK2500" s="1"/>
      <c r="CL2500" s="1"/>
      <c r="CM2500" s="1"/>
      <c r="CN2500" s="1"/>
      <c r="CO2500" s="1"/>
      <c r="CP2500" s="1"/>
      <c r="CQ2500" s="1"/>
      <c r="CR2500" s="1"/>
      <c r="CS2500" s="1"/>
      <c r="CT2500" s="1"/>
      <c r="CU2500" s="1"/>
      <c r="CV2500" s="1"/>
      <c r="CW2500" s="1"/>
      <c r="CX2500" s="1"/>
      <c r="CY2500" s="1"/>
      <c r="CZ2500" s="1"/>
      <c r="DA2500" s="1"/>
      <c r="DB2500" s="1"/>
      <c r="DC2500" s="1"/>
      <c r="DD2500" s="1"/>
      <c r="DE2500" s="1"/>
      <c r="DF2500" s="1"/>
      <c r="DG2500" s="1"/>
      <c r="DH2500" s="1"/>
      <c r="DI2500" s="1"/>
      <c r="DJ2500" s="1"/>
      <c r="DK2500" s="1"/>
      <c r="DL2500" s="1"/>
      <c r="DM2500" s="1"/>
      <c r="DN2500" s="1"/>
      <c r="DO2500" s="1"/>
      <c r="DP2500" s="1"/>
      <c r="DQ2500" s="1"/>
    </row>
    <row r="2501" spans="1:121" x14ac:dyDescent="0.25">
      <c r="A2501" s="1" t="s">
        <v>392</v>
      </c>
      <c r="B2501" s="1" t="s">
        <v>380</v>
      </c>
      <c r="C2501" s="3">
        <v>44141</v>
      </c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F2501" s="1"/>
      <c r="AG2501" s="1"/>
      <c r="AH2501" s="1"/>
      <c r="AI2501" s="4"/>
      <c r="AJ2501" s="1"/>
      <c r="AK2501" s="4"/>
      <c r="AL2501" s="1"/>
      <c r="AM2501" s="1"/>
      <c r="AN2501" s="1"/>
      <c r="AO2501" s="1"/>
      <c r="AP2501" s="1"/>
      <c r="AQ2501" s="1"/>
      <c r="AR2501" s="1"/>
      <c r="AS2501" s="1"/>
      <c r="AT2501" s="1"/>
      <c r="AU2501" s="1"/>
      <c r="AV2501" s="1"/>
      <c r="AW2501" s="1"/>
      <c r="AX2501" s="1"/>
      <c r="AY2501" s="1"/>
      <c r="AZ2501" s="1"/>
      <c r="BA2501" s="1"/>
      <c r="BB2501" s="1"/>
      <c r="BC2501" s="1"/>
      <c r="BD2501" s="1"/>
      <c r="BE2501" s="1"/>
      <c r="BF2501" s="1"/>
      <c r="BG2501" s="1"/>
      <c r="BH2501" s="1"/>
      <c r="BI2501" s="1"/>
      <c r="BJ2501" s="1"/>
      <c r="BK2501" s="1"/>
      <c r="BL2501" s="1"/>
      <c r="BM2501" s="1"/>
      <c r="BN2501" s="1"/>
      <c r="BO2501" s="1"/>
      <c r="BP2501" s="1"/>
      <c r="BQ2501" s="1"/>
      <c r="BR2501" s="66">
        <v>41</v>
      </c>
      <c r="BS2501" s="1"/>
      <c r="BT2501" s="1"/>
      <c r="BU2501" s="1"/>
      <c r="BV2501" s="1"/>
      <c r="BW2501" s="1"/>
      <c r="BX2501" s="4">
        <v>9</v>
      </c>
      <c r="BY2501" s="1"/>
      <c r="BZ2501" s="1"/>
      <c r="CA2501" s="1"/>
      <c r="CB2501" s="1"/>
      <c r="CC2501" s="1"/>
      <c r="CD2501" s="1"/>
      <c r="CE2501" s="1"/>
      <c r="CF2501" s="1"/>
      <c r="CG2501" s="1"/>
      <c r="CH2501" s="1"/>
      <c r="CI2501" s="1"/>
      <c r="CJ2501" s="1"/>
      <c r="CK2501" s="1"/>
      <c r="CL2501" s="1"/>
      <c r="CM2501" s="1"/>
      <c r="CN2501" s="1"/>
      <c r="CO2501" s="1"/>
      <c r="CP2501" s="1"/>
      <c r="CQ2501" s="1"/>
      <c r="CR2501" s="1"/>
      <c r="CS2501" s="1"/>
      <c r="CT2501" s="1"/>
      <c r="CU2501" s="1"/>
      <c r="CV2501" s="1"/>
      <c r="CW2501" s="1"/>
      <c r="CX2501" s="1"/>
      <c r="CY2501" s="1"/>
      <c r="CZ2501" s="1"/>
      <c r="DA2501" s="1"/>
      <c r="DB2501" s="1"/>
      <c r="DC2501" s="1"/>
      <c r="DD2501" s="1"/>
      <c r="DE2501" s="1"/>
      <c r="DF2501" s="1"/>
      <c r="DG2501" s="1"/>
      <c r="DH2501" s="1"/>
      <c r="DI2501" s="1"/>
      <c r="DJ2501" s="1"/>
      <c r="DK2501" s="1"/>
      <c r="DL2501" s="1"/>
      <c r="DM2501" s="1"/>
      <c r="DN2501" s="1"/>
      <c r="DO2501" s="1"/>
      <c r="DP2501" s="1"/>
      <c r="DQ2501" s="1"/>
    </row>
    <row r="2502" spans="1:121" x14ac:dyDescent="0.25">
      <c r="A2502" s="1" t="s">
        <v>392</v>
      </c>
      <c r="B2502" s="1" t="s">
        <v>380</v>
      </c>
      <c r="C2502" s="69">
        <v>44146</v>
      </c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  <c r="AF2502" s="1"/>
      <c r="AG2502" s="1"/>
      <c r="AH2502" s="1"/>
      <c r="AI2502" s="4"/>
      <c r="AJ2502" s="1"/>
      <c r="AK2502" s="4"/>
      <c r="AL2502" s="1"/>
      <c r="AM2502" s="1"/>
      <c r="AN2502" s="1"/>
      <c r="AO2502" s="1"/>
      <c r="AP2502" s="1"/>
      <c r="AQ2502" s="1"/>
      <c r="AR2502" s="1"/>
      <c r="AS2502" s="1"/>
      <c r="AT2502" s="1"/>
      <c r="AU2502" s="1"/>
      <c r="AV2502" s="1"/>
      <c r="AW2502" s="1"/>
      <c r="AX2502" s="1"/>
      <c r="AY2502" s="1"/>
      <c r="AZ2502" s="1"/>
      <c r="BA2502" s="1"/>
      <c r="BB2502" s="52">
        <v>722</v>
      </c>
      <c r="BC2502" s="1"/>
      <c r="BD2502" s="1"/>
      <c r="BE2502" s="1"/>
      <c r="BF2502" s="1"/>
      <c r="BG2502" s="1"/>
      <c r="BH2502" s="1"/>
      <c r="BI2502" s="1"/>
      <c r="BJ2502" s="1"/>
      <c r="BK2502" s="1"/>
      <c r="BL2502" s="1"/>
      <c r="BM2502" s="1"/>
      <c r="BN2502" s="1"/>
      <c r="BO2502" s="1"/>
      <c r="BP2502" s="1"/>
      <c r="BQ2502" s="1"/>
      <c r="BR2502" s="66"/>
      <c r="BS2502" s="1"/>
      <c r="BT2502" s="1"/>
      <c r="BU2502" s="1"/>
      <c r="BV2502" s="1"/>
      <c r="BW2502" s="1"/>
      <c r="BX2502" s="4">
        <v>9</v>
      </c>
      <c r="BY2502" s="1"/>
      <c r="BZ2502" s="1"/>
      <c r="CA2502" s="1"/>
      <c r="CB2502" s="1"/>
      <c r="CC2502" s="1"/>
      <c r="CD2502" s="1"/>
      <c r="CE2502" s="1"/>
      <c r="CF2502" s="1"/>
      <c r="CG2502" s="1"/>
      <c r="CH2502" s="1"/>
      <c r="CI2502" s="1"/>
      <c r="CJ2502" s="1"/>
      <c r="CK2502" s="1"/>
      <c r="CL2502" s="1"/>
      <c r="CM2502" s="1"/>
      <c r="CN2502" s="1"/>
      <c r="CO2502" s="1"/>
      <c r="CP2502" s="1"/>
      <c r="CQ2502" s="1"/>
      <c r="CR2502" s="1"/>
      <c r="CS2502" s="1"/>
      <c r="CT2502" s="1"/>
      <c r="CU2502" s="1"/>
      <c r="CV2502" s="1"/>
      <c r="CW2502" s="1"/>
      <c r="CX2502" s="1"/>
      <c r="CY2502" s="1"/>
      <c r="CZ2502" s="1"/>
      <c r="DA2502" s="1"/>
      <c r="DB2502" s="1"/>
      <c r="DC2502" s="1"/>
      <c r="DD2502" s="1"/>
      <c r="DE2502" s="1"/>
      <c r="DF2502" s="1"/>
      <c r="DG2502" s="1"/>
      <c r="DH2502" s="1"/>
      <c r="DI2502" s="1"/>
      <c r="DJ2502" s="1"/>
      <c r="DK2502" s="1"/>
      <c r="DL2502" s="1"/>
      <c r="DM2502" s="1"/>
      <c r="DN2502" s="1"/>
      <c r="DO2502" s="1"/>
      <c r="DP2502" s="1"/>
      <c r="DQ2502" s="1"/>
    </row>
    <row r="2503" spans="1:121" x14ac:dyDescent="0.25">
      <c r="A2503" s="1" t="s">
        <v>392</v>
      </c>
      <c r="B2503" s="1" t="s">
        <v>380</v>
      </c>
      <c r="C2503" s="69">
        <v>44151</v>
      </c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  <c r="AF2503" s="1"/>
      <c r="AG2503" s="1"/>
      <c r="AH2503" s="1"/>
      <c r="AI2503" s="4"/>
      <c r="AJ2503" s="1"/>
      <c r="AK2503" s="4"/>
      <c r="AL2503" s="1"/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  <c r="AX2503" s="1"/>
      <c r="AY2503" s="1"/>
      <c r="AZ2503" s="1"/>
      <c r="BA2503" s="1"/>
      <c r="BB2503" s="1"/>
      <c r="BC2503" s="1"/>
      <c r="BD2503" s="1"/>
      <c r="BE2503" s="1"/>
      <c r="BF2503" s="1"/>
      <c r="BG2503" s="1"/>
      <c r="BH2503" s="1"/>
      <c r="BI2503" s="1"/>
      <c r="BJ2503" s="1"/>
      <c r="BK2503" s="1"/>
      <c r="BL2503" s="1"/>
      <c r="BM2503" s="1"/>
      <c r="BN2503" s="1"/>
      <c r="BO2503" s="1"/>
      <c r="BP2503" s="1"/>
      <c r="BQ2503" s="1"/>
      <c r="BR2503" s="66"/>
      <c r="BS2503" s="1"/>
      <c r="BT2503" s="1"/>
      <c r="BU2503" s="1"/>
      <c r="BV2503" s="1"/>
      <c r="BW2503" s="1"/>
      <c r="BX2503" s="4">
        <v>9</v>
      </c>
      <c r="BY2503" s="1"/>
      <c r="BZ2503" s="1"/>
      <c r="CA2503" s="1"/>
      <c r="CB2503" s="1"/>
      <c r="CC2503" s="1"/>
      <c r="CD2503" s="1"/>
      <c r="CE2503" s="1"/>
      <c r="CF2503" s="1"/>
      <c r="CG2503" s="1"/>
      <c r="CH2503" s="1"/>
      <c r="CI2503" s="1"/>
      <c r="CJ2503" s="1"/>
      <c r="CK2503" s="1"/>
      <c r="CL2503" s="1"/>
      <c r="CM2503" s="1"/>
      <c r="CN2503" s="1"/>
      <c r="CO2503" s="1"/>
      <c r="CP2503" s="1"/>
      <c r="CQ2503" s="1"/>
      <c r="CR2503" s="1"/>
      <c r="CS2503" s="1"/>
      <c r="CT2503" s="1"/>
      <c r="CU2503" s="1"/>
      <c r="CV2503" s="1"/>
      <c r="CW2503" s="1"/>
      <c r="CX2503" s="1"/>
      <c r="CY2503" s="1"/>
      <c r="CZ2503" s="1"/>
      <c r="DA2503" s="1"/>
      <c r="DB2503" s="1"/>
      <c r="DC2503" s="1"/>
      <c r="DD2503" s="1"/>
      <c r="DE2503" s="1"/>
      <c r="DF2503" s="1"/>
      <c r="DG2503" s="1"/>
      <c r="DH2503" s="1"/>
      <c r="DI2503" s="1"/>
      <c r="DJ2503" s="1"/>
      <c r="DK2503" s="1"/>
      <c r="DL2503" s="1"/>
      <c r="DM2503" s="1"/>
      <c r="DN2503" s="1"/>
      <c r="DO2503" s="1"/>
      <c r="DP2503" s="1"/>
      <c r="DQ2503" s="1"/>
    </row>
    <row r="2504" spans="1:121" x14ac:dyDescent="0.25">
      <c r="A2504" s="1" t="s">
        <v>392</v>
      </c>
      <c r="B2504" s="1" t="s">
        <v>380</v>
      </c>
      <c r="C2504" s="69">
        <v>44153</v>
      </c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/>
      <c r="AH2504" s="1"/>
      <c r="AI2504" s="4"/>
      <c r="AJ2504" s="1"/>
      <c r="AK2504" s="4"/>
      <c r="AL2504" s="1"/>
      <c r="AM2504" s="1"/>
      <c r="AN2504" s="1"/>
      <c r="AO2504" s="1"/>
      <c r="AP2504" s="1"/>
      <c r="AQ2504" s="1"/>
      <c r="AR2504" s="1"/>
      <c r="AS2504" s="1"/>
      <c r="AT2504" s="1"/>
      <c r="AU2504" s="1"/>
      <c r="AV2504" s="1"/>
      <c r="AW2504" s="1"/>
      <c r="AX2504" s="1"/>
      <c r="AY2504" s="1"/>
      <c r="AZ2504" s="1"/>
      <c r="BA2504" s="1"/>
      <c r="BB2504" s="1"/>
      <c r="BC2504" s="1"/>
      <c r="BD2504" s="1"/>
      <c r="BE2504" s="1"/>
      <c r="BF2504" s="1"/>
      <c r="BG2504" s="1"/>
      <c r="BH2504" s="1"/>
      <c r="BI2504" s="1"/>
      <c r="BJ2504" s="1"/>
      <c r="BK2504" s="1"/>
      <c r="BL2504" s="1"/>
      <c r="BM2504" s="1"/>
      <c r="BN2504" s="1"/>
      <c r="BO2504" s="1"/>
      <c r="BP2504" s="1"/>
      <c r="BQ2504" s="1"/>
      <c r="BR2504" s="66"/>
      <c r="BS2504" s="1"/>
      <c r="BT2504" s="1"/>
      <c r="BU2504" s="1"/>
      <c r="BV2504" s="1"/>
      <c r="BW2504" s="1"/>
      <c r="BX2504" s="4">
        <v>9</v>
      </c>
      <c r="BY2504" s="1"/>
      <c r="BZ2504" s="1"/>
      <c r="CA2504" s="1"/>
      <c r="CB2504" s="1"/>
      <c r="CC2504" s="1"/>
      <c r="CD2504" s="1"/>
      <c r="CE2504" s="1"/>
      <c r="CF2504" s="1"/>
      <c r="CG2504" s="1"/>
      <c r="CH2504" s="1"/>
      <c r="CI2504" s="1"/>
      <c r="CJ2504" s="1"/>
      <c r="CK2504" s="1"/>
      <c r="CL2504" s="1"/>
      <c r="CM2504" s="1"/>
      <c r="CN2504" s="1"/>
      <c r="CO2504" s="1"/>
      <c r="CP2504" s="1"/>
      <c r="CQ2504" s="1"/>
      <c r="CR2504" s="1"/>
      <c r="CS2504" s="1"/>
      <c r="CT2504" s="1"/>
      <c r="CU2504" s="1"/>
      <c r="CV2504" s="1"/>
      <c r="CW2504" s="1"/>
      <c r="CX2504" s="1"/>
      <c r="CY2504" s="1"/>
      <c r="CZ2504" s="1"/>
      <c r="DA2504" s="1"/>
      <c r="DB2504" s="1"/>
      <c r="DC2504" s="1"/>
      <c r="DD2504" s="1"/>
      <c r="DE2504" s="1"/>
      <c r="DF2504" s="1"/>
      <c r="DG2504" s="1"/>
      <c r="DH2504" s="1"/>
      <c r="DI2504" s="1"/>
      <c r="DJ2504" s="1"/>
      <c r="DK2504" s="1"/>
      <c r="DL2504" s="1"/>
      <c r="DM2504" s="1"/>
      <c r="DN2504" s="1"/>
      <c r="DO2504" s="1"/>
      <c r="DP2504" s="1"/>
      <c r="DQ2504" s="1"/>
    </row>
    <row r="2505" spans="1:121" x14ac:dyDescent="0.25">
      <c r="A2505" s="1" t="s">
        <v>392</v>
      </c>
      <c r="B2505" s="1" t="s">
        <v>383</v>
      </c>
      <c r="C2505" s="3">
        <v>44051</v>
      </c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s="1"/>
      <c r="AI2505" s="4"/>
      <c r="AJ2505" s="1"/>
      <c r="AK2505" s="4"/>
      <c r="AL2505" s="1"/>
      <c r="AM2505" s="1"/>
      <c r="AN2505" s="1"/>
      <c r="AO2505" s="1"/>
      <c r="AP2505" s="1"/>
      <c r="AQ2505" s="1"/>
      <c r="AR2505" s="1"/>
      <c r="AS2505" s="1"/>
      <c r="AT2505" s="1"/>
      <c r="AU2505" s="1"/>
      <c r="AV2505" s="1"/>
      <c r="AW2505" s="1"/>
      <c r="AX2505" s="1"/>
      <c r="AY2505" s="1"/>
      <c r="AZ2505" s="1"/>
      <c r="BA2505" s="1"/>
      <c r="BB2505" s="1"/>
      <c r="BC2505" s="1"/>
      <c r="BD2505" s="1"/>
      <c r="BE2505" s="1"/>
      <c r="BF2505" s="1"/>
      <c r="BG2505" s="1"/>
      <c r="BH2505" s="1"/>
      <c r="BI2505" s="1"/>
      <c r="BJ2505" s="1"/>
      <c r="BK2505" s="1"/>
      <c r="BL2505" s="1"/>
      <c r="BM2505" s="1"/>
      <c r="BN2505" s="1"/>
      <c r="BO2505" s="1"/>
      <c r="BP2505" s="1"/>
      <c r="BQ2505" s="1"/>
      <c r="BR2505" s="66"/>
      <c r="BS2505" s="1"/>
      <c r="BT2505" s="1"/>
      <c r="BU2505" s="1"/>
      <c r="BV2505" s="1"/>
      <c r="BW2505" s="1"/>
      <c r="BX2505" s="4"/>
      <c r="BY2505" s="1"/>
      <c r="BZ2505" s="1"/>
      <c r="CA2505" s="1"/>
      <c r="CB2505" s="1"/>
      <c r="CC2505" s="1"/>
      <c r="CD2505" s="1"/>
      <c r="CE2505" s="1"/>
      <c r="CF2505" s="1"/>
      <c r="CG2505" s="1"/>
      <c r="CH2505" s="1"/>
      <c r="CI2505" s="1"/>
      <c r="CJ2505" s="1"/>
      <c r="CK2505" s="1"/>
      <c r="CL2505" s="1"/>
      <c r="CM2505" s="1"/>
      <c r="CN2505" s="1"/>
      <c r="CO2505" s="1"/>
      <c r="CP2505" s="1"/>
      <c r="CQ2505" s="1"/>
      <c r="CR2505" s="1"/>
      <c r="CS2505" s="1"/>
      <c r="CT2505" s="1"/>
      <c r="CU2505" s="1"/>
      <c r="CV2505" s="1"/>
      <c r="CW2505" s="1"/>
      <c r="CX2505" s="1"/>
      <c r="CY2505" s="1"/>
      <c r="CZ2505" s="1"/>
      <c r="DA2505" s="1"/>
      <c r="DB2505" s="1"/>
      <c r="DC2505" s="1"/>
      <c r="DD2505" s="1"/>
      <c r="DE2505" s="1"/>
      <c r="DF2505" s="1"/>
      <c r="DG2505" s="1"/>
      <c r="DH2505" s="1"/>
      <c r="DI2505" s="1"/>
      <c r="DJ2505" s="1"/>
      <c r="DK2505" s="1"/>
      <c r="DL2505" s="1"/>
      <c r="DM2505" s="1"/>
      <c r="DN2505" s="1"/>
      <c r="DO2505" s="1"/>
      <c r="DP2505" s="1"/>
      <c r="DQ2505" s="1"/>
    </row>
    <row r="2506" spans="1:121" x14ac:dyDescent="0.25">
      <c r="A2506" s="1" t="s">
        <v>392</v>
      </c>
      <c r="B2506" s="1" t="s">
        <v>383</v>
      </c>
      <c r="C2506" s="3">
        <v>44054</v>
      </c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/>
      <c r="AH2506" s="1"/>
      <c r="AI2506" s="4"/>
      <c r="AJ2506" s="1"/>
      <c r="AK2506" s="4"/>
      <c r="AL2506" s="1"/>
      <c r="AM2506" s="1"/>
      <c r="AN2506" s="1"/>
      <c r="AO2506" s="1"/>
      <c r="AP2506" s="1"/>
      <c r="AQ2506" s="1"/>
      <c r="AR2506" s="1"/>
      <c r="AS2506" s="1"/>
      <c r="AT2506" s="1"/>
      <c r="AU2506" s="1"/>
      <c r="AV2506" s="1"/>
      <c r="AW2506" s="1"/>
      <c r="AX2506" s="1"/>
      <c r="AY2506" s="1"/>
      <c r="AZ2506" s="1"/>
      <c r="BA2506" s="1"/>
      <c r="BB2506" s="1"/>
      <c r="BC2506" s="1"/>
      <c r="BD2506" s="1"/>
      <c r="BE2506" s="1"/>
      <c r="BF2506" s="1"/>
      <c r="BG2506" s="1"/>
      <c r="BH2506" s="1"/>
      <c r="BI2506" s="1"/>
      <c r="BJ2506" s="1"/>
      <c r="BK2506" s="1"/>
      <c r="BL2506" s="1"/>
      <c r="BM2506" s="1"/>
      <c r="BN2506" s="1"/>
      <c r="BO2506" s="1"/>
      <c r="BP2506" s="1"/>
      <c r="BQ2506" s="1"/>
      <c r="BR2506" s="66">
        <v>10</v>
      </c>
      <c r="BS2506" s="1"/>
      <c r="BT2506" s="1"/>
      <c r="BU2506" s="1"/>
      <c r="BV2506" s="1"/>
      <c r="BW2506" s="1"/>
      <c r="BX2506" s="4">
        <v>1</v>
      </c>
      <c r="BY2506" s="1"/>
      <c r="BZ2506" s="1"/>
      <c r="CA2506" s="1"/>
      <c r="CB2506" s="1"/>
      <c r="CC2506" s="1"/>
      <c r="CD2506" s="1"/>
      <c r="CE2506" s="1"/>
      <c r="CF2506" s="1"/>
      <c r="CG2506" s="1"/>
      <c r="CH2506" s="1"/>
      <c r="CI2506" s="1"/>
      <c r="CJ2506" s="1"/>
      <c r="CK2506" s="1"/>
      <c r="CL2506" s="1"/>
      <c r="CM2506" s="1"/>
      <c r="CN2506" s="1"/>
      <c r="CO2506" s="1"/>
      <c r="CP2506" s="1"/>
      <c r="CQ2506" s="1"/>
      <c r="CR2506" s="1"/>
      <c r="CS2506" s="1"/>
      <c r="CT2506" s="1"/>
      <c r="CU2506" s="1"/>
      <c r="CV2506" s="1"/>
      <c r="CW2506" s="1"/>
      <c r="CX2506" s="1"/>
      <c r="CY2506" s="1"/>
      <c r="CZ2506" s="1"/>
      <c r="DA2506" s="1"/>
      <c r="DB2506" s="1"/>
      <c r="DC2506" s="1"/>
      <c r="DD2506" s="1"/>
      <c r="DE2506" s="1"/>
      <c r="DF2506" s="1"/>
      <c r="DG2506" s="1"/>
      <c r="DH2506" s="1"/>
      <c r="DI2506" s="1"/>
      <c r="DJ2506" s="1"/>
      <c r="DK2506" s="1"/>
      <c r="DL2506" s="1"/>
      <c r="DM2506" s="1"/>
      <c r="DN2506" s="1"/>
      <c r="DO2506" s="1"/>
      <c r="DP2506" s="1"/>
      <c r="DQ2506" s="1"/>
    </row>
    <row r="2507" spans="1:121" x14ac:dyDescent="0.25">
      <c r="A2507" s="1" t="s">
        <v>392</v>
      </c>
      <c r="B2507" s="1" t="s">
        <v>383</v>
      </c>
      <c r="C2507" s="3">
        <v>44055</v>
      </c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  <c r="AF2507" s="1"/>
      <c r="AG2507" s="1"/>
      <c r="AH2507" s="1"/>
      <c r="AI2507" s="4"/>
      <c r="AJ2507" s="1"/>
      <c r="AK2507" s="4"/>
      <c r="AL2507" s="1"/>
      <c r="AM2507" s="1"/>
      <c r="AN2507" s="1"/>
      <c r="AO2507" s="1"/>
      <c r="AP2507" s="1"/>
      <c r="AQ2507" s="1"/>
      <c r="AR2507" s="1"/>
      <c r="AS2507" s="1"/>
      <c r="AT2507" s="1"/>
      <c r="AU2507" s="1"/>
      <c r="AV2507" s="1"/>
      <c r="AW2507" s="1"/>
      <c r="AX2507" s="1"/>
      <c r="AY2507" s="1"/>
      <c r="AZ2507" s="1"/>
      <c r="BA2507" s="1"/>
      <c r="BB2507" s="1"/>
      <c r="BC2507" s="1"/>
      <c r="BD2507" s="1"/>
      <c r="BE2507" s="1"/>
      <c r="BF2507" s="1"/>
      <c r="BG2507" s="1"/>
      <c r="BH2507" s="1"/>
      <c r="BI2507" s="1"/>
      <c r="BJ2507" s="1"/>
      <c r="BK2507" s="1"/>
      <c r="BL2507" s="1"/>
      <c r="BM2507" s="1"/>
      <c r="BN2507" s="1"/>
      <c r="BO2507" s="1"/>
      <c r="BP2507" s="1"/>
      <c r="BQ2507" s="1"/>
      <c r="BR2507" s="66">
        <v>10</v>
      </c>
      <c r="BS2507" s="1"/>
      <c r="BT2507" s="1"/>
      <c r="BU2507" s="1"/>
      <c r="BV2507" s="1"/>
      <c r="BW2507" s="1"/>
      <c r="BX2507" s="4"/>
      <c r="BY2507" s="1"/>
      <c r="BZ2507" s="1"/>
      <c r="CA2507" s="1"/>
      <c r="CB2507" s="1"/>
      <c r="CC2507" s="1"/>
      <c r="CD2507" s="1"/>
      <c r="CE2507" s="1"/>
      <c r="CF2507" s="1"/>
      <c r="CG2507" s="1"/>
      <c r="CH2507" s="1"/>
      <c r="CI2507" s="1"/>
      <c r="CJ2507" s="1"/>
      <c r="CK2507" s="1"/>
      <c r="CL2507" s="1"/>
      <c r="CM2507" s="1"/>
      <c r="CN2507" s="1"/>
      <c r="CO2507" s="1"/>
      <c r="CP2507" s="1"/>
      <c r="CQ2507" s="1"/>
      <c r="CR2507" s="1"/>
      <c r="CS2507" s="1"/>
      <c r="CT2507" s="1"/>
      <c r="CU2507" s="1"/>
      <c r="CV2507" s="1"/>
      <c r="CW2507" s="1"/>
      <c r="CX2507" s="1"/>
      <c r="CY2507" s="1"/>
      <c r="CZ2507" s="1"/>
      <c r="DA2507" s="1"/>
      <c r="DB2507" s="1"/>
      <c r="DC2507" s="1"/>
      <c r="DD2507" s="1"/>
      <c r="DE2507" s="1"/>
      <c r="DF2507" s="1"/>
      <c r="DG2507" s="1"/>
      <c r="DH2507" s="1"/>
      <c r="DI2507" s="1"/>
      <c r="DJ2507" s="1"/>
      <c r="DK2507" s="1"/>
      <c r="DL2507" s="1"/>
      <c r="DM2507" s="1"/>
      <c r="DN2507" s="1"/>
      <c r="DO2507" s="1"/>
      <c r="DP2507" s="1"/>
      <c r="DQ2507" s="1"/>
    </row>
    <row r="2508" spans="1:121" x14ac:dyDescent="0.25">
      <c r="A2508" s="1" t="s">
        <v>392</v>
      </c>
      <c r="B2508" s="1" t="s">
        <v>383</v>
      </c>
      <c r="C2508" s="3">
        <v>44056</v>
      </c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  <c r="AI2508" s="4"/>
      <c r="AJ2508" s="1"/>
      <c r="AK2508" s="4"/>
      <c r="AL2508" s="1"/>
      <c r="AM2508" s="1"/>
      <c r="AN2508" s="1"/>
      <c r="AO2508" s="1"/>
      <c r="AP2508" s="1"/>
      <c r="AQ2508" s="1"/>
      <c r="AR2508" s="1"/>
      <c r="AS2508" s="1"/>
      <c r="AT2508" s="1"/>
      <c r="AU2508" s="1"/>
      <c r="AV2508" s="1"/>
      <c r="AW2508" s="1"/>
      <c r="AX2508" s="1"/>
      <c r="AY2508" s="1"/>
      <c r="AZ2508" s="1"/>
      <c r="BA2508" s="1"/>
      <c r="BB2508" s="1"/>
      <c r="BC2508" s="1"/>
      <c r="BD2508" s="1"/>
      <c r="BE2508" s="1"/>
      <c r="BF2508" s="1"/>
      <c r="BG2508" s="1"/>
      <c r="BH2508" s="1"/>
      <c r="BI2508" s="1"/>
      <c r="BJ2508" s="1"/>
      <c r="BK2508" s="1"/>
      <c r="BL2508" s="1"/>
      <c r="BM2508" s="1"/>
      <c r="BN2508" s="1"/>
      <c r="BO2508" s="1"/>
      <c r="BP2508" s="1"/>
      <c r="BQ2508" s="1"/>
      <c r="BR2508" s="66">
        <v>10</v>
      </c>
      <c r="BS2508" s="1"/>
      <c r="BT2508" s="1"/>
      <c r="BU2508" s="1"/>
      <c r="BV2508" s="1"/>
      <c r="BW2508" s="1"/>
      <c r="BX2508" s="4"/>
      <c r="BY2508" s="1"/>
      <c r="BZ2508" s="1"/>
      <c r="CA2508" s="1"/>
      <c r="CB2508" s="1"/>
      <c r="CC2508" s="1"/>
      <c r="CD2508" s="1"/>
      <c r="CE2508" s="1"/>
      <c r="CF2508" s="1"/>
      <c r="CG2508" s="1"/>
      <c r="CH2508" s="1"/>
      <c r="CI2508" s="1"/>
      <c r="CJ2508" s="1"/>
      <c r="CK2508" s="1"/>
      <c r="CL2508" s="1"/>
      <c r="CM2508" s="1"/>
      <c r="CN2508" s="1"/>
      <c r="CO2508" s="1"/>
      <c r="CP2508" s="1"/>
      <c r="CQ2508" s="1"/>
      <c r="CR2508" s="1"/>
      <c r="CS2508" s="1"/>
      <c r="CT2508" s="1"/>
      <c r="CU2508" s="1"/>
      <c r="CV2508" s="1"/>
      <c r="CW2508" s="1"/>
      <c r="CX2508" s="1"/>
      <c r="CY2508" s="1"/>
      <c r="CZ2508" s="1"/>
      <c r="DA2508" s="1"/>
      <c r="DB2508" s="1"/>
      <c r="DC2508" s="1"/>
      <c r="DD2508" s="1"/>
      <c r="DE2508" s="1"/>
      <c r="DF2508" s="1"/>
      <c r="DG2508" s="1"/>
      <c r="DH2508" s="1"/>
      <c r="DI2508" s="1"/>
      <c r="DJ2508" s="1"/>
      <c r="DK2508" s="1"/>
      <c r="DL2508" s="1"/>
      <c r="DM2508" s="1"/>
      <c r="DN2508" s="1"/>
      <c r="DO2508" s="1"/>
      <c r="DP2508" s="1"/>
      <c r="DQ2508" s="1"/>
    </row>
    <row r="2509" spans="1:121" x14ac:dyDescent="0.25">
      <c r="A2509" s="1" t="s">
        <v>392</v>
      </c>
      <c r="B2509" s="1" t="s">
        <v>383</v>
      </c>
      <c r="C2509" s="67">
        <v>44063</v>
      </c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  <c r="AH2509" s="1"/>
      <c r="AI2509" s="4"/>
      <c r="AJ2509" s="1"/>
      <c r="AK2509" s="4"/>
      <c r="AL2509" s="1"/>
      <c r="AM2509" s="1"/>
      <c r="AN2509" s="1"/>
      <c r="AO2509" s="1"/>
      <c r="AP2509" s="1"/>
      <c r="AQ2509" s="1"/>
      <c r="AR2509" s="1"/>
      <c r="AS2509" s="1"/>
      <c r="AT2509" s="22">
        <v>1.1029009832860742E-2</v>
      </c>
      <c r="AU2509" s="22"/>
      <c r="AV2509" s="1"/>
      <c r="AW2509" s="1"/>
      <c r="AX2509" s="1"/>
      <c r="AY2509" s="1"/>
      <c r="AZ2509" s="1"/>
      <c r="BA2509" s="1"/>
      <c r="BB2509" s="1"/>
      <c r="BC2509" s="1"/>
      <c r="BD2509" s="1"/>
      <c r="BE2509" s="1"/>
      <c r="BF2509" s="1"/>
      <c r="BG2509" s="1"/>
      <c r="BH2509" s="1"/>
      <c r="BI2509" s="1"/>
      <c r="BJ2509" s="1"/>
      <c r="BK2509" s="1"/>
      <c r="BL2509" s="1"/>
      <c r="BM2509" s="1"/>
      <c r="BN2509" s="1"/>
      <c r="BO2509" s="1"/>
      <c r="BP2509" s="1"/>
      <c r="BQ2509" s="1"/>
      <c r="BR2509" s="66">
        <v>10</v>
      </c>
      <c r="BS2509" s="1"/>
      <c r="BT2509" s="1"/>
      <c r="BU2509" s="1"/>
      <c r="BV2509" s="1"/>
      <c r="BW2509" s="1"/>
      <c r="BX2509" s="4">
        <v>1</v>
      </c>
      <c r="BY2509" s="1"/>
      <c r="BZ2509" s="1"/>
      <c r="CA2509" s="1"/>
      <c r="CB2509" s="1"/>
      <c r="CC2509" s="1"/>
      <c r="CD2509" s="1"/>
      <c r="CE2509" s="1"/>
      <c r="CF2509" s="1"/>
      <c r="CG2509" s="1"/>
      <c r="CH2509" s="1"/>
      <c r="CI2509" s="1"/>
      <c r="CJ2509" s="1"/>
      <c r="CK2509" s="1"/>
      <c r="CL2509" s="1"/>
      <c r="CM2509" s="1"/>
      <c r="CN2509" s="1"/>
      <c r="CO2509" s="1"/>
      <c r="CP2509" s="1"/>
      <c r="CQ2509" s="1"/>
      <c r="CR2509" s="1"/>
      <c r="CS2509" s="1"/>
      <c r="CT2509" s="1"/>
      <c r="CU2509" s="1"/>
      <c r="CV2509" s="1"/>
      <c r="CW2509" s="1"/>
      <c r="CX2509" s="1"/>
      <c r="CY2509" s="1"/>
      <c r="CZ2509" s="1"/>
      <c r="DA2509" s="1"/>
      <c r="DB2509" s="1"/>
      <c r="DC2509" s="1"/>
      <c r="DD2509" s="1"/>
      <c r="DE2509" s="1"/>
      <c r="DF2509" s="1"/>
      <c r="DG2509" s="1"/>
      <c r="DH2509" s="1"/>
      <c r="DI2509" s="1"/>
      <c r="DJ2509" s="1"/>
      <c r="DK2509" s="1"/>
      <c r="DL2509" s="1"/>
      <c r="DM2509" s="1"/>
      <c r="DN2509" s="1"/>
      <c r="DO2509" s="1"/>
      <c r="DP2509" s="1"/>
      <c r="DQ2509" s="1"/>
    </row>
    <row r="2510" spans="1:121" x14ac:dyDescent="0.25">
      <c r="A2510" s="1" t="s">
        <v>392</v>
      </c>
      <c r="B2510" s="1" t="s">
        <v>383</v>
      </c>
      <c r="C2510" s="67">
        <v>44069</v>
      </c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  <c r="AI2510" s="4"/>
      <c r="AJ2510" s="1"/>
      <c r="AK2510" s="4"/>
      <c r="AL2510" s="1"/>
      <c r="AM2510" s="1"/>
      <c r="AN2510" s="1"/>
      <c r="AO2510" s="1"/>
      <c r="AP2510" s="1"/>
      <c r="AQ2510" s="1"/>
      <c r="AR2510" s="1"/>
      <c r="AS2510" s="1"/>
      <c r="AT2510" s="22">
        <v>8.3125753661700566E-2</v>
      </c>
      <c r="AU2510" s="22"/>
      <c r="AV2510" s="1"/>
      <c r="AW2510" s="1"/>
      <c r="AX2510" s="1"/>
      <c r="AY2510" s="1"/>
      <c r="AZ2510" s="1"/>
      <c r="BA2510" s="1"/>
      <c r="BB2510" s="1"/>
      <c r="BC2510" s="1"/>
      <c r="BD2510" s="1"/>
      <c r="BE2510" s="1"/>
      <c r="BF2510" s="1"/>
      <c r="BG2510" s="1"/>
      <c r="BH2510" s="1"/>
      <c r="BI2510" s="1"/>
      <c r="BJ2510" s="1"/>
      <c r="BK2510" s="1"/>
      <c r="BL2510" s="1"/>
      <c r="BM2510" s="1"/>
      <c r="BN2510" s="1"/>
      <c r="BO2510" s="1"/>
      <c r="BP2510" s="1"/>
      <c r="BQ2510" s="1"/>
      <c r="BR2510" s="66">
        <v>11</v>
      </c>
      <c r="BS2510" s="1"/>
      <c r="BT2510" s="1"/>
      <c r="BU2510" s="1"/>
      <c r="BV2510" s="1"/>
      <c r="BW2510" s="1"/>
      <c r="BX2510" s="4">
        <v>2</v>
      </c>
      <c r="BY2510" s="1"/>
      <c r="BZ2510" s="1"/>
      <c r="CA2510" s="1"/>
      <c r="CB2510" s="1"/>
      <c r="CC2510" s="1"/>
      <c r="CD2510" s="1"/>
      <c r="CE2510" s="1"/>
      <c r="CF2510" s="1"/>
      <c r="CG2510" s="1"/>
      <c r="CH2510" s="1"/>
      <c r="CI2510" s="1"/>
      <c r="CJ2510" s="1"/>
      <c r="CK2510" s="1"/>
      <c r="CL2510" s="1"/>
      <c r="CM2510" s="1"/>
      <c r="CN2510" s="1"/>
      <c r="CO2510" s="1"/>
      <c r="CP2510" s="1"/>
      <c r="CQ2510" s="1"/>
      <c r="CR2510" s="1"/>
      <c r="CS2510" s="1"/>
      <c r="CT2510" s="1"/>
      <c r="CU2510" s="1"/>
      <c r="CV2510" s="1"/>
      <c r="CW2510" s="1"/>
      <c r="CX2510" s="1"/>
      <c r="CY2510" s="1"/>
      <c r="CZ2510" s="1"/>
      <c r="DA2510" s="1"/>
      <c r="DB2510" s="1"/>
      <c r="DC2510" s="1"/>
      <c r="DD2510" s="1"/>
      <c r="DE2510" s="1"/>
      <c r="DF2510" s="1"/>
      <c r="DG2510" s="1"/>
      <c r="DH2510" s="1"/>
      <c r="DI2510" s="1"/>
      <c r="DJ2510" s="1"/>
      <c r="DK2510" s="1"/>
      <c r="DL2510" s="1"/>
      <c r="DM2510" s="1"/>
      <c r="DN2510" s="1"/>
      <c r="DO2510" s="1"/>
      <c r="DP2510" s="1"/>
      <c r="DQ2510" s="1"/>
    </row>
    <row r="2511" spans="1:121" x14ac:dyDescent="0.25">
      <c r="A2511" s="1" t="s">
        <v>392</v>
      </c>
      <c r="B2511" s="1" t="s">
        <v>383</v>
      </c>
      <c r="C2511" s="67">
        <v>44074</v>
      </c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  <c r="AI2511" s="4"/>
      <c r="AJ2511" s="1"/>
      <c r="AK2511" s="4"/>
      <c r="AL2511" s="1"/>
      <c r="AM2511" s="1"/>
      <c r="AN2511" s="1"/>
      <c r="AO2511" s="1"/>
      <c r="AP2511" s="1"/>
      <c r="AQ2511" s="1"/>
      <c r="AR2511" s="1"/>
      <c r="AS2511" s="1"/>
      <c r="AT2511" s="22">
        <v>4.1518148955447663E-2</v>
      </c>
      <c r="AU2511" s="22"/>
      <c r="AV2511" s="1"/>
      <c r="AW2511" s="1"/>
      <c r="AX2511" s="1"/>
      <c r="AY2511" s="1"/>
      <c r="AZ2511" s="1"/>
      <c r="BA2511" s="1"/>
      <c r="BB2511" s="1"/>
      <c r="BC2511" s="1"/>
      <c r="BD2511" s="1"/>
      <c r="BE2511" s="1"/>
      <c r="BF2511" s="1"/>
      <c r="BG2511" s="1"/>
      <c r="BH2511" s="1"/>
      <c r="BI2511" s="1"/>
      <c r="BJ2511" s="1"/>
      <c r="BK2511" s="1"/>
      <c r="BL2511" s="1"/>
      <c r="BM2511" s="1"/>
      <c r="BN2511" s="1"/>
      <c r="BO2511" s="1"/>
      <c r="BP2511" s="1"/>
      <c r="BQ2511" s="1"/>
      <c r="BR2511" s="66">
        <v>11</v>
      </c>
      <c r="BS2511" s="1"/>
      <c r="BT2511" s="1"/>
      <c r="BU2511" s="1"/>
      <c r="BV2511" s="1"/>
      <c r="BW2511" s="1"/>
      <c r="BX2511" s="4">
        <v>2</v>
      </c>
      <c r="BY2511" s="1"/>
      <c r="BZ2511" s="1"/>
      <c r="CA2511" s="1"/>
      <c r="CB2511" s="1"/>
      <c r="CC2511" s="1"/>
      <c r="CD2511" s="1"/>
      <c r="CE2511" s="1"/>
      <c r="CF2511" s="1"/>
      <c r="CG2511" s="1"/>
      <c r="CH2511" s="1"/>
      <c r="CI2511" s="1"/>
      <c r="CJ2511" s="1"/>
      <c r="CK2511" s="1"/>
      <c r="CL2511" s="1"/>
      <c r="CM2511" s="1"/>
      <c r="CN2511" s="1"/>
      <c r="CO2511" s="1"/>
      <c r="CP2511" s="1"/>
      <c r="CQ2511" s="1"/>
      <c r="CR2511" s="1"/>
      <c r="CS2511" s="1"/>
      <c r="CT2511" s="1"/>
      <c r="CU2511" s="1"/>
      <c r="CV2511" s="1"/>
      <c r="CW2511" s="1"/>
      <c r="CX2511" s="1"/>
      <c r="CY2511" s="1"/>
      <c r="CZ2511" s="1"/>
      <c r="DA2511" s="1"/>
      <c r="DB2511" s="1"/>
      <c r="DC2511" s="1"/>
      <c r="DD2511" s="1"/>
      <c r="DE2511" s="1"/>
      <c r="DF2511" s="1"/>
      <c r="DG2511" s="1"/>
      <c r="DH2511" s="1"/>
      <c r="DI2511" s="1"/>
      <c r="DJ2511" s="1"/>
      <c r="DK2511" s="1"/>
      <c r="DL2511" s="1"/>
      <c r="DM2511" s="1"/>
      <c r="DN2511" s="1"/>
      <c r="DO2511" s="1"/>
      <c r="DP2511" s="1"/>
      <c r="DQ2511" s="1"/>
    </row>
    <row r="2512" spans="1:121" x14ac:dyDescent="0.25">
      <c r="A2512" s="1" t="s">
        <v>392</v>
      </c>
      <c r="B2512" s="1" t="s">
        <v>383</v>
      </c>
      <c r="C2512" s="67">
        <v>44078</v>
      </c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  <c r="AF2512" s="1"/>
      <c r="AG2512" s="1"/>
      <c r="AH2512" s="1"/>
      <c r="AI2512" s="4"/>
      <c r="AJ2512" s="1"/>
      <c r="AK2512" s="4"/>
      <c r="AL2512" s="1"/>
      <c r="AM2512" s="1"/>
      <c r="AN2512" s="1"/>
      <c r="AO2512" s="1"/>
      <c r="AP2512" s="1"/>
      <c r="AQ2512" s="1"/>
      <c r="AR2512" s="1"/>
      <c r="AS2512" s="1"/>
      <c r="AT2512" s="22">
        <v>8.4290930305731773E-2</v>
      </c>
      <c r="AU2512" s="22"/>
      <c r="AV2512" s="1"/>
      <c r="AW2512" s="1"/>
      <c r="AX2512" s="1"/>
      <c r="AY2512" s="1"/>
      <c r="AZ2512" s="1"/>
      <c r="BA2512" s="1"/>
      <c r="BB2512" s="1"/>
      <c r="BC2512" s="1"/>
      <c r="BD2512" s="1"/>
      <c r="BE2512" s="1"/>
      <c r="BF2512" s="1"/>
      <c r="BG2512" s="1"/>
      <c r="BH2512" s="1"/>
      <c r="BI2512" s="1"/>
      <c r="BJ2512" s="1"/>
      <c r="BK2512" s="1"/>
      <c r="BL2512" s="1"/>
      <c r="BM2512" s="1"/>
      <c r="BN2512" s="1"/>
      <c r="BO2512" s="1"/>
      <c r="BP2512" s="1"/>
      <c r="BQ2512" s="1"/>
      <c r="BR2512" s="66">
        <v>11</v>
      </c>
      <c r="BS2512" s="1"/>
      <c r="BT2512" s="1"/>
      <c r="BU2512" s="1"/>
      <c r="BV2512" s="1"/>
      <c r="BW2512" s="1"/>
      <c r="BX2512" s="4">
        <v>2.4444444444444446</v>
      </c>
      <c r="BY2512" s="1"/>
      <c r="BZ2512" s="1"/>
      <c r="CA2512" s="1"/>
      <c r="CB2512" s="1"/>
      <c r="CC2512" s="1"/>
      <c r="CD2512" s="1"/>
      <c r="CE2512" s="1"/>
      <c r="CF2512" s="1"/>
      <c r="CG2512" s="1"/>
      <c r="CH2512" s="1"/>
      <c r="CI2512" s="1"/>
      <c r="CJ2512" s="1"/>
      <c r="CK2512" s="1"/>
      <c r="CL2512" s="1"/>
      <c r="CM2512" s="1"/>
      <c r="CN2512" s="1"/>
      <c r="CO2512" s="1"/>
      <c r="CP2512" s="1"/>
      <c r="CQ2512" s="1"/>
      <c r="CR2512" s="1"/>
      <c r="CS2512" s="1"/>
      <c r="CT2512" s="1"/>
      <c r="CU2512" s="1"/>
      <c r="CV2512" s="1"/>
      <c r="CW2512" s="1"/>
      <c r="CX2512" s="1"/>
      <c r="CY2512" s="1"/>
      <c r="CZ2512" s="1"/>
      <c r="DA2512" s="1"/>
      <c r="DB2512" s="1"/>
      <c r="DC2512" s="1"/>
      <c r="DD2512" s="1"/>
      <c r="DE2512" s="1"/>
      <c r="DF2512" s="1"/>
      <c r="DG2512" s="1"/>
      <c r="DH2512" s="1"/>
      <c r="DI2512" s="1"/>
      <c r="DJ2512" s="1"/>
      <c r="DK2512" s="1"/>
      <c r="DL2512" s="1"/>
      <c r="DM2512" s="1"/>
      <c r="DN2512" s="1"/>
      <c r="DO2512" s="1"/>
      <c r="DP2512" s="1"/>
      <c r="DQ2512" s="1"/>
    </row>
    <row r="2513" spans="1:121" x14ac:dyDescent="0.25">
      <c r="A2513" s="1" t="s">
        <v>392</v>
      </c>
      <c r="B2513" s="1" t="s">
        <v>383</v>
      </c>
      <c r="C2513" s="67">
        <v>44081</v>
      </c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  <c r="AF2513" s="1"/>
      <c r="AG2513" s="1"/>
      <c r="AH2513" s="1"/>
      <c r="AI2513" s="4"/>
      <c r="AJ2513" s="1"/>
      <c r="AK2513" s="4"/>
      <c r="AL2513" s="1"/>
      <c r="AM2513" s="1"/>
      <c r="AN2513" s="1"/>
      <c r="AO2513" s="1"/>
      <c r="AP2513" s="1"/>
      <c r="AQ2513" s="1"/>
      <c r="AR2513" s="1"/>
      <c r="AS2513" s="1"/>
      <c r="AT2513" s="22">
        <v>0.12606155070574399</v>
      </c>
      <c r="AU2513" s="22"/>
      <c r="AV2513" s="1"/>
      <c r="AW2513" s="1"/>
      <c r="AX2513" s="1"/>
      <c r="AY2513" s="1"/>
      <c r="AZ2513" s="1"/>
      <c r="BA2513" s="1"/>
      <c r="BB2513" s="1"/>
      <c r="BC2513" s="1"/>
      <c r="BD2513" s="1"/>
      <c r="BE2513" s="1"/>
      <c r="BF2513" s="1"/>
      <c r="BG2513" s="1"/>
      <c r="BH2513" s="1"/>
      <c r="BI2513" s="1"/>
      <c r="BJ2513" s="1"/>
      <c r="BK2513" s="1"/>
      <c r="BL2513" s="1"/>
      <c r="BM2513" s="1"/>
      <c r="BN2513" s="1"/>
      <c r="BO2513" s="1"/>
      <c r="BP2513" s="1"/>
      <c r="BQ2513" s="1"/>
      <c r="BR2513" s="66">
        <v>12</v>
      </c>
      <c r="BS2513" s="1"/>
      <c r="BT2513" s="1"/>
      <c r="BU2513" s="1"/>
      <c r="BV2513" s="1"/>
      <c r="BW2513" s="1"/>
      <c r="BX2513" s="4">
        <v>3</v>
      </c>
      <c r="BY2513" s="1"/>
      <c r="BZ2513" s="1"/>
      <c r="CA2513" s="1"/>
      <c r="CB2513" s="1"/>
      <c r="CC2513" s="1"/>
      <c r="CD2513" s="1"/>
      <c r="CE2513" s="1"/>
      <c r="CF2513" s="1"/>
      <c r="CG2513" s="1"/>
      <c r="CH2513" s="1"/>
      <c r="CI2513" s="1"/>
      <c r="CJ2513" s="1"/>
      <c r="CK2513" s="1"/>
      <c r="CL2513" s="1"/>
      <c r="CM2513" s="1"/>
      <c r="CN2513" s="1"/>
      <c r="CO2513" s="1"/>
      <c r="CP2513" s="1"/>
      <c r="CQ2513" s="1"/>
      <c r="CR2513" s="1"/>
      <c r="CS2513" s="1"/>
      <c r="CT2513" s="1"/>
      <c r="CU2513" s="1"/>
      <c r="CV2513" s="1"/>
      <c r="CW2513" s="1"/>
      <c r="CX2513" s="1"/>
      <c r="CY2513" s="1"/>
      <c r="CZ2513" s="1"/>
      <c r="DA2513" s="1"/>
      <c r="DB2513" s="1"/>
      <c r="DC2513" s="1"/>
      <c r="DD2513" s="1"/>
      <c r="DE2513" s="1"/>
      <c r="DF2513" s="1"/>
      <c r="DG2513" s="1"/>
      <c r="DH2513" s="1"/>
      <c r="DI2513" s="1"/>
      <c r="DJ2513" s="1"/>
      <c r="DK2513" s="1"/>
      <c r="DL2513" s="1"/>
      <c r="DM2513" s="1"/>
      <c r="DN2513" s="1"/>
      <c r="DO2513" s="1"/>
      <c r="DP2513" s="1"/>
      <c r="DQ2513" s="1"/>
    </row>
    <row r="2514" spans="1:121" x14ac:dyDescent="0.25">
      <c r="A2514" s="1" t="s">
        <v>392</v>
      </c>
      <c r="B2514" s="1" t="s">
        <v>383</v>
      </c>
      <c r="C2514" s="67">
        <v>44088</v>
      </c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/>
      <c r="AI2514" s="4"/>
      <c r="AJ2514" s="1"/>
      <c r="AK2514" s="4"/>
      <c r="AL2514" s="1"/>
      <c r="AM2514" s="1"/>
      <c r="AN2514" s="1"/>
      <c r="AO2514" s="1"/>
      <c r="AP2514" s="1"/>
      <c r="AQ2514" s="1"/>
      <c r="AR2514" s="1"/>
      <c r="AS2514" s="1"/>
      <c r="AT2514" s="22">
        <v>0.17209692447083874</v>
      </c>
      <c r="AU2514" s="22"/>
      <c r="AV2514" s="1"/>
      <c r="AW2514" s="1"/>
      <c r="AX2514" s="1"/>
      <c r="AY2514" s="1"/>
      <c r="AZ2514" s="1"/>
      <c r="BA2514" s="1"/>
      <c r="BB2514" s="1"/>
      <c r="BC2514" s="1"/>
      <c r="BD2514" s="1"/>
      <c r="BE2514" s="1"/>
      <c r="BF2514" s="1"/>
      <c r="BG2514" s="1"/>
      <c r="BH2514" s="1"/>
      <c r="BI2514" s="1"/>
      <c r="BJ2514" s="1"/>
      <c r="BK2514" s="1"/>
      <c r="BL2514" s="1"/>
      <c r="BM2514" s="1"/>
      <c r="BN2514" s="1"/>
      <c r="BO2514" s="1"/>
      <c r="BP2514" s="1"/>
      <c r="BQ2514" s="1"/>
      <c r="BR2514" s="66">
        <v>21</v>
      </c>
      <c r="BS2514" s="1"/>
      <c r="BT2514" s="1"/>
      <c r="BU2514" s="1"/>
      <c r="BV2514" s="1"/>
      <c r="BW2514" s="1"/>
      <c r="BX2514" s="4">
        <v>3.7777777777777777</v>
      </c>
      <c r="BY2514" s="1"/>
      <c r="BZ2514" s="1"/>
      <c r="CA2514" s="1"/>
      <c r="CB2514" s="1"/>
      <c r="CC2514" s="1"/>
      <c r="CD2514" s="1"/>
      <c r="CE2514" s="1"/>
      <c r="CF2514" s="1"/>
      <c r="CG2514" s="1"/>
      <c r="CH2514" s="1"/>
      <c r="CI2514" s="1"/>
      <c r="CJ2514" s="1"/>
      <c r="CK2514" s="1"/>
      <c r="CL2514" s="1"/>
      <c r="CM2514" s="1"/>
      <c r="CN2514" s="1"/>
      <c r="CO2514" s="1"/>
      <c r="CP2514" s="1"/>
      <c r="CQ2514" s="1"/>
      <c r="CR2514" s="1"/>
      <c r="CS2514" s="1"/>
      <c r="CT2514" s="1"/>
      <c r="CU2514" s="1"/>
      <c r="CV2514" s="1"/>
      <c r="CW2514" s="1"/>
      <c r="CX2514" s="1"/>
      <c r="CY2514" s="1"/>
      <c r="CZ2514" s="1"/>
      <c r="DA2514" s="1"/>
      <c r="DB2514" s="1"/>
      <c r="DC2514" s="1"/>
      <c r="DD2514" s="1"/>
      <c r="DE2514" s="1"/>
      <c r="DF2514" s="1"/>
      <c r="DG2514" s="1"/>
      <c r="DH2514" s="1"/>
      <c r="DI2514" s="1"/>
      <c r="DJ2514" s="1"/>
      <c r="DK2514" s="1"/>
      <c r="DL2514" s="1"/>
      <c r="DM2514" s="1"/>
      <c r="DN2514" s="1"/>
      <c r="DO2514" s="1"/>
      <c r="DP2514" s="1"/>
      <c r="DQ2514" s="1"/>
    </row>
    <row r="2515" spans="1:121" x14ac:dyDescent="0.25">
      <c r="A2515" s="1" t="s">
        <v>392</v>
      </c>
      <c r="B2515" s="1" t="s">
        <v>383</v>
      </c>
      <c r="C2515" s="68">
        <v>44091</v>
      </c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/>
      <c r="AH2515" s="1"/>
      <c r="AI2515" s="4"/>
      <c r="AJ2515" s="1"/>
      <c r="AK2515" s="4"/>
      <c r="AL2515" s="1"/>
      <c r="AM2515" s="1"/>
      <c r="AN2515" s="1"/>
      <c r="AO2515" s="1"/>
      <c r="AP2515" s="1"/>
      <c r="AQ2515" s="1"/>
      <c r="AR2515" s="1"/>
      <c r="AS2515" s="1"/>
      <c r="AT2515" s="22">
        <v>0.18058824541481719</v>
      </c>
      <c r="AU2515" s="22"/>
      <c r="AV2515" s="1"/>
      <c r="AW2515" s="1"/>
      <c r="AX2515" s="1"/>
      <c r="AY2515" s="1"/>
      <c r="AZ2515" s="1"/>
      <c r="BA2515" s="1"/>
      <c r="BB2515" s="1"/>
      <c r="BC2515" s="1"/>
      <c r="BD2515" s="1"/>
      <c r="BE2515" s="1"/>
      <c r="BF2515" s="1"/>
      <c r="BG2515" s="1"/>
      <c r="BH2515" s="1"/>
      <c r="BI2515" s="1"/>
      <c r="BJ2515" s="1"/>
      <c r="BK2515" s="1"/>
      <c r="BL2515" s="1"/>
      <c r="BM2515" s="1"/>
      <c r="BN2515" s="1"/>
      <c r="BO2515" s="1"/>
      <c r="BP2515" s="1"/>
      <c r="BQ2515" s="1"/>
      <c r="BR2515" s="66"/>
      <c r="BS2515" s="1"/>
      <c r="BT2515" s="1"/>
      <c r="BU2515" s="1"/>
      <c r="BV2515" s="1"/>
      <c r="BW2515" s="1"/>
      <c r="BX2515" s="4"/>
      <c r="BY2515" s="1"/>
      <c r="BZ2515" s="1"/>
      <c r="CA2515" s="1"/>
      <c r="CB2515" s="1"/>
      <c r="CC2515" s="1"/>
      <c r="CD2515" s="1"/>
      <c r="CE2515" s="1"/>
      <c r="CF2515" s="1"/>
      <c r="CG2515" s="1"/>
      <c r="CH2515" s="1"/>
      <c r="CI2515" s="1"/>
      <c r="CJ2515" s="1"/>
      <c r="CK2515" s="1"/>
      <c r="CL2515" s="1"/>
      <c r="CM2515" s="1"/>
      <c r="CN2515" s="1"/>
      <c r="CO2515" s="1"/>
      <c r="CP2515" s="1"/>
      <c r="CQ2515" s="1"/>
      <c r="CR2515" s="1"/>
      <c r="CS2515" s="1"/>
      <c r="CT2515" s="1"/>
      <c r="CU2515" s="1"/>
      <c r="CV2515" s="1"/>
      <c r="CW2515" s="1"/>
      <c r="CX2515" s="1"/>
      <c r="CY2515" s="1"/>
      <c r="CZ2515" s="1"/>
      <c r="DA2515" s="1"/>
      <c r="DB2515" s="1"/>
      <c r="DC2515" s="1"/>
      <c r="DD2515" s="1"/>
      <c r="DE2515" s="1"/>
      <c r="DF2515" s="1"/>
      <c r="DG2515" s="1"/>
      <c r="DH2515" s="1"/>
      <c r="DI2515" s="1"/>
      <c r="DJ2515" s="1"/>
      <c r="DK2515" s="1"/>
      <c r="DL2515" s="1"/>
      <c r="DM2515" s="1"/>
      <c r="DN2515" s="1"/>
      <c r="DO2515" s="1"/>
      <c r="DP2515" s="1"/>
      <c r="DQ2515" s="1"/>
    </row>
    <row r="2516" spans="1:121" x14ac:dyDescent="0.25">
      <c r="A2516" s="1" t="s">
        <v>392</v>
      </c>
      <c r="B2516" s="1" t="s">
        <v>383</v>
      </c>
      <c r="C2516" s="3">
        <v>44092</v>
      </c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  <c r="AH2516" s="1"/>
      <c r="AI2516" s="4"/>
      <c r="AJ2516" s="1"/>
      <c r="AK2516" s="4"/>
      <c r="AL2516" s="1"/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  <c r="AY2516" s="1"/>
      <c r="AZ2516" s="1"/>
      <c r="BA2516" s="1"/>
      <c r="BB2516" s="1"/>
      <c r="BC2516" s="1"/>
      <c r="BD2516" s="1"/>
      <c r="BE2516" s="1"/>
      <c r="BF2516" s="1"/>
      <c r="BG2516" s="1"/>
      <c r="BH2516" s="1"/>
      <c r="BI2516" s="1"/>
      <c r="BJ2516" s="1"/>
      <c r="BK2516" s="1"/>
      <c r="BL2516" s="1"/>
      <c r="BM2516" s="1"/>
      <c r="BN2516" s="1"/>
      <c r="BO2516" s="1"/>
      <c r="BP2516" s="1"/>
      <c r="BQ2516" s="1"/>
      <c r="BR2516" s="66">
        <v>21</v>
      </c>
      <c r="BS2516" s="1"/>
      <c r="BT2516" s="1"/>
      <c r="BU2516" s="1"/>
      <c r="BV2516" s="1"/>
      <c r="BW2516" s="1"/>
      <c r="BX2516" s="4">
        <v>4</v>
      </c>
      <c r="BY2516" s="1"/>
      <c r="BZ2516" s="1"/>
      <c r="CA2516" s="1"/>
      <c r="CB2516" s="1"/>
      <c r="CC2516" s="1"/>
      <c r="CD2516" s="1"/>
      <c r="CE2516" s="1"/>
      <c r="CF2516" s="1"/>
      <c r="CG2516" s="1"/>
      <c r="CH2516" s="1"/>
      <c r="CI2516" s="1"/>
      <c r="CJ2516" s="1"/>
      <c r="CK2516" s="1"/>
      <c r="CL2516" s="1"/>
      <c r="CM2516" s="1"/>
      <c r="CN2516" s="1"/>
      <c r="CO2516" s="1"/>
      <c r="CP2516" s="1"/>
      <c r="CQ2516" s="1"/>
      <c r="CR2516" s="1"/>
      <c r="CS2516" s="1"/>
      <c r="CT2516" s="1"/>
      <c r="CU2516" s="1"/>
      <c r="CV2516" s="1"/>
      <c r="CW2516" s="1"/>
      <c r="CX2516" s="1"/>
      <c r="CY2516" s="1"/>
      <c r="CZ2516" s="1"/>
      <c r="DA2516" s="1"/>
      <c r="DB2516" s="1"/>
      <c r="DC2516" s="1"/>
      <c r="DD2516" s="1"/>
      <c r="DE2516" s="1"/>
      <c r="DF2516" s="1"/>
      <c r="DG2516" s="1"/>
      <c r="DH2516" s="1"/>
      <c r="DI2516" s="1"/>
      <c r="DJ2516" s="1"/>
      <c r="DK2516" s="1"/>
      <c r="DL2516" s="1"/>
      <c r="DM2516" s="1"/>
      <c r="DN2516" s="1"/>
      <c r="DO2516" s="1"/>
      <c r="DP2516" s="1"/>
      <c r="DQ2516" s="1"/>
    </row>
    <row r="2517" spans="1:121" x14ac:dyDescent="0.25">
      <c r="A2517" s="1" t="s">
        <v>392</v>
      </c>
      <c r="B2517" s="1" t="s">
        <v>383</v>
      </c>
      <c r="C2517" s="67">
        <v>44096</v>
      </c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/>
      <c r="AH2517" s="1"/>
      <c r="AI2517" s="4"/>
      <c r="AJ2517" s="1"/>
      <c r="AK2517" s="4"/>
      <c r="AL2517" s="1"/>
      <c r="AM2517" s="1"/>
      <c r="AN2517" s="1"/>
      <c r="AO2517" s="1"/>
      <c r="AP2517" s="1"/>
      <c r="AQ2517" s="1"/>
      <c r="AR2517" s="1"/>
      <c r="AS2517" s="1"/>
      <c r="AT2517" s="22">
        <v>0.39943151134172628</v>
      </c>
      <c r="AU2517" s="22"/>
      <c r="AV2517" s="1"/>
      <c r="AW2517" s="1"/>
      <c r="AX2517" s="1"/>
      <c r="AY2517" s="1"/>
      <c r="AZ2517" s="1"/>
      <c r="BA2517" s="1"/>
      <c r="BB2517" s="1"/>
      <c r="BC2517" s="1"/>
      <c r="BD2517" s="1"/>
      <c r="BE2517" s="1"/>
      <c r="BF2517" s="1"/>
      <c r="BG2517" s="1"/>
      <c r="BH2517" s="1"/>
      <c r="BI2517" s="1"/>
      <c r="BJ2517" s="1"/>
      <c r="BK2517" s="1"/>
      <c r="BL2517" s="1"/>
      <c r="BM2517" s="1"/>
      <c r="BN2517" s="1"/>
      <c r="BO2517" s="1"/>
      <c r="BP2517" s="1"/>
      <c r="BQ2517" s="1"/>
      <c r="BR2517" s="66">
        <v>21.666666666666668</v>
      </c>
      <c r="BS2517" s="1"/>
      <c r="BT2517" s="1"/>
      <c r="BU2517" s="1"/>
      <c r="BV2517" s="1"/>
      <c r="BW2517" s="1"/>
      <c r="BX2517" s="4">
        <v>4.2222222222222223</v>
      </c>
      <c r="BY2517" s="1"/>
      <c r="BZ2517" s="1"/>
      <c r="CA2517" s="1"/>
      <c r="CB2517" s="1"/>
      <c r="CC2517" s="1"/>
      <c r="CD2517" s="1"/>
      <c r="CE2517" s="1"/>
      <c r="CF2517" s="1"/>
      <c r="CG2517" s="1"/>
      <c r="CH2517" s="1"/>
      <c r="CI2517" s="1"/>
      <c r="CJ2517" s="1"/>
      <c r="CK2517" s="1"/>
      <c r="CL2517" s="1"/>
      <c r="CM2517" s="1"/>
      <c r="CN2517" s="1"/>
      <c r="CO2517" s="1"/>
      <c r="CP2517" s="1"/>
      <c r="CQ2517" s="1"/>
      <c r="CR2517" s="1"/>
      <c r="CS2517" s="1"/>
      <c r="CT2517" s="1"/>
      <c r="CU2517" s="1"/>
      <c r="CV2517" s="1"/>
      <c r="CW2517" s="1"/>
      <c r="CX2517" s="1"/>
      <c r="CY2517" s="1"/>
      <c r="CZ2517" s="1"/>
      <c r="DA2517" s="1"/>
      <c r="DB2517" s="1"/>
      <c r="DC2517" s="1"/>
      <c r="DD2517" s="1"/>
      <c r="DE2517" s="1"/>
      <c r="DF2517" s="1"/>
      <c r="DG2517" s="1"/>
      <c r="DH2517" s="1"/>
      <c r="DI2517" s="1"/>
      <c r="DJ2517" s="1"/>
      <c r="DK2517" s="1"/>
      <c r="DL2517" s="1"/>
      <c r="DM2517" s="1"/>
      <c r="DN2517" s="1"/>
      <c r="DO2517" s="1"/>
      <c r="DP2517" s="1"/>
      <c r="DQ2517" s="1"/>
    </row>
    <row r="2518" spans="1:121" x14ac:dyDescent="0.25">
      <c r="A2518" s="1" t="s">
        <v>392</v>
      </c>
      <c r="B2518" s="1" t="s">
        <v>383</v>
      </c>
      <c r="C2518" s="67">
        <v>44099</v>
      </c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  <c r="AH2518" s="1"/>
      <c r="AI2518" s="4"/>
      <c r="AJ2518" s="1"/>
      <c r="AK2518" s="4"/>
      <c r="AL2518" s="1"/>
      <c r="AM2518" s="1"/>
      <c r="AN2518" s="1"/>
      <c r="AO2518" s="1"/>
      <c r="AP2518" s="1"/>
      <c r="AQ2518" s="1"/>
      <c r="AR2518" s="1"/>
      <c r="AS2518" s="1"/>
      <c r="AT2518" s="22">
        <v>0.56409173307362015</v>
      </c>
      <c r="AU2518" s="22"/>
      <c r="AV2518" s="1"/>
      <c r="AW2518" s="1"/>
      <c r="AX2518" s="1"/>
      <c r="AY2518" s="1"/>
      <c r="AZ2518" s="1"/>
      <c r="BA2518" s="1"/>
      <c r="BB2518" s="1"/>
      <c r="BC2518" s="1"/>
      <c r="BD2518" s="1"/>
      <c r="BE2518" s="1"/>
      <c r="BF2518" s="1"/>
      <c r="BG2518" s="1"/>
      <c r="BH2518" s="1"/>
      <c r="BI2518" s="1"/>
      <c r="BJ2518" s="1"/>
      <c r="BK2518" s="1"/>
      <c r="BL2518" s="1"/>
      <c r="BM2518" s="1"/>
      <c r="BN2518" s="1"/>
      <c r="BO2518" s="1"/>
      <c r="BP2518" s="1"/>
      <c r="BQ2518" s="1"/>
      <c r="BR2518" s="66">
        <v>22</v>
      </c>
      <c r="BS2518" s="1"/>
      <c r="BT2518" s="1"/>
      <c r="BU2518" s="1"/>
      <c r="BV2518" s="1"/>
      <c r="BW2518" s="1"/>
      <c r="BX2518" s="4">
        <v>5</v>
      </c>
      <c r="BY2518" s="1"/>
      <c r="BZ2518" s="1"/>
      <c r="CA2518" s="1"/>
      <c r="CB2518" s="1"/>
      <c r="CC2518" s="1"/>
      <c r="CD2518" s="1"/>
      <c r="CE2518" s="1"/>
      <c r="CF2518" s="1"/>
      <c r="CG2518" s="1"/>
      <c r="CH2518" s="1"/>
      <c r="CI2518" s="1"/>
      <c r="CJ2518" s="1"/>
      <c r="CK2518" s="1"/>
      <c r="CL2518" s="1"/>
      <c r="CM2518" s="1"/>
      <c r="CN2518" s="1"/>
      <c r="CO2518" s="1"/>
      <c r="CP2518" s="1"/>
      <c r="CQ2518" s="1"/>
      <c r="CR2518" s="1"/>
      <c r="CS2518" s="1"/>
      <c r="CT2518" s="1"/>
      <c r="CU2518" s="1"/>
      <c r="CV2518" s="1"/>
      <c r="CW2518" s="1"/>
      <c r="CX2518" s="1"/>
      <c r="CY2518" s="1"/>
      <c r="CZ2518" s="1"/>
      <c r="DA2518" s="1"/>
      <c r="DB2518" s="1"/>
      <c r="DC2518" s="1"/>
      <c r="DD2518" s="1"/>
      <c r="DE2518" s="1"/>
      <c r="DF2518" s="1"/>
      <c r="DG2518" s="1"/>
      <c r="DH2518" s="1"/>
      <c r="DI2518" s="1"/>
      <c r="DJ2518" s="1"/>
      <c r="DK2518" s="1"/>
      <c r="DL2518" s="1"/>
      <c r="DM2518" s="1"/>
      <c r="DN2518" s="1"/>
      <c r="DO2518" s="1"/>
      <c r="DP2518" s="1"/>
      <c r="DQ2518" s="1"/>
    </row>
    <row r="2519" spans="1:121" x14ac:dyDescent="0.25">
      <c r="A2519" s="1" t="s">
        <v>392</v>
      </c>
      <c r="B2519" s="1" t="s">
        <v>383</v>
      </c>
      <c r="C2519" s="3">
        <v>44103</v>
      </c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  <c r="AH2519" s="1"/>
      <c r="AI2519" s="4"/>
      <c r="AJ2519" s="1"/>
      <c r="AK2519" s="4"/>
      <c r="AL2519" s="1"/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  <c r="AX2519" s="1"/>
      <c r="AY2519" s="1"/>
      <c r="AZ2519" s="1"/>
      <c r="BA2519" s="1"/>
      <c r="BB2519" s="1"/>
      <c r="BC2519" s="1"/>
      <c r="BD2519" s="1"/>
      <c r="BE2519" s="1"/>
      <c r="BF2519" s="1"/>
      <c r="BG2519" s="1"/>
      <c r="BH2519" s="1"/>
      <c r="BI2519" s="1"/>
      <c r="BJ2519" s="1"/>
      <c r="BK2519" s="1"/>
      <c r="BL2519" s="1"/>
      <c r="BM2519" s="1"/>
      <c r="BN2519" s="1"/>
      <c r="BO2519" s="1"/>
      <c r="BP2519" s="1"/>
      <c r="BQ2519" s="1"/>
      <c r="BR2519" s="66">
        <v>22.333333333333332</v>
      </c>
      <c r="BS2519" s="1"/>
      <c r="BT2519" s="1"/>
      <c r="BU2519" s="1"/>
      <c r="BV2519" s="1"/>
      <c r="BW2519" s="1"/>
      <c r="BX2519" s="4">
        <v>5</v>
      </c>
      <c r="BY2519" s="1"/>
      <c r="BZ2519" s="1"/>
      <c r="CA2519" s="1"/>
      <c r="CB2519" s="1"/>
      <c r="CC2519" s="1"/>
      <c r="CD2519" s="1"/>
      <c r="CE2519" s="1"/>
      <c r="CF2519" s="1"/>
      <c r="CG2519" s="1"/>
      <c r="CH2519" s="1"/>
      <c r="CI2519" s="1"/>
      <c r="CJ2519" s="1"/>
      <c r="CK2519" s="1"/>
      <c r="CL2519" s="1"/>
      <c r="CM2519" s="1"/>
      <c r="CN2519" s="1"/>
      <c r="CO2519" s="1"/>
      <c r="CP2519" s="1"/>
      <c r="CQ2519" s="1"/>
      <c r="CR2519" s="1"/>
      <c r="CS2519" s="1"/>
      <c r="CT2519" s="1"/>
      <c r="CU2519" s="1"/>
      <c r="CV2519" s="1"/>
      <c r="CW2519" s="1"/>
      <c r="CX2519" s="1"/>
      <c r="CY2519" s="1"/>
      <c r="CZ2519" s="1"/>
      <c r="DA2519" s="1"/>
      <c r="DB2519" s="1"/>
      <c r="DC2519" s="1"/>
      <c r="DD2519" s="1"/>
      <c r="DE2519" s="1"/>
      <c r="DF2519" s="1"/>
      <c r="DG2519" s="1"/>
      <c r="DH2519" s="1"/>
      <c r="DI2519" s="1"/>
      <c r="DJ2519" s="1"/>
      <c r="DK2519" s="1"/>
      <c r="DL2519" s="1"/>
      <c r="DM2519" s="1"/>
      <c r="DN2519" s="1"/>
      <c r="DO2519" s="1"/>
      <c r="DP2519" s="1"/>
      <c r="DQ2519" s="1"/>
    </row>
    <row r="2520" spans="1:121" x14ac:dyDescent="0.25">
      <c r="A2520" s="1" t="s">
        <v>392</v>
      </c>
      <c r="B2520" s="1" t="s">
        <v>383</v>
      </c>
      <c r="C2520" s="67">
        <v>44106</v>
      </c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  <c r="AH2520" s="1"/>
      <c r="AI2520" s="4"/>
      <c r="AJ2520" s="1"/>
      <c r="AK2520" s="4"/>
      <c r="AL2520" s="1"/>
      <c r="AM2520" s="1"/>
      <c r="AN2520" s="1"/>
      <c r="AO2520" s="1"/>
      <c r="AP2520" s="1"/>
      <c r="AQ2520" s="1"/>
      <c r="AR2520" s="1"/>
      <c r="AS2520" s="1"/>
      <c r="AT2520" s="22">
        <v>0.85547411516112004</v>
      </c>
      <c r="AU2520" s="22"/>
      <c r="AV2520" s="1"/>
      <c r="AW2520" s="1"/>
      <c r="AX2520" s="1"/>
      <c r="AY2520" s="1"/>
      <c r="AZ2520" s="1"/>
      <c r="BA2520" s="1"/>
      <c r="BB2520" s="1"/>
      <c r="BC2520" s="1"/>
      <c r="BD2520" s="1"/>
      <c r="BE2520" s="1"/>
      <c r="BF2520" s="1"/>
      <c r="BG2520" s="1"/>
      <c r="BH2520" s="1"/>
      <c r="BI2520" s="1"/>
      <c r="BJ2520" s="1"/>
      <c r="BK2520" s="1"/>
      <c r="BL2520" s="1"/>
      <c r="BM2520" s="1"/>
      <c r="BN2520" s="1"/>
      <c r="BO2520" s="1"/>
      <c r="BP2520" s="1"/>
      <c r="BQ2520" s="1"/>
      <c r="BR2520" s="66">
        <v>22.666666666666668</v>
      </c>
      <c r="BS2520" s="1"/>
      <c r="BT2520" s="1"/>
      <c r="BU2520" s="1"/>
      <c r="BV2520" s="1"/>
      <c r="BW2520" s="1"/>
      <c r="BX2520" s="4">
        <v>5</v>
      </c>
      <c r="BY2520" s="1"/>
      <c r="BZ2520" s="1"/>
      <c r="CA2520" s="1"/>
      <c r="CB2520" s="1"/>
      <c r="CC2520" s="1"/>
      <c r="CD2520" s="1"/>
      <c r="CE2520" s="1"/>
      <c r="CF2520" s="1"/>
      <c r="CG2520" s="1"/>
      <c r="CH2520" s="1"/>
      <c r="CI2520" s="1"/>
      <c r="CJ2520" s="1"/>
      <c r="CK2520" s="1"/>
      <c r="CL2520" s="1"/>
      <c r="CM2520" s="1"/>
      <c r="CN2520" s="1"/>
      <c r="CO2520" s="1"/>
      <c r="CP2520" s="1"/>
      <c r="CQ2520" s="1"/>
      <c r="CR2520" s="1"/>
      <c r="CS2520" s="1"/>
      <c r="CT2520" s="1"/>
      <c r="CU2520" s="1"/>
      <c r="CV2520" s="1"/>
      <c r="CW2520" s="1"/>
      <c r="CX2520" s="1"/>
      <c r="CY2520" s="1"/>
      <c r="CZ2520" s="1"/>
      <c r="DA2520" s="1"/>
      <c r="DB2520" s="1"/>
      <c r="DC2520" s="1"/>
      <c r="DD2520" s="1"/>
      <c r="DE2520" s="1"/>
      <c r="DF2520" s="1"/>
      <c r="DG2520" s="1"/>
      <c r="DH2520" s="1"/>
      <c r="DI2520" s="1"/>
      <c r="DJ2520" s="1"/>
      <c r="DK2520" s="1"/>
      <c r="DL2520" s="1"/>
      <c r="DM2520" s="1"/>
      <c r="DN2520" s="1"/>
      <c r="DO2520" s="1"/>
      <c r="DP2520" s="1"/>
      <c r="DQ2520" s="1"/>
    </row>
    <row r="2521" spans="1:121" x14ac:dyDescent="0.25">
      <c r="A2521" s="1" t="s">
        <v>392</v>
      </c>
      <c r="B2521" s="1" t="s">
        <v>383</v>
      </c>
      <c r="C2521" s="67">
        <v>44109</v>
      </c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s="1"/>
      <c r="AI2521" s="4"/>
      <c r="AJ2521" s="1"/>
      <c r="AK2521" s="4"/>
      <c r="AL2521" s="1"/>
      <c r="AM2521" s="1"/>
      <c r="AN2521" s="1"/>
      <c r="AO2521" s="1"/>
      <c r="AP2521" s="1"/>
      <c r="AQ2521" s="1"/>
      <c r="AR2521" s="1"/>
      <c r="AS2521" s="1"/>
      <c r="AT2521" s="22">
        <v>0.82040438672176574</v>
      </c>
      <c r="AU2521" s="22"/>
      <c r="AV2521" s="1"/>
      <c r="AW2521" s="1"/>
      <c r="AX2521" s="1"/>
      <c r="AY2521" s="1"/>
      <c r="AZ2521" s="1"/>
      <c r="BA2521" s="1"/>
      <c r="BB2521" s="1"/>
      <c r="BC2521" s="1"/>
      <c r="BD2521" s="1"/>
      <c r="BE2521" s="1"/>
      <c r="BF2521" s="1"/>
      <c r="BG2521" s="1"/>
      <c r="BH2521" s="1"/>
      <c r="BI2521" s="1"/>
      <c r="BJ2521" s="1"/>
      <c r="BK2521" s="1"/>
      <c r="BL2521" s="1"/>
      <c r="BM2521" s="1"/>
      <c r="BN2521" s="1"/>
      <c r="BO2521" s="1"/>
      <c r="BP2521" s="1"/>
      <c r="BQ2521" s="1"/>
      <c r="BR2521" s="66">
        <v>30</v>
      </c>
      <c r="BS2521" s="1"/>
      <c r="BT2521" s="1"/>
      <c r="BU2521" s="1"/>
      <c r="BV2521" s="1"/>
      <c r="BW2521" s="1"/>
      <c r="BX2521" s="4">
        <v>5.7777777777777777</v>
      </c>
      <c r="BY2521" s="1"/>
      <c r="BZ2521" s="1"/>
      <c r="CA2521" s="1"/>
      <c r="CB2521" s="1"/>
      <c r="CC2521" s="1"/>
      <c r="CD2521" s="1"/>
      <c r="CE2521" s="1"/>
      <c r="CF2521" s="1"/>
      <c r="CG2521" s="1"/>
      <c r="CH2521" s="1"/>
      <c r="CI2521" s="1"/>
      <c r="CJ2521" s="1"/>
      <c r="CK2521" s="1"/>
      <c r="CL2521" s="1"/>
      <c r="CM2521" s="1"/>
      <c r="CN2521" s="1"/>
      <c r="CO2521" s="1"/>
      <c r="CP2521" s="1"/>
      <c r="CQ2521" s="1"/>
      <c r="CR2521" s="1"/>
      <c r="CS2521" s="1"/>
      <c r="CT2521" s="1"/>
      <c r="CU2521" s="1"/>
      <c r="CV2521" s="1"/>
      <c r="CW2521" s="1"/>
      <c r="CX2521" s="1"/>
      <c r="CY2521" s="1"/>
      <c r="CZ2521" s="1"/>
      <c r="DA2521" s="1"/>
      <c r="DB2521" s="1"/>
      <c r="DC2521" s="1"/>
      <c r="DD2521" s="1"/>
      <c r="DE2521" s="1"/>
      <c r="DF2521" s="1"/>
      <c r="DG2521" s="1"/>
      <c r="DH2521" s="1"/>
      <c r="DI2521" s="1"/>
      <c r="DJ2521" s="1"/>
      <c r="DK2521" s="1"/>
      <c r="DL2521" s="1"/>
      <c r="DM2521" s="1"/>
      <c r="DN2521" s="1"/>
      <c r="DO2521" s="1"/>
      <c r="DP2521" s="1"/>
      <c r="DQ2521" s="1"/>
    </row>
    <row r="2522" spans="1:121" x14ac:dyDescent="0.25">
      <c r="A2522" s="1" t="s">
        <v>392</v>
      </c>
      <c r="B2522" s="1" t="s">
        <v>383</v>
      </c>
      <c r="C2522" s="67">
        <v>44113</v>
      </c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  <c r="AF2522" s="1"/>
      <c r="AG2522" s="1"/>
      <c r="AH2522" s="1"/>
      <c r="AI2522" s="4"/>
      <c r="AJ2522" s="1"/>
      <c r="AK2522" s="4"/>
      <c r="AL2522" s="1"/>
      <c r="AM2522" s="1"/>
      <c r="AN2522" s="1"/>
      <c r="AO2522" s="1"/>
      <c r="AP2522" s="1"/>
      <c r="AQ2522" s="1"/>
      <c r="AR2522" s="1"/>
      <c r="AS2522" s="1"/>
      <c r="AT2522" s="22">
        <v>0.91808380484295604</v>
      </c>
      <c r="AU2522" s="22"/>
      <c r="AV2522" s="1"/>
      <c r="AW2522" s="1"/>
      <c r="AX2522" s="1"/>
      <c r="AY2522" s="1"/>
      <c r="AZ2522" s="1"/>
      <c r="BA2522" s="1"/>
      <c r="BB2522" s="1"/>
      <c r="BC2522" s="1"/>
      <c r="BD2522" s="1"/>
      <c r="BE2522" s="1"/>
      <c r="BF2522" s="1"/>
      <c r="BG2522" s="1"/>
      <c r="BH2522" s="1"/>
      <c r="BI2522" s="1"/>
      <c r="BJ2522" s="1"/>
      <c r="BK2522" s="1"/>
      <c r="BL2522" s="1"/>
      <c r="BM2522" s="1"/>
      <c r="BN2522" s="1"/>
      <c r="BO2522" s="1"/>
      <c r="BP2522" s="1"/>
      <c r="BQ2522" s="1"/>
      <c r="BR2522" s="66">
        <v>30.666666666666668</v>
      </c>
      <c r="BS2522" s="1"/>
      <c r="BT2522" s="1"/>
      <c r="BU2522" s="1"/>
      <c r="BV2522" s="1"/>
      <c r="BW2522" s="1"/>
      <c r="BX2522" s="4">
        <v>6</v>
      </c>
      <c r="BY2522" s="1"/>
      <c r="BZ2522" s="1"/>
      <c r="CA2522" s="1"/>
      <c r="CB2522" s="1"/>
      <c r="CC2522" s="1"/>
      <c r="CD2522" s="1"/>
      <c r="CE2522" s="1"/>
      <c r="CF2522" s="1"/>
      <c r="CG2522" s="1"/>
      <c r="CH2522" s="1"/>
      <c r="CI2522" s="1"/>
      <c r="CJ2522" s="1"/>
      <c r="CK2522" s="1"/>
      <c r="CL2522" s="1"/>
      <c r="CM2522" s="1"/>
      <c r="CN2522" s="1"/>
      <c r="CO2522" s="1"/>
      <c r="CP2522" s="1"/>
      <c r="CQ2522" s="1"/>
      <c r="CR2522" s="1"/>
      <c r="CS2522" s="1"/>
      <c r="CT2522" s="1"/>
      <c r="CU2522" s="1"/>
      <c r="CV2522" s="1"/>
      <c r="CW2522" s="1"/>
      <c r="CX2522" s="1"/>
      <c r="CY2522" s="1"/>
      <c r="CZ2522" s="1"/>
      <c r="DA2522" s="1"/>
      <c r="DB2522" s="1"/>
      <c r="DC2522" s="1"/>
      <c r="DD2522" s="1"/>
      <c r="DE2522" s="1"/>
      <c r="DF2522" s="1"/>
      <c r="DG2522" s="1"/>
      <c r="DH2522" s="1"/>
      <c r="DI2522" s="1"/>
      <c r="DJ2522" s="1"/>
      <c r="DK2522" s="1"/>
      <c r="DL2522" s="1"/>
      <c r="DM2522" s="1"/>
      <c r="DN2522" s="1"/>
      <c r="DO2522" s="1"/>
      <c r="DP2522" s="1"/>
      <c r="DQ2522" s="1"/>
    </row>
    <row r="2523" spans="1:121" x14ac:dyDescent="0.25">
      <c r="A2523" s="1" t="s">
        <v>392</v>
      </c>
      <c r="B2523" s="1" t="s">
        <v>383</v>
      </c>
      <c r="C2523" s="68">
        <v>44116</v>
      </c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F2523" s="1"/>
      <c r="AG2523" s="1"/>
      <c r="AH2523" s="1"/>
      <c r="AI2523" s="4"/>
      <c r="AJ2523" s="1"/>
      <c r="AK2523" s="4"/>
      <c r="AL2523" s="1"/>
      <c r="AM2523" s="1"/>
      <c r="AN2523" s="1"/>
      <c r="AO2523" s="1"/>
      <c r="AP2523" s="1"/>
      <c r="AQ2523" s="1"/>
      <c r="AR2523" s="1"/>
      <c r="AS2523" s="1"/>
      <c r="AT2523" s="22">
        <v>0.89868532710394455</v>
      </c>
      <c r="AU2523" s="22"/>
      <c r="AV2523" s="1"/>
      <c r="AW2523" s="1"/>
      <c r="AX2523" s="1"/>
      <c r="AY2523" s="1"/>
      <c r="AZ2523" s="1"/>
      <c r="BA2523" s="1"/>
      <c r="BB2523" s="1"/>
      <c r="BC2523" s="1"/>
      <c r="BD2523" s="1"/>
      <c r="BE2523" s="1"/>
      <c r="BF2523" s="1"/>
      <c r="BG2523" s="1"/>
      <c r="BH2523" s="1"/>
      <c r="BI2523" s="1"/>
      <c r="BJ2523" s="1"/>
      <c r="BK2523" s="1"/>
      <c r="BL2523" s="1"/>
      <c r="BM2523" s="1"/>
      <c r="BN2523" s="1"/>
      <c r="BO2523" s="1"/>
      <c r="BP2523" s="1"/>
      <c r="BQ2523" s="1"/>
      <c r="BR2523" s="66"/>
      <c r="BS2523" s="1"/>
      <c r="BT2523" s="1"/>
      <c r="BU2523" s="1"/>
      <c r="BV2523" s="1"/>
      <c r="BW2523" s="1"/>
      <c r="BX2523" s="4"/>
      <c r="BY2523" s="1"/>
      <c r="BZ2523" s="1"/>
      <c r="CA2523" s="1"/>
      <c r="CB2523" s="1"/>
      <c r="CC2523" s="1"/>
      <c r="CD2523" s="1"/>
      <c r="CE2523" s="1"/>
      <c r="CF2523" s="1"/>
      <c r="CG2523" s="1"/>
      <c r="CH2523" s="1"/>
      <c r="CI2523" s="1"/>
      <c r="CJ2523" s="1"/>
      <c r="CK2523" s="1"/>
      <c r="CL2523" s="1"/>
      <c r="CM2523" s="1"/>
      <c r="CN2523" s="1"/>
      <c r="CO2523" s="1"/>
      <c r="CP2523" s="1"/>
      <c r="CQ2523" s="1"/>
      <c r="CR2523" s="1"/>
      <c r="CS2523" s="1"/>
      <c r="CT2523" s="1"/>
      <c r="CU2523" s="1"/>
      <c r="CV2523" s="1"/>
      <c r="CW2523" s="1"/>
      <c r="CX2523" s="1"/>
      <c r="CY2523" s="1"/>
      <c r="CZ2523" s="1"/>
      <c r="DA2523" s="1"/>
      <c r="DB2523" s="1"/>
      <c r="DC2523" s="1"/>
      <c r="DD2523" s="1"/>
      <c r="DE2523" s="1"/>
      <c r="DF2523" s="1"/>
      <c r="DG2523" s="1"/>
      <c r="DH2523" s="1"/>
      <c r="DI2523" s="1"/>
      <c r="DJ2523" s="1"/>
      <c r="DK2523" s="1"/>
      <c r="DL2523" s="1"/>
      <c r="DM2523" s="1"/>
      <c r="DN2523" s="1"/>
      <c r="DO2523" s="1"/>
      <c r="DP2523" s="1"/>
      <c r="DQ2523" s="1"/>
    </row>
    <row r="2524" spans="1:121" x14ac:dyDescent="0.25">
      <c r="A2524" s="1" t="s">
        <v>392</v>
      </c>
      <c r="B2524" s="1" t="s">
        <v>383</v>
      </c>
      <c r="C2524" s="3">
        <v>44117</v>
      </c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/>
      <c r="AH2524" s="1"/>
      <c r="AI2524" s="4"/>
      <c r="AJ2524" s="1"/>
      <c r="AK2524" s="4"/>
      <c r="AL2524" s="1"/>
      <c r="AM2524" s="1"/>
      <c r="AN2524" s="1"/>
      <c r="AO2524" s="1"/>
      <c r="AP2524" s="1"/>
      <c r="AQ2524" s="1"/>
      <c r="AR2524" s="1"/>
      <c r="AS2524" s="1"/>
      <c r="AT2524" s="1"/>
      <c r="AU2524" s="1"/>
      <c r="AV2524" s="1"/>
      <c r="AW2524" s="1"/>
      <c r="AX2524" s="1"/>
      <c r="AY2524" s="1"/>
      <c r="AZ2524" s="1"/>
      <c r="BA2524" s="1"/>
      <c r="BB2524" s="1"/>
      <c r="BC2524" s="1"/>
      <c r="BD2524" s="1"/>
      <c r="BE2524" s="1"/>
      <c r="BF2524" s="1"/>
      <c r="BG2524" s="1"/>
      <c r="BH2524" s="1"/>
      <c r="BI2524" s="1"/>
      <c r="BJ2524" s="1"/>
      <c r="BK2524" s="1"/>
      <c r="BL2524" s="1"/>
      <c r="BM2524" s="1"/>
      <c r="BN2524" s="1"/>
      <c r="BO2524" s="1"/>
      <c r="BP2524" s="1"/>
      <c r="BQ2524" s="1"/>
      <c r="BR2524" s="66">
        <v>31.666666666666668</v>
      </c>
      <c r="BS2524" s="1"/>
      <c r="BT2524" s="1"/>
      <c r="BU2524" s="1"/>
      <c r="BV2524" s="1"/>
      <c r="BW2524" s="1"/>
      <c r="BX2524" s="4">
        <v>6.2222222222222223</v>
      </c>
      <c r="BY2524" s="1"/>
      <c r="BZ2524" s="1"/>
      <c r="CA2524" s="1"/>
      <c r="CB2524" s="1"/>
      <c r="CC2524" s="1"/>
      <c r="CD2524" s="1"/>
      <c r="CE2524" s="1"/>
      <c r="CF2524" s="1"/>
      <c r="CG2524" s="1"/>
      <c r="CH2524" s="1"/>
      <c r="CI2524" s="1"/>
      <c r="CJ2524" s="1"/>
      <c r="CK2524" s="1"/>
      <c r="CL2524" s="1"/>
      <c r="CM2524" s="1"/>
      <c r="CN2524" s="1"/>
      <c r="CO2524" s="1"/>
      <c r="CP2524" s="1"/>
      <c r="CQ2524" s="1"/>
      <c r="CR2524" s="1"/>
      <c r="CS2524" s="1"/>
      <c r="CT2524" s="1"/>
      <c r="CU2524" s="1"/>
      <c r="CV2524" s="1"/>
      <c r="CW2524" s="1"/>
      <c r="CX2524" s="1"/>
      <c r="CY2524" s="1"/>
      <c r="CZ2524" s="1"/>
      <c r="DA2524" s="1"/>
      <c r="DB2524" s="1"/>
      <c r="DC2524" s="1"/>
      <c r="DD2524" s="1"/>
      <c r="DE2524" s="1"/>
      <c r="DF2524" s="1"/>
      <c r="DG2524" s="1"/>
      <c r="DH2524" s="1"/>
      <c r="DI2524" s="1"/>
      <c r="DJ2524" s="1"/>
      <c r="DK2524" s="1"/>
      <c r="DL2524" s="1"/>
      <c r="DM2524" s="1"/>
      <c r="DN2524" s="1"/>
      <c r="DO2524" s="1"/>
      <c r="DP2524" s="1"/>
      <c r="DQ2524" s="1"/>
    </row>
    <row r="2525" spans="1:121" x14ac:dyDescent="0.25">
      <c r="A2525" s="1" t="s">
        <v>392</v>
      </c>
      <c r="B2525" s="1" t="s">
        <v>383</v>
      </c>
      <c r="C2525" s="3">
        <v>44120</v>
      </c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/>
      <c r="AH2525" s="1"/>
      <c r="AI2525" s="4"/>
      <c r="AJ2525" s="1"/>
      <c r="AK2525" s="4"/>
      <c r="AL2525" s="1"/>
      <c r="AM2525" s="1"/>
      <c r="AN2525" s="1"/>
      <c r="AO2525" s="1"/>
      <c r="AP2525" s="1"/>
      <c r="AQ2525" s="1"/>
      <c r="AR2525" s="1"/>
      <c r="AS2525" s="1"/>
      <c r="AT2525" s="1"/>
      <c r="AU2525" s="1"/>
      <c r="AV2525" s="1"/>
      <c r="AW2525" s="1"/>
      <c r="AX2525" s="1"/>
      <c r="AY2525" s="1"/>
      <c r="AZ2525" s="1"/>
      <c r="BA2525" s="1"/>
      <c r="BB2525" s="1"/>
      <c r="BC2525" s="1"/>
      <c r="BD2525" s="1"/>
      <c r="BE2525" s="1"/>
      <c r="BF2525" s="1"/>
      <c r="BG2525" s="1"/>
      <c r="BH2525" s="1"/>
      <c r="BI2525" s="1"/>
      <c r="BJ2525" s="1"/>
      <c r="BK2525" s="1"/>
      <c r="BL2525" s="1"/>
      <c r="BM2525" s="1"/>
      <c r="BN2525" s="1"/>
      <c r="BO2525" s="1"/>
      <c r="BP2525" s="1"/>
      <c r="BQ2525" s="1"/>
      <c r="BR2525" s="66">
        <v>32</v>
      </c>
      <c r="BS2525" s="1"/>
      <c r="BT2525" s="1"/>
      <c r="BU2525" s="1"/>
      <c r="BV2525" s="1"/>
      <c r="BW2525" s="1"/>
      <c r="BX2525" s="4">
        <v>6.4444444444444446</v>
      </c>
      <c r="BY2525" s="1"/>
      <c r="BZ2525" s="1"/>
      <c r="CA2525" s="1"/>
      <c r="CB2525" s="1"/>
      <c r="CC2525" s="1"/>
      <c r="CD2525" s="1"/>
      <c r="CE2525" s="1"/>
      <c r="CF2525" s="1"/>
      <c r="CG2525" s="1"/>
      <c r="CH2525" s="1"/>
      <c r="CI2525" s="1"/>
      <c r="CJ2525" s="1"/>
      <c r="CK2525" s="1"/>
      <c r="CL2525" s="1"/>
      <c r="CM2525" s="1"/>
      <c r="CN2525" s="1"/>
      <c r="CO2525" s="1"/>
      <c r="CP2525" s="1"/>
      <c r="CQ2525" s="1"/>
      <c r="CR2525" s="1"/>
      <c r="CS2525" s="1"/>
      <c r="CT2525" s="1"/>
      <c r="CU2525" s="1"/>
      <c r="CV2525" s="1"/>
      <c r="CW2525" s="1"/>
      <c r="CX2525" s="1"/>
      <c r="CY2525" s="1"/>
      <c r="CZ2525" s="1"/>
      <c r="DA2525" s="1"/>
      <c r="DB2525" s="1"/>
      <c r="DC2525" s="1"/>
      <c r="DD2525" s="1"/>
      <c r="DE2525" s="1"/>
      <c r="DF2525" s="1"/>
      <c r="DG2525" s="1"/>
      <c r="DH2525" s="1"/>
      <c r="DI2525" s="1"/>
      <c r="DJ2525" s="1"/>
      <c r="DK2525" s="1"/>
      <c r="DL2525" s="1"/>
      <c r="DM2525" s="1"/>
      <c r="DN2525" s="1"/>
      <c r="DO2525" s="1"/>
      <c r="DP2525" s="1"/>
      <c r="DQ2525" s="1"/>
    </row>
    <row r="2526" spans="1:121" x14ac:dyDescent="0.25">
      <c r="A2526" s="1" t="s">
        <v>392</v>
      </c>
      <c r="B2526" s="1" t="s">
        <v>383</v>
      </c>
      <c r="C2526" s="67">
        <v>44123</v>
      </c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/>
      <c r="AI2526" s="4"/>
      <c r="AJ2526" s="1"/>
      <c r="AK2526" s="4"/>
      <c r="AL2526" s="1"/>
      <c r="AM2526" s="1"/>
      <c r="AN2526" s="1"/>
      <c r="AO2526" s="1"/>
      <c r="AP2526" s="1"/>
      <c r="AQ2526" s="1"/>
      <c r="AR2526" s="1"/>
      <c r="AS2526" s="1"/>
      <c r="AT2526" s="22">
        <v>0.90561084640114231</v>
      </c>
      <c r="AU2526" s="22"/>
      <c r="AV2526" s="1"/>
      <c r="AW2526" s="1"/>
      <c r="AX2526" s="1"/>
      <c r="AY2526" s="1"/>
      <c r="AZ2526" s="1"/>
      <c r="BA2526" s="1"/>
      <c r="BB2526" s="1"/>
      <c r="BC2526" s="1"/>
      <c r="BD2526" s="1"/>
      <c r="BE2526" s="1"/>
      <c r="BF2526" s="1"/>
      <c r="BG2526" s="1"/>
      <c r="BH2526" s="1"/>
      <c r="BI2526" s="1"/>
      <c r="BJ2526" s="1"/>
      <c r="BK2526" s="1"/>
      <c r="BL2526" s="1"/>
      <c r="BM2526" s="1"/>
      <c r="BN2526" s="1"/>
      <c r="BO2526" s="1"/>
      <c r="BP2526" s="1"/>
      <c r="BQ2526" s="1"/>
      <c r="BR2526" s="66">
        <v>31.666666666666668</v>
      </c>
      <c r="BS2526" s="1"/>
      <c r="BT2526" s="1"/>
      <c r="BU2526" s="1"/>
      <c r="BV2526" s="1"/>
      <c r="BW2526" s="1"/>
      <c r="BX2526" s="4">
        <v>6.8888888888888893</v>
      </c>
      <c r="BY2526" s="1"/>
      <c r="BZ2526" s="1"/>
      <c r="CA2526" s="1"/>
      <c r="CB2526" s="1"/>
      <c r="CC2526" s="1"/>
      <c r="CD2526" s="1"/>
      <c r="CE2526" s="1"/>
      <c r="CF2526" s="1"/>
      <c r="CG2526" s="1"/>
      <c r="CH2526" s="1"/>
      <c r="CI2526" s="1"/>
      <c r="CJ2526" s="1"/>
      <c r="CK2526" s="1"/>
      <c r="CL2526" s="1"/>
      <c r="CM2526" s="1"/>
      <c r="CN2526" s="1"/>
      <c r="CO2526" s="1"/>
      <c r="CP2526" s="1"/>
      <c r="CQ2526" s="1"/>
      <c r="CR2526" s="1"/>
      <c r="CS2526" s="1"/>
      <c r="CT2526" s="1"/>
      <c r="CU2526" s="1"/>
      <c r="CV2526" s="1"/>
      <c r="CW2526" s="1"/>
      <c r="CX2526" s="1"/>
      <c r="CY2526" s="1"/>
      <c r="CZ2526" s="1"/>
      <c r="DA2526" s="1"/>
      <c r="DB2526" s="1"/>
      <c r="DC2526" s="1"/>
      <c r="DD2526" s="1"/>
      <c r="DE2526" s="1"/>
      <c r="DF2526" s="1"/>
      <c r="DG2526" s="1"/>
      <c r="DH2526" s="1"/>
      <c r="DI2526" s="1"/>
      <c r="DJ2526" s="1"/>
      <c r="DK2526" s="1"/>
      <c r="DL2526" s="1"/>
      <c r="DM2526" s="1"/>
      <c r="DN2526" s="1"/>
      <c r="DO2526" s="1"/>
      <c r="DP2526" s="1"/>
      <c r="DQ2526" s="1"/>
    </row>
    <row r="2527" spans="1:121" x14ac:dyDescent="0.25">
      <c r="A2527" s="1" t="s">
        <v>392</v>
      </c>
      <c r="B2527" s="1" t="s">
        <v>383</v>
      </c>
      <c r="C2527" s="67">
        <v>44139</v>
      </c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4"/>
      <c r="AJ2527" s="1"/>
      <c r="AK2527" s="4"/>
      <c r="AL2527" s="1"/>
      <c r="AM2527" s="1"/>
      <c r="AN2527" s="1"/>
      <c r="AO2527" s="1"/>
      <c r="AP2527" s="1"/>
      <c r="AQ2527" s="1"/>
      <c r="AR2527" s="1"/>
      <c r="AS2527" s="1"/>
      <c r="AT2527" s="22">
        <v>0.94191048451085602</v>
      </c>
      <c r="AU2527" s="22"/>
      <c r="AV2527" s="1"/>
      <c r="AW2527" s="1"/>
      <c r="AX2527" s="1"/>
      <c r="AY2527" s="1"/>
      <c r="AZ2527" s="1"/>
      <c r="BA2527" s="1"/>
      <c r="BB2527" s="1"/>
      <c r="BC2527" s="1"/>
      <c r="BD2527" s="1"/>
      <c r="BE2527" s="1"/>
      <c r="BF2527" s="1"/>
      <c r="BG2527" s="1"/>
      <c r="BH2527" s="1"/>
      <c r="BI2527" s="1"/>
      <c r="BJ2527" s="1"/>
      <c r="BK2527" s="1"/>
      <c r="BL2527" s="1"/>
      <c r="BM2527" s="1"/>
      <c r="BN2527" s="1"/>
      <c r="BO2527" s="1"/>
      <c r="BP2527" s="1"/>
      <c r="BQ2527" s="1"/>
      <c r="BR2527" s="66">
        <v>38</v>
      </c>
      <c r="BS2527" s="1"/>
      <c r="BT2527" s="1"/>
      <c r="BU2527" s="1"/>
      <c r="BV2527" s="1"/>
      <c r="BW2527" s="1"/>
      <c r="BX2527" s="4">
        <v>8.7777777777777786</v>
      </c>
      <c r="BY2527" s="1"/>
      <c r="BZ2527" s="1"/>
      <c r="CA2527" s="1"/>
      <c r="CB2527" s="1"/>
      <c r="CC2527" s="1"/>
      <c r="CD2527" s="1"/>
      <c r="CE2527" s="1"/>
      <c r="CF2527" s="1"/>
      <c r="CG2527" s="1"/>
      <c r="CH2527" s="1"/>
      <c r="CI2527" s="1"/>
      <c r="CJ2527" s="1"/>
      <c r="CK2527" s="1"/>
      <c r="CL2527" s="1"/>
      <c r="CM2527" s="1"/>
      <c r="CN2527" s="1"/>
      <c r="CO2527" s="1"/>
      <c r="CP2527" s="1"/>
      <c r="CQ2527" s="1"/>
      <c r="CR2527" s="1"/>
      <c r="CS2527" s="1"/>
      <c r="CT2527" s="1"/>
      <c r="CU2527" s="1"/>
      <c r="CV2527" s="1"/>
      <c r="CW2527" s="1"/>
      <c r="CX2527" s="1"/>
      <c r="CY2527" s="1"/>
      <c r="CZ2527" s="1"/>
      <c r="DA2527" s="1"/>
      <c r="DB2527" s="1"/>
      <c r="DC2527" s="1"/>
      <c r="DD2527" s="1"/>
      <c r="DE2527" s="1"/>
      <c r="DF2527" s="1"/>
      <c r="DG2527" s="1"/>
      <c r="DH2527" s="1"/>
      <c r="DI2527" s="1"/>
      <c r="DJ2527" s="1"/>
      <c r="DK2527" s="1"/>
      <c r="DL2527" s="1"/>
      <c r="DM2527" s="1"/>
      <c r="DN2527" s="1"/>
      <c r="DO2527" s="1"/>
      <c r="DP2527" s="1"/>
      <c r="DQ2527" s="1"/>
    </row>
    <row r="2528" spans="1:121" x14ac:dyDescent="0.25">
      <c r="A2528" s="1" t="s">
        <v>392</v>
      </c>
      <c r="B2528" s="1" t="s">
        <v>383</v>
      </c>
      <c r="C2528" s="3">
        <v>44141</v>
      </c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  <c r="AH2528" s="1"/>
      <c r="AI2528" s="4"/>
      <c r="AJ2528" s="1"/>
      <c r="AK2528" s="4"/>
      <c r="AL2528" s="1"/>
      <c r="AM2528" s="1"/>
      <c r="AN2528" s="1"/>
      <c r="AO2528" s="1"/>
      <c r="AP2528" s="1"/>
      <c r="AQ2528" s="1"/>
      <c r="AR2528" s="1"/>
      <c r="AS2528" s="1"/>
      <c r="AT2528" s="1"/>
      <c r="AU2528" s="1"/>
      <c r="AV2528" s="1"/>
      <c r="AW2528" s="1"/>
      <c r="AX2528" s="1"/>
      <c r="AY2528" s="1"/>
      <c r="AZ2528" s="1"/>
      <c r="BA2528" s="1"/>
      <c r="BB2528" s="1"/>
      <c r="BC2528" s="1"/>
      <c r="BD2528" s="1"/>
      <c r="BE2528" s="1"/>
      <c r="BF2528" s="1"/>
      <c r="BG2528" s="1"/>
      <c r="BH2528" s="1"/>
      <c r="BI2528" s="1"/>
      <c r="BJ2528" s="1"/>
      <c r="BK2528" s="1"/>
      <c r="BL2528" s="1"/>
      <c r="BM2528" s="1"/>
      <c r="BN2528" s="1"/>
      <c r="BO2528" s="1"/>
      <c r="BP2528" s="1"/>
      <c r="BQ2528" s="1"/>
      <c r="BR2528" s="66">
        <v>38</v>
      </c>
      <c r="BS2528" s="1"/>
      <c r="BT2528" s="1"/>
      <c r="BU2528" s="1"/>
      <c r="BV2528" s="1"/>
      <c r="BW2528" s="1"/>
      <c r="BX2528" s="4">
        <v>8.7777777777777786</v>
      </c>
      <c r="BY2528" s="1"/>
      <c r="BZ2528" s="1"/>
      <c r="CA2528" s="1"/>
      <c r="CB2528" s="1"/>
      <c r="CC2528" s="1"/>
      <c r="CD2528" s="1"/>
      <c r="CE2528" s="1"/>
      <c r="CF2528" s="1"/>
      <c r="CG2528" s="1"/>
      <c r="CH2528" s="1"/>
      <c r="CI2528" s="1"/>
      <c r="CJ2528" s="1"/>
      <c r="CK2528" s="1"/>
      <c r="CL2528" s="1"/>
      <c r="CM2528" s="1"/>
      <c r="CN2528" s="1"/>
      <c r="CO2528" s="1"/>
      <c r="CP2528" s="1"/>
      <c r="CQ2528" s="1"/>
      <c r="CR2528" s="1"/>
      <c r="CS2528" s="1"/>
      <c r="CT2528" s="1"/>
      <c r="CU2528" s="1"/>
      <c r="CV2528" s="1"/>
      <c r="CW2528" s="1"/>
      <c r="CX2528" s="1"/>
      <c r="CY2528" s="1"/>
      <c r="CZ2528" s="1"/>
      <c r="DA2528" s="1"/>
      <c r="DB2528" s="1"/>
      <c r="DC2528" s="1"/>
      <c r="DD2528" s="1"/>
      <c r="DE2528" s="1"/>
      <c r="DF2528" s="1"/>
      <c r="DG2528" s="1"/>
      <c r="DH2528" s="1"/>
      <c r="DI2528" s="1"/>
      <c r="DJ2528" s="1"/>
      <c r="DK2528" s="1"/>
      <c r="DL2528" s="1"/>
      <c r="DM2528" s="1"/>
      <c r="DN2528" s="1"/>
      <c r="DO2528" s="1"/>
      <c r="DP2528" s="1"/>
      <c r="DQ2528" s="1"/>
    </row>
    <row r="2529" spans="1:121" x14ac:dyDescent="0.25">
      <c r="A2529" s="1" t="s">
        <v>392</v>
      </c>
      <c r="B2529" s="1" t="s">
        <v>383</v>
      </c>
      <c r="C2529" s="69">
        <v>44146</v>
      </c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  <c r="AI2529" s="4"/>
      <c r="AJ2529" s="1"/>
      <c r="AK2529" s="4"/>
      <c r="AL2529" s="1"/>
      <c r="AM2529" s="1"/>
      <c r="AN2529" s="1"/>
      <c r="AO2529" s="1"/>
      <c r="AP2529" s="1"/>
      <c r="AQ2529" s="1"/>
      <c r="AR2529" s="1"/>
      <c r="AS2529" s="1"/>
      <c r="AT2529" s="1"/>
      <c r="AU2529" s="1"/>
      <c r="AV2529" s="1"/>
      <c r="AW2529" s="1"/>
      <c r="AX2529" s="1"/>
      <c r="AY2529" s="1"/>
      <c r="AZ2529" s="1"/>
      <c r="BA2529" s="1"/>
      <c r="BB2529" s="52">
        <v>712.5</v>
      </c>
      <c r="BC2529" s="1"/>
      <c r="BD2529" s="1"/>
      <c r="BE2529" s="1"/>
      <c r="BF2529" s="1"/>
      <c r="BG2529" s="1"/>
      <c r="BH2529" s="1"/>
      <c r="BI2529" s="1"/>
      <c r="BJ2529" s="1"/>
      <c r="BK2529" s="1"/>
      <c r="BL2529" s="1"/>
      <c r="BM2529" s="1"/>
      <c r="BN2529" s="1"/>
      <c r="BO2529" s="1"/>
      <c r="BP2529" s="1"/>
      <c r="BQ2529" s="1"/>
      <c r="BR2529" s="66"/>
      <c r="BS2529" s="1"/>
      <c r="BT2529" s="1"/>
      <c r="BU2529" s="1"/>
      <c r="BV2529" s="1"/>
      <c r="BW2529" s="1"/>
      <c r="BX2529" s="4">
        <v>8.8888888888888893</v>
      </c>
      <c r="BY2529" s="1"/>
      <c r="BZ2529" s="1"/>
      <c r="CA2529" s="1"/>
      <c r="CB2529" s="1"/>
      <c r="CC2529" s="1"/>
      <c r="CD2529" s="1"/>
      <c r="CE2529" s="1"/>
      <c r="CF2529" s="1"/>
      <c r="CG2529" s="1"/>
      <c r="CH2529" s="1"/>
      <c r="CI2529" s="1"/>
      <c r="CJ2529" s="1"/>
      <c r="CK2529" s="1"/>
      <c r="CL2529" s="1"/>
      <c r="CM2529" s="1"/>
      <c r="CN2529" s="1"/>
      <c r="CO2529" s="1"/>
      <c r="CP2529" s="1"/>
      <c r="CQ2529" s="1"/>
      <c r="CR2529" s="1"/>
      <c r="CS2529" s="1"/>
      <c r="CT2529" s="1"/>
      <c r="CU2529" s="1"/>
      <c r="CV2529" s="1"/>
      <c r="CW2529" s="1"/>
      <c r="CX2529" s="1"/>
      <c r="CY2529" s="1"/>
      <c r="CZ2529" s="1"/>
      <c r="DA2529" s="1"/>
      <c r="DB2529" s="1"/>
      <c r="DC2529" s="1"/>
      <c r="DD2529" s="1"/>
      <c r="DE2529" s="1"/>
      <c r="DF2529" s="1"/>
      <c r="DG2529" s="1"/>
      <c r="DH2529" s="1"/>
      <c r="DI2529" s="1"/>
      <c r="DJ2529" s="1"/>
      <c r="DK2529" s="1"/>
      <c r="DL2529" s="1"/>
      <c r="DM2529" s="1"/>
      <c r="DN2529" s="1"/>
      <c r="DO2529" s="1"/>
      <c r="DP2529" s="1"/>
      <c r="DQ2529" s="1"/>
    </row>
    <row r="2530" spans="1:121" x14ac:dyDescent="0.25">
      <c r="A2530" s="1" t="s">
        <v>392</v>
      </c>
      <c r="B2530" s="1" t="s">
        <v>383</v>
      </c>
      <c r="C2530" s="69">
        <v>44151</v>
      </c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/>
      <c r="AI2530" s="4"/>
      <c r="AJ2530" s="1"/>
      <c r="AK2530" s="4"/>
      <c r="AL2530" s="1"/>
      <c r="AM2530" s="1"/>
      <c r="AN2530" s="1"/>
      <c r="AO2530" s="1"/>
      <c r="AP2530" s="1"/>
      <c r="AQ2530" s="1"/>
      <c r="AR2530" s="1"/>
      <c r="AS2530" s="1"/>
      <c r="AT2530" s="1"/>
      <c r="AU2530" s="1"/>
      <c r="AV2530" s="1"/>
      <c r="AW2530" s="1"/>
      <c r="AX2530" s="1"/>
      <c r="AY2530" s="1"/>
      <c r="AZ2530" s="1"/>
      <c r="BA2530" s="1"/>
      <c r="BB2530" s="1"/>
      <c r="BC2530" s="1"/>
      <c r="BD2530" s="1"/>
      <c r="BE2530" s="1"/>
      <c r="BF2530" s="1"/>
      <c r="BG2530" s="1"/>
      <c r="BH2530" s="1"/>
      <c r="BI2530" s="1"/>
      <c r="BJ2530" s="1"/>
      <c r="BK2530" s="1"/>
      <c r="BL2530" s="1"/>
      <c r="BM2530" s="1"/>
      <c r="BN2530" s="1"/>
      <c r="BO2530" s="1"/>
      <c r="BP2530" s="1"/>
      <c r="BQ2530" s="1"/>
      <c r="BR2530" s="66"/>
      <c r="BS2530" s="1"/>
      <c r="BT2530" s="1"/>
      <c r="BU2530" s="1"/>
      <c r="BV2530" s="1"/>
      <c r="BW2530" s="1"/>
      <c r="BX2530" s="4">
        <v>8.8888888888888893</v>
      </c>
      <c r="BY2530" s="1"/>
      <c r="BZ2530" s="1"/>
      <c r="CA2530" s="1"/>
      <c r="CB2530" s="1"/>
      <c r="CC2530" s="1"/>
      <c r="CD2530" s="1"/>
      <c r="CE2530" s="1"/>
      <c r="CF2530" s="1"/>
      <c r="CG2530" s="1"/>
      <c r="CH2530" s="1"/>
      <c r="CI2530" s="1"/>
      <c r="CJ2530" s="1"/>
      <c r="CK2530" s="1"/>
      <c r="CL2530" s="1"/>
      <c r="CM2530" s="1"/>
      <c r="CN2530" s="1"/>
      <c r="CO2530" s="1"/>
      <c r="CP2530" s="1"/>
      <c r="CQ2530" s="1"/>
      <c r="CR2530" s="1"/>
      <c r="CS2530" s="1"/>
      <c r="CT2530" s="1"/>
      <c r="CU2530" s="1"/>
      <c r="CV2530" s="1"/>
      <c r="CW2530" s="1"/>
      <c r="CX2530" s="1"/>
      <c r="CY2530" s="1"/>
      <c r="CZ2530" s="1"/>
      <c r="DA2530" s="1"/>
      <c r="DB2530" s="1"/>
      <c r="DC2530" s="1"/>
      <c r="DD2530" s="1"/>
      <c r="DE2530" s="1"/>
      <c r="DF2530" s="1"/>
      <c r="DG2530" s="1"/>
      <c r="DH2530" s="1"/>
      <c r="DI2530" s="1"/>
      <c r="DJ2530" s="1"/>
      <c r="DK2530" s="1"/>
      <c r="DL2530" s="1"/>
      <c r="DM2530" s="1"/>
      <c r="DN2530" s="1"/>
      <c r="DO2530" s="1"/>
      <c r="DP2530" s="1"/>
      <c r="DQ2530" s="1"/>
    </row>
    <row r="2531" spans="1:121" x14ac:dyDescent="0.25">
      <c r="A2531" s="1" t="s">
        <v>392</v>
      </c>
      <c r="B2531" s="1" t="s">
        <v>383</v>
      </c>
      <c r="C2531" s="69">
        <v>44153</v>
      </c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  <c r="AI2531" s="4"/>
      <c r="AJ2531" s="1"/>
      <c r="AK2531" s="4"/>
      <c r="AL2531" s="1"/>
      <c r="AM2531" s="1"/>
      <c r="AN2531" s="1"/>
      <c r="AO2531" s="1"/>
      <c r="AP2531" s="1"/>
      <c r="AQ2531" s="1"/>
      <c r="AR2531" s="1"/>
      <c r="AS2531" s="1"/>
      <c r="AT2531" s="1"/>
      <c r="AU2531" s="1"/>
      <c r="AV2531" s="1"/>
      <c r="AW2531" s="1"/>
      <c r="AX2531" s="1"/>
      <c r="AY2531" s="1"/>
      <c r="AZ2531" s="1"/>
      <c r="BA2531" s="1"/>
      <c r="BB2531" s="1"/>
      <c r="BC2531" s="1"/>
      <c r="BD2531" s="1"/>
      <c r="BE2531" s="1"/>
      <c r="BF2531" s="1"/>
      <c r="BG2531" s="1"/>
      <c r="BH2531" s="1"/>
      <c r="BI2531" s="1"/>
      <c r="BJ2531" s="1"/>
      <c r="BK2531" s="1"/>
      <c r="BL2531" s="1"/>
      <c r="BM2531" s="1"/>
      <c r="BN2531" s="1"/>
      <c r="BO2531" s="1"/>
      <c r="BP2531" s="1"/>
      <c r="BQ2531" s="1"/>
      <c r="BR2531" s="66"/>
      <c r="BS2531" s="1"/>
      <c r="BT2531" s="1"/>
      <c r="BU2531" s="1"/>
      <c r="BV2531" s="1"/>
      <c r="BW2531" s="1"/>
      <c r="BX2531" s="4">
        <v>8.8888888888888893</v>
      </c>
      <c r="BY2531" s="1"/>
      <c r="BZ2531" s="1"/>
      <c r="CA2531" s="1"/>
      <c r="CB2531" s="1"/>
      <c r="CC2531" s="1"/>
      <c r="CD2531" s="1"/>
      <c r="CE2531" s="1"/>
      <c r="CF2531" s="1"/>
      <c r="CG2531" s="1"/>
      <c r="CH2531" s="1"/>
      <c r="CI2531" s="1"/>
      <c r="CJ2531" s="1"/>
      <c r="CK2531" s="1"/>
      <c r="CL2531" s="1"/>
      <c r="CM2531" s="1"/>
      <c r="CN2531" s="1"/>
      <c r="CO2531" s="1"/>
      <c r="CP2531" s="1"/>
      <c r="CQ2531" s="1"/>
      <c r="CR2531" s="1"/>
      <c r="CS2531" s="1"/>
      <c r="CT2531" s="1"/>
      <c r="CU2531" s="1"/>
      <c r="CV2531" s="1"/>
      <c r="CW2531" s="1"/>
      <c r="CX2531" s="1"/>
      <c r="CY2531" s="1"/>
      <c r="CZ2531" s="1"/>
      <c r="DA2531" s="1"/>
      <c r="DB2531" s="1"/>
      <c r="DC2531" s="1"/>
      <c r="DD2531" s="1"/>
      <c r="DE2531" s="1"/>
      <c r="DF2531" s="1"/>
      <c r="DG2531" s="1"/>
      <c r="DH2531" s="1"/>
      <c r="DI2531" s="1"/>
      <c r="DJ2531" s="1"/>
      <c r="DK2531" s="1"/>
      <c r="DL2531" s="1"/>
      <c r="DM2531" s="1"/>
      <c r="DN2531" s="1"/>
      <c r="DO2531" s="1"/>
      <c r="DP2531" s="1"/>
      <c r="DQ2531" s="1"/>
    </row>
    <row r="2532" spans="1:121" x14ac:dyDescent="0.25">
      <c r="A2532" s="1" t="s">
        <v>392</v>
      </c>
      <c r="B2532" s="1" t="s">
        <v>384</v>
      </c>
      <c r="C2532" s="3">
        <v>44051</v>
      </c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  <c r="AH2532" s="1"/>
      <c r="AI2532" s="4"/>
      <c r="AJ2532" s="1"/>
      <c r="AK2532" s="4"/>
      <c r="AL2532" s="1"/>
      <c r="AM2532" s="1"/>
      <c r="AN2532" s="1"/>
      <c r="AO2532" s="1"/>
      <c r="AP2532" s="1"/>
      <c r="AQ2532" s="1"/>
      <c r="AR2532" s="1"/>
      <c r="AS2532" s="1"/>
      <c r="AT2532" s="1"/>
      <c r="AU2532" s="1"/>
      <c r="AV2532" s="1"/>
      <c r="AW2532" s="1"/>
      <c r="AX2532" s="1"/>
      <c r="AY2532" s="1"/>
      <c r="AZ2532" s="1"/>
      <c r="BA2532" s="1"/>
      <c r="BB2532" s="1"/>
      <c r="BC2532" s="1"/>
      <c r="BD2532" s="1"/>
      <c r="BE2532" s="1"/>
      <c r="BF2532" s="1"/>
      <c r="BG2532" s="1"/>
      <c r="BH2532" s="1"/>
      <c r="BI2532" s="1"/>
      <c r="BJ2532" s="1"/>
      <c r="BK2532" s="1"/>
      <c r="BL2532" s="1"/>
      <c r="BM2532" s="1"/>
      <c r="BN2532" s="1"/>
      <c r="BO2532" s="1"/>
      <c r="BP2532" s="1"/>
      <c r="BQ2532" s="1"/>
      <c r="BR2532" s="66"/>
      <c r="BS2532" s="1"/>
      <c r="BT2532" s="1"/>
      <c r="BU2532" s="1"/>
      <c r="BV2532" s="1"/>
      <c r="BW2532" s="1"/>
      <c r="BX2532" s="4"/>
      <c r="BY2532" s="1"/>
      <c r="BZ2532" s="1"/>
      <c r="CA2532" s="1"/>
      <c r="CB2532" s="1"/>
      <c r="CC2532" s="1"/>
      <c r="CD2532" s="1"/>
      <c r="CE2532" s="1"/>
      <c r="CF2532" s="1"/>
      <c r="CG2532" s="1"/>
      <c r="CH2532" s="1"/>
      <c r="CI2532" s="1"/>
      <c r="CJ2532" s="1"/>
      <c r="CK2532" s="1"/>
      <c r="CL2532" s="1"/>
      <c r="CM2532" s="1"/>
      <c r="CN2532" s="1"/>
      <c r="CO2532" s="1"/>
      <c r="CP2532" s="1"/>
      <c r="CQ2532" s="1"/>
      <c r="CR2532" s="1"/>
      <c r="CS2532" s="1"/>
      <c r="CT2532" s="1"/>
      <c r="CU2532" s="1"/>
      <c r="CV2532" s="1"/>
      <c r="CW2532" s="1"/>
      <c r="CX2532" s="1"/>
      <c r="CY2532" s="1"/>
      <c r="CZ2532" s="1"/>
      <c r="DA2532" s="1"/>
      <c r="DB2532" s="1"/>
      <c r="DC2532" s="1"/>
      <c r="DD2532" s="1"/>
      <c r="DE2532" s="1"/>
      <c r="DF2532" s="1"/>
      <c r="DG2532" s="1"/>
      <c r="DH2532" s="1"/>
      <c r="DI2532" s="1"/>
      <c r="DJ2532" s="1"/>
      <c r="DK2532" s="1"/>
      <c r="DL2532" s="1"/>
      <c r="DM2532" s="1"/>
      <c r="DN2532" s="1"/>
      <c r="DO2532" s="1"/>
      <c r="DP2532" s="1"/>
      <c r="DQ2532" s="1"/>
    </row>
    <row r="2533" spans="1:121" x14ac:dyDescent="0.25">
      <c r="A2533" s="1" t="s">
        <v>392</v>
      </c>
      <c r="B2533" s="1" t="s">
        <v>384</v>
      </c>
      <c r="C2533" s="3">
        <v>44054</v>
      </c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  <c r="AF2533" s="1"/>
      <c r="AG2533" s="1"/>
      <c r="AH2533" s="1"/>
      <c r="AI2533" s="4"/>
      <c r="AJ2533" s="1"/>
      <c r="AK2533" s="4"/>
      <c r="AL2533" s="1"/>
      <c r="AM2533" s="1"/>
      <c r="AN2533" s="1"/>
      <c r="AO2533" s="1"/>
      <c r="AP2533" s="1"/>
      <c r="AQ2533" s="1"/>
      <c r="AR2533" s="1"/>
      <c r="AS2533" s="1"/>
      <c r="AT2533" s="1"/>
      <c r="AU2533" s="1"/>
      <c r="AV2533" s="1"/>
      <c r="AW2533" s="1"/>
      <c r="AX2533" s="1"/>
      <c r="AY2533" s="1"/>
      <c r="AZ2533" s="1"/>
      <c r="BA2533" s="1"/>
      <c r="BB2533" s="1"/>
      <c r="BC2533" s="1"/>
      <c r="BD2533" s="1"/>
      <c r="BE2533" s="1"/>
      <c r="BF2533" s="1"/>
      <c r="BG2533" s="1"/>
      <c r="BH2533" s="1"/>
      <c r="BI2533" s="1"/>
      <c r="BJ2533" s="1"/>
      <c r="BK2533" s="1"/>
      <c r="BL2533" s="1"/>
      <c r="BM2533" s="1"/>
      <c r="BN2533" s="1"/>
      <c r="BO2533" s="1"/>
      <c r="BP2533" s="1"/>
      <c r="BQ2533" s="1"/>
      <c r="BR2533" s="66"/>
      <c r="BS2533" s="1"/>
      <c r="BT2533" s="1"/>
      <c r="BU2533" s="1"/>
      <c r="BV2533" s="1"/>
      <c r="BW2533" s="1"/>
      <c r="BX2533" s="4"/>
      <c r="BY2533" s="1"/>
      <c r="BZ2533" s="1"/>
      <c r="CA2533" s="1"/>
      <c r="CB2533" s="1"/>
      <c r="CC2533" s="1"/>
      <c r="CD2533" s="1"/>
      <c r="CE2533" s="1"/>
      <c r="CF2533" s="1"/>
      <c r="CG2533" s="1"/>
      <c r="CH2533" s="1"/>
      <c r="CI2533" s="1"/>
      <c r="CJ2533" s="1"/>
      <c r="CK2533" s="1"/>
      <c r="CL2533" s="1"/>
      <c r="CM2533" s="1"/>
      <c r="CN2533" s="1"/>
      <c r="CO2533" s="1"/>
      <c r="CP2533" s="1"/>
      <c r="CQ2533" s="1"/>
      <c r="CR2533" s="1"/>
      <c r="CS2533" s="1"/>
      <c r="CT2533" s="1"/>
      <c r="CU2533" s="1"/>
      <c r="CV2533" s="1"/>
      <c r="CW2533" s="1"/>
      <c r="CX2533" s="1"/>
      <c r="CY2533" s="1"/>
      <c r="CZ2533" s="1"/>
      <c r="DA2533" s="1"/>
      <c r="DB2533" s="1"/>
      <c r="DC2533" s="1"/>
      <c r="DD2533" s="1"/>
      <c r="DE2533" s="1"/>
      <c r="DF2533" s="1"/>
      <c r="DG2533" s="1"/>
      <c r="DH2533" s="1"/>
      <c r="DI2533" s="1"/>
      <c r="DJ2533" s="1"/>
      <c r="DK2533" s="1"/>
      <c r="DL2533" s="1"/>
      <c r="DM2533" s="1"/>
      <c r="DN2533" s="1"/>
      <c r="DO2533" s="1"/>
      <c r="DP2533" s="1"/>
      <c r="DQ2533" s="1"/>
    </row>
    <row r="2534" spans="1:121" x14ac:dyDescent="0.25">
      <c r="A2534" s="1" t="s">
        <v>392</v>
      </c>
      <c r="B2534" s="1" t="s">
        <v>384</v>
      </c>
      <c r="C2534" s="3">
        <v>44055</v>
      </c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  <c r="AF2534" s="1"/>
      <c r="AG2534" s="1"/>
      <c r="AH2534" s="1"/>
      <c r="AI2534" s="4"/>
      <c r="AJ2534" s="1"/>
      <c r="AK2534" s="4"/>
      <c r="AL2534" s="1"/>
      <c r="AM2534" s="1"/>
      <c r="AN2534" s="1"/>
      <c r="AO2534" s="1"/>
      <c r="AP2534" s="1"/>
      <c r="AQ2534" s="1"/>
      <c r="AR2534" s="1"/>
      <c r="AS2534" s="1"/>
      <c r="AT2534" s="1"/>
      <c r="AU2534" s="1"/>
      <c r="AV2534" s="1"/>
      <c r="AW2534" s="1"/>
      <c r="AX2534" s="1"/>
      <c r="AY2534" s="1"/>
      <c r="AZ2534" s="1"/>
      <c r="BA2534" s="1"/>
      <c r="BB2534" s="1"/>
      <c r="BC2534" s="1"/>
      <c r="BD2534" s="1"/>
      <c r="BE2534" s="1"/>
      <c r="BF2534" s="1"/>
      <c r="BG2534" s="1"/>
      <c r="BH2534" s="1"/>
      <c r="BI2534" s="1"/>
      <c r="BJ2534" s="1"/>
      <c r="BK2534" s="1"/>
      <c r="BL2534" s="1"/>
      <c r="BM2534" s="1"/>
      <c r="BN2534" s="1"/>
      <c r="BO2534" s="1"/>
      <c r="BP2534" s="1"/>
      <c r="BQ2534" s="1"/>
      <c r="BR2534" s="66">
        <v>10</v>
      </c>
      <c r="BS2534" s="1"/>
      <c r="BT2534" s="1"/>
      <c r="BU2534" s="1"/>
      <c r="BV2534" s="1"/>
      <c r="BW2534" s="1"/>
      <c r="BX2534" s="4">
        <v>1</v>
      </c>
      <c r="BY2534" s="1"/>
      <c r="BZ2534" s="1"/>
      <c r="CA2534" s="1"/>
      <c r="CB2534" s="1"/>
      <c r="CC2534" s="1"/>
      <c r="CD2534" s="1"/>
      <c r="CE2534" s="1"/>
      <c r="CF2534" s="1"/>
      <c r="CG2534" s="1"/>
      <c r="CH2534" s="1"/>
      <c r="CI2534" s="1"/>
      <c r="CJ2534" s="1"/>
      <c r="CK2534" s="1"/>
      <c r="CL2534" s="1"/>
      <c r="CM2534" s="1"/>
      <c r="CN2534" s="1"/>
      <c r="CO2534" s="1"/>
      <c r="CP2534" s="1"/>
      <c r="CQ2534" s="1"/>
      <c r="CR2534" s="1"/>
      <c r="CS2534" s="1"/>
      <c r="CT2534" s="1"/>
      <c r="CU2534" s="1"/>
      <c r="CV2534" s="1"/>
      <c r="CW2534" s="1"/>
      <c r="CX2534" s="1"/>
      <c r="CY2534" s="1"/>
      <c r="CZ2534" s="1"/>
      <c r="DA2534" s="1"/>
      <c r="DB2534" s="1"/>
      <c r="DC2534" s="1"/>
      <c r="DD2534" s="1"/>
      <c r="DE2534" s="1"/>
      <c r="DF2534" s="1"/>
      <c r="DG2534" s="1"/>
      <c r="DH2534" s="1"/>
      <c r="DI2534" s="1"/>
      <c r="DJ2534" s="1"/>
      <c r="DK2534" s="1"/>
      <c r="DL2534" s="1"/>
      <c r="DM2534" s="1"/>
      <c r="DN2534" s="1"/>
      <c r="DO2534" s="1"/>
      <c r="DP2534" s="1"/>
      <c r="DQ2534" s="1"/>
    </row>
    <row r="2535" spans="1:121" x14ac:dyDescent="0.25">
      <c r="A2535" s="1" t="s">
        <v>392</v>
      </c>
      <c r="B2535" s="1" t="s">
        <v>384</v>
      </c>
      <c r="C2535" s="3">
        <v>44056</v>
      </c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  <c r="AI2535" s="4"/>
      <c r="AJ2535" s="1"/>
      <c r="AK2535" s="4"/>
      <c r="AL2535" s="1"/>
      <c r="AM2535" s="1"/>
      <c r="AN2535" s="1"/>
      <c r="AO2535" s="1"/>
      <c r="AP2535" s="1"/>
      <c r="AQ2535" s="1"/>
      <c r="AR2535" s="1"/>
      <c r="AS2535" s="1"/>
      <c r="AT2535" s="1"/>
      <c r="AU2535" s="1"/>
      <c r="AV2535" s="1"/>
      <c r="AW2535" s="1"/>
      <c r="AX2535" s="1"/>
      <c r="AY2535" s="1"/>
      <c r="AZ2535" s="1"/>
      <c r="BA2535" s="1"/>
      <c r="BB2535" s="1"/>
      <c r="BC2535" s="1"/>
      <c r="BD2535" s="1"/>
      <c r="BE2535" s="1"/>
      <c r="BF2535" s="1"/>
      <c r="BG2535" s="1"/>
      <c r="BH2535" s="1"/>
      <c r="BI2535" s="1"/>
      <c r="BJ2535" s="1"/>
      <c r="BK2535" s="1"/>
      <c r="BL2535" s="1"/>
      <c r="BM2535" s="1"/>
      <c r="BN2535" s="1"/>
      <c r="BO2535" s="1"/>
      <c r="BP2535" s="1"/>
      <c r="BQ2535" s="1"/>
      <c r="BR2535" s="66">
        <v>10</v>
      </c>
      <c r="BS2535" s="1"/>
      <c r="BT2535" s="1"/>
      <c r="BU2535" s="1"/>
      <c r="BV2535" s="1"/>
      <c r="BW2535" s="1"/>
      <c r="BX2535" s="4"/>
      <c r="BY2535" s="1"/>
      <c r="BZ2535" s="1"/>
      <c r="CA2535" s="1"/>
      <c r="CB2535" s="1"/>
      <c r="CC2535" s="1"/>
      <c r="CD2535" s="1"/>
      <c r="CE2535" s="1"/>
      <c r="CF2535" s="1"/>
      <c r="CG2535" s="1"/>
      <c r="CH2535" s="1"/>
      <c r="CI2535" s="1"/>
      <c r="CJ2535" s="1"/>
      <c r="CK2535" s="1"/>
      <c r="CL2535" s="1"/>
      <c r="CM2535" s="1"/>
      <c r="CN2535" s="1"/>
      <c r="CO2535" s="1"/>
      <c r="CP2535" s="1"/>
      <c r="CQ2535" s="1"/>
      <c r="CR2535" s="1"/>
      <c r="CS2535" s="1"/>
      <c r="CT2535" s="1"/>
      <c r="CU2535" s="1"/>
      <c r="CV2535" s="1"/>
      <c r="CW2535" s="1"/>
      <c r="CX2535" s="1"/>
      <c r="CY2535" s="1"/>
      <c r="CZ2535" s="1"/>
      <c r="DA2535" s="1"/>
      <c r="DB2535" s="1"/>
      <c r="DC2535" s="1"/>
      <c r="DD2535" s="1"/>
      <c r="DE2535" s="1"/>
      <c r="DF2535" s="1"/>
      <c r="DG2535" s="1"/>
      <c r="DH2535" s="1"/>
      <c r="DI2535" s="1"/>
      <c r="DJ2535" s="1"/>
      <c r="DK2535" s="1"/>
      <c r="DL2535" s="1"/>
      <c r="DM2535" s="1"/>
      <c r="DN2535" s="1"/>
      <c r="DO2535" s="1"/>
      <c r="DP2535" s="1"/>
      <c r="DQ2535" s="1"/>
    </row>
    <row r="2536" spans="1:121" x14ac:dyDescent="0.25">
      <c r="A2536" s="1" t="s">
        <v>392</v>
      </c>
      <c r="B2536" s="1" t="s">
        <v>384</v>
      </c>
      <c r="C2536" s="67">
        <v>44063</v>
      </c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"/>
      <c r="AF2536" s="1"/>
      <c r="AG2536" s="1"/>
      <c r="AH2536" s="1"/>
      <c r="AI2536" s="4"/>
      <c r="AJ2536" s="1"/>
      <c r="AK2536" s="4"/>
      <c r="AL2536" s="1"/>
      <c r="AM2536" s="1"/>
      <c r="AN2536" s="1"/>
      <c r="AO2536" s="1"/>
      <c r="AP2536" s="1"/>
      <c r="AQ2536" s="1"/>
      <c r="AR2536" s="1"/>
      <c r="AS2536" s="1"/>
      <c r="AT2536" s="22">
        <v>1.2802811530903192E-2</v>
      </c>
      <c r="AU2536" s="22"/>
      <c r="AV2536" s="1"/>
      <c r="AW2536" s="1"/>
      <c r="AX2536" s="1"/>
      <c r="AY2536" s="1"/>
      <c r="AZ2536" s="1"/>
      <c r="BA2536" s="1"/>
      <c r="BB2536" s="1"/>
      <c r="BC2536" s="1"/>
      <c r="BD2536" s="1"/>
      <c r="BE2536" s="1"/>
      <c r="BF2536" s="1"/>
      <c r="BG2536" s="1"/>
      <c r="BH2536" s="1"/>
      <c r="BI2536" s="1"/>
      <c r="BJ2536" s="1"/>
      <c r="BK2536" s="1"/>
      <c r="BL2536" s="1"/>
      <c r="BM2536" s="1"/>
      <c r="BN2536" s="1"/>
      <c r="BO2536" s="1"/>
      <c r="BP2536" s="1"/>
      <c r="BQ2536" s="1"/>
      <c r="BR2536" s="66">
        <v>10</v>
      </c>
      <c r="BS2536" s="1"/>
      <c r="BT2536" s="1"/>
      <c r="BU2536" s="1"/>
      <c r="BV2536" s="1"/>
      <c r="BW2536" s="1"/>
      <c r="BX2536" s="4">
        <v>1</v>
      </c>
      <c r="BY2536" s="1"/>
      <c r="BZ2536" s="1"/>
      <c r="CA2536" s="1"/>
      <c r="CB2536" s="1"/>
      <c r="CC2536" s="1"/>
      <c r="CD2536" s="1"/>
      <c r="CE2536" s="1"/>
      <c r="CF2536" s="1"/>
      <c r="CG2536" s="1"/>
      <c r="CH2536" s="1"/>
      <c r="CI2536" s="1"/>
      <c r="CJ2536" s="1"/>
      <c r="CK2536" s="1"/>
      <c r="CL2536" s="1"/>
      <c r="CM2536" s="1"/>
      <c r="CN2536" s="1"/>
      <c r="CO2536" s="1"/>
      <c r="CP2536" s="1"/>
      <c r="CQ2536" s="1"/>
      <c r="CR2536" s="1"/>
      <c r="CS2536" s="1"/>
      <c r="CT2536" s="1"/>
      <c r="CU2536" s="1"/>
      <c r="CV2536" s="1"/>
      <c r="CW2536" s="1"/>
      <c r="CX2536" s="1"/>
      <c r="CY2536" s="1"/>
      <c r="CZ2536" s="1"/>
      <c r="DA2536" s="1"/>
      <c r="DB2536" s="1"/>
      <c r="DC2536" s="1"/>
      <c r="DD2536" s="1"/>
      <c r="DE2536" s="1"/>
      <c r="DF2536" s="1"/>
      <c r="DG2536" s="1"/>
      <c r="DH2536" s="1"/>
      <c r="DI2536" s="1"/>
      <c r="DJ2536" s="1"/>
      <c r="DK2536" s="1"/>
      <c r="DL2536" s="1"/>
      <c r="DM2536" s="1"/>
      <c r="DN2536" s="1"/>
      <c r="DO2536" s="1"/>
      <c r="DP2536" s="1"/>
      <c r="DQ2536" s="1"/>
    </row>
    <row r="2537" spans="1:121" x14ac:dyDescent="0.25">
      <c r="A2537" s="1" t="s">
        <v>392</v>
      </c>
      <c r="B2537" s="1" t="s">
        <v>384</v>
      </c>
      <c r="C2537" s="67">
        <v>44069</v>
      </c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  <c r="AF2537" s="1"/>
      <c r="AG2537" s="1"/>
      <c r="AH2537" s="1"/>
      <c r="AI2537" s="4"/>
      <c r="AJ2537" s="1"/>
      <c r="AK2537" s="4"/>
      <c r="AL2537" s="1"/>
      <c r="AM2537" s="1"/>
      <c r="AN2537" s="1"/>
      <c r="AO2537" s="1"/>
      <c r="AP2537" s="1"/>
      <c r="AQ2537" s="1"/>
      <c r="AR2537" s="1"/>
      <c r="AS2537" s="1"/>
      <c r="AT2537" s="22">
        <v>9.5990056911101088E-2</v>
      </c>
      <c r="AU2537" s="22"/>
      <c r="AV2537" s="1"/>
      <c r="AW2537" s="1"/>
      <c r="AX2537" s="1"/>
      <c r="AY2537" s="1"/>
      <c r="AZ2537" s="1"/>
      <c r="BA2537" s="1"/>
      <c r="BB2537" s="1"/>
      <c r="BC2537" s="1"/>
      <c r="BD2537" s="1"/>
      <c r="BE2537" s="1"/>
      <c r="BF2537" s="1"/>
      <c r="BG2537" s="1"/>
      <c r="BH2537" s="1"/>
      <c r="BI2537" s="1"/>
      <c r="BJ2537" s="1"/>
      <c r="BK2537" s="1"/>
      <c r="BL2537" s="1"/>
      <c r="BM2537" s="1"/>
      <c r="BN2537" s="1"/>
      <c r="BO2537" s="1"/>
      <c r="BP2537" s="1"/>
      <c r="BQ2537" s="1"/>
      <c r="BR2537" s="66">
        <v>10.333333333333334</v>
      </c>
      <c r="BS2537" s="1"/>
      <c r="BT2537" s="1"/>
      <c r="BU2537" s="1"/>
      <c r="BV2537" s="1"/>
      <c r="BW2537" s="1"/>
      <c r="BX2537" s="4">
        <v>1.7777777777777777</v>
      </c>
      <c r="BY2537" s="1"/>
      <c r="BZ2537" s="1"/>
      <c r="CA2537" s="1"/>
      <c r="CB2537" s="1"/>
      <c r="CC2537" s="1"/>
      <c r="CD2537" s="1"/>
      <c r="CE2537" s="1"/>
      <c r="CF2537" s="1"/>
      <c r="CG2537" s="1"/>
      <c r="CH2537" s="1"/>
      <c r="CI2537" s="1"/>
      <c r="CJ2537" s="1"/>
      <c r="CK2537" s="1"/>
      <c r="CL2537" s="1"/>
      <c r="CM2537" s="1"/>
      <c r="CN2537" s="1"/>
      <c r="CO2537" s="1"/>
      <c r="CP2537" s="1"/>
      <c r="CQ2537" s="1"/>
      <c r="CR2537" s="1"/>
      <c r="CS2537" s="1"/>
      <c r="CT2537" s="1"/>
      <c r="CU2537" s="1"/>
      <c r="CV2537" s="1"/>
      <c r="CW2537" s="1"/>
      <c r="CX2537" s="1"/>
      <c r="CY2537" s="1"/>
      <c r="CZ2537" s="1"/>
      <c r="DA2537" s="1"/>
      <c r="DB2537" s="1"/>
      <c r="DC2537" s="1"/>
      <c r="DD2537" s="1"/>
      <c r="DE2537" s="1"/>
      <c r="DF2537" s="1"/>
      <c r="DG2537" s="1"/>
      <c r="DH2537" s="1"/>
      <c r="DI2537" s="1"/>
      <c r="DJ2537" s="1"/>
      <c r="DK2537" s="1"/>
      <c r="DL2537" s="1"/>
      <c r="DM2537" s="1"/>
      <c r="DN2537" s="1"/>
      <c r="DO2537" s="1"/>
      <c r="DP2537" s="1"/>
      <c r="DQ2537" s="1"/>
    </row>
    <row r="2538" spans="1:121" x14ac:dyDescent="0.25">
      <c r="A2538" s="1" t="s">
        <v>392</v>
      </c>
      <c r="B2538" s="1" t="s">
        <v>384</v>
      </c>
      <c r="C2538" s="67">
        <v>44074</v>
      </c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/>
      <c r="AH2538" s="1"/>
      <c r="AI2538" s="4"/>
      <c r="AJ2538" s="1"/>
      <c r="AK2538" s="4"/>
      <c r="AL2538" s="1"/>
      <c r="AM2538" s="1"/>
      <c r="AN2538" s="1"/>
      <c r="AO2538" s="1"/>
      <c r="AP2538" s="1"/>
      <c r="AQ2538" s="1"/>
      <c r="AR2538" s="1"/>
      <c r="AS2538" s="1"/>
      <c r="AT2538" s="22">
        <v>4.2408834592000795E-2</v>
      </c>
      <c r="AU2538" s="22"/>
      <c r="AV2538" s="1"/>
      <c r="AW2538" s="1"/>
      <c r="AX2538" s="1"/>
      <c r="AY2538" s="1"/>
      <c r="AZ2538" s="1"/>
      <c r="BA2538" s="1"/>
      <c r="BB2538" s="1"/>
      <c r="BC2538" s="1"/>
      <c r="BD2538" s="1"/>
      <c r="BE2538" s="1"/>
      <c r="BF2538" s="1"/>
      <c r="BG2538" s="1"/>
      <c r="BH2538" s="1"/>
      <c r="BI2538" s="1"/>
      <c r="BJ2538" s="1"/>
      <c r="BK2538" s="1"/>
      <c r="BL2538" s="1"/>
      <c r="BM2538" s="1"/>
      <c r="BN2538" s="1"/>
      <c r="BO2538" s="1"/>
      <c r="BP2538" s="1"/>
      <c r="BQ2538" s="1"/>
      <c r="BR2538" s="66">
        <v>11</v>
      </c>
      <c r="BS2538" s="1"/>
      <c r="BT2538" s="1"/>
      <c r="BU2538" s="1"/>
      <c r="BV2538" s="1"/>
      <c r="BW2538" s="1"/>
      <c r="BX2538" s="4">
        <v>2</v>
      </c>
      <c r="BY2538" s="1"/>
      <c r="BZ2538" s="1"/>
      <c r="CA2538" s="1"/>
      <c r="CB2538" s="1"/>
      <c r="CC2538" s="1"/>
      <c r="CD2538" s="1"/>
      <c r="CE2538" s="1"/>
      <c r="CF2538" s="1"/>
      <c r="CG2538" s="1"/>
      <c r="CH2538" s="1"/>
      <c r="CI2538" s="1"/>
      <c r="CJ2538" s="1"/>
      <c r="CK2538" s="1"/>
      <c r="CL2538" s="1"/>
      <c r="CM2538" s="1"/>
      <c r="CN2538" s="1"/>
      <c r="CO2538" s="1"/>
      <c r="CP2538" s="1"/>
      <c r="CQ2538" s="1"/>
      <c r="CR2538" s="1"/>
      <c r="CS2538" s="1"/>
      <c r="CT2538" s="1"/>
      <c r="CU2538" s="1"/>
      <c r="CV2538" s="1"/>
      <c r="CW2538" s="1"/>
      <c r="CX2538" s="1"/>
      <c r="CY2538" s="1"/>
      <c r="CZ2538" s="1"/>
      <c r="DA2538" s="1"/>
      <c r="DB2538" s="1"/>
      <c r="DC2538" s="1"/>
      <c r="DD2538" s="1"/>
      <c r="DE2538" s="1"/>
      <c r="DF2538" s="1"/>
      <c r="DG2538" s="1"/>
      <c r="DH2538" s="1"/>
      <c r="DI2538" s="1"/>
      <c r="DJ2538" s="1"/>
      <c r="DK2538" s="1"/>
      <c r="DL2538" s="1"/>
      <c r="DM2538" s="1"/>
      <c r="DN2538" s="1"/>
      <c r="DO2538" s="1"/>
      <c r="DP2538" s="1"/>
      <c r="DQ2538" s="1"/>
    </row>
    <row r="2539" spans="1:121" x14ac:dyDescent="0.25">
      <c r="A2539" s="1" t="s">
        <v>392</v>
      </c>
      <c r="B2539" s="1" t="s">
        <v>384</v>
      </c>
      <c r="C2539" s="67">
        <v>44078</v>
      </c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  <c r="AH2539" s="1"/>
      <c r="AI2539" s="4"/>
      <c r="AJ2539" s="1"/>
      <c r="AK2539" s="4"/>
      <c r="AL2539" s="1"/>
      <c r="AM2539" s="1"/>
      <c r="AN2539" s="1"/>
      <c r="AO2539" s="1"/>
      <c r="AP2539" s="1"/>
      <c r="AQ2539" s="1"/>
      <c r="AR2539" s="1"/>
      <c r="AS2539" s="1"/>
      <c r="AT2539" s="22">
        <v>8.0238942204042582E-2</v>
      </c>
      <c r="AU2539" s="22"/>
      <c r="AV2539" s="1"/>
      <c r="AW2539" s="1"/>
      <c r="AX2539" s="1"/>
      <c r="AY2539" s="1"/>
      <c r="AZ2539" s="1"/>
      <c r="BA2539" s="1"/>
      <c r="BB2539" s="1"/>
      <c r="BC2539" s="1"/>
      <c r="BD2539" s="1"/>
      <c r="BE2539" s="1"/>
      <c r="BF2539" s="1"/>
      <c r="BG2539" s="1"/>
      <c r="BH2539" s="1"/>
      <c r="BI2539" s="1"/>
      <c r="BJ2539" s="1"/>
      <c r="BK2539" s="1"/>
      <c r="BL2539" s="1"/>
      <c r="BM2539" s="1"/>
      <c r="BN2539" s="1"/>
      <c r="BO2539" s="1"/>
      <c r="BP2539" s="1"/>
      <c r="BQ2539" s="1"/>
      <c r="BR2539" s="66">
        <v>11</v>
      </c>
      <c r="BS2539" s="1"/>
      <c r="BT2539" s="1"/>
      <c r="BU2539" s="1"/>
      <c r="BV2539" s="1"/>
      <c r="BW2539" s="1"/>
      <c r="BX2539" s="4">
        <v>2.3333333333333335</v>
      </c>
      <c r="BY2539" s="1"/>
      <c r="BZ2539" s="1"/>
      <c r="CA2539" s="1"/>
      <c r="CB2539" s="1"/>
      <c r="CC2539" s="1"/>
      <c r="CD2539" s="1"/>
      <c r="CE2539" s="1"/>
      <c r="CF2539" s="1"/>
      <c r="CG2539" s="1"/>
      <c r="CH2539" s="1"/>
      <c r="CI2539" s="1"/>
      <c r="CJ2539" s="1"/>
      <c r="CK2539" s="1"/>
      <c r="CL2539" s="1"/>
      <c r="CM2539" s="1"/>
      <c r="CN2539" s="1"/>
      <c r="CO2539" s="1"/>
      <c r="CP2539" s="1"/>
      <c r="CQ2539" s="1"/>
      <c r="CR2539" s="1"/>
      <c r="CS2539" s="1"/>
      <c r="CT2539" s="1"/>
      <c r="CU2539" s="1"/>
      <c r="CV2539" s="1"/>
      <c r="CW2539" s="1"/>
      <c r="CX2539" s="1"/>
      <c r="CY2539" s="1"/>
      <c r="CZ2539" s="1"/>
      <c r="DA2539" s="1"/>
      <c r="DB2539" s="1"/>
      <c r="DC2539" s="1"/>
      <c r="DD2539" s="1"/>
      <c r="DE2539" s="1"/>
      <c r="DF2539" s="1"/>
      <c r="DG2539" s="1"/>
      <c r="DH2539" s="1"/>
      <c r="DI2539" s="1"/>
      <c r="DJ2539" s="1"/>
      <c r="DK2539" s="1"/>
      <c r="DL2539" s="1"/>
      <c r="DM2539" s="1"/>
      <c r="DN2539" s="1"/>
      <c r="DO2539" s="1"/>
      <c r="DP2539" s="1"/>
      <c r="DQ2539" s="1"/>
    </row>
    <row r="2540" spans="1:121" x14ac:dyDescent="0.25">
      <c r="A2540" s="1" t="s">
        <v>392</v>
      </c>
      <c r="B2540" s="1" t="s">
        <v>384</v>
      </c>
      <c r="C2540" s="67">
        <v>44081</v>
      </c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  <c r="AI2540" s="4"/>
      <c r="AJ2540" s="1"/>
      <c r="AK2540" s="4"/>
      <c r="AL2540" s="1"/>
      <c r="AM2540" s="1"/>
      <c r="AN2540" s="1"/>
      <c r="AO2540" s="1"/>
      <c r="AP2540" s="1"/>
      <c r="AQ2540" s="1"/>
      <c r="AR2540" s="1"/>
      <c r="AS2540" s="1"/>
      <c r="AT2540" s="22">
        <v>0.12770061691047579</v>
      </c>
      <c r="AU2540" s="22"/>
      <c r="AV2540" s="1"/>
      <c r="AW2540" s="1"/>
      <c r="AX2540" s="1"/>
      <c r="AY2540" s="1"/>
      <c r="AZ2540" s="1"/>
      <c r="BA2540" s="1"/>
      <c r="BB2540" s="1"/>
      <c r="BC2540" s="1"/>
      <c r="BD2540" s="1"/>
      <c r="BE2540" s="1"/>
      <c r="BF2540" s="1"/>
      <c r="BG2540" s="1"/>
      <c r="BH2540" s="1"/>
      <c r="BI2540" s="1"/>
      <c r="BJ2540" s="1"/>
      <c r="BK2540" s="1"/>
      <c r="BL2540" s="1"/>
      <c r="BM2540" s="1"/>
      <c r="BN2540" s="1"/>
      <c r="BO2540" s="1"/>
      <c r="BP2540" s="1"/>
      <c r="BQ2540" s="1"/>
      <c r="BR2540" s="66">
        <v>11.333333333333334</v>
      </c>
      <c r="BS2540" s="1"/>
      <c r="BT2540" s="1"/>
      <c r="BU2540" s="1"/>
      <c r="BV2540" s="1"/>
      <c r="BW2540" s="1"/>
      <c r="BX2540" s="4">
        <v>2.8888888888888888</v>
      </c>
      <c r="BY2540" s="1"/>
      <c r="BZ2540" s="1"/>
      <c r="CA2540" s="1"/>
      <c r="CB2540" s="1"/>
      <c r="CC2540" s="1"/>
      <c r="CD2540" s="1"/>
      <c r="CE2540" s="1"/>
      <c r="CF2540" s="1"/>
      <c r="CG2540" s="1"/>
      <c r="CH2540" s="1"/>
      <c r="CI2540" s="1"/>
      <c r="CJ2540" s="1"/>
      <c r="CK2540" s="1"/>
      <c r="CL2540" s="1"/>
      <c r="CM2540" s="1"/>
      <c r="CN2540" s="1"/>
      <c r="CO2540" s="1"/>
      <c r="CP2540" s="1"/>
      <c r="CQ2540" s="1"/>
      <c r="CR2540" s="1"/>
      <c r="CS2540" s="1"/>
      <c r="CT2540" s="1"/>
      <c r="CU2540" s="1"/>
      <c r="CV2540" s="1"/>
      <c r="CW2540" s="1"/>
      <c r="CX2540" s="1"/>
      <c r="CY2540" s="1"/>
      <c r="CZ2540" s="1"/>
      <c r="DA2540" s="1"/>
      <c r="DB2540" s="1"/>
      <c r="DC2540" s="1"/>
      <c r="DD2540" s="1"/>
      <c r="DE2540" s="1"/>
      <c r="DF2540" s="1"/>
      <c r="DG2540" s="1"/>
      <c r="DH2540" s="1"/>
      <c r="DI2540" s="1"/>
      <c r="DJ2540" s="1"/>
      <c r="DK2540" s="1"/>
      <c r="DL2540" s="1"/>
      <c r="DM2540" s="1"/>
      <c r="DN2540" s="1"/>
      <c r="DO2540" s="1"/>
      <c r="DP2540" s="1"/>
      <c r="DQ2540" s="1"/>
    </row>
    <row r="2541" spans="1:121" x14ac:dyDescent="0.25">
      <c r="A2541" s="1" t="s">
        <v>392</v>
      </c>
      <c r="B2541" s="1" t="s">
        <v>384</v>
      </c>
      <c r="C2541" s="67">
        <v>44088</v>
      </c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  <c r="AF2541" s="1"/>
      <c r="AG2541" s="1"/>
      <c r="AH2541" s="1"/>
      <c r="AI2541" s="4"/>
      <c r="AJ2541" s="1"/>
      <c r="AK2541" s="4"/>
      <c r="AL2541" s="1"/>
      <c r="AM2541" s="1"/>
      <c r="AN2541" s="1"/>
      <c r="AO2541" s="1"/>
      <c r="AP2541" s="1"/>
      <c r="AQ2541" s="1"/>
      <c r="AR2541" s="1"/>
      <c r="AS2541" s="1"/>
      <c r="AT2541" s="22">
        <v>0.17328411208871908</v>
      </c>
      <c r="AU2541" s="22"/>
      <c r="AV2541" s="1"/>
      <c r="AW2541" s="1"/>
      <c r="AX2541" s="1"/>
      <c r="AY2541" s="1"/>
      <c r="AZ2541" s="1"/>
      <c r="BA2541" s="1"/>
      <c r="BB2541" s="1"/>
      <c r="BC2541" s="1"/>
      <c r="BD2541" s="1"/>
      <c r="BE2541" s="1"/>
      <c r="BF2541" s="1"/>
      <c r="BG2541" s="1"/>
      <c r="BH2541" s="1"/>
      <c r="BI2541" s="1"/>
      <c r="BJ2541" s="1"/>
      <c r="BK2541" s="1"/>
      <c r="BL2541" s="1"/>
      <c r="BM2541" s="1"/>
      <c r="BN2541" s="1"/>
      <c r="BO2541" s="1"/>
      <c r="BP2541" s="1"/>
      <c r="BQ2541" s="1"/>
      <c r="BR2541" s="66">
        <v>12</v>
      </c>
      <c r="BS2541" s="1"/>
      <c r="BT2541" s="1"/>
      <c r="BU2541" s="1"/>
      <c r="BV2541" s="1"/>
      <c r="BW2541" s="1"/>
      <c r="BX2541" s="4">
        <v>3.2222222222222223</v>
      </c>
      <c r="BY2541" s="1"/>
      <c r="BZ2541" s="1"/>
      <c r="CA2541" s="1"/>
      <c r="CB2541" s="1"/>
      <c r="CC2541" s="1"/>
      <c r="CD2541" s="1"/>
      <c r="CE2541" s="1"/>
      <c r="CF2541" s="1"/>
      <c r="CG2541" s="1"/>
      <c r="CH2541" s="1"/>
      <c r="CI2541" s="1"/>
      <c r="CJ2541" s="1"/>
      <c r="CK2541" s="1"/>
      <c r="CL2541" s="1"/>
      <c r="CM2541" s="1"/>
      <c r="CN2541" s="1"/>
      <c r="CO2541" s="1"/>
      <c r="CP2541" s="1"/>
      <c r="CQ2541" s="1"/>
      <c r="CR2541" s="1"/>
      <c r="CS2541" s="1"/>
      <c r="CT2541" s="1"/>
      <c r="CU2541" s="1"/>
      <c r="CV2541" s="1"/>
      <c r="CW2541" s="1"/>
      <c r="CX2541" s="1"/>
      <c r="CY2541" s="1"/>
      <c r="CZ2541" s="1"/>
      <c r="DA2541" s="1"/>
      <c r="DB2541" s="1"/>
      <c r="DC2541" s="1"/>
      <c r="DD2541" s="1"/>
      <c r="DE2541" s="1"/>
      <c r="DF2541" s="1"/>
      <c r="DG2541" s="1"/>
      <c r="DH2541" s="1"/>
      <c r="DI2541" s="1"/>
      <c r="DJ2541" s="1"/>
      <c r="DK2541" s="1"/>
      <c r="DL2541" s="1"/>
      <c r="DM2541" s="1"/>
      <c r="DN2541" s="1"/>
      <c r="DO2541" s="1"/>
      <c r="DP2541" s="1"/>
      <c r="DQ2541" s="1"/>
    </row>
    <row r="2542" spans="1:121" x14ac:dyDescent="0.25">
      <c r="A2542" s="1" t="s">
        <v>392</v>
      </c>
      <c r="B2542" s="1" t="s">
        <v>384</v>
      </c>
      <c r="C2542" s="68">
        <v>44091</v>
      </c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  <c r="AH2542" s="1"/>
      <c r="AI2542" s="4"/>
      <c r="AJ2542" s="1"/>
      <c r="AK2542" s="4"/>
      <c r="AL2542" s="1"/>
      <c r="AM2542" s="1"/>
      <c r="AN2542" s="1"/>
      <c r="AO2542" s="1"/>
      <c r="AP2542" s="1"/>
      <c r="AQ2542" s="1"/>
      <c r="AR2542" s="1"/>
      <c r="AS2542" s="1"/>
      <c r="AT2542" s="22">
        <v>0.18246483349904655</v>
      </c>
      <c r="AU2542" s="22"/>
      <c r="AV2542" s="1"/>
      <c r="AW2542" s="1"/>
      <c r="AX2542" s="1"/>
      <c r="AY2542" s="1"/>
      <c r="AZ2542" s="1"/>
      <c r="BA2542" s="1"/>
      <c r="BB2542" s="1"/>
      <c r="BC2542" s="1"/>
      <c r="BD2542" s="1"/>
      <c r="BE2542" s="1"/>
      <c r="BF2542" s="1"/>
      <c r="BG2542" s="1"/>
      <c r="BH2542" s="1"/>
      <c r="BI2542" s="1"/>
      <c r="BJ2542" s="1"/>
      <c r="BK2542" s="1"/>
      <c r="BL2542" s="1"/>
      <c r="BM2542" s="1"/>
      <c r="BN2542" s="1"/>
      <c r="BO2542" s="1"/>
      <c r="BP2542" s="1"/>
      <c r="BQ2542" s="1"/>
      <c r="BR2542" s="66"/>
      <c r="BS2542" s="1"/>
      <c r="BT2542" s="1"/>
      <c r="BU2542" s="1"/>
      <c r="BV2542" s="1"/>
      <c r="BW2542" s="1"/>
      <c r="BX2542" s="4"/>
      <c r="BY2542" s="1"/>
      <c r="BZ2542" s="1"/>
      <c r="CA2542" s="1"/>
      <c r="CB2542" s="1"/>
      <c r="CC2542" s="1"/>
      <c r="CD2542" s="1"/>
      <c r="CE2542" s="1"/>
      <c r="CF2542" s="1"/>
      <c r="CG2542" s="1"/>
      <c r="CH2542" s="1"/>
      <c r="CI2542" s="1"/>
      <c r="CJ2542" s="1"/>
      <c r="CK2542" s="1"/>
      <c r="CL2542" s="1"/>
      <c r="CM2542" s="1"/>
      <c r="CN2542" s="1"/>
      <c r="CO2542" s="1"/>
      <c r="CP2542" s="1"/>
      <c r="CQ2542" s="1"/>
      <c r="CR2542" s="1"/>
      <c r="CS2542" s="1"/>
      <c r="CT2542" s="1"/>
      <c r="CU2542" s="1"/>
      <c r="CV2542" s="1"/>
      <c r="CW2542" s="1"/>
      <c r="CX2542" s="1"/>
      <c r="CY2542" s="1"/>
      <c r="CZ2542" s="1"/>
      <c r="DA2542" s="1"/>
      <c r="DB2542" s="1"/>
      <c r="DC2542" s="1"/>
      <c r="DD2542" s="1"/>
      <c r="DE2542" s="1"/>
      <c r="DF2542" s="1"/>
      <c r="DG2542" s="1"/>
      <c r="DH2542" s="1"/>
      <c r="DI2542" s="1"/>
      <c r="DJ2542" s="1"/>
      <c r="DK2542" s="1"/>
      <c r="DL2542" s="1"/>
      <c r="DM2542" s="1"/>
      <c r="DN2542" s="1"/>
      <c r="DO2542" s="1"/>
      <c r="DP2542" s="1"/>
      <c r="DQ2542" s="1"/>
    </row>
    <row r="2543" spans="1:121" x14ac:dyDescent="0.25">
      <c r="A2543" s="1" t="s">
        <v>392</v>
      </c>
      <c r="B2543" s="1" t="s">
        <v>384</v>
      </c>
      <c r="C2543" s="3">
        <v>44092</v>
      </c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  <c r="AG2543" s="1"/>
      <c r="AH2543" s="1"/>
      <c r="AI2543" s="4"/>
      <c r="AJ2543" s="1"/>
      <c r="AK2543" s="4"/>
      <c r="AL2543" s="1"/>
      <c r="AM2543" s="1"/>
      <c r="AN2543" s="1"/>
      <c r="AO2543" s="1"/>
      <c r="AP2543" s="1"/>
      <c r="AQ2543" s="1"/>
      <c r="AR2543" s="1"/>
      <c r="AS2543" s="1"/>
      <c r="AT2543" s="1"/>
      <c r="AU2543" s="1"/>
      <c r="AV2543" s="1"/>
      <c r="AW2543" s="1"/>
      <c r="AX2543" s="1"/>
      <c r="AY2543" s="1"/>
      <c r="AZ2543" s="1"/>
      <c r="BA2543" s="1"/>
      <c r="BB2543" s="1"/>
      <c r="BC2543" s="1"/>
      <c r="BD2543" s="1"/>
      <c r="BE2543" s="1"/>
      <c r="BF2543" s="1"/>
      <c r="BG2543" s="1"/>
      <c r="BH2543" s="1"/>
      <c r="BI2543" s="1"/>
      <c r="BJ2543" s="1"/>
      <c r="BK2543" s="1"/>
      <c r="BL2543" s="1"/>
      <c r="BM2543" s="1"/>
      <c r="BN2543" s="1"/>
      <c r="BO2543" s="1"/>
      <c r="BP2543" s="1"/>
      <c r="BQ2543" s="1"/>
      <c r="BR2543" s="66">
        <v>21</v>
      </c>
      <c r="BS2543" s="1"/>
      <c r="BT2543" s="1"/>
      <c r="BU2543" s="1"/>
      <c r="BV2543" s="1"/>
      <c r="BW2543" s="1"/>
      <c r="BX2543" s="4">
        <v>3.8888888888888888</v>
      </c>
      <c r="BY2543" s="1"/>
      <c r="BZ2543" s="1"/>
      <c r="CA2543" s="1"/>
      <c r="CB2543" s="1"/>
      <c r="CC2543" s="1"/>
      <c r="CD2543" s="1"/>
      <c r="CE2543" s="1"/>
      <c r="CF2543" s="1"/>
      <c r="CG2543" s="1"/>
      <c r="CH2543" s="1"/>
      <c r="CI2543" s="1"/>
      <c r="CJ2543" s="1"/>
      <c r="CK2543" s="1"/>
      <c r="CL2543" s="1"/>
      <c r="CM2543" s="1"/>
      <c r="CN2543" s="1"/>
      <c r="CO2543" s="1"/>
      <c r="CP2543" s="1"/>
      <c r="CQ2543" s="1"/>
      <c r="CR2543" s="1"/>
      <c r="CS2543" s="1"/>
      <c r="CT2543" s="1"/>
      <c r="CU2543" s="1"/>
      <c r="CV2543" s="1"/>
      <c r="CW2543" s="1"/>
      <c r="CX2543" s="1"/>
      <c r="CY2543" s="1"/>
      <c r="CZ2543" s="1"/>
      <c r="DA2543" s="1"/>
      <c r="DB2543" s="1"/>
      <c r="DC2543" s="1"/>
      <c r="DD2543" s="1"/>
      <c r="DE2543" s="1"/>
      <c r="DF2543" s="1"/>
      <c r="DG2543" s="1"/>
      <c r="DH2543" s="1"/>
      <c r="DI2543" s="1"/>
      <c r="DJ2543" s="1"/>
      <c r="DK2543" s="1"/>
      <c r="DL2543" s="1"/>
      <c r="DM2543" s="1"/>
      <c r="DN2543" s="1"/>
      <c r="DO2543" s="1"/>
      <c r="DP2543" s="1"/>
      <c r="DQ2543" s="1"/>
    </row>
    <row r="2544" spans="1:121" x14ac:dyDescent="0.25">
      <c r="A2544" s="1" t="s">
        <v>392</v>
      </c>
      <c r="B2544" s="1" t="s">
        <v>384</v>
      </c>
      <c r="C2544" s="67">
        <v>44096</v>
      </c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/>
      <c r="AH2544" s="1"/>
      <c r="AI2544" s="4"/>
      <c r="AJ2544" s="1"/>
      <c r="AK2544" s="4"/>
      <c r="AL2544" s="1"/>
      <c r="AM2544" s="1"/>
      <c r="AN2544" s="1"/>
      <c r="AO2544" s="1"/>
      <c r="AP2544" s="1"/>
      <c r="AQ2544" s="1"/>
      <c r="AR2544" s="1"/>
      <c r="AS2544" s="1"/>
      <c r="AT2544" s="22">
        <v>0.38708145562565749</v>
      </c>
      <c r="AU2544" s="22"/>
      <c r="AV2544" s="1"/>
      <c r="AW2544" s="1"/>
      <c r="AX2544" s="1"/>
      <c r="AY2544" s="1"/>
      <c r="AZ2544" s="1"/>
      <c r="BA2544" s="1"/>
      <c r="BB2544" s="1"/>
      <c r="BC2544" s="1"/>
      <c r="BD2544" s="1"/>
      <c r="BE2544" s="1"/>
      <c r="BF2544" s="1"/>
      <c r="BG2544" s="1"/>
      <c r="BH2544" s="1"/>
      <c r="BI2544" s="1"/>
      <c r="BJ2544" s="1"/>
      <c r="BK2544" s="1"/>
      <c r="BL2544" s="1"/>
      <c r="BM2544" s="1"/>
      <c r="BN2544" s="1"/>
      <c r="BO2544" s="1"/>
      <c r="BP2544" s="1"/>
      <c r="BQ2544" s="1"/>
      <c r="BR2544" s="66">
        <v>21</v>
      </c>
      <c r="BS2544" s="1"/>
      <c r="BT2544" s="1"/>
      <c r="BU2544" s="1"/>
      <c r="BV2544" s="1"/>
      <c r="BW2544" s="1"/>
      <c r="BX2544" s="4">
        <v>4</v>
      </c>
      <c r="BY2544" s="1"/>
      <c r="BZ2544" s="1"/>
      <c r="CA2544" s="1"/>
      <c r="CB2544" s="1"/>
      <c r="CC2544" s="1"/>
      <c r="CD2544" s="1"/>
      <c r="CE2544" s="1"/>
      <c r="CF2544" s="1"/>
      <c r="CG2544" s="1"/>
      <c r="CH2544" s="1"/>
      <c r="CI2544" s="1"/>
      <c r="CJ2544" s="1"/>
      <c r="CK2544" s="1"/>
      <c r="CL2544" s="1"/>
      <c r="CM2544" s="1"/>
      <c r="CN2544" s="1"/>
      <c r="CO2544" s="1"/>
      <c r="CP2544" s="1"/>
      <c r="CQ2544" s="1"/>
      <c r="CR2544" s="1"/>
      <c r="CS2544" s="1"/>
      <c r="CT2544" s="1"/>
      <c r="CU2544" s="1"/>
      <c r="CV2544" s="1"/>
      <c r="CW2544" s="1"/>
      <c r="CX2544" s="1"/>
      <c r="CY2544" s="1"/>
      <c r="CZ2544" s="1"/>
      <c r="DA2544" s="1"/>
      <c r="DB2544" s="1"/>
      <c r="DC2544" s="1"/>
      <c r="DD2544" s="1"/>
      <c r="DE2544" s="1"/>
      <c r="DF2544" s="1"/>
      <c r="DG2544" s="1"/>
      <c r="DH2544" s="1"/>
      <c r="DI2544" s="1"/>
      <c r="DJ2544" s="1"/>
      <c r="DK2544" s="1"/>
      <c r="DL2544" s="1"/>
      <c r="DM2544" s="1"/>
      <c r="DN2544" s="1"/>
      <c r="DO2544" s="1"/>
      <c r="DP2544" s="1"/>
      <c r="DQ2544" s="1"/>
    </row>
    <row r="2545" spans="1:121" x14ac:dyDescent="0.25">
      <c r="A2545" s="1" t="s">
        <v>392</v>
      </c>
      <c r="B2545" s="1" t="s">
        <v>384</v>
      </c>
      <c r="C2545" s="67">
        <v>44099</v>
      </c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  <c r="AF2545" s="1"/>
      <c r="AG2545" s="1"/>
      <c r="AH2545" s="1"/>
      <c r="AI2545" s="4"/>
      <c r="AJ2545" s="1"/>
      <c r="AK2545" s="4"/>
      <c r="AL2545" s="1"/>
      <c r="AM2545" s="1"/>
      <c r="AN2545" s="1"/>
      <c r="AO2545" s="1"/>
      <c r="AP2545" s="1"/>
      <c r="AQ2545" s="1"/>
      <c r="AR2545" s="1"/>
      <c r="AS2545" s="1"/>
      <c r="AT2545" s="22">
        <v>0.53137184093846945</v>
      </c>
      <c r="AU2545" s="22"/>
      <c r="AV2545" s="1"/>
      <c r="AW2545" s="1"/>
      <c r="AX2545" s="1"/>
      <c r="AY2545" s="1"/>
      <c r="AZ2545" s="1"/>
      <c r="BA2545" s="1"/>
      <c r="BB2545" s="1"/>
      <c r="BC2545" s="1"/>
      <c r="BD2545" s="1"/>
      <c r="BE2545" s="1"/>
      <c r="BF2545" s="1"/>
      <c r="BG2545" s="1"/>
      <c r="BH2545" s="1"/>
      <c r="BI2545" s="1"/>
      <c r="BJ2545" s="1"/>
      <c r="BK2545" s="1"/>
      <c r="BL2545" s="1"/>
      <c r="BM2545" s="1"/>
      <c r="BN2545" s="1"/>
      <c r="BO2545" s="1"/>
      <c r="BP2545" s="1"/>
      <c r="BQ2545" s="1"/>
      <c r="BR2545" s="66">
        <v>21.333333333333332</v>
      </c>
      <c r="BS2545" s="1"/>
      <c r="BT2545" s="1"/>
      <c r="BU2545" s="1"/>
      <c r="BV2545" s="1"/>
      <c r="BW2545" s="1"/>
      <c r="BX2545" s="4">
        <v>4.5555555555555554</v>
      </c>
      <c r="BY2545" s="1"/>
      <c r="BZ2545" s="1"/>
      <c r="CA2545" s="1"/>
      <c r="CB2545" s="1"/>
      <c r="CC2545" s="1"/>
      <c r="CD2545" s="1"/>
      <c r="CE2545" s="1"/>
      <c r="CF2545" s="1"/>
      <c r="CG2545" s="1"/>
      <c r="CH2545" s="1"/>
      <c r="CI2545" s="1"/>
      <c r="CJ2545" s="1"/>
      <c r="CK2545" s="1"/>
      <c r="CL2545" s="1"/>
      <c r="CM2545" s="1"/>
      <c r="CN2545" s="1"/>
      <c r="CO2545" s="1"/>
      <c r="CP2545" s="1"/>
      <c r="CQ2545" s="1"/>
      <c r="CR2545" s="1"/>
      <c r="CS2545" s="1"/>
      <c r="CT2545" s="1"/>
      <c r="CU2545" s="1"/>
      <c r="CV2545" s="1"/>
      <c r="CW2545" s="1"/>
      <c r="CX2545" s="1"/>
      <c r="CY2545" s="1"/>
      <c r="CZ2545" s="1"/>
      <c r="DA2545" s="1"/>
      <c r="DB2545" s="1"/>
      <c r="DC2545" s="1"/>
      <c r="DD2545" s="1"/>
      <c r="DE2545" s="1"/>
      <c r="DF2545" s="1"/>
      <c r="DG2545" s="1"/>
      <c r="DH2545" s="1"/>
      <c r="DI2545" s="1"/>
      <c r="DJ2545" s="1"/>
      <c r="DK2545" s="1"/>
      <c r="DL2545" s="1"/>
      <c r="DM2545" s="1"/>
      <c r="DN2545" s="1"/>
      <c r="DO2545" s="1"/>
      <c r="DP2545" s="1"/>
      <c r="DQ2545" s="1"/>
    </row>
    <row r="2546" spans="1:121" x14ac:dyDescent="0.25">
      <c r="A2546" s="1" t="s">
        <v>392</v>
      </c>
      <c r="B2546" s="1" t="s">
        <v>384</v>
      </c>
      <c r="C2546" s="3">
        <v>44103</v>
      </c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  <c r="AF2546" s="1"/>
      <c r="AG2546" s="1"/>
      <c r="AH2546" s="1"/>
      <c r="AI2546" s="4"/>
      <c r="AJ2546" s="1"/>
      <c r="AK2546" s="4"/>
      <c r="AL2546" s="1"/>
      <c r="AM2546" s="1"/>
      <c r="AN2546" s="1"/>
      <c r="AO2546" s="1"/>
      <c r="AP2546" s="1"/>
      <c r="AQ2546" s="1"/>
      <c r="AR2546" s="1"/>
      <c r="AS2546" s="1"/>
      <c r="AT2546" s="1"/>
      <c r="AU2546" s="1"/>
      <c r="AV2546" s="1"/>
      <c r="AW2546" s="1"/>
      <c r="AX2546" s="1"/>
      <c r="AY2546" s="1"/>
      <c r="AZ2546" s="1"/>
      <c r="BA2546" s="1"/>
      <c r="BB2546" s="1"/>
      <c r="BC2546" s="1"/>
      <c r="BD2546" s="1"/>
      <c r="BE2546" s="1"/>
      <c r="BF2546" s="1"/>
      <c r="BG2546" s="1"/>
      <c r="BH2546" s="1"/>
      <c r="BI2546" s="1"/>
      <c r="BJ2546" s="1"/>
      <c r="BK2546" s="1"/>
      <c r="BL2546" s="1"/>
      <c r="BM2546" s="1"/>
      <c r="BN2546" s="1"/>
      <c r="BO2546" s="1"/>
      <c r="BP2546" s="1"/>
      <c r="BQ2546" s="1"/>
      <c r="BR2546" s="66">
        <v>22</v>
      </c>
      <c r="BS2546" s="1"/>
      <c r="BT2546" s="1"/>
      <c r="BU2546" s="1"/>
      <c r="BV2546" s="1"/>
      <c r="BW2546" s="1"/>
      <c r="BX2546" s="4">
        <v>5</v>
      </c>
      <c r="BY2546" s="1"/>
      <c r="BZ2546" s="1"/>
      <c r="CA2546" s="1"/>
      <c r="CB2546" s="1"/>
      <c r="CC2546" s="1"/>
      <c r="CD2546" s="1"/>
      <c r="CE2546" s="1"/>
      <c r="CF2546" s="1"/>
      <c r="CG2546" s="1"/>
      <c r="CH2546" s="1"/>
      <c r="CI2546" s="1"/>
      <c r="CJ2546" s="1"/>
      <c r="CK2546" s="1"/>
      <c r="CL2546" s="1"/>
      <c r="CM2546" s="1"/>
      <c r="CN2546" s="1"/>
      <c r="CO2546" s="1"/>
      <c r="CP2546" s="1"/>
      <c r="CQ2546" s="1"/>
      <c r="CR2546" s="1"/>
      <c r="CS2546" s="1"/>
      <c r="CT2546" s="1"/>
      <c r="CU2546" s="1"/>
      <c r="CV2546" s="1"/>
      <c r="CW2546" s="1"/>
      <c r="CX2546" s="1"/>
      <c r="CY2546" s="1"/>
      <c r="CZ2546" s="1"/>
      <c r="DA2546" s="1"/>
      <c r="DB2546" s="1"/>
      <c r="DC2546" s="1"/>
      <c r="DD2546" s="1"/>
      <c r="DE2546" s="1"/>
      <c r="DF2546" s="1"/>
      <c r="DG2546" s="1"/>
      <c r="DH2546" s="1"/>
      <c r="DI2546" s="1"/>
      <c r="DJ2546" s="1"/>
      <c r="DK2546" s="1"/>
      <c r="DL2546" s="1"/>
      <c r="DM2546" s="1"/>
      <c r="DN2546" s="1"/>
      <c r="DO2546" s="1"/>
      <c r="DP2546" s="1"/>
      <c r="DQ2546" s="1"/>
    </row>
    <row r="2547" spans="1:121" x14ac:dyDescent="0.25">
      <c r="A2547" s="1" t="s">
        <v>392</v>
      </c>
      <c r="B2547" s="1" t="s">
        <v>384</v>
      </c>
      <c r="C2547" s="67">
        <v>44106</v>
      </c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  <c r="AF2547" s="1"/>
      <c r="AG2547" s="1"/>
      <c r="AH2547" s="1"/>
      <c r="AI2547" s="4"/>
      <c r="AJ2547" s="1"/>
      <c r="AK2547" s="4"/>
      <c r="AL2547" s="1"/>
      <c r="AM2547" s="1"/>
      <c r="AN2547" s="1"/>
      <c r="AO2547" s="1"/>
      <c r="AP2547" s="1"/>
      <c r="AQ2547" s="1"/>
      <c r="AR2547" s="1"/>
      <c r="AS2547" s="1"/>
      <c r="AT2547" s="22">
        <v>0.82339125920742395</v>
      </c>
      <c r="AU2547" s="22"/>
      <c r="AV2547" s="1"/>
      <c r="AW2547" s="1"/>
      <c r="AX2547" s="1"/>
      <c r="AY2547" s="1"/>
      <c r="AZ2547" s="1"/>
      <c r="BA2547" s="1"/>
      <c r="BB2547" s="1"/>
      <c r="BC2547" s="1"/>
      <c r="BD2547" s="1"/>
      <c r="BE2547" s="1"/>
      <c r="BF2547" s="1"/>
      <c r="BG2547" s="1"/>
      <c r="BH2547" s="1"/>
      <c r="BI2547" s="1"/>
      <c r="BJ2547" s="1"/>
      <c r="BK2547" s="1"/>
      <c r="BL2547" s="1"/>
      <c r="BM2547" s="1"/>
      <c r="BN2547" s="1"/>
      <c r="BO2547" s="1"/>
      <c r="BP2547" s="1"/>
      <c r="BQ2547" s="1"/>
      <c r="BR2547" s="66">
        <v>22</v>
      </c>
      <c r="BS2547" s="1"/>
      <c r="BT2547" s="1"/>
      <c r="BU2547" s="1"/>
      <c r="BV2547" s="1"/>
      <c r="BW2547" s="1"/>
      <c r="BX2547" s="4">
        <v>5</v>
      </c>
      <c r="BY2547" s="1"/>
      <c r="BZ2547" s="1"/>
      <c r="CA2547" s="1"/>
      <c r="CB2547" s="1"/>
      <c r="CC2547" s="1"/>
      <c r="CD2547" s="1"/>
      <c r="CE2547" s="1"/>
      <c r="CF2547" s="1"/>
      <c r="CG2547" s="1"/>
      <c r="CH2547" s="1"/>
      <c r="CI2547" s="1"/>
      <c r="CJ2547" s="1"/>
      <c r="CK2547" s="1"/>
      <c r="CL2547" s="1"/>
      <c r="CM2547" s="1"/>
      <c r="CN2547" s="1"/>
      <c r="CO2547" s="1"/>
      <c r="CP2547" s="1"/>
      <c r="CQ2547" s="1"/>
      <c r="CR2547" s="1"/>
      <c r="CS2547" s="1"/>
      <c r="CT2547" s="1"/>
      <c r="CU2547" s="1"/>
      <c r="CV2547" s="1"/>
      <c r="CW2547" s="1"/>
      <c r="CX2547" s="1"/>
      <c r="CY2547" s="1"/>
      <c r="CZ2547" s="1"/>
      <c r="DA2547" s="1"/>
      <c r="DB2547" s="1"/>
      <c r="DC2547" s="1"/>
      <c r="DD2547" s="1"/>
      <c r="DE2547" s="1"/>
      <c r="DF2547" s="1"/>
      <c r="DG2547" s="1"/>
      <c r="DH2547" s="1"/>
      <c r="DI2547" s="1"/>
      <c r="DJ2547" s="1"/>
      <c r="DK2547" s="1"/>
      <c r="DL2547" s="1"/>
      <c r="DM2547" s="1"/>
      <c r="DN2547" s="1"/>
      <c r="DO2547" s="1"/>
      <c r="DP2547" s="1"/>
      <c r="DQ2547" s="1"/>
    </row>
    <row r="2548" spans="1:121" x14ac:dyDescent="0.25">
      <c r="A2548" s="1" t="s">
        <v>392</v>
      </c>
      <c r="B2548" s="1" t="s">
        <v>384</v>
      </c>
      <c r="C2548" s="67">
        <v>44109</v>
      </c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  <c r="AH2548" s="1"/>
      <c r="AI2548" s="4"/>
      <c r="AJ2548" s="1"/>
      <c r="AK2548" s="4"/>
      <c r="AL2548" s="1"/>
      <c r="AM2548" s="1"/>
      <c r="AN2548" s="1"/>
      <c r="AO2548" s="1"/>
      <c r="AP2548" s="1"/>
      <c r="AQ2548" s="1"/>
      <c r="AR2548" s="1"/>
      <c r="AS2548" s="1"/>
      <c r="AT2548" s="22">
        <v>0.80792584585379346</v>
      </c>
      <c r="AU2548" s="22"/>
      <c r="AV2548" s="1"/>
      <c r="AW2548" s="1"/>
      <c r="AX2548" s="1"/>
      <c r="AY2548" s="1"/>
      <c r="AZ2548" s="1"/>
      <c r="BA2548" s="1"/>
      <c r="BB2548" s="1"/>
      <c r="BC2548" s="1"/>
      <c r="BD2548" s="1"/>
      <c r="BE2548" s="1"/>
      <c r="BF2548" s="1"/>
      <c r="BG2548" s="1"/>
      <c r="BH2548" s="1"/>
      <c r="BI2548" s="1"/>
      <c r="BJ2548" s="1"/>
      <c r="BK2548" s="1"/>
      <c r="BL2548" s="1"/>
      <c r="BM2548" s="1"/>
      <c r="BN2548" s="1"/>
      <c r="BO2548" s="1"/>
      <c r="BP2548" s="1"/>
      <c r="BQ2548" s="1"/>
      <c r="BR2548" s="66">
        <v>30</v>
      </c>
      <c r="BS2548" s="1"/>
      <c r="BT2548" s="1"/>
      <c r="BU2548" s="1"/>
      <c r="BV2548" s="1"/>
      <c r="BW2548" s="1"/>
      <c r="BX2548" s="4">
        <v>5.666666666666667</v>
      </c>
      <c r="BY2548" s="1"/>
      <c r="BZ2548" s="1"/>
      <c r="CA2548" s="1"/>
      <c r="CB2548" s="1"/>
      <c r="CC2548" s="1"/>
      <c r="CD2548" s="1"/>
      <c r="CE2548" s="1"/>
      <c r="CF2548" s="1"/>
      <c r="CG2548" s="1"/>
      <c r="CH2548" s="1"/>
      <c r="CI2548" s="1"/>
      <c r="CJ2548" s="1"/>
      <c r="CK2548" s="1"/>
      <c r="CL2548" s="1"/>
      <c r="CM2548" s="1"/>
      <c r="CN2548" s="1"/>
      <c r="CO2548" s="1"/>
      <c r="CP2548" s="1"/>
      <c r="CQ2548" s="1"/>
      <c r="CR2548" s="1"/>
      <c r="CS2548" s="1"/>
      <c r="CT2548" s="1"/>
      <c r="CU2548" s="1"/>
      <c r="CV2548" s="1"/>
      <c r="CW2548" s="1"/>
      <c r="CX2548" s="1"/>
      <c r="CY2548" s="1"/>
      <c r="CZ2548" s="1"/>
      <c r="DA2548" s="1"/>
      <c r="DB2548" s="1"/>
      <c r="DC2548" s="1"/>
      <c r="DD2548" s="1"/>
      <c r="DE2548" s="1"/>
      <c r="DF2548" s="1"/>
      <c r="DG2548" s="1"/>
      <c r="DH2548" s="1"/>
      <c r="DI2548" s="1"/>
      <c r="DJ2548" s="1"/>
      <c r="DK2548" s="1"/>
      <c r="DL2548" s="1"/>
      <c r="DM2548" s="1"/>
      <c r="DN2548" s="1"/>
      <c r="DO2548" s="1"/>
      <c r="DP2548" s="1"/>
      <c r="DQ2548" s="1"/>
    </row>
    <row r="2549" spans="1:121" x14ac:dyDescent="0.25">
      <c r="A2549" s="1" t="s">
        <v>392</v>
      </c>
      <c r="B2549" s="1" t="s">
        <v>384</v>
      </c>
      <c r="C2549" s="67">
        <v>44113</v>
      </c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  <c r="AF2549" s="1"/>
      <c r="AG2549" s="1"/>
      <c r="AH2549" s="1"/>
      <c r="AI2549" s="4"/>
      <c r="AJ2549" s="1"/>
      <c r="AK2549" s="4"/>
      <c r="AL2549" s="1"/>
      <c r="AM2549" s="1"/>
      <c r="AN2549" s="1"/>
      <c r="AO2549" s="1"/>
      <c r="AP2549" s="1"/>
      <c r="AQ2549" s="1"/>
      <c r="AR2549" s="1"/>
      <c r="AS2549" s="1"/>
      <c r="AT2549" s="22">
        <v>0.91221712952839484</v>
      </c>
      <c r="AU2549" s="22"/>
      <c r="AV2549" s="1"/>
      <c r="AW2549" s="1"/>
      <c r="AX2549" s="1"/>
      <c r="AY2549" s="1"/>
      <c r="AZ2549" s="1"/>
      <c r="BA2549" s="1"/>
      <c r="BB2549" s="1"/>
      <c r="BC2549" s="1"/>
      <c r="BD2549" s="1"/>
      <c r="BE2549" s="1"/>
      <c r="BF2549" s="1"/>
      <c r="BG2549" s="1"/>
      <c r="BH2549" s="1"/>
      <c r="BI2549" s="1"/>
      <c r="BJ2549" s="1"/>
      <c r="BK2549" s="1"/>
      <c r="BL2549" s="1"/>
      <c r="BM2549" s="1"/>
      <c r="BN2549" s="1"/>
      <c r="BO2549" s="1"/>
      <c r="BP2549" s="1"/>
      <c r="BQ2549" s="1"/>
      <c r="BR2549" s="66">
        <v>31</v>
      </c>
      <c r="BS2549" s="1"/>
      <c r="BT2549" s="1"/>
      <c r="BU2549" s="1"/>
      <c r="BV2549" s="1"/>
      <c r="BW2549" s="1"/>
      <c r="BX2549" s="4">
        <v>6</v>
      </c>
      <c r="BY2549" s="1"/>
      <c r="BZ2549" s="1"/>
      <c r="CA2549" s="1"/>
      <c r="CB2549" s="1"/>
      <c r="CC2549" s="1"/>
      <c r="CD2549" s="1"/>
      <c r="CE2549" s="1"/>
      <c r="CF2549" s="1"/>
      <c r="CG2549" s="1"/>
      <c r="CH2549" s="1"/>
      <c r="CI2549" s="1"/>
      <c r="CJ2549" s="1"/>
      <c r="CK2549" s="1"/>
      <c r="CL2549" s="1"/>
      <c r="CM2549" s="1"/>
      <c r="CN2549" s="1"/>
      <c r="CO2549" s="1"/>
      <c r="CP2549" s="1"/>
      <c r="CQ2549" s="1"/>
      <c r="CR2549" s="1"/>
      <c r="CS2549" s="1"/>
      <c r="CT2549" s="1"/>
      <c r="CU2549" s="1"/>
      <c r="CV2549" s="1"/>
      <c r="CW2549" s="1"/>
      <c r="CX2549" s="1"/>
      <c r="CY2549" s="1"/>
      <c r="CZ2549" s="1"/>
      <c r="DA2549" s="1"/>
      <c r="DB2549" s="1"/>
      <c r="DC2549" s="1"/>
      <c r="DD2549" s="1"/>
      <c r="DE2549" s="1"/>
      <c r="DF2549" s="1"/>
      <c r="DG2549" s="1"/>
      <c r="DH2549" s="1"/>
      <c r="DI2549" s="1"/>
      <c r="DJ2549" s="1"/>
      <c r="DK2549" s="1"/>
      <c r="DL2549" s="1"/>
      <c r="DM2549" s="1"/>
      <c r="DN2549" s="1"/>
      <c r="DO2549" s="1"/>
      <c r="DP2549" s="1"/>
      <c r="DQ2549" s="1"/>
    </row>
    <row r="2550" spans="1:121" x14ac:dyDescent="0.25">
      <c r="A2550" s="1" t="s">
        <v>392</v>
      </c>
      <c r="B2550" s="1" t="s">
        <v>384</v>
      </c>
      <c r="C2550" s="68">
        <v>44116</v>
      </c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/>
      <c r="AH2550" s="1"/>
      <c r="AI2550" s="4"/>
      <c r="AJ2550" s="1"/>
      <c r="AK2550" s="4"/>
      <c r="AL2550" s="1"/>
      <c r="AM2550" s="1"/>
      <c r="AN2550" s="1"/>
      <c r="AO2550" s="1"/>
      <c r="AP2550" s="1"/>
      <c r="AQ2550" s="1"/>
      <c r="AR2550" s="1"/>
      <c r="AS2550" s="1"/>
      <c r="AT2550" s="22">
        <v>0.90555829905787477</v>
      </c>
      <c r="AU2550" s="22"/>
      <c r="AV2550" s="1"/>
      <c r="AW2550" s="1"/>
      <c r="AX2550" s="1"/>
      <c r="AY2550" s="1"/>
      <c r="AZ2550" s="1"/>
      <c r="BA2550" s="1"/>
      <c r="BB2550" s="1"/>
      <c r="BC2550" s="1"/>
      <c r="BD2550" s="1"/>
      <c r="BE2550" s="1"/>
      <c r="BF2550" s="1"/>
      <c r="BG2550" s="1"/>
      <c r="BH2550" s="1"/>
      <c r="BI2550" s="1"/>
      <c r="BJ2550" s="1"/>
      <c r="BK2550" s="1"/>
      <c r="BL2550" s="1"/>
      <c r="BM2550" s="1"/>
      <c r="BN2550" s="1"/>
      <c r="BO2550" s="1"/>
      <c r="BP2550" s="1"/>
      <c r="BQ2550" s="1"/>
      <c r="BR2550" s="66"/>
      <c r="BS2550" s="1"/>
      <c r="BT2550" s="1"/>
      <c r="BU2550" s="1"/>
      <c r="BV2550" s="1"/>
      <c r="BW2550" s="1"/>
      <c r="BX2550" s="4"/>
      <c r="BY2550" s="1"/>
      <c r="BZ2550" s="1"/>
      <c r="CA2550" s="1"/>
      <c r="CB2550" s="1"/>
      <c r="CC2550" s="1"/>
      <c r="CD2550" s="1"/>
      <c r="CE2550" s="1"/>
      <c r="CF2550" s="1"/>
      <c r="CG2550" s="1"/>
      <c r="CH2550" s="1"/>
      <c r="CI2550" s="1"/>
      <c r="CJ2550" s="1"/>
      <c r="CK2550" s="1"/>
      <c r="CL2550" s="1"/>
      <c r="CM2550" s="1"/>
      <c r="CN2550" s="1"/>
      <c r="CO2550" s="1"/>
      <c r="CP2550" s="1"/>
      <c r="CQ2550" s="1"/>
      <c r="CR2550" s="1"/>
      <c r="CS2550" s="1"/>
      <c r="CT2550" s="1"/>
      <c r="CU2550" s="1"/>
      <c r="CV2550" s="1"/>
      <c r="CW2550" s="1"/>
      <c r="CX2550" s="1"/>
      <c r="CY2550" s="1"/>
      <c r="CZ2550" s="1"/>
      <c r="DA2550" s="1"/>
      <c r="DB2550" s="1"/>
      <c r="DC2550" s="1"/>
      <c r="DD2550" s="1"/>
      <c r="DE2550" s="1"/>
      <c r="DF2550" s="1"/>
      <c r="DG2550" s="1"/>
      <c r="DH2550" s="1"/>
      <c r="DI2550" s="1"/>
      <c r="DJ2550" s="1"/>
      <c r="DK2550" s="1"/>
      <c r="DL2550" s="1"/>
      <c r="DM2550" s="1"/>
      <c r="DN2550" s="1"/>
      <c r="DO2550" s="1"/>
      <c r="DP2550" s="1"/>
      <c r="DQ2550" s="1"/>
    </row>
    <row r="2551" spans="1:121" x14ac:dyDescent="0.25">
      <c r="A2551" s="1" t="s">
        <v>392</v>
      </c>
      <c r="B2551" s="1" t="s">
        <v>384</v>
      </c>
      <c r="C2551" s="3">
        <v>44117</v>
      </c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  <c r="AF2551" s="1"/>
      <c r="AG2551" s="1"/>
      <c r="AH2551" s="1"/>
      <c r="AI2551" s="4"/>
      <c r="AJ2551" s="1"/>
      <c r="AK2551" s="4"/>
      <c r="AL2551" s="1"/>
      <c r="AM2551" s="1"/>
      <c r="AN2551" s="1"/>
      <c r="AO2551" s="1"/>
      <c r="AP2551" s="1"/>
      <c r="AQ2551" s="1"/>
      <c r="AR2551" s="1"/>
      <c r="AS2551" s="1"/>
      <c r="AT2551" s="1"/>
      <c r="AU2551" s="1"/>
      <c r="AV2551" s="1"/>
      <c r="AW2551" s="1"/>
      <c r="AX2551" s="1"/>
      <c r="AY2551" s="1"/>
      <c r="AZ2551" s="1"/>
      <c r="BA2551" s="1"/>
      <c r="BB2551" s="1"/>
      <c r="BC2551" s="1"/>
      <c r="BD2551" s="1"/>
      <c r="BE2551" s="1"/>
      <c r="BF2551" s="1"/>
      <c r="BG2551" s="1"/>
      <c r="BH2551" s="1"/>
      <c r="BI2551" s="1"/>
      <c r="BJ2551" s="1"/>
      <c r="BK2551" s="1"/>
      <c r="BL2551" s="1"/>
      <c r="BM2551" s="1"/>
      <c r="BN2551" s="1"/>
      <c r="BO2551" s="1"/>
      <c r="BP2551" s="1"/>
      <c r="BQ2551" s="1"/>
      <c r="BR2551" s="66">
        <v>31</v>
      </c>
      <c r="BS2551" s="1"/>
      <c r="BT2551" s="1"/>
      <c r="BU2551" s="1"/>
      <c r="BV2551" s="1"/>
      <c r="BW2551" s="1"/>
      <c r="BX2551" s="4">
        <v>6.333333333333333</v>
      </c>
      <c r="BY2551" s="1"/>
      <c r="BZ2551" s="1"/>
      <c r="CA2551" s="1"/>
      <c r="CB2551" s="1"/>
      <c r="CC2551" s="1"/>
      <c r="CD2551" s="1"/>
      <c r="CE2551" s="1"/>
      <c r="CF2551" s="1"/>
      <c r="CG2551" s="1"/>
      <c r="CH2551" s="1"/>
      <c r="CI2551" s="1"/>
      <c r="CJ2551" s="1"/>
      <c r="CK2551" s="1"/>
      <c r="CL2551" s="1"/>
      <c r="CM2551" s="1"/>
      <c r="CN2551" s="1"/>
      <c r="CO2551" s="1"/>
      <c r="CP2551" s="1"/>
      <c r="CQ2551" s="1"/>
      <c r="CR2551" s="1"/>
      <c r="CS2551" s="1"/>
      <c r="CT2551" s="1"/>
      <c r="CU2551" s="1"/>
      <c r="CV2551" s="1"/>
      <c r="CW2551" s="1"/>
      <c r="CX2551" s="1"/>
      <c r="CY2551" s="1"/>
      <c r="CZ2551" s="1"/>
      <c r="DA2551" s="1"/>
      <c r="DB2551" s="1"/>
      <c r="DC2551" s="1"/>
      <c r="DD2551" s="1"/>
      <c r="DE2551" s="1"/>
      <c r="DF2551" s="1"/>
      <c r="DG2551" s="1"/>
      <c r="DH2551" s="1"/>
      <c r="DI2551" s="1"/>
      <c r="DJ2551" s="1"/>
      <c r="DK2551" s="1"/>
      <c r="DL2551" s="1"/>
      <c r="DM2551" s="1"/>
      <c r="DN2551" s="1"/>
      <c r="DO2551" s="1"/>
      <c r="DP2551" s="1"/>
      <c r="DQ2551" s="1"/>
    </row>
    <row r="2552" spans="1:121" x14ac:dyDescent="0.25">
      <c r="A2552" s="1" t="s">
        <v>392</v>
      </c>
      <c r="B2552" s="1" t="s">
        <v>384</v>
      </c>
      <c r="C2552" s="3">
        <v>44120</v>
      </c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E2552" s="1"/>
      <c r="AF2552" s="1"/>
      <c r="AG2552" s="1"/>
      <c r="AH2552" s="1"/>
      <c r="AI2552" s="4"/>
      <c r="AJ2552" s="1"/>
      <c r="AK2552" s="4"/>
      <c r="AL2552" s="1"/>
      <c r="AM2552" s="1"/>
      <c r="AN2552" s="1"/>
      <c r="AO2552" s="1"/>
      <c r="AP2552" s="1"/>
      <c r="AQ2552" s="1"/>
      <c r="AR2552" s="1"/>
      <c r="AS2552" s="1"/>
      <c r="AT2552" s="1"/>
      <c r="AU2552" s="1"/>
      <c r="AV2552" s="1"/>
      <c r="AW2552" s="1"/>
      <c r="AX2552" s="1"/>
      <c r="AY2552" s="1"/>
      <c r="AZ2552" s="1"/>
      <c r="BA2552" s="1"/>
      <c r="BB2552" s="1"/>
      <c r="BC2552" s="1"/>
      <c r="BD2552" s="1"/>
      <c r="BE2552" s="1"/>
      <c r="BF2552" s="1"/>
      <c r="BG2552" s="1"/>
      <c r="BH2552" s="1"/>
      <c r="BI2552" s="1"/>
      <c r="BJ2552" s="1"/>
      <c r="BK2552" s="1"/>
      <c r="BL2552" s="1"/>
      <c r="BM2552" s="1"/>
      <c r="BN2552" s="1"/>
      <c r="BO2552" s="1"/>
      <c r="BP2552" s="1"/>
      <c r="BQ2552" s="1"/>
      <c r="BR2552" s="66">
        <v>31.666666666666668</v>
      </c>
      <c r="BS2552" s="1"/>
      <c r="BT2552" s="1"/>
      <c r="BU2552" s="1"/>
      <c r="BV2552" s="1"/>
      <c r="BW2552" s="1"/>
      <c r="BX2552" s="4">
        <v>6.333333333333333</v>
      </c>
      <c r="BY2552" s="1"/>
      <c r="BZ2552" s="1"/>
      <c r="CA2552" s="1"/>
      <c r="CB2552" s="1"/>
      <c r="CC2552" s="1"/>
      <c r="CD2552" s="1"/>
      <c r="CE2552" s="1"/>
      <c r="CF2552" s="1"/>
      <c r="CG2552" s="1"/>
      <c r="CH2552" s="1"/>
      <c r="CI2552" s="1"/>
      <c r="CJ2552" s="1"/>
      <c r="CK2552" s="1"/>
      <c r="CL2552" s="1"/>
      <c r="CM2552" s="1"/>
      <c r="CN2552" s="1"/>
      <c r="CO2552" s="1"/>
      <c r="CP2552" s="1"/>
      <c r="CQ2552" s="1"/>
      <c r="CR2552" s="1"/>
      <c r="CS2552" s="1"/>
      <c r="CT2552" s="1"/>
      <c r="CU2552" s="1"/>
      <c r="CV2552" s="1"/>
      <c r="CW2552" s="1"/>
      <c r="CX2552" s="1"/>
      <c r="CY2552" s="1"/>
      <c r="CZ2552" s="1"/>
      <c r="DA2552" s="1"/>
      <c r="DB2552" s="1"/>
      <c r="DC2552" s="1"/>
      <c r="DD2552" s="1"/>
      <c r="DE2552" s="1"/>
      <c r="DF2552" s="1"/>
      <c r="DG2552" s="1"/>
      <c r="DH2552" s="1"/>
      <c r="DI2552" s="1"/>
      <c r="DJ2552" s="1"/>
      <c r="DK2552" s="1"/>
      <c r="DL2552" s="1"/>
      <c r="DM2552" s="1"/>
      <c r="DN2552" s="1"/>
      <c r="DO2552" s="1"/>
      <c r="DP2552" s="1"/>
      <c r="DQ2552" s="1"/>
    </row>
    <row r="2553" spans="1:121" x14ac:dyDescent="0.25">
      <c r="A2553" s="1" t="s">
        <v>392</v>
      </c>
      <c r="B2553" s="1" t="s">
        <v>384</v>
      </c>
      <c r="C2553" s="67">
        <v>44123</v>
      </c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  <c r="AF2553" s="1"/>
      <c r="AG2553" s="1"/>
      <c r="AH2553" s="1"/>
      <c r="AI2553" s="4"/>
      <c r="AJ2553" s="1"/>
      <c r="AK2553" s="4"/>
      <c r="AL2553" s="1"/>
      <c r="AM2553" s="1"/>
      <c r="AN2553" s="1"/>
      <c r="AO2553" s="1"/>
      <c r="AP2553" s="1"/>
      <c r="AQ2553" s="1"/>
      <c r="AR2553" s="1"/>
      <c r="AS2553" s="1"/>
      <c r="AT2553" s="22">
        <v>0.93866688846968749</v>
      </c>
      <c r="AU2553" s="22"/>
      <c r="AV2553" s="1"/>
      <c r="AW2553" s="1"/>
      <c r="AX2553" s="1"/>
      <c r="AY2553" s="1"/>
      <c r="AZ2553" s="1"/>
      <c r="BA2553" s="1"/>
      <c r="BB2553" s="1"/>
      <c r="BC2553" s="1"/>
      <c r="BD2553" s="1"/>
      <c r="BE2553" s="1"/>
      <c r="BF2553" s="1"/>
      <c r="BG2553" s="1"/>
      <c r="BH2553" s="1"/>
      <c r="BI2553" s="1"/>
      <c r="BJ2553" s="1"/>
      <c r="BK2553" s="1"/>
      <c r="BL2553" s="1"/>
      <c r="BM2553" s="1"/>
      <c r="BN2553" s="1"/>
      <c r="BO2553" s="1"/>
      <c r="BP2553" s="1"/>
      <c r="BQ2553" s="1"/>
      <c r="BR2553" s="66">
        <v>31</v>
      </c>
      <c r="BS2553" s="1"/>
      <c r="BT2553" s="1"/>
      <c r="BU2553" s="1"/>
      <c r="BV2553" s="1"/>
      <c r="BW2553" s="1"/>
      <c r="BX2553" s="4">
        <v>7</v>
      </c>
      <c r="BY2553" s="1"/>
      <c r="BZ2553" s="1"/>
      <c r="CA2553" s="1"/>
      <c r="CB2553" s="1"/>
      <c r="CC2553" s="1"/>
      <c r="CD2553" s="1"/>
      <c r="CE2553" s="1"/>
      <c r="CF2553" s="1"/>
      <c r="CG2553" s="1"/>
      <c r="CH2553" s="1"/>
      <c r="CI2553" s="1"/>
      <c r="CJ2553" s="1"/>
      <c r="CK2553" s="1"/>
      <c r="CL2553" s="1"/>
      <c r="CM2553" s="1"/>
      <c r="CN2553" s="1"/>
      <c r="CO2553" s="1"/>
      <c r="CP2553" s="1"/>
      <c r="CQ2553" s="1"/>
      <c r="CR2553" s="1"/>
      <c r="CS2553" s="1"/>
      <c r="CT2553" s="1"/>
      <c r="CU2553" s="1"/>
      <c r="CV2553" s="1"/>
      <c r="CW2553" s="1"/>
      <c r="CX2553" s="1"/>
      <c r="CY2553" s="1"/>
      <c r="CZ2553" s="1"/>
      <c r="DA2553" s="1"/>
      <c r="DB2553" s="1"/>
      <c r="DC2553" s="1"/>
      <c r="DD2553" s="1"/>
      <c r="DE2553" s="1"/>
      <c r="DF2553" s="1"/>
      <c r="DG2553" s="1"/>
      <c r="DH2553" s="1"/>
      <c r="DI2553" s="1"/>
      <c r="DJ2553" s="1"/>
      <c r="DK2553" s="1"/>
      <c r="DL2553" s="1"/>
      <c r="DM2553" s="1"/>
      <c r="DN2553" s="1"/>
      <c r="DO2553" s="1"/>
      <c r="DP2553" s="1"/>
      <c r="DQ2553" s="1"/>
    </row>
    <row r="2554" spans="1:121" x14ac:dyDescent="0.25">
      <c r="A2554" s="1" t="s">
        <v>392</v>
      </c>
      <c r="B2554" s="1" t="s">
        <v>384</v>
      </c>
      <c r="C2554" s="67">
        <v>44139</v>
      </c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E2554" s="1"/>
      <c r="AF2554" s="1"/>
      <c r="AG2554" s="1"/>
      <c r="AH2554" s="1"/>
      <c r="AI2554" s="4"/>
      <c r="AJ2554" s="1"/>
      <c r="AK2554" s="4"/>
      <c r="AL2554" s="1"/>
      <c r="AM2554" s="1"/>
      <c r="AN2554" s="1"/>
      <c r="AO2554" s="1"/>
      <c r="AP2554" s="1"/>
      <c r="AQ2554" s="1"/>
      <c r="AR2554" s="1"/>
      <c r="AS2554" s="1"/>
      <c r="AT2554" s="22">
        <v>0.94298644764656325</v>
      </c>
      <c r="AU2554" s="22"/>
      <c r="AV2554" s="1"/>
      <c r="AW2554" s="1"/>
      <c r="AX2554" s="1"/>
      <c r="AY2554" s="1"/>
      <c r="AZ2554" s="1"/>
      <c r="BA2554" s="1"/>
      <c r="BB2554" s="1"/>
      <c r="BC2554" s="1"/>
      <c r="BD2554" s="1"/>
      <c r="BE2554" s="1"/>
      <c r="BF2554" s="1"/>
      <c r="BG2554" s="1"/>
      <c r="BH2554" s="1"/>
      <c r="BI2554" s="1"/>
      <c r="BJ2554" s="1"/>
      <c r="BK2554" s="1"/>
      <c r="BL2554" s="1"/>
      <c r="BM2554" s="1"/>
      <c r="BN2554" s="1"/>
      <c r="BO2554" s="1"/>
      <c r="BP2554" s="1"/>
      <c r="BQ2554" s="1"/>
      <c r="BR2554" s="66">
        <v>38.333333333333336</v>
      </c>
      <c r="BS2554" s="1"/>
      <c r="BT2554" s="1"/>
      <c r="BU2554" s="1"/>
      <c r="BV2554" s="1"/>
      <c r="BW2554" s="1"/>
      <c r="BX2554" s="4">
        <v>8.8888888888888893</v>
      </c>
      <c r="BY2554" s="1"/>
      <c r="BZ2554" s="1"/>
      <c r="CA2554" s="1"/>
      <c r="CB2554" s="1"/>
      <c r="CC2554" s="1"/>
      <c r="CD2554" s="1"/>
      <c r="CE2554" s="1"/>
      <c r="CF2554" s="1"/>
      <c r="CG2554" s="1"/>
      <c r="CH2554" s="1"/>
      <c r="CI2554" s="1"/>
      <c r="CJ2554" s="1"/>
      <c r="CK2554" s="1"/>
      <c r="CL2554" s="1"/>
      <c r="CM2554" s="1"/>
      <c r="CN2554" s="1"/>
      <c r="CO2554" s="1"/>
      <c r="CP2554" s="1"/>
      <c r="CQ2554" s="1"/>
      <c r="CR2554" s="1"/>
      <c r="CS2554" s="1"/>
      <c r="CT2554" s="1"/>
      <c r="CU2554" s="1"/>
      <c r="CV2554" s="1"/>
      <c r="CW2554" s="1"/>
      <c r="CX2554" s="1"/>
      <c r="CY2554" s="1"/>
      <c r="CZ2554" s="1"/>
      <c r="DA2554" s="1"/>
      <c r="DB2554" s="1"/>
      <c r="DC2554" s="1"/>
      <c r="DD2554" s="1"/>
      <c r="DE2554" s="1"/>
      <c r="DF2554" s="1"/>
      <c r="DG2554" s="1"/>
      <c r="DH2554" s="1"/>
      <c r="DI2554" s="1"/>
      <c r="DJ2554" s="1"/>
      <c r="DK2554" s="1"/>
      <c r="DL2554" s="1"/>
      <c r="DM2554" s="1"/>
      <c r="DN2554" s="1"/>
      <c r="DO2554" s="1"/>
      <c r="DP2554" s="1"/>
      <c r="DQ2554" s="1"/>
    </row>
    <row r="2555" spans="1:121" x14ac:dyDescent="0.25">
      <c r="A2555" s="1" t="s">
        <v>392</v>
      </c>
      <c r="B2555" s="1" t="s">
        <v>384</v>
      </c>
      <c r="C2555" s="3">
        <v>44141</v>
      </c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  <c r="AF2555" s="1"/>
      <c r="AG2555" s="1"/>
      <c r="AH2555" s="1"/>
      <c r="AI2555" s="4"/>
      <c r="AJ2555" s="1"/>
      <c r="AK2555" s="4"/>
      <c r="AL2555" s="1"/>
      <c r="AM2555" s="1"/>
      <c r="AN2555" s="1"/>
      <c r="AO2555" s="1"/>
      <c r="AP2555" s="1"/>
      <c r="AQ2555" s="1"/>
      <c r="AR2555" s="1"/>
      <c r="AS2555" s="1"/>
      <c r="AT2555" s="1"/>
      <c r="AU2555" s="1"/>
      <c r="AV2555" s="1"/>
      <c r="AW2555" s="1"/>
      <c r="AX2555" s="1"/>
      <c r="AY2555" s="1"/>
      <c r="AZ2555" s="1"/>
      <c r="BA2555" s="1"/>
      <c r="BB2555" s="1"/>
      <c r="BC2555" s="1"/>
      <c r="BD2555" s="1"/>
      <c r="BE2555" s="1"/>
      <c r="BF2555" s="1"/>
      <c r="BG2555" s="1"/>
      <c r="BH2555" s="1"/>
      <c r="BI2555" s="1"/>
      <c r="BJ2555" s="1"/>
      <c r="BK2555" s="1"/>
      <c r="BL2555" s="1"/>
      <c r="BM2555" s="1"/>
      <c r="BN2555" s="1"/>
      <c r="BO2555" s="1"/>
      <c r="BP2555" s="1"/>
      <c r="BQ2555" s="1"/>
      <c r="BR2555" s="66">
        <v>41</v>
      </c>
      <c r="BS2555" s="1"/>
      <c r="BT2555" s="1"/>
      <c r="BU2555" s="1"/>
      <c r="BV2555" s="1"/>
      <c r="BW2555" s="1"/>
      <c r="BX2555" s="4">
        <v>8.8888888888888893</v>
      </c>
      <c r="BY2555" s="1"/>
      <c r="BZ2555" s="1"/>
      <c r="CA2555" s="1"/>
      <c r="CB2555" s="1"/>
      <c r="CC2555" s="1"/>
      <c r="CD2555" s="1"/>
      <c r="CE2555" s="1"/>
      <c r="CF2555" s="1"/>
      <c r="CG2555" s="1"/>
      <c r="CH2555" s="1"/>
      <c r="CI2555" s="1"/>
      <c r="CJ2555" s="1"/>
      <c r="CK2555" s="1"/>
      <c r="CL2555" s="1"/>
      <c r="CM2555" s="1"/>
      <c r="CN2555" s="1"/>
      <c r="CO2555" s="1"/>
      <c r="CP2555" s="1"/>
      <c r="CQ2555" s="1"/>
      <c r="CR2555" s="1"/>
      <c r="CS2555" s="1"/>
      <c r="CT2555" s="1"/>
      <c r="CU2555" s="1"/>
      <c r="CV2555" s="1"/>
      <c r="CW2555" s="1"/>
      <c r="CX2555" s="1"/>
      <c r="CY2555" s="1"/>
      <c r="CZ2555" s="1"/>
      <c r="DA2555" s="1"/>
      <c r="DB2555" s="1"/>
      <c r="DC2555" s="1"/>
      <c r="DD2555" s="1"/>
      <c r="DE2555" s="1"/>
      <c r="DF2555" s="1"/>
      <c r="DG2555" s="1"/>
      <c r="DH2555" s="1"/>
      <c r="DI2555" s="1"/>
      <c r="DJ2555" s="1"/>
      <c r="DK2555" s="1"/>
      <c r="DL2555" s="1"/>
      <c r="DM2555" s="1"/>
      <c r="DN2555" s="1"/>
      <c r="DO2555" s="1"/>
      <c r="DP2555" s="1"/>
      <c r="DQ2555" s="1"/>
    </row>
    <row r="2556" spans="1:121" x14ac:dyDescent="0.25">
      <c r="A2556" s="1" t="s">
        <v>392</v>
      </c>
      <c r="B2556" s="1" t="s">
        <v>384</v>
      </c>
      <c r="C2556" s="69">
        <v>44146</v>
      </c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/>
      <c r="AF2556" s="1"/>
      <c r="AG2556" s="1"/>
      <c r="AH2556" s="1"/>
      <c r="AI2556" s="4"/>
      <c r="AJ2556" s="1"/>
      <c r="AK2556" s="4"/>
      <c r="AL2556" s="1"/>
      <c r="AM2556" s="1"/>
      <c r="AN2556" s="1"/>
      <c r="AO2556" s="1"/>
      <c r="AP2556" s="1"/>
      <c r="AQ2556" s="1"/>
      <c r="AR2556" s="1"/>
      <c r="AS2556" s="1"/>
      <c r="AT2556" s="1"/>
      <c r="AU2556" s="1"/>
      <c r="AV2556" s="1"/>
      <c r="AW2556" s="1"/>
      <c r="AX2556" s="1"/>
      <c r="AY2556" s="1"/>
      <c r="AZ2556" s="1"/>
      <c r="BA2556" s="1"/>
      <c r="BB2556" s="52">
        <v>788.25</v>
      </c>
      <c r="BC2556" s="1"/>
      <c r="BD2556" s="1"/>
      <c r="BE2556" s="1"/>
      <c r="BF2556" s="1"/>
      <c r="BG2556" s="1"/>
      <c r="BH2556" s="1"/>
      <c r="BI2556" s="1"/>
      <c r="BJ2556" s="1"/>
      <c r="BK2556" s="1"/>
      <c r="BL2556" s="1"/>
      <c r="BM2556" s="1"/>
      <c r="BN2556" s="1"/>
      <c r="BO2556" s="1"/>
      <c r="BP2556" s="1"/>
      <c r="BQ2556" s="1"/>
      <c r="BR2556" s="66"/>
      <c r="BS2556" s="1"/>
      <c r="BT2556" s="1"/>
      <c r="BU2556" s="1"/>
      <c r="BV2556" s="1"/>
      <c r="BW2556" s="1"/>
      <c r="BX2556" s="4">
        <v>8.8888888888888893</v>
      </c>
      <c r="BY2556" s="1"/>
      <c r="BZ2556" s="1"/>
      <c r="CA2556" s="1"/>
      <c r="CB2556" s="1"/>
      <c r="CC2556" s="1"/>
      <c r="CD2556" s="1"/>
      <c r="CE2556" s="1"/>
      <c r="CF2556" s="1"/>
      <c r="CG2556" s="1"/>
      <c r="CH2556" s="1"/>
      <c r="CI2556" s="1"/>
      <c r="CJ2556" s="1"/>
      <c r="CK2556" s="1"/>
      <c r="CL2556" s="1"/>
      <c r="CM2556" s="1"/>
      <c r="CN2556" s="1"/>
      <c r="CO2556" s="1"/>
      <c r="CP2556" s="1"/>
      <c r="CQ2556" s="1"/>
      <c r="CR2556" s="1"/>
      <c r="CS2556" s="1"/>
      <c r="CT2556" s="1"/>
      <c r="CU2556" s="1"/>
      <c r="CV2556" s="1"/>
      <c r="CW2556" s="1"/>
      <c r="CX2556" s="1"/>
      <c r="CY2556" s="1"/>
      <c r="CZ2556" s="1"/>
      <c r="DA2556" s="1"/>
      <c r="DB2556" s="1"/>
      <c r="DC2556" s="1"/>
      <c r="DD2556" s="1"/>
      <c r="DE2556" s="1"/>
      <c r="DF2556" s="1"/>
      <c r="DG2556" s="1"/>
      <c r="DH2556" s="1"/>
      <c r="DI2556" s="1"/>
      <c r="DJ2556" s="1"/>
      <c r="DK2556" s="1"/>
      <c r="DL2556" s="1"/>
      <c r="DM2556" s="1"/>
      <c r="DN2556" s="1"/>
      <c r="DO2556" s="1"/>
      <c r="DP2556" s="1"/>
      <c r="DQ2556" s="1"/>
    </row>
    <row r="2557" spans="1:121" x14ac:dyDescent="0.25">
      <c r="A2557" s="1" t="s">
        <v>392</v>
      </c>
      <c r="B2557" s="1" t="s">
        <v>384</v>
      </c>
      <c r="C2557" s="69">
        <v>44151</v>
      </c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  <c r="AF2557" s="1"/>
      <c r="AG2557" s="1"/>
      <c r="AH2557" s="1"/>
      <c r="AI2557" s="4"/>
      <c r="AJ2557" s="1"/>
      <c r="AK2557" s="4"/>
      <c r="AL2557" s="1"/>
      <c r="AM2557" s="1"/>
      <c r="AN2557" s="1"/>
      <c r="AO2557" s="1"/>
      <c r="AP2557" s="1"/>
      <c r="AQ2557" s="1"/>
      <c r="AR2557" s="1"/>
      <c r="AS2557" s="1"/>
      <c r="AT2557" s="1"/>
      <c r="AU2557" s="1"/>
      <c r="AV2557" s="1"/>
      <c r="AW2557" s="1"/>
      <c r="AX2557" s="1"/>
      <c r="AY2557" s="1"/>
      <c r="AZ2557" s="1"/>
      <c r="BA2557" s="1"/>
      <c r="BB2557" s="1"/>
      <c r="BC2557" s="1"/>
      <c r="BD2557" s="1"/>
      <c r="BE2557" s="1"/>
      <c r="BF2557" s="1"/>
      <c r="BG2557" s="1"/>
      <c r="BH2557" s="1"/>
      <c r="BI2557" s="1"/>
      <c r="BJ2557" s="1"/>
      <c r="BK2557" s="1"/>
      <c r="BL2557" s="1"/>
      <c r="BM2557" s="1"/>
      <c r="BN2557" s="1"/>
      <c r="BO2557" s="1"/>
      <c r="BP2557" s="1"/>
      <c r="BQ2557" s="1"/>
      <c r="BR2557" s="66"/>
      <c r="BS2557" s="1"/>
      <c r="BT2557" s="1"/>
      <c r="BU2557" s="1"/>
      <c r="BV2557" s="1"/>
      <c r="BW2557" s="1"/>
      <c r="BX2557" s="4">
        <v>8.8888888888888893</v>
      </c>
      <c r="BY2557" s="1"/>
      <c r="BZ2557" s="1"/>
      <c r="CA2557" s="1"/>
      <c r="CB2557" s="1"/>
      <c r="CC2557" s="1"/>
      <c r="CD2557" s="1"/>
      <c r="CE2557" s="1"/>
      <c r="CF2557" s="1"/>
      <c r="CG2557" s="1"/>
      <c r="CH2557" s="1"/>
      <c r="CI2557" s="1"/>
      <c r="CJ2557" s="1"/>
      <c r="CK2557" s="1"/>
      <c r="CL2557" s="1"/>
      <c r="CM2557" s="1"/>
      <c r="CN2557" s="1"/>
      <c r="CO2557" s="1"/>
      <c r="CP2557" s="1"/>
      <c r="CQ2557" s="1"/>
      <c r="CR2557" s="1"/>
      <c r="CS2557" s="1"/>
      <c r="CT2557" s="1"/>
      <c r="CU2557" s="1"/>
      <c r="CV2557" s="1"/>
      <c r="CW2557" s="1"/>
      <c r="CX2557" s="1"/>
      <c r="CY2557" s="1"/>
      <c r="CZ2557" s="1"/>
      <c r="DA2557" s="1"/>
      <c r="DB2557" s="1"/>
      <c r="DC2557" s="1"/>
      <c r="DD2557" s="1"/>
      <c r="DE2557" s="1"/>
      <c r="DF2557" s="1"/>
      <c r="DG2557" s="1"/>
      <c r="DH2557" s="1"/>
      <c r="DI2557" s="1"/>
      <c r="DJ2557" s="1"/>
      <c r="DK2557" s="1"/>
      <c r="DL2557" s="1"/>
      <c r="DM2557" s="1"/>
      <c r="DN2557" s="1"/>
      <c r="DO2557" s="1"/>
      <c r="DP2557" s="1"/>
      <c r="DQ2557" s="1"/>
    </row>
    <row r="2558" spans="1:121" x14ac:dyDescent="0.25">
      <c r="A2558" s="1" t="s">
        <v>392</v>
      </c>
      <c r="B2558" s="1" t="s">
        <v>384</v>
      </c>
      <c r="C2558" s="69">
        <v>44153</v>
      </c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  <c r="AF2558" s="1"/>
      <c r="AG2558" s="1"/>
      <c r="AH2558" s="1"/>
      <c r="AI2558" s="4"/>
      <c r="AJ2558" s="1"/>
      <c r="AK2558" s="4"/>
      <c r="AL2558" s="1"/>
      <c r="AM2558" s="1"/>
      <c r="AN2558" s="1"/>
      <c r="AO2558" s="1"/>
      <c r="AP2558" s="1"/>
      <c r="AQ2558" s="1"/>
      <c r="AR2558" s="1"/>
      <c r="AS2558" s="1"/>
      <c r="AT2558" s="1"/>
      <c r="AU2558" s="1"/>
      <c r="AV2558" s="1"/>
      <c r="AW2558" s="1"/>
      <c r="AX2558" s="1"/>
      <c r="AY2558" s="1"/>
      <c r="AZ2558" s="1"/>
      <c r="BA2558" s="1"/>
      <c r="BB2558" s="1"/>
      <c r="BC2558" s="1"/>
      <c r="BD2558" s="1"/>
      <c r="BE2558" s="1"/>
      <c r="BF2558" s="1"/>
      <c r="BG2558" s="1"/>
      <c r="BH2558" s="1"/>
      <c r="BI2558" s="1"/>
      <c r="BJ2558" s="1"/>
      <c r="BK2558" s="1"/>
      <c r="BL2558" s="1"/>
      <c r="BM2558" s="1"/>
      <c r="BN2558" s="1"/>
      <c r="BO2558" s="1"/>
      <c r="BP2558" s="1"/>
      <c r="BQ2558" s="1"/>
      <c r="BR2558" s="66"/>
      <c r="BS2558" s="1"/>
      <c r="BT2558" s="1"/>
      <c r="BU2558" s="1"/>
      <c r="BV2558" s="1"/>
      <c r="BW2558" s="1"/>
      <c r="BX2558" s="4">
        <v>8.8888888888888893</v>
      </c>
      <c r="BY2558" s="1"/>
      <c r="BZ2558" s="1"/>
      <c r="CA2558" s="1"/>
      <c r="CB2558" s="1"/>
      <c r="CC2558" s="1"/>
      <c r="CD2558" s="1"/>
      <c r="CE2558" s="1"/>
      <c r="CF2558" s="1"/>
      <c r="CG2558" s="1"/>
      <c r="CH2558" s="1"/>
      <c r="CI2558" s="1"/>
      <c r="CJ2558" s="1"/>
      <c r="CK2558" s="1"/>
      <c r="CL2558" s="1"/>
      <c r="CM2558" s="1"/>
      <c r="CN2558" s="1"/>
      <c r="CO2558" s="1"/>
      <c r="CP2558" s="1"/>
      <c r="CQ2558" s="1"/>
      <c r="CR2558" s="1"/>
      <c r="CS2558" s="1"/>
      <c r="CT2558" s="1"/>
      <c r="CU2558" s="1"/>
      <c r="CV2558" s="1"/>
      <c r="CW2558" s="1"/>
      <c r="CX2558" s="1"/>
      <c r="CY2558" s="1"/>
      <c r="CZ2558" s="1"/>
      <c r="DA2558" s="1"/>
      <c r="DB2558" s="1"/>
      <c r="DC2558" s="1"/>
      <c r="DD2558" s="1"/>
      <c r="DE2558" s="1"/>
      <c r="DF2558" s="1"/>
      <c r="DG2558" s="1"/>
      <c r="DH2558" s="1"/>
      <c r="DI2558" s="1"/>
      <c r="DJ2558" s="1"/>
      <c r="DK2558" s="1"/>
      <c r="DL2558" s="1"/>
      <c r="DM2558" s="1"/>
      <c r="DN2558" s="1"/>
      <c r="DO2558" s="1"/>
      <c r="DP2558" s="1"/>
      <c r="DQ2558" s="1"/>
    </row>
    <row r="2559" spans="1:121" x14ac:dyDescent="0.25">
      <c r="A2559" s="1" t="s">
        <v>392</v>
      </c>
      <c r="B2559" s="4" t="s">
        <v>381</v>
      </c>
      <c r="C2559" s="3">
        <v>44051</v>
      </c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  <c r="AF2559" s="1"/>
      <c r="AG2559" s="1"/>
      <c r="AH2559" s="1"/>
      <c r="AI2559" s="4"/>
      <c r="AJ2559" s="1"/>
      <c r="AK2559" s="4"/>
      <c r="AL2559" s="1"/>
      <c r="AM2559" s="1"/>
      <c r="AN2559" s="1"/>
      <c r="AO2559" s="1"/>
      <c r="AP2559" s="1"/>
      <c r="AQ2559" s="1"/>
      <c r="AR2559" s="1"/>
      <c r="AS2559" s="1"/>
      <c r="AT2559" s="1"/>
      <c r="AU2559" s="1"/>
      <c r="AV2559" s="1"/>
      <c r="AW2559" s="1"/>
      <c r="AX2559" s="1"/>
      <c r="AY2559" s="1"/>
      <c r="AZ2559" s="1"/>
      <c r="BA2559" s="1"/>
      <c r="BB2559" s="1"/>
      <c r="BC2559" s="1"/>
      <c r="BD2559" s="1"/>
      <c r="BE2559" s="1"/>
      <c r="BF2559" s="1"/>
      <c r="BG2559" s="1"/>
      <c r="BH2559" s="1"/>
      <c r="BI2559" s="1"/>
      <c r="BJ2559" s="1"/>
      <c r="BK2559" s="1"/>
      <c r="BL2559" s="1"/>
      <c r="BM2559" s="1"/>
      <c r="BN2559" s="1"/>
      <c r="BO2559" s="1"/>
      <c r="BP2559" s="1"/>
      <c r="BQ2559" s="1"/>
      <c r="BR2559" s="66"/>
      <c r="BS2559" s="1"/>
      <c r="BT2559" s="1"/>
      <c r="BU2559" s="1"/>
      <c r="BV2559" s="1"/>
      <c r="BW2559" s="1"/>
      <c r="BX2559" s="4"/>
      <c r="BY2559" s="1"/>
      <c r="BZ2559" s="1"/>
      <c r="CA2559" s="1"/>
      <c r="CB2559" s="1"/>
      <c r="CC2559" s="1"/>
      <c r="CD2559" s="1"/>
      <c r="CE2559" s="1"/>
      <c r="CF2559" s="1"/>
      <c r="CG2559" s="1"/>
      <c r="CH2559" s="1"/>
      <c r="CI2559" s="1"/>
      <c r="CJ2559" s="1"/>
      <c r="CK2559" s="1"/>
      <c r="CL2559" s="1"/>
      <c r="CM2559" s="1"/>
      <c r="CN2559" s="1"/>
      <c r="CO2559" s="1"/>
      <c r="CP2559" s="1"/>
      <c r="CQ2559" s="1"/>
      <c r="CR2559" s="1"/>
      <c r="CS2559" s="1"/>
      <c r="CT2559" s="1"/>
      <c r="CU2559" s="1"/>
      <c r="CV2559" s="1"/>
      <c r="CW2559" s="1"/>
      <c r="CX2559" s="1"/>
      <c r="CY2559" s="1"/>
      <c r="CZ2559" s="1"/>
      <c r="DA2559" s="1"/>
      <c r="DB2559" s="1"/>
      <c r="DC2559" s="1"/>
      <c r="DD2559" s="1"/>
      <c r="DE2559" s="1"/>
      <c r="DF2559" s="1"/>
      <c r="DG2559" s="1"/>
      <c r="DH2559" s="1"/>
      <c r="DI2559" s="1"/>
      <c r="DJ2559" s="1"/>
      <c r="DK2559" s="1"/>
      <c r="DL2559" s="1"/>
      <c r="DM2559" s="1"/>
      <c r="DN2559" s="1"/>
      <c r="DO2559" s="1"/>
      <c r="DP2559" s="1"/>
      <c r="DQ2559" s="1"/>
    </row>
    <row r="2560" spans="1:121" x14ac:dyDescent="0.25">
      <c r="A2560" s="1" t="s">
        <v>392</v>
      </c>
      <c r="B2560" s="4" t="s">
        <v>381</v>
      </c>
      <c r="C2560" s="3">
        <v>44054</v>
      </c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/>
      <c r="AF2560" s="1"/>
      <c r="AG2560" s="1"/>
      <c r="AH2560" s="1"/>
      <c r="AI2560" s="4"/>
      <c r="AJ2560" s="1"/>
      <c r="AK2560" s="4"/>
      <c r="AL2560" s="1"/>
      <c r="AM2560" s="1"/>
      <c r="AN2560" s="1"/>
      <c r="AO2560" s="1"/>
      <c r="AP2560" s="1"/>
      <c r="AQ2560" s="1"/>
      <c r="AR2560" s="1"/>
      <c r="AS2560" s="1"/>
      <c r="AT2560" s="1"/>
      <c r="AU2560" s="1"/>
      <c r="AV2560" s="1"/>
      <c r="AW2560" s="1"/>
      <c r="AX2560" s="1"/>
      <c r="AY2560" s="1"/>
      <c r="AZ2560" s="1"/>
      <c r="BA2560" s="1"/>
      <c r="BB2560" s="1"/>
      <c r="BC2560" s="1"/>
      <c r="BD2560" s="1"/>
      <c r="BE2560" s="1"/>
      <c r="BF2560" s="1"/>
      <c r="BG2560" s="1"/>
      <c r="BH2560" s="1"/>
      <c r="BI2560" s="1"/>
      <c r="BJ2560" s="1"/>
      <c r="BK2560" s="1"/>
      <c r="BL2560" s="1"/>
      <c r="BM2560" s="1"/>
      <c r="BN2560" s="1"/>
      <c r="BO2560" s="1"/>
      <c r="BP2560" s="1"/>
      <c r="BQ2560" s="1"/>
      <c r="BR2560" s="66"/>
      <c r="BS2560" s="1"/>
      <c r="BT2560" s="1"/>
      <c r="BU2560" s="1"/>
      <c r="BV2560" s="1"/>
      <c r="BW2560" s="1"/>
      <c r="BX2560" s="4"/>
      <c r="BY2560" s="1"/>
      <c r="BZ2560" s="1"/>
      <c r="CA2560" s="1"/>
      <c r="CB2560" s="1"/>
      <c r="CC2560" s="1"/>
      <c r="CD2560" s="1"/>
      <c r="CE2560" s="1"/>
      <c r="CF2560" s="1"/>
      <c r="CG2560" s="1"/>
      <c r="CH2560" s="1"/>
      <c r="CI2560" s="1"/>
      <c r="CJ2560" s="1"/>
      <c r="CK2560" s="1"/>
      <c r="CL2560" s="1"/>
      <c r="CM2560" s="1"/>
      <c r="CN2560" s="1"/>
      <c r="CO2560" s="1"/>
      <c r="CP2560" s="1"/>
      <c r="CQ2560" s="1"/>
      <c r="CR2560" s="1"/>
      <c r="CS2560" s="1"/>
      <c r="CT2560" s="1"/>
      <c r="CU2560" s="1"/>
      <c r="CV2560" s="1"/>
      <c r="CW2560" s="1"/>
      <c r="CX2560" s="1"/>
      <c r="CY2560" s="1"/>
      <c r="CZ2560" s="1"/>
      <c r="DA2560" s="1"/>
      <c r="DB2560" s="1"/>
      <c r="DC2560" s="1"/>
      <c r="DD2560" s="1"/>
      <c r="DE2560" s="1"/>
      <c r="DF2560" s="1"/>
      <c r="DG2560" s="1"/>
      <c r="DH2560" s="1"/>
      <c r="DI2560" s="1"/>
      <c r="DJ2560" s="1"/>
      <c r="DK2560" s="1"/>
      <c r="DL2560" s="1"/>
      <c r="DM2560" s="1"/>
      <c r="DN2560" s="1"/>
      <c r="DO2560" s="1"/>
      <c r="DP2560" s="1"/>
      <c r="DQ2560" s="1"/>
    </row>
    <row r="2561" spans="1:121" x14ac:dyDescent="0.25">
      <c r="A2561" s="1" t="s">
        <v>392</v>
      </c>
      <c r="B2561" s="4" t="s">
        <v>381</v>
      </c>
      <c r="C2561" s="3">
        <v>44055</v>
      </c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  <c r="AG2561" s="1"/>
      <c r="AH2561" s="1"/>
      <c r="AI2561" s="4"/>
      <c r="AJ2561" s="1"/>
      <c r="AK2561" s="4"/>
      <c r="AL2561" s="1"/>
      <c r="AM2561" s="1"/>
      <c r="AN2561" s="1"/>
      <c r="AO2561" s="1"/>
      <c r="AP2561" s="1"/>
      <c r="AQ2561" s="1"/>
      <c r="AR2561" s="1"/>
      <c r="AS2561" s="1"/>
      <c r="AT2561" s="1"/>
      <c r="AU2561" s="1"/>
      <c r="AV2561" s="1"/>
      <c r="AW2561" s="1"/>
      <c r="AX2561" s="1"/>
      <c r="AY2561" s="1"/>
      <c r="AZ2561" s="1"/>
      <c r="BA2561" s="1"/>
      <c r="BB2561" s="1"/>
      <c r="BC2561" s="1"/>
      <c r="BD2561" s="1"/>
      <c r="BE2561" s="1"/>
      <c r="BF2561" s="1"/>
      <c r="BG2561" s="1"/>
      <c r="BH2561" s="1"/>
      <c r="BI2561" s="1"/>
      <c r="BJ2561" s="1"/>
      <c r="BK2561" s="1"/>
      <c r="BL2561" s="1"/>
      <c r="BM2561" s="1"/>
      <c r="BN2561" s="1"/>
      <c r="BO2561" s="1"/>
      <c r="BP2561" s="1"/>
      <c r="BQ2561" s="1"/>
      <c r="BR2561" s="66">
        <v>10</v>
      </c>
      <c r="BS2561" s="1"/>
      <c r="BT2561" s="1"/>
      <c r="BU2561" s="1"/>
      <c r="BV2561" s="1"/>
      <c r="BW2561" s="1"/>
      <c r="BX2561" s="4">
        <v>1</v>
      </c>
      <c r="BY2561" s="1"/>
      <c r="BZ2561" s="1"/>
      <c r="CA2561" s="1"/>
      <c r="CB2561" s="1"/>
      <c r="CC2561" s="1"/>
      <c r="CD2561" s="1"/>
      <c r="CE2561" s="1"/>
      <c r="CF2561" s="1"/>
      <c r="CG2561" s="1"/>
      <c r="CH2561" s="1"/>
      <c r="CI2561" s="1"/>
      <c r="CJ2561" s="1"/>
      <c r="CK2561" s="1"/>
      <c r="CL2561" s="1"/>
      <c r="CM2561" s="1"/>
      <c r="CN2561" s="1"/>
      <c r="CO2561" s="1"/>
      <c r="CP2561" s="1"/>
      <c r="CQ2561" s="1"/>
      <c r="CR2561" s="1"/>
      <c r="CS2561" s="1"/>
      <c r="CT2561" s="1"/>
      <c r="CU2561" s="1"/>
      <c r="CV2561" s="1"/>
      <c r="CW2561" s="1"/>
      <c r="CX2561" s="1"/>
      <c r="CY2561" s="1"/>
      <c r="CZ2561" s="1"/>
      <c r="DA2561" s="1"/>
      <c r="DB2561" s="1"/>
      <c r="DC2561" s="1"/>
      <c r="DD2561" s="1"/>
      <c r="DE2561" s="1"/>
      <c r="DF2561" s="1"/>
      <c r="DG2561" s="1"/>
      <c r="DH2561" s="1"/>
      <c r="DI2561" s="1"/>
      <c r="DJ2561" s="1"/>
      <c r="DK2561" s="1"/>
      <c r="DL2561" s="1"/>
      <c r="DM2561" s="1"/>
      <c r="DN2561" s="1"/>
      <c r="DO2561" s="1"/>
      <c r="DP2561" s="1"/>
      <c r="DQ2561" s="1"/>
    </row>
    <row r="2562" spans="1:121" x14ac:dyDescent="0.25">
      <c r="A2562" s="1" t="s">
        <v>392</v>
      </c>
      <c r="B2562" s="4" t="s">
        <v>381</v>
      </c>
      <c r="C2562" s="3">
        <v>44056</v>
      </c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  <c r="AF2562" s="1"/>
      <c r="AG2562" s="1"/>
      <c r="AH2562" s="1"/>
      <c r="AI2562" s="4"/>
      <c r="AJ2562" s="1"/>
      <c r="AK2562" s="4"/>
      <c r="AL2562" s="1"/>
      <c r="AM2562" s="1"/>
      <c r="AN2562" s="1"/>
      <c r="AO2562" s="1"/>
      <c r="AP2562" s="1"/>
      <c r="AQ2562" s="1"/>
      <c r="AR2562" s="1"/>
      <c r="AS2562" s="1"/>
      <c r="AT2562" s="1"/>
      <c r="AU2562" s="1"/>
      <c r="AV2562" s="1"/>
      <c r="AW2562" s="1"/>
      <c r="AX2562" s="1"/>
      <c r="AY2562" s="1"/>
      <c r="AZ2562" s="1"/>
      <c r="BA2562" s="1"/>
      <c r="BB2562" s="1"/>
      <c r="BC2562" s="1"/>
      <c r="BD2562" s="1"/>
      <c r="BE2562" s="1"/>
      <c r="BF2562" s="1"/>
      <c r="BG2562" s="1"/>
      <c r="BH2562" s="1"/>
      <c r="BI2562" s="1"/>
      <c r="BJ2562" s="1"/>
      <c r="BK2562" s="1"/>
      <c r="BL2562" s="1"/>
      <c r="BM2562" s="1"/>
      <c r="BN2562" s="1"/>
      <c r="BO2562" s="1"/>
      <c r="BP2562" s="1"/>
      <c r="BQ2562" s="1"/>
      <c r="BR2562" s="66">
        <v>10</v>
      </c>
      <c r="BS2562" s="1"/>
      <c r="BT2562" s="1"/>
      <c r="BU2562" s="1"/>
      <c r="BV2562" s="1"/>
      <c r="BW2562" s="1"/>
      <c r="BX2562" s="4"/>
      <c r="BY2562" s="1"/>
      <c r="BZ2562" s="1"/>
      <c r="CA2562" s="1"/>
      <c r="CB2562" s="1"/>
      <c r="CC2562" s="1"/>
      <c r="CD2562" s="1"/>
      <c r="CE2562" s="1"/>
      <c r="CF2562" s="1"/>
      <c r="CG2562" s="1"/>
      <c r="CH2562" s="1"/>
      <c r="CI2562" s="1"/>
      <c r="CJ2562" s="1"/>
      <c r="CK2562" s="1"/>
      <c r="CL2562" s="1"/>
      <c r="CM2562" s="1"/>
      <c r="CN2562" s="1"/>
      <c r="CO2562" s="1"/>
      <c r="CP2562" s="1"/>
      <c r="CQ2562" s="1"/>
      <c r="CR2562" s="1"/>
      <c r="CS2562" s="1"/>
      <c r="CT2562" s="1"/>
      <c r="CU2562" s="1"/>
      <c r="CV2562" s="1"/>
      <c r="CW2562" s="1"/>
      <c r="CX2562" s="1"/>
      <c r="CY2562" s="1"/>
      <c r="CZ2562" s="1"/>
      <c r="DA2562" s="1"/>
      <c r="DB2562" s="1"/>
      <c r="DC2562" s="1"/>
      <c r="DD2562" s="1"/>
      <c r="DE2562" s="1"/>
      <c r="DF2562" s="1"/>
      <c r="DG2562" s="1"/>
      <c r="DH2562" s="1"/>
      <c r="DI2562" s="1"/>
      <c r="DJ2562" s="1"/>
      <c r="DK2562" s="1"/>
      <c r="DL2562" s="1"/>
      <c r="DM2562" s="1"/>
      <c r="DN2562" s="1"/>
      <c r="DO2562" s="1"/>
      <c r="DP2562" s="1"/>
      <c r="DQ2562" s="1"/>
    </row>
    <row r="2563" spans="1:121" x14ac:dyDescent="0.25">
      <c r="A2563" s="1" t="s">
        <v>392</v>
      </c>
      <c r="B2563" s="4" t="s">
        <v>381</v>
      </c>
      <c r="C2563" s="67">
        <v>44063</v>
      </c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/>
      <c r="AF2563" s="1"/>
      <c r="AG2563" s="1"/>
      <c r="AH2563" s="1"/>
      <c r="AI2563" s="4"/>
      <c r="AJ2563" s="1"/>
      <c r="AK2563" s="4"/>
      <c r="AL2563" s="1"/>
      <c r="AM2563" s="1"/>
      <c r="AN2563" s="1"/>
      <c r="AO2563" s="1"/>
      <c r="AP2563" s="1"/>
      <c r="AQ2563" s="1"/>
      <c r="AR2563" s="1"/>
      <c r="AS2563" s="1"/>
      <c r="AT2563" s="22">
        <v>8.7852811852449381E-3</v>
      </c>
      <c r="AU2563" s="22"/>
      <c r="AV2563" s="1"/>
      <c r="AW2563" s="1"/>
      <c r="AX2563" s="1"/>
      <c r="AY2563" s="1"/>
      <c r="AZ2563" s="1"/>
      <c r="BA2563" s="1"/>
      <c r="BB2563" s="1"/>
      <c r="BC2563" s="1"/>
      <c r="BD2563" s="1"/>
      <c r="BE2563" s="1"/>
      <c r="BF2563" s="1"/>
      <c r="BG2563" s="1"/>
      <c r="BH2563" s="1"/>
      <c r="BI2563" s="1"/>
      <c r="BJ2563" s="1"/>
      <c r="BK2563" s="1"/>
      <c r="BL2563" s="1"/>
      <c r="BM2563" s="1"/>
      <c r="BN2563" s="1"/>
      <c r="BO2563" s="1"/>
      <c r="BP2563" s="1"/>
      <c r="BQ2563" s="1"/>
      <c r="BR2563" s="66">
        <v>10</v>
      </c>
      <c r="BS2563" s="1"/>
      <c r="BT2563" s="1"/>
      <c r="BU2563" s="1"/>
      <c r="BV2563" s="1"/>
      <c r="BW2563" s="1"/>
      <c r="BX2563" s="4">
        <v>1</v>
      </c>
      <c r="BY2563" s="1"/>
      <c r="BZ2563" s="1"/>
      <c r="CA2563" s="1"/>
      <c r="CB2563" s="1"/>
      <c r="CC2563" s="1"/>
      <c r="CD2563" s="1"/>
      <c r="CE2563" s="1"/>
      <c r="CF2563" s="1"/>
      <c r="CG2563" s="1"/>
      <c r="CH2563" s="1"/>
      <c r="CI2563" s="1"/>
      <c r="CJ2563" s="1"/>
      <c r="CK2563" s="1"/>
      <c r="CL2563" s="1"/>
      <c r="CM2563" s="1"/>
      <c r="CN2563" s="1"/>
      <c r="CO2563" s="1"/>
      <c r="CP2563" s="1"/>
      <c r="CQ2563" s="1"/>
      <c r="CR2563" s="1"/>
      <c r="CS2563" s="1"/>
      <c r="CT2563" s="1"/>
      <c r="CU2563" s="1"/>
      <c r="CV2563" s="1"/>
      <c r="CW2563" s="1"/>
      <c r="CX2563" s="1"/>
      <c r="CY2563" s="1"/>
      <c r="CZ2563" s="1"/>
      <c r="DA2563" s="1"/>
      <c r="DB2563" s="1"/>
      <c r="DC2563" s="1"/>
      <c r="DD2563" s="1"/>
      <c r="DE2563" s="1"/>
      <c r="DF2563" s="1"/>
      <c r="DG2563" s="1"/>
      <c r="DH2563" s="1"/>
      <c r="DI2563" s="1"/>
      <c r="DJ2563" s="1"/>
      <c r="DK2563" s="1"/>
      <c r="DL2563" s="1"/>
      <c r="DM2563" s="1"/>
      <c r="DN2563" s="1"/>
      <c r="DO2563" s="1"/>
      <c r="DP2563" s="1"/>
      <c r="DQ2563" s="1"/>
    </row>
    <row r="2564" spans="1:121" x14ac:dyDescent="0.25">
      <c r="A2564" s="1" t="s">
        <v>392</v>
      </c>
      <c r="B2564" s="4" t="s">
        <v>381</v>
      </c>
      <c r="C2564" s="67">
        <v>44069</v>
      </c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  <c r="AF2564" s="1"/>
      <c r="AG2564" s="1"/>
      <c r="AH2564" s="1"/>
      <c r="AI2564" s="4"/>
      <c r="AJ2564" s="1"/>
      <c r="AK2564" s="4"/>
      <c r="AL2564" s="1"/>
      <c r="AM2564" s="1"/>
      <c r="AN2564" s="1"/>
      <c r="AO2564" s="1"/>
      <c r="AP2564" s="1"/>
      <c r="AQ2564" s="1"/>
      <c r="AR2564" s="1"/>
      <c r="AS2564" s="1"/>
      <c r="AT2564" s="22">
        <v>9.6513871078027919E-2</v>
      </c>
      <c r="AU2564" s="22"/>
      <c r="AV2564" s="1"/>
      <c r="AW2564" s="1"/>
      <c r="AX2564" s="1"/>
      <c r="AY2564" s="1"/>
      <c r="AZ2564" s="1"/>
      <c r="BA2564" s="1"/>
      <c r="BB2564" s="1"/>
      <c r="BC2564" s="1"/>
      <c r="BD2564" s="1"/>
      <c r="BE2564" s="1"/>
      <c r="BF2564" s="1"/>
      <c r="BG2564" s="1"/>
      <c r="BH2564" s="1"/>
      <c r="BI2564" s="1"/>
      <c r="BJ2564" s="1"/>
      <c r="BK2564" s="1"/>
      <c r="BL2564" s="1"/>
      <c r="BM2564" s="1"/>
      <c r="BN2564" s="1"/>
      <c r="BO2564" s="1"/>
      <c r="BP2564" s="1"/>
      <c r="BQ2564" s="1"/>
      <c r="BR2564" s="66">
        <v>10.666666666666666</v>
      </c>
      <c r="BS2564" s="1"/>
      <c r="BT2564" s="1"/>
      <c r="BU2564" s="1"/>
      <c r="BV2564" s="1"/>
      <c r="BW2564" s="1"/>
      <c r="BX2564" s="4">
        <v>2</v>
      </c>
      <c r="BY2564" s="1"/>
      <c r="BZ2564" s="1"/>
      <c r="CA2564" s="1"/>
      <c r="CB2564" s="1"/>
      <c r="CC2564" s="1"/>
      <c r="CD2564" s="1"/>
      <c r="CE2564" s="1"/>
      <c r="CF2564" s="1"/>
      <c r="CG2564" s="1"/>
      <c r="CH2564" s="1"/>
      <c r="CI2564" s="1"/>
      <c r="CJ2564" s="1"/>
      <c r="CK2564" s="1"/>
      <c r="CL2564" s="1"/>
      <c r="CM2564" s="1"/>
      <c r="CN2564" s="1"/>
      <c r="CO2564" s="1"/>
      <c r="CP2564" s="1"/>
      <c r="CQ2564" s="1"/>
      <c r="CR2564" s="1"/>
      <c r="CS2564" s="1"/>
      <c r="CT2564" s="1"/>
      <c r="CU2564" s="1"/>
      <c r="CV2564" s="1"/>
      <c r="CW2564" s="1"/>
      <c r="CX2564" s="1"/>
      <c r="CY2564" s="1"/>
      <c r="CZ2564" s="1"/>
      <c r="DA2564" s="1"/>
      <c r="DB2564" s="1"/>
      <c r="DC2564" s="1"/>
      <c r="DD2564" s="1"/>
      <c r="DE2564" s="1"/>
      <c r="DF2564" s="1"/>
      <c r="DG2564" s="1"/>
      <c r="DH2564" s="1"/>
      <c r="DI2564" s="1"/>
      <c r="DJ2564" s="1"/>
      <c r="DK2564" s="1"/>
      <c r="DL2564" s="1"/>
      <c r="DM2564" s="1"/>
      <c r="DN2564" s="1"/>
      <c r="DO2564" s="1"/>
      <c r="DP2564" s="1"/>
      <c r="DQ2564" s="1"/>
    </row>
    <row r="2565" spans="1:121" x14ac:dyDescent="0.25">
      <c r="A2565" s="1" t="s">
        <v>392</v>
      </c>
      <c r="B2565" s="4" t="s">
        <v>381</v>
      </c>
      <c r="C2565" s="67">
        <v>44074</v>
      </c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  <c r="AF2565" s="1"/>
      <c r="AG2565" s="1"/>
      <c r="AH2565" s="1"/>
      <c r="AI2565" s="4"/>
      <c r="AJ2565" s="1"/>
      <c r="AK2565" s="4"/>
      <c r="AL2565" s="1"/>
      <c r="AM2565" s="1"/>
      <c r="AN2565" s="1"/>
      <c r="AO2565" s="1"/>
      <c r="AP2565" s="1"/>
      <c r="AQ2565" s="1"/>
      <c r="AR2565" s="1"/>
      <c r="AS2565" s="1"/>
      <c r="AT2565" s="22">
        <v>5.878534280945634E-2</v>
      </c>
      <c r="AU2565" s="22"/>
      <c r="AV2565" s="1"/>
      <c r="AW2565" s="1"/>
      <c r="AX2565" s="1"/>
      <c r="AY2565" s="1"/>
      <c r="AZ2565" s="1"/>
      <c r="BA2565" s="1"/>
      <c r="BB2565" s="1"/>
      <c r="BC2565" s="1"/>
      <c r="BD2565" s="1"/>
      <c r="BE2565" s="1"/>
      <c r="BF2565" s="1"/>
      <c r="BG2565" s="1"/>
      <c r="BH2565" s="1"/>
      <c r="BI2565" s="1"/>
      <c r="BJ2565" s="1"/>
      <c r="BK2565" s="1"/>
      <c r="BL2565" s="1"/>
      <c r="BM2565" s="1"/>
      <c r="BN2565" s="1"/>
      <c r="BO2565" s="1"/>
      <c r="BP2565" s="1"/>
      <c r="BQ2565" s="1"/>
      <c r="BR2565" s="66">
        <v>11</v>
      </c>
      <c r="BS2565" s="1"/>
      <c r="BT2565" s="1"/>
      <c r="BU2565" s="1"/>
      <c r="BV2565" s="1"/>
      <c r="BW2565" s="1"/>
      <c r="BX2565" s="4">
        <v>2</v>
      </c>
      <c r="BY2565" s="1"/>
      <c r="BZ2565" s="1"/>
      <c r="CA2565" s="1"/>
      <c r="CB2565" s="1"/>
      <c r="CC2565" s="1"/>
      <c r="CD2565" s="1"/>
      <c r="CE2565" s="1"/>
      <c r="CF2565" s="1"/>
      <c r="CG2565" s="1"/>
      <c r="CH2565" s="1"/>
      <c r="CI2565" s="1"/>
      <c r="CJ2565" s="1"/>
      <c r="CK2565" s="1"/>
      <c r="CL2565" s="1"/>
      <c r="CM2565" s="1"/>
      <c r="CN2565" s="1"/>
      <c r="CO2565" s="1"/>
      <c r="CP2565" s="1"/>
      <c r="CQ2565" s="1"/>
      <c r="CR2565" s="1"/>
      <c r="CS2565" s="1"/>
      <c r="CT2565" s="1"/>
      <c r="CU2565" s="1"/>
      <c r="CV2565" s="1"/>
      <c r="CW2565" s="1"/>
      <c r="CX2565" s="1"/>
      <c r="CY2565" s="1"/>
      <c r="CZ2565" s="1"/>
      <c r="DA2565" s="1"/>
      <c r="DB2565" s="1"/>
      <c r="DC2565" s="1"/>
      <c r="DD2565" s="1"/>
      <c r="DE2565" s="1"/>
      <c r="DF2565" s="1"/>
      <c r="DG2565" s="1"/>
      <c r="DH2565" s="1"/>
      <c r="DI2565" s="1"/>
      <c r="DJ2565" s="1"/>
      <c r="DK2565" s="1"/>
      <c r="DL2565" s="1"/>
      <c r="DM2565" s="1"/>
      <c r="DN2565" s="1"/>
      <c r="DO2565" s="1"/>
      <c r="DP2565" s="1"/>
      <c r="DQ2565" s="1"/>
    </row>
    <row r="2566" spans="1:121" x14ac:dyDescent="0.25">
      <c r="A2566" s="1" t="s">
        <v>392</v>
      </c>
      <c r="B2566" s="4" t="s">
        <v>381</v>
      </c>
      <c r="C2566" s="67">
        <v>44078</v>
      </c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  <c r="AF2566" s="1"/>
      <c r="AG2566" s="1"/>
      <c r="AH2566" s="1"/>
      <c r="AI2566" s="4"/>
      <c r="AJ2566" s="1"/>
      <c r="AK2566" s="4"/>
      <c r="AL2566" s="1"/>
      <c r="AM2566" s="1"/>
      <c r="AN2566" s="1"/>
      <c r="AO2566" s="1"/>
      <c r="AP2566" s="1"/>
      <c r="AQ2566" s="1"/>
      <c r="AR2566" s="1"/>
      <c r="AS2566" s="1"/>
      <c r="AT2566" s="22">
        <v>0.11340395406156585</v>
      </c>
      <c r="AU2566" s="22"/>
      <c r="AV2566" s="1"/>
      <c r="AW2566" s="1"/>
      <c r="AX2566" s="1"/>
      <c r="AY2566" s="1"/>
      <c r="AZ2566" s="1"/>
      <c r="BA2566" s="1"/>
      <c r="BB2566" s="1"/>
      <c r="BC2566" s="1"/>
      <c r="BD2566" s="1"/>
      <c r="BE2566" s="1"/>
      <c r="BF2566" s="1"/>
      <c r="BG2566" s="1"/>
      <c r="BH2566" s="1"/>
      <c r="BI2566" s="1"/>
      <c r="BJ2566" s="1"/>
      <c r="BK2566" s="1"/>
      <c r="BL2566" s="1"/>
      <c r="BM2566" s="1"/>
      <c r="BN2566" s="1"/>
      <c r="BO2566" s="1"/>
      <c r="BP2566" s="1"/>
      <c r="BQ2566" s="1"/>
      <c r="BR2566" s="66">
        <v>11</v>
      </c>
      <c r="BS2566" s="1"/>
      <c r="BT2566" s="1"/>
      <c r="BU2566" s="1"/>
      <c r="BV2566" s="1"/>
      <c r="BW2566" s="1"/>
      <c r="BX2566" s="4">
        <v>2.6666666666666665</v>
      </c>
      <c r="BY2566" s="1"/>
      <c r="BZ2566" s="1"/>
      <c r="CA2566" s="1"/>
      <c r="CB2566" s="1"/>
      <c r="CC2566" s="1"/>
      <c r="CD2566" s="1"/>
      <c r="CE2566" s="1"/>
      <c r="CF2566" s="1"/>
      <c r="CG2566" s="1"/>
      <c r="CH2566" s="1"/>
      <c r="CI2566" s="1"/>
      <c r="CJ2566" s="1"/>
      <c r="CK2566" s="1"/>
      <c r="CL2566" s="1"/>
      <c r="CM2566" s="1"/>
      <c r="CN2566" s="1"/>
      <c r="CO2566" s="1"/>
      <c r="CP2566" s="1"/>
      <c r="CQ2566" s="1"/>
      <c r="CR2566" s="1"/>
      <c r="CS2566" s="1"/>
      <c r="CT2566" s="1"/>
      <c r="CU2566" s="1"/>
      <c r="CV2566" s="1"/>
      <c r="CW2566" s="1"/>
      <c r="CX2566" s="1"/>
      <c r="CY2566" s="1"/>
      <c r="CZ2566" s="1"/>
      <c r="DA2566" s="1"/>
      <c r="DB2566" s="1"/>
      <c r="DC2566" s="1"/>
      <c r="DD2566" s="1"/>
      <c r="DE2566" s="1"/>
      <c r="DF2566" s="1"/>
      <c r="DG2566" s="1"/>
      <c r="DH2566" s="1"/>
      <c r="DI2566" s="1"/>
      <c r="DJ2566" s="1"/>
      <c r="DK2566" s="1"/>
      <c r="DL2566" s="1"/>
      <c r="DM2566" s="1"/>
      <c r="DN2566" s="1"/>
      <c r="DO2566" s="1"/>
      <c r="DP2566" s="1"/>
      <c r="DQ2566" s="1"/>
    </row>
    <row r="2567" spans="1:121" x14ac:dyDescent="0.25">
      <c r="A2567" s="1" t="s">
        <v>392</v>
      </c>
      <c r="B2567" s="4" t="s">
        <v>381</v>
      </c>
      <c r="C2567" s="67">
        <v>44081</v>
      </c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  <c r="AF2567" s="1"/>
      <c r="AG2567" s="1"/>
      <c r="AH2567" s="1"/>
      <c r="AI2567" s="4"/>
      <c r="AJ2567" s="1"/>
      <c r="AK2567" s="4"/>
      <c r="AL2567" s="1"/>
      <c r="AM2567" s="1"/>
      <c r="AN2567" s="1"/>
      <c r="AO2567" s="1"/>
      <c r="AP2567" s="1"/>
      <c r="AQ2567" s="1"/>
      <c r="AR2567" s="1"/>
      <c r="AS2567" s="1"/>
      <c r="AT2567" s="22">
        <v>0.18245881690898344</v>
      </c>
      <c r="AU2567" s="22"/>
      <c r="AV2567" s="1"/>
      <c r="AW2567" s="1"/>
      <c r="AX2567" s="1"/>
      <c r="AY2567" s="1"/>
      <c r="AZ2567" s="1"/>
      <c r="BA2567" s="1"/>
      <c r="BB2567" s="1"/>
      <c r="BC2567" s="1"/>
      <c r="BD2567" s="1"/>
      <c r="BE2567" s="1"/>
      <c r="BF2567" s="1"/>
      <c r="BG2567" s="1"/>
      <c r="BH2567" s="1"/>
      <c r="BI2567" s="1"/>
      <c r="BJ2567" s="1"/>
      <c r="BK2567" s="1"/>
      <c r="BL2567" s="1"/>
      <c r="BM2567" s="1"/>
      <c r="BN2567" s="1"/>
      <c r="BO2567" s="1"/>
      <c r="BP2567" s="1"/>
      <c r="BQ2567" s="1"/>
      <c r="BR2567" s="66">
        <v>11.666666666666666</v>
      </c>
      <c r="BS2567" s="1"/>
      <c r="BT2567" s="1"/>
      <c r="BU2567" s="1"/>
      <c r="BV2567" s="1"/>
      <c r="BW2567" s="1"/>
      <c r="BX2567" s="4">
        <v>3</v>
      </c>
      <c r="BY2567" s="1"/>
      <c r="BZ2567" s="1"/>
      <c r="CA2567" s="1"/>
      <c r="CB2567" s="1"/>
      <c r="CC2567" s="1"/>
      <c r="CD2567" s="1"/>
      <c r="CE2567" s="1"/>
      <c r="CF2567" s="1"/>
      <c r="CG2567" s="1"/>
      <c r="CH2567" s="1"/>
      <c r="CI2567" s="1"/>
      <c r="CJ2567" s="1"/>
      <c r="CK2567" s="1"/>
      <c r="CL2567" s="1"/>
      <c r="CM2567" s="1"/>
      <c r="CN2567" s="1"/>
      <c r="CO2567" s="1"/>
      <c r="CP2567" s="1"/>
      <c r="CQ2567" s="1"/>
      <c r="CR2567" s="1"/>
      <c r="CS2567" s="1"/>
      <c r="CT2567" s="1"/>
      <c r="CU2567" s="1"/>
      <c r="CV2567" s="1"/>
      <c r="CW2567" s="1"/>
      <c r="CX2567" s="1"/>
      <c r="CY2567" s="1"/>
      <c r="CZ2567" s="1"/>
      <c r="DA2567" s="1"/>
      <c r="DB2567" s="1"/>
      <c r="DC2567" s="1"/>
      <c r="DD2567" s="1"/>
      <c r="DE2567" s="1"/>
      <c r="DF2567" s="1"/>
      <c r="DG2567" s="1"/>
      <c r="DH2567" s="1"/>
      <c r="DI2567" s="1"/>
      <c r="DJ2567" s="1"/>
      <c r="DK2567" s="1"/>
      <c r="DL2567" s="1"/>
      <c r="DM2567" s="1"/>
      <c r="DN2567" s="1"/>
      <c r="DO2567" s="1"/>
      <c r="DP2567" s="1"/>
      <c r="DQ2567" s="1"/>
    </row>
    <row r="2568" spans="1:121" x14ac:dyDescent="0.25">
      <c r="A2568" s="1" t="s">
        <v>392</v>
      </c>
      <c r="B2568" s="4" t="s">
        <v>381</v>
      </c>
      <c r="C2568" s="67">
        <v>44088</v>
      </c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E2568" s="1"/>
      <c r="AF2568" s="1"/>
      <c r="AG2568" s="1"/>
      <c r="AH2568" s="1"/>
      <c r="AI2568" s="4"/>
      <c r="AJ2568" s="1"/>
      <c r="AK2568" s="4"/>
      <c r="AL2568" s="1"/>
      <c r="AM2568" s="1"/>
      <c r="AN2568" s="1"/>
      <c r="AO2568" s="1"/>
      <c r="AP2568" s="1"/>
      <c r="AQ2568" s="1"/>
      <c r="AR2568" s="1"/>
      <c r="AS2568" s="1"/>
      <c r="AT2568" s="22">
        <v>0.24422077401452952</v>
      </c>
      <c r="AU2568" s="22"/>
      <c r="AV2568" s="1"/>
      <c r="AW2568" s="1"/>
      <c r="AX2568" s="1"/>
      <c r="AY2568" s="1"/>
      <c r="AZ2568" s="1"/>
      <c r="BA2568" s="1"/>
      <c r="BB2568" s="1"/>
      <c r="BC2568" s="1"/>
      <c r="BD2568" s="1"/>
      <c r="BE2568" s="1"/>
      <c r="BF2568" s="1"/>
      <c r="BG2568" s="1"/>
      <c r="BH2568" s="1"/>
      <c r="BI2568" s="1"/>
      <c r="BJ2568" s="1"/>
      <c r="BK2568" s="1"/>
      <c r="BL2568" s="1"/>
      <c r="BM2568" s="1"/>
      <c r="BN2568" s="1"/>
      <c r="BO2568" s="1"/>
      <c r="BP2568" s="1"/>
      <c r="BQ2568" s="1"/>
      <c r="BR2568" s="66">
        <v>21</v>
      </c>
      <c r="BS2568" s="1"/>
      <c r="BT2568" s="1"/>
      <c r="BU2568" s="1"/>
      <c r="BV2568" s="1"/>
      <c r="BW2568" s="1"/>
      <c r="BX2568" s="4">
        <v>3.6666666666666665</v>
      </c>
      <c r="BY2568" s="1"/>
      <c r="BZ2568" s="1"/>
      <c r="CA2568" s="1"/>
      <c r="CB2568" s="1"/>
      <c r="CC2568" s="1"/>
      <c r="CD2568" s="1"/>
      <c r="CE2568" s="1"/>
      <c r="CF2568" s="1"/>
      <c r="CG2568" s="1"/>
      <c r="CH2568" s="1"/>
      <c r="CI2568" s="1"/>
      <c r="CJ2568" s="1"/>
      <c r="CK2568" s="1"/>
      <c r="CL2568" s="1"/>
      <c r="CM2568" s="1"/>
      <c r="CN2568" s="1"/>
      <c r="CO2568" s="1"/>
      <c r="CP2568" s="1"/>
      <c r="CQ2568" s="1"/>
      <c r="CR2568" s="1"/>
      <c r="CS2568" s="1"/>
      <c r="CT2568" s="1"/>
      <c r="CU2568" s="1"/>
      <c r="CV2568" s="1"/>
      <c r="CW2568" s="1"/>
      <c r="CX2568" s="1"/>
      <c r="CY2568" s="1"/>
      <c r="CZ2568" s="1"/>
      <c r="DA2568" s="1"/>
      <c r="DB2568" s="1"/>
      <c r="DC2568" s="1"/>
      <c r="DD2568" s="1"/>
      <c r="DE2568" s="1"/>
      <c r="DF2568" s="1"/>
      <c r="DG2568" s="1"/>
      <c r="DH2568" s="1"/>
      <c r="DI2568" s="1"/>
      <c r="DJ2568" s="1"/>
      <c r="DK2568" s="1"/>
      <c r="DL2568" s="1"/>
      <c r="DM2568" s="1"/>
      <c r="DN2568" s="1"/>
      <c r="DO2568" s="1"/>
      <c r="DP2568" s="1"/>
      <c r="DQ2568" s="1"/>
    </row>
    <row r="2569" spans="1:121" x14ac:dyDescent="0.25">
      <c r="A2569" s="1" t="s">
        <v>392</v>
      </c>
      <c r="B2569" s="4" t="s">
        <v>381</v>
      </c>
      <c r="C2569" s="68">
        <v>44091</v>
      </c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  <c r="AF2569" s="1"/>
      <c r="AG2569" s="1"/>
      <c r="AH2569" s="1"/>
      <c r="AI2569" s="4"/>
      <c r="AJ2569" s="1"/>
      <c r="AK2569" s="4"/>
      <c r="AL2569" s="1"/>
      <c r="AM2569" s="1"/>
      <c r="AN2569" s="1"/>
      <c r="AO2569" s="1"/>
      <c r="AP2569" s="1"/>
      <c r="AQ2569" s="1"/>
      <c r="AR2569" s="1"/>
      <c r="AS2569" s="1"/>
      <c r="AT2569" s="22">
        <v>0.27413226987154077</v>
      </c>
      <c r="AU2569" s="22"/>
      <c r="AV2569" s="1"/>
      <c r="AW2569" s="1"/>
      <c r="AX2569" s="1"/>
      <c r="AY2569" s="1"/>
      <c r="AZ2569" s="1"/>
      <c r="BA2569" s="1"/>
      <c r="BB2569" s="1"/>
      <c r="BC2569" s="1"/>
      <c r="BD2569" s="1"/>
      <c r="BE2569" s="1"/>
      <c r="BF2569" s="1"/>
      <c r="BG2569" s="1"/>
      <c r="BH2569" s="1"/>
      <c r="BI2569" s="1"/>
      <c r="BJ2569" s="1"/>
      <c r="BK2569" s="1"/>
      <c r="BL2569" s="1"/>
      <c r="BM2569" s="1"/>
      <c r="BN2569" s="1"/>
      <c r="BO2569" s="1"/>
      <c r="BP2569" s="1"/>
      <c r="BQ2569" s="1"/>
      <c r="BR2569" s="66"/>
      <c r="BS2569" s="1"/>
      <c r="BT2569" s="1"/>
      <c r="BU2569" s="1"/>
      <c r="BV2569" s="1"/>
      <c r="BW2569" s="1"/>
      <c r="BX2569" s="4"/>
      <c r="BY2569" s="1"/>
      <c r="BZ2569" s="1"/>
      <c r="CA2569" s="1"/>
      <c r="CB2569" s="1"/>
      <c r="CC2569" s="1"/>
      <c r="CD2569" s="1"/>
      <c r="CE2569" s="1"/>
      <c r="CF2569" s="1"/>
      <c r="CG2569" s="1"/>
      <c r="CH2569" s="1"/>
      <c r="CI2569" s="1"/>
      <c r="CJ2569" s="1"/>
      <c r="CK2569" s="1"/>
      <c r="CL2569" s="1"/>
      <c r="CM2569" s="1"/>
      <c r="CN2569" s="1"/>
      <c r="CO2569" s="1"/>
      <c r="CP2569" s="1"/>
      <c r="CQ2569" s="1"/>
      <c r="CR2569" s="1"/>
      <c r="CS2569" s="1"/>
      <c r="CT2569" s="1"/>
      <c r="CU2569" s="1"/>
      <c r="CV2569" s="1"/>
      <c r="CW2569" s="1"/>
      <c r="CX2569" s="1"/>
      <c r="CY2569" s="1"/>
      <c r="CZ2569" s="1"/>
      <c r="DA2569" s="1"/>
      <c r="DB2569" s="1"/>
      <c r="DC2569" s="1"/>
      <c r="DD2569" s="1"/>
      <c r="DE2569" s="1"/>
      <c r="DF2569" s="1"/>
      <c r="DG2569" s="1"/>
      <c r="DH2569" s="1"/>
      <c r="DI2569" s="1"/>
      <c r="DJ2569" s="1"/>
      <c r="DK2569" s="1"/>
      <c r="DL2569" s="1"/>
      <c r="DM2569" s="1"/>
      <c r="DN2569" s="1"/>
      <c r="DO2569" s="1"/>
      <c r="DP2569" s="1"/>
      <c r="DQ2569" s="1"/>
    </row>
    <row r="2570" spans="1:121" x14ac:dyDescent="0.25">
      <c r="A2570" s="1" t="s">
        <v>392</v>
      </c>
      <c r="B2570" s="4" t="s">
        <v>381</v>
      </c>
      <c r="C2570" s="3">
        <v>44092</v>
      </c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  <c r="AF2570" s="1"/>
      <c r="AG2570" s="1"/>
      <c r="AH2570" s="1"/>
      <c r="AI2570" s="4"/>
      <c r="AJ2570" s="1"/>
      <c r="AK2570" s="4"/>
      <c r="AL2570" s="1"/>
      <c r="AM2570" s="1"/>
      <c r="AN2570" s="1"/>
      <c r="AO2570" s="1"/>
      <c r="AP2570" s="1"/>
      <c r="AQ2570" s="1"/>
      <c r="AR2570" s="1"/>
      <c r="AS2570" s="1"/>
      <c r="AT2570" s="1"/>
      <c r="AU2570" s="1"/>
      <c r="AV2570" s="1"/>
      <c r="AW2570" s="1"/>
      <c r="AX2570" s="1"/>
      <c r="AY2570" s="1"/>
      <c r="AZ2570" s="1"/>
      <c r="BA2570" s="1"/>
      <c r="BB2570" s="1"/>
      <c r="BC2570" s="1"/>
      <c r="BD2570" s="1"/>
      <c r="BE2570" s="1"/>
      <c r="BF2570" s="1"/>
      <c r="BG2570" s="1"/>
      <c r="BH2570" s="1"/>
      <c r="BI2570" s="1"/>
      <c r="BJ2570" s="1"/>
      <c r="BK2570" s="1"/>
      <c r="BL2570" s="1"/>
      <c r="BM2570" s="1"/>
      <c r="BN2570" s="1"/>
      <c r="BO2570" s="1"/>
      <c r="BP2570" s="1"/>
      <c r="BQ2570" s="1"/>
      <c r="BR2570" s="66">
        <v>21</v>
      </c>
      <c r="BS2570" s="1"/>
      <c r="BT2570" s="1"/>
      <c r="BU2570" s="1"/>
      <c r="BV2570" s="1"/>
      <c r="BW2570" s="1"/>
      <c r="BX2570" s="4">
        <v>4</v>
      </c>
      <c r="BY2570" s="1"/>
      <c r="BZ2570" s="1"/>
      <c r="CA2570" s="1"/>
      <c r="CB2570" s="1"/>
      <c r="CC2570" s="1"/>
      <c r="CD2570" s="1"/>
      <c r="CE2570" s="1"/>
      <c r="CF2570" s="1"/>
      <c r="CG2570" s="1"/>
      <c r="CH2570" s="1"/>
      <c r="CI2570" s="1"/>
      <c r="CJ2570" s="1"/>
      <c r="CK2570" s="1"/>
      <c r="CL2570" s="1"/>
      <c r="CM2570" s="1"/>
      <c r="CN2570" s="1"/>
      <c r="CO2570" s="1"/>
      <c r="CP2570" s="1"/>
      <c r="CQ2570" s="1"/>
      <c r="CR2570" s="1"/>
      <c r="CS2570" s="1"/>
      <c r="CT2570" s="1"/>
      <c r="CU2570" s="1"/>
      <c r="CV2570" s="1"/>
      <c r="CW2570" s="1"/>
      <c r="CX2570" s="1"/>
      <c r="CY2570" s="1"/>
      <c r="CZ2570" s="1"/>
      <c r="DA2570" s="1"/>
      <c r="DB2570" s="1"/>
      <c r="DC2570" s="1"/>
      <c r="DD2570" s="1"/>
      <c r="DE2570" s="1"/>
      <c r="DF2570" s="1"/>
      <c r="DG2570" s="1"/>
      <c r="DH2570" s="1"/>
      <c r="DI2570" s="1"/>
      <c r="DJ2570" s="1"/>
      <c r="DK2570" s="1"/>
      <c r="DL2570" s="1"/>
      <c r="DM2570" s="1"/>
      <c r="DN2570" s="1"/>
      <c r="DO2570" s="1"/>
      <c r="DP2570" s="1"/>
      <c r="DQ2570" s="1"/>
    </row>
    <row r="2571" spans="1:121" x14ac:dyDescent="0.25">
      <c r="A2571" s="1" t="s">
        <v>392</v>
      </c>
      <c r="B2571" s="4" t="s">
        <v>381</v>
      </c>
      <c r="C2571" s="67">
        <v>44096</v>
      </c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  <c r="AF2571" s="1"/>
      <c r="AG2571" s="1"/>
      <c r="AH2571" s="1"/>
      <c r="AI2571" s="4"/>
      <c r="AJ2571" s="1"/>
      <c r="AK2571" s="4"/>
      <c r="AL2571" s="1"/>
      <c r="AM2571" s="1"/>
      <c r="AN2571" s="1"/>
      <c r="AO2571" s="1"/>
      <c r="AP2571" s="1"/>
      <c r="AQ2571" s="1"/>
      <c r="AR2571" s="1"/>
      <c r="AS2571" s="1"/>
      <c r="AT2571" s="22">
        <v>0.48564227949837874</v>
      </c>
      <c r="AU2571" s="22"/>
      <c r="AV2571" s="1"/>
      <c r="AW2571" s="1"/>
      <c r="AX2571" s="1"/>
      <c r="AY2571" s="1"/>
      <c r="AZ2571" s="1"/>
      <c r="BA2571" s="1"/>
      <c r="BB2571" s="1"/>
      <c r="BC2571" s="1"/>
      <c r="BD2571" s="1"/>
      <c r="BE2571" s="1"/>
      <c r="BF2571" s="1"/>
      <c r="BG2571" s="1"/>
      <c r="BH2571" s="1"/>
      <c r="BI2571" s="1"/>
      <c r="BJ2571" s="1"/>
      <c r="BK2571" s="1"/>
      <c r="BL2571" s="1"/>
      <c r="BM2571" s="1"/>
      <c r="BN2571" s="1"/>
      <c r="BO2571" s="1"/>
      <c r="BP2571" s="1"/>
      <c r="BQ2571" s="1"/>
      <c r="BR2571" s="66">
        <v>21.666666666666668</v>
      </c>
      <c r="BS2571" s="1"/>
      <c r="BT2571" s="1"/>
      <c r="BU2571" s="1"/>
      <c r="BV2571" s="1"/>
      <c r="BW2571" s="1"/>
      <c r="BX2571" s="4">
        <v>4.5555555555555554</v>
      </c>
      <c r="BY2571" s="1"/>
      <c r="BZ2571" s="1"/>
      <c r="CA2571" s="1"/>
      <c r="CB2571" s="1"/>
      <c r="CC2571" s="1"/>
      <c r="CD2571" s="1"/>
      <c r="CE2571" s="1"/>
      <c r="CF2571" s="1"/>
      <c r="CG2571" s="1"/>
      <c r="CH2571" s="1"/>
      <c r="CI2571" s="1"/>
      <c r="CJ2571" s="1"/>
      <c r="CK2571" s="1"/>
      <c r="CL2571" s="1"/>
      <c r="CM2571" s="1"/>
      <c r="CN2571" s="1"/>
      <c r="CO2571" s="1"/>
      <c r="CP2571" s="1"/>
      <c r="CQ2571" s="1"/>
      <c r="CR2571" s="1"/>
      <c r="CS2571" s="1"/>
      <c r="CT2571" s="1"/>
      <c r="CU2571" s="1"/>
      <c r="CV2571" s="1"/>
      <c r="CW2571" s="1"/>
      <c r="CX2571" s="1"/>
      <c r="CY2571" s="1"/>
      <c r="CZ2571" s="1"/>
      <c r="DA2571" s="1"/>
      <c r="DB2571" s="1"/>
      <c r="DC2571" s="1"/>
      <c r="DD2571" s="1"/>
      <c r="DE2571" s="1"/>
      <c r="DF2571" s="1"/>
      <c r="DG2571" s="1"/>
      <c r="DH2571" s="1"/>
      <c r="DI2571" s="1"/>
      <c r="DJ2571" s="1"/>
      <c r="DK2571" s="1"/>
      <c r="DL2571" s="1"/>
      <c r="DM2571" s="1"/>
      <c r="DN2571" s="1"/>
      <c r="DO2571" s="1"/>
      <c r="DP2571" s="1"/>
      <c r="DQ2571" s="1"/>
    </row>
    <row r="2572" spans="1:121" x14ac:dyDescent="0.25">
      <c r="A2572" s="1" t="s">
        <v>392</v>
      </c>
      <c r="B2572" s="4" t="s">
        <v>381</v>
      </c>
      <c r="C2572" s="67">
        <v>44099</v>
      </c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E2572" s="1"/>
      <c r="AF2572" s="1"/>
      <c r="AG2572" s="1"/>
      <c r="AH2572" s="1"/>
      <c r="AI2572" s="4"/>
      <c r="AJ2572" s="1"/>
      <c r="AK2572" s="4"/>
      <c r="AL2572" s="1"/>
      <c r="AM2572" s="1"/>
      <c r="AN2572" s="1"/>
      <c r="AO2572" s="1"/>
      <c r="AP2572" s="1"/>
      <c r="AQ2572" s="1"/>
      <c r="AR2572" s="1"/>
      <c r="AS2572" s="1"/>
      <c r="AT2572" s="22">
        <v>0.63508770274477999</v>
      </c>
      <c r="AU2572" s="22"/>
      <c r="AV2572" s="1"/>
      <c r="AW2572" s="1"/>
      <c r="AX2572" s="1"/>
      <c r="AY2572" s="1"/>
      <c r="AZ2572" s="1"/>
      <c r="BA2572" s="1"/>
      <c r="BB2572" s="1"/>
      <c r="BC2572" s="1"/>
      <c r="BD2572" s="1"/>
      <c r="BE2572" s="1"/>
      <c r="BF2572" s="1"/>
      <c r="BG2572" s="1"/>
      <c r="BH2572" s="1"/>
      <c r="BI2572" s="1"/>
      <c r="BJ2572" s="1"/>
      <c r="BK2572" s="1"/>
      <c r="BL2572" s="1"/>
      <c r="BM2572" s="1"/>
      <c r="BN2572" s="1"/>
      <c r="BO2572" s="1"/>
      <c r="BP2572" s="1"/>
      <c r="BQ2572" s="1"/>
      <c r="BR2572" s="66">
        <v>22</v>
      </c>
      <c r="BS2572" s="1"/>
      <c r="BT2572" s="1"/>
      <c r="BU2572" s="1"/>
      <c r="BV2572" s="1"/>
      <c r="BW2572" s="1"/>
      <c r="BX2572" s="4">
        <v>5</v>
      </c>
      <c r="BY2572" s="1"/>
      <c r="BZ2572" s="1"/>
      <c r="CA2572" s="1"/>
      <c r="CB2572" s="1"/>
      <c r="CC2572" s="1"/>
      <c r="CD2572" s="1"/>
      <c r="CE2572" s="1"/>
      <c r="CF2572" s="1"/>
      <c r="CG2572" s="1"/>
      <c r="CH2572" s="1"/>
      <c r="CI2572" s="1"/>
      <c r="CJ2572" s="1"/>
      <c r="CK2572" s="1"/>
      <c r="CL2572" s="1"/>
      <c r="CM2572" s="1"/>
      <c r="CN2572" s="1"/>
      <c r="CO2572" s="1"/>
      <c r="CP2572" s="1"/>
      <c r="CQ2572" s="1"/>
      <c r="CR2572" s="1"/>
      <c r="CS2572" s="1"/>
      <c r="CT2572" s="1"/>
      <c r="CU2572" s="1"/>
      <c r="CV2572" s="1"/>
      <c r="CW2572" s="1"/>
      <c r="CX2572" s="1"/>
      <c r="CY2572" s="1"/>
      <c r="CZ2572" s="1"/>
      <c r="DA2572" s="1"/>
      <c r="DB2572" s="1"/>
      <c r="DC2572" s="1"/>
      <c r="DD2572" s="1"/>
      <c r="DE2572" s="1"/>
      <c r="DF2572" s="1"/>
      <c r="DG2572" s="1"/>
      <c r="DH2572" s="1"/>
      <c r="DI2572" s="1"/>
      <c r="DJ2572" s="1"/>
      <c r="DK2572" s="1"/>
      <c r="DL2572" s="1"/>
      <c r="DM2572" s="1"/>
      <c r="DN2572" s="1"/>
      <c r="DO2572" s="1"/>
      <c r="DP2572" s="1"/>
      <c r="DQ2572" s="1"/>
    </row>
    <row r="2573" spans="1:121" x14ac:dyDescent="0.25">
      <c r="A2573" s="1" t="s">
        <v>392</v>
      </c>
      <c r="B2573" s="4" t="s">
        <v>381</v>
      </c>
      <c r="C2573" s="3">
        <v>44103</v>
      </c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  <c r="AF2573" s="1"/>
      <c r="AG2573" s="1"/>
      <c r="AH2573" s="1"/>
      <c r="AI2573" s="4"/>
      <c r="AJ2573" s="1"/>
      <c r="AK2573" s="4"/>
      <c r="AL2573" s="1"/>
      <c r="AM2573" s="1"/>
      <c r="AN2573" s="1"/>
      <c r="AO2573" s="1"/>
      <c r="AP2573" s="1"/>
      <c r="AQ2573" s="1"/>
      <c r="AR2573" s="1"/>
      <c r="AS2573" s="1"/>
      <c r="AT2573" s="1"/>
      <c r="AU2573" s="1"/>
      <c r="AV2573" s="1"/>
      <c r="AW2573" s="1"/>
      <c r="AX2573" s="1"/>
      <c r="AY2573" s="1"/>
      <c r="AZ2573" s="1"/>
      <c r="BA2573" s="1"/>
      <c r="BB2573" s="1"/>
      <c r="BC2573" s="1"/>
      <c r="BD2573" s="1"/>
      <c r="BE2573" s="1"/>
      <c r="BF2573" s="1"/>
      <c r="BG2573" s="1"/>
      <c r="BH2573" s="1"/>
      <c r="BI2573" s="1"/>
      <c r="BJ2573" s="1"/>
      <c r="BK2573" s="1"/>
      <c r="BL2573" s="1"/>
      <c r="BM2573" s="1"/>
      <c r="BN2573" s="1"/>
      <c r="BO2573" s="1"/>
      <c r="BP2573" s="1"/>
      <c r="BQ2573" s="1"/>
      <c r="BR2573" s="66">
        <v>22</v>
      </c>
      <c r="BS2573" s="1"/>
      <c r="BT2573" s="1"/>
      <c r="BU2573" s="1"/>
      <c r="BV2573" s="1"/>
      <c r="BW2573" s="1"/>
      <c r="BX2573" s="4">
        <v>5</v>
      </c>
      <c r="BY2573" s="1"/>
      <c r="BZ2573" s="1"/>
      <c r="CA2573" s="1"/>
      <c r="CB2573" s="1"/>
      <c r="CC2573" s="1"/>
      <c r="CD2573" s="1"/>
      <c r="CE2573" s="1"/>
      <c r="CF2573" s="1"/>
      <c r="CG2573" s="1"/>
      <c r="CH2573" s="1"/>
      <c r="CI2573" s="1"/>
      <c r="CJ2573" s="1"/>
      <c r="CK2573" s="1"/>
      <c r="CL2573" s="1"/>
      <c r="CM2573" s="1"/>
      <c r="CN2573" s="1"/>
      <c r="CO2573" s="1"/>
      <c r="CP2573" s="1"/>
      <c r="CQ2573" s="1"/>
      <c r="CR2573" s="1"/>
      <c r="CS2573" s="1"/>
      <c r="CT2573" s="1"/>
      <c r="CU2573" s="1"/>
      <c r="CV2573" s="1"/>
      <c r="CW2573" s="1"/>
      <c r="CX2573" s="1"/>
      <c r="CY2573" s="1"/>
      <c r="CZ2573" s="1"/>
      <c r="DA2573" s="1"/>
      <c r="DB2573" s="1"/>
      <c r="DC2573" s="1"/>
      <c r="DD2573" s="1"/>
      <c r="DE2573" s="1"/>
      <c r="DF2573" s="1"/>
      <c r="DG2573" s="1"/>
      <c r="DH2573" s="1"/>
      <c r="DI2573" s="1"/>
      <c r="DJ2573" s="1"/>
      <c r="DK2573" s="1"/>
      <c r="DL2573" s="1"/>
      <c r="DM2573" s="1"/>
      <c r="DN2573" s="1"/>
      <c r="DO2573" s="1"/>
      <c r="DP2573" s="1"/>
      <c r="DQ2573" s="1"/>
    </row>
    <row r="2574" spans="1:121" x14ac:dyDescent="0.25">
      <c r="A2574" s="1" t="s">
        <v>392</v>
      </c>
      <c r="B2574" s="4" t="s">
        <v>381</v>
      </c>
      <c r="C2574" s="67">
        <v>44106</v>
      </c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  <c r="AF2574" s="1"/>
      <c r="AG2574" s="1"/>
      <c r="AH2574" s="1"/>
      <c r="AI2574" s="4"/>
      <c r="AJ2574" s="1"/>
      <c r="AK2574" s="4"/>
      <c r="AL2574" s="1"/>
      <c r="AM2574" s="1"/>
      <c r="AN2574" s="1"/>
      <c r="AO2574" s="1"/>
      <c r="AP2574" s="1"/>
      <c r="AQ2574" s="1"/>
      <c r="AR2574" s="1"/>
      <c r="AS2574" s="1"/>
      <c r="AT2574" s="22">
        <v>0.85682498519265582</v>
      </c>
      <c r="AU2574" s="22"/>
      <c r="AV2574" s="1"/>
      <c r="AW2574" s="1"/>
      <c r="AX2574" s="1"/>
      <c r="AY2574" s="1"/>
      <c r="AZ2574" s="1"/>
      <c r="BA2574" s="1"/>
      <c r="BB2574" s="1"/>
      <c r="BC2574" s="1"/>
      <c r="BD2574" s="1"/>
      <c r="BE2574" s="1"/>
      <c r="BF2574" s="1"/>
      <c r="BG2574" s="1"/>
      <c r="BH2574" s="1"/>
      <c r="BI2574" s="1"/>
      <c r="BJ2574" s="1"/>
      <c r="BK2574" s="1"/>
      <c r="BL2574" s="1"/>
      <c r="BM2574" s="1"/>
      <c r="BN2574" s="1"/>
      <c r="BO2574" s="1"/>
      <c r="BP2574" s="1"/>
      <c r="BQ2574" s="1"/>
      <c r="BR2574" s="66">
        <v>22.333333333333332</v>
      </c>
      <c r="BS2574" s="1"/>
      <c r="BT2574" s="1"/>
      <c r="BU2574" s="1"/>
      <c r="BV2574" s="1"/>
      <c r="BW2574" s="1"/>
      <c r="BX2574" s="4">
        <v>5.333333333333333</v>
      </c>
      <c r="BY2574" s="1"/>
      <c r="BZ2574" s="1"/>
      <c r="CA2574" s="1"/>
      <c r="CB2574" s="1"/>
      <c r="CC2574" s="1"/>
      <c r="CD2574" s="1"/>
      <c r="CE2574" s="1"/>
      <c r="CF2574" s="1"/>
      <c r="CG2574" s="1"/>
      <c r="CH2574" s="1"/>
      <c r="CI2574" s="1"/>
      <c r="CJ2574" s="1"/>
      <c r="CK2574" s="1"/>
      <c r="CL2574" s="1"/>
      <c r="CM2574" s="1"/>
      <c r="CN2574" s="1"/>
      <c r="CO2574" s="1"/>
      <c r="CP2574" s="1"/>
      <c r="CQ2574" s="1"/>
      <c r="CR2574" s="1"/>
      <c r="CS2574" s="1"/>
      <c r="CT2574" s="1"/>
      <c r="CU2574" s="1"/>
      <c r="CV2574" s="1"/>
      <c r="CW2574" s="1"/>
      <c r="CX2574" s="1"/>
      <c r="CY2574" s="1"/>
      <c r="CZ2574" s="1"/>
      <c r="DA2574" s="1"/>
      <c r="DB2574" s="1"/>
      <c r="DC2574" s="1"/>
      <c r="DD2574" s="1"/>
      <c r="DE2574" s="1"/>
      <c r="DF2574" s="1"/>
      <c r="DG2574" s="1"/>
      <c r="DH2574" s="1"/>
      <c r="DI2574" s="1"/>
      <c r="DJ2574" s="1"/>
      <c r="DK2574" s="1"/>
      <c r="DL2574" s="1"/>
      <c r="DM2574" s="1"/>
      <c r="DN2574" s="1"/>
      <c r="DO2574" s="1"/>
      <c r="DP2574" s="1"/>
      <c r="DQ2574" s="1"/>
    </row>
    <row r="2575" spans="1:121" x14ac:dyDescent="0.25">
      <c r="A2575" s="1" t="s">
        <v>392</v>
      </c>
      <c r="B2575" s="4" t="s">
        <v>381</v>
      </c>
      <c r="C2575" s="67">
        <v>44109</v>
      </c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  <c r="AG2575" s="1"/>
      <c r="AH2575" s="1"/>
      <c r="AI2575" s="4"/>
      <c r="AJ2575" s="1"/>
      <c r="AK2575" s="4"/>
      <c r="AL2575" s="1"/>
      <c r="AM2575" s="1"/>
      <c r="AN2575" s="1"/>
      <c r="AO2575" s="1"/>
      <c r="AP2575" s="1"/>
      <c r="AQ2575" s="1"/>
      <c r="AR2575" s="1"/>
      <c r="AS2575" s="1"/>
      <c r="AT2575" s="22">
        <v>0.88156783611774869</v>
      </c>
      <c r="AU2575" s="22"/>
      <c r="AV2575" s="1"/>
      <c r="AW2575" s="1"/>
      <c r="AX2575" s="1"/>
      <c r="AY2575" s="1"/>
      <c r="AZ2575" s="1"/>
      <c r="BA2575" s="1"/>
      <c r="BB2575" s="1"/>
      <c r="BC2575" s="1"/>
      <c r="BD2575" s="1"/>
      <c r="BE2575" s="1"/>
      <c r="BF2575" s="1"/>
      <c r="BG2575" s="1"/>
      <c r="BH2575" s="1"/>
      <c r="BI2575" s="1"/>
      <c r="BJ2575" s="1"/>
      <c r="BK2575" s="1"/>
      <c r="BL2575" s="1"/>
      <c r="BM2575" s="1"/>
      <c r="BN2575" s="1"/>
      <c r="BO2575" s="1"/>
      <c r="BP2575" s="1"/>
      <c r="BQ2575" s="1"/>
      <c r="BR2575" s="66">
        <v>27.666666666666668</v>
      </c>
      <c r="BS2575" s="1"/>
      <c r="BT2575" s="1"/>
      <c r="BU2575" s="1"/>
      <c r="BV2575" s="1"/>
      <c r="BW2575" s="1"/>
      <c r="BX2575" s="4">
        <v>5.8888888888888893</v>
      </c>
      <c r="BY2575" s="1"/>
      <c r="BZ2575" s="1"/>
      <c r="CA2575" s="1"/>
      <c r="CB2575" s="1"/>
      <c r="CC2575" s="1"/>
      <c r="CD2575" s="1"/>
      <c r="CE2575" s="1"/>
      <c r="CF2575" s="1"/>
      <c r="CG2575" s="1"/>
      <c r="CH2575" s="1"/>
      <c r="CI2575" s="1"/>
      <c r="CJ2575" s="1"/>
      <c r="CK2575" s="1"/>
      <c r="CL2575" s="1"/>
      <c r="CM2575" s="1"/>
      <c r="CN2575" s="1"/>
      <c r="CO2575" s="1"/>
      <c r="CP2575" s="1"/>
      <c r="CQ2575" s="1"/>
      <c r="CR2575" s="1"/>
      <c r="CS2575" s="1"/>
      <c r="CT2575" s="1"/>
      <c r="CU2575" s="1"/>
      <c r="CV2575" s="1"/>
      <c r="CW2575" s="1"/>
      <c r="CX2575" s="1"/>
      <c r="CY2575" s="1"/>
      <c r="CZ2575" s="1"/>
      <c r="DA2575" s="1"/>
      <c r="DB2575" s="1"/>
      <c r="DC2575" s="1"/>
      <c r="DD2575" s="1"/>
      <c r="DE2575" s="1"/>
      <c r="DF2575" s="1"/>
      <c r="DG2575" s="1"/>
      <c r="DH2575" s="1"/>
      <c r="DI2575" s="1"/>
      <c r="DJ2575" s="1"/>
      <c r="DK2575" s="1"/>
      <c r="DL2575" s="1"/>
      <c r="DM2575" s="1"/>
      <c r="DN2575" s="1"/>
      <c r="DO2575" s="1"/>
      <c r="DP2575" s="1"/>
      <c r="DQ2575" s="1"/>
    </row>
    <row r="2576" spans="1:121" x14ac:dyDescent="0.25">
      <c r="A2576" s="1" t="s">
        <v>392</v>
      </c>
      <c r="B2576" s="4" t="s">
        <v>381</v>
      </c>
      <c r="C2576" s="67">
        <v>44113</v>
      </c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"/>
      <c r="AF2576" s="1"/>
      <c r="AG2576" s="1"/>
      <c r="AH2576" s="1"/>
      <c r="AI2576" s="4"/>
      <c r="AJ2576" s="1"/>
      <c r="AK2576" s="4"/>
      <c r="AL2576" s="1"/>
      <c r="AM2576" s="1"/>
      <c r="AN2576" s="1"/>
      <c r="AO2576" s="1"/>
      <c r="AP2576" s="1"/>
      <c r="AQ2576" s="1"/>
      <c r="AR2576" s="1"/>
      <c r="AS2576" s="1"/>
      <c r="AT2576" s="22">
        <v>0.92869540826521246</v>
      </c>
      <c r="AU2576" s="22"/>
      <c r="AV2576" s="1"/>
      <c r="AW2576" s="1"/>
      <c r="AX2576" s="1"/>
      <c r="AY2576" s="1"/>
      <c r="AZ2576" s="1"/>
      <c r="BA2576" s="1"/>
      <c r="BB2576" s="1"/>
      <c r="BC2576" s="1"/>
      <c r="BD2576" s="1"/>
      <c r="BE2576" s="1"/>
      <c r="BF2576" s="1"/>
      <c r="BG2576" s="1"/>
      <c r="BH2576" s="1"/>
      <c r="BI2576" s="1"/>
      <c r="BJ2576" s="1"/>
      <c r="BK2576" s="1"/>
      <c r="BL2576" s="1"/>
      <c r="BM2576" s="1"/>
      <c r="BN2576" s="1"/>
      <c r="BO2576" s="1"/>
      <c r="BP2576" s="1"/>
      <c r="BQ2576" s="1"/>
      <c r="BR2576" s="66">
        <v>30</v>
      </c>
      <c r="BS2576" s="1"/>
      <c r="BT2576" s="1"/>
      <c r="BU2576" s="1"/>
      <c r="BV2576" s="1"/>
      <c r="BW2576" s="1"/>
      <c r="BX2576" s="4">
        <v>6.333333333333333</v>
      </c>
      <c r="BY2576" s="1"/>
      <c r="BZ2576" s="1"/>
      <c r="CA2576" s="1"/>
      <c r="CB2576" s="1"/>
      <c r="CC2576" s="1"/>
      <c r="CD2576" s="1"/>
      <c r="CE2576" s="1"/>
      <c r="CF2576" s="1"/>
      <c r="CG2576" s="1"/>
      <c r="CH2576" s="1"/>
      <c r="CI2576" s="1"/>
      <c r="CJ2576" s="1"/>
      <c r="CK2576" s="1"/>
      <c r="CL2576" s="1"/>
      <c r="CM2576" s="1"/>
      <c r="CN2576" s="1"/>
      <c r="CO2576" s="1"/>
      <c r="CP2576" s="1"/>
      <c r="CQ2576" s="1"/>
      <c r="CR2576" s="1"/>
      <c r="CS2576" s="1"/>
      <c r="CT2576" s="1"/>
      <c r="CU2576" s="1"/>
      <c r="CV2576" s="1"/>
      <c r="CW2576" s="1"/>
      <c r="CX2576" s="1"/>
      <c r="CY2576" s="1"/>
      <c r="CZ2576" s="1"/>
      <c r="DA2576" s="1"/>
      <c r="DB2576" s="1"/>
      <c r="DC2576" s="1"/>
      <c r="DD2576" s="1"/>
      <c r="DE2576" s="1"/>
      <c r="DF2576" s="1"/>
      <c r="DG2576" s="1"/>
      <c r="DH2576" s="1"/>
      <c r="DI2576" s="1"/>
      <c r="DJ2576" s="1"/>
      <c r="DK2576" s="1"/>
      <c r="DL2576" s="1"/>
      <c r="DM2576" s="1"/>
      <c r="DN2576" s="1"/>
      <c r="DO2576" s="1"/>
      <c r="DP2576" s="1"/>
      <c r="DQ2576" s="1"/>
    </row>
    <row r="2577" spans="1:121" x14ac:dyDescent="0.25">
      <c r="A2577" s="1" t="s">
        <v>392</v>
      </c>
      <c r="B2577" s="4" t="s">
        <v>381</v>
      </c>
      <c r="C2577" s="68">
        <v>44116</v>
      </c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/>
      <c r="AF2577" s="1"/>
      <c r="AG2577" s="1"/>
      <c r="AH2577" s="1"/>
      <c r="AI2577" s="4"/>
      <c r="AJ2577" s="1"/>
      <c r="AK2577" s="4"/>
      <c r="AL2577" s="1"/>
      <c r="AM2577" s="1"/>
      <c r="AN2577" s="1"/>
      <c r="AO2577" s="1"/>
      <c r="AP2577" s="1"/>
      <c r="AQ2577" s="1"/>
      <c r="AR2577" s="1"/>
      <c r="AS2577" s="1"/>
      <c r="AT2577" s="22">
        <v>0.94659389945196204</v>
      </c>
      <c r="AU2577" s="22"/>
      <c r="AV2577" s="1"/>
      <c r="AW2577" s="1"/>
      <c r="AX2577" s="1"/>
      <c r="AY2577" s="1"/>
      <c r="AZ2577" s="1"/>
      <c r="BA2577" s="1"/>
      <c r="BB2577" s="1"/>
      <c r="BC2577" s="1"/>
      <c r="BD2577" s="1"/>
      <c r="BE2577" s="1"/>
      <c r="BF2577" s="1"/>
      <c r="BG2577" s="1"/>
      <c r="BH2577" s="1"/>
      <c r="BI2577" s="1"/>
      <c r="BJ2577" s="1"/>
      <c r="BK2577" s="1"/>
      <c r="BL2577" s="1"/>
      <c r="BM2577" s="1"/>
      <c r="BN2577" s="1"/>
      <c r="BO2577" s="1"/>
      <c r="BP2577" s="1"/>
      <c r="BQ2577" s="1"/>
      <c r="BR2577" s="66"/>
      <c r="BS2577" s="1"/>
      <c r="BT2577" s="1"/>
      <c r="BU2577" s="1"/>
      <c r="BV2577" s="1"/>
      <c r="BW2577" s="1"/>
      <c r="BX2577" s="4"/>
      <c r="BY2577" s="1"/>
      <c r="BZ2577" s="1"/>
      <c r="CA2577" s="1"/>
      <c r="CB2577" s="1"/>
      <c r="CC2577" s="1"/>
      <c r="CD2577" s="1"/>
      <c r="CE2577" s="1"/>
      <c r="CF2577" s="1"/>
      <c r="CG2577" s="1"/>
      <c r="CH2577" s="1"/>
      <c r="CI2577" s="1"/>
      <c r="CJ2577" s="1"/>
      <c r="CK2577" s="1"/>
      <c r="CL2577" s="1"/>
      <c r="CM2577" s="1"/>
      <c r="CN2577" s="1"/>
      <c r="CO2577" s="1"/>
      <c r="CP2577" s="1"/>
      <c r="CQ2577" s="1"/>
      <c r="CR2577" s="1"/>
      <c r="CS2577" s="1"/>
      <c r="CT2577" s="1"/>
      <c r="CU2577" s="1"/>
      <c r="CV2577" s="1"/>
      <c r="CW2577" s="1"/>
      <c r="CX2577" s="1"/>
      <c r="CY2577" s="1"/>
      <c r="CZ2577" s="1"/>
      <c r="DA2577" s="1"/>
      <c r="DB2577" s="1"/>
      <c r="DC2577" s="1"/>
      <c r="DD2577" s="1"/>
      <c r="DE2577" s="1"/>
      <c r="DF2577" s="1"/>
      <c r="DG2577" s="1"/>
      <c r="DH2577" s="1"/>
      <c r="DI2577" s="1"/>
      <c r="DJ2577" s="1"/>
      <c r="DK2577" s="1"/>
      <c r="DL2577" s="1"/>
      <c r="DM2577" s="1"/>
      <c r="DN2577" s="1"/>
      <c r="DO2577" s="1"/>
      <c r="DP2577" s="1"/>
      <c r="DQ2577" s="1"/>
    </row>
    <row r="2578" spans="1:121" x14ac:dyDescent="0.25">
      <c r="A2578" s="1" t="s">
        <v>392</v>
      </c>
      <c r="B2578" s="4" t="s">
        <v>381</v>
      </c>
      <c r="C2578" s="3">
        <v>44117</v>
      </c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  <c r="AG2578" s="1"/>
      <c r="AH2578" s="1"/>
      <c r="AI2578" s="4"/>
      <c r="AJ2578" s="1"/>
      <c r="AK2578" s="4"/>
      <c r="AL2578" s="1"/>
      <c r="AM2578" s="1"/>
      <c r="AN2578" s="1"/>
      <c r="AO2578" s="1"/>
      <c r="AP2578" s="1"/>
      <c r="AQ2578" s="1"/>
      <c r="AR2578" s="1"/>
      <c r="AS2578" s="1"/>
      <c r="AT2578" s="1"/>
      <c r="AU2578" s="1"/>
      <c r="AV2578" s="1"/>
      <c r="AW2578" s="1"/>
      <c r="AX2578" s="1"/>
      <c r="AY2578" s="1"/>
      <c r="AZ2578" s="1"/>
      <c r="BA2578" s="1"/>
      <c r="BB2578" s="1"/>
      <c r="BC2578" s="1"/>
      <c r="BD2578" s="1"/>
      <c r="BE2578" s="1"/>
      <c r="BF2578" s="1"/>
      <c r="BG2578" s="1"/>
      <c r="BH2578" s="1"/>
      <c r="BI2578" s="1"/>
      <c r="BJ2578" s="1"/>
      <c r="BK2578" s="1"/>
      <c r="BL2578" s="1"/>
      <c r="BM2578" s="1"/>
      <c r="BN2578" s="1"/>
      <c r="BO2578" s="1"/>
      <c r="BP2578" s="1"/>
      <c r="BQ2578" s="1"/>
      <c r="BR2578" s="66">
        <v>31</v>
      </c>
      <c r="BS2578" s="1"/>
      <c r="BT2578" s="1"/>
      <c r="BU2578" s="1"/>
      <c r="BV2578" s="1"/>
      <c r="BW2578" s="1"/>
      <c r="BX2578" s="4">
        <v>6.7777777777777777</v>
      </c>
      <c r="BY2578" s="1"/>
      <c r="BZ2578" s="1"/>
      <c r="CA2578" s="1"/>
      <c r="CB2578" s="1"/>
      <c r="CC2578" s="1"/>
      <c r="CD2578" s="1"/>
      <c r="CE2578" s="1"/>
      <c r="CF2578" s="1"/>
      <c r="CG2578" s="1"/>
      <c r="CH2578" s="1"/>
      <c r="CI2578" s="1"/>
      <c r="CJ2578" s="1"/>
      <c r="CK2578" s="1"/>
      <c r="CL2578" s="1"/>
      <c r="CM2578" s="1"/>
      <c r="CN2578" s="1"/>
      <c r="CO2578" s="1"/>
      <c r="CP2578" s="1"/>
      <c r="CQ2578" s="1"/>
      <c r="CR2578" s="1"/>
      <c r="CS2578" s="1"/>
      <c r="CT2578" s="1"/>
      <c r="CU2578" s="1"/>
      <c r="CV2578" s="1"/>
      <c r="CW2578" s="1"/>
      <c r="CX2578" s="1"/>
      <c r="CY2578" s="1"/>
      <c r="CZ2578" s="1"/>
      <c r="DA2578" s="1"/>
      <c r="DB2578" s="1"/>
      <c r="DC2578" s="1"/>
      <c r="DD2578" s="1"/>
      <c r="DE2578" s="1"/>
      <c r="DF2578" s="1"/>
      <c r="DG2578" s="1"/>
      <c r="DH2578" s="1"/>
      <c r="DI2578" s="1"/>
      <c r="DJ2578" s="1"/>
      <c r="DK2578" s="1"/>
      <c r="DL2578" s="1"/>
      <c r="DM2578" s="1"/>
      <c r="DN2578" s="1"/>
      <c r="DO2578" s="1"/>
      <c r="DP2578" s="1"/>
      <c r="DQ2578" s="1"/>
    </row>
    <row r="2579" spans="1:121" x14ac:dyDescent="0.25">
      <c r="A2579" s="1" t="s">
        <v>392</v>
      </c>
      <c r="B2579" s="4" t="s">
        <v>381</v>
      </c>
      <c r="C2579" s="3">
        <v>44120</v>
      </c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  <c r="AF2579" s="1"/>
      <c r="AG2579" s="1"/>
      <c r="AH2579" s="1"/>
      <c r="AI2579" s="4"/>
      <c r="AJ2579" s="1"/>
      <c r="AK2579" s="4"/>
      <c r="AL2579" s="1"/>
      <c r="AM2579" s="1"/>
      <c r="AN2579" s="1"/>
      <c r="AO2579" s="1"/>
      <c r="AP2579" s="1"/>
      <c r="AQ2579" s="1"/>
      <c r="AR2579" s="1"/>
      <c r="AS2579" s="1"/>
      <c r="AT2579" s="1"/>
      <c r="AU2579" s="1"/>
      <c r="AV2579" s="1"/>
      <c r="AW2579" s="1"/>
      <c r="AX2579" s="1"/>
      <c r="AY2579" s="1"/>
      <c r="AZ2579" s="1"/>
      <c r="BA2579" s="1"/>
      <c r="BB2579" s="1"/>
      <c r="BC2579" s="1"/>
      <c r="BD2579" s="1"/>
      <c r="BE2579" s="1"/>
      <c r="BF2579" s="1"/>
      <c r="BG2579" s="1"/>
      <c r="BH2579" s="1"/>
      <c r="BI2579" s="1"/>
      <c r="BJ2579" s="1"/>
      <c r="BK2579" s="1"/>
      <c r="BL2579" s="1"/>
      <c r="BM2579" s="1"/>
      <c r="BN2579" s="1"/>
      <c r="BO2579" s="1"/>
      <c r="BP2579" s="1"/>
      <c r="BQ2579" s="1"/>
      <c r="BR2579" s="66">
        <v>31.333333333333332</v>
      </c>
      <c r="BS2579" s="1"/>
      <c r="BT2579" s="1"/>
      <c r="BU2579" s="1"/>
      <c r="BV2579" s="1"/>
      <c r="BW2579" s="1"/>
      <c r="BX2579" s="4">
        <v>7</v>
      </c>
      <c r="BY2579" s="1"/>
      <c r="BZ2579" s="1"/>
      <c r="CA2579" s="1"/>
      <c r="CB2579" s="1"/>
      <c r="CC2579" s="1"/>
      <c r="CD2579" s="1"/>
      <c r="CE2579" s="1"/>
      <c r="CF2579" s="1"/>
      <c r="CG2579" s="1"/>
      <c r="CH2579" s="1"/>
      <c r="CI2579" s="1"/>
      <c r="CJ2579" s="1"/>
      <c r="CK2579" s="1"/>
      <c r="CL2579" s="1"/>
      <c r="CM2579" s="1"/>
      <c r="CN2579" s="1"/>
      <c r="CO2579" s="1"/>
      <c r="CP2579" s="1"/>
      <c r="CQ2579" s="1"/>
      <c r="CR2579" s="1"/>
      <c r="CS2579" s="1"/>
      <c r="CT2579" s="1"/>
      <c r="CU2579" s="1"/>
      <c r="CV2579" s="1"/>
      <c r="CW2579" s="1"/>
      <c r="CX2579" s="1"/>
      <c r="CY2579" s="1"/>
      <c r="CZ2579" s="1"/>
      <c r="DA2579" s="1"/>
      <c r="DB2579" s="1"/>
      <c r="DC2579" s="1"/>
      <c r="DD2579" s="1"/>
      <c r="DE2579" s="1"/>
      <c r="DF2579" s="1"/>
      <c r="DG2579" s="1"/>
      <c r="DH2579" s="1"/>
      <c r="DI2579" s="1"/>
      <c r="DJ2579" s="1"/>
      <c r="DK2579" s="1"/>
      <c r="DL2579" s="1"/>
      <c r="DM2579" s="1"/>
      <c r="DN2579" s="1"/>
      <c r="DO2579" s="1"/>
      <c r="DP2579" s="1"/>
      <c r="DQ2579" s="1"/>
    </row>
    <row r="2580" spans="1:121" x14ac:dyDescent="0.25">
      <c r="A2580" s="1" t="s">
        <v>392</v>
      </c>
      <c r="B2580" s="4" t="s">
        <v>381</v>
      </c>
      <c r="C2580" s="67">
        <v>44123</v>
      </c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E2580" s="1"/>
      <c r="AF2580" s="1"/>
      <c r="AG2580" s="1"/>
      <c r="AH2580" s="1"/>
      <c r="AI2580" s="4"/>
      <c r="AJ2580" s="1"/>
      <c r="AK2580" s="4"/>
      <c r="AL2580" s="1"/>
      <c r="AM2580" s="1"/>
      <c r="AN2580" s="1"/>
      <c r="AO2580" s="1"/>
      <c r="AP2580" s="1"/>
      <c r="AQ2580" s="1"/>
      <c r="AR2580" s="1"/>
      <c r="AS2580" s="1"/>
      <c r="AT2580" s="22">
        <v>0.96397918927765347</v>
      </c>
      <c r="AU2580" s="22"/>
      <c r="AV2580" s="1"/>
      <c r="AW2580" s="1"/>
      <c r="AX2580" s="1"/>
      <c r="AY2580" s="1"/>
      <c r="AZ2580" s="1"/>
      <c r="BA2580" s="1"/>
      <c r="BB2580" s="1"/>
      <c r="BC2580" s="1"/>
      <c r="BD2580" s="1"/>
      <c r="BE2580" s="1"/>
      <c r="BF2580" s="1"/>
      <c r="BG2580" s="1"/>
      <c r="BH2580" s="1"/>
      <c r="BI2580" s="1"/>
      <c r="BJ2580" s="1"/>
      <c r="BK2580" s="1"/>
      <c r="BL2580" s="1"/>
      <c r="BM2580" s="1"/>
      <c r="BN2580" s="1"/>
      <c r="BO2580" s="1"/>
      <c r="BP2580" s="1"/>
      <c r="BQ2580" s="1"/>
      <c r="BR2580" s="66">
        <v>31.333333333333332</v>
      </c>
      <c r="BS2580" s="1"/>
      <c r="BT2580" s="1"/>
      <c r="BU2580" s="1"/>
      <c r="BV2580" s="1"/>
      <c r="BW2580" s="1"/>
      <c r="BX2580" s="4">
        <v>7.2222222222222223</v>
      </c>
      <c r="BY2580" s="1"/>
      <c r="BZ2580" s="1"/>
      <c r="CA2580" s="1"/>
      <c r="CB2580" s="1"/>
      <c r="CC2580" s="1"/>
      <c r="CD2580" s="1"/>
      <c r="CE2580" s="1"/>
      <c r="CF2580" s="1"/>
      <c r="CG2580" s="1"/>
      <c r="CH2580" s="1"/>
      <c r="CI2580" s="1"/>
      <c r="CJ2580" s="1"/>
      <c r="CK2580" s="1"/>
      <c r="CL2580" s="1"/>
      <c r="CM2580" s="1"/>
      <c r="CN2580" s="1"/>
      <c r="CO2580" s="1"/>
      <c r="CP2580" s="1"/>
      <c r="CQ2580" s="1"/>
      <c r="CR2580" s="1"/>
      <c r="CS2580" s="1"/>
      <c r="CT2580" s="1"/>
      <c r="CU2580" s="1"/>
      <c r="CV2580" s="1"/>
      <c r="CW2580" s="1"/>
      <c r="CX2580" s="1"/>
      <c r="CY2580" s="1"/>
      <c r="CZ2580" s="1"/>
      <c r="DA2580" s="1"/>
      <c r="DB2580" s="1"/>
      <c r="DC2580" s="1"/>
      <c r="DD2580" s="1"/>
      <c r="DE2580" s="1"/>
      <c r="DF2580" s="1"/>
      <c r="DG2580" s="1"/>
      <c r="DH2580" s="1"/>
      <c r="DI2580" s="1"/>
      <c r="DJ2580" s="1"/>
      <c r="DK2580" s="1"/>
      <c r="DL2580" s="1"/>
      <c r="DM2580" s="1"/>
      <c r="DN2580" s="1"/>
      <c r="DO2580" s="1"/>
      <c r="DP2580" s="1"/>
      <c r="DQ2580" s="1"/>
    </row>
    <row r="2581" spans="1:121" x14ac:dyDescent="0.25">
      <c r="A2581" s="1" t="s">
        <v>392</v>
      </c>
      <c r="B2581" s="4" t="s">
        <v>381</v>
      </c>
      <c r="C2581" s="67">
        <v>44139</v>
      </c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  <c r="AF2581" s="1"/>
      <c r="AG2581" s="1"/>
      <c r="AH2581" s="1"/>
      <c r="AI2581" s="4"/>
      <c r="AJ2581" s="1"/>
      <c r="AK2581" s="4"/>
      <c r="AL2581" s="1"/>
      <c r="AM2581" s="1"/>
      <c r="AN2581" s="1"/>
      <c r="AO2581" s="1"/>
      <c r="AP2581" s="1"/>
      <c r="AQ2581" s="1"/>
      <c r="AR2581" s="1"/>
      <c r="AS2581" s="1"/>
      <c r="AT2581" s="22">
        <v>0.96074878044727774</v>
      </c>
      <c r="AU2581" s="22"/>
      <c r="AV2581" s="1"/>
      <c r="AW2581" s="1"/>
      <c r="AX2581" s="1"/>
      <c r="AY2581" s="1"/>
      <c r="AZ2581" s="1"/>
      <c r="BA2581" s="1"/>
      <c r="BB2581" s="1"/>
      <c r="BC2581" s="1"/>
      <c r="BD2581" s="1"/>
      <c r="BE2581" s="1"/>
      <c r="BF2581" s="1"/>
      <c r="BG2581" s="1"/>
      <c r="BH2581" s="1"/>
      <c r="BI2581" s="1"/>
      <c r="BJ2581" s="1"/>
      <c r="BK2581" s="1"/>
      <c r="BL2581" s="1"/>
      <c r="BM2581" s="1"/>
      <c r="BN2581" s="1"/>
      <c r="BO2581" s="1"/>
      <c r="BP2581" s="1"/>
      <c r="BQ2581" s="1"/>
      <c r="BR2581" s="66">
        <v>33</v>
      </c>
      <c r="BS2581" s="1"/>
      <c r="BT2581" s="1"/>
      <c r="BU2581" s="1"/>
      <c r="BV2581" s="1"/>
      <c r="BW2581" s="1"/>
      <c r="BX2581" s="4">
        <v>9.2222222222222214</v>
      </c>
      <c r="BY2581" s="1"/>
      <c r="BZ2581" s="1"/>
      <c r="CA2581" s="1"/>
      <c r="CB2581" s="1"/>
      <c r="CC2581" s="1"/>
      <c r="CD2581" s="1"/>
      <c r="CE2581" s="1"/>
      <c r="CF2581" s="1"/>
      <c r="CG2581" s="1"/>
      <c r="CH2581" s="1"/>
      <c r="CI2581" s="1"/>
      <c r="CJ2581" s="1"/>
      <c r="CK2581" s="1"/>
      <c r="CL2581" s="1"/>
      <c r="CM2581" s="1"/>
      <c r="CN2581" s="1"/>
      <c r="CO2581" s="1"/>
      <c r="CP2581" s="1"/>
      <c r="CQ2581" s="1"/>
      <c r="CR2581" s="1"/>
      <c r="CS2581" s="1"/>
      <c r="CT2581" s="1"/>
      <c r="CU2581" s="1"/>
      <c r="CV2581" s="1"/>
      <c r="CW2581" s="1"/>
      <c r="CX2581" s="1"/>
      <c r="CY2581" s="1"/>
      <c r="CZ2581" s="1"/>
      <c r="DA2581" s="1"/>
      <c r="DB2581" s="1"/>
      <c r="DC2581" s="1"/>
      <c r="DD2581" s="1"/>
      <c r="DE2581" s="1"/>
      <c r="DF2581" s="1"/>
      <c r="DG2581" s="1"/>
      <c r="DH2581" s="1"/>
      <c r="DI2581" s="1"/>
      <c r="DJ2581" s="1"/>
      <c r="DK2581" s="1"/>
      <c r="DL2581" s="1"/>
      <c r="DM2581" s="1"/>
      <c r="DN2581" s="1"/>
      <c r="DO2581" s="1"/>
      <c r="DP2581" s="1"/>
      <c r="DQ2581" s="1"/>
    </row>
    <row r="2582" spans="1:121" x14ac:dyDescent="0.25">
      <c r="A2582" s="1" t="s">
        <v>392</v>
      </c>
      <c r="B2582" s="4" t="s">
        <v>381</v>
      </c>
      <c r="C2582" s="3">
        <v>44141</v>
      </c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  <c r="AF2582" s="1"/>
      <c r="AG2582" s="1"/>
      <c r="AH2582" s="1"/>
      <c r="AI2582" s="4"/>
      <c r="AJ2582" s="1"/>
      <c r="AK2582" s="4"/>
      <c r="AL2582" s="1"/>
      <c r="AM2582" s="1"/>
      <c r="AN2582" s="1"/>
      <c r="AO2582" s="1"/>
      <c r="AP2582" s="1"/>
      <c r="AQ2582" s="1"/>
      <c r="AR2582" s="1"/>
      <c r="AS2582" s="1"/>
      <c r="AT2582" s="1"/>
      <c r="AU2582" s="1"/>
      <c r="AV2582" s="1"/>
      <c r="AW2582" s="1"/>
      <c r="AX2582" s="1"/>
      <c r="AY2582" s="1"/>
      <c r="AZ2582" s="1"/>
      <c r="BA2582" s="1"/>
      <c r="BB2582" s="1"/>
      <c r="BC2582" s="1"/>
      <c r="BD2582" s="1"/>
      <c r="BE2582" s="1"/>
      <c r="BF2582" s="1"/>
      <c r="BG2582" s="1"/>
      <c r="BH2582" s="1"/>
      <c r="BI2582" s="1"/>
      <c r="BJ2582" s="1"/>
      <c r="BK2582" s="1"/>
      <c r="BL2582" s="1"/>
      <c r="BM2582" s="1"/>
      <c r="BN2582" s="1"/>
      <c r="BO2582" s="1"/>
      <c r="BP2582" s="1"/>
      <c r="BQ2582" s="1"/>
      <c r="BR2582" s="66">
        <v>37.333333333333336</v>
      </c>
      <c r="BS2582" s="1"/>
      <c r="BT2582" s="1"/>
      <c r="BU2582" s="1"/>
      <c r="BV2582" s="1"/>
      <c r="BW2582" s="1"/>
      <c r="BX2582" s="4">
        <v>9.8888888888888893</v>
      </c>
      <c r="BY2582" s="1"/>
      <c r="BZ2582" s="1"/>
      <c r="CA2582" s="1"/>
      <c r="CB2582" s="1"/>
      <c r="CC2582" s="1"/>
      <c r="CD2582" s="1"/>
      <c r="CE2582" s="1"/>
      <c r="CF2582" s="1"/>
      <c r="CG2582" s="1"/>
      <c r="CH2582" s="1"/>
      <c r="CI2582" s="1"/>
      <c r="CJ2582" s="1"/>
      <c r="CK2582" s="1"/>
      <c r="CL2582" s="1"/>
      <c r="CM2582" s="1"/>
      <c r="CN2582" s="1"/>
      <c r="CO2582" s="1"/>
      <c r="CP2582" s="1"/>
      <c r="CQ2582" s="1"/>
      <c r="CR2582" s="1"/>
      <c r="CS2582" s="1"/>
      <c r="CT2582" s="1"/>
      <c r="CU2582" s="1"/>
      <c r="CV2582" s="1"/>
      <c r="CW2582" s="1"/>
      <c r="CX2582" s="1"/>
      <c r="CY2582" s="1"/>
      <c r="CZ2582" s="1"/>
      <c r="DA2582" s="1"/>
      <c r="DB2582" s="1"/>
      <c r="DC2582" s="1"/>
      <c r="DD2582" s="1"/>
      <c r="DE2582" s="1"/>
      <c r="DF2582" s="1"/>
      <c r="DG2582" s="1"/>
      <c r="DH2582" s="1"/>
      <c r="DI2582" s="1"/>
      <c r="DJ2582" s="1"/>
      <c r="DK2582" s="1"/>
      <c r="DL2582" s="1"/>
      <c r="DM2582" s="1"/>
      <c r="DN2582" s="1"/>
      <c r="DO2582" s="1"/>
      <c r="DP2582" s="1"/>
      <c r="DQ2582" s="1"/>
    </row>
    <row r="2583" spans="1:121" x14ac:dyDescent="0.25">
      <c r="A2583" s="1" t="s">
        <v>392</v>
      </c>
      <c r="B2583" s="4" t="s">
        <v>381</v>
      </c>
      <c r="C2583" s="69">
        <v>44146</v>
      </c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  <c r="AF2583" s="1"/>
      <c r="AG2583" s="1"/>
      <c r="AH2583" s="1"/>
      <c r="AI2583" s="4"/>
      <c r="AJ2583" s="1"/>
      <c r="AK2583" s="4"/>
      <c r="AL2583" s="1"/>
      <c r="AM2583" s="1"/>
      <c r="AN2583" s="1"/>
      <c r="AO2583" s="1"/>
      <c r="AP2583" s="1"/>
      <c r="AQ2583" s="1"/>
      <c r="AR2583" s="1"/>
      <c r="AS2583" s="1"/>
      <c r="AT2583" s="1"/>
      <c r="AU2583" s="1"/>
      <c r="AV2583" s="1"/>
      <c r="AW2583" s="1"/>
      <c r="AX2583" s="1"/>
      <c r="AY2583" s="1"/>
      <c r="AZ2583" s="1"/>
      <c r="BA2583" s="1"/>
      <c r="BB2583" s="52">
        <v>665.25</v>
      </c>
      <c r="BC2583" s="1"/>
      <c r="BD2583" s="1"/>
      <c r="BE2583" s="1"/>
      <c r="BF2583" s="1"/>
      <c r="BG2583" s="1"/>
      <c r="BH2583" s="1"/>
      <c r="BI2583" s="1"/>
      <c r="BJ2583" s="1"/>
      <c r="BK2583" s="1"/>
      <c r="BL2583" s="1"/>
      <c r="BM2583" s="1"/>
      <c r="BN2583" s="1"/>
      <c r="BO2583" s="1"/>
      <c r="BP2583" s="1"/>
      <c r="BQ2583" s="1"/>
      <c r="BR2583" s="66"/>
      <c r="BS2583" s="1"/>
      <c r="BT2583" s="1"/>
      <c r="BU2583" s="1"/>
      <c r="BV2583" s="1"/>
      <c r="BW2583" s="1"/>
      <c r="BX2583" s="4">
        <v>10.222222222222221</v>
      </c>
      <c r="BY2583" s="1"/>
      <c r="BZ2583" s="1"/>
      <c r="CA2583" s="1"/>
      <c r="CB2583" s="1"/>
      <c r="CC2583" s="1"/>
      <c r="CD2583" s="1"/>
      <c r="CE2583" s="1"/>
      <c r="CF2583" s="1"/>
      <c r="CG2583" s="1"/>
      <c r="CH2583" s="1"/>
      <c r="CI2583" s="1"/>
      <c r="CJ2583" s="1"/>
      <c r="CK2583" s="1"/>
      <c r="CL2583" s="1"/>
      <c r="CM2583" s="1"/>
      <c r="CN2583" s="1"/>
      <c r="CO2583" s="1"/>
      <c r="CP2583" s="1"/>
      <c r="CQ2583" s="1"/>
      <c r="CR2583" s="1"/>
      <c r="CS2583" s="1"/>
      <c r="CT2583" s="1"/>
      <c r="CU2583" s="1"/>
      <c r="CV2583" s="1"/>
      <c r="CW2583" s="1"/>
      <c r="CX2583" s="1"/>
      <c r="CY2583" s="1"/>
      <c r="CZ2583" s="1"/>
      <c r="DA2583" s="1"/>
      <c r="DB2583" s="1"/>
      <c r="DC2583" s="1"/>
      <c r="DD2583" s="1"/>
      <c r="DE2583" s="1"/>
      <c r="DF2583" s="1"/>
      <c r="DG2583" s="1"/>
      <c r="DH2583" s="1"/>
      <c r="DI2583" s="1"/>
      <c r="DJ2583" s="1"/>
      <c r="DK2583" s="1"/>
      <c r="DL2583" s="1"/>
      <c r="DM2583" s="1"/>
      <c r="DN2583" s="1"/>
      <c r="DO2583" s="1"/>
      <c r="DP2583" s="1"/>
      <c r="DQ2583" s="1"/>
    </row>
    <row r="2584" spans="1:121" x14ac:dyDescent="0.25">
      <c r="A2584" s="1" t="s">
        <v>392</v>
      </c>
      <c r="B2584" s="4" t="s">
        <v>381</v>
      </c>
      <c r="C2584" s="69">
        <v>44151</v>
      </c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  <c r="AF2584" s="1"/>
      <c r="AG2584" s="1"/>
      <c r="AH2584" s="1"/>
      <c r="AI2584" s="4"/>
      <c r="AJ2584" s="1"/>
      <c r="AK2584" s="4"/>
      <c r="AL2584" s="1"/>
      <c r="AM2584" s="1"/>
      <c r="AN2584" s="1"/>
      <c r="AO2584" s="1"/>
      <c r="AP2584" s="1"/>
      <c r="AQ2584" s="1"/>
      <c r="AR2584" s="1"/>
      <c r="AS2584" s="1"/>
      <c r="AT2584" s="1"/>
      <c r="AU2584" s="1"/>
      <c r="AV2584" s="1"/>
      <c r="AW2584" s="1"/>
      <c r="AX2584" s="1"/>
      <c r="AY2584" s="1"/>
      <c r="AZ2584" s="1"/>
      <c r="BA2584" s="1"/>
      <c r="BB2584" s="1"/>
      <c r="BC2584" s="1"/>
      <c r="BD2584" s="1"/>
      <c r="BE2584" s="1"/>
      <c r="BF2584" s="1"/>
      <c r="BG2584" s="1"/>
      <c r="BH2584" s="1"/>
      <c r="BI2584" s="1"/>
      <c r="BJ2584" s="1"/>
      <c r="BK2584" s="1"/>
      <c r="BL2584" s="1"/>
      <c r="BM2584" s="1"/>
      <c r="BN2584" s="1"/>
      <c r="BO2584" s="1"/>
      <c r="BP2584" s="1"/>
      <c r="BQ2584" s="1"/>
      <c r="BR2584" s="66"/>
      <c r="BS2584" s="1"/>
      <c r="BT2584" s="1"/>
      <c r="BU2584" s="1"/>
      <c r="BV2584" s="1"/>
      <c r="BW2584" s="1"/>
      <c r="BX2584" s="4">
        <v>10.222222222222221</v>
      </c>
      <c r="BY2584" s="1"/>
      <c r="BZ2584" s="1"/>
      <c r="CA2584" s="1"/>
      <c r="CB2584" s="1"/>
      <c r="CC2584" s="1"/>
      <c r="CD2584" s="1"/>
      <c r="CE2584" s="1"/>
      <c r="CF2584" s="1"/>
      <c r="CG2584" s="1"/>
      <c r="CH2584" s="1"/>
      <c r="CI2584" s="1"/>
      <c r="CJ2584" s="1"/>
      <c r="CK2584" s="1"/>
      <c r="CL2584" s="1"/>
      <c r="CM2584" s="1"/>
      <c r="CN2584" s="1"/>
      <c r="CO2584" s="1"/>
      <c r="CP2584" s="1"/>
      <c r="CQ2584" s="1"/>
      <c r="CR2584" s="1"/>
      <c r="CS2584" s="1"/>
      <c r="CT2584" s="1"/>
      <c r="CU2584" s="1"/>
      <c r="CV2584" s="1"/>
      <c r="CW2584" s="1"/>
      <c r="CX2584" s="1"/>
      <c r="CY2584" s="1"/>
      <c r="CZ2584" s="1"/>
      <c r="DA2584" s="1"/>
      <c r="DB2584" s="1"/>
      <c r="DC2584" s="1"/>
      <c r="DD2584" s="1"/>
      <c r="DE2584" s="1"/>
      <c r="DF2584" s="1"/>
      <c r="DG2584" s="1"/>
      <c r="DH2584" s="1"/>
      <c r="DI2584" s="1"/>
      <c r="DJ2584" s="1"/>
      <c r="DK2584" s="1"/>
      <c r="DL2584" s="1"/>
      <c r="DM2584" s="1"/>
      <c r="DN2584" s="1"/>
      <c r="DO2584" s="1"/>
      <c r="DP2584" s="1"/>
      <c r="DQ2584" s="1"/>
    </row>
    <row r="2585" spans="1:121" x14ac:dyDescent="0.25">
      <c r="A2585" s="1" t="s">
        <v>392</v>
      </c>
      <c r="B2585" s="4" t="s">
        <v>381</v>
      </c>
      <c r="C2585" s="69">
        <v>44153</v>
      </c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  <c r="AH2585" s="1"/>
      <c r="AI2585" s="4"/>
      <c r="AJ2585" s="1"/>
      <c r="AK2585" s="4"/>
      <c r="AL2585" s="1"/>
      <c r="AM2585" s="1"/>
      <c r="AN2585" s="1"/>
      <c r="AO2585" s="1"/>
      <c r="AP2585" s="1"/>
      <c r="AQ2585" s="1"/>
      <c r="AR2585" s="1"/>
      <c r="AS2585" s="1"/>
      <c r="AT2585" s="1"/>
      <c r="AU2585" s="1"/>
      <c r="AV2585" s="1"/>
      <c r="AW2585" s="1"/>
      <c r="AX2585" s="1"/>
      <c r="AY2585" s="1"/>
      <c r="AZ2585" s="1"/>
      <c r="BA2585" s="1"/>
      <c r="BB2585" s="1"/>
      <c r="BC2585" s="1"/>
      <c r="BD2585" s="1"/>
      <c r="BE2585" s="1"/>
      <c r="BF2585" s="1"/>
      <c r="BG2585" s="1"/>
      <c r="BH2585" s="1"/>
      <c r="BI2585" s="1"/>
      <c r="BJ2585" s="1"/>
      <c r="BK2585" s="1"/>
      <c r="BL2585" s="1"/>
      <c r="BM2585" s="1"/>
      <c r="BN2585" s="1"/>
      <c r="BO2585" s="1"/>
      <c r="BP2585" s="1"/>
      <c r="BQ2585" s="1"/>
      <c r="BR2585" s="66"/>
      <c r="BS2585" s="1"/>
      <c r="BT2585" s="1"/>
      <c r="BU2585" s="1"/>
      <c r="BV2585" s="1"/>
      <c r="BW2585" s="1"/>
      <c r="BX2585" s="4">
        <v>10.222222222222221</v>
      </c>
      <c r="BY2585" s="1"/>
      <c r="BZ2585" s="1"/>
      <c r="CA2585" s="1"/>
      <c r="CB2585" s="1"/>
      <c r="CC2585" s="1"/>
      <c r="CD2585" s="1"/>
      <c r="CE2585" s="1"/>
      <c r="CF2585" s="1"/>
      <c r="CG2585" s="1"/>
      <c r="CH2585" s="1"/>
      <c r="CI2585" s="1"/>
      <c r="CJ2585" s="1"/>
      <c r="CK2585" s="1"/>
      <c r="CL2585" s="1"/>
      <c r="CM2585" s="1"/>
      <c r="CN2585" s="1"/>
      <c r="CO2585" s="1"/>
      <c r="CP2585" s="1"/>
      <c r="CQ2585" s="1"/>
      <c r="CR2585" s="1"/>
      <c r="CS2585" s="1"/>
      <c r="CT2585" s="1"/>
      <c r="CU2585" s="1"/>
      <c r="CV2585" s="1"/>
      <c r="CW2585" s="1"/>
      <c r="CX2585" s="1"/>
      <c r="CY2585" s="1"/>
      <c r="CZ2585" s="1"/>
      <c r="DA2585" s="1"/>
      <c r="DB2585" s="1"/>
      <c r="DC2585" s="1"/>
      <c r="DD2585" s="1"/>
      <c r="DE2585" s="1"/>
      <c r="DF2585" s="1"/>
      <c r="DG2585" s="1"/>
      <c r="DH2585" s="1"/>
      <c r="DI2585" s="1"/>
      <c r="DJ2585" s="1"/>
      <c r="DK2585" s="1"/>
      <c r="DL2585" s="1"/>
      <c r="DM2585" s="1"/>
      <c r="DN2585" s="1"/>
      <c r="DO2585" s="1"/>
      <c r="DP2585" s="1"/>
      <c r="DQ2585" s="1"/>
    </row>
    <row r="2586" spans="1:121" x14ac:dyDescent="0.25">
      <c r="A2586" s="1" t="s">
        <v>392</v>
      </c>
      <c r="B2586" s="70" t="s">
        <v>379</v>
      </c>
      <c r="C2586" s="71">
        <v>44097</v>
      </c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  <c r="AF2586" s="1"/>
      <c r="AG2586" s="1"/>
      <c r="AH2586" s="1"/>
      <c r="AI2586" s="66">
        <v>2.0892902764083652</v>
      </c>
      <c r="AJ2586" s="66">
        <v>41.492448241679632</v>
      </c>
      <c r="AK2586" s="4">
        <v>5.0284621262891155E-2</v>
      </c>
      <c r="AL2586" s="1"/>
      <c r="AM2586" s="1"/>
      <c r="AN2586" s="1"/>
      <c r="AO2586" s="1"/>
      <c r="AP2586" s="1"/>
      <c r="AQ2586" s="1"/>
      <c r="AR2586" s="1"/>
      <c r="AS2586" s="1"/>
      <c r="AT2586" s="1"/>
      <c r="AU2586" s="1"/>
      <c r="AV2586" s="1"/>
      <c r="AW2586" s="1"/>
      <c r="AX2586" s="1"/>
      <c r="AY2586" s="1"/>
      <c r="AZ2586" s="1"/>
      <c r="BA2586" s="1"/>
      <c r="BB2586" s="1"/>
      <c r="BC2586" s="70">
        <v>0.50542317224467348</v>
      </c>
      <c r="BD2586" s="72">
        <v>5.4814999999999996E-2</v>
      </c>
      <c r="BE2586" s="4">
        <v>1.8018292628926109</v>
      </c>
      <c r="BF2586" s="66">
        <v>32.851343554546233</v>
      </c>
      <c r="BG2586">
        <v>15444.825910403601</v>
      </c>
      <c r="BH2586" s="1"/>
      <c r="BI2586" s="1"/>
      <c r="BJ2586" s="1"/>
      <c r="BK2586" s="1"/>
      <c r="BL2586" s="1"/>
      <c r="BM2586" s="1"/>
      <c r="BN2586" s="1"/>
      <c r="BO2586" s="1"/>
      <c r="BP2586" s="1"/>
      <c r="BQ2586" s="1"/>
      <c r="BR2586" s="1"/>
      <c r="BS2586" s="1"/>
      <c r="BT2586" s="1"/>
      <c r="BU2586" s="72">
        <v>3.32E-2</v>
      </c>
      <c r="BV2586" s="66">
        <v>8.6411046871334047</v>
      </c>
      <c r="BW2586" s="4">
        <v>0.28746101351575409</v>
      </c>
      <c r="BX2586" s="4"/>
      <c r="BY2586" s="1"/>
      <c r="BZ2586" s="1"/>
      <c r="CA2586" s="1"/>
      <c r="CB2586" s="1"/>
      <c r="CC2586" s="1"/>
      <c r="CD2586" s="1"/>
      <c r="CE2586" s="1"/>
      <c r="CF2586" s="1"/>
      <c r="CG2586" s="1"/>
      <c r="CH2586" s="1"/>
      <c r="CI2586" s="1"/>
      <c r="CJ2586" s="1"/>
      <c r="CK2586" s="1"/>
      <c r="CL2586" s="1"/>
      <c r="CM2586" s="1"/>
      <c r="CN2586" s="1"/>
      <c r="CO2586" s="1"/>
      <c r="CP2586" s="1"/>
      <c r="CQ2586" s="1"/>
      <c r="CR2586" s="1"/>
      <c r="CS2586" s="1"/>
      <c r="CT2586" s="1"/>
      <c r="CU2586" s="1"/>
      <c r="CV2586" s="1"/>
      <c r="CW2586" s="1"/>
      <c r="CX2586" s="1"/>
      <c r="CY2586" s="1"/>
      <c r="CZ2586" s="1"/>
      <c r="DA2586" s="1"/>
      <c r="DB2586" s="1"/>
      <c r="DC2586" s="1"/>
      <c r="DD2586" s="1"/>
      <c r="DE2586" s="1"/>
      <c r="DF2586" s="1"/>
      <c r="DG2586" s="1"/>
      <c r="DH2586" s="1"/>
      <c r="DI2586" s="1"/>
      <c r="DJ2586" s="1"/>
      <c r="DK2586" s="1"/>
      <c r="DL2586" s="1"/>
      <c r="DM2586" s="1"/>
      <c r="DN2586" s="1"/>
      <c r="DO2586" s="1"/>
      <c r="DP2586" s="1"/>
      <c r="DQ2586" s="1"/>
    </row>
    <row r="2587" spans="1:121" x14ac:dyDescent="0.25">
      <c r="A2587" s="1" t="s">
        <v>392</v>
      </c>
      <c r="B2587" s="70" t="s">
        <v>379</v>
      </c>
      <c r="C2587" s="71">
        <v>44118</v>
      </c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  <c r="AF2587" s="1"/>
      <c r="AG2587" s="1"/>
      <c r="AH2587" s="1"/>
      <c r="AI2587" s="66">
        <v>7.728830258828137</v>
      </c>
      <c r="AJ2587" s="66">
        <v>166.53270615988177</v>
      </c>
      <c r="AK2587" s="4">
        <v>4.6423937821296953E-2</v>
      </c>
      <c r="AL2587" s="1"/>
      <c r="AM2587" s="1"/>
      <c r="AN2587" s="1"/>
      <c r="AO2587" s="1"/>
      <c r="AP2587" s="1"/>
      <c r="AQ2587" s="1"/>
      <c r="AR2587" s="1"/>
      <c r="AS2587" s="1"/>
      <c r="AT2587" s="1"/>
      <c r="AU2587" s="1"/>
      <c r="AV2587" s="1"/>
      <c r="AW2587" s="1"/>
      <c r="AX2587" s="1"/>
      <c r="AY2587" s="1"/>
      <c r="AZ2587" s="1"/>
      <c r="BA2587" s="1"/>
      <c r="BB2587" s="1"/>
      <c r="BC2587" s="70">
        <v>2.3448852248417444</v>
      </c>
      <c r="BD2587" s="72">
        <v>5.0504999999999994E-2</v>
      </c>
      <c r="BE2587" s="4">
        <v>6.3092844533395596</v>
      </c>
      <c r="BF2587" s="66">
        <v>124.92458609269973</v>
      </c>
      <c r="BG2587">
        <v>18799.335582991502</v>
      </c>
      <c r="BH2587" s="1"/>
      <c r="BI2587" s="1"/>
      <c r="BJ2587" s="1"/>
      <c r="BK2587" s="1"/>
      <c r="BL2587" s="1"/>
      <c r="BM2587" s="1"/>
      <c r="BN2587" s="1"/>
      <c r="BO2587" s="1"/>
      <c r="BP2587" s="1"/>
      <c r="BQ2587" s="1"/>
      <c r="BR2587" s="1"/>
      <c r="BS2587" s="1"/>
      <c r="BT2587" s="1"/>
      <c r="BU2587" s="72">
        <v>3.4194999999999996E-2</v>
      </c>
      <c r="BV2587" s="66">
        <v>41.60812006718205</v>
      </c>
      <c r="BW2587" s="4">
        <v>1.4195458054885763</v>
      </c>
      <c r="BX2587" s="4"/>
      <c r="BY2587" s="1"/>
      <c r="BZ2587" s="1">
        <v>855</v>
      </c>
      <c r="CA2587" s="1"/>
      <c r="CB2587" s="1"/>
      <c r="CC2587" s="1"/>
      <c r="CD2587" s="1"/>
      <c r="CE2587" s="1"/>
      <c r="CF2587" s="1"/>
      <c r="CG2587" s="1"/>
      <c r="CH2587" s="1"/>
      <c r="CI2587" s="1"/>
      <c r="CJ2587" s="1"/>
      <c r="CK2587" s="1"/>
      <c r="CL2587" s="1"/>
      <c r="CM2587" s="1"/>
      <c r="CN2587" s="1"/>
      <c r="CO2587" s="1"/>
      <c r="CP2587" s="1"/>
      <c r="CQ2587" s="1"/>
      <c r="CR2587" s="1"/>
      <c r="CS2587" s="1"/>
      <c r="CT2587" s="1"/>
      <c r="CU2587" s="1"/>
      <c r="CV2587" s="1"/>
      <c r="CW2587" s="1"/>
      <c r="CX2587" s="1"/>
      <c r="CY2587" s="1"/>
      <c r="CZ2587" s="1"/>
      <c r="DA2587" s="1"/>
      <c r="DB2587" s="1"/>
      <c r="DC2587" s="1"/>
      <c r="DD2587" s="1"/>
      <c r="DE2587" s="1"/>
      <c r="DF2587" s="1"/>
      <c r="DG2587" s="1"/>
      <c r="DH2587" s="1"/>
      <c r="DI2587" s="1"/>
      <c r="DJ2587" s="1"/>
      <c r="DK2587" s="1"/>
      <c r="DL2587" s="1"/>
      <c r="DM2587" s="1"/>
      <c r="DN2587" s="1"/>
      <c r="DO2587" s="1"/>
      <c r="DP2587" s="1"/>
      <c r="DQ2587" s="1"/>
    </row>
    <row r="2588" spans="1:121" x14ac:dyDescent="0.25">
      <c r="A2588" s="1" t="s">
        <v>392</v>
      </c>
      <c r="B2588" s="4" t="s">
        <v>379</v>
      </c>
      <c r="C2588" s="3">
        <v>44134</v>
      </c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  <c r="AF2588" s="1"/>
      <c r="AG2588" s="1"/>
      <c r="AH2588" s="1"/>
      <c r="AI2588" s="66">
        <v>15.839215352721718</v>
      </c>
      <c r="AJ2588" s="66">
        <v>534.76841383012038</v>
      </c>
      <c r="AK2588" s="4">
        <v>2.9835849039045712E-2</v>
      </c>
      <c r="AL2588" s="1"/>
      <c r="AM2588" s="1"/>
      <c r="AN2588" s="1"/>
      <c r="AO2588" s="1"/>
      <c r="AP2588" s="1"/>
      <c r="AQ2588" s="1"/>
      <c r="AR2588" s="1"/>
      <c r="AS2588" s="1"/>
      <c r="AT2588" s="22">
        <v>0.95514212474427429</v>
      </c>
      <c r="AU2588" s="22"/>
      <c r="AV2588" s="1"/>
      <c r="AW2588" s="1"/>
      <c r="AX2588" s="1"/>
      <c r="AY2588" s="1"/>
      <c r="AZ2588" s="1"/>
      <c r="BA2588" s="1"/>
      <c r="BB2588" s="1"/>
      <c r="BC2588" s="4">
        <v>5.6331471177123049</v>
      </c>
      <c r="BD2588" s="72">
        <v>3.9585000000000002E-2</v>
      </c>
      <c r="BE2588" s="4">
        <v>11.136989470476689</v>
      </c>
      <c r="BF2588" s="66">
        <v>282.77136479731519</v>
      </c>
      <c r="BG2588">
        <v>19969.072283277801</v>
      </c>
      <c r="BH2588" s="1"/>
      <c r="BI2588" s="1"/>
      <c r="BJ2588" s="1"/>
      <c r="BK2588" s="1"/>
      <c r="BL2588" s="1"/>
      <c r="BM2588" s="1"/>
      <c r="BN2588" s="1"/>
      <c r="BO2588" s="1"/>
      <c r="BP2588" s="1"/>
      <c r="BQ2588" s="1"/>
      <c r="BR2588" s="66">
        <v>33</v>
      </c>
      <c r="BS2588" s="1"/>
      <c r="BT2588" s="1"/>
      <c r="BU2588" s="72">
        <v>1.8845000000000001E-2</v>
      </c>
      <c r="BV2588" s="66">
        <v>247.7592196472383</v>
      </c>
      <c r="BW2588" s="4">
        <v>4.6330753668965183</v>
      </c>
      <c r="BX2588" s="4">
        <v>8.44</v>
      </c>
      <c r="BY2588" s="1"/>
      <c r="BZ2588" s="1"/>
      <c r="CA2588" s="1"/>
      <c r="CB2588" s="1"/>
      <c r="CC2588" s="1"/>
      <c r="CD2588" s="1"/>
      <c r="CE2588" s="1"/>
      <c r="CF2588" s="1"/>
      <c r="CG2588" s="1"/>
      <c r="CH2588" s="1"/>
      <c r="CI2588" s="1"/>
      <c r="CJ2588" s="1"/>
      <c r="CK2588" s="1"/>
      <c r="CL2588" s="1"/>
      <c r="CM2588" s="1"/>
      <c r="CN2588" s="1"/>
      <c r="CO2588" s="1"/>
      <c r="CP2588" s="1"/>
      <c r="CQ2588" s="1"/>
      <c r="CR2588" s="1"/>
      <c r="CS2588" s="1"/>
      <c r="CT2588" s="1"/>
      <c r="CU2588" s="1"/>
      <c r="CV2588" s="1"/>
      <c r="CW2588" s="1"/>
      <c r="CX2588" s="1"/>
      <c r="CY2588" s="1"/>
      <c r="CZ2588" s="1"/>
      <c r="DA2588" s="1"/>
      <c r="DB2588" s="1"/>
      <c r="DC2588" s="1"/>
      <c r="DD2588" s="1"/>
      <c r="DE2588" s="1"/>
      <c r="DF2588" s="1"/>
      <c r="DG2588" s="1"/>
      <c r="DH2588" s="1"/>
      <c r="DI2588" s="1"/>
      <c r="DJ2588" s="1"/>
      <c r="DK2588" s="1"/>
      <c r="DL2588" s="1"/>
      <c r="DM2588" s="1"/>
      <c r="DN2588" s="1"/>
      <c r="DO2588" s="1"/>
      <c r="DP2588" s="1"/>
      <c r="DQ2588" s="1"/>
    </row>
    <row r="2589" spans="1:121" x14ac:dyDescent="0.25">
      <c r="A2589" s="1" t="s">
        <v>392</v>
      </c>
      <c r="B2589" s="4" t="s">
        <v>379</v>
      </c>
      <c r="C2589" s="3">
        <v>44145</v>
      </c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  <c r="AG2589" s="1"/>
      <c r="AH2589" s="1"/>
      <c r="AI2589" s="66">
        <v>17.660392745266286</v>
      </c>
      <c r="AJ2589" s="66">
        <v>792.74903091320357</v>
      </c>
      <c r="AK2589" s="4">
        <v>2.2394544267813649E-2</v>
      </c>
      <c r="AL2589" s="1"/>
      <c r="AM2589" s="1"/>
      <c r="AN2589" s="1"/>
      <c r="AO2589" s="1"/>
      <c r="AP2589" s="1"/>
      <c r="AQ2589" s="1"/>
      <c r="AR2589" s="1"/>
      <c r="AS2589" s="1"/>
      <c r="AT2589" s="1"/>
      <c r="AU2589" s="1"/>
      <c r="AV2589" s="1"/>
      <c r="AW2589" s="1"/>
      <c r="AX2589" s="1"/>
      <c r="AY2589" s="1"/>
      <c r="AZ2589" s="1"/>
      <c r="BA2589" s="1"/>
      <c r="BB2589" s="1"/>
      <c r="BC2589" s="4">
        <v>6.2226790317769574</v>
      </c>
      <c r="BD2589" s="72">
        <v>3.9002500000000002E-2</v>
      </c>
      <c r="BE2589" s="4">
        <v>10.444755544511553</v>
      </c>
      <c r="BF2589" s="66">
        <v>267.56919379852854</v>
      </c>
      <c r="BG2589">
        <v>23254.2356460224</v>
      </c>
      <c r="BH2589" s="1"/>
      <c r="BI2589" s="1"/>
      <c r="BJ2589" s="1"/>
      <c r="BK2589" s="1"/>
      <c r="BL2589" s="1"/>
      <c r="BM2589" s="1"/>
      <c r="BN2589" s="1"/>
      <c r="BO2589" s="1"/>
      <c r="BP2589" s="1"/>
      <c r="BQ2589" s="1"/>
      <c r="BR2589" s="66">
        <v>43</v>
      </c>
      <c r="BT2589" s="1"/>
      <c r="BU2589" s="72">
        <v>1.38225E-2</v>
      </c>
      <c r="BV2589" s="66">
        <v>511.9229273958984</v>
      </c>
      <c r="BW2589" s="4">
        <v>7.0062389240965004</v>
      </c>
      <c r="BX2589" s="4"/>
      <c r="BY2589" s="1"/>
      <c r="BZ2589" s="1">
        <v>805</v>
      </c>
      <c r="CA2589" s="1"/>
      <c r="CB2589" s="1"/>
      <c r="CC2589" s="1"/>
      <c r="CD2589" s="1"/>
      <c r="CE2589" s="1"/>
      <c r="CF2589" s="1"/>
      <c r="CG2589" s="1"/>
      <c r="CH2589" s="1"/>
      <c r="CI2589" s="1"/>
      <c r="CJ2589" s="1"/>
      <c r="CK2589" s="1"/>
      <c r="CL2589" s="1"/>
      <c r="CM2589" s="1"/>
      <c r="CN2589" s="1"/>
      <c r="CO2589" s="1"/>
      <c r="CP2589" s="1"/>
      <c r="CQ2589" s="1"/>
      <c r="CR2589" s="1"/>
      <c r="CS2589" s="1"/>
      <c r="CT2589" s="1"/>
      <c r="CU2589" s="1"/>
      <c r="CV2589" s="1"/>
      <c r="CW2589" s="1"/>
      <c r="CX2589" s="1"/>
      <c r="CY2589" s="1"/>
      <c r="CZ2589" s="1"/>
      <c r="DA2589" s="1"/>
      <c r="DB2589" s="1"/>
      <c r="DC2589" s="1"/>
      <c r="DD2589" s="1"/>
      <c r="DE2589" s="1"/>
      <c r="DF2589" s="1"/>
      <c r="DG2589" s="1"/>
      <c r="DH2589" s="1"/>
      <c r="DI2589" s="1"/>
      <c r="DJ2589" s="1"/>
      <c r="DK2589" s="1"/>
      <c r="DL2589" s="1"/>
      <c r="DM2589" s="1"/>
      <c r="DN2589" s="1"/>
      <c r="DO2589" s="1"/>
      <c r="DP2589" s="1"/>
      <c r="DQ2589" s="1"/>
    </row>
    <row r="2590" spans="1:121" x14ac:dyDescent="0.25">
      <c r="A2590" s="1" t="s">
        <v>392</v>
      </c>
      <c r="B2590" s="70" t="s">
        <v>382</v>
      </c>
      <c r="C2590" s="71">
        <v>44097</v>
      </c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"/>
      <c r="AF2590" s="1"/>
      <c r="AG2590" s="1"/>
      <c r="AH2590" s="1"/>
      <c r="AI2590" s="66">
        <v>3.2485925286366628</v>
      </c>
      <c r="AJ2590" s="66">
        <v>63.825251244896705</v>
      </c>
      <c r="AK2590" s="4">
        <v>5.0763023590152515E-2</v>
      </c>
      <c r="AL2590" s="1"/>
      <c r="AM2590" s="1"/>
      <c r="AN2590" s="1"/>
      <c r="AO2590" s="1"/>
      <c r="AP2590" s="1"/>
      <c r="AQ2590" s="1"/>
      <c r="AR2590" s="1"/>
      <c r="AS2590" s="1"/>
      <c r="AT2590" s="1"/>
      <c r="AU2590" s="1"/>
      <c r="AV2590" s="1"/>
      <c r="AW2590" s="1"/>
      <c r="AX2590" s="1"/>
      <c r="AY2590" s="1"/>
      <c r="AZ2590" s="1"/>
      <c r="BA2590" s="1"/>
      <c r="BB2590" s="1"/>
      <c r="BC2590" s="70">
        <v>0.97686331072087917</v>
      </c>
      <c r="BD2590" s="72">
        <v>5.4062499999999999E-2</v>
      </c>
      <c r="BE2590" s="4">
        <v>2.8834511261972615</v>
      </c>
      <c r="BF2590" s="66">
        <v>53.125899608552231</v>
      </c>
      <c r="BG2590">
        <v>18289.4734703125</v>
      </c>
      <c r="BH2590" s="1"/>
      <c r="BI2590" s="1"/>
      <c r="BJ2590" s="1"/>
      <c r="BK2590" s="1"/>
      <c r="BL2590" s="1"/>
      <c r="BM2590" s="1"/>
      <c r="BN2590" s="1"/>
      <c r="BO2590" s="1"/>
      <c r="BP2590" s="1"/>
      <c r="BQ2590" s="1"/>
      <c r="BR2590" s="1"/>
      <c r="BS2590" s="1"/>
      <c r="BT2590" s="1"/>
      <c r="BU2590" s="72">
        <v>3.3910000000000003E-2</v>
      </c>
      <c r="BV2590" s="66">
        <v>10.699351636344479</v>
      </c>
      <c r="BW2590" s="4">
        <v>0.36514140243940124</v>
      </c>
      <c r="BX2590" s="4"/>
      <c r="BY2590" s="1"/>
      <c r="BZ2590" s="1"/>
      <c r="CA2590" s="1"/>
      <c r="CB2590" s="1"/>
      <c r="CC2590" s="1"/>
      <c r="CD2590" s="1"/>
      <c r="CE2590" s="1"/>
      <c r="CF2590" s="1"/>
      <c r="CG2590" s="1"/>
      <c r="CH2590" s="1"/>
      <c r="CI2590" s="1"/>
      <c r="CJ2590" s="1"/>
      <c r="CK2590" s="1"/>
      <c r="CL2590" s="1"/>
      <c r="CM2590" s="1"/>
      <c r="CN2590" s="1"/>
      <c r="CO2590" s="1"/>
      <c r="CP2590" s="1"/>
      <c r="CQ2590" s="1"/>
      <c r="CR2590" s="1"/>
      <c r="CS2590" s="1"/>
      <c r="CT2590" s="1"/>
      <c r="CU2590" s="1"/>
      <c r="CV2590" s="1"/>
      <c r="CW2590" s="1"/>
      <c r="CX2590" s="1"/>
      <c r="CY2590" s="1"/>
      <c r="CZ2590" s="1"/>
      <c r="DA2590" s="1"/>
      <c r="DB2590" s="1"/>
      <c r="DC2590" s="1"/>
      <c r="DD2590" s="1"/>
      <c r="DE2590" s="1"/>
      <c r="DF2590" s="1"/>
      <c r="DG2590" s="1"/>
      <c r="DH2590" s="1"/>
      <c r="DI2590" s="1"/>
      <c r="DJ2590" s="1"/>
      <c r="DK2590" s="1"/>
      <c r="DL2590" s="1"/>
      <c r="DM2590" s="1"/>
      <c r="DN2590" s="1"/>
      <c r="DO2590" s="1"/>
      <c r="DP2590" s="1"/>
      <c r="DQ2590" s="1"/>
    </row>
    <row r="2591" spans="1:121" x14ac:dyDescent="0.25">
      <c r="A2591" s="1" t="s">
        <v>392</v>
      </c>
      <c r="B2591" s="70" t="s">
        <v>382</v>
      </c>
      <c r="C2591" s="71">
        <v>44118</v>
      </c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1"/>
      <c r="AF2591" s="1"/>
      <c r="AG2591" s="1"/>
      <c r="AH2591" s="1"/>
      <c r="AI2591" s="66">
        <v>11.428978287424385</v>
      </c>
      <c r="AJ2591" s="66">
        <v>252.18047276384431</v>
      </c>
      <c r="AK2591" s="4">
        <v>4.5332694460342771E-2</v>
      </c>
      <c r="AL2591" s="1"/>
      <c r="AM2591" s="1"/>
      <c r="AN2591" s="1"/>
      <c r="AO2591" s="1"/>
      <c r="AP2591" s="1"/>
      <c r="AQ2591" s="1"/>
      <c r="AR2591" s="1"/>
      <c r="AS2591" s="1"/>
      <c r="AT2591" s="1"/>
      <c r="AU2591" s="1"/>
      <c r="AV2591" s="1"/>
      <c r="AW2591" s="1"/>
      <c r="AX2591" s="1"/>
      <c r="AY2591" s="1"/>
      <c r="AZ2591" s="1"/>
      <c r="BA2591" s="1"/>
      <c r="BB2591" s="1"/>
      <c r="BC2591" s="70">
        <v>3.6435207475364595</v>
      </c>
      <c r="BD2591" s="72">
        <v>4.9247499999999993E-2</v>
      </c>
      <c r="BE2591" s="4">
        <v>9.1533822078336193</v>
      </c>
      <c r="BF2591" s="66">
        <v>185.87050133947074</v>
      </c>
      <c r="BG2591">
        <v>19638.349415888701</v>
      </c>
      <c r="BH2591" s="1"/>
      <c r="BI2591" s="1"/>
      <c r="BJ2591" s="1"/>
      <c r="BK2591" s="1"/>
      <c r="BL2591" s="1"/>
      <c r="BM2591" s="1"/>
      <c r="BN2591" s="1"/>
      <c r="BO2591" s="1"/>
      <c r="BP2591" s="1"/>
      <c r="BQ2591" s="1"/>
      <c r="BR2591" s="1"/>
      <c r="BS2591" s="1"/>
      <c r="BT2591" s="1"/>
      <c r="BU2591" s="72">
        <v>3.4325000000000001E-2</v>
      </c>
      <c r="BV2591" s="66">
        <v>66.309971424373614</v>
      </c>
      <c r="BW2591" s="4">
        <v>2.275596079590767</v>
      </c>
      <c r="BX2591" s="4"/>
      <c r="BY2591" s="1"/>
      <c r="BZ2591" s="1"/>
      <c r="CA2591" s="1"/>
      <c r="CB2591" s="1"/>
      <c r="CC2591" s="1"/>
      <c r="CD2591" s="1"/>
      <c r="CE2591" s="1"/>
      <c r="CF2591" s="1"/>
      <c r="CG2591" s="1"/>
      <c r="CH2591" s="1"/>
      <c r="CI2591" s="1"/>
      <c r="CJ2591" s="1"/>
      <c r="CK2591" s="1"/>
      <c r="CL2591" s="1"/>
      <c r="CM2591" s="1"/>
      <c r="CN2591" s="1"/>
      <c r="CO2591" s="1"/>
      <c r="CP2591" s="1"/>
      <c r="CQ2591" s="1"/>
      <c r="CR2591" s="1"/>
      <c r="CS2591" s="1"/>
      <c r="CT2591" s="1"/>
      <c r="CU2591" s="1"/>
      <c r="CV2591" s="1"/>
      <c r="CW2591" s="1"/>
      <c r="CX2591" s="1"/>
      <c r="CY2591" s="1"/>
      <c r="CZ2591" s="1"/>
      <c r="DA2591" s="1"/>
      <c r="DB2591" s="1"/>
      <c r="DC2591" s="1"/>
      <c r="DD2591" s="1"/>
      <c r="DE2591" s="1"/>
      <c r="DF2591" s="1"/>
      <c r="DG2591" s="1"/>
      <c r="DH2591" s="1"/>
      <c r="DI2591" s="1"/>
      <c r="DJ2591" s="1"/>
      <c r="DK2591" s="1"/>
      <c r="DL2591" s="1"/>
      <c r="DM2591" s="1"/>
      <c r="DN2591" s="1"/>
      <c r="DO2591" s="1"/>
      <c r="DP2591" s="1"/>
      <c r="DQ2591" s="1"/>
    </row>
    <row r="2592" spans="1:121" x14ac:dyDescent="0.25">
      <c r="A2592" s="1" t="s">
        <v>392</v>
      </c>
      <c r="B2592" s="4" t="s">
        <v>382</v>
      </c>
      <c r="C2592" s="3">
        <v>44134</v>
      </c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1"/>
      <c r="AF2592" s="1"/>
      <c r="AG2592" s="1"/>
      <c r="AH2592" s="1"/>
      <c r="AI2592" s="66">
        <v>16.473556598294355</v>
      </c>
      <c r="AJ2592" s="66">
        <v>509.65043426153306</v>
      </c>
      <c r="AK2592" s="4">
        <v>3.2355273270185045E-2</v>
      </c>
      <c r="AL2592" s="1"/>
      <c r="AM2592" s="1"/>
      <c r="AN2592" s="1"/>
      <c r="AO2592" s="1"/>
      <c r="AP2592" s="1"/>
      <c r="AQ2592" s="1"/>
      <c r="AR2592" s="1"/>
      <c r="AS2592" s="1"/>
      <c r="AT2592" s="22">
        <v>0.95483349882779589</v>
      </c>
      <c r="AU2592" s="22"/>
      <c r="AV2592" s="1"/>
      <c r="AW2592" s="1"/>
      <c r="AX2592" s="1"/>
      <c r="AY2592" s="1"/>
      <c r="AZ2592" s="1"/>
      <c r="BA2592" s="1"/>
      <c r="BB2592" s="1"/>
      <c r="BC2592" s="4">
        <v>5.8603836752902687</v>
      </c>
      <c r="BD2592" s="72">
        <v>4.0517500000000005E-2</v>
      </c>
      <c r="BE2592" s="4">
        <v>11.90027331826607</v>
      </c>
      <c r="BF2592" s="66">
        <v>294.16211959488487</v>
      </c>
      <c r="BG2592">
        <v>20045.745869119201</v>
      </c>
      <c r="BH2592" s="1"/>
      <c r="BI2592" s="1"/>
      <c r="BJ2592" s="1"/>
      <c r="BK2592" s="1"/>
      <c r="BL2592" s="1"/>
      <c r="BM2592" s="1"/>
      <c r="BN2592" s="1"/>
      <c r="BO2592" s="1"/>
      <c r="BP2592" s="1"/>
      <c r="BQ2592" s="1"/>
      <c r="BR2592" s="66">
        <v>32.666666666666664</v>
      </c>
      <c r="BS2592" s="1"/>
      <c r="BT2592" s="1"/>
      <c r="BU2592" s="72">
        <v>2.1255000000000003E-2</v>
      </c>
      <c r="BV2592" s="66">
        <v>204.23438950370229</v>
      </c>
      <c r="BW2592" s="4">
        <v>4.3292907930426363</v>
      </c>
      <c r="BX2592" s="4">
        <v>7.89</v>
      </c>
      <c r="BY2592" s="1"/>
      <c r="BZ2592" s="1"/>
      <c r="CA2592" s="1"/>
      <c r="CB2592" s="1"/>
      <c r="CC2592" s="1"/>
      <c r="CD2592" s="1"/>
      <c r="CE2592" s="1"/>
      <c r="CF2592" s="1"/>
      <c r="CG2592" s="1"/>
      <c r="CH2592" s="1"/>
      <c r="CI2592" s="1"/>
      <c r="CJ2592" s="1"/>
      <c r="CK2592" s="1"/>
      <c r="CL2592" s="1"/>
      <c r="CM2592" s="1"/>
      <c r="CN2592" s="1"/>
      <c r="CO2592" s="1"/>
      <c r="CP2592" s="1"/>
      <c r="CQ2592" s="1"/>
      <c r="CR2592" s="1"/>
      <c r="CS2592" s="1"/>
      <c r="CT2592" s="1"/>
      <c r="CU2592" s="1"/>
      <c r="CV2592" s="1"/>
      <c r="CW2592" s="1"/>
      <c r="CX2592" s="1"/>
      <c r="CY2592" s="1"/>
      <c r="CZ2592" s="1"/>
      <c r="DA2592" s="1"/>
      <c r="DB2592" s="1"/>
      <c r="DC2592" s="1"/>
      <c r="DD2592" s="1"/>
      <c r="DE2592" s="1"/>
      <c r="DF2592" s="1"/>
      <c r="DG2592" s="1"/>
      <c r="DH2592" s="1"/>
      <c r="DI2592" s="1"/>
      <c r="DJ2592" s="1"/>
      <c r="DK2592" s="1"/>
      <c r="DL2592" s="1"/>
      <c r="DM2592" s="1"/>
      <c r="DN2592" s="1"/>
      <c r="DO2592" s="1"/>
      <c r="DP2592" s="1"/>
      <c r="DQ2592" s="1"/>
    </row>
    <row r="2593" spans="1:121" x14ac:dyDescent="0.25">
      <c r="A2593" s="1" t="s">
        <v>392</v>
      </c>
      <c r="B2593" s="4" t="s">
        <v>382</v>
      </c>
      <c r="C2593" s="3">
        <v>44145</v>
      </c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  <c r="AF2593" s="1"/>
      <c r="AG2593" s="1"/>
      <c r="AH2593" s="1"/>
      <c r="AI2593" s="66">
        <v>18.509908928029883</v>
      </c>
      <c r="AJ2593" s="66">
        <v>764.07062707268801</v>
      </c>
      <c r="AK2593" s="4">
        <v>2.4278832396674818E-2</v>
      </c>
      <c r="AL2593" s="1"/>
      <c r="AM2593" s="1"/>
      <c r="AN2593" s="1"/>
      <c r="AO2593" s="1"/>
      <c r="AP2593" s="1"/>
      <c r="AQ2593" s="1"/>
      <c r="AR2593" s="1"/>
      <c r="AS2593" s="1"/>
      <c r="AT2593" s="1"/>
      <c r="AU2593" s="1"/>
      <c r="AV2593" s="1"/>
      <c r="AW2593" s="1"/>
      <c r="AX2593" s="1"/>
      <c r="AY2593" s="1"/>
      <c r="AZ2593" s="1"/>
      <c r="BA2593" s="1"/>
      <c r="BB2593" s="1"/>
      <c r="BC2593" s="4">
        <v>7.232947194775746</v>
      </c>
      <c r="BD2593" s="72">
        <v>3.7339999999999998E-2</v>
      </c>
      <c r="BE2593" s="4">
        <v>11.867396105058749</v>
      </c>
      <c r="BF2593" s="66">
        <v>317.79920597229426</v>
      </c>
      <c r="BG2593">
        <v>22762.641261121302</v>
      </c>
      <c r="BH2593" s="1"/>
      <c r="BI2593" s="1"/>
      <c r="BJ2593" s="1"/>
      <c r="BK2593" s="1"/>
      <c r="BL2593" s="1"/>
      <c r="BM2593" s="1"/>
      <c r="BN2593" s="1"/>
      <c r="BO2593" s="1"/>
      <c r="BP2593" s="1"/>
      <c r="BQ2593" s="1"/>
      <c r="BR2593" s="66">
        <v>38</v>
      </c>
      <c r="BS2593" s="1"/>
      <c r="BT2593" s="1"/>
      <c r="BU2593" s="72">
        <v>1.4977500000000001E-2</v>
      </c>
      <c r="BV2593" s="66">
        <v>417.50303611214014</v>
      </c>
      <c r="BW2593" s="4">
        <v>6.2320680754330837</v>
      </c>
      <c r="BX2593" s="4"/>
      <c r="BY2593" s="1"/>
      <c r="BZ2593" s="1"/>
      <c r="CA2593" s="1"/>
      <c r="CB2593" s="1"/>
      <c r="CC2593" s="1"/>
      <c r="CD2593" s="1"/>
      <c r="CE2593" s="1"/>
      <c r="CF2593" s="1"/>
      <c r="CG2593" s="1"/>
      <c r="CH2593" s="1"/>
      <c r="CI2593" s="1"/>
      <c r="CJ2593" s="1"/>
      <c r="CK2593" s="1"/>
      <c r="CL2593" s="1"/>
      <c r="CM2593" s="1"/>
      <c r="CN2593" s="1"/>
      <c r="CO2593" s="1"/>
      <c r="CP2593" s="1"/>
      <c r="CQ2593" s="1"/>
      <c r="CR2593" s="1"/>
      <c r="CS2593" s="1"/>
      <c r="CT2593" s="1"/>
      <c r="CU2593" s="1"/>
      <c r="CV2593" s="1"/>
      <c r="CW2593" s="1"/>
      <c r="CX2593" s="1"/>
      <c r="CY2593" s="1"/>
      <c r="CZ2593" s="1"/>
      <c r="DA2593" s="1"/>
      <c r="DB2593" s="1"/>
      <c r="DC2593" s="1"/>
      <c r="DD2593" s="1"/>
      <c r="DE2593" s="1"/>
      <c r="DF2593" s="1"/>
      <c r="DG2593" s="1"/>
      <c r="DH2593" s="1"/>
      <c r="DI2593" s="1"/>
      <c r="DJ2593" s="1"/>
      <c r="DK2593" s="1"/>
      <c r="DL2593" s="1"/>
      <c r="DM2593" s="1"/>
      <c r="DN2593" s="1"/>
      <c r="DO2593" s="1"/>
      <c r="DP2593" s="1"/>
      <c r="DQ2593" s="1"/>
    </row>
    <row r="2594" spans="1:121" x14ac:dyDescent="0.25">
      <c r="A2594" s="1" t="s">
        <v>392</v>
      </c>
      <c r="B2594" s="61" t="s">
        <v>380</v>
      </c>
      <c r="C2594" s="71">
        <v>44097</v>
      </c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  <c r="AF2594" s="1"/>
      <c r="AG2594" s="1"/>
      <c r="AH2594" s="1"/>
      <c r="AI2594" s="66">
        <v>2.1681740883450753</v>
      </c>
      <c r="AJ2594" s="66">
        <v>40.852382312096253</v>
      </c>
      <c r="AK2594" s="4">
        <v>5.2985161730555175E-2</v>
      </c>
      <c r="AL2594" s="1"/>
      <c r="AM2594" s="1"/>
      <c r="AN2594" s="1"/>
      <c r="AO2594" s="1"/>
      <c r="AP2594" s="1"/>
      <c r="AQ2594" s="1"/>
      <c r="AR2594" s="1"/>
      <c r="AS2594" s="1"/>
      <c r="AT2594" s="1"/>
      <c r="AU2594" s="1"/>
      <c r="AV2594" s="1"/>
      <c r="AW2594" s="1"/>
      <c r="AX2594" s="1"/>
      <c r="AY2594" s="1"/>
      <c r="AZ2594" s="1"/>
      <c r="BA2594" s="1"/>
      <c r="BB2594" s="1"/>
      <c r="BC2594" s="70">
        <v>0.53755122199151961</v>
      </c>
      <c r="BD2594" s="72">
        <v>5.6939999999999998E-2</v>
      </c>
      <c r="BE2594" s="4">
        <v>1.8745517637408038</v>
      </c>
      <c r="BF2594" s="66">
        <v>32.824679788734919</v>
      </c>
      <c r="BG2594">
        <v>16295.036534070199</v>
      </c>
      <c r="BH2594" s="1"/>
      <c r="BI2594" s="1"/>
      <c r="BJ2594" s="1"/>
      <c r="BK2594" s="1"/>
      <c r="BL2594" s="1"/>
      <c r="BM2594" s="1"/>
      <c r="BN2594" s="1"/>
      <c r="BO2594" s="1"/>
      <c r="BP2594" s="1"/>
      <c r="BQ2594" s="1"/>
      <c r="BR2594" s="1"/>
      <c r="BS2594" s="1"/>
      <c r="BT2594" s="1"/>
      <c r="BU2594" s="72">
        <v>3.6155E-2</v>
      </c>
      <c r="BV2594" s="66">
        <v>8.027702523361345</v>
      </c>
      <c r="BW2594" s="4">
        <v>0.29362232460427135</v>
      </c>
      <c r="BX2594" s="4"/>
      <c r="BY2594" s="1"/>
      <c r="BZ2594" s="1"/>
      <c r="CA2594" s="1"/>
      <c r="CB2594" s="1"/>
      <c r="CC2594" s="1"/>
      <c r="CD2594" s="1"/>
      <c r="CE2594" s="1"/>
      <c r="CF2594" s="1"/>
      <c r="CG2594" s="1"/>
      <c r="CH2594" s="1"/>
      <c r="CI2594" s="1"/>
      <c r="CJ2594" s="1"/>
      <c r="CK2594" s="1"/>
      <c r="CL2594" s="1"/>
      <c r="CM2594" s="1"/>
      <c r="CN2594" s="1"/>
      <c r="CO2594" s="1"/>
      <c r="CP2594" s="1"/>
      <c r="CQ2594" s="1"/>
      <c r="CR2594" s="1"/>
      <c r="CS2594" s="1"/>
      <c r="CT2594" s="1"/>
      <c r="CU2594" s="1"/>
      <c r="CV2594" s="1"/>
      <c r="CW2594" s="1"/>
      <c r="CX2594" s="1"/>
      <c r="CY2594" s="1"/>
      <c r="CZ2594" s="1"/>
      <c r="DA2594" s="1"/>
      <c r="DB2594" s="1"/>
      <c r="DC2594" s="1"/>
      <c r="DD2594" s="1"/>
      <c r="DE2594" s="1"/>
      <c r="DF2594" s="1"/>
      <c r="DG2594" s="1"/>
      <c r="DH2594" s="1"/>
      <c r="DI2594" s="1"/>
      <c r="DJ2594" s="1"/>
      <c r="DK2594" s="1"/>
      <c r="DL2594" s="1"/>
      <c r="DM2594" s="1"/>
      <c r="DN2594" s="1"/>
      <c r="DO2594" s="1"/>
      <c r="DP2594" s="1"/>
      <c r="DQ2594" s="1"/>
    </row>
    <row r="2595" spans="1:121" x14ac:dyDescent="0.25">
      <c r="A2595" s="1" t="s">
        <v>392</v>
      </c>
      <c r="B2595" s="61" t="s">
        <v>380</v>
      </c>
      <c r="C2595" s="71">
        <v>44118</v>
      </c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  <c r="AF2595" s="1"/>
      <c r="AG2595" s="1"/>
      <c r="AH2595" s="1"/>
      <c r="AI2595" s="66">
        <v>8.9442957687447571</v>
      </c>
      <c r="AJ2595" s="66">
        <v>190.04282887086703</v>
      </c>
      <c r="AK2595" s="4">
        <v>4.70902657150521E-2</v>
      </c>
      <c r="AL2595" s="1"/>
      <c r="AM2595" s="1"/>
      <c r="AN2595" s="1"/>
      <c r="AO2595" s="1"/>
      <c r="AP2595" s="1"/>
      <c r="AQ2595" s="1"/>
      <c r="AR2595" s="1"/>
      <c r="AS2595" s="1"/>
      <c r="AT2595" s="1"/>
      <c r="AU2595" s="1"/>
      <c r="AV2595" s="1"/>
      <c r="AW2595" s="1"/>
      <c r="AX2595" s="1"/>
      <c r="AY2595" s="1"/>
      <c r="AZ2595" s="1"/>
      <c r="BA2595" s="1"/>
      <c r="BB2595" s="1"/>
      <c r="BC2595" s="70">
        <v>2.555123709145414</v>
      </c>
      <c r="BD2595" s="72">
        <v>5.1039999999999995E-2</v>
      </c>
      <c r="BE2595" s="4">
        <v>7.0974487759815261</v>
      </c>
      <c r="BF2595" s="66">
        <v>139.17147649803641</v>
      </c>
      <c r="BG2595">
        <v>18357.988395349301</v>
      </c>
      <c r="BH2595" s="1"/>
      <c r="BI2595" s="1"/>
      <c r="BJ2595" s="1"/>
      <c r="BK2595" s="1"/>
      <c r="BL2595" s="1"/>
      <c r="BM2595" s="1"/>
      <c r="BN2595" s="1"/>
      <c r="BO2595" s="1"/>
      <c r="BP2595" s="1"/>
      <c r="BQ2595" s="1"/>
      <c r="BR2595" s="1"/>
      <c r="BS2595" s="1"/>
      <c r="BT2595" s="1"/>
      <c r="BU2595" s="72">
        <v>3.6182499999999999E-2</v>
      </c>
      <c r="BV2595" s="66">
        <v>50.871352372830614</v>
      </c>
      <c r="BW2595" s="4">
        <v>1.8468469927632309</v>
      </c>
      <c r="BX2595" s="4"/>
      <c r="BY2595" s="1"/>
      <c r="BZ2595" s="1"/>
      <c r="CA2595" s="1"/>
      <c r="CB2595" s="1"/>
      <c r="CC2595" s="1"/>
      <c r="CD2595" s="1"/>
      <c r="CE2595" s="1"/>
      <c r="CF2595" s="1"/>
      <c r="CG2595" s="1"/>
      <c r="CH2595" s="1"/>
      <c r="CI2595" s="1"/>
      <c r="CJ2595" s="1"/>
      <c r="CK2595" s="1"/>
      <c r="CL2595" s="1"/>
      <c r="CM2595" s="1"/>
      <c r="CN2595" s="1"/>
      <c r="CO2595" s="1"/>
      <c r="CP2595" s="1"/>
      <c r="CQ2595" s="1"/>
      <c r="CR2595" s="1"/>
      <c r="CS2595" s="1"/>
      <c r="CT2595" s="1"/>
      <c r="CU2595" s="1"/>
      <c r="CV2595" s="1"/>
      <c r="CW2595" s="1"/>
      <c r="CX2595" s="1"/>
      <c r="CY2595" s="1"/>
      <c r="CZ2595" s="1"/>
      <c r="DA2595" s="1"/>
      <c r="DB2595" s="1"/>
      <c r="DC2595" s="1"/>
      <c r="DD2595" s="1"/>
      <c r="DE2595" s="1"/>
      <c r="DF2595" s="1"/>
      <c r="DG2595" s="1"/>
      <c r="DH2595" s="1"/>
      <c r="DI2595" s="1"/>
      <c r="DJ2595" s="1"/>
      <c r="DK2595" s="1"/>
      <c r="DL2595" s="1"/>
      <c r="DM2595" s="1"/>
      <c r="DN2595" s="1"/>
      <c r="DO2595" s="1"/>
      <c r="DP2595" s="1"/>
      <c r="DQ2595" s="1"/>
    </row>
    <row r="2596" spans="1:121" x14ac:dyDescent="0.25">
      <c r="A2596" s="1" t="s">
        <v>392</v>
      </c>
      <c r="B2596" s="1" t="s">
        <v>380</v>
      </c>
      <c r="C2596" s="3">
        <v>44134</v>
      </c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  <c r="AG2596" s="1"/>
      <c r="AH2596" s="1"/>
      <c r="AI2596" s="66">
        <v>15.575758473129577</v>
      </c>
      <c r="AJ2596" s="66">
        <v>500.36610113813305</v>
      </c>
      <c r="AK2596" s="4">
        <v>3.1247367998750164E-2</v>
      </c>
      <c r="AL2596" s="1"/>
      <c r="AM2596" s="1"/>
      <c r="AN2596" s="1"/>
      <c r="AO2596" s="1"/>
      <c r="AP2596" s="1"/>
      <c r="AQ2596" s="1"/>
      <c r="AR2596" s="1"/>
      <c r="AS2596" s="1"/>
      <c r="AT2596" s="22">
        <v>0.95479779845655766</v>
      </c>
      <c r="AU2596" s="22"/>
      <c r="AV2596" s="1"/>
      <c r="AW2596" s="1"/>
      <c r="AX2596" s="1"/>
      <c r="AY2596" s="1"/>
      <c r="AZ2596" s="1"/>
      <c r="BA2596" s="1"/>
      <c r="BB2596" s="1"/>
      <c r="BC2596" s="4">
        <v>5.3150100887609204</v>
      </c>
      <c r="BD2596" s="72">
        <v>4.1267500000000006E-2</v>
      </c>
      <c r="BE2596" s="4">
        <v>10.857198061421018</v>
      </c>
      <c r="BF2596" s="66">
        <v>263.43905235900837</v>
      </c>
      <c r="BG2596">
        <v>20195.912285330101</v>
      </c>
      <c r="BH2596" s="1"/>
      <c r="BI2596" s="1"/>
      <c r="BJ2596" s="1"/>
      <c r="BK2596" s="1"/>
      <c r="BL2596" s="1"/>
      <c r="BM2596" s="1"/>
      <c r="BN2596" s="1"/>
      <c r="BO2596" s="1"/>
      <c r="BP2596" s="1"/>
      <c r="BQ2596" s="1"/>
      <c r="BR2596" s="66">
        <v>33</v>
      </c>
      <c r="BS2596" s="1"/>
      <c r="BT2596" s="1"/>
      <c r="BU2596" s="72">
        <v>2.0047499999999999E-2</v>
      </c>
      <c r="BV2596" s="66">
        <v>234.4529805896816</v>
      </c>
      <c r="BW2596" s="4">
        <v>4.6708301436866275</v>
      </c>
      <c r="BX2596" s="4">
        <v>8.67</v>
      </c>
      <c r="BY2596" s="1"/>
      <c r="BZ2596" s="1"/>
      <c r="CA2596" s="1"/>
      <c r="CB2596" s="1"/>
      <c r="CC2596" s="1"/>
      <c r="CD2596" s="1"/>
      <c r="CE2596" s="1"/>
      <c r="CF2596" s="1"/>
      <c r="CG2596" s="1"/>
      <c r="CH2596" s="1"/>
      <c r="CI2596" s="1"/>
      <c r="CJ2596" s="1"/>
      <c r="CK2596" s="1"/>
      <c r="CL2596" s="1"/>
      <c r="CM2596" s="1"/>
      <c r="CN2596" s="1"/>
      <c r="CO2596" s="1"/>
      <c r="CP2596" s="1"/>
      <c r="CQ2596" s="1"/>
      <c r="CR2596" s="1"/>
      <c r="CS2596" s="1"/>
      <c r="CT2596" s="1"/>
      <c r="CU2596" s="1"/>
      <c r="CV2596" s="1"/>
      <c r="CW2596" s="1"/>
      <c r="CX2596" s="1"/>
      <c r="CY2596" s="1"/>
      <c r="CZ2596" s="1"/>
      <c r="DA2596" s="1"/>
      <c r="DB2596" s="1"/>
      <c r="DC2596" s="1"/>
      <c r="DD2596" s="1"/>
      <c r="DE2596" s="1"/>
      <c r="DF2596" s="1"/>
      <c r="DG2596" s="1"/>
      <c r="DH2596" s="1"/>
      <c r="DI2596" s="1"/>
      <c r="DJ2596" s="1"/>
      <c r="DK2596" s="1"/>
      <c r="DL2596" s="1"/>
      <c r="DM2596" s="1"/>
      <c r="DN2596" s="1"/>
      <c r="DO2596" s="1"/>
      <c r="DP2596" s="1"/>
      <c r="DQ2596" s="1"/>
    </row>
    <row r="2597" spans="1:121" x14ac:dyDescent="0.25">
      <c r="A2597" s="1" t="s">
        <v>392</v>
      </c>
      <c r="B2597" s="1" t="s">
        <v>380</v>
      </c>
      <c r="C2597" s="3">
        <v>44145</v>
      </c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  <c r="AF2597" s="1"/>
      <c r="AG2597" s="1"/>
      <c r="AH2597" s="1"/>
      <c r="AI2597" s="66">
        <v>17.903355385268597</v>
      </c>
      <c r="AJ2597" s="66">
        <v>812.25745009578475</v>
      </c>
      <c r="AK2597" s="4">
        <v>2.2104533548394895E-2</v>
      </c>
      <c r="AL2597" s="1"/>
      <c r="AM2597" s="1"/>
      <c r="AN2597" s="1"/>
      <c r="AO2597" s="1"/>
      <c r="AP2597" s="1"/>
      <c r="AQ2597" s="1"/>
      <c r="AR2597" s="1"/>
      <c r="AS2597" s="1"/>
      <c r="AT2597" s="1"/>
      <c r="AU2597" s="1"/>
      <c r="AV2597" s="1"/>
      <c r="AW2597" s="1"/>
      <c r="AX2597" s="1"/>
      <c r="AY2597" s="1"/>
      <c r="AZ2597" s="1"/>
      <c r="BA2597" s="1"/>
      <c r="BB2597" s="1"/>
      <c r="BC2597" s="4">
        <v>6.0975647924157563</v>
      </c>
      <c r="BD2597" s="72">
        <v>3.7919999999999995E-2</v>
      </c>
      <c r="BE2597" s="4">
        <v>10.365259661768253</v>
      </c>
      <c r="BF2597" s="66">
        <v>272.94566021610569</v>
      </c>
      <c r="BG2597">
        <v>22235.465723334299</v>
      </c>
      <c r="BH2597" s="1"/>
      <c r="BI2597" s="1"/>
      <c r="BJ2597" s="1"/>
      <c r="BK2597" s="1"/>
      <c r="BL2597" s="1"/>
      <c r="BM2597" s="1"/>
      <c r="BN2597" s="1"/>
      <c r="BO2597" s="1"/>
      <c r="BP2597" s="1"/>
      <c r="BQ2597" s="1"/>
      <c r="BR2597" s="66">
        <v>45</v>
      </c>
      <c r="BS2597" s="1"/>
      <c r="BT2597" s="1"/>
      <c r="BU2597" s="72">
        <v>1.406E-2</v>
      </c>
      <c r="BV2597" s="66">
        <v>522.5334712822646</v>
      </c>
      <c r="BW2597" s="4">
        <v>7.2979042281862903</v>
      </c>
      <c r="BX2597" s="4"/>
      <c r="BY2597" s="1"/>
      <c r="BZ2597" s="1"/>
      <c r="CA2597" s="1"/>
      <c r="CB2597" s="1"/>
      <c r="CC2597" s="1"/>
      <c r="CD2597" s="1"/>
      <c r="CE2597" s="1"/>
      <c r="CF2597" s="1"/>
      <c r="CG2597" s="1"/>
      <c r="CH2597" s="1"/>
      <c r="CI2597" s="1"/>
      <c r="CJ2597" s="1"/>
      <c r="CK2597" s="1"/>
      <c r="CL2597" s="1"/>
      <c r="CM2597" s="1"/>
      <c r="CN2597" s="1"/>
      <c r="CO2597" s="1"/>
      <c r="CP2597" s="1"/>
      <c r="CQ2597" s="1"/>
      <c r="CR2597" s="1"/>
      <c r="CS2597" s="1"/>
      <c r="CT2597" s="1"/>
      <c r="CU2597" s="1"/>
      <c r="CV2597" s="1"/>
      <c r="CW2597" s="1"/>
      <c r="CX2597" s="1"/>
      <c r="CY2597" s="1"/>
      <c r="CZ2597" s="1"/>
      <c r="DA2597" s="1"/>
      <c r="DB2597" s="1"/>
      <c r="DC2597" s="1"/>
      <c r="DD2597" s="1"/>
      <c r="DE2597" s="1"/>
      <c r="DF2597" s="1"/>
      <c r="DG2597" s="1"/>
      <c r="DH2597" s="1"/>
      <c r="DI2597" s="1"/>
      <c r="DJ2597" s="1"/>
      <c r="DK2597" s="1"/>
      <c r="DL2597" s="1"/>
      <c r="DM2597" s="1"/>
      <c r="DN2597" s="1"/>
      <c r="DO2597" s="1"/>
      <c r="DP2597" s="1"/>
      <c r="DQ2597" s="1"/>
    </row>
    <row r="2598" spans="1:121" x14ac:dyDescent="0.25">
      <c r="A2598" s="1" t="s">
        <v>392</v>
      </c>
      <c r="B2598" s="61" t="s">
        <v>383</v>
      </c>
      <c r="C2598" s="71">
        <v>44097</v>
      </c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  <c r="AF2598" s="1"/>
      <c r="AG2598" s="1"/>
      <c r="AH2598" s="1"/>
      <c r="AI2598" s="66">
        <v>3.5475763134681779</v>
      </c>
      <c r="AJ2598" s="66">
        <v>64.778279582337774</v>
      </c>
      <c r="AK2598" s="4">
        <v>5.4698483018072182E-2</v>
      </c>
      <c r="AL2598" s="1"/>
      <c r="AM2598" s="1"/>
      <c r="AN2598" s="1"/>
      <c r="AO2598" s="1"/>
      <c r="AP2598" s="1"/>
      <c r="AQ2598" s="1"/>
      <c r="AR2598" s="1"/>
      <c r="AS2598" s="1"/>
      <c r="AT2598" s="1"/>
      <c r="AU2598" s="1"/>
      <c r="AV2598" s="1"/>
      <c r="AW2598" s="1"/>
      <c r="AX2598" s="1"/>
      <c r="AY2598" s="1"/>
      <c r="AZ2598" s="1"/>
      <c r="BA2598" s="1"/>
      <c r="BB2598" s="1"/>
      <c r="BC2598" s="70">
        <v>0.88941346857775783</v>
      </c>
      <c r="BD2598" s="72">
        <v>5.8882500000000011E-2</v>
      </c>
      <c r="BE2598" s="4">
        <v>3.0560998865571078</v>
      </c>
      <c r="BF2598" s="66">
        <v>51.827410370889297</v>
      </c>
      <c r="BG2598">
        <v>17210.130137704298</v>
      </c>
      <c r="BH2598" s="1"/>
      <c r="BI2598" s="1"/>
      <c r="BJ2598" s="1"/>
      <c r="BK2598" s="1"/>
      <c r="BL2598" s="1"/>
      <c r="BM2598" s="1"/>
      <c r="BN2598" s="1"/>
      <c r="BO2598" s="1"/>
      <c r="BP2598" s="1"/>
      <c r="BQ2598" s="1"/>
      <c r="BR2598" s="1"/>
      <c r="BS2598" s="1"/>
      <c r="BT2598" s="1"/>
      <c r="BU2598" s="72">
        <v>3.7387500000000004E-2</v>
      </c>
      <c r="BV2598" s="66">
        <v>12.950869211448492</v>
      </c>
      <c r="BW2598" s="4">
        <v>0.49147642691106952</v>
      </c>
      <c r="BX2598" s="4"/>
      <c r="BY2598" s="1"/>
      <c r="BZ2598" s="1"/>
      <c r="CA2598" s="1"/>
      <c r="CB2598" s="1"/>
      <c r="CC2598" s="1"/>
      <c r="CD2598" s="1"/>
      <c r="CE2598" s="1"/>
      <c r="CF2598" s="1"/>
      <c r="CG2598" s="1"/>
      <c r="CH2598" s="1"/>
      <c r="CI2598" s="1"/>
      <c r="CJ2598" s="1"/>
      <c r="CK2598" s="1"/>
      <c r="CL2598" s="1"/>
      <c r="CM2598" s="1"/>
      <c r="CN2598" s="1"/>
      <c r="CO2598" s="1"/>
      <c r="CP2598" s="1"/>
      <c r="CQ2598" s="1"/>
      <c r="CR2598" s="1"/>
      <c r="CS2598" s="1"/>
      <c r="CT2598" s="1"/>
      <c r="CU2598" s="1"/>
      <c r="CV2598" s="1"/>
      <c r="CW2598" s="1"/>
      <c r="CX2598" s="1"/>
      <c r="CY2598" s="1"/>
      <c r="CZ2598" s="1"/>
      <c r="DA2598" s="1"/>
      <c r="DB2598" s="1"/>
      <c r="DC2598" s="1"/>
      <c r="DD2598" s="1"/>
      <c r="DE2598" s="1"/>
      <c r="DF2598" s="1"/>
      <c r="DG2598" s="1"/>
      <c r="DH2598" s="1"/>
      <c r="DI2598" s="1"/>
      <c r="DJ2598" s="1"/>
      <c r="DK2598" s="1"/>
      <c r="DL2598" s="1"/>
      <c r="DM2598" s="1"/>
      <c r="DN2598" s="1"/>
      <c r="DO2598" s="1"/>
      <c r="DP2598" s="1"/>
      <c r="DQ2598" s="1"/>
    </row>
    <row r="2599" spans="1:121" x14ac:dyDescent="0.25">
      <c r="A2599" s="1" t="s">
        <v>392</v>
      </c>
      <c r="B2599" s="61" t="s">
        <v>383</v>
      </c>
      <c r="C2599" s="71">
        <v>44118</v>
      </c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  <c r="AF2599" s="1"/>
      <c r="AG2599" s="1"/>
      <c r="AH2599" s="1"/>
      <c r="AI2599" s="66">
        <v>10.971360813727838</v>
      </c>
      <c r="AJ2599" s="66">
        <v>252.61986826923567</v>
      </c>
      <c r="AK2599" s="4">
        <v>4.3666544329084879E-2</v>
      </c>
      <c r="AL2599" s="1"/>
      <c r="AM2599" s="1"/>
      <c r="AN2599" s="1"/>
      <c r="AO2599" s="1"/>
      <c r="AP2599" s="1"/>
      <c r="AQ2599" s="1"/>
      <c r="AR2599" s="1"/>
      <c r="AS2599" s="1"/>
      <c r="AT2599" s="1"/>
      <c r="AU2599" s="1"/>
      <c r="AV2599" s="1"/>
      <c r="AW2599" s="1"/>
      <c r="AX2599" s="1"/>
      <c r="AY2599" s="1"/>
      <c r="AZ2599" s="1"/>
      <c r="BA2599" s="1"/>
      <c r="BB2599" s="1"/>
      <c r="BC2599" s="70">
        <v>3.0580766958699717</v>
      </c>
      <c r="BD2599" s="72">
        <v>4.7477499999999999E-2</v>
      </c>
      <c r="BE2599" s="4">
        <v>8.8098752904326929</v>
      </c>
      <c r="BF2599" s="66">
        <v>186.54828735515147</v>
      </c>
      <c r="BG2599">
        <v>16343.061571329399</v>
      </c>
      <c r="BH2599" s="1"/>
      <c r="BI2599" s="1"/>
      <c r="BJ2599" s="1"/>
      <c r="BK2599" s="1"/>
      <c r="BL2599" s="1"/>
      <c r="BM2599" s="1"/>
      <c r="BN2599" s="1"/>
      <c r="BO2599" s="1"/>
      <c r="BP2599" s="1"/>
      <c r="BQ2599" s="1"/>
      <c r="BR2599" s="1"/>
      <c r="BS2599" s="1"/>
      <c r="BT2599" s="1"/>
      <c r="BU2599" s="72">
        <v>3.2902500000000001E-2</v>
      </c>
      <c r="BV2599" s="66">
        <v>66.071580914084208</v>
      </c>
      <c r="BW2599" s="4">
        <v>2.1614855232951444</v>
      </c>
      <c r="BX2599" s="4"/>
      <c r="BY2599" s="1"/>
      <c r="BZ2599" s="1"/>
      <c r="CA2599" s="1"/>
      <c r="CB2599" s="1"/>
      <c r="CC2599" s="1"/>
      <c r="CD2599" s="1"/>
      <c r="CE2599" s="1"/>
      <c r="CF2599" s="1"/>
      <c r="CG2599" s="1"/>
      <c r="CH2599" s="1"/>
      <c r="CI2599" s="1"/>
      <c r="CJ2599" s="1"/>
      <c r="CK2599" s="1"/>
      <c r="CL2599" s="1"/>
      <c r="CM2599" s="1"/>
      <c r="CN2599" s="1"/>
      <c r="CO2599" s="1"/>
      <c r="CP2599" s="1"/>
      <c r="CQ2599" s="1"/>
      <c r="CR2599" s="1"/>
      <c r="CS2599" s="1"/>
      <c r="CT2599" s="1"/>
      <c r="CU2599" s="1"/>
      <c r="CV2599" s="1"/>
      <c r="CW2599" s="1"/>
      <c r="CX2599" s="1"/>
      <c r="CY2599" s="1"/>
      <c r="CZ2599" s="1"/>
      <c r="DA2599" s="1"/>
      <c r="DB2599" s="1"/>
      <c r="DC2599" s="1"/>
      <c r="DD2599" s="1"/>
      <c r="DE2599" s="1"/>
      <c r="DF2599" s="1"/>
      <c r="DG2599" s="1"/>
      <c r="DH2599" s="1"/>
      <c r="DI2599" s="1"/>
      <c r="DJ2599" s="1"/>
      <c r="DK2599" s="1"/>
      <c r="DL2599" s="1"/>
      <c r="DM2599" s="1"/>
      <c r="DN2599" s="1"/>
      <c r="DO2599" s="1"/>
      <c r="DP2599" s="1"/>
      <c r="DQ2599" s="1"/>
    </row>
    <row r="2600" spans="1:121" x14ac:dyDescent="0.25">
      <c r="A2600" s="1" t="s">
        <v>392</v>
      </c>
      <c r="B2600" s="1" t="s">
        <v>383</v>
      </c>
      <c r="C2600" s="3">
        <v>44134</v>
      </c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  <c r="AF2600" s="1"/>
      <c r="AG2600" s="1"/>
      <c r="AH2600" s="1"/>
      <c r="AI2600" s="66">
        <v>17.235136788532994</v>
      </c>
      <c r="AJ2600" s="66">
        <v>570.26613580005574</v>
      </c>
      <c r="AK2600" s="4">
        <v>3.0248546120022413E-2</v>
      </c>
      <c r="AL2600" s="1"/>
      <c r="AM2600" s="1"/>
      <c r="AN2600" s="1"/>
      <c r="AO2600" s="1"/>
      <c r="AP2600" s="1"/>
      <c r="AQ2600" s="1"/>
      <c r="AR2600" s="1"/>
      <c r="AS2600" s="1"/>
      <c r="AT2600" s="22">
        <v>0.94884336956565107</v>
      </c>
      <c r="AU2600" s="22"/>
      <c r="AV2600" s="1"/>
      <c r="AW2600" s="1"/>
      <c r="AX2600" s="1"/>
      <c r="AY2600" s="1"/>
      <c r="AZ2600" s="1"/>
      <c r="BA2600" s="1"/>
      <c r="BB2600" s="1"/>
      <c r="BC2600" s="4">
        <v>5.619367031041242</v>
      </c>
      <c r="BD2600" s="72">
        <v>3.9497500000000005E-2</v>
      </c>
      <c r="BE2600" s="4">
        <v>12.071127445259711</v>
      </c>
      <c r="BF2600" s="66">
        <v>305.9005229335541</v>
      </c>
      <c r="BG2600">
        <v>18371.7010418188</v>
      </c>
      <c r="BH2600" s="1"/>
      <c r="BI2600" s="1"/>
      <c r="BJ2600" s="1"/>
      <c r="BK2600" s="1"/>
      <c r="BL2600" s="1"/>
      <c r="BM2600" s="1"/>
      <c r="BN2600" s="1"/>
      <c r="BO2600" s="1"/>
      <c r="BP2600" s="1"/>
      <c r="BQ2600" s="1"/>
      <c r="BR2600" s="66">
        <v>33</v>
      </c>
      <c r="BS2600" s="1"/>
      <c r="BT2600" s="1"/>
      <c r="BU2600" s="72">
        <v>1.9502499999999999E-2</v>
      </c>
      <c r="BV2600" s="66">
        <v>258.06077332499888</v>
      </c>
      <c r="BW2600" s="4">
        <v>5.034062800812011</v>
      </c>
      <c r="BX2600" s="4">
        <v>8</v>
      </c>
      <c r="BY2600" s="1"/>
      <c r="BZ2600" s="1"/>
      <c r="CA2600" s="1"/>
      <c r="CB2600" s="1"/>
      <c r="CC2600" s="1"/>
      <c r="CD2600" s="1"/>
      <c r="CE2600" s="1"/>
      <c r="CF2600" s="1"/>
      <c r="CG2600" s="1"/>
      <c r="CH2600" s="1"/>
      <c r="CI2600" s="1"/>
      <c r="CJ2600" s="1"/>
      <c r="CK2600" s="1"/>
      <c r="CL2600" s="1"/>
      <c r="CM2600" s="1"/>
      <c r="CN2600" s="1"/>
      <c r="CO2600" s="1"/>
      <c r="CP2600" s="1"/>
      <c r="CQ2600" s="1"/>
      <c r="CR2600" s="1"/>
      <c r="CS2600" s="1"/>
      <c r="CT2600" s="1"/>
      <c r="CU2600" s="1"/>
      <c r="CV2600" s="1"/>
      <c r="CW2600" s="1"/>
      <c r="CX2600" s="1"/>
      <c r="CY2600" s="1"/>
      <c r="CZ2600" s="1"/>
      <c r="DA2600" s="1"/>
      <c r="DB2600" s="1"/>
      <c r="DC2600" s="1"/>
      <c r="DD2600" s="1"/>
      <c r="DE2600" s="1"/>
      <c r="DF2600" s="1"/>
      <c r="DG2600" s="1"/>
      <c r="DH2600" s="1"/>
      <c r="DI2600" s="1"/>
      <c r="DJ2600" s="1"/>
      <c r="DK2600" s="1"/>
      <c r="DL2600" s="1"/>
      <c r="DM2600" s="1"/>
      <c r="DN2600" s="1"/>
      <c r="DO2600" s="1"/>
      <c r="DP2600" s="1"/>
      <c r="DQ2600" s="1"/>
    </row>
    <row r="2601" spans="1:121" x14ac:dyDescent="0.25">
      <c r="A2601" s="1" t="s">
        <v>392</v>
      </c>
      <c r="B2601" s="1" t="s">
        <v>383</v>
      </c>
      <c r="C2601" s="3">
        <v>44145</v>
      </c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  <c r="AF2601" s="1"/>
      <c r="AG2601" s="1"/>
      <c r="AH2601" s="1"/>
      <c r="AI2601" s="66">
        <v>19.7581342570838</v>
      </c>
      <c r="AJ2601" s="66">
        <v>880.08347931192588</v>
      </c>
      <c r="AK2601" s="4">
        <v>2.2526174522784159E-2</v>
      </c>
      <c r="AL2601" s="1"/>
      <c r="AM2601" s="1"/>
      <c r="AN2601" s="1"/>
      <c r="AO2601" s="1"/>
      <c r="AP2601" s="1"/>
      <c r="AQ2601" s="1"/>
      <c r="AR2601" s="1"/>
      <c r="AS2601" s="1"/>
      <c r="AT2601" s="1"/>
      <c r="AU2601" s="1"/>
      <c r="AV2601" s="1"/>
      <c r="AW2601" s="1"/>
      <c r="AX2601" s="1"/>
      <c r="AY2601" s="1"/>
      <c r="AZ2601" s="1"/>
      <c r="BA2601" s="1"/>
      <c r="BB2601" s="1"/>
      <c r="BC2601" s="4">
        <v>7.4318983169519477</v>
      </c>
      <c r="BD2601" s="72">
        <v>3.5212500000000001E-2</v>
      </c>
      <c r="BE2601" s="4">
        <v>11.985950529334755</v>
      </c>
      <c r="BF2601" s="66">
        <v>340.10526418943289</v>
      </c>
      <c r="BG2601">
        <v>21854.206157493001</v>
      </c>
      <c r="BH2601" s="1"/>
      <c r="BI2601" s="1"/>
      <c r="BJ2601" s="1"/>
      <c r="BK2601" s="1"/>
      <c r="BL2601" s="1"/>
      <c r="BM2601" s="1"/>
      <c r="BN2601" s="1"/>
      <c r="BO2601" s="1"/>
      <c r="BP2601" s="1"/>
      <c r="BQ2601" s="1"/>
      <c r="BR2601" s="66">
        <v>43</v>
      </c>
      <c r="BS2601" s="1"/>
      <c r="BT2601" s="1"/>
      <c r="BU2601" s="72">
        <v>1.4607500000000002E-2</v>
      </c>
      <c r="BV2601" s="66">
        <v>520.26401565313688</v>
      </c>
      <c r="BW2601" s="4">
        <v>7.5085493138695627</v>
      </c>
      <c r="BX2601" s="4"/>
      <c r="BY2601" s="1"/>
      <c r="BZ2601" s="1"/>
      <c r="CA2601" s="1"/>
      <c r="CB2601" s="1"/>
      <c r="CC2601" s="1"/>
      <c r="CD2601" s="1"/>
      <c r="CE2601" s="1"/>
      <c r="CF2601" s="1"/>
      <c r="CG2601" s="1"/>
      <c r="CH2601" s="1"/>
      <c r="CI2601" s="1"/>
      <c r="CJ2601" s="1"/>
      <c r="CK2601" s="1"/>
      <c r="CL2601" s="1"/>
      <c r="CM2601" s="1"/>
      <c r="CN2601" s="1"/>
      <c r="CO2601" s="1"/>
      <c r="CP2601" s="1"/>
      <c r="CQ2601" s="1"/>
      <c r="CR2601" s="1"/>
      <c r="CS2601" s="1"/>
      <c r="CT2601" s="1"/>
      <c r="CU2601" s="1"/>
      <c r="CV2601" s="1"/>
      <c r="CW2601" s="1"/>
      <c r="CX2601" s="1"/>
      <c r="CY2601" s="1"/>
      <c r="CZ2601" s="1"/>
      <c r="DA2601" s="1"/>
      <c r="DB2601" s="1"/>
      <c r="DC2601" s="1"/>
      <c r="DD2601" s="1"/>
      <c r="DE2601" s="1"/>
      <c r="DF2601" s="1"/>
      <c r="DG2601" s="1"/>
      <c r="DH2601" s="1"/>
      <c r="DI2601" s="1"/>
      <c r="DJ2601" s="1"/>
      <c r="DK2601" s="1"/>
      <c r="DL2601" s="1"/>
      <c r="DM2601" s="1"/>
      <c r="DN2601" s="1"/>
      <c r="DO2601" s="1"/>
      <c r="DP2601" s="1"/>
      <c r="DQ2601" s="1"/>
    </row>
    <row r="2602" spans="1:121" x14ac:dyDescent="0.25">
      <c r="A2602" s="1" t="s">
        <v>392</v>
      </c>
      <c r="B2602" s="61" t="s">
        <v>384</v>
      </c>
      <c r="C2602" s="71">
        <v>44097</v>
      </c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  <c r="AF2602" s="1"/>
      <c r="AG2602" s="1"/>
      <c r="AH2602" s="1"/>
      <c r="AI2602" s="66">
        <v>3.0453343568823854</v>
      </c>
      <c r="AJ2602" s="66">
        <v>58.388606819988901</v>
      </c>
      <c r="AK2602" s="4">
        <v>5.2360838907357238E-2</v>
      </c>
      <c r="AL2602" s="1"/>
      <c r="AM2602" s="1"/>
      <c r="AN2602" s="1"/>
      <c r="AO2602" s="1"/>
      <c r="AP2602" s="1"/>
      <c r="AQ2602" s="1"/>
      <c r="AR2602" s="1"/>
      <c r="AS2602" s="1"/>
      <c r="AT2602" s="1"/>
      <c r="AU2602" s="1"/>
      <c r="AV2602" s="1"/>
      <c r="AW2602" s="1"/>
      <c r="AX2602" s="1"/>
      <c r="AY2602" s="1"/>
      <c r="AZ2602" s="1"/>
      <c r="BA2602" s="1"/>
      <c r="BB2602" s="1"/>
      <c r="BC2602" s="70">
        <v>0.76604132912373868</v>
      </c>
      <c r="BD2602" s="72">
        <v>5.6242500000000001E-2</v>
      </c>
      <c r="BE2602" s="4">
        <v>2.6567497141198224</v>
      </c>
      <c r="BF2602" s="66">
        <v>47.353293833238446</v>
      </c>
      <c r="BG2602">
        <v>16161.0799261053</v>
      </c>
      <c r="BH2602" s="1"/>
      <c r="BI2602" s="1"/>
      <c r="BJ2602" s="1"/>
      <c r="BK2602" s="1"/>
      <c r="BL2602" s="1"/>
      <c r="BM2602" s="1"/>
      <c r="BN2602" s="1"/>
      <c r="BO2602" s="1"/>
      <c r="BP2602" s="1"/>
      <c r="BQ2602" s="1"/>
      <c r="BR2602" s="1"/>
      <c r="BS2602" s="1"/>
      <c r="BT2602" s="1"/>
      <c r="BU2602" s="72">
        <v>3.48925E-2</v>
      </c>
      <c r="BV2602" s="66">
        <v>11.035312986750469</v>
      </c>
      <c r="BW2602" s="4">
        <v>0.38858464276256288</v>
      </c>
      <c r="BX2602" s="4"/>
      <c r="BY2602" s="1"/>
      <c r="BZ2602" s="1"/>
      <c r="CA2602" s="1"/>
      <c r="CB2602" s="1"/>
      <c r="CC2602" s="1"/>
      <c r="CD2602" s="1"/>
      <c r="CE2602" s="1"/>
      <c r="CF2602" s="1"/>
      <c r="CG2602" s="1"/>
      <c r="CH2602" s="1"/>
      <c r="CI2602" s="1"/>
      <c r="CJ2602" s="1"/>
      <c r="CK2602" s="1"/>
      <c r="CL2602" s="1"/>
      <c r="CM2602" s="1"/>
      <c r="CN2602" s="1"/>
      <c r="CO2602" s="1"/>
      <c r="CP2602" s="1"/>
      <c r="CQ2602" s="1"/>
      <c r="CR2602" s="1"/>
      <c r="CS2602" s="1"/>
      <c r="CT2602" s="1"/>
      <c r="CU2602" s="1"/>
      <c r="CV2602" s="1"/>
      <c r="CW2602" s="1"/>
      <c r="CX2602" s="1"/>
      <c r="CY2602" s="1"/>
      <c r="CZ2602" s="1"/>
      <c r="DA2602" s="1"/>
      <c r="DB2602" s="1"/>
      <c r="DC2602" s="1"/>
      <c r="DD2602" s="1"/>
      <c r="DE2602" s="1"/>
      <c r="DF2602" s="1"/>
      <c r="DG2602" s="1"/>
      <c r="DH2602" s="1"/>
      <c r="DI2602" s="1"/>
      <c r="DJ2602" s="1"/>
      <c r="DK2602" s="1"/>
      <c r="DL2602" s="1"/>
      <c r="DM2602" s="1"/>
      <c r="DN2602" s="1"/>
      <c r="DO2602" s="1"/>
      <c r="DP2602" s="1"/>
      <c r="DQ2602" s="1"/>
    </row>
    <row r="2603" spans="1:121" x14ac:dyDescent="0.25">
      <c r="A2603" s="1" t="s">
        <v>392</v>
      </c>
      <c r="B2603" s="61" t="s">
        <v>384</v>
      </c>
      <c r="C2603" s="71">
        <v>44118</v>
      </c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E2603" s="1"/>
      <c r="AF2603" s="1"/>
      <c r="AG2603" s="1"/>
      <c r="AH2603" s="1"/>
      <c r="AI2603" s="66">
        <v>9.7961811605401969</v>
      </c>
      <c r="AJ2603" s="66">
        <v>222.05598012673627</v>
      </c>
      <c r="AK2603" s="4">
        <v>4.407031738597525E-2</v>
      </c>
      <c r="AL2603" s="1"/>
      <c r="AM2603" s="1"/>
      <c r="AN2603" s="1"/>
      <c r="AO2603" s="1"/>
      <c r="AP2603" s="1"/>
      <c r="AQ2603" s="1"/>
      <c r="AR2603" s="1"/>
      <c r="AS2603" s="1"/>
      <c r="AT2603" s="1"/>
      <c r="AU2603" s="1"/>
      <c r="AV2603" s="1"/>
      <c r="AW2603" s="1"/>
      <c r="AX2603" s="1"/>
      <c r="AY2603" s="1"/>
      <c r="AZ2603" s="1"/>
      <c r="BA2603" s="1"/>
      <c r="BB2603" s="1"/>
      <c r="BC2603" s="70">
        <v>2.81828047245346</v>
      </c>
      <c r="BD2603" s="72">
        <v>4.8147500000000003E-2</v>
      </c>
      <c r="BE2603" s="4">
        <v>7.9189090609471409</v>
      </c>
      <c r="BF2603" s="66">
        <v>164.29739916956751</v>
      </c>
      <c r="BG2603">
        <v>17177.761762595001</v>
      </c>
      <c r="BH2603" s="1"/>
      <c r="BI2603" s="1"/>
      <c r="BJ2603" s="1"/>
      <c r="BK2603" s="1"/>
      <c r="BL2603" s="1"/>
      <c r="BM2603" s="1"/>
      <c r="BN2603" s="1"/>
      <c r="BO2603" s="1"/>
      <c r="BP2603" s="1"/>
      <c r="BQ2603" s="1"/>
      <c r="BR2603" s="1"/>
      <c r="BS2603" s="1"/>
      <c r="BT2603" s="1"/>
      <c r="BU2603" s="72">
        <v>3.2485E-2</v>
      </c>
      <c r="BV2603" s="66">
        <v>57.758580957168761</v>
      </c>
      <c r="BW2603" s="4">
        <v>1.8772720995930576</v>
      </c>
      <c r="BX2603" s="4"/>
      <c r="BY2603" s="1"/>
      <c r="BZ2603" s="1"/>
      <c r="CA2603" s="1"/>
      <c r="CB2603" s="1"/>
      <c r="CC2603" s="1"/>
      <c r="CD2603" s="1"/>
      <c r="CE2603" s="1"/>
      <c r="CF2603" s="1"/>
      <c r="CG2603" s="1"/>
      <c r="CH2603" s="1"/>
      <c r="CI2603" s="1"/>
      <c r="CJ2603" s="1"/>
      <c r="CK2603" s="1"/>
      <c r="CL2603" s="1"/>
      <c r="CM2603" s="1"/>
      <c r="CN2603" s="1"/>
      <c r="CO2603" s="1"/>
      <c r="CP2603" s="1"/>
      <c r="CQ2603" s="1"/>
      <c r="CR2603" s="1"/>
      <c r="CS2603" s="1"/>
      <c r="CT2603" s="1"/>
      <c r="CU2603" s="1"/>
      <c r="CV2603" s="1"/>
      <c r="CW2603" s="1"/>
      <c r="CX2603" s="1"/>
      <c r="CY2603" s="1"/>
      <c r="CZ2603" s="1"/>
      <c r="DA2603" s="1"/>
      <c r="DB2603" s="1"/>
      <c r="DC2603" s="1"/>
      <c r="DD2603" s="1"/>
      <c r="DE2603" s="1"/>
      <c r="DF2603" s="1"/>
      <c r="DG2603" s="1"/>
      <c r="DH2603" s="1"/>
      <c r="DI2603" s="1"/>
      <c r="DJ2603" s="1"/>
      <c r="DK2603" s="1"/>
      <c r="DL2603" s="1"/>
      <c r="DM2603" s="1"/>
      <c r="DN2603" s="1"/>
      <c r="DO2603" s="1"/>
      <c r="DP2603" s="1"/>
      <c r="DQ2603" s="1"/>
    </row>
    <row r="2604" spans="1:121" x14ac:dyDescent="0.25">
      <c r="A2604" s="1" t="s">
        <v>392</v>
      </c>
      <c r="B2604" s="1" t="s">
        <v>384</v>
      </c>
      <c r="C2604" s="3">
        <v>44134</v>
      </c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  <c r="AF2604" s="1"/>
      <c r="AG2604" s="1"/>
      <c r="AH2604" s="1"/>
      <c r="AI2604" s="66">
        <v>16.766797259508063</v>
      </c>
      <c r="AJ2604" s="66">
        <v>567.26263154918956</v>
      </c>
      <c r="AK2604" s="4">
        <v>2.9602590663142317E-2</v>
      </c>
      <c r="AL2604" s="1"/>
      <c r="AM2604" s="1"/>
      <c r="AN2604" s="1"/>
      <c r="AO2604" s="1"/>
      <c r="AP2604" s="1"/>
      <c r="AQ2604" s="1"/>
      <c r="AR2604" s="1"/>
      <c r="AS2604" s="1"/>
      <c r="AT2604" s="22">
        <v>0.95808405959045195</v>
      </c>
      <c r="AU2604" s="22"/>
      <c r="AV2604" s="1"/>
      <c r="AW2604" s="1"/>
      <c r="AX2604" s="1"/>
      <c r="AY2604" s="1"/>
      <c r="AZ2604" s="1"/>
      <c r="BA2604" s="1"/>
      <c r="BB2604" s="1"/>
      <c r="BC2604" s="4">
        <v>5.9688295870692158</v>
      </c>
      <c r="BD2604" s="72">
        <v>3.9074999999999999E-2</v>
      </c>
      <c r="BE2604" s="4">
        <v>11.951793290121412</v>
      </c>
      <c r="BF2604" s="66">
        <v>306.09902117133652</v>
      </c>
      <c r="BG2604">
        <v>19601.547079042601</v>
      </c>
      <c r="BH2604" s="1"/>
      <c r="BI2604" s="1"/>
      <c r="BJ2604" s="1"/>
      <c r="BK2604" s="1"/>
      <c r="BL2604" s="1"/>
      <c r="BM2604" s="1"/>
      <c r="BN2604" s="1"/>
      <c r="BO2604" s="1"/>
      <c r="BP2604" s="1"/>
      <c r="BQ2604" s="1"/>
      <c r="BR2604" s="66">
        <v>33</v>
      </c>
      <c r="BS2604" s="1"/>
      <c r="BT2604" s="1"/>
      <c r="BU2604" s="72">
        <v>1.84075E-2</v>
      </c>
      <c r="BV2604" s="66">
        <v>252.22061763613186</v>
      </c>
      <c r="BW2604" s="4">
        <v>4.6500030322695656</v>
      </c>
      <c r="BX2604" s="4">
        <v>8.44</v>
      </c>
      <c r="BY2604" s="1"/>
      <c r="BZ2604" s="1"/>
      <c r="CA2604" s="1"/>
      <c r="CB2604" s="1"/>
      <c r="CC2604" s="1"/>
      <c r="CD2604" s="1"/>
      <c r="CE2604" s="1"/>
      <c r="CF2604" s="1"/>
      <c r="CG2604" s="1"/>
      <c r="CH2604" s="1"/>
      <c r="CI2604" s="1"/>
      <c r="CJ2604" s="1"/>
      <c r="CK2604" s="1"/>
      <c r="CL2604" s="1"/>
      <c r="CM2604" s="1"/>
      <c r="CN2604" s="1"/>
      <c r="CO2604" s="1"/>
      <c r="CP2604" s="1"/>
      <c r="CQ2604" s="1"/>
      <c r="CR2604" s="1"/>
      <c r="CS2604" s="1"/>
      <c r="CT2604" s="1"/>
      <c r="CU2604" s="1"/>
      <c r="CV2604" s="1"/>
      <c r="CW2604" s="1"/>
      <c r="CX2604" s="1"/>
      <c r="CY2604" s="1"/>
      <c r="CZ2604" s="1"/>
      <c r="DA2604" s="1"/>
      <c r="DB2604" s="1"/>
      <c r="DC2604" s="1"/>
      <c r="DD2604" s="1"/>
      <c r="DE2604" s="1"/>
      <c r="DF2604" s="1"/>
      <c r="DG2604" s="1"/>
      <c r="DH2604" s="1"/>
      <c r="DI2604" s="1"/>
      <c r="DJ2604" s="1"/>
      <c r="DK2604" s="1"/>
      <c r="DL2604" s="1"/>
      <c r="DM2604" s="1"/>
      <c r="DN2604" s="1"/>
      <c r="DO2604" s="1"/>
      <c r="DP2604" s="1"/>
      <c r="DQ2604" s="1"/>
    </row>
    <row r="2605" spans="1:121" x14ac:dyDescent="0.25">
      <c r="A2605" s="1" t="s">
        <v>392</v>
      </c>
      <c r="B2605" s="1" t="s">
        <v>384</v>
      </c>
      <c r="C2605" s="3">
        <v>44145</v>
      </c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  <c r="AF2605" s="1"/>
      <c r="AG2605" s="1"/>
      <c r="AH2605" s="1"/>
      <c r="AI2605" s="66">
        <v>20.950080613682964</v>
      </c>
      <c r="AJ2605" s="73">
        <v>947.56344136504231</v>
      </c>
      <c r="AK2605" s="4">
        <v>2.2129386828269239E-2</v>
      </c>
      <c r="AL2605" s="1"/>
      <c r="AM2605" s="1"/>
      <c r="AN2605" s="1"/>
      <c r="AO2605" s="1"/>
      <c r="AP2605" s="1"/>
      <c r="AQ2605" s="1"/>
      <c r="AR2605" s="1"/>
      <c r="AS2605" s="1"/>
      <c r="AT2605" s="1"/>
      <c r="AU2605" s="1"/>
      <c r="AV2605" s="1"/>
      <c r="AW2605" s="1"/>
      <c r="AX2605" s="1"/>
      <c r="AY2605" s="1"/>
      <c r="AZ2605" s="1"/>
      <c r="BA2605" s="1"/>
      <c r="BB2605" s="1"/>
      <c r="BC2605" s="4">
        <v>7.2361907029183374</v>
      </c>
      <c r="BD2605" s="72">
        <v>3.62875E-2</v>
      </c>
      <c r="BE2605" s="4">
        <v>12.394987137581442</v>
      </c>
      <c r="BF2605" s="66">
        <v>343.50492312352992</v>
      </c>
      <c r="BG2605">
        <v>21264.797508386098</v>
      </c>
      <c r="BH2605" s="1"/>
      <c r="BI2605" s="1"/>
      <c r="BJ2605" s="1"/>
      <c r="BK2605" s="1"/>
      <c r="BL2605" s="1"/>
      <c r="BM2605" s="1"/>
      <c r="BN2605" s="1"/>
      <c r="BO2605" s="1"/>
      <c r="BP2605" s="1"/>
      <c r="BQ2605" s="1"/>
      <c r="BR2605" s="66">
        <v>43.666666666666664</v>
      </c>
      <c r="BS2605" s="1"/>
      <c r="BT2605" s="1"/>
      <c r="BU2605" s="72">
        <v>1.4124999999999999E-2</v>
      </c>
      <c r="BV2605" s="66">
        <v>574.64773130902381</v>
      </c>
      <c r="BW2605" s="4">
        <v>8.1175791601491589</v>
      </c>
      <c r="BX2605" s="4"/>
      <c r="BY2605" s="1"/>
      <c r="BZ2605" s="1"/>
      <c r="CA2605" s="1"/>
      <c r="CB2605" s="1"/>
      <c r="CC2605" s="1"/>
      <c r="CD2605" s="1"/>
      <c r="CE2605" s="1"/>
      <c r="CF2605" s="1"/>
      <c r="CG2605" s="1"/>
      <c r="CH2605" s="1"/>
      <c r="CI2605" s="1"/>
      <c r="CJ2605" s="1"/>
      <c r="CK2605" s="1"/>
      <c r="CL2605" s="1"/>
      <c r="CM2605" s="1"/>
      <c r="CN2605" s="1"/>
      <c r="CO2605" s="1"/>
      <c r="CP2605" s="1"/>
      <c r="CQ2605" s="1"/>
      <c r="CR2605" s="1"/>
      <c r="CS2605" s="1"/>
      <c r="CT2605" s="1"/>
      <c r="CU2605" s="1"/>
      <c r="CV2605" s="1"/>
      <c r="CW2605" s="1"/>
      <c r="CX2605" s="1"/>
      <c r="CY2605" s="1"/>
      <c r="CZ2605" s="1"/>
      <c r="DA2605" s="1"/>
      <c r="DB2605" s="1"/>
      <c r="DC2605" s="1"/>
      <c r="DD2605" s="1"/>
      <c r="DE2605" s="1"/>
      <c r="DF2605" s="1"/>
      <c r="DG2605" s="1"/>
      <c r="DH2605" s="1"/>
      <c r="DI2605" s="1"/>
      <c r="DJ2605" s="1"/>
      <c r="DK2605" s="1"/>
      <c r="DL2605" s="1"/>
      <c r="DM2605" s="1"/>
      <c r="DN2605" s="1"/>
      <c r="DO2605" s="1"/>
      <c r="DP2605" s="1"/>
      <c r="DQ2605" s="1"/>
    </row>
    <row r="2606" spans="1:121" x14ac:dyDescent="0.25">
      <c r="A2606" s="1" t="s">
        <v>392</v>
      </c>
      <c r="B2606" s="70" t="s">
        <v>381</v>
      </c>
      <c r="C2606" s="71">
        <v>44097</v>
      </c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  <c r="AF2606" s="1"/>
      <c r="AG2606" s="1"/>
      <c r="AH2606" s="1"/>
      <c r="AI2606" s="66">
        <v>2.7557660110972018</v>
      </c>
      <c r="AJ2606" s="66">
        <v>52.679330920262011</v>
      </c>
      <c r="AK2606" s="4">
        <v>5.2656553268779854E-2</v>
      </c>
      <c r="AL2606" s="1"/>
      <c r="AM2606" s="1"/>
      <c r="AN2606" s="1"/>
      <c r="AO2606" s="1"/>
      <c r="AP2606" s="1"/>
      <c r="AQ2606" s="1"/>
      <c r="AR2606" s="1"/>
      <c r="AS2606" s="1"/>
      <c r="AT2606" s="1"/>
      <c r="AU2606" s="1"/>
      <c r="AV2606" s="1"/>
      <c r="AW2606" s="1"/>
      <c r="AX2606" s="1"/>
      <c r="AY2606" s="1"/>
      <c r="AZ2606" s="1"/>
      <c r="BA2606" s="1"/>
      <c r="BB2606" s="1"/>
      <c r="BC2606" s="70">
        <v>1.0254605086307638</v>
      </c>
      <c r="BD2606" s="72">
        <v>5.5977500000000006E-2</v>
      </c>
      <c r="BE2606" s="4">
        <v>2.4271409310521888</v>
      </c>
      <c r="BF2606" s="66">
        <v>43.502588733742726</v>
      </c>
      <c r="BG2606">
        <v>16808.075814733598</v>
      </c>
      <c r="BH2606" s="1"/>
      <c r="BI2606" s="1"/>
      <c r="BJ2606" s="1"/>
      <c r="BK2606" s="1"/>
      <c r="BL2606" s="1"/>
      <c r="BM2606" s="1"/>
      <c r="BN2606" s="1"/>
      <c r="BO2606" s="1"/>
      <c r="BP2606" s="1"/>
      <c r="BQ2606" s="1"/>
      <c r="BR2606" s="1"/>
      <c r="BS2606" s="1"/>
      <c r="BT2606" s="1"/>
      <c r="BU2606" s="72">
        <v>3.5740000000000001E-2</v>
      </c>
      <c r="BV2606" s="66">
        <v>9.1767421865192897</v>
      </c>
      <c r="BW2606" s="4">
        <v>0.32862508004501312</v>
      </c>
      <c r="BX2606" s="4"/>
      <c r="BY2606" s="1"/>
      <c r="BZ2606" s="1"/>
      <c r="CA2606" s="1"/>
      <c r="CB2606" s="1"/>
      <c r="CC2606" s="1"/>
      <c r="CD2606" s="1"/>
      <c r="CE2606" s="1"/>
      <c r="CF2606" s="1"/>
      <c r="CG2606" s="1"/>
      <c r="CH2606" s="1"/>
      <c r="CI2606" s="1"/>
      <c r="CJ2606" s="1"/>
      <c r="CK2606" s="1"/>
      <c r="CL2606" s="1"/>
      <c r="CM2606" s="1"/>
      <c r="CN2606" s="1"/>
      <c r="CO2606" s="1"/>
      <c r="CP2606" s="1"/>
      <c r="CQ2606" s="1"/>
      <c r="CR2606" s="1"/>
      <c r="CS2606" s="1"/>
      <c r="CT2606" s="1"/>
      <c r="CU2606" s="1"/>
      <c r="CV2606" s="1"/>
      <c r="CW2606" s="1"/>
      <c r="CX2606" s="1"/>
      <c r="CY2606" s="1"/>
      <c r="CZ2606" s="1"/>
      <c r="DA2606" s="1"/>
      <c r="DB2606" s="1"/>
      <c r="DC2606" s="1"/>
      <c r="DD2606" s="1"/>
      <c r="DE2606" s="1"/>
      <c r="DF2606" s="1"/>
      <c r="DG2606" s="1"/>
      <c r="DH2606" s="1"/>
      <c r="DI2606" s="1"/>
      <c r="DJ2606" s="1"/>
      <c r="DK2606" s="1"/>
      <c r="DL2606" s="1"/>
      <c r="DM2606" s="1"/>
      <c r="DN2606" s="1"/>
      <c r="DO2606" s="1"/>
      <c r="DP2606" s="1"/>
      <c r="DQ2606" s="1"/>
    </row>
    <row r="2607" spans="1:121" x14ac:dyDescent="0.25">
      <c r="A2607" s="1" t="s">
        <v>392</v>
      </c>
      <c r="B2607" s="70" t="s">
        <v>381</v>
      </c>
      <c r="C2607" s="71">
        <v>44118</v>
      </c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/>
      <c r="AH2607" s="1"/>
      <c r="AI2607" s="66">
        <v>10.46511633978143</v>
      </c>
      <c r="AJ2607" s="66">
        <v>233.86983889185058</v>
      </c>
      <c r="AK2607" s="4">
        <v>4.5198510878231603E-2</v>
      </c>
      <c r="AL2607" s="1"/>
      <c r="AM2607" s="1"/>
      <c r="AN2607" s="1"/>
      <c r="AO2607" s="1"/>
      <c r="AP2607" s="1"/>
      <c r="AQ2607" s="1"/>
      <c r="AR2607" s="1"/>
      <c r="AS2607" s="1"/>
      <c r="AT2607" s="1"/>
      <c r="AU2607" s="1"/>
      <c r="AV2607" s="1"/>
      <c r="AW2607" s="1"/>
      <c r="AX2607" s="1"/>
      <c r="AY2607" s="1"/>
      <c r="AZ2607" s="1"/>
      <c r="BA2607" s="1"/>
      <c r="BB2607" s="1"/>
      <c r="BC2607" s="70">
        <v>3.4336384505522033</v>
      </c>
      <c r="BD2607" s="72">
        <v>4.8237500000000003E-2</v>
      </c>
      <c r="BE2607" s="4">
        <v>8.218767548655487</v>
      </c>
      <c r="BF2607" s="66">
        <v>171.98127308944544</v>
      </c>
      <c r="BG2607">
        <v>19888.526223107299</v>
      </c>
      <c r="BH2607" s="1"/>
      <c r="BI2607" s="1"/>
      <c r="BJ2607" s="1"/>
      <c r="BK2607" s="1"/>
      <c r="BL2607" s="1"/>
      <c r="BM2607" s="1"/>
      <c r="BN2607" s="1"/>
      <c r="BO2607" s="1"/>
      <c r="BP2607" s="1"/>
      <c r="BQ2607" s="1"/>
      <c r="BR2607" s="1"/>
      <c r="BS2607" s="1"/>
      <c r="BT2607" s="1"/>
      <c r="BU2607" s="72">
        <v>3.6810000000000002E-2</v>
      </c>
      <c r="BV2607" s="66">
        <v>61.888565802405139</v>
      </c>
      <c r="BW2607" s="4">
        <v>2.2463487911259428</v>
      </c>
      <c r="BX2607" s="4"/>
      <c r="BY2607" s="1"/>
      <c r="BZ2607" s="1">
        <v>940</v>
      </c>
      <c r="CA2607" s="1"/>
      <c r="CB2607" s="1"/>
      <c r="CC2607" s="1"/>
      <c r="CD2607" s="1"/>
      <c r="CE2607" s="1"/>
      <c r="CF2607" s="1"/>
      <c r="CG2607" s="1"/>
      <c r="CH2607" s="1"/>
      <c r="CI2607" s="1"/>
      <c r="CJ2607" s="1"/>
      <c r="CK2607" s="1"/>
      <c r="CL2607" s="1"/>
      <c r="CM2607" s="1"/>
      <c r="CN2607" s="1"/>
      <c r="CO2607" s="1"/>
      <c r="CP2607" s="1"/>
      <c r="CQ2607" s="1"/>
      <c r="CR2607" s="1"/>
      <c r="CS2607" s="1"/>
      <c r="CT2607" s="1"/>
      <c r="CU2607" s="1"/>
      <c r="CV2607" s="1"/>
      <c r="CW2607" s="1"/>
      <c r="CX2607" s="1"/>
      <c r="CY2607" s="1"/>
      <c r="CZ2607" s="1"/>
      <c r="DA2607" s="1"/>
      <c r="DB2607" s="1"/>
      <c r="DC2607" s="1"/>
      <c r="DD2607" s="1"/>
      <c r="DE2607" s="1"/>
      <c r="DF2607" s="1"/>
      <c r="DG2607" s="1"/>
      <c r="DH2607" s="1"/>
      <c r="DI2607" s="1"/>
      <c r="DJ2607" s="1"/>
      <c r="DK2607" s="1"/>
      <c r="DL2607" s="1"/>
      <c r="DM2607" s="1"/>
      <c r="DN2607" s="1"/>
      <c r="DO2607" s="1"/>
      <c r="DP2607" s="1"/>
      <c r="DQ2607" s="1"/>
    </row>
    <row r="2608" spans="1:121" x14ac:dyDescent="0.25">
      <c r="A2608" s="1" t="s">
        <v>392</v>
      </c>
      <c r="B2608" s="4" t="s">
        <v>381</v>
      </c>
      <c r="C2608" s="3">
        <v>44134</v>
      </c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  <c r="AG2608" s="1"/>
      <c r="AH2608" s="1"/>
      <c r="AI2608" s="66">
        <v>17.024076890384485</v>
      </c>
      <c r="AJ2608" s="66">
        <v>530.53176741266066</v>
      </c>
      <c r="AK2608" s="4">
        <v>3.2362073430407978E-2</v>
      </c>
      <c r="AL2608" s="1"/>
      <c r="AM2608" s="1"/>
      <c r="AN2608" s="1"/>
      <c r="AO2608" s="1"/>
      <c r="AP2608" s="1"/>
      <c r="AQ2608" s="1"/>
      <c r="AR2608" s="1"/>
      <c r="AS2608" s="1"/>
      <c r="AT2608" s="22">
        <v>0.9738811549601718</v>
      </c>
      <c r="AU2608" s="22"/>
      <c r="AV2608" s="1"/>
      <c r="AW2608" s="1"/>
      <c r="AX2608" s="1"/>
      <c r="AY2608" s="1"/>
      <c r="AZ2608" s="1"/>
      <c r="BA2608" s="1"/>
      <c r="BB2608" s="1"/>
      <c r="BC2608" s="4">
        <v>6.3894649556697001</v>
      </c>
      <c r="BD2608" s="72">
        <v>4.018E-2</v>
      </c>
      <c r="BE2608" s="4">
        <v>12.310145687863235</v>
      </c>
      <c r="BF2608" s="66">
        <v>307.72706888167221</v>
      </c>
      <c r="BG2608">
        <v>20910.1023595226</v>
      </c>
      <c r="BH2608" s="1"/>
      <c r="BI2608" s="1"/>
      <c r="BJ2608" s="1"/>
      <c r="BK2608" s="1"/>
      <c r="BL2608" s="1"/>
      <c r="BM2608" s="1"/>
      <c r="BN2608" s="1"/>
      <c r="BO2608" s="1"/>
      <c r="BP2608" s="1"/>
      <c r="BQ2608" s="1"/>
      <c r="BR2608" s="66">
        <v>32.333333333333336</v>
      </c>
      <c r="BS2608" s="1"/>
      <c r="BT2608" s="1"/>
      <c r="BU2608" s="72">
        <v>2.1447500000000001E-2</v>
      </c>
      <c r="BV2608" s="66">
        <v>213.46387359376703</v>
      </c>
      <c r="BW2608" s="4">
        <v>4.5287037673803345</v>
      </c>
      <c r="BX2608" s="4">
        <v>8.56</v>
      </c>
      <c r="BY2608" s="1"/>
      <c r="BZ2608" s="1"/>
      <c r="CA2608" s="1"/>
      <c r="CB2608" s="1"/>
      <c r="CC2608" s="1"/>
      <c r="CD2608" s="1"/>
      <c r="CE2608" s="1"/>
      <c r="CF2608" s="1"/>
      <c r="CG2608" s="1"/>
      <c r="CH2608" s="1"/>
      <c r="CI2608" s="1"/>
      <c r="CJ2608" s="1"/>
      <c r="CK2608" s="1"/>
      <c r="CL2608" s="1"/>
      <c r="CM2608" s="1"/>
      <c r="CN2608" s="1"/>
      <c r="CO2608" s="1"/>
      <c r="CP2608" s="1"/>
      <c r="CQ2608" s="1"/>
      <c r="CR2608" s="1"/>
      <c r="CS2608" s="1"/>
      <c r="CT2608" s="1"/>
      <c r="CU2608" s="1"/>
      <c r="CV2608" s="1"/>
      <c r="CW2608" s="1"/>
      <c r="CX2608" s="1"/>
      <c r="CY2608" s="1"/>
      <c r="CZ2608" s="1"/>
      <c r="DA2608" s="1"/>
      <c r="DB2608" s="1"/>
      <c r="DC2608" s="1"/>
      <c r="DD2608" s="1"/>
      <c r="DE2608" s="1"/>
      <c r="DF2608" s="1"/>
      <c r="DG2608" s="1"/>
      <c r="DH2608" s="1"/>
      <c r="DI2608" s="1"/>
      <c r="DJ2608" s="1"/>
      <c r="DK2608" s="1"/>
      <c r="DL2608" s="1"/>
      <c r="DM2608" s="1"/>
      <c r="DN2608" s="1"/>
      <c r="DO2608" s="1"/>
      <c r="DP2608" s="1"/>
      <c r="DQ2608" s="1"/>
    </row>
    <row r="2609" spans="1:121" x14ac:dyDescent="0.25">
      <c r="A2609" s="1" t="s">
        <v>392</v>
      </c>
      <c r="B2609" s="4" t="s">
        <v>381</v>
      </c>
      <c r="C2609" s="3">
        <v>44145</v>
      </c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/>
      <c r="AF2609" s="1"/>
      <c r="AG2609" s="1"/>
      <c r="AH2609" s="1"/>
      <c r="AI2609" s="66">
        <v>19.059819076119407</v>
      </c>
      <c r="AJ2609" s="66">
        <v>772.88305764888014</v>
      </c>
      <c r="AK2609" s="4">
        <v>2.4733644176856792E-2</v>
      </c>
      <c r="AL2609" s="1"/>
      <c r="AM2609" s="1"/>
      <c r="AN2609" s="1"/>
      <c r="AO2609" s="1"/>
      <c r="AP2609" s="1"/>
      <c r="AQ2609" s="1"/>
      <c r="AR2609" s="1"/>
      <c r="AS2609" s="1"/>
      <c r="AT2609" s="1"/>
      <c r="AU2609" s="1"/>
      <c r="AV2609" s="1"/>
      <c r="AW2609" s="1"/>
      <c r="AX2609" s="1"/>
      <c r="AY2609" s="1"/>
      <c r="AZ2609" s="1"/>
      <c r="BA2609" s="1"/>
      <c r="BB2609" s="1"/>
      <c r="BC2609" s="4">
        <v>7.6026591731832625</v>
      </c>
      <c r="BD2609" s="72">
        <v>3.6912500000000001E-2</v>
      </c>
      <c r="BE2609" s="4">
        <v>12.316929486103783</v>
      </c>
      <c r="BF2609" s="66">
        <v>334.50684031730464</v>
      </c>
      <c r="BG2609">
        <v>22910.078467873798</v>
      </c>
      <c r="BH2609" s="1"/>
      <c r="BI2609" s="1"/>
      <c r="BJ2609" s="1"/>
      <c r="BK2609" s="1"/>
      <c r="BL2609" s="1"/>
      <c r="BM2609" s="1"/>
      <c r="BN2609" s="1"/>
      <c r="BO2609" s="1"/>
      <c r="BP2609" s="1"/>
      <c r="BQ2609" s="1"/>
      <c r="BR2609" s="66">
        <v>38</v>
      </c>
      <c r="BS2609" s="1"/>
      <c r="BT2609" s="1"/>
      <c r="BU2609" s="72">
        <v>1.5255000000000001E-2</v>
      </c>
      <c r="BV2609" s="66">
        <v>400.49913370006647</v>
      </c>
      <c r="BW2609" s="4">
        <v>6.0956050238447492</v>
      </c>
      <c r="BX2609" s="4"/>
      <c r="BY2609" s="1"/>
      <c r="BZ2609" s="1">
        <v>605</v>
      </c>
      <c r="CA2609" s="1"/>
      <c r="CB2609" s="1"/>
      <c r="CC2609" s="1"/>
      <c r="CD2609" s="1"/>
      <c r="CE2609" s="1"/>
      <c r="CF2609" s="1"/>
      <c r="CG2609" s="1"/>
      <c r="CH2609" s="1"/>
      <c r="CI2609" s="1"/>
      <c r="CJ2609" s="1"/>
      <c r="CK2609" s="1"/>
      <c r="CL2609" s="1"/>
      <c r="CM2609" s="1"/>
      <c r="CN2609" s="1"/>
      <c r="CO2609" s="1"/>
      <c r="CP2609" s="1"/>
      <c r="CQ2609" s="1"/>
      <c r="CR2609" s="1"/>
      <c r="CS2609" s="1"/>
      <c r="CT2609" s="1"/>
      <c r="CU2609" s="1"/>
      <c r="CV2609" s="1"/>
      <c r="CW2609" s="1"/>
      <c r="CX2609" s="1"/>
      <c r="CY2609" s="1"/>
      <c r="CZ2609" s="1"/>
      <c r="DA2609" s="1"/>
      <c r="DB2609" s="1"/>
      <c r="DC2609" s="1"/>
      <c r="DD2609" s="1"/>
      <c r="DE2609" s="1"/>
      <c r="DF2609" s="1"/>
      <c r="DG2609" s="1"/>
      <c r="DH2609" s="1"/>
      <c r="DI2609" s="1"/>
      <c r="DJ2609" s="1"/>
      <c r="DK2609" s="1"/>
      <c r="DL2609" s="1"/>
      <c r="DM2609" s="1"/>
      <c r="DN2609" s="1"/>
      <c r="DO2609" s="1"/>
      <c r="DP2609" s="1"/>
      <c r="DQ2609" s="1"/>
    </row>
    <row r="2610" spans="1:121" x14ac:dyDescent="0.25">
      <c r="A2610" s="1" t="s">
        <v>392</v>
      </c>
      <c r="B2610" s="70" t="s">
        <v>379</v>
      </c>
      <c r="C2610" s="3">
        <v>44078</v>
      </c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  <c r="AF2610" s="1"/>
      <c r="AG2610" s="1"/>
      <c r="AH2610" s="1"/>
      <c r="AI2610" s="66"/>
      <c r="AJ2610" s="66"/>
      <c r="AK2610" s="4"/>
      <c r="AL2610" s="1"/>
      <c r="AM2610" s="1"/>
      <c r="AN2610" s="1"/>
      <c r="AO2610" s="1"/>
      <c r="AP2610" s="1"/>
      <c r="AQ2610" s="1"/>
      <c r="AR2610" s="1"/>
      <c r="AS2610" s="1"/>
      <c r="AT2610" s="1"/>
      <c r="AU2610" s="22">
        <v>-3.3522400446879E-2</v>
      </c>
      <c r="AV2610" s="1"/>
      <c r="AW2610" s="1"/>
      <c r="AX2610" s="1"/>
      <c r="AY2610" s="1"/>
      <c r="AZ2610" s="1"/>
      <c r="BA2610" s="1"/>
      <c r="BB2610" s="1"/>
      <c r="BC2610" s="4"/>
      <c r="BD2610" s="72"/>
      <c r="BE2610" s="4"/>
      <c r="BF2610" s="66"/>
      <c r="BG2610" s="1"/>
      <c r="BH2610" s="1"/>
      <c r="BI2610" s="1"/>
      <c r="BJ2610" s="1"/>
      <c r="BK2610" s="1"/>
      <c r="BL2610" s="1"/>
      <c r="BM2610" s="1"/>
      <c r="BN2610" s="1"/>
      <c r="BO2610" s="1"/>
      <c r="BP2610" s="1"/>
      <c r="BQ2610" s="1"/>
      <c r="BR2610" s="66"/>
      <c r="BS2610" s="1"/>
      <c r="BT2610" s="1"/>
      <c r="BU2610" s="72"/>
      <c r="BV2610" s="66"/>
      <c r="BW2610" s="4"/>
      <c r="BX2610" s="4"/>
      <c r="BY2610" s="1"/>
      <c r="BZ2610" s="1"/>
      <c r="CA2610" s="1"/>
      <c r="CB2610" s="1"/>
      <c r="CC2610" s="1"/>
      <c r="CD2610" s="1"/>
      <c r="CE2610" s="1"/>
      <c r="CF2610" s="1"/>
      <c r="CG2610" s="1"/>
      <c r="CH2610" s="1"/>
      <c r="CI2610" s="1"/>
      <c r="CJ2610" s="1"/>
      <c r="CK2610" s="1"/>
      <c r="CL2610" s="1"/>
      <c r="CM2610" s="1"/>
      <c r="CN2610" s="1"/>
      <c r="CO2610" s="1"/>
      <c r="CP2610" s="1"/>
      <c r="CQ2610" s="1"/>
      <c r="CR2610" s="1"/>
      <c r="CS2610" s="1"/>
      <c r="CT2610" s="1"/>
      <c r="CU2610" s="1"/>
      <c r="CV2610" s="1"/>
      <c r="CW2610" s="1"/>
      <c r="CX2610" s="1"/>
      <c r="CY2610" s="1"/>
      <c r="CZ2610" s="1"/>
      <c r="DA2610" s="1"/>
      <c r="DB2610" s="1"/>
      <c r="DC2610" s="1"/>
      <c r="DD2610" s="1"/>
      <c r="DE2610" s="1"/>
      <c r="DF2610" s="1"/>
      <c r="DG2610" s="1"/>
      <c r="DH2610" s="1"/>
      <c r="DI2610" s="1"/>
      <c r="DJ2610" s="1"/>
      <c r="DK2610" s="1"/>
      <c r="DL2610" s="1"/>
      <c r="DM2610" s="1"/>
      <c r="DN2610" s="1"/>
      <c r="DO2610" s="1"/>
      <c r="DP2610" s="1"/>
      <c r="DQ2610" s="1"/>
    </row>
    <row r="2611" spans="1:121" x14ac:dyDescent="0.25">
      <c r="A2611" s="1" t="s">
        <v>392</v>
      </c>
      <c r="B2611" s="70" t="s">
        <v>379</v>
      </c>
      <c r="C2611" s="3">
        <v>44081</v>
      </c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  <c r="AG2611" s="1"/>
      <c r="AH2611" s="1"/>
      <c r="AI2611" s="66"/>
      <c r="AJ2611" s="66"/>
      <c r="AK2611" s="4"/>
      <c r="AL2611" s="1"/>
      <c r="AM2611" s="1"/>
      <c r="AN2611" s="1"/>
      <c r="AO2611" s="1"/>
      <c r="AP2611" s="1"/>
      <c r="AQ2611" s="1"/>
      <c r="AR2611" s="1"/>
      <c r="AS2611" s="1"/>
      <c r="AT2611" s="1"/>
      <c r="AU2611" s="22">
        <v>1.0346588074872621E-2</v>
      </c>
      <c r="AV2611" s="1"/>
      <c r="AW2611" s="1"/>
      <c r="AX2611" s="1"/>
      <c r="AY2611" s="1"/>
      <c r="AZ2611" s="1"/>
      <c r="BA2611" s="1"/>
      <c r="BB2611" s="1"/>
      <c r="BC2611" s="4"/>
      <c r="BD2611" s="72"/>
      <c r="BE2611" s="4"/>
      <c r="BF2611" s="66"/>
      <c r="BG2611" s="1"/>
      <c r="BH2611" s="1"/>
      <c r="BI2611" s="1"/>
      <c r="BJ2611" s="1"/>
      <c r="BK2611" s="1"/>
      <c r="BL2611" s="1"/>
      <c r="BM2611" s="1"/>
      <c r="BN2611" s="1"/>
      <c r="BO2611" s="1"/>
      <c r="BP2611" s="1"/>
      <c r="BQ2611" s="1"/>
      <c r="BR2611" s="66"/>
      <c r="BS2611" s="1"/>
      <c r="BT2611" s="1"/>
      <c r="BU2611" s="72"/>
      <c r="BV2611" s="66"/>
      <c r="BW2611" s="4"/>
      <c r="BX2611" s="4"/>
      <c r="BY2611" s="1"/>
      <c r="BZ2611" s="1"/>
      <c r="CA2611" s="1"/>
      <c r="CB2611" s="1"/>
      <c r="CC2611" s="1"/>
      <c r="CD2611" s="1"/>
      <c r="CE2611" s="1"/>
      <c r="CF2611" s="1"/>
      <c r="CG2611" s="1"/>
      <c r="CH2611" s="1"/>
      <c r="CI2611" s="1"/>
      <c r="CJ2611" s="1"/>
      <c r="CK2611" s="1"/>
      <c r="CL2611" s="1"/>
      <c r="CM2611" s="1"/>
      <c r="CN2611" s="1"/>
      <c r="CO2611" s="1"/>
      <c r="CP2611" s="1"/>
      <c r="CQ2611" s="1"/>
      <c r="CR2611" s="1"/>
      <c r="CS2611" s="1"/>
      <c r="CT2611" s="1"/>
      <c r="CU2611" s="1"/>
      <c r="CV2611" s="1"/>
      <c r="CW2611" s="1"/>
      <c r="CX2611" s="1"/>
      <c r="CY2611" s="1"/>
      <c r="CZ2611" s="1"/>
      <c r="DA2611" s="1"/>
      <c r="DB2611" s="1"/>
      <c r="DC2611" s="1"/>
      <c r="DD2611" s="1"/>
      <c r="DE2611" s="1"/>
      <c r="DF2611" s="1"/>
      <c r="DG2611" s="1"/>
      <c r="DH2611" s="1"/>
      <c r="DI2611" s="1"/>
      <c r="DJ2611" s="1"/>
      <c r="DK2611" s="1"/>
      <c r="DL2611" s="1"/>
      <c r="DM2611" s="1"/>
      <c r="DN2611" s="1"/>
      <c r="DO2611" s="1"/>
      <c r="DP2611" s="1"/>
      <c r="DQ2611" s="1"/>
    </row>
    <row r="2612" spans="1:121" x14ac:dyDescent="0.25">
      <c r="A2612" s="1" t="s">
        <v>392</v>
      </c>
      <c r="B2612" s="70" t="s">
        <v>379</v>
      </c>
      <c r="C2612" s="3">
        <v>44088</v>
      </c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/>
      <c r="AI2612" s="66"/>
      <c r="AJ2612" s="66"/>
      <c r="AK2612" s="4"/>
      <c r="AL2612" s="1"/>
      <c r="AM2612" s="1"/>
      <c r="AN2612" s="1"/>
      <c r="AO2612" s="1"/>
      <c r="AP2612" s="1"/>
      <c r="AQ2612" s="1"/>
      <c r="AR2612" s="1"/>
      <c r="AS2612" s="1"/>
      <c r="AT2612" s="1"/>
      <c r="AU2612" s="22">
        <v>1.4186091067001787E-2</v>
      </c>
      <c r="AV2612" s="1"/>
      <c r="AW2612" s="1"/>
      <c r="AX2612" s="1"/>
      <c r="AY2612" s="1"/>
      <c r="AZ2612" s="1"/>
      <c r="BA2612" s="1"/>
      <c r="BB2612" s="1"/>
      <c r="BC2612" s="4"/>
      <c r="BD2612" s="72"/>
      <c r="BE2612" s="4"/>
      <c r="BF2612" s="66"/>
      <c r="BG2612" s="1"/>
      <c r="BH2612" s="1"/>
      <c r="BI2612" s="1"/>
      <c r="BJ2612" s="1"/>
      <c r="BK2612" s="1"/>
      <c r="BL2612" s="1"/>
      <c r="BM2612" s="1"/>
      <c r="BN2612" s="1"/>
      <c r="BO2612" s="1"/>
      <c r="BP2612" s="1"/>
      <c r="BQ2612" s="1"/>
      <c r="BR2612" s="66"/>
      <c r="BS2612" s="1"/>
      <c r="BT2612" s="1"/>
      <c r="BU2612" s="72"/>
      <c r="BV2612" s="66"/>
      <c r="BW2612" s="4"/>
      <c r="BX2612" s="4"/>
      <c r="BY2612" s="1"/>
      <c r="BZ2612" s="1"/>
      <c r="CA2612" s="1"/>
      <c r="CB2612" s="1"/>
      <c r="CC2612" s="1"/>
      <c r="CD2612" s="1"/>
      <c r="CE2612" s="1"/>
      <c r="CF2612" s="1"/>
      <c r="CG2612" s="1"/>
      <c r="CH2612" s="1"/>
      <c r="CI2612" s="1"/>
      <c r="CJ2612" s="1"/>
      <c r="CK2612" s="1"/>
      <c r="CL2612" s="1"/>
      <c r="CM2612" s="1"/>
      <c r="CN2612" s="1"/>
      <c r="CO2612" s="1"/>
      <c r="CP2612" s="1"/>
      <c r="CQ2612" s="1"/>
      <c r="CR2612" s="1"/>
      <c r="CS2612" s="1"/>
      <c r="CT2612" s="1"/>
      <c r="CU2612" s="1"/>
      <c r="CV2612" s="1"/>
      <c r="CW2612" s="1"/>
      <c r="CX2612" s="1"/>
      <c r="CY2612" s="1"/>
      <c r="CZ2612" s="1"/>
      <c r="DA2612" s="1"/>
      <c r="DB2612" s="1"/>
      <c r="DC2612" s="1"/>
      <c r="DD2612" s="1"/>
      <c r="DE2612" s="1"/>
      <c r="DF2612" s="1"/>
      <c r="DG2612" s="1"/>
      <c r="DH2612" s="1"/>
      <c r="DI2612" s="1"/>
      <c r="DJ2612" s="1"/>
      <c r="DK2612" s="1"/>
      <c r="DL2612" s="1"/>
      <c r="DM2612" s="1"/>
      <c r="DN2612" s="1"/>
      <c r="DO2612" s="1"/>
      <c r="DP2612" s="1"/>
      <c r="DQ2612" s="1"/>
    </row>
    <row r="2613" spans="1:121" x14ac:dyDescent="0.25">
      <c r="A2613" s="1" t="s">
        <v>392</v>
      </c>
      <c r="B2613" s="70" t="s">
        <v>379</v>
      </c>
      <c r="C2613" s="3">
        <v>44091</v>
      </c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  <c r="AF2613" s="1"/>
      <c r="AG2613" s="1"/>
      <c r="AH2613" s="1"/>
      <c r="AI2613" s="66"/>
      <c r="AJ2613" s="66"/>
      <c r="AK2613" s="4"/>
      <c r="AL2613" s="1"/>
      <c r="AM2613" s="1"/>
      <c r="AN2613" s="1"/>
      <c r="AO2613" s="1"/>
      <c r="AP2613" s="1"/>
      <c r="AQ2613" s="1"/>
      <c r="AR2613" s="1"/>
      <c r="AS2613" s="1"/>
      <c r="AT2613" s="1"/>
      <c r="AU2613" s="22">
        <v>6.0804041770237238E-2</v>
      </c>
      <c r="AV2613" s="1"/>
      <c r="AW2613" s="1"/>
      <c r="AX2613" s="1"/>
      <c r="AY2613" s="1"/>
      <c r="AZ2613" s="1"/>
      <c r="BA2613" s="1"/>
      <c r="BB2613" s="1"/>
      <c r="BC2613" s="4"/>
      <c r="BD2613" s="72"/>
      <c r="BE2613" s="4"/>
      <c r="BF2613" s="66"/>
      <c r="BG2613" s="1"/>
      <c r="BH2613" s="1"/>
      <c r="BI2613" s="1"/>
      <c r="BJ2613" s="1"/>
      <c r="BK2613" s="1"/>
      <c r="BL2613" s="1"/>
      <c r="BM2613" s="1"/>
      <c r="BN2613" s="1"/>
      <c r="BO2613" s="1"/>
      <c r="BP2613" s="1"/>
      <c r="BQ2613" s="1"/>
      <c r="BR2613" s="66"/>
      <c r="BS2613" s="1"/>
      <c r="BT2613" s="1"/>
      <c r="BU2613" s="72"/>
      <c r="BV2613" s="66"/>
      <c r="BW2613" s="4"/>
      <c r="BX2613" s="4"/>
      <c r="BY2613" s="1"/>
      <c r="BZ2613" s="1"/>
      <c r="CA2613" s="1"/>
      <c r="CB2613" s="1"/>
      <c r="CC2613" s="1"/>
      <c r="CD2613" s="1"/>
      <c r="CE2613" s="1"/>
      <c r="CF2613" s="1"/>
      <c r="CG2613" s="1"/>
      <c r="CH2613" s="1"/>
      <c r="CI2613" s="1"/>
      <c r="CJ2613" s="1"/>
      <c r="CK2613" s="1"/>
      <c r="CL2613" s="1"/>
      <c r="CM2613" s="1"/>
      <c r="CN2613" s="1"/>
      <c r="CO2613" s="1"/>
      <c r="CP2613" s="1"/>
      <c r="CQ2613" s="1"/>
      <c r="CR2613" s="1"/>
      <c r="CS2613" s="1"/>
      <c r="CT2613" s="1"/>
      <c r="CU2613" s="1"/>
      <c r="CV2613" s="1"/>
      <c r="CW2613" s="1"/>
      <c r="CX2613" s="1"/>
      <c r="CY2613" s="1"/>
      <c r="CZ2613" s="1"/>
      <c r="DA2613" s="1"/>
      <c r="DB2613" s="1"/>
      <c r="DC2613" s="1"/>
      <c r="DD2613" s="1"/>
      <c r="DE2613" s="1"/>
      <c r="DF2613" s="1"/>
      <c r="DG2613" s="1"/>
      <c r="DH2613" s="1"/>
      <c r="DI2613" s="1"/>
      <c r="DJ2613" s="1"/>
      <c r="DK2613" s="1"/>
      <c r="DL2613" s="1"/>
      <c r="DM2613" s="1"/>
      <c r="DN2613" s="1"/>
      <c r="DO2613" s="1"/>
      <c r="DP2613" s="1"/>
      <c r="DQ2613" s="1"/>
    </row>
    <row r="2614" spans="1:121" x14ac:dyDescent="0.25">
      <c r="A2614" s="1" t="s">
        <v>392</v>
      </c>
      <c r="B2614" s="70" t="s">
        <v>379</v>
      </c>
      <c r="C2614" s="3">
        <v>44096</v>
      </c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/>
      <c r="AH2614" s="1"/>
      <c r="AI2614" s="66"/>
      <c r="AJ2614" s="66"/>
      <c r="AK2614" s="4"/>
      <c r="AL2614" s="1"/>
      <c r="AM2614" s="1"/>
      <c r="AN2614" s="1"/>
      <c r="AO2614" s="1"/>
      <c r="AP2614" s="1"/>
      <c r="AQ2614" s="1"/>
      <c r="AR2614" s="1"/>
      <c r="AS2614" s="1"/>
      <c r="AT2614" s="1"/>
      <c r="AU2614" s="22">
        <v>0.16386853714961164</v>
      </c>
      <c r="AV2614" s="1"/>
      <c r="AW2614" s="1"/>
      <c r="AX2614" s="1"/>
      <c r="AY2614" s="1"/>
      <c r="AZ2614" s="1"/>
      <c r="BA2614" s="1"/>
      <c r="BB2614" s="1"/>
      <c r="BC2614" s="4"/>
      <c r="BD2614" s="72"/>
      <c r="BE2614" s="4"/>
      <c r="BF2614" s="66"/>
      <c r="BG2614" s="1"/>
      <c r="BH2614" s="1"/>
      <c r="BI2614" s="1"/>
      <c r="BJ2614" s="1"/>
      <c r="BK2614" s="1"/>
      <c r="BL2614" s="1"/>
      <c r="BM2614" s="1"/>
      <c r="BN2614" s="1"/>
      <c r="BO2614" s="1"/>
      <c r="BP2614" s="1"/>
      <c r="BQ2614" s="1"/>
      <c r="BR2614" s="66"/>
      <c r="BS2614" s="1"/>
      <c r="BT2614" s="1"/>
      <c r="BU2614" s="72"/>
      <c r="BV2614" s="66"/>
      <c r="BW2614" s="4"/>
      <c r="BX2614" s="4"/>
      <c r="BY2614" s="1"/>
      <c r="BZ2614" s="1"/>
      <c r="CA2614" s="1"/>
      <c r="CB2614" s="1"/>
      <c r="CC2614" s="1"/>
      <c r="CD2614" s="1"/>
      <c r="CE2614" s="1"/>
      <c r="CF2614" s="1"/>
      <c r="CG2614" s="1"/>
      <c r="CH2614" s="1"/>
      <c r="CI2614" s="1"/>
      <c r="CJ2614" s="1"/>
      <c r="CK2614" s="1"/>
      <c r="CL2614" s="1"/>
      <c r="CM2614" s="1"/>
      <c r="CN2614" s="1"/>
      <c r="CO2614" s="1"/>
      <c r="CP2614" s="1"/>
      <c r="CQ2614" s="1"/>
      <c r="CR2614" s="1"/>
      <c r="CS2614" s="1"/>
      <c r="CT2614" s="1"/>
      <c r="CU2614" s="1"/>
      <c r="CV2614" s="1"/>
      <c r="CW2614" s="1"/>
      <c r="CX2614" s="1"/>
      <c r="CY2614" s="1"/>
      <c r="CZ2614" s="1"/>
      <c r="DA2614" s="1"/>
      <c r="DB2614" s="1"/>
      <c r="DC2614" s="1"/>
      <c r="DD2614" s="1"/>
      <c r="DE2614" s="1"/>
      <c r="DF2614" s="1"/>
      <c r="DG2614" s="1"/>
      <c r="DH2614" s="1"/>
      <c r="DI2614" s="1"/>
      <c r="DJ2614" s="1"/>
      <c r="DK2614" s="1"/>
      <c r="DL2614" s="1"/>
      <c r="DM2614" s="1"/>
      <c r="DN2614" s="1"/>
      <c r="DO2614" s="1"/>
      <c r="DP2614" s="1"/>
      <c r="DQ2614" s="1"/>
    </row>
    <row r="2615" spans="1:121" x14ac:dyDescent="0.25">
      <c r="A2615" s="1" t="s">
        <v>392</v>
      </c>
      <c r="B2615" s="70" t="s">
        <v>379</v>
      </c>
      <c r="C2615" s="3">
        <v>44099</v>
      </c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/>
      <c r="AH2615" s="1"/>
      <c r="AI2615" s="66"/>
      <c r="AJ2615" s="66"/>
      <c r="AK2615" s="4"/>
      <c r="AL2615" s="1"/>
      <c r="AM2615" s="1"/>
      <c r="AN2615" s="1"/>
      <c r="AO2615" s="1"/>
      <c r="AP2615" s="1"/>
      <c r="AQ2615" s="1"/>
      <c r="AR2615" s="1"/>
      <c r="AS2615" s="1"/>
      <c r="AT2615" s="1"/>
      <c r="AU2615" s="22">
        <v>0.23247257328478818</v>
      </c>
      <c r="AV2615" s="1"/>
      <c r="AW2615" s="1"/>
      <c r="AX2615" s="1"/>
      <c r="AY2615" s="1"/>
      <c r="AZ2615" s="1"/>
      <c r="BA2615" s="1"/>
      <c r="BB2615" s="1"/>
      <c r="BC2615" s="4"/>
      <c r="BD2615" s="72"/>
      <c r="BE2615" s="4"/>
      <c r="BF2615" s="66"/>
      <c r="BG2615" s="1"/>
      <c r="BH2615" s="1"/>
      <c r="BI2615" s="1"/>
      <c r="BJ2615" s="1"/>
      <c r="BK2615" s="1"/>
      <c r="BL2615" s="1"/>
      <c r="BM2615" s="1"/>
      <c r="BN2615" s="1"/>
      <c r="BO2615" s="1"/>
      <c r="BP2615" s="1"/>
      <c r="BQ2615" s="1"/>
      <c r="BR2615" s="66"/>
      <c r="BS2615" s="1"/>
      <c r="BT2615" s="1"/>
      <c r="BU2615" s="72"/>
      <c r="BV2615" s="66"/>
      <c r="BW2615" s="4"/>
      <c r="BX2615" s="4"/>
      <c r="BY2615" s="1"/>
      <c r="BZ2615" s="1"/>
      <c r="CA2615" s="1"/>
      <c r="CB2615" s="1"/>
      <c r="CC2615" s="1"/>
      <c r="CD2615" s="1"/>
      <c r="CE2615" s="1"/>
      <c r="CF2615" s="1"/>
      <c r="CG2615" s="1"/>
      <c r="CH2615" s="1"/>
      <c r="CI2615" s="1"/>
      <c r="CJ2615" s="1"/>
      <c r="CK2615" s="1"/>
      <c r="CL2615" s="1"/>
      <c r="CM2615" s="1"/>
      <c r="CN2615" s="1"/>
      <c r="CO2615" s="1"/>
      <c r="CP2615" s="1"/>
      <c r="CQ2615" s="1"/>
      <c r="CR2615" s="1"/>
      <c r="CS2615" s="1"/>
      <c r="CT2615" s="1"/>
      <c r="CU2615" s="1"/>
      <c r="CV2615" s="1"/>
      <c r="CW2615" s="1"/>
      <c r="CX2615" s="1"/>
      <c r="CY2615" s="1"/>
      <c r="CZ2615" s="1"/>
      <c r="DA2615" s="1"/>
      <c r="DB2615" s="1"/>
      <c r="DC2615" s="1"/>
      <c r="DD2615" s="1"/>
      <c r="DE2615" s="1"/>
      <c r="DF2615" s="1"/>
      <c r="DG2615" s="1"/>
      <c r="DH2615" s="1"/>
      <c r="DI2615" s="1"/>
      <c r="DJ2615" s="1"/>
      <c r="DK2615" s="1"/>
      <c r="DL2615" s="1"/>
      <c r="DM2615" s="1"/>
      <c r="DN2615" s="1"/>
      <c r="DO2615" s="1"/>
      <c r="DP2615" s="1"/>
      <c r="DQ2615" s="1"/>
    </row>
    <row r="2616" spans="1:121" x14ac:dyDescent="0.25">
      <c r="A2616" s="1" t="s">
        <v>392</v>
      </c>
      <c r="B2616" s="70" t="s">
        <v>379</v>
      </c>
      <c r="C2616" s="3">
        <v>44106</v>
      </c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  <c r="AF2616" s="1"/>
      <c r="AG2616" s="1"/>
      <c r="AH2616" s="1"/>
      <c r="AI2616" s="66"/>
      <c r="AJ2616" s="66"/>
      <c r="AK2616" s="4"/>
      <c r="AL2616" s="1"/>
      <c r="AM2616" s="1"/>
      <c r="AN2616" s="1"/>
      <c r="AO2616" s="1"/>
      <c r="AP2616" s="1"/>
      <c r="AQ2616" s="1"/>
      <c r="AR2616" s="1"/>
      <c r="AS2616" s="1"/>
      <c r="AT2616" s="1"/>
      <c r="AU2616" s="22">
        <v>0.45157809786884578</v>
      </c>
      <c r="AV2616" s="1"/>
      <c r="AW2616" s="1"/>
      <c r="AX2616" s="1"/>
      <c r="AY2616" s="1"/>
      <c r="AZ2616" s="1"/>
      <c r="BA2616" s="1"/>
      <c r="BB2616" s="1"/>
      <c r="BC2616" s="4"/>
      <c r="BD2616" s="72"/>
      <c r="BE2616" s="4"/>
      <c r="BF2616" s="66"/>
      <c r="BG2616" s="1"/>
      <c r="BH2616" s="1"/>
      <c r="BI2616" s="1"/>
      <c r="BJ2616" s="1"/>
      <c r="BK2616" s="1"/>
      <c r="BL2616" s="1"/>
      <c r="BM2616" s="1"/>
      <c r="BN2616" s="1"/>
      <c r="BO2616" s="1"/>
      <c r="BP2616" s="1"/>
      <c r="BQ2616" s="1"/>
      <c r="BR2616" s="66"/>
      <c r="BS2616" s="1"/>
      <c r="BT2616" s="1"/>
      <c r="BU2616" s="72"/>
      <c r="BV2616" s="66"/>
      <c r="BW2616" s="4"/>
      <c r="BX2616" s="4"/>
      <c r="BY2616" s="1"/>
      <c r="BZ2616" s="1"/>
      <c r="CA2616" s="1"/>
      <c r="CB2616" s="1"/>
      <c r="CC2616" s="1"/>
      <c r="CD2616" s="1"/>
      <c r="CE2616" s="1"/>
      <c r="CF2616" s="1"/>
      <c r="CG2616" s="1"/>
      <c r="CH2616" s="1"/>
      <c r="CI2616" s="1"/>
      <c r="CJ2616" s="1"/>
      <c r="CK2616" s="1"/>
      <c r="CL2616" s="1"/>
      <c r="CM2616" s="1"/>
      <c r="CN2616" s="1"/>
      <c r="CO2616" s="1"/>
      <c r="CP2616" s="1"/>
      <c r="CQ2616" s="1"/>
      <c r="CR2616" s="1"/>
      <c r="CS2616" s="1"/>
      <c r="CT2616" s="1"/>
      <c r="CU2616" s="1"/>
      <c r="CV2616" s="1"/>
      <c r="CW2616" s="1"/>
      <c r="CX2616" s="1"/>
      <c r="CY2616" s="1"/>
      <c r="CZ2616" s="1"/>
      <c r="DA2616" s="1"/>
      <c r="DB2616" s="1"/>
      <c r="DC2616" s="1"/>
      <c r="DD2616" s="1"/>
      <c r="DE2616" s="1"/>
      <c r="DF2616" s="1"/>
      <c r="DG2616" s="1"/>
      <c r="DH2616" s="1"/>
      <c r="DI2616" s="1"/>
      <c r="DJ2616" s="1"/>
      <c r="DK2616" s="1"/>
      <c r="DL2616" s="1"/>
      <c r="DM2616" s="1"/>
      <c r="DN2616" s="1"/>
      <c r="DO2616" s="1"/>
      <c r="DP2616" s="1"/>
      <c r="DQ2616" s="1"/>
    </row>
    <row r="2617" spans="1:121" x14ac:dyDescent="0.25">
      <c r="A2617" s="1" t="s">
        <v>392</v>
      </c>
      <c r="B2617" s="70" t="s">
        <v>379</v>
      </c>
      <c r="C2617" s="3">
        <v>44109</v>
      </c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  <c r="AI2617" s="66"/>
      <c r="AJ2617" s="66"/>
      <c r="AK2617" s="4"/>
      <c r="AL2617" s="1"/>
      <c r="AM2617" s="1"/>
      <c r="AN2617" s="1"/>
      <c r="AO2617" s="1"/>
      <c r="AP2617" s="1"/>
      <c r="AQ2617" s="1"/>
      <c r="AR2617" s="1"/>
      <c r="AS2617" s="1"/>
      <c r="AT2617" s="1"/>
      <c r="AU2617" s="22">
        <v>0.59488094945417525</v>
      </c>
      <c r="AV2617" s="1"/>
      <c r="AW2617" s="1"/>
      <c r="AX2617" s="1"/>
      <c r="AY2617" s="1"/>
      <c r="AZ2617" s="1"/>
      <c r="BA2617" s="1"/>
      <c r="BB2617" s="1"/>
      <c r="BC2617" s="4"/>
      <c r="BD2617" s="72"/>
      <c r="BE2617" s="4"/>
      <c r="BF2617" s="66"/>
      <c r="BG2617" s="1"/>
      <c r="BH2617" s="1"/>
      <c r="BI2617" s="1"/>
      <c r="BJ2617" s="1"/>
      <c r="BK2617" s="1"/>
      <c r="BL2617" s="1"/>
      <c r="BM2617" s="1"/>
      <c r="BN2617" s="1"/>
      <c r="BO2617" s="1"/>
      <c r="BP2617" s="1"/>
      <c r="BQ2617" s="1"/>
      <c r="BR2617" s="66"/>
      <c r="BS2617" s="1"/>
      <c r="BT2617" s="1"/>
      <c r="BU2617" s="72"/>
      <c r="BV2617" s="66"/>
      <c r="BW2617" s="4"/>
      <c r="BX2617" s="4"/>
      <c r="BY2617" s="1"/>
      <c r="BZ2617" s="1"/>
      <c r="CA2617" s="1"/>
      <c r="CB2617" s="1"/>
      <c r="CC2617" s="1"/>
      <c r="CD2617" s="1"/>
      <c r="CE2617" s="1"/>
      <c r="CF2617" s="1"/>
      <c r="CG2617" s="1"/>
      <c r="CH2617" s="1"/>
      <c r="CI2617" s="1"/>
      <c r="CJ2617" s="1"/>
      <c r="CK2617" s="1"/>
      <c r="CL2617" s="1"/>
      <c r="CM2617" s="1"/>
      <c r="CN2617" s="1"/>
      <c r="CO2617" s="1"/>
      <c r="CP2617" s="1"/>
      <c r="CQ2617" s="1"/>
      <c r="CR2617" s="1"/>
      <c r="CS2617" s="1"/>
      <c r="CT2617" s="1"/>
      <c r="CU2617" s="1"/>
      <c r="CV2617" s="1"/>
      <c r="CW2617" s="1"/>
      <c r="CX2617" s="1"/>
      <c r="CY2617" s="1"/>
      <c r="CZ2617" s="1"/>
      <c r="DA2617" s="1"/>
      <c r="DB2617" s="1"/>
      <c r="DC2617" s="1"/>
      <c r="DD2617" s="1"/>
      <c r="DE2617" s="1"/>
      <c r="DF2617" s="1"/>
      <c r="DG2617" s="1"/>
      <c r="DH2617" s="1"/>
      <c r="DI2617" s="1"/>
      <c r="DJ2617" s="1"/>
      <c r="DK2617" s="1"/>
      <c r="DL2617" s="1"/>
      <c r="DM2617" s="1"/>
      <c r="DN2617" s="1"/>
      <c r="DO2617" s="1"/>
      <c r="DP2617" s="1"/>
      <c r="DQ2617" s="1"/>
    </row>
    <row r="2618" spans="1:121" x14ac:dyDescent="0.25">
      <c r="A2618" s="1" t="s">
        <v>392</v>
      </c>
      <c r="B2618" s="70" t="s">
        <v>379</v>
      </c>
      <c r="C2618" s="3">
        <v>44113</v>
      </c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  <c r="AF2618" s="1"/>
      <c r="AG2618" s="1"/>
      <c r="AH2618" s="1"/>
      <c r="AI2618" s="66"/>
      <c r="AJ2618" s="66"/>
      <c r="AK2618" s="4"/>
      <c r="AL2618" s="1"/>
      <c r="AM2618" s="1"/>
      <c r="AN2618" s="1"/>
      <c r="AO2618" s="1"/>
      <c r="AP2618" s="1"/>
      <c r="AQ2618" s="1"/>
      <c r="AR2618" s="1"/>
      <c r="AS2618" s="1"/>
      <c r="AT2618" s="1"/>
      <c r="AU2618" s="22">
        <v>0.6555326178561911</v>
      </c>
      <c r="AV2618" s="1"/>
      <c r="AW2618" s="1"/>
      <c r="AX2618" s="1"/>
      <c r="AY2618" s="1"/>
      <c r="AZ2618" s="1"/>
      <c r="BA2618" s="1"/>
      <c r="BB2618" s="1"/>
      <c r="BC2618" s="4"/>
      <c r="BD2618" s="72"/>
      <c r="BE2618" s="4"/>
      <c r="BF2618" s="66"/>
      <c r="BG2618" s="1"/>
      <c r="BH2618" s="1"/>
      <c r="BI2618" s="1"/>
      <c r="BJ2618" s="1"/>
      <c r="BK2618" s="1"/>
      <c r="BL2618" s="1"/>
      <c r="BM2618" s="1"/>
      <c r="BN2618" s="1"/>
      <c r="BO2618" s="1"/>
      <c r="BP2618" s="1"/>
      <c r="BQ2618" s="1"/>
      <c r="BR2618" s="66"/>
      <c r="BS2618" s="1"/>
      <c r="BT2618" s="1"/>
      <c r="BU2618" s="72"/>
      <c r="BV2618" s="66"/>
      <c r="BW2618" s="4"/>
      <c r="BX2618" s="4"/>
      <c r="BY2618" s="1"/>
      <c r="BZ2618" s="1"/>
      <c r="CA2618" s="1"/>
      <c r="CB2618" s="1"/>
      <c r="CC2618" s="1"/>
      <c r="CD2618" s="1"/>
      <c r="CE2618" s="1"/>
      <c r="CF2618" s="1"/>
      <c r="CG2618" s="1"/>
      <c r="CH2618" s="1"/>
      <c r="CI2618" s="1"/>
      <c r="CJ2618" s="1"/>
      <c r="CK2618" s="1"/>
      <c r="CL2618" s="1"/>
      <c r="CM2618" s="1"/>
      <c r="CN2618" s="1"/>
      <c r="CO2618" s="1"/>
      <c r="CP2618" s="1"/>
      <c r="CQ2618" s="1"/>
      <c r="CR2618" s="1"/>
      <c r="CS2618" s="1"/>
      <c r="CT2618" s="1"/>
      <c r="CU2618" s="1"/>
      <c r="CV2618" s="1"/>
      <c r="CW2618" s="1"/>
      <c r="CX2618" s="1"/>
      <c r="CY2618" s="1"/>
      <c r="CZ2618" s="1"/>
      <c r="DA2618" s="1"/>
      <c r="DB2618" s="1"/>
      <c r="DC2618" s="1"/>
      <c r="DD2618" s="1"/>
      <c r="DE2618" s="1"/>
      <c r="DF2618" s="1"/>
      <c r="DG2618" s="1"/>
      <c r="DH2618" s="1"/>
      <c r="DI2618" s="1"/>
      <c r="DJ2618" s="1"/>
      <c r="DK2618" s="1"/>
      <c r="DL2618" s="1"/>
      <c r="DM2618" s="1"/>
      <c r="DN2618" s="1"/>
      <c r="DO2618" s="1"/>
      <c r="DP2618" s="1"/>
      <c r="DQ2618" s="1"/>
    </row>
    <row r="2619" spans="1:121" x14ac:dyDescent="0.25">
      <c r="A2619" s="1" t="s">
        <v>392</v>
      </c>
      <c r="B2619" s="70" t="s">
        <v>379</v>
      </c>
      <c r="C2619" s="3">
        <v>44116</v>
      </c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  <c r="AF2619" s="1"/>
      <c r="AG2619" s="1"/>
      <c r="AH2619" s="1"/>
      <c r="AI2619" s="66"/>
      <c r="AJ2619" s="66"/>
      <c r="AK2619" s="4"/>
      <c r="AL2619" s="1"/>
      <c r="AM2619" s="1"/>
      <c r="AN2619" s="1"/>
      <c r="AO2619" s="1"/>
      <c r="AP2619" s="1"/>
      <c r="AQ2619" s="1"/>
      <c r="AR2619" s="1"/>
      <c r="AS2619" s="1"/>
      <c r="AT2619" s="1"/>
      <c r="AU2619" s="22">
        <v>0.7778401156115794</v>
      </c>
      <c r="AV2619" s="1"/>
      <c r="AW2619" s="1"/>
      <c r="AX2619" s="1"/>
      <c r="AY2619" s="1"/>
      <c r="AZ2619" s="1"/>
      <c r="BA2619" s="1"/>
      <c r="BB2619" s="1"/>
      <c r="BC2619" s="4"/>
      <c r="BD2619" s="72"/>
      <c r="BE2619" s="4"/>
      <c r="BF2619" s="66"/>
      <c r="BG2619" s="1"/>
      <c r="BH2619" s="1"/>
      <c r="BI2619" s="1"/>
      <c r="BJ2619" s="1"/>
      <c r="BK2619" s="1"/>
      <c r="BL2619" s="1"/>
      <c r="BM2619" s="1"/>
      <c r="BN2619" s="1"/>
      <c r="BO2619" s="1"/>
      <c r="BP2619" s="1"/>
      <c r="BQ2619" s="1"/>
      <c r="BR2619" s="66"/>
      <c r="BS2619" s="1"/>
      <c r="BT2619" s="1"/>
      <c r="BU2619" s="72"/>
      <c r="BV2619" s="66"/>
      <c r="BW2619" s="4"/>
      <c r="BX2619" s="4"/>
      <c r="BY2619" s="1"/>
      <c r="BZ2619" s="1"/>
      <c r="CA2619" s="1"/>
      <c r="CB2619" s="1"/>
      <c r="CC2619" s="1"/>
      <c r="CD2619" s="1"/>
      <c r="CE2619" s="1"/>
      <c r="CF2619" s="1"/>
      <c r="CG2619" s="1"/>
      <c r="CH2619" s="1"/>
      <c r="CI2619" s="1"/>
      <c r="CJ2619" s="1"/>
      <c r="CK2619" s="1"/>
      <c r="CL2619" s="1"/>
      <c r="CM2619" s="1"/>
      <c r="CN2619" s="1"/>
      <c r="CO2619" s="1"/>
      <c r="CP2619" s="1"/>
      <c r="CQ2619" s="1"/>
      <c r="CR2619" s="1"/>
      <c r="CS2619" s="1"/>
      <c r="CT2619" s="1"/>
      <c r="CU2619" s="1"/>
      <c r="CV2619" s="1"/>
      <c r="CW2619" s="1"/>
      <c r="CX2619" s="1"/>
      <c r="CY2619" s="1"/>
      <c r="CZ2619" s="1"/>
      <c r="DA2619" s="1"/>
      <c r="DB2619" s="1"/>
      <c r="DC2619" s="1"/>
      <c r="DD2619" s="1"/>
      <c r="DE2619" s="1"/>
      <c r="DF2619" s="1"/>
      <c r="DG2619" s="1"/>
      <c r="DH2619" s="1"/>
      <c r="DI2619" s="1"/>
      <c r="DJ2619" s="1"/>
      <c r="DK2619" s="1"/>
      <c r="DL2619" s="1"/>
      <c r="DM2619" s="1"/>
      <c r="DN2619" s="1"/>
      <c r="DO2619" s="1"/>
      <c r="DP2619" s="1"/>
      <c r="DQ2619" s="1"/>
    </row>
    <row r="2620" spans="1:121" x14ac:dyDescent="0.25">
      <c r="A2620" s="1" t="s">
        <v>392</v>
      </c>
      <c r="B2620" s="70" t="s">
        <v>379</v>
      </c>
      <c r="C2620" s="3">
        <v>44123</v>
      </c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  <c r="AF2620" s="1"/>
      <c r="AG2620" s="1"/>
      <c r="AH2620" s="1"/>
      <c r="AI2620" s="66"/>
      <c r="AJ2620" s="66"/>
      <c r="AK2620" s="4"/>
      <c r="AL2620" s="1"/>
      <c r="AM2620" s="1"/>
      <c r="AN2620" s="1"/>
      <c r="AO2620" s="1"/>
      <c r="AP2620" s="1"/>
      <c r="AQ2620" s="1"/>
      <c r="AR2620" s="1"/>
      <c r="AS2620" s="1"/>
      <c r="AT2620" s="1"/>
      <c r="AU2620" s="22">
        <v>0.85451093844416826</v>
      </c>
      <c r="AV2620" s="1"/>
      <c r="AW2620" s="1"/>
      <c r="AX2620" s="1"/>
      <c r="AY2620" s="1"/>
      <c r="AZ2620" s="1"/>
      <c r="BA2620" s="1"/>
      <c r="BB2620" s="1"/>
      <c r="BC2620" s="4"/>
      <c r="BD2620" s="72"/>
      <c r="BE2620" s="4"/>
      <c r="BF2620" s="66"/>
      <c r="BG2620" s="1"/>
      <c r="BH2620" s="1"/>
      <c r="BI2620" s="1"/>
      <c r="BJ2620" s="1"/>
      <c r="BK2620" s="1"/>
      <c r="BL2620" s="1"/>
      <c r="BM2620" s="1"/>
      <c r="BN2620" s="1"/>
      <c r="BO2620" s="1"/>
      <c r="BP2620" s="1"/>
      <c r="BQ2620" s="1"/>
      <c r="BR2620" s="66"/>
      <c r="BS2620" s="1"/>
      <c r="BT2620" s="1"/>
      <c r="BU2620" s="72"/>
      <c r="BV2620" s="66"/>
      <c r="BW2620" s="4"/>
      <c r="BX2620" s="4"/>
      <c r="BY2620" s="1"/>
      <c r="BZ2620" s="1"/>
      <c r="CA2620" s="1"/>
      <c r="CB2620" s="1"/>
      <c r="CC2620" s="1"/>
      <c r="CD2620" s="1"/>
      <c r="CE2620" s="1"/>
      <c r="CF2620" s="1"/>
      <c r="CG2620" s="1"/>
      <c r="CH2620" s="1"/>
      <c r="CI2620" s="1"/>
      <c r="CJ2620" s="1"/>
      <c r="CK2620" s="1"/>
      <c r="CL2620" s="1"/>
      <c r="CM2620" s="1"/>
      <c r="CN2620" s="1"/>
      <c r="CO2620" s="1"/>
      <c r="CP2620" s="1"/>
      <c r="CQ2620" s="1"/>
      <c r="CR2620" s="1"/>
      <c r="CS2620" s="1"/>
      <c r="CT2620" s="1"/>
      <c r="CU2620" s="1"/>
      <c r="CV2620" s="1"/>
      <c r="CW2620" s="1"/>
      <c r="CX2620" s="1"/>
      <c r="CY2620" s="1"/>
      <c r="CZ2620" s="1"/>
      <c r="DA2620" s="1"/>
      <c r="DB2620" s="1"/>
      <c r="DC2620" s="1"/>
      <c r="DD2620" s="1"/>
      <c r="DE2620" s="1"/>
      <c r="DF2620" s="1"/>
      <c r="DG2620" s="1"/>
      <c r="DH2620" s="1"/>
      <c r="DI2620" s="1"/>
      <c r="DJ2620" s="1"/>
      <c r="DK2620" s="1"/>
      <c r="DL2620" s="1"/>
      <c r="DM2620" s="1"/>
      <c r="DN2620" s="1"/>
      <c r="DO2620" s="1"/>
      <c r="DP2620" s="1"/>
      <c r="DQ2620" s="1"/>
    </row>
    <row r="2621" spans="1:121" x14ac:dyDescent="0.25">
      <c r="A2621" s="1" t="s">
        <v>392</v>
      </c>
      <c r="B2621" s="1" t="s">
        <v>380</v>
      </c>
      <c r="C2621" s="71">
        <v>44078</v>
      </c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  <c r="AH2621" s="1"/>
      <c r="AI2621" s="66"/>
      <c r="AJ2621" s="66"/>
      <c r="AK2621" s="4"/>
      <c r="AL2621" s="1"/>
      <c r="AM2621" s="1"/>
      <c r="AN2621" s="1"/>
      <c r="AO2621" s="1"/>
      <c r="AP2621" s="1"/>
      <c r="AQ2621" s="1"/>
      <c r="AR2621" s="1"/>
      <c r="AS2621" s="1"/>
      <c r="AT2621" s="1"/>
      <c r="AU2621" s="22">
        <v>5.1841999826464421E-3</v>
      </c>
      <c r="AV2621" s="1"/>
      <c r="AW2621" s="1"/>
      <c r="AX2621" s="1"/>
      <c r="AY2621" s="1"/>
      <c r="AZ2621" s="1"/>
      <c r="BA2621" s="1"/>
      <c r="BB2621" s="1"/>
      <c r="BC2621" s="4"/>
      <c r="BD2621" s="72"/>
      <c r="BE2621" s="4"/>
      <c r="BF2621" s="66"/>
      <c r="BG2621" s="1"/>
      <c r="BH2621" s="1"/>
      <c r="BI2621" s="1"/>
      <c r="BJ2621" s="1"/>
      <c r="BK2621" s="1"/>
      <c r="BL2621" s="1"/>
      <c r="BM2621" s="1"/>
      <c r="BN2621" s="1"/>
      <c r="BO2621" s="1"/>
      <c r="BP2621" s="1"/>
      <c r="BQ2621" s="1"/>
      <c r="BR2621" s="66"/>
      <c r="BS2621" s="1"/>
      <c r="BT2621" s="1"/>
      <c r="BU2621" s="72"/>
      <c r="BV2621" s="66"/>
      <c r="BW2621" s="4"/>
      <c r="BX2621" s="4"/>
      <c r="BY2621" s="1"/>
      <c r="BZ2621" s="1"/>
      <c r="CA2621" s="1"/>
      <c r="CB2621" s="1"/>
      <c r="CC2621" s="1"/>
      <c r="CD2621" s="1"/>
      <c r="CE2621" s="1"/>
      <c r="CF2621" s="1"/>
      <c r="CG2621" s="1"/>
      <c r="CH2621" s="1"/>
      <c r="CI2621" s="1"/>
      <c r="CJ2621" s="1"/>
      <c r="CK2621" s="1"/>
      <c r="CL2621" s="1"/>
      <c r="CM2621" s="1"/>
      <c r="CN2621" s="1"/>
      <c r="CO2621" s="1"/>
      <c r="CP2621" s="1"/>
      <c r="CQ2621" s="1"/>
      <c r="CR2621" s="1"/>
      <c r="CS2621" s="1"/>
      <c r="CT2621" s="1"/>
      <c r="CU2621" s="1"/>
      <c r="CV2621" s="1"/>
      <c r="CW2621" s="1"/>
      <c r="CX2621" s="1"/>
      <c r="CY2621" s="1"/>
      <c r="CZ2621" s="1"/>
      <c r="DA2621" s="1"/>
      <c r="DB2621" s="1"/>
      <c r="DC2621" s="1"/>
      <c r="DD2621" s="1"/>
      <c r="DE2621" s="1"/>
      <c r="DF2621" s="1"/>
      <c r="DG2621" s="1"/>
      <c r="DH2621" s="1"/>
      <c r="DI2621" s="1"/>
      <c r="DJ2621" s="1"/>
      <c r="DK2621" s="1"/>
      <c r="DL2621" s="1"/>
      <c r="DM2621" s="1"/>
      <c r="DN2621" s="1"/>
      <c r="DO2621" s="1"/>
      <c r="DP2621" s="1"/>
      <c r="DQ2621" s="1"/>
    </row>
    <row r="2622" spans="1:121" x14ac:dyDescent="0.25">
      <c r="A2622" s="1" t="s">
        <v>392</v>
      </c>
      <c r="B2622" s="1" t="s">
        <v>380</v>
      </c>
      <c r="C2622" s="71">
        <v>44081</v>
      </c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  <c r="AI2622" s="66"/>
      <c r="AJ2622" s="66"/>
      <c r="AK2622" s="4"/>
      <c r="AL2622" s="1"/>
      <c r="AM2622" s="1"/>
      <c r="AN2622" s="1"/>
      <c r="AO2622" s="1"/>
      <c r="AP2622" s="1"/>
      <c r="AQ2622" s="1"/>
      <c r="AR2622" s="1"/>
      <c r="AS2622" s="1"/>
      <c r="AT2622" s="1"/>
      <c r="AU2622" s="22">
        <v>6.1709911607516377E-2</v>
      </c>
      <c r="AV2622" s="1"/>
      <c r="AW2622" s="1"/>
      <c r="AX2622" s="1"/>
      <c r="AY2622" s="1"/>
      <c r="AZ2622" s="1"/>
      <c r="BA2622" s="1"/>
      <c r="BB2622" s="1"/>
      <c r="BC2622" s="4"/>
      <c r="BD2622" s="72"/>
      <c r="BE2622" s="4"/>
      <c r="BF2622" s="66"/>
      <c r="BG2622" s="1"/>
      <c r="BH2622" s="1"/>
      <c r="BI2622" s="1"/>
      <c r="BJ2622" s="1"/>
      <c r="BK2622" s="1"/>
      <c r="BL2622" s="1"/>
      <c r="BM2622" s="1"/>
      <c r="BN2622" s="1"/>
      <c r="BO2622" s="1"/>
      <c r="BP2622" s="1"/>
      <c r="BQ2622" s="1"/>
      <c r="BR2622" s="66"/>
      <c r="BS2622" s="1"/>
      <c r="BT2622" s="1"/>
      <c r="BU2622" s="72"/>
      <c r="BV2622" s="66"/>
      <c r="BW2622" s="4"/>
      <c r="BX2622" s="4"/>
      <c r="BY2622" s="1"/>
      <c r="BZ2622" s="1"/>
      <c r="CA2622" s="1"/>
      <c r="CB2622" s="1"/>
      <c r="CC2622" s="1"/>
      <c r="CD2622" s="1"/>
      <c r="CE2622" s="1"/>
      <c r="CF2622" s="1"/>
      <c r="CG2622" s="1"/>
      <c r="CH2622" s="1"/>
      <c r="CI2622" s="1"/>
      <c r="CJ2622" s="1"/>
      <c r="CK2622" s="1"/>
      <c r="CL2622" s="1"/>
      <c r="CM2622" s="1"/>
      <c r="CN2622" s="1"/>
      <c r="CO2622" s="1"/>
      <c r="CP2622" s="1"/>
      <c r="CQ2622" s="1"/>
      <c r="CR2622" s="1"/>
      <c r="CS2622" s="1"/>
      <c r="CT2622" s="1"/>
      <c r="CU2622" s="1"/>
      <c r="CV2622" s="1"/>
      <c r="CW2622" s="1"/>
      <c r="CX2622" s="1"/>
      <c r="CY2622" s="1"/>
      <c r="CZ2622" s="1"/>
      <c r="DA2622" s="1"/>
      <c r="DB2622" s="1"/>
      <c r="DC2622" s="1"/>
      <c r="DD2622" s="1"/>
      <c r="DE2622" s="1"/>
      <c r="DF2622" s="1"/>
      <c r="DG2622" s="1"/>
      <c r="DH2622" s="1"/>
      <c r="DI2622" s="1"/>
      <c r="DJ2622" s="1"/>
      <c r="DK2622" s="1"/>
      <c r="DL2622" s="1"/>
      <c r="DM2622" s="1"/>
      <c r="DN2622" s="1"/>
      <c r="DO2622" s="1"/>
      <c r="DP2622" s="1"/>
      <c r="DQ2622" s="1"/>
    </row>
    <row r="2623" spans="1:121" x14ac:dyDescent="0.25">
      <c r="A2623" s="1" t="s">
        <v>392</v>
      </c>
      <c r="B2623" s="1" t="s">
        <v>380</v>
      </c>
      <c r="C2623" s="71">
        <v>44088</v>
      </c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  <c r="AH2623" s="1"/>
      <c r="AI2623" s="66"/>
      <c r="AJ2623" s="66"/>
      <c r="AK2623" s="4"/>
      <c r="AL2623" s="1"/>
      <c r="AM2623" s="1"/>
      <c r="AN2623" s="1"/>
      <c r="AO2623" s="1"/>
      <c r="AP2623" s="1"/>
      <c r="AQ2623" s="1"/>
      <c r="AR2623" s="1"/>
      <c r="AS2623" s="1"/>
      <c r="AT2623" s="1"/>
      <c r="AU2623" s="22">
        <v>8.4332246560774357E-2</v>
      </c>
      <c r="AV2623" s="1"/>
      <c r="AW2623" s="1"/>
      <c r="AX2623" s="1"/>
      <c r="AY2623" s="1"/>
      <c r="AZ2623" s="1"/>
      <c r="BA2623" s="1"/>
      <c r="BB2623" s="1"/>
      <c r="BC2623" s="4"/>
      <c r="BD2623" s="72"/>
      <c r="BE2623" s="4"/>
      <c r="BF2623" s="66"/>
      <c r="BG2623" s="1"/>
      <c r="BH2623" s="1"/>
      <c r="BI2623" s="1"/>
      <c r="BJ2623" s="1"/>
      <c r="BK2623" s="1"/>
      <c r="BL2623" s="1"/>
      <c r="BM2623" s="1"/>
      <c r="BN2623" s="1"/>
      <c r="BO2623" s="1"/>
      <c r="BP2623" s="1"/>
      <c r="BQ2623" s="1"/>
      <c r="BR2623" s="66"/>
      <c r="BS2623" s="1"/>
      <c r="BT2623" s="1"/>
      <c r="BU2623" s="72"/>
      <c r="BV2623" s="66"/>
      <c r="BW2623" s="4"/>
      <c r="BX2623" s="4"/>
      <c r="BY2623" s="1"/>
      <c r="BZ2623" s="1"/>
      <c r="CA2623" s="1"/>
      <c r="CB2623" s="1"/>
      <c r="CC2623" s="1"/>
      <c r="CD2623" s="1"/>
      <c r="CE2623" s="1"/>
      <c r="CF2623" s="1"/>
      <c r="CG2623" s="1"/>
      <c r="CH2623" s="1"/>
      <c r="CI2623" s="1"/>
      <c r="CJ2623" s="1"/>
      <c r="CK2623" s="1"/>
      <c r="CL2623" s="1"/>
      <c r="CM2623" s="1"/>
      <c r="CN2623" s="1"/>
      <c r="CO2623" s="1"/>
      <c r="CP2623" s="1"/>
      <c r="CQ2623" s="1"/>
      <c r="CR2623" s="1"/>
      <c r="CS2623" s="1"/>
      <c r="CT2623" s="1"/>
      <c r="CU2623" s="1"/>
      <c r="CV2623" s="1"/>
      <c r="CW2623" s="1"/>
      <c r="CX2623" s="1"/>
      <c r="CY2623" s="1"/>
      <c r="CZ2623" s="1"/>
      <c r="DA2623" s="1"/>
      <c r="DB2623" s="1"/>
      <c r="DC2623" s="1"/>
      <c r="DD2623" s="1"/>
      <c r="DE2623" s="1"/>
      <c r="DF2623" s="1"/>
      <c r="DG2623" s="1"/>
      <c r="DH2623" s="1"/>
      <c r="DI2623" s="1"/>
      <c r="DJ2623" s="1"/>
      <c r="DK2623" s="1"/>
      <c r="DL2623" s="1"/>
      <c r="DM2623" s="1"/>
      <c r="DN2623" s="1"/>
      <c r="DO2623" s="1"/>
      <c r="DP2623" s="1"/>
      <c r="DQ2623" s="1"/>
    </row>
    <row r="2624" spans="1:121" x14ac:dyDescent="0.25">
      <c r="A2624" s="1" t="s">
        <v>392</v>
      </c>
      <c r="B2624" s="1" t="s">
        <v>380</v>
      </c>
      <c r="C2624" s="71">
        <v>44091</v>
      </c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  <c r="AH2624" s="1"/>
      <c r="AI2624" s="66"/>
      <c r="AJ2624" s="66"/>
      <c r="AK2624" s="4"/>
      <c r="AL2624" s="1"/>
      <c r="AM2624" s="1"/>
      <c r="AN2624" s="1"/>
      <c r="AO2624" s="1"/>
      <c r="AP2624" s="1"/>
      <c r="AQ2624" s="1"/>
      <c r="AR2624" s="1"/>
      <c r="AS2624" s="1"/>
      <c r="AT2624" s="1"/>
      <c r="AU2624" s="22">
        <v>0.14443180830395286</v>
      </c>
      <c r="AV2624" s="1"/>
      <c r="AW2624" s="1"/>
      <c r="AX2624" s="1"/>
      <c r="AY2624" s="1"/>
      <c r="AZ2624" s="1"/>
      <c r="BA2624" s="1"/>
      <c r="BB2624" s="1"/>
      <c r="BC2624" s="4"/>
      <c r="BD2624" s="72"/>
      <c r="BE2624" s="4"/>
      <c r="BF2624" s="66"/>
      <c r="BG2624" s="1"/>
      <c r="BH2624" s="1"/>
      <c r="BI2624" s="1"/>
      <c r="BJ2624" s="1"/>
      <c r="BK2624" s="1"/>
      <c r="BL2624" s="1"/>
      <c r="BM2624" s="1"/>
      <c r="BN2624" s="1"/>
      <c r="BO2624" s="1"/>
      <c r="BP2624" s="1"/>
      <c r="BQ2624" s="1"/>
      <c r="BR2624" s="66"/>
      <c r="BS2624" s="1"/>
      <c r="BT2624" s="1"/>
      <c r="BU2624" s="72"/>
      <c r="BV2624" s="66"/>
      <c r="BW2624" s="4"/>
      <c r="BX2624" s="4"/>
      <c r="BY2624" s="1"/>
      <c r="BZ2624" s="1"/>
      <c r="CA2624" s="1"/>
      <c r="CB2624" s="1"/>
      <c r="CC2624" s="1"/>
      <c r="CD2624" s="1"/>
      <c r="CE2624" s="1"/>
      <c r="CF2624" s="1"/>
      <c r="CG2624" s="1"/>
      <c r="CH2624" s="1"/>
      <c r="CI2624" s="1"/>
      <c r="CJ2624" s="1"/>
      <c r="CK2624" s="1"/>
      <c r="CL2624" s="1"/>
      <c r="CM2624" s="1"/>
      <c r="CN2624" s="1"/>
      <c r="CO2624" s="1"/>
      <c r="CP2624" s="1"/>
      <c r="CQ2624" s="1"/>
      <c r="CR2624" s="1"/>
      <c r="CS2624" s="1"/>
      <c r="CT2624" s="1"/>
      <c r="CU2624" s="1"/>
      <c r="CV2624" s="1"/>
      <c r="CW2624" s="1"/>
      <c r="CX2624" s="1"/>
      <c r="CY2624" s="1"/>
      <c r="CZ2624" s="1"/>
      <c r="DA2624" s="1"/>
      <c r="DB2624" s="1"/>
      <c r="DC2624" s="1"/>
      <c r="DD2624" s="1"/>
      <c r="DE2624" s="1"/>
      <c r="DF2624" s="1"/>
      <c r="DG2624" s="1"/>
      <c r="DH2624" s="1"/>
      <c r="DI2624" s="1"/>
      <c r="DJ2624" s="1"/>
      <c r="DK2624" s="1"/>
      <c r="DL2624" s="1"/>
      <c r="DM2624" s="1"/>
      <c r="DN2624" s="1"/>
      <c r="DO2624" s="1"/>
      <c r="DP2624" s="1"/>
      <c r="DQ2624" s="1"/>
    </row>
    <row r="2625" spans="1:121" x14ac:dyDescent="0.25">
      <c r="A2625" s="1" t="s">
        <v>392</v>
      </c>
      <c r="B2625" s="1" t="s">
        <v>380</v>
      </c>
      <c r="C2625" s="71">
        <v>44096</v>
      </c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/>
      <c r="AH2625" s="1"/>
      <c r="AI2625" s="66"/>
      <c r="AJ2625" s="66"/>
      <c r="AK2625" s="4"/>
      <c r="AL2625" s="1"/>
      <c r="AM2625" s="1"/>
      <c r="AN2625" s="1"/>
      <c r="AO2625" s="1"/>
      <c r="AP2625" s="1"/>
      <c r="AQ2625" s="1"/>
      <c r="AR2625" s="1"/>
      <c r="AS2625" s="1"/>
      <c r="AT2625" s="1"/>
      <c r="AU2625" s="22">
        <v>0.26868586828976443</v>
      </c>
      <c r="AV2625" s="1"/>
      <c r="AW2625" s="1"/>
      <c r="AX2625" s="1"/>
      <c r="AY2625" s="1"/>
      <c r="AZ2625" s="1"/>
      <c r="BA2625" s="1"/>
      <c r="BB2625" s="1"/>
      <c r="BC2625" s="4"/>
      <c r="BD2625" s="72"/>
      <c r="BE2625" s="4"/>
      <c r="BF2625" s="66"/>
      <c r="BG2625" s="1"/>
      <c r="BH2625" s="1"/>
      <c r="BI2625" s="1"/>
      <c r="BJ2625" s="1"/>
      <c r="BK2625" s="1"/>
      <c r="BL2625" s="1"/>
      <c r="BM2625" s="1"/>
      <c r="BN2625" s="1"/>
      <c r="BO2625" s="1"/>
      <c r="BP2625" s="1"/>
      <c r="BQ2625" s="1"/>
      <c r="BR2625" s="66"/>
      <c r="BS2625" s="1"/>
      <c r="BT2625" s="1"/>
      <c r="BU2625" s="72"/>
      <c r="BV2625" s="66"/>
      <c r="BW2625" s="4"/>
      <c r="BX2625" s="4"/>
      <c r="BY2625" s="1"/>
      <c r="BZ2625" s="1"/>
      <c r="CA2625" s="1"/>
      <c r="CB2625" s="1"/>
      <c r="CC2625" s="1"/>
      <c r="CD2625" s="1"/>
      <c r="CE2625" s="1"/>
      <c r="CF2625" s="1"/>
      <c r="CG2625" s="1"/>
      <c r="CH2625" s="1"/>
      <c r="CI2625" s="1"/>
      <c r="CJ2625" s="1"/>
      <c r="CK2625" s="1"/>
      <c r="CL2625" s="1"/>
      <c r="CM2625" s="1"/>
      <c r="CN2625" s="1"/>
      <c r="CO2625" s="1"/>
      <c r="CP2625" s="1"/>
      <c r="CQ2625" s="1"/>
      <c r="CR2625" s="1"/>
      <c r="CS2625" s="1"/>
      <c r="CT2625" s="1"/>
      <c r="CU2625" s="1"/>
      <c r="CV2625" s="1"/>
      <c r="CW2625" s="1"/>
      <c r="CX2625" s="1"/>
      <c r="CY2625" s="1"/>
      <c r="CZ2625" s="1"/>
      <c r="DA2625" s="1"/>
      <c r="DB2625" s="1"/>
      <c r="DC2625" s="1"/>
      <c r="DD2625" s="1"/>
      <c r="DE2625" s="1"/>
      <c r="DF2625" s="1"/>
      <c r="DG2625" s="1"/>
      <c r="DH2625" s="1"/>
      <c r="DI2625" s="1"/>
      <c r="DJ2625" s="1"/>
      <c r="DK2625" s="1"/>
      <c r="DL2625" s="1"/>
      <c r="DM2625" s="1"/>
      <c r="DN2625" s="1"/>
      <c r="DO2625" s="1"/>
      <c r="DP2625" s="1"/>
      <c r="DQ2625" s="1"/>
    </row>
    <row r="2626" spans="1:121" x14ac:dyDescent="0.25">
      <c r="A2626" s="1" t="s">
        <v>392</v>
      </c>
      <c r="B2626" s="1" t="s">
        <v>380</v>
      </c>
      <c r="C2626" s="71">
        <v>44099</v>
      </c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66"/>
      <c r="AJ2626" s="66"/>
      <c r="AK2626" s="4"/>
      <c r="AL2626" s="1"/>
      <c r="AM2626" s="1"/>
      <c r="AN2626" s="1"/>
      <c r="AO2626" s="1"/>
      <c r="AP2626" s="1"/>
      <c r="AQ2626" s="1"/>
      <c r="AR2626" s="1"/>
      <c r="AS2626" s="1"/>
      <c r="AT2626" s="1"/>
      <c r="AU2626" s="22">
        <v>0.40371160086328517</v>
      </c>
      <c r="AV2626" s="1"/>
      <c r="AW2626" s="1"/>
      <c r="AX2626" s="1"/>
      <c r="AY2626" s="1"/>
      <c r="AZ2626" s="1"/>
      <c r="BA2626" s="1"/>
      <c r="BB2626" s="1"/>
      <c r="BC2626" s="4"/>
      <c r="BD2626" s="72"/>
      <c r="BE2626" s="4"/>
      <c r="BF2626" s="66"/>
      <c r="BG2626" s="1"/>
      <c r="BH2626" s="1"/>
      <c r="BI2626" s="1"/>
      <c r="BJ2626" s="1"/>
      <c r="BK2626" s="1"/>
      <c r="BL2626" s="1"/>
      <c r="BM2626" s="1"/>
      <c r="BN2626" s="1"/>
      <c r="BO2626" s="1"/>
      <c r="BP2626" s="1"/>
      <c r="BQ2626" s="1"/>
      <c r="BR2626" s="66"/>
      <c r="BS2626" s="1"/>
      <c r="BT2626" s="1"/>
      <c r="BU2626" s="72"/>
      <c r="BV2626" s="66"/>
      <c r="BW2626" s="4"/>
      <c r="BX2626" s="4"/>
      <c r="BY2626" s="1"/>
      <c r="BZ2626" s="1"/>
      <c r="CA2626" s="1"/>
      <c r="CB2626" s="1"/>
      <c r="CC2626" s="1"/>
      <c r="CD2626" s="1"/>
      <c r="CE2626" s="1"/>
      <c r="CF2626" s="1"/>
      <c r="CG2626" s="1"/>
      <c r="CH2626" s="1"/>
      <c r="CI2626" s="1"/>
      <c r="CJ2626" s="1"/>
      <c r="CK2626" s="1"/>
      <c r="CL2626" s="1"/>
      <c r="CM2626" s="1"/>
      <c r="CN2626" s="1"/>
      <c r="CO2626" s="1"/>
      <c r="CP2626" s="1"/>
      <c r="CQ2626" s="1"/>
      <c r="CR2626" s="1"/>
      <c r="CS2626" s="1"/>
      <c r="CT2626" s="1"/>
      <c r="CU2626" s="1"/>
      <c r="CV2626" s="1"/>
      <c r="CW2626" s="1"/>
      <c r="CX2626" s="1"/>
      <c r="CY2626" s="1"/>
      <c r="CZ2626" s="1"/>
      <c r="DA2626" s="1"/>
      <c r="DB2626" s="1"/>
      <c r="DC2626" s="1"/>
      <c r="DD2626" s="1"/>
      <c r="DE2626" s="1"/>
      <c r="DF2626" s="1"/>
      <c r="DG2626" s="1"/>
      <c r="DH2626" s="1"/>
      <c r="DI2626" s="1"/>
      <c r="DJ2626" s="1"/>
      <c r="DK2626" s="1"/>
      <c r="DL2626" s="1"/>
      <c r="DM2626" s="1"/>
      <c r="DN2626" s="1"/>
      <c r="DO2626" s="1"/>
      <c r="DP2626" s="1"/>
      <c r="DQ2626" s="1"/>
    </row>
    <row r="2627" spans="1:121" x14ac:dyDescent="0.25">
      <c r="A2627" s="1" t="s">
        <v>392</v>
      </c>
      <c r="B2627" s="1" t="s">
        <v>380</v>
      </c>
      <c r="C2627" s="71">
        <v>44106</v>
      </c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  <c r="AH2627" s="1"/>
      <c r="AI2627" s="66"/>
      <c r="AJ2627" s="66"/>
      <c r="AK2627" s="4"/>
      <c r="AL2627" s="1"/>
      <c r="AM2627" s="1"/>
      <c r="AN2627" s="1"/>
      <c r="AO2627" s="1"/>
      <c r="AP2627" s="1"/>
      <c r="AQ2627" s="1"/>
      <c r="AR2627" s="1"/>
      <c r="AS2627" s="1"/>
      <c r="AT2627" s="1"/>
      <c r="AU2627" s="22">
        <v>0.600192737825332</v>
      </c>
      <c r="AV2627" s="1"/>
      <c r="AW2627" s="1"/>
      <c r="AX2627" s="1"/>
      <c r="AY2627" s="1"/>
      <c r="AZ2627" s="1"/>
      <c r="BA2627" s="1"/>
      <c r="BB2627" s="1"/>
      <c r="BC2627" s="4"/>
      <c r="BD2627" s="72"/>
      <c r="BE2627" s="4"/>
      <c r="BF2627" s="66"/>
      <c r="BG2627" s="1"/>
      <c r="BH2627" s="1"/>
      <c r="BI2627" s="1"/>
      <c r="BJ2627" s="1"/>
      <c r="BK2627" s="1"/>
      <c r="BL2627" s="1"/>
      <c r="BM2627" s="1"/>
      <c r="BN2627" s="1"/>
      <c r="BO2627" s="1"/>
      <c r="BP2627" s="1"/>
      <c r="BQ2627" s="1"/>
      <c r="BR2627" s="66"/>
      <c r="BS2627" s="1"/>
      <c r="BT2627" s="1"/>
      <c r="BU2627" s="72"/>
      <c r="BV2627" s="66"/>
      <c r="BW2627" s="4"/>
      <c r="BX2627" s="4"/>
      <c r="BY2627" s="1"/>
      <c r="BZ2627" s="1"/>
      <c r="CA2627" s="1"/>
      <c r="CB2627" s="1"/>
      <c r="CC2627" s="1"/>
      <c r="CD2627" s="1"/>
      <c r="CE2627" s="1"/>
      <c r="CF2627" s="1"/>
      <c r="CG2627" s="1"/>
      <c r="CH2627" s="1"/>
      <c r="CI2627" s="1"/>
      <c r="CJ2627" s="1"/>
      <c r="CK2627" s="1"/>
      <c r="CL2627" s="1"/>
      <c r="CM2627" s="1"/>
      <c r="CN2627" s="1"/>
      <c r="CO2627" s="1"/>
      <c r="CP2627" s="1"/>
      <c r="CQ2627" s="1"/>
      <c r="CR2627" s="1"/>
      <c r="CS2627" s="1"/>
      <c r="CT2627" s="1"/>
      <c r="CU2627" s="1"/>
      <c r="CV2627" s="1"/>
      <c r="CW2627" s="1"/>
      <c r="CX2627" s="1"/>
      <c r="CY2627" s="1"/>
      <c r="CZ2627" s="1"/>
      <c r="DA2627" s="1"/>
      <c r="DB2627" s="1"/>
      <c r="DC2627" s="1"/>
      <c r="DD2627" s="1"/>
      <c r="DE2627" s="1"/>
      <c r="DF2627" s="1"/>
      <c r="DG2627" s="1"/>
      <c r="DH2627" s="1"/>
      <c r="DI2627" s="1"/>
      <c r="DJ2627" s="1"/>
      <c r="DK2627" s="1"/>
      <c r="DL2627" s="1"/>
      <c r="DM2627" s="1"/>
      <c r="DN2627" s="1"/>
      <c r="DO2627" s="1"/>
      <c r="DP2627" s="1"/>
      <c r="DQ2627" s="1"/>
    </row>
    <row r="2628" spans="1:121" x14ac:dyDescent="0.25">
      <c r="A2628" s="1" t="s">
        <v>392</v>
      </c>
      <c r="B2628" s="1" t="s">
        <v>380</v>
      </c>
      <c r="C2628" s="71">
        <v>44109</v>
      </c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/>
      <c r="AH2628" s="1"/>
      <c r="AI2628" s="66"/>
      <c r="AJ2628" s="66"/>
      <c r="AK2628" s="4"/>
      <c r="AL2628" s="1"/>
      <c r="AM2628" s="1"/>
      <c r="AN2628" s="1"/>
      <c r="AO2628" s="1"/>
      <c r="AP2628" s="1"/>
      <c r="AQ2628" s="1"/>
      <c r="AR2628" s="1"/>
      <c r="AS2628" s="1"/>
      <c r="AT2628" s="1"/>
      <c r="AU2628" s="22">
        <v>0.6836874677071717</v>
      </c>
      <c r="AV2628" s="1"/>
      <c r="AW2628" s="1"/>
      <c r="AX2628" s="1"/>
      <c r="AY2628" s="1"/>
      <c r="AZ2628" s="1"/>
      <c r="BA2628" s="1"/>
      <c r="BB2628" s="1"/>
      <c r="BC2628" s="4"/>
      <c r="BD2628" s="72"/>
      <c r="BE2628" s="4"/>
      <c r="BF2628" s="66"/>
      <c r="BG2628" s="1"/>
      <c r="BH2628" s="1"/>
      <c r="BI2628" s="1"/>
      <c r="BJ2628" s="1"/>
      <c r="BK2628" s="1"/>
      <c r="BL2628" s="1"/>
      <c r="BM2628" s="1"/>
      <c r="BN2628" s="1"/>
      <c r="BO2628" s="1"/>
      <c r="BP2628" s="1"/>
      <c r="BQ2628" s="1"/>
      <c r="BR2628" s="66"/>
      <c r="BS2628" s="1"/>
      <c r="BT2628" s="1"/>
      <c r="BU2628" s="72"/>
      <c r="BV2628" s="66"/>
      <c r="BW2628" s="4"/>
      <c r="BX2628" s="4"/>
      <c r="BY2628" s="1"/>
      <c r="BZ2628" s="1"/>
      <c r="CA2628" s="1"/>
      <c r="CB2628" s="1"/>
      <c r="CC2628" s="1"/>
      <c r="CD2628" s="1"/>
      <c r="CE2628" s="1"/>
      <c r="CF2628" s="1"/>
      <c r="CG2628" s="1"/>
      <c r="CH2628" s="1"/>
      <c r="CI2628" s="1"/>
      <c r="CJ2628" s="1"/>
      <c r="CK2628" s="1"/>
      <c r="CL2628" s="1"/>
      <c r="CM2628" s="1"/>
      <c r="CN2628" s="1"/>
      <c r="CO2628" s="1"/>
      <c r="CP2628" s="1"/>
      <c r="CQ2628" s="1"/>
      <c r="CR2628" s="1"/>
      <c r="CS2628" s="1"/>
      <c r="CT2628" s="1"/>
      <c r="CU2628" s="1"/>
      <c r="CV2628" s="1"/>
      <c r="CW2628" s="1"/>
      <c r="CX2628" s="1"/>
      <c r="CY2628" s="1"/>
      <c r="CZ2628" s="1"/>
      <c r="DA2628" s="1"/>
      <c r="DB2628" s="1"/>
      <c r="DC2628" s="1"/>
      <c r="DD2628" s="1"/>
      <c r="DE2628" s="1"/>
      <c r="DF2628" s="1"/>
      <c r="DG2628" s="1"/>
      <c r="DH2628" s="1"/>
      <c r="DI2628" s="1"/>
      <c r="DJ2628" s="1"/>
      <c r="DK2628" s="1"/>
      <c r="DL2628" s="1"/>
      <c r="DM2628" s="1"/>
      <c r="DN2628" s="1"/>
      <c r="DO2628" s="1"/>
      <c r="DP2628" s="1"/>
      <c r="DQ2628" s="1"/>
    </row>
    <row r="2629" spans="1:121" x14ac:dyDescent="0.25">
      <c r="A2629" s="1" t="s">
        <v>392</v>
      </c>
      <c r="B2629" s="1" t="s">
        <v>380</v>
      </c>
      <c r="C2629" s="71">
        <v>44113</v>
      </c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  <c r="AF2629" s="1"/>
      <c r="AG2629" s="1"/>
      <c r="AH2629" s="1"/>
      <c r="AI2629" s="66"/>
      <c r="AJ2629" s="66"/>
      <c r="AK2629" s="4"/>
      <c r="AL2629" s="1"/>
      <c r="AM2629" s="1"/>
      <c r="AN2629" s="1"/>
      <c r="AO2629" s="1"/>
      <c r="AP2629" s="1"/>
      <c r="AQ2629" s="1"/>
      <c r="AR2629" s="1"/>
      <c r="AS2629" s="1"/>
      <c r="AT2629" s="1"/>
      <c r="AU2629" s="22">
        <v>0.724581991220975</v>
      </c>
      <c r="AV2629" s="1"/>
      <c r="AW2629" s="1"/>
      <c r="AX2629" s="1"/>
      <c r="AY2629" s="1"/>
      <c r="AZ2629" s="1"/>
      <c r="BA2629" s="1"/>
      <c r="BB2629" s="1"/>
      <c r="BC2629" s="4"/>
      <c r="BD2629" s="72"/>
      <c r="BE2629" s="4"/>
      <c r="BF2629" s="66"/>
      <c r="BG2629" s="1"/>
      <c r="BH2629" s="1"/>
      <c r="BI2629" s="1"/>
      <c r="BJ2629" s="1"/>
      <c r="BK2629" s="1"/>
      <c r="BL2629" s="1"/>
      <c r="BM2629" s="1"/>
      <c r="BN2629" s="1"/>
      <c r="BO2629" s="1"/>
      <c r="BP2629" s="1"/>
      <c r="BQ2629" s="1"/>
      <c r="BR2629" s="66"/>
      <c r="BS2629" s="1"/>
      <c r="BT2629" s="1"/>
      <c r="BU2629" s="72"/>
      <c r="BV2629" s="66"/>
      <c r="BW2629" s="4"/>
      <c r="BX2629" s="4"/>
      <c r="BY2629" s="1"/>
      <c r="BZ2629" s="1"/>
      <c r="CA2629" s="1"/>
      <c r="CB2629" s="1"/>
      <c r="CC2629" s="1"/>
      <c r="CD2629" s="1"/>
      <c r="CE2629" s="1"/>
      <c r="CF2629" s="1"/>
      <c r="CG2629" s="1"/>
      <c r="CH2629" s="1"/>
      <c r="CI2629" s="1"/>
      <c r="CJ2629" s="1"/>
      <c r="CK2629" s="1"/>
      <c r="CL2629" s="1"/>
      <c r="CM2629" s="1"/>
      <c r="CN2629" s="1"/>
      <c r="CO2629" s="1"/>
      <c r="CP2629" s="1"/>
      <c r="CQ2629" s="1"/>
      <c r="CR2629" s="1"/>
      <c r="CS2629" s="1"/>
      <c r="CT2629" s="1"/>
      <c r="CU2629" s="1"/>
      <c r="CV2629" s="1"/>
      <c r="CW2629" s="1"/>
      <c r="CX2629" s="1"/>
      <c r="CY2629" s="1"/>
      <c r="CZ2629" s="1"/>
      <c r="DA2629" s="1"/>
      <c r="DB2629" s="1"/>
      <c r="DC2629" s="1"/>
      <c r="DD2629" s="1"/>
      <c r="DE2629" s="1"/>
      <c r="DF2629" s="1"/>
      <c r="DG2629" s="1"/>
      <c r="DH2629" s="1"/>
      <c r="DI2629" s="1"/>
      <c r="DJ2629" s="1"/>
      <c r="DK2629" s="1"/>
      <c r="DL2629" s="1"/>
      <c r="DM2629" s="1"/>
      <c r="DN2629" s="1"/>
      <c r="DO2629" s="1"/>
      <c r="DP2629" s="1"/>
      <c r="DQ2629" s="1"/>
    </row>
    <row r="2630" spans="1:121" x14ac:dyDescent="0.25">
      <c r="A2630" s="1" t="s">
        <v>392</v>
      </c>
      <c r="B2630" s="1" t="s">
        <v>380</v>
      </c>
      <c r="C2630" s="71">
        <v>44116</v>
      </c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  <c r="AI2630" s="66"/>
      <c r="AJ2630" s="66"/>
      <c r="AK2630" s="4"/>
      <c r="AL2630" s="1"/>
      <c r="AM2630" s="1"/>
      <c r="AN2630" s="1"/>
      <c r="AO2630" s="1"/>
      <c r="AP2630" s="1"/>
      <c r="AQ2630" s="1"/>
      <c r="AR2630" s="1"/>
      <c r="AS2630" s="1"/>
      <c r="AT2630" s="1"/>
      <c r="AU2630" s="22">
        <v>0.78556124295653329</v>
      </c>
      <c r="AV2630" s="1"/>
      <c r="AW2630" s="1"/>
      <c r="AX2630" s="1"/>
      <c r="AY2630" s="1"/>
      <c r="AZ2630" s="1"/>
      <c r="BA2630" s="1"/>
      <c r="BB2630" s="1"/>
      <c r="BC2630" s="4"/>
      <c r="BD2630" s="72"/>
      <c r="BE2630" s="4"/>
      <c r="BF2630" s="66"/>
      <c r="BG2630" s="1"/>
      <c r="BH2630" s="1"/>
      <c r="BI2630" s="1"/>
      <c r="BJ2630" s="1"/>
      <c r="BK2630" s="1"/>
      <c r="BL2630" s="1"/>
      <c r="BM2630" s="1"/>
      <c r="BN2630" s="1"/>
      <c r="BO2630" s="1"/>
      <c r="BP2630" s="1"/>
      <c r="BQ2630" s="1"/>
      <c r="BR2630" s="66"/>
      <c r="BS2630" s="1"/>
      <c r="BT2630" s="1"/>
      <c r="BU2630" s="72"/>
      <c r="BV2630" s="66"/>
      <c r="BW2630" s="4"/>
      <c r="BX2630" s="4"/>
      <c r="BY2630" s="1"/>
      <c r="BZ2630" s="1"/>
      <c r="CA2630" s="1"/>
      <c r="CB2630" s="1"/>
      <c r="CC2630" s="1"/>
      <c r="CD2630" s="1"/>
      <c r="CE2630" s="1"/>
      <c r="CF2630" s="1"/>
      <c r="CG2630" s="1"/>
      <c r="CH2630" s="1"/>
      <c r="CI2630" s="1"/>
      <c r="CJ2630" s="1"/>
      <c r="CK2630" s="1"/>
      <c r="CL2630" s="1"/>
      <c r="CM2630" s="1"/>
      <c r="CN2630" s="1"/>
      <c r="CO2630" s="1"/>
      <c r="CP2630" s="1"/>
      <c r="CQ2630" s="1"/>
      <c r="CR2630" s="1"/>
      <c r="CS2630" s="1"/>
      <c r="CT2630" s="1"/>
      <c r="CU2630" s="1"/>
      <c r="CV2630" s="1"/>
      <c r="CW2630" s="1"/>
      <c r="CX2630" s="1"/>
      <c r="CY2630" s="1"/>
      <c r="CZ2630" s="1"/>
      <c r="DA2630" s="1"/>
      <c r="DB2630" s="1"/>
      <c r="DC2630" s="1"/>
      <c r="DD2630" s="1"/>
      <c r="DE2630" s="1"/>
      <c r="DF2630" s="1"/>
      <c r="DG2630" s="1"/>
      <c r="DH2630" s="1"/>
      <c r="DI2630" s="1"/>
      <c r="DJ2630" s="1"/>
      <c r="DK2630" s="1"/>
      <c r="DL2630" s="1"/>
      <c r="DM2630" s="1"/>
      <c r="DN2630" s="1"/>
      <c r="DO2630" s="1"/>
      <c r="DP2630" s="1"/>
      <c r="DQ2630" s="1"/>
    </row>
    <row r="2631" spans="1:121" x14ac:dyDescent="0.25">
      <c r="A2631" s="1" t="s">
        <v>392</v>
      </c>
      <c r="B2631" s="1" t="s">
        <v>380</v>
      </c>
      <c r="C2631" s="71">
        <v>44123</v>
      </c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/>
      <c r="AH2631" s="1"/>
      <c r="AI2631" s="66"/>
      <c r="AJ2631" s="66"/>
      <c r="AK2631" s="4"/>
      <c r="AL2631" s="1"/>
      <c r="AM2631" s="1"/>
      <c r="AN2631" s="1"/>
      <c r="AO2631" s="1"/>
      <c r="AP2631" s="1"/>
      <c r="AQ2631" s="1"/>
      <c r="AR2631" s="1"/>
      <c r="AS2631" s="1"/>
      <c r="AT2631" s="1"/>
      <c r="AU2631" s="22">
        <v>0.87113036424274759</v>
      </c>
      <c r="AV2631" s="1"/>
      <c r="AW2631" s="1"/>
      <c r="AX2631" s="1"/>
      <c r="AY2631" s="1"/>
      <c r="AZ2631" s="1"/>
      <c r="BA2631" s="1"/>
      <c r="BB2631" s="1"/>
      <c r="BC2631" s="4"/>
      <c r="BD2631" s="72"/>
      <c r="BE2631" s="4"/>
      <c r="BF2631" s="66"/>
      <c r="BG2631" s="1"/>
      <c r="BH2631" s="1"/>
      <c r="BI2631" s="1"/>
      <c r="BJ2631" s="1"/>
      <c r="BK2631" s="1"/>
      <c r="BL2631" s="1"/>
      <c r="BM2631" s="1"/>
      <c r="BN2631" s="1"/>
      <c r="BO2631" s="1"/>
      <c r="BP2631" s="1"/>
      <c r="BQ2631" s="1"/>
      <c r="BR2631" s="66"/>
      <c r="BS2631" s="1"/>
      <c r="BT2631" s="1"/>
      <c r="BU2631" s="72"/>
      <c r="BV2631" s="66"/>
      <c r="BW2631" s="4"/>
      <c r="BX2631" s="4"/>
      <c r="BY2631" s="1"/>
      <c r="BZ2631" s="1"/>
      <c r="CA2631" s="1"/>
      <c r="CB2631" s="1"/>
      <c r="CC2631" s="1"/>
      <c r="CD2631" s="1"/>
      <c r="CE2631" s="1"/>
      <c r="CF2631" s="1"/>
      <c r="CG2631" s="1"/>
      <c r="CH2631" s="1"/>
      <c r="CI2631" s="1"/>
      <c r="CJ2631" s="1"/>
      <c r="CK2631" s="1"/>
      <c r="CL2631" s="1"/>
      <c r="CM2631" s="1"/>
      <c r="CN2631" s="1"/>
      <c r="CO2631" s="1"/>
      <c r="CP2631" s="1"/>
      <c r="CQ2631" s="1"/>
      <c r="CR2631" s="1"/>
      <c r="CS2631" s="1"/>
      <c r="CT2631" s="1"/>
      <c r="CU2631" s="1"/>
      <c r="CV2631" s="1"/>
      <c r="CW2631" s="1"/>
      <c r="CX2631" s="1"/>
      <c r="CY2631" s="1"/>
      <c r="CZ2631" s="1"/>
      <c r="DA2631" s="1"/>
      <c r="DB2631" s="1"/>
      <c r="DC2631" s="1"/>
      <c r="DD2631" s="1"/>
      <c r="DE2631" s="1"/>
      <c r="DF2631" s="1"/>
      <c r="DG2631" s="1"/>
      <c r="DH2631" s="1"/>
      <c r="DI2631" s="1"/>
      <c r="DJ2631" s="1"/>
      <c r="DK2631" s="1"/>
      <c r="DL2631" s="1"/>
      <c r="DM2631" s="1"/>
      <c r="DN2631" s="1"/>
      <c r="DO2631" s="1"/>
      <c r="DP2631" s="1"/>
      <c r="DQ2631" s="1"/>
    </row>
    <row r="2632" spans="1:121" x14ac:dyDescent="0.25">
      <c r="A2632" s="1" t="s">
        <v>392</v>
      </c>
      <c r="B2632" s="70" t="s">
        <v>381</v>
      </c>
      <c r="C2632" s="3">
        <v>44078</v>
      </c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  <c r="AF2632" s="1"/>
      <c r="AG2632" s="1"/>
      <c r="AH2632" s="1"/>
      <c r="AI2632" s="66"/>
      <c r="AJ2632" s="66"/>
      <c r="AK2632" s="4"/>
      <c r="AL2632" s="1"/>
      <c r="AM2632" s="1"/>
      <c r="AN2632" s="1"/>
      <c r="AO2632" s="1"/>
      <c r="AP2632" s="1"/>
      <c r="AQ2632" s="1"/>
      <c r="AR2632" s="1"/>
      <c r="AS2632" s="1"/>
      <c r="AT2632" s="1"/>
      <c r="AU2632" s="22">
        <v>4.1377906116402133E-5</v>
      </c>
      <c r="AV2632" s="1"/>
      <c r="AW2632" s="1"/>
      <c r="AX2632" s="1"/>
      <c r="AY2632" s="1"/>
      <c r="AZ2632" s="1"/>
      <c r="BA2632" s="1"/>
      <c r="BB2632" s="1"/>
      <c r="BC2632" s="4"/>
      <c r="BD2632" s="72"/>
      <c r="BE2632" s="4"/>
      <c r="BF2632" s="66"/>
      <c r="BG2632" s="1"/>
      <c r="BH2632" s="1"/>
      <c r="BI2632" s="1"/>
      <c r="BJ2632" s="1"/>
      <c r="BK2632" s="1"/>
      <c r="BL2632" s="1"/>
      <c r="BM2632" s="1"/>
      <c r="BN2632" s="1"/>
      <c r="BO2632" s="1"/>
      <c r="BP2632" s="1"/>
      <c r="BQ2632" s="1"/>
      <c r="BR2632" s="66"/>
      <c r="BS2632" s="1"/>
      <c r="BT2632" s="1"/>
      <c r="BU2632" s="72"/>
      <c r="BV2632" s="66"/>
      <c r="BW2632" s="4"/>
      <c r="BX2632" s="4"/>
      <c r="BY2632" s="1"/>
      <c r="BZ2632" s="1"/>
      <c r="CA2632" s="1"/>
      <c r="CB2632" s="1"/>
      <c r="CC2632" s="1"/>
      <c r="CD2632" s="1"/>
      <c r="CE2632" s="1"/>
      <c r="CF2632" s="1"/>
      <c r="CG2632" s="1"/>
      <c r="CH2632" s="1"/>
      <c r="CI2632" s="1"/>
      <c r="CJ2632" s="1"/>
      <c r="CK2632" s="1"/>
      <c r="CL2632" s="1"/>
      <c r="CM2632" s="1"/>
      <c r="CN2632" s="1"/>
      <c r="CO2632" s="1"/>
      <c r="CP2632" s="1"/>
      <c r="CQ2632" s="1"/>
      <c r="CR2632" s="1"/>
      <c r="CS2632" s="1"/>
      <c r="CT2632" s="1"/>
      <c r="CU2632" s="1"/>
      <c r="CV2632" s="1"/>
      <c r="CW2632" s="1"/>
      <c r="CX2632" s="1"/>
      <c r="CY2632" s="1"/>
      <c r="CZ2632" s="1"/>
      <c r="DA2632" s="1"/>
      <c r="DB2632" s="1"/>
      <c r="DC2632" s="1"/>
      <c r="DD2632" s="1"/>
      <c r="DE2632" s="1"/>
      <c r="DF2632" s="1"/>
      <c r="DG2632" s="1"/>
      <c r="DH2632" s="1"/>
      <c r="DI2632" s="1"/>
      <c r="DJ2632" s="1"/>
      <c r="DK2632" s="1"/>
      <c r="DL2632" s="1"/>
      <c r="DM2632" s="1"/>
      <c r="DN2632" s="1"/>
      <c r="DO2632" s="1"/>
      <c r="DP2632" s="1"/>
      <c r="DQ2632" s="1"/>
    </row>
    <row r="2633" spans="1:121" x14ac:dyDescent="0.25">
      <c r="A2633" s="1" t="s">
        <v>392</v>
      </c>
      <c r="B2633" s="70" t="s">
        <v>381</v>
      </c>
      <c r="C2633" s="3">
        <v>44081</v>
      </c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/>
      <c r="AH2633" s="1"/>
      <c r="AI2633" s="66"/>
      <c r="AJ2633" s="66"/>
      <c r="AK2633" s="4"/>
      <c r="AL2633" s="1"/>
      <c r="AM2633" s="1"/>
      <c r="AN2633" s="1"/>
      <c r="AO2633" s="1"/>
      <c r="AP2633" s="1"/>
      <c r="AQ2633" s="1"/>
      <c r="AR2633" s="1"/>
      <c r="AS2633" s="1"/>
      <c r="AT2633" s="1"/>
      <c r="AU2633" s="22">
        <v>4.4875511238248636E-2</v>
      </c>
      <c r="AV2633" s="1"/>
      <c r="AW2633" s="1"/>
      <c r="AX2633" s="1"/>
      <c r="AY2633" s="1"/>
      <c r="AZ2633" s="1"/>
      <c r="BA2633" s="1"/>
      <c r="BB2633" s="1"/>
      <c r="BC2633" s="4"/>
      <c r="BD2633" s="72"/>
      <c r="BE2633" s="4"/>
      <c r="BF2633" s="66"/>
      <c r="BG2633" s="1"/>
      <c r="BH2633" s="1"/>
      <c r="BI2633" s="1"/>
      <c r="BJ2633" s="1"/>
      <c r="BK2633" s="1"/>
      <c r="BL2633" s="1"/>
      <c r="BM2633" s="1"/>
      <c r="BN2633" s="1"/>
      <c r="BO2633" s="1"/>
      <c r="BP2633" s="1"/>
      <c r="BQ2633" s="1"/>
      <c r="BR2633" s="66"/>
      <c r="BS2633" s="1"/>
      <c r="BT2633" s="1"/>
      <c r="BU2633" s="72"/>
      <c r="BV2633" s="66"/>
      <c r="BW2633" s="4"/>
      <c r="BX2633" s="4"/>
      <c r="BY2633" s="1"/>
      <c r="BZ2633" s="1"/>
      <c r="CA2633" s="1"/>
      <c r="CB2633" s="1"/>
      <c r="CC2633" s="1"/>
      <c r="CD2633" s="1"/>
      <c r="CE2633" s="1"/>
      <c r="CF2633" s="1"/>
      <c r="CG2633" s="1"/>
      <c r="CH2633" s="1"/>
      <c r="CI2633" s="1"/>
      <c r="CJ2633" s="1"/>
      <c r="CK2633" s="1"/>
      <c r="CL2633" s="1"/>
      <c r="CM2633" s="1"/>
      <c r="CN2633" s="1"/>
      <c r="CO2633" s="1"/>
      <c r="CP2633" s="1"/>
      <c r="CQ2633" s="1"/>
      <c r="CR2633" s="1"/>
      <c r="CS2633" s="1"/>
      <c r="CT2633" s="1"/>
      <c r="CU2633" s="1"/>
      <c r="CV2633" s="1"/>
      <c r="CW2633" s="1"/>
      <c r="CX2633" s="1"/>
      <c r="CY2633" s="1"/>
      <c r="CZ2633" s="1"/>
      <c r="DA2633" s="1"/>
      <c r="DB2633" s="1"/>
      <c r="DC2633" s="1"/>
      <c r="DD2633" s="1"/>
      <c r="DE2633" s="1"/>
      <c r="DF2633" s="1"/>
      <c r="DG2633" s="1"/>
      <c r="DH2633" s="1"/>
      <c r="DI2633" s="1"/>
      <c r="DJ2633" s="1"/>
      <c r="DK2633" s="1"/>
      <c r="DL2633" s="1"/>
      <c r="DM2633" s="1"/>
      <c r="DN2633" s="1"/>
      <c r="DO2633" s="1"/>
      <c r="DP2633" s="1"/>
      <c r="DQ2633" s="1"/>
    </row>
    <row r="2634" spans="1:121" x14ac:dyDescent="0.25">
      <c r="A2634" s="1" t="s">
        <v>392</v>
      </c>
      <c r="B2634" s="70" t="s">
        <v>381</v>
      </c>
      <c r="C2634" s="3">
        <v>44088</v>
      </c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/>
      <c r="AH2634" s="1"/>
      <c r="AI2634" s="66"/>
      <c r="AJ2634" s="66"/>
      <c r="AK2634" s="4"/>
      <c r="AL2634" s="1"/>
      <c r="AM2634" s="1"/>
      <c r="AN2634" s="1"/>
      <c r="AO2634" s="1"/>
      <c r="AP2634" s="1"/>
      <c r="AQ2634" s="1"/>
      <c r="AR2634" s="1"/>
      <c r="AS2634" s="1"/>
      <c r="AT2634" s="1"/>
      <c r="AU2634" s="22">
        <v>0.11777967303231511</v>
      </c>
      <c r="AV2634" s="1"/>
      <c r="AW2634" s="1"/>
      <c r="AX2634" s="1"/>
      <c r="AY2634" s="1"/>
      <c r="AZ2634" s="1"/>
      <c r="BA2634" s="1"/>
      <c r="BB2634" s="1"/>
      <c r="BC2634" s="4"/>
      <c r="BD2634" s="72"/>
      <c r="BE2634" s="4"/>
      <c r="BF2634" s="66"/>
      <c r="BG2634" s="1"/>
      <c r="BH2634" s="1"/>
      <c r="BI2634" s="1"/>
      <c r="BJ2634" s="1"/>
      <c r="BK2634" s="1"/>
      <c r="BL2634" s="1"/>
      <c r="BM2634" s="1"/>
      <c r="BN2634" s="1"/>
      <c r="BO2634" s="1"/>
      <c r="BP2634" s="1"/>
      <c r="BQ2634" s="1"/>
      <c r="BR2634" s="66"/>
      <c r="BS2634" s="1"/>
      <c r="BT2634" s="1"/>
      <c r="BU2634" s="72"/>
      <c r="BV2634" s="66"/>
      <c r="BW2634" s="4"/>
      <c r="BX2634" s="4"/>
      <c r="BY2634" s="1"/>
      <c r="BZ2634" s="1"/>
      <c r="CA2634" s="1"/>
      <c r="CB2634" s="1"/>
      <c r="CC2634" s="1"/>
      <c r="CD2634" s="1"/>
      <c r="CE2634" s="1"/>
      <c r="CF2634" s="1"/>
      <c r="CG2634" s="1"/>
      <c r="CH2634" s="1"/>
      <c r="CI2634" s="1"/>
      <c r="CJ2634" s="1"/>
      <c r="CK2634" s="1"/>
      <c r="CL2634" s="1"/>
      <c r="CM2634" s="1"/>
      <c r="CN2634" s="1"/>
      <c r="CO2634" s="1"/>
      <c r="CP2634" s="1"/>
      <c r="CQ2634" s="1"/>
      <c r="CR2634" s="1"/>
      <c r="CS2634" s="1"/>
      <c r="CT2634" s="1"/>
      <c r="CU2634" s="1"/>
      <c r="CV2634" s="1"/>
      <c r="CW2634" s="1"/>
      <c r="CX2634" s="1"/>
      <c r="CY2634" s="1"/>
      <c r="CZ2634" s="1"/>
      <c r="DA2634" s="1"/>
      <c r="DB2634" s="1"/>
      <c r="DC2634" s="1"/>
      <c r="DD2634" s="1"/>
      <c r="DE2634" s="1"/>
      <c r="DF2634" s="1"/>
      <c r="DG2634" s="1"/>
      <c r="DH2634" s="1"/>
      <c r="DI2634" s="1"/>
      <c r="DJ2634" s="1"/>
      <c r="DK2634" s="1"/>
      <c r="DL2634" s="1"/>
      <c r="DM2634" s="1"/>
      <c r="DN2634" s="1"/>
      <c r="DO2634" s="1"/>
      <c r="DP2634" s="1"/>
      <c r="DQ2634" s="1"/>
    </row>
    <row r="2635" spans="1:121" x14ac:dyDescent="0.25">
      <c r="A2635" s="1" t="s">
        <v>392</v>
      </c>
      <c r="B2635" s="70" t="s">
        <v>381</v>
      </c>
      <c r="C2635" s="3">
        <v>44091</v>
      </c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  <c r="AF2635" s="1"/>
      <c r="AG2635" s="1"/>
      <c r="AH2635" s="1"/>
      <c r="AI2635" s="66"/>
      <c r="AJ2635" s="66"/>
      <c r="AK2635" s="4"/>
      <c r="AL2635" s="1"/>
      <c r="AM2635" s="1"/>
      <c r="AN2635" s="1"/>
      <c r="AO2635" s="1"/>
      <c r="AP2635" s="1"/>
      <c r="AQ2635" s="1"/>
      <c r="AR2635" s="1"/>
      <c r="AS2635" s="1"/>
      <c r="AT2635" s="1"/>
      <c r="AU2635" s="22">
        <v>0.13915113847079325</v>
      </c>
      <c r="AV2635" s="1"/>
      <c r="AW2635" s="1"/>
      <c r="AX2635" s="1"/>
      <c r="AY2635" s="1"/>
      <c r="AZ2635" s="1"/>
      <c r="BA2635" s="1"/>
      <c r="BB2635" s="1"/>
      <c r="BC2635" s="4"/>
      <c r="BD2635" s="72"/>
      <c r="BE2635" s="4"/>
      <c r="BF2635" s="66"/>
      <c r="BG2635" s="1"/>
      <c r="BH2635" s="1"/>
      <c r="BI2635" s="1"/>
      <c r="BJ2635" s="1"/>
      <c r="BK2635" s="1"/>
      <c r="BL2635" s="1"/>
      <c r="BM2635" s="1"/>
      <c r="BN2635" s="1"/>
      <c r="BO2635" s="1"/>
      <c r="BP2635" s="1"/>
      <c r="BQ2635" s="1"/>
      <c r="BR2635" s="66"/>
      <c r="BS2635" s="1"/>
      <c r="BT2635" s="1"/>
      <c r="BU2635" s="72"/>
      <c r="BV2635" s="66"/>
      <c r="BW2635" s="4"/>
      <c r="BX2635" s="4"/>
      <c r="BY2635" s="1"/>
      <c r="BZ2635" s="1"/>
      <c r="CA2635" s="1"/>
      <c r="CB2635" s="1"/>
      <c r="CC2635" s="1"/>
      <c r="CD2635" s="1"/>
      <c r="CE2635" s="1"/>
      <c r="CF2635" s="1"/>
      <c r="CG2635" s="1"/>
      <c r="CH2635" s="1"/>
      <c r="CI2635" s="1"/>
      <c r="CJ2635" s="1"/>
      <c r="CK2635" s="1"/>
      <c r="CL2635" s="1"/>
      <c r="CM2635" s="1"/>
      <c r="CN2635" s="1"/>
      <c r="CO2635" s="1"/>
      <c r="CP2635" s="1"/>
      <c r="CQ2635" s="1"/>
      <c r="CR2635" s="1"/>
      <c r="CS2635" s="1"/>
      <c r="CT2635" s="1"/>
      <c r="CU2635" s="1"/>
      <c r="CV2635" s="1"/>
      <c r="CW2635" s="1"/>
      <c r="CX2635" s="1"/>
      <c r="CY2635" s="1"/>
      <c r="CZ2635" s="1"/>
      <c r="DA2635" s="1"/>
      <c r="DB2635" s="1"/>
      <c r="DC2635" s="1"/>
      <c r="DD2635" s="1"/>
      <c r="DE2635" s="1"/>
      <c r="DF2635" s="1"/>
      <c r="DG2635" s="1"/>
      <c r="DH2635" s="1"/>
      <c r="DI2635" s="1"/>
      <c r="DJ2635" s="1"/>
      <c r="DK2635" s="1"/>
      <c r="DL2635" s="1"/>
      <c r="DM2635" s="1"/>
      <c r="DN2635" s="1"/>
      <c r="DO2635" s="1"/>
      <c r="DP2635" s="1"/>
      <c r="DQ2635" s="1"/>
    </row>
    <row r="2636" spans="1:121" x14ac:dyDescent="0.25">
      <c r="A2636" s="1" t="s">
        <v>392</v>
      </c>
      <c r="B2636" s="70" t="s">
        <v>381</v>
      </c>
      <c r="C2636" s="3">
        <v>44096</v>
      </c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  <c r="AG2636" s="1"/>
      <c r="AH2636" s="1"/>
      <c r="AI2636" s="66"/>
      <c r="AJ2636" s="66"/>
      <c r="AK2636" s="4"/>
      <c r="AL2636" s="1"/>
      <c r="AM2636" s="1"/>
      <c r="AN2636" s="1"/>
      <c r="AO2636" s="1"/>
      <c r="AP2636" s="1"/>
      <c r="AQ2636" s="1"/>
      <c r="AR2636" s="1"/>
      <c r="AS2636" s="1"/>
      <c r="AT2636" s="1"/>
      <c r="AU2636" s="22">
        <v>0.29852722294193257</v>
      </c>
      <c r="AV2636" s="1"/>
      <c r="AW2636" s="1"/>
      <c r="AX2636" s="1"/>
      <c r="AY2636" s="1"/>
      <c r="AZ2636" s="1"/>
      <c r="BA2636" s="1"/>
      <c r="BB2636" s="1"/>
      <c r="BC2636" s="4"/>
      <c r="BD2636" s="72"/>
      <c r="BE2636" s="4"/>
      <c r="BF2636" s="66"/>
      <c r="BG2636" s="1"/>
      <c r="BH2636" s="1"/>
      <c r="BI2636" s="1"/>
      <c r="BJ2636" s="1"/>
      <c r="BK2636" s="1"/>
      <c r="BL2636" s="1"/>
      <c r="BM2636" s="1"/>
      <c r="BN2636" s="1"/>
      <c r="BO2636" s="1"/>
      <c r="BP2636" s="1"/>
      <c r="BQ2636" s="1"/>
      <c r="BR2636" s="66"/>
      <c r="BS2636" s="1"/>
      <c r="BT2636" s="1"/>
      <c r="BU2636" s="72"/>
      <c r="BV2636" s="66"/>
      <c r="BW2636" s="4"/>
      <c r="BX2636" s="4"/>
      <c r="BY2636" s="1"/>
      <c r="BZ2636" s="1"/>
      <c r="CA2636" s="1"/>
      <c r="CB2636" s="1"/>
      <c r="CC2636" s="1"/>
      <c r="CD2636" s="1"/>
      <c r="CE2636" s="1"/>
      <c r="CF2636" s="1"/>
      <c r="CG2636" s="1"/>
      <c r="CH2636" s="1"/>
      <c r="CI2636" s="1"/>
      <c r="CJ2636" s="1"/>
      <c r="CK2636" s="1"/>
      <c r="CL2636" s="1"/>
      <c r="CM2636" s="1"/>
      <c r="CN2636" s="1"/>
      <c r="CO2636" s="1"/>
      <c r="CP2636" s="1"/>
      <c r="CQ2636" s="1"/>
      <c r="CR2636" s="1"/>
      <c r="CS2636" s="1"/>
      <c r="CT2636" s="1"/>
      <c r="CU2636" s="1"/>
      <c r="CV2636" s="1"/>
      <c r="CW2636" s="1"/>
      <c r="CX2636" s="1"/>
      <c r="CY2636" s="1"/>
      <c r="CZ2636" s="1"/>
      <c r="DA2636" s="1"/>
      <c r="DB2636" s="1"/>
      <c r="DC2636" s="1"/>
      <c r="DD2636" s="1"/>
      <c r="DE2636" s="1"/>
      <c r="DF2636" s="1"/>
      <c r="DG2636" s="1"/>
      <c r="DH2636" s="1"/>
      <c r="DI2636" s="1"/>
      <c r="DJ2636" s="1"/>
      <c r="DK2636" s="1"/>
      <c r="DL2636" s="1"/>
      <c r="DM2636" s="1"/>
      <c r="DN2636" s="1"/>
      <c r="DO2636" s="1"/>
      <c r="DP2636" s="1"/>
      <c r="DQ2636" s="1"/>
    </row>
    <row r="2637" spans="1:121" x14ac:dyDescent="0.25">
      <c r="A2637" s="1" t="s">
        <v>392</v>
      </c>
      <c r="B2637" s="70" t="s">
        <v>381</v>
      </c>
      <c r="C2637" s="3">
        <v>44099</v>
      </c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  <c r="AF2637" s="1"/>
      <c r="AG2637" s="1"/>
      <c r="AH2637" s="1"/>
      <c r="AI2637" s="66"/>
      <c r="AJ2637" s="66"/>
      <c r="AK2637" s="4"/>
      <c r="AL2637" s="1"/>
      <c r="AM2637" s="1"/>
      <c r="AN2637" s="1"/>
      <c r="AO2637" s="1"/>
      <c r="AP2637" s="1"/>
      <c r="AQ2637" s="1"/>
      <c r="AR2637" s="1"/>
      <c r="AS2637" s="1"/>
      <c r="AT2637" s="1"/>
      <c r="AU2637" s="22">
        <v>0.390857979865468</v>
      </c>
      <c r="AV2637" s="1"/>
      <c r="AW2637" s="1"/>
      <c r="AX2637" s="1"/>
      <c r="AY2637" s="1"/>
      <c r="AZ2637" s="1"/>
      <c r="BA2637" s="1"/>
      <c r="BB2637" s="1"/>
      <c r="BC2637" s="4"/>
      <c r="BD2637" s="72"/>
      <c r="BE2637" s="4"/>
      <c r="BF2637" s="66"/>
      <c r="BG2637" s="1"/>
      <c r="BH2637" s="1"/>
      <c r="BI2637" s="1"/>
      <c r="BJ2637" s="1"/>
      <c r="BK2637" s="1"/>
      <c r="BL2637" s="1"/>
      <c r="BM2637" s="1"/>
      <c r="BN2637" s="1"/>
      <c r="BO2637" s="1"/>
      <c r="BP2637" s="1"/>
      <c r="BQ2637" s="1"/>
      <c r="BR2637" s="66"/>
      <c r="BS2637" s="1"/>
      <c r="BT2637" s="1"/>
      <c r="BU2637" s="72"/>
      <c r="BV2637" s="66"/>
      <c r="BW2637" s="4"/>
      <c r="BX2637" s="4"/>
      <c r="BY2637" s="1"/>
      <c r="BZ2637" s="1"/>
      <c r="CA2637" s="1"/>
      <c r="CB2637" s="1"/>
      <c r="CC2637" s="1"/>
      <c r="CD2637" s="1"/>
      <c r="CE2637" s="1"/>
      <c r="CF2637" s="1"/>
      <c r="CG2637" s="1"/>
      <c r="CH2637" s="1"/>
      <c r="CI2637" s="1"/>
      <c r="CJ2637" s="1"/>
      <c r="CK2637" s="1"/>
      <c r="CL2637" s="1"/>
      <c r="CM2637" s="1"/>
      <c r="CN2637" s="1"/>
      <c r="CO2637" s="1"/>
      <c r="CP2637" s="1"/>
      <c r="CQ2637" s="1"/>
      <c r="CR2637" s="1"/>
      <c r="CS2637" s="1"/>
      <c r="CT2637" s="1"/>
      <c r="CU2637" s="1"/>
      <c r="CV2637" s="1"/>
      <c r="CW2637" s="1"/>
      <c r="CX2637" s="1"/>
      <c r="CY2637" s="1"/>
      <c r="CZ2637" s="1"/>
      <c r="DA2637" s="1"/>
      <c r="DB2637" s="1"/>
      <c r="DC2637" s="1"/>
      <c r="DD2637" s="1"/>
      <c r="DE2637" s="1"/>
      <c r="DF2637" s="1"/>
      <c r="DG2637" s="1"/>
      <c r="DH2637" s="1"/>
      <c r="DI2637" s="1"/>
      <c r="DJ2637" s="1"/>
      <c r="DK2637" s="1"/>
      <c r="DL2637" s="1"/>
      <c r="DM2637" s="1"/>
      <c r="DN2637" s="1"/>
      <c r="DO2637" s="1"/>
      <c r="DP2637" s="1"/>
      <c r="DQ2637" s="1"/>
    </row>
    <row r="2638" spans="1:121" x14ac:dyDescent="0.25">
      <c r="A2638" s="1" t="s">
        <v>392</v>
      </c>
      <c r="B2638" s="70" t="s">
        <v>381</v>
      </c>
      <c r="C2638" s="3">
        <v>44106</v>
      </c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  <c r="AF2638" s="1"/>
      <c r="AG2638" s="1"/>
      <c r="AH2638" s="1"/>
      <c r="AI2638" s="66"/>
      <c r="AJ2638" s="66"/>
      <c r="AK2638" s="4"/>
      <c r="AL2638" s="1"/>
      <c r="AM2638" s="1"/>
      <c r="AN2638" s="1"/>
      <c r="AO2638" s="1"/>
      <c r="AP2638" s="1"/>
      <c r="AQ2638" s="1"/>
      <c r="AR2638" s="1"/>
      <c r="AS2638" s="1"/>
      <c r="AT2638" s="1"/>
      <c r="AU2638" s="22">
        <v>0.6147416539013868</v>
      </c>
      <c r="AV2638" s="1"/>
      <c r="AW2638" s="1"/>
      <c r="AX2638" s="1"/>
      <c r="AY2638" s="1"/>
      <c r="AZ2638" s="1"/>
      <c r="BA2638" s="1"/>
      <c r="BB2638" s="1"/>
      <c r="BC2638" s="4"/>
      <c r="BD2638" s="72"/>
      <c r="BE2638" s="4"/>
      <c r="BF2638" s="66"/>
      <c r="BG2638" s="1"/>
      <c r="BH2638" s="1"/>
      <c r="BI2638" s="1"/>
      <c r="BJ2638" s="1"/>
      <c r="BK2638" s="1"/>
      <c r="BL2638" s="1"/>
      <c r="BM2638" s="1"/>
      <c r="BN2638" s="1"/>
      <c r="BO2638" s="1"/>
      <c r="BP2638" s="1"/>
      <c r="BQ2638" s="1"/>
      <c r="BR2638" s="66"/>
      <c r="BS2638" s="1"/>
      <c r="BT2638" s="1"/>
      <c r="BU2638" s="72"/>
      <c r="BV2638" s="66"/>
      <c r="BW2638" s="4"/>
      <c r="BX2638" s="4"/>
      <c r="BY2638" s="1"/>
      <c r="BZ2638" s="1"/>
      <c r="CA2638" s="1"/>
      <c r="CB2638" s="1"/>
      <c r="CC2638" s="1"/>
      <c r="CD2638" s="1"/>
      <c r="CE2638" s="1"/>
      <c r="CF2638" s="1"/>
      <c r="CG2638" s="1"/>
      <c r="CH2638" s="1"/>
      <c r="CI2638" s="1"/>
      <c r="CJ2638" s="1"/>
      <c r="CK2638" s="1"/>
      <c r="CL2638" s="1"/>
      <c r="CM2638" s="1"/>
      <c r="CN2638" s="1"/>
      <c r="CO2638" s="1"/>
      <c r="CP2638" s="1"/>
      <c r="CQ2638" s="1"/>
      <c r="CR2638" s="1"/>
      <c r="CS2638" s="1"/>
      <c r="CT2638" s="1"/>
      <c r="CU2638" s="1"/>
      <c r="CV2638" s="1"/>
      <c r="CW2638" s="1"/>
      <c r="CX2638" s="1"/>
      <c r="CY2638" s="1"/>
      <c r="CZ2638" s="1"/>
      <c r="DA2638" s="1"/>
      <c r="DB2638" s="1"/>
      <c r="DC2638" s="1"/>
      <c r="DD2638" s="1"/>
      <c r="DE2638" s="1"/>
      <c r="DF2638" s="1"/>
      <c r="DG2638" s="1"/>
      <c r="DH2638" s="1"/>
      <c r="DI2638" s="1"/>
      <c r="DJ2638" s="1"/>
      <c r="DK2638" s="1"/>
      <c r="DL2638" s="1"/>
      <c r="DM2638" s="1"/>
      <c r="DN2638" s="1"/>
      <c r="DO2638" s="1"/>
      <c r="DP2638" s="1"/>
      <c r="DQ2638" s="1"/>
    </row>
    <row r="2639" spans="1:121" x14ac:dyDescent="0.25">
      <c r="A2639" s="1" t="s">
        <v>392</v>
      </c>
      <c r="B2639" s="70" t="s">
        <v>381</v>
      </c>
      <c r="C2639" s="3">
        <v>44109</v>
      </c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  <c r="AH2639" s="1"/>
      <c r="AI2639" s="66"/>
      <c r="AJ2639" s="66"/>
      <c r="AK2639" s="4"/>
      <c r="AL2639" s="1"/>
      <c r="AM2639" s="1"/>
      <c r="AN2639" s="1"/>
      <c r="AO2639" s="1"/>
      <c r="AP2639" s="1"/>
      <c r="AQ2639" s="1"/>
      <c r="AR2639" s="1"/>
      <c r="AS2639" s="1"/>
      <c r="AT2639" s="1"/>
      <c r="AU2639" s="22">
        <v>0.79465302424316187</v>
      </c>
      <c r="AV2639" s="1"/>
      <c r="AW2639" s="1"/>
      <c r="AX2639" s="1"/>
      <c r="AY2639" s="1"/>
      <c r="AZ2639" s="1"/>
      <c r="BA2639" s="1"/>
      <c r="BB2639" s="1"/>
      <c r="BC2639" s="4"/>
      <c r="BD2639" s="72"/>
      <c r="BE2639" s="4"/>
      <c r="BF2639" s="66"/>
      <c r="BG2639" s="1"/>
      <c r="BH2639" s="1"/>
      <c r="BI2639" s="1"/>
      <c r="BJ2639" s="1"/>
      <c r="BK2639" s="1"/>
      <c r="BL2639" s="1"/>
      <c r="BM2639" s="1"/>
      <c r="BN2639" s="1"/>
      <c r="BO2639" s="1"/>
      <c r="BP2639" s="1"/>
      <c r="BQ2639" s="1"/>
      <c r="BR2639" s="66"/>
      <c r="BS2639" s="1"/>
      <c r="BT2639" s="1"/>
      <c r="BU2639" s="72"/>
      <c r="BV2639" s="66"/>
      <c r="BW2639" s="4"/>
      <c r="BX2639" s="4"/>
      <c r="BY2639" s="1"/>
      <c r="BZ2639" s="1"/>
      <c r="CA2639" s="1"/>
      <c r="CB2639" s="1"/>
      <c r="CC2639" s="1"/>
      <c r="CD2639" s="1"/>
      <c r="CE2639" s="1"/>
      <c r="CF2639" s="1"/>
      <c r="CG2639" s="1"/>
      <c r="CH2639" s="1"/>
      <c r="CI2639" s="1"/>
      <c r="CJ2639" s="1"/>
      <c r="CK2639" s="1"/>
      <c r="CL2639" s="1"/>
      <c r="CM2639" s="1"/>
      <c r="CN2639" s="1"/>
      <c r="CO2639" s="1"/>
      <c r="CP2639" s="1"/>
      <c r="CQ2639" s="1"/>
      <c r="CR2639" s="1"/>
      <c r="CS2639" s="1"/>
      <c r="CT2639" s="1"/>
      <c r="CU2639" s="1"/>
      <c r="CV2639" s="1"/>
      <c r="CW2639" s="1"/>
      <c r="CX2639" s="1"/>
      <c r="CY2639" s="1"/>
      <c r="CZ2639" s="1"/>
      <c r="DA2639" s="1"/>
      <c r="DB2639" s="1"/>
      <c r="DC2639" s="1"/>
      <c r="DD2639" s="1"/>
      <c r="DE2639" s="1"/>
      <c r="DF2639" s="1"/>
      <c r="DG2639" s="1"/>
      <c r="DH2639" s="1"/>
      <c r="DI2639" s="1"/>
      <c r="DJ2639" s="1"/>
      <c r="DK2639" s="1"/>
      <c r="DL2639" s="1"/>
      <c r="DM2639" s="1"/>
      <c r="DN2639" s="1"/>
      <c r="DO2639" s="1"/>
      <c r="DP2639" s="1"/>
      <c r="DQ2639" s="1"/>
    </row>
    <row r="2640" spans="1:121" x14ac:dyDescent="0.25">
      <c r="A2640" s="1" t="s">
        <v>392</v>
      </c>
      <c r="B2640" s="70" t="s">
        <v>381</v>
      </c>
      <c r="C2640" s="3">
        <v>44113</v>
      </c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  <c r="AG2640" s="1"/>
      <c r="AH2640" s="1"/>
      <c r="AI2640" s="66"/>
      <c r="AJ2640" s="66"/>
      <c r="AK2640" s="4"/>
      <c r="AL2640" s="1"/>
      <c r="AM2640" s="1"/>
      <c r="AN2640" s="1"/>
      <c r="AO2640" s="1"/>
      <c r="AP2640" s="1"/>
      <c r="AQ2640" s="1"/>
      <c r="AR2640" s="1"/>
      <c r="AS2640" s="1"/>
      <c r="AT2640" s="1"/>
      <c r="AU2640" s="22">
        <v>0.8373257276436652</v>
      </c>
      <c r="AV2640" s="1"/>
      <c r="AW2640" s="1"/>
      <c r="AX2640" s="1"/>
      <c r="AY2640" s="1"/>
      <c r="AZ2640" s="1"/>
      <c r="BA2640" s="1"/>
      <c r="BB2640" s="1"/>
      <c r="BC2640" s="4"/>
      <c r="BD2640" s="72"/>
      <c r="BE2640" s="4"/>
      <c r="BF2640" s="66"/>
      <c r="BG2640" s="1"/>
      <c r="BH2640" s="1"/>
      <c r="BI2640" s="1"/>
      <c r="BJ2640" s="1"/>
      <c r="BK2640" s="1"/>
      <c r="BL2640" s="1"/>
      <c r="BM2640" s="1"/>
      <c r="BN2640" s="1"/>
      <c r="BO2640" s="1"/>
      <c r="BP2640" s="1"/>
      <c r="BQ2640" s="1"/>
      <c r="BR2640" s="66"/>
      <c r="BS2640" s="1"/>
      <c r="BT2640" s="1"/>
      <c r="BU2640" s="72"/>
      <c r="BV2640" s="66"/>
      <c r="BW2640" s="4"/>
      <c r="BX2640" s="4"/>
      <c r="BY2640" s="1"/>
      <c r="BZ2640" s="1"/>
      <c r="CA2640" s="1"/>
      <c r="CB2640" s="1"/>
      <c r="CC2640" s="1"/>
      <c r="CD2640" s="1"/>
      <c r="CE2640" s="1"/>
      <c r="CF2640" s="1"/>
      <c r="CG2640" s="1"/>
      <c r="CH2640" s="1"/>
      <c r="CI2640" s="1"/>
      <c r="CJ2640" s="1"/>
      <c r="CK2640" s="1"/>
      <c r="CL2640" s="1"/>
      <c r="CM2640" s="1"/>
      <c r="CN2640" s="1"/>
      <c r="CO2640" s="1"/>
      <c r="CP2640" s="1"/>
      <c r="CQ2640" s="1"/>
      <c r="CR2640" s="1"/>
      <c r="CS2640" s="1"/>
      <c r="CT2640" s="1"/>
      <c r="CU2640" s="1"/>
      <c r="CV2640" s="1"/>
      <c r="CW2640" s="1"/>
      <c r="CX2640" s="1"/>
      <c r="CY2640" s="1"/>
      <c r="CZ2640" s="1"/>
      <c r="DA2640" s="1"/>
      <c r="DB2640" s="1"/>
      <c r="DC2640" s="1"/>
      <c r="DD2640" s="1"/>
      <c r="DE2640" s="1"/>
      <c r="DF2640" s="1"/>
      <c r="DG2640" s="1"/>
      <c r="DH2640" s="1"/>
      <c r="DI2640" s="1"/>
      <c r="DJ2640" s="1"/>
      <c r="DK2640" s="1"/>
      <c r="DL2640" s="1"/>
      <c r="DM2640" s="1"/>
      <c r="DN2640" s="1"/>
      <c r="DO2640" s="1"/>
      <c r="DP2640" s="1"/>
      <c r="DQ2640" s="1"/>
    </row>
    <row r="2641" spans="1:121" x14ac:dyDescent="0.25">
      <c r="A2641" s="1" t="s">
        <v>392</v>
      </c>
      <c r="B2641" s="70" t="s">
        <v>381</v>
      </c>
      <c r="C2641" s="3">
        <v>44116</v>
      </c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/>
      <c r="AH2641" s="1"/>
      <c r="AI2641" s="66"/>
      <c r="AJ2641" s="66"/>
      <c r="AK2641" s="4"/>
      <c r="AL2641" s="1"/>
      <c r="AM2641" s="1"/>
      <c r="AN2641" s="1"/>
      <c r="AO2641" s="1"/>
      <c r="AP2641" s="1"/>
      <c r="AQ2641" s="1"/>
      <c r="AR2641" s="1"/>
      <c r="AS2641" s="1"/>
      <c r="AT2641" s="1"/>
      <c r="AU2641" s="22">
        <v>0.90492559875693246</v>
      </c>
      <c r="AV2641" s="1"/>
      <c r="AW2641" s="1"/>
      <c r="AX2641" s="1"/>
      <c r="AY2641" s="1"/>
      <c r="AZ2641" s="1"/>
      <c r="BA2641" s="1"/>
      <c r="BB2641" s="1"/>
      <c r="BC2641" s="4"/>
      <c r="BD2641" s="72"/>
      <c r="BE2641" s="4"/>
      <c r="BF2641" s="66"/>
      <c r="BG2641" s="1"/>
      <c r="BH2641" s="1"/>
      <c r="BI2641" s="1"/>
      <c r="BJ2641" s="1"/>
      <c r="BK2641" s="1"/>
      <c r="BL2641" s="1"/>
      <c r="BM2641" s="1"/>
      <c r="BN2641" s="1"/>
      <c r="BO2641" s="1"/>
      <c r="BP2641" s="1"/>
      <c r="BQ2641" s="1"/>
      <c r="BR2641" s="66"/>
      <c r="BS2641" s="1"/>
      <c r="BT2641" s="1"/>
      <c r="BU2641" s="72"/>
      <c r="BV2641" s="66"/>
      <c r="BW2641" s="4"/>
      <c r="BX2641" s="4"/>
      <c r="BY2641" s="1"/>
      <c r="BZ2641" s="1"/>
      <c r="CA2641" s="1"/>
      <c r="CB2641" s="1"/>
      <c r="CC2641" s="1"/>
      <c r="CD2641" s="1"/>
      <c r="CE2641" s="1"/>
      <c r="CF2641" s="1"/>
      <c r="CG2641" s="1"/>
      <c r="CH2641" s="1"/>
      <c r="CI2641" s="1"/>
      <c r="CJ2641" s="1"/>
      <c r="CK2641" s="1"/>
      <c r="CL2641" s="1"/>
      <c r="CM2641" s="1"/>
      <c r="CN2641" s="1"/>
      <c r="CO2641" s="1"/>
      <c r="CP2641" s="1"/>
      <c r="CQ2641" s="1"/>
      <c r="CR2641" s="1"/>
      <c r="CS2641" s="1"/>
      <c r="CT2641" s="1"/>
      <c r="CU2641" s="1"/>
      <c r="CV2641" s="1"/>
      <c r="CW2641" s="1"/>
      <c r="CX2641" s="1"/>
      <c r="CY2641" s="1"/>
      <c r="CZ2641" s="1"/>
      <c r="DA2641" s="1"/>
      <c r="DB2641" s="1"/>
      <c r="DC2641" s="1"/>
      <c r="DD2641" s="1"/>
      <c r="DE2641" s="1"/>
      <c r="DF2641" s="1"/>
      <c r="DG2641" s="1"/>
      <c r="DH2641" s="1"/>
      <c r="DI2641" s="1"/>
      <c r="DJ2641" s="1"/>
      <c r="DK2641" s="1"/>
      <c r="DL2641" s="1"/>
      <c r="DM2641" s="1"/>
      <c r="DN2641" s="1"/>
      <c r="DO2641" s="1"/>
      <c r="DP2641" s="1"/>
      <c r="DQ2641" s="1"/>
    </row>
    <row r="2642" spans="1:121" x14ac:dyDescent="0.25">
      <c r="A2642" s="1" t="s">
        <v>392</v>
      </c>
      <c r="B2642" s="70" t="s">
        <v>381</v>
      </c>
      <c r="C2642" s="3">
        <v>44123</v>
      </c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  <c r="AH2642" s="1"/>
      <c r="AI2642" s="66"/>
      <c r="AJ2642" s="66"/>
      <c r="AK2642" s="4"/>
      <c r="AL2642" s="1"/>
      <c r="AM2642" s="1"/>
      <c r="AN2642" s="1"/>
      <c r="AO2642" s="1"/>
      <c r="AP2642" s="1"/>
      <c r="AQ2642" s="1"/>
      <c r="AR2642" s="1"/>
      <c r="AS2642" s="1"/>
      <c r="AT2642" s="1"/>
      <c r="AU2642" s="22">
        <v>0.95757200934866005</v>
      </c>
      <c r="AV2642" s="1"/>
      <c r="AW2642" s="1"/>
      <c r="AX2642" s="1"/>
      <c r="AY2642" s="1"/>
      <c r="AZ2642" s="1"/>
      <c r="BA2642" s="1"/>
      <c r="BB2642" s="1"/>
      <c r="BC2642" s="4"/>
      <c r="BD2642" s="72"/>
      <c r="BE2642" s="4"/>
      <c r="BF2642" s="66"/>
      <c r="BG2642" s="1"/>
      <c r="BH2642" s="1"/>
      <c r="BI2642" s="1"/>
      <c r="BJ2642" s="1"/>
      <c r="BK2642" s="1"/>
      <c r="BL2642" s="1"/>
      <c r="BM2642" s="1"/>
      <c r="BN2642" s="1"/>
      <c r="BO2642" s="1"/>
      <c r="BP2642" s="1"/>
      <c r="BQ2642" s="1"/>
      <c r="BR2642" s="66"/>
      <c r="BS2642" s="1"/>
      <c r="BT2642" s="1"/>
      <c r="BU2642" s="72"/>
      <c r="BV2642" s="66"/>
      <c r="BW2642" s="4"/>
      <c r="BX2642" s="4"/>
      <c r="BY2642" s="1"/>
      <c r="BZ2642" s="1"/>
      <c r="CA2642" s="1"/>
      <c r="CB2642" s="1"/>
      <c r="CC2642" s="1"/>
      <c r="CD2642" s="1"/>
      <c r="CE2642" s="1"/>
      <c r="CF2642" s="1"/>
      <c r="CG2642" s="1"/>
      <c r="CH2642" s="1"/>
      <c r="CI2642" s="1"/>
      <c r="CJ2642" s="1"/>
      <c r="CK2642" s="1"/>
      <c r="CL2642" s="1"/>
      <c r="CM2642" s="1"/>
      <c r="CN2642" s="1"/>
      <c r="CO2642" s="1"/>
      <c r="CP2642" s="1"/>
      <c r="CQ2642" s="1"/>
      <c r="CR2642" s="1"/>
      <c r="CS2642" s="1"/>
      <c r="CT2642" s="1"/>
      <c r="CU2642" s="1"/>
      <c r="CV2642" s="1"/>
      <c r="CW2642" s="1"/>
      <c r="CX2642" s="1"/>
      <c r="CY2642" s="1"/>
      <c r="CZ2642" s="1"/>
      <c r="DA2642" s="1"/>
      <c r="DB2642" s="1"/>
      <c r="DC2642" s="1"/>
      <c r="DD2642" s="1"/>
      <c r="DE2642" s="1"/>
      <c r="DF2642" s="1"/>
      <c r="DG2642" s="1"/>
      <c r="DH2642" s="1"/>
      <c r="DI2642" s="1"/>
      <c r="DJ2642" s="1"/>
      <c r="DK2642" s="1"/>
      <c r="DL2642" s="1"/>
      <c r="DM2642" s="1"/>
      <c r="DN2642" s="1"/>
      <c r="DO2642" s="1"/>
      <c r="DP2642" s="1"/>
      <c r="DQ2642" s="1"/>
    </row>
    <row r="2643" spans="1:121" x14ac:dyDescent="0.25">
      <c r="A2643" s="1" t="s">
        <v>392</v>
      </c>
      <c r="B2643" s="4" t="s">
        <v>382</v>
      </c>
      <c r="C2643" s="71">
        <v>44078</v>
      </c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F2643" s="1"/>
      <c r="AG2643" s="1"/>
      <c r="AH2643" s="1"/>
      <c r="AI2643" s="66"/>
      <c r="AJ2643" s="66"/>
      <c r="AK2643" s="4"/>
      <c r="AL2643" s="1"/>
      <c r="AM2643" s="1"/>
      <c r="AN2643" s="1"/>
      <c r="AO2643" s="1"/>
      <c r="AP2643" s="1"/>
      <c r="AQ2643" s="1"/>
      <c r="AR2643" s="1"/>
      <c r="AS2643" s="1"/>
      <c r="AT2643" s="1"/>
      <c r="AU2643" s="22">
        <v>1.2493818944340424E-2</v>
      </c>
      <c r="AV2643" s="1"/>
      <c r="AW2643" s="1"/>
      <c r="AX2643" s="1"/>
      <c r="AY2643" s="1"/>
      <c r="AZ2643" s="1"/>
      <c r="BA2643" s="1"/>
      <c r="BB2643" s="1"/>
      <c r="BC2643" s="4"/>
      <c r="BD2643" s="72"/>
      <c r="BE2643" s="4"/>
      <c r="BF2643" s="66"/>
      <c r="BG2643" s="1"/>
      <c r="BH2643" s="1"/>
      <c r="BI2643" s="1"/>
      <c r="BJ2643" s="1"/>
      <c r="BK2643" s="1"/>
      <c r="BL2643" s="1"/>
      <c r="BM2643" s="1"/>
      <c r="BN2643" s="1"/>
      <c r="BO2643" s="1"/>
      <c r="BP2643" s="1"/>
      <c r="BQ2643" s="1"/>
      <c r="BR2643" s="66"/>
      <c r="BS2643" s="1"/>
      <c r="BT2643" s="1"/>
      <c r="BU2643" s="72"/>
      <c r="BV2643" s="66"/>
      <c r="BW2643" s="4"/>
      <c r="BX2643" s="4"/>
      <c r="BY2643" s="1"/>
      <c r="BZ2643" s="1"/>
      <c r="CA2643" s="1"/>
      <c r="CB2643" s="1"/>
      <c r="CC2643" s="1"/>
      <c r="CD2643" s="1"/>
      <c r="CE2643" s="1"/>
      <c r="CF2643" s="1"/>
      <c r="CG2643" s="1"/>
      <c r="CH2643" s="1"/>
      <c r="CI2643" s="1"/>
      <c r="CJ2643" s="1"/>
      <c r="CK2643" s="1"/>
      <c r="CL2643" s="1"/>
      <c r="CM2643" s="1"/>
      <c r="CN2643" s="1"/>
      <c r="CO2643" s="1"/>
      <c r="CP2643" s="1"/>
      <c r="CQ2643" s="1"/>
      <c r="CR2643" s="1"/>
      <c r="CS2643" s="1"/>
      <c r="CT2643" s="1"/>
      <c r="CU2643" s="1"/>
      <c r="CV2643" s="1"/>
      <c r="CW2643" s="1"/>
      <c r="CX2643" s="1"/>
      <c r="CY2643" s="1"/>
      <c r="CZ2643" s="1"/>
      <c r="DA2643" s="1"/>
      <c r="DB2643" s="1"/>
      <c r="DC2643" s="1"/>
      <c r="DD2643" s="1"/>
      <c r="DE2643" s="1"/>
      <c r="DF2643" s="1"/>
      <c r="DG2643" s="1"/>
      <c r="DH2643" s="1"/>
      <c r="DI2643" s="1"/>
      <c r="DJ2643" s="1"/>
      <c r="DK2643" s="1"/>
      <c r="DL2643" s="1"/>
      <c r="DM2643" s="1"/>
      <c r="DN2643" s="1"/>
      <c r="DO2643" s="1"/>
      <c r="DP2643" s="1"/>
      <c r="DQ2643" s="1"/>
    </row>
    <row r="2644" spans="1:121" x14ac:dyDescent="0.25">
      <c r="A2644" s="1" t="s">
        <v>392</v>
      </c>
      <c r="B2644" s="4" t="s">
        <v>382</v>
      </c>
      <c r="C2644" s="71">
        <v>44081</v>
      </c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  <c r="AH2644" s="1"/>
      <c r="AI2644" s="66"/>
      <c r="AJ2644" s="66"/>
      <c r="AK2644" s="4"/>
      <c r="AL2644" s="1"/>
      <c r="AM2644" s="1"/>
      <c r="AN2644" s="1"/>
      <c r="AO2644" s="1"/>
      <c r="AP2644" s="1"/>
      <c r="AQ2644" s="1"/>
      <c r="AR2644" s="1"/>
      <c r="AS2644" s="1"/>
      <c r="AT2644" s="1"/>
      <c r="AU2644" s="22">
        <v>6.7215170180034436E-2</v>
      </c>
      <c r="AV2644" s="1"/>
      <c r="AW2644" s="1"/>
      <c r="AX2644" s="1"/>
      <c r="AY2644" s="1"/>
      <c r="AZ2644" s="1"/>
      <c r="BA2644" s="1"/>
      <c r="BB2644" s="1"/>
      <c r="BC2644" s="4"/>
      <c r="BD2644" s="72"/>
      <c r="BE2644" s="4"/>
      <c r="BF2644" s="66"/>
      <c r="BG2644" s="1"/>
      <c r="BH2644" s="1"/>
      <c r="BI2644" s="1"/>
      <c r="BJ2644" s="1"/>
      <c r="BK2644" s="1"/>
      <c r="BL2644" s="1"/>
      <c r="BM2644" s="1"/>
      <c r="BN2644" s="1"/>
      <c r="BO2644" s="1"/>
      <c r="BP2644" s="1"/>
      <c r="BQ2644" s="1"/>
      <c r="BR2644" s="66"/>
      <c r="BS2644" s="1"/>
      <c r="BT2644" s="1"/>
      <c r="BU2644" s="72"/>
      <c r="BV2644" s="66"/>
      <c r="BW2644" s="4"/>
      <c r="BX2644" s="4"/>
      <c r="BY2644" s="1"/>
      <c r="BZ2644" s="1"/>
      <c r="CA2644" s="1"/>
      <c r="CB2644" s="1"/>
      <c r="CC2644" s="1"/>
      <c r="CD2644" s="1"/>
      <c r="CE2644" s="1"/>
      <c r="CF2644" s="1"/>
      <c r="CG2644" s="1"/>
      <c r="CH2644" s="1"/>
      <c r="CI2644" s="1"/>
      <c r="CJ2644" s="1"/>
      <c r="CK2644" s="1"/>
      <c r="CL2644" s="1"/>
      <c r="CM2644" s="1"/>
      <c r="CN2644" s="1"/>
      <c r="CO2644" s="1"/>
      <c r="CP2644" s="1"/>
      <c r="CQ2644" s="1"/>
      <c r="CR2644" s="1"/>
      <c r="CS2644" s="1"/>
      <c r="CT2644" s="1"/>
      <c r="CU2644" s="1"/>
      <c r="CV2644" s="1"/>
      <c r="CW2644" s="1"/>
      <c r="CX2644" s="1"/>
      <c r="CY2644" s="1"/>
      <c r="CZ2644" s="1"/>
      <c r="DA2644" s="1"/>
      <c r="DB2644" s="1"/>
      <c r="DC2644" s="1"/>
      <c r="DD2644" s="1"/>
      <c r="DE2644" s="1"/>
      <c r="DF2644" s="1"/>
      <c r="DG2644" s="1"/>
      <c r="DH2644" s="1"/>
      <c r="DI2644" s="1"/>
      <c r="DJ2644" s="1"/>
      <c r="DK2644" s="1"/>
      <c r="DL2644" s="1"/>
      <c r="DM2644" s="1"/>
      <c r="DN2644" s="1"/>
      <c r="DO2644" s="1"/>
      <c r="DP2644" s="1"/>
      <c r="DQ2644" s="1"/>
    </row>
    <row r="2645" spans="1:121" x14ac:dyDescent="0.25">
      <c r="A2645" s="1" t="s">
        <v>392</v>
      </c>
      <c r="B2645" s="4" t="s">
        <v>382</v>
      </c>
      <c r="C2645" s="71">
        <v>44088</v>
      </c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  <c r="AF2645" s="1"/>
      <c r="AG2645" s="1"/>
      <c r="AH2645" s="1"/>
      <c r="AI2645" s="66"/>
      <c r="AJ2645" s="66"/>
      <c r="AK2645" s="4"/>
      <c r="AL2645" s="1"/>
      <c r="AM2645" s="1"/>
      <c r="AN2645" s="1"/>
      <c r="AO2645" s="1"/>
      <c r="AP2645" s="1"/>
      <c r="AQ2645" s="1"/>
      <c r="AR2645" s="1"/>
      <c r="AS2645" s="1"/>
      <c r="AT2645" s="1"/>
      <c r="AU2645" s="22">
        <v>0.16386550255831403</v>
      </c>
      <c r="AV2645" s="1"/>
      <c r="AW2645" s="1"/>
      <c r="AX2645" s="1"/>
      <c r="AY2645" s="1"/>
      <c r="AZ2645" s="1"/>
      <c r="BA2645" s="1"/>
      <c r="BB2645" s="1"/>
      <c r="BC2645" s="4"/>
      <c r="BD2645" s="72"/>
      <c r="BE2645" s="4"/>
      <c r="BF2645" s="66"/>
      <c r="BG2645" s="1"/>
      <c r="BH2645" s="1"/>
      <c r="BI2645" s="1"/>
      <c r="BJ2645" s="1"/>
      <c r="BK2645" s="1"/>
      <c r="BL2645" s="1"/>
      <c r="BM2645" s="1"/>
      <c r="BN2645" s="1"/>
      <c r="BO2645" s="1"/>
      <c r="BP2645" s="1"/>
      <c r="BQ2645" s="1"/>
      <c r="BR2645" s="66"/>
      <c r="BS2645" s="1"/>
      <c r="BT2645" s="1"/>
      <c r="BU2645" s="72"/>
      <c r="BV2645" s="66"/>
      <c r="BW2645" s="4"/>
      <c r="BX2645" s="4"/>
      <c r="BY2645" s="1"/>
      <c r="BZ2645" s="1"/>
      <c r="CA2645" s="1"/>
      <c r="CB2645" s="1"/>
      <c r="CC2645" s="1"/>
      <c r="CD2645" s="1"/>
      <c r="CE2645" s="1"/>
      <c r="CF2645" s="1"/>
      <c r="CG2645" s="1"/>
      <c r="CH2645" s="1"/>
      <c r="CI2645" s="1"/>
      <c r="CJ2645" s="1"/>
      <c r="CK2645" s="1"/>
      <c r="CL2645" s="1"/>
      <c r="CM2645" s="1"/>
      <c r="CN2645" s="1"/>
      <c r="CO2645" s="1"/>
      <c r="CP2645" s="1"/>
      <c r="CQ2645" s="1"/>
      <c r="CR2645" s="1"/>
      <c r="CS2645" s="1"/>
      <c r="CT2645" s="1"/>
      <c r="CU2645" s="1"/>
      <c r="CV2645" s="1"/>
      <c r="CW2645" s="1"/>
      <c r="CX2645" s="1"/>
      <c r="CY2645" s="1"/>
      <c r="CZ2645" s="1"/>
      <c r="DA2645" s="1"/>
      <c r="DB2645" s="1"/>
      <c r="DC2645" s="1"/>
      <c r="DD2645" s="1"/>
      <c r="DE2645" s="1"/>
      <c r="DF2645" s="1"/>
      <c r="DG2645" s="1"/>
      <c r="DH2645" s="1"/>
      <c r="DI2645" s="1"/>
      <c r="DJ2645" s="1"/>
      <c r="DK2645" s="1"/>
      <c r="DL2645" s="1"/>
      <c r="DM2645" s="1"/>
      <c r="DN2645" s="1"/>
      <c r="DO2645" s="1"/>
      <c r="DP2645" s="1"/>
      <c r="DQ2645" s="1"/>
    </row>
    <row r="2646" spans="1:121" x14ac:dyDescent="0.25">
      <c r="A2646" s="1" t="s">
        <v>392</v>
      </c>
      <c r="B2646" s="4" t="s">
        <v>382</v>
      </c>
      <c r="C2646" s="71">
        <v>44091</v>
      </c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  <c r="AF2646" s="1"/>
      <c r="AG2646" s="1"/>
      <c r="AH2646" s="1"/>
      <c r="AI2646" s="66"/>
      <c r="AJ2646" s="66"/>
      <c r="AK2646" s="4"/>
      <c r="AL2646" s="1"/>
      <c r="AM2646" s="1"/>
      <c r="AN2646" s="1"/>
      <c r="AO2646" s="1"/>
      <c r="AP2646" s="1"/>
      <c r="AQ2646" s="1"/>
      <c r="AR2646" s="1"/>
      <c r="AS2646" s="1"/>
      <c r="AT2646" s="1"/>
      <c r="AU2646" s="22">
        <v>0.25431699062870267</v>
      </c>
      <c r="AV2646" s="1"/>
      <c r="AW2646" s="1"/>
      <c r="AX2646" s="1"/>
      <c r="AY2646" s="1"/>
      <c r="AZ2646" s="1"/>
      <c r="BA2646" s="1"/>
      <c r="BB2646" s="1"/>
      <c r="BC2646" s="4"/>
      <c r="BD2646" s="72"/>
      <c r="BE2646" s="4"/>
      <c r="BF2646" s="66"/>
      <c r="BG2646" s="1"/>
      <c r="BH2646" s="1"/>
      <c r="BI2646" s="1"/>
      <c r="BJ2646" s="1"/>
      <c r="BK2646" s="1"/>
      <c r="BL2646" s="1"/>
      <c r="BM2646" s="1"/>
      <c r="BN2646" s="1"/>
      <c r="BO2646" s="1"/>
      <c r="BP2646" s="1"/>
      <c r="BQ2646" s="1"/>
      <c r="BR2646" s="66"/>
      <c r="BS2646" s="1"/>
      <c r="BT2646" s="1"/>
      <c r="BU2646" s="72"/>
      <c r="BV2646" s="66"/>
      <c r="BW2646" s="4"/>
      <c r="BX2646" s="4"/>
      <c r="BY2646" s="1"/>
      <c r="BZ2646" s="1"/>
      <c r="CA2646" s="1"/>
      <c r="CB2646" s="1"/>
      <c r="CC2646" s="1"/>
      <c r="CD2646" s="1"/>
      <c r="CE2646" s="1"/>
      <c r="CF2646" s="1"/>
      <c r="CG2646" s="1"/>
      <c r="CH2646" s="1"/>
      <c r="CI2646" s="1"/>
      <c r="CJ2646" s="1"/>
      <c r="CK2646" s="1"/>
      <c r="CL2646" s="1"/>
      <c r="CM2646" s="1"/>
      <c r="CN2646" s="1"/>
      <c r="CO2646" s="1"/>
      <c r="CP2646" s="1"/>
      <c r="CQ2646" s="1"/>
      <c r="CR2646" s="1"/>
      <c r="CS2646" s="1"/>
      <c r="CT2646" s="1"/>
      <c r="CU2646" s="1"/>
      <c r="CV2646" s="1"/>
      <c r="CW2646" s="1"/>
      <c r="CX2646" s="1"/>
      <c r="CY2646" s="1"/>
      <c r="CZ2646" s="1"/>
      <c r="DA2646" s="1"/>
      <c r="DB2646" s="1"/>
      <c r="DC2646" s="1"/>
      <c r="DD2646" s="1"/>
      <c r="DE2646" s="1"/>
      <c r="DF2646" s="1"/>
      <c r="DG2646" s="1"/>
      <c r="DH2646" s="1"/>
      <c r="DI2646" s="1"/>
      <c r="DJ2646" s="1"/>
      <c r="DK2646" s="1"/>
      <c r="DL2646" s="1"/>
      <c r="DM2646" s="1"/>
      <c r="DN2646" s="1"/>
      <c r="DO2646" s="1"/>
      <c r="DP2646" s="1"/>
      <c r="DQ2646" s="1"/>
    </row>
    <row r="2647" spans="1:121" x14ac:dyDescent="0.25">
      <c r="A2647" s="1" t="s">
        <v>392</v>
      </c>
      <c r="B2647" s="4" t="s">
        <v>382</v>
      </c>
      <c r="C2647" s="71">
        <v>44096</v>
      </c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  <c r="AH2647" s="1"/>
      <c r="AI2647" s="66"/>
      <c r="AJ2647" s="66"/>
      <c r="AK2647" s="4"/>
      <c r="AL2647" s="1"/>
      <c r="AM2647" s="1"/>
      <c r="AN2647" s="1"/>
      <c r="AO2647" s="1"/>
      <c r="AP2647" s="1"/>
      <c r="AQ2647" s="1"/>
      <c r="AR2647" s="1"/>
      <c r="AS2647" s="1"/>
      <c r="AT2647" s="1"/>
      <c r="AU2647" s="22">
        <v>0.41936661563415489</v>
      </c>
      <c r="AV2647" s="1"/>
      <c r="AW2647" s="1"/>
      <c r="AX2647" s="1"/>
      <c r="AY2647" s="1"/>
      <c r="AZ2647" s="1"/>
      <c r="BA2647" s="1"/>
      <c r="BB2647" s="1"/>
      <c r="BC2647" s="4"/>
      <c r="BD2647" s="72"/>
      <c r="BE2647" s="4"/>
      <c r="BF2647" s="66"/>
      <c r="BG2647" s="1"/>
      <c r="BH2647" s="1"/>
      <c r="BI2647" s="1"/>
      <c r="BJ2647" s="1"/>
      <c r="BK2647" s="1"/>
      <c r="BL2647" s="1"/>
      <c r="BM2647" s="1"/>
      <c r="BN2647" s="1"/>
      <c r="BO2647" s="1"/>
      <c r="BP2647" s="1"/>
      <c r="BQ2647" s="1"/>
      <c r="BR2647" s="66"/>
      <c r="BS2647" s="1"/>
      <c r="BT2647" s="1"/>
      <c r="BU2647" s="72"/>
      <c r="BV2647" s="66"/>
      <c r="BW2647" s="4"/>
      <c r="BX2647" s="4"/>
      <c r="BY2647" s="1"/>
      <c r="BZ2647" s="1"/>
      <c r="CA2647" s="1"/>
      <c r="CB2647" s="1"/>
      <c r="CC2647" s="1"/>
      <c r="CD2647" s="1"/>
      <c r="CE2647" s="1"/>
      <c r="CF2647" s="1"/>
      <c r="CG2647" s="1"/>
      <c r="CH2647" s="1"/>
      <c r="CI2647" s="1"/>
      <c r="CJ2647" s="1"/>
      <c r="CK2647" s="1"/>
      <c r="CL2647" s="1"/>
      <c r="CM2647" s="1"/>
      <c r="CN2647" s="1"/>
      <c r="CO2647" s="1"/>
      <c r="CP2647" s="1"/>
      <c r="CQ2647" s="1"/>
      <c r="CR2647" s="1"/>
      <c r="CS2647" s="1"/>
      <c r="CT2647" s="1"/>
      <c r="CU2647" s="1"/>
      <c r="CV2647" s="1"/>
      <c r="CW2647" s="1"/>
      <c r="CX2647" s="1"/>
      <c r="CY2647" s="1"/>
      <c r="CZ2647" s="1"/>
      <c r="DA2647" s="1"/>
      <c r="DB2647" s="1"/>
      <c r="DC2647" s="1"/>
      <c r="DD2647" s="1"/>
      <c r="DE2647" s="1"/>
      <c r="DF2647" s="1"/>
      <c r="DG2647" s="1"/>
      <c r="DH2647" s="1"/>
      <c r="DI2647" s="1"/>
      <c r="DJ2647" s="1"/>
      <c r="DK2647" s="1"/>
      <c r="DL2647" s="1"/>
      <c r="DM2647" s="1"/>
      <c r="DN2647" s="1"/>
      <c r="DO2647" s="1"/>
      <c r="DP2647" s="1"/>
      <c r="DQ2647" s="1"/>
    </row>
    <row r="2648" spans="1:121" x14ac:dyDescent="0.25">
      <c r="A2648" s="1" t="s">
        <v>392</v>
      </c>
      <c r="B2648" s="4" t="s">
        <v>382</v>
      </c>
      <c r="C2648" s="71">
        <v>44099</v>
      </c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  <c r="AF2648" s="1"/>
      <c r="AG2648" s="1"/>
      <c r="AH2648" s="1"/>
      <c r="AI2648" s="66"/>
      <c r="AJ2648" s="66"/>
      <c r="AK2648" s="4"/>
      <c r="AL2648" s="1"/>
      <c r="AM2648" s="1"/>
      <c r="AN2648" s="1"/>
      <c r="AO2648" s="1"/>
      <c r="AP2648" s="1"/>
      <c r="AQ2648" s="1"/>
      <c r="AR2648" s="1"/>
      <c r="AS2648" s="1"/>
      <c r="AT2648" s="1"/>
      <c r="AU2648" s="22">
        <v>0.46914302323295676</v>
      </c>
      <c r="AV2648" s="1"/>
      <c r="AW2648" s="1"/>
      <c r="AX2648" s="1"/>
      <c r="AY2648" s="1"/>
      <c r="AZ2648" s="1"/>
      <c r="BA2648" s="1"/>
      <c r="BB2648" s="1"/>
      <c r="BC2648" s="4"/>
      <c r="BD2648" s="72"/>
      <c r="BE2648" s="4"/>
      <c r="BF2648" s="66"/>
      <c r="BG2648" s="1"/>
      <c r="BH2648" s="1"/>
      <c r="BI2648" s="1"/>
      <c r="BJ2648" s="1"/>
      <c r="BK2648" s="1"/>
      <c r="BL2648" s="1"/>
      <c r="BM2648" s="1"/>
      <c r="BN2648" s="1"/>
      <c r="BO2648" s="1"/>
      <c r="BP2648" s="1"/>
      <c r="BQ2648" s="1"/>
      <c r="BR2648" s="66"/>
      <c r="BS2648" s="1"/>
      <c r="BT2648" s="1"/>
      <c r="BU2648" s="72"/>
      <c r="BV2648" s="66"/>
      <c r="BW2648" s="4"/>
      <c r="BX2648" s="4"/>
      <c r="BY2648" s="1"/>
      <c r="BZ2648" s="1"/>
      <c r="CA2648" s="1"/>
      <c r="CB2648" s="1"/>
      <c r="CC2648" s="1"/>
      <c r="CD2648" s="1"/>
      <c r="CE2648" s="1"/>
      <c r="CF2648" s="1"/>
      <c r="CG2648" s="1"/>
      <c r="CH2648" s="1"/>
      <c r="CI2648" s="1"/>
      <c r="CJ2648" s="1"/>
      <c r="CK2648" s="1"/>
      <c r="CL2648" s="1"/>
      <c r="CM2648" s="1"/>
      <c r="CN2648" s="1"/>
      <c r="CO2648" s="1"/>
      <c r="CP2648" s="1"/>
      <c r="CQ2648" s="1"/>
      <c r="CR2648" s="1"/>
      <c r="CS2648" s="1"/>
      <c r="CT2648" s="1"/>
      <c r="CU2648" s="1"/>
      <c r="CV2648" s="1"/>
      <c r="CW2648" s="1"/>
      <c r="CX2648" s="1"/>
      <c r="CY2648" s="1"/>
      <c r="CZ2648" s="1"/>
      <c r="DA2648" s="1"/>
      <c r="DB2648" s="1"/>
      <c r="DC2648" s="1"/>
      <c r="DD2648" s="1"/>
      <c r="DE2648" s="1"/>
      <c r="DF2648" s="1"/>
      <c r="DG2648" s="1"/>
      <c r="DH2648" s="1"/>
      <c r="DI2648" s="1"/>
      <c r="DJ2648" s="1"/>
      <c r="DK2648" s="1"/>
      <c r="DL2648" s="1"/>
      <c r="DM2648" s="1"/>
      <c r="DN2648" s="1"/>
      <c r="DO2648" s="1"/>
      <c r="DP2648" s="1"/>
      <c r="DQ2648" s="1"/>
    </row>
    <row r="2649" spans="1:121" x14ac:dyDescent="0.25">
      <c r="A2649" s="1" t="s">
        <v>392</v>
      </c>
      <c r="B2649" s="4" t="s">
        <v>382</v>
      </c>
      <c r="C2649" s="71">
        <v>44106</v>
      </c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/>
      <c r="AH2649" s="1"/>
      <c r="AI2649" s="66"/>
      <c r="AJ2649" s="66"/>
      <c r="AK2649" s="4"/>
      <c r="AL2649" s="1"/>
      <c r="AM2649" s="1"/>
      <c r="AN2649" s="1"/>
      <c r="AO2649" s="1"/>
      <c r="AP2649" s="1"/>
      <c r="AQ2649" s="1"/>
      <c r="AR2649" s="1"/>
      <c r="AS2649" s="1"/>
      <c r="AT2649" s="1"/>
      <c r="AU2649" s="22">
        <v>0.65828129339165686</v>
      </c>
      <c r="AV2649" s="1"/>
      <c r="AW2649" s="1"/>
      <c r="AX2649" s="1"/>
      <c r="AY2649" s="1"/>
      <c r="AZ2649" s="1"/>
      <c r="BA2649" s="1"/>
      <c r="BB2649" s="1"/>
      <c r="BC2649" s="4"/>
      <c r="BD2649" s="72"/>
      <c r="BE2649" s="4"/>
      <c r="BF2649" s="66"/>
      <c r="BG2649" s="1"/>
      <c r="BH2649" s="1"/>
      <c r="BI2649" s="1"/>
      <c r="BJ2649" s="1"/>
      <c r="BK2649" s="1"/>
      <c r="BL2649" s="1"/>
      <c r="BM2649" s="1"/>
      <c r="BN2649" s="1"/>
      <c r="BO2649" s="1"/>
      <c r="BP2649" s="1"/>
      <c r="BQ2649" s="1"/>
      <c r="BR2649" s="66"/>
      <c r="BS2649" s="1"/>
      <c r="BT2649" s="1"/>
      <c r="BU2649" s="72"/>
      <c r="BV2649" s="66"/>
      <c r="BW2649" s="4"/>
      <c r="BX2649" s="4"/>
      <c r="BY2649" s="1"/>
      <c r="BZ2649" s="1"/>
      <c r="CA2649" s="1"/>
      <c r="CB2649" s="1"/>
      <c r="CC2649" s="1"/>
      <c r="CD2649" s="1"/>
      <c r="CE2649" s="1"/>
      <c r="CF2649" s="1"/>
      <c r="CG2649" s="1"/>
      <c r="CH2649" s="1"/>
      <c r="CI2649" s="1"/>
      <c r="CJ2649" s="1"/>
      <c r="CK2649" s="1"/>
      <c r="CL2649" s="1"/>
      <c r="CM2649" s="1"/>
      <c r="CN2649" s="1"/>
      <c r="CO2649" s="1"/>
      <c r="CP2649" s="1"/>
      <c r="CQ2649" s="1"/>
      <c r="CR2649" s="1"/>
      <c r="CS2649" s="1"/>
      <c r="CT2649" s="1"/>
      <c r="CU2649" s="1"/>
      <c r="CV2649" s="1"/>
      <c r="CW2649" s="1"/>
      <c r="CX2649" s="1"/>
      <c r="CY2649" s="1"/>
      <c r="CZ2649" s="1"/>
      <c r="DA2649" s="1"/>
      <c r="DB2649" s="1"/>
      <c r="DC2649" s="1"/>
      <c r="DD2649" s="1"/>
      <c r="DE2649" s="1"/>
      <c r="DF2649" s="1"/>
      <c r="DG2649" s="1"/>
      <c r="DH2649" s="1"/>
      <c r="DI2649" s="1"/>
      <c r="DJ2649" s="1"/>
      <c r="DK2649" s="1"/>
      <c r="DL2649" s="1"/>
      <c r="DM2649" s="1"/>
      <c r="DN2649" s="1"/>
      <c r="DO2649" s="1"/>
      <c r="DP2649" s="1"/>
      <c r="DQ2649" s="1"/>
    </row>
    <row r="2650" spans="1:121" x14ac:dyDescent="0.25">
      <c r="A2650" s="1" t="s">
        <v>392</v>
      </c>
      <c r="B2650" s="4" t="s">
        <v>382</v>
      </c>
      <c r="C2650" s="71">
        <v>44109</v>
      </c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  <c r="AG2650" s="1"/>
      <c r="AH2650" s="1"/>
      <c r="AI2650" s="66"/>
      <c r="AJ2650" s="66"/>
      <c r="AK2650" s="4"/>
      <c r="AL2650" s="1"/>
      <c r="AM2650" s="1"/>
      <c r="AN2650" s="1"/>
      <c r="AO2650" s="1"/>
      <c r="AP2650" s="1"/>
      <c r="AQ2650" s="1"/>
      <c r="AR2650" s="1"/>
      <c r="AS2650" s="1"/>
      <c r="AT2650" s="1"/>
      <c r="AU2650" s="22">
        <v>0.76848021986412007</v>
      </c>
      <c r="AV2650" s="1"/>
      <c r="AW2650" s="1"/>
      <c r="AX2650" s="1"/>
      <c r="AY2650" s="1"/>
      <c r="AZ2650" s="1"/>
      <c r="BA2650" s="1"/>
      <c r="BB2650" s="1"/>
      <c r="BC2650" s="4"/>
      <c r="BD2650" s="72"/>
      <c r="BE2650" s="4"/>
      <c r="BF2650" s="66"/>
      <c r="BG2650" s="1"/>
      <c r="BH2650" s="1"/>
      <c r="BI2650" s="1"/>
      <c r="BJ2650" s="1"/>
      <c r="BK2650" s="1"/>
      <c r="BL2650" s="1"/>
      <c r="BM2650" s="1"/>
      <c r="BN2650" s="1"/>
      <c r="BO2650" s="1"/>
      <c r="BP2650" s="1"/>
      <c r="BQ2650" s="1"/>
      <c r="BR2650" s="66"/>
      <c r="BS2650" s="1"/>
      <c r="BT2650" s="1"/>
      <c r="BU2650" s="72"/>
      <c r="BV2650" s="66"/>
      <c r="BW2650" s="4"/>
      <c r="BX2650" s="4"/>
      <c r="BY2650" s="1"/>
      <c r="BZ2650" s="1"/>
      <c r="CA2650" s="1"/>
      <c r="CB2650" s="1"/>
      <c r="CC2650" s="1"/>
      <c r="CD2650" s="1"/>
      <c r="CE2650" s="1"/>
      <c r="CF2650" s="1"/>
      <c r="CG2650" s="1"/>
      <c r="CH2650" s="1"/>
      <c r="CI2650" s="1"/>
      <c r="CJ2650" s="1"/>
      <c r="CK2650" s="1"/>
      <c r="CL2650" s="1"/>
      <c r="CM2650" s="1"/>
      <c r="CN2650" s="1"/>
      <c r="CO2650" s="1"/>
      <c r="CP2650" s="1"/>
      <c r="CQ2650" s="1"/>
      <c r="CR2650" s="1"/>
      <c r="CS2650" s="1"/>
      <c r="CT2650" s="1"/>
      <c r="CU2650" s="1"/>
      <c r="CV2650" s="1"/>
      <c r="CW2650" s="1"/>
      <c r="CX2650" s="1"/>
      <c r="CY2650" s="1"/>
      <c r="CZ2650" s="1"/>
      <c r="DA2650" s="1"/>
      <c r="DB2650" s="1"/>
      <c r="DC2650" s="1"/>
      <c r="DD2650" s="1"/>
      <c r="DE2650" s="1"/>
      <c r="DF2650" s="1"/>
      <c r="DG2650" s="1"/>
      <c r="DH2650" s="1"/>
      <c r="DI2650" s="1"/>
      <c r="DJ2650" s="1"/>
      <c r="DK2650" s="1"/>
      <c r="DL2650" s="1"/>
      <c r="DM2650" s="1"/>
      <c r="DN2650" s="1"/>
      <c r="DO2650" s="1"/>
      <c r="DP2650" s="1"/>
      <c r="DQ2650" s="1"/>
    </row>
    <row r="2651" spans="1:121" x14ac:dyDescent="0.25">
      <c r="A2651" s="1" t="s">
        <v>392</v>
      </c>
      <c r="B2651" s="4" t="s">
        <v>382</v>
      </c>
      <c r="C2651" s="71">
        <v>44113</v>
      </c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  <c r="AH2651" s="1"/>
      <c r="AI2651" s="66"/>
      <c r="AJ2651" s="66"/>
      <c r="AK2651" s="4"/>
      <c r="AL2651" s="1"/>
      <c r="AM2651" s="1"/>
      <c r="AN2651" s="1"/>
      <c r="AO2651" s="1"/>
      <c r="AP2651" s="1"/>
      <c r="AQ2651" s="1"/>
      <c r="AR2651" s="1"/>
      <c r="AS2651" s="1"/>
      <c r="AT2651" s="1"/>
      <c r="AU2651" s="22">
        <v>0.80094465711209095</v>
      </c>
      <c r="AV2651" s="1"/>
      <c r="AW2651" s="1"/>
      <c r="AX2651" s="1"/>
      <c r="AY2651" s="1"/>
      <c r="AZ2651" s="1"/>
      <c r="BA2651" s="1"/>
      <c r="BB2651" s="1"/>
      <c r="BC2651" s="4"/>
      <c r="BD2651" s="72"/>
      <c r="BE2651" s="4"/>
      <c r="BF2651" s="66"/>
      <c r="BG2651" s="1"/>
      <c r="BH2651" s="1"/>
      <c r="BI2651" s="1"/>
      <c r="BJ2651" s="1"/>
      <c r="BK2651" s="1"/>
      <c r="BL2651" s="1"/>
      <c r="BM2651" s="1"/>
      <c r="BN2651" s="1"/>
      <c r="BO2651" s="1"/>
      <c r="BP2651" s="1"/>
      <c r="BQ2651" s="1"/>
      <c r="BR2651" s="66"/>
      <c r="BS2651" s="1"/>
      <c r="BT2651" s="1"/>
      <c r="BU2651" s="72"/>
      <c r="BV2651" s="66"/>
      <c r="BW2651" s="4"/>
      <c r="BX2651" s="4"/>
      <c r="BY2651" s="1"/>
      <c r="BZ2651" s="1"/>
      <c r="CA2651" s="1"/>
      <c r="CB2651" s="1"/>
      <c r="CC2651" s="1"/>
      <c r="CD2651" s="1"/>
      <c r="CE2651" s="1"/>
      <c r="CF2651" s="1"/>
      <c r="CG2651" s="1"/>
      <c r="CH2651" s="1"/>
      <c r="CI2651" s="1"/>
      <c r="CJ2651" s="1"/>
      <c r="CK2651" s="1"/>
      <c r="CL2651" s="1"/>
      <c r="CM2651" s="1"/>
      <c r="CN2651" s="1"/>
      <c r="CO2651" s="1"/>
      <c r="CP2651" s="1"/>
      <c r="CQ2651" s="1"/>
      <c r="CR2651" s="1"/>
      <c r="CS2651" s="1"/>
      <c r="CT2651" s="1"/>
      <c r="CU2651" s="1"/>
      <c r="CV2651" s="1"/>
      <c r="CW2651" s="1"/>
      <c r="CX2651" s="1"/>
      <c r="CY2651" s="1"/>
      <c r="CZ2651" s="1"/>
      <c r="DA2651" s="1"/>
      <c r="DB2651" s="1"/>
      <c r="DC2651" s="1"/>
      <c r="DD2651" s="1"/>
      <c r="DE2651" s="1"/>
      <c r="DF2651" s="1"/>
      <c r="DG2651" s="1"/>
      <c r="DH2651" s="1"/>
      <c r="DI2651" s="1"/>
      <c r="DJ2651" s="1"/>
      <c r="DK2651" s="1"/>
      <c r="DL2651" s="1"/>
      <c r="DM2651" s="1"/>
      <c r="DN2651" s="1"/>
      <c r="DO2651" s="1"/>
      <c r="DP2651" s="1"/>
      <c r="DQ2651" s="1"/>
    </row>
    <row r="2652" spans="1:121" x14ac:dyDescent="0.25">
      <c r="A2652" s="1" t="s">
        <v>392</v>
      </c>
      <c r="B2652" s="4" t="s">
        <v>382</v>
      </c>
      <c r="C2652" s="71">
        <v>44116</v>
      </c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E2652" s="1"/>
      <c r="AF2652" s="1"/>
      <c r="AG2652" s="1"/>
      <c r="AH2652" s="1"/>
      <c r="AI2652" s="66"/>
      <c r="AJ2652" s="66"/>
      <c r="AK2652" s="4"/>
      <c r="AL2652" s="1"/>
      <c r="AM2652" s="1"/>
      <c r="AN2652" s="1"/>
      <c r="AO2652" s="1"/>
      <c r="AP2652" s="1"/>
      <c r="AQ2652" s="1"/>
      <c r="AR2652" s="1"/>
      <c r="AS2652" s="1"/>
      <c r="AT2652" s="1"/>
      <c r="AU2652" s="22">
        <v>0.87299979807921635</v>
      </c>
      <c r="AV2652" s="1"/>
      <c r="AW2652" s="1"/>
      <c r="AX2652" s="1"/>
      <c r="AY2652" s="1"/>
      <c r="AZ2652" s="1"/>
      <c r="BA2652" s="1"/>
      <c r="BB2652" s="1"/>
      <c r="BC2652" s="4"/>
      <c r="BD2652" s="72"/>
      <c r="BE2652" s="4"/>
      <c r="BF2652" s="66"/>
      <c r="BG2652" s="1"/>
      <c r="BH2652" s="1"/>
      <c r="BI2652" s="1"/>
      <c r="BJ2652" s="1"/>
      <c r="BK2652" s="1"/>
      <c r="BL2652" s="1"/>
      <c r="BM2652" s="1"/>
      <c r="BN2652" s="1"/>
      <c r="BO2652" s="1"/>
      <c r="BP2652" s="1"/>
      <c r="BQ2652" s="1"/>
      <c r="BR2652" s="66"/>
      <c r="BS2652" s="1"/>
      <c r="BT2652" s="1"/>
      <c r="BU2652" s="72"/>
      <c r="BV2652" s="66"/>
      <c r="BW2652" s="4"/>
      <c r="BX2652" s="4"/>
      <c r="BY2652" s="1"/>
      <c r="BZ2652" s="1"/>
      <c r="CA2652" s="1"/>
      <c r="CB2652" s="1"/>
      <c r="CC2652" s="1"/>
      <c r="CD2652" s="1"/>
      <c r="CE2652" s="1"/>
      <c r="CF2652" s="1"/>
      <c r="CG2652" s="1"/>
      <c r="CH2652" s="1"/>
      <c r="CI2652" s="1"/>
      <c r="CJ2652" s="1"/>
      <c r="CK2652" s="1"/>
      <c r="CL2652" s="1"/>
      <c r="CM2652" s="1"/>
      <c r="CN2652" s="1"/>
      <c r="CO2652" s="1"/>
      <c r="CP2652" s="1"/>
      <c r="CQ2652" s="1"/>
      <c r="CR2652" s="1"/>
      <c r="CS2652" s="1"/>
      <c r="CT2652" s="1"/>
      <c r="CU2652" s="1"/>
      <c r="CV2652" s="1"/>
      <c r="CW2652" s="1"/>
      <c r="CX2652" s="1"/>
      <c r="CY2652" s="1"/>
      <c r="CZ2652" s="1"/>
      <c r="DA2652" s="1"/>
      <c r="DB2652" s="1"/>
      <c r="DC2652" s="1"/>
      <c r="DD2652" s="1"/>
      <c r="DE2652" s="1"/>
      <c r="DF2652" s="1"/>
      <c r="DG2652" s="1"/>
      <c r="DH2652" s="1"/>
      <c r="DI2652" s="1"/>
      <c r="DJ2652" s="1"/>
      <c r="DK2652" s="1"/>
      <c r="DL2652" s="1"/>
      <c r="DM2652" s="1"/>
      <c r="DN2652" s="1"/>
      <c r="DO2652" s="1"/>
      <c r="DP2652" s="1"/>
      <c r="DQ2652" s="1"/>
    </row>
    <row r="2653" spans="1:121" x14ac:dyDescent="0.25">
      <c r="A2653" s="1" t="s">
        <v>392</v>
      </c>
      <c r="B2653" s="4" t="s">
        <v>382</v>
      </c>
      <c r="C2653" s="71">
        <v>44123</v>
      </c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E2653" s="1"/>
      <c r="AF2653" s="1"/>
      <c r="AG2653" s="1"/>
      <c r="AH2653" s="1"/>
      <c r="AI2653" s="66"/>
      <c r="AJ2653" s="66"/>
      <c r="AK2653" s="4"/>
      <c r="AL2653" s="1"/>
      <c r="AM2653" s="1"/>
      <c r="AN2653" s="1"/>
      <c r="AO2653" s="1"/>
      <c r="AP2653" s="1"/>
      <c r="AQ2653" s="1"/>
      <c r="AR2653" s="1"/>
      <c r="AS2653" s="1"/>
      <c r="AT2653" s="1"/>
      <c r="AU2653" s="22">
        <v>0.93163487214867258</v>
      </c>
      <c r="AV2653" s="1"/>
      <c r="AW2653" s="1"/>
      <c r="AX2653" s="1"/>
      <c r="AY2653" s="1"/>
      <c r="AZ2653" s="1"/>
      <c r="BA2653" s="1"/>
      <c r="BB2653" s="1"/>
      <c r="BC2653" s="4"/>
      <c r="BD2653" s="72"/>
      <c r="BE2653" s="4"/>
      <c r="BF2653" s="66"/>
      <c r="BG2653" s="1"/>
      <c r="BH2653" s="1"/>
      <c r="BI2653" s="1"/>
      <c r="BJ2653" s="1"/>
      <c r="BK2653" s="1"/>
      <c r="BL2653" s="1"/>
      <c r="BM2653" s="1"/>
      <c r="BN2653" s="1"/>
      <c r="BO2653" s="1"/>
      <c r="BP2653" s="1"/>
      <c r="BQ2653" s="1"/>
      <c r="BR2653" s="66"/>
      <c r="BS2653" s="1"/>
      <c r="BT2653" s="1"/>
      <c r="BU2653" s="72"/>
      <c r="BV2653" s="66"/>
      <c r="BW2653" s="4"/>
      <c r="BX2653" s="4"/>
      <c r="BY2653" s="1"/>
      <c r="BZ2653" s="1"/>
      <c r="CA2653" s="1"/>
      <c r="CB2653" s="1"/>
      <c r="CC2653" s="1"/>
      <c r="CD2653" s="1"/>
      <c r="CE2653" s="1"/>
      <c r="CF2653" s="1"/>
      <c r="CG2653" s="1"/>
      <c r="CH2653" s="1"/>
      <c r="CI2653" s="1"/>
      <c r="CJ2653" s="1"/>
      <c r="CK2653" s="1"/>
      <c r="CL2653" s="1"/>
      <c r="CM2653" s="1"/>
      <c r="CN2653" s="1"/>
      <c r="CO2653" s="1"/>
      <c r="CP2653" s="1"/>
      <c r="CQ2653" s="1"/>
      <c r="CR2653" s="1"/>
      <c r="CS2653" s="1"/>
      <c r="CT2653" s="1"/>
      <c r="CU2653" s="1"/>
      <c r="CV2653" s="1"/>
      <c r="CW2653" s="1"/>
      <c r="CX2653" s="1"/>
      <c r="CY2653" s="1"/>
      <c r="CZ2653" s="1"/>
      <c r="DA2653" s="1"/>
      <c r="DB2653" s="1"/>
      <c r="DC2653" s="1"/>
      <c r="DD2653" s="1"/>
      <c r="DE2653" s="1"/>
      <c r="DF2653" s="1"/>
      <c r="DG2653" s="1"/>
      <c r="DH2653" s="1"/>
      <c r="DI2653" s="1"/>
      <c r="DJ2653" s="1"/>
      <c r="DK2653" s="1"/>
      <c r="DL2653" s="1"/>
      <c r="DM2653" s="1"/>
      <c r="DN2653" s="1"/>
      <c r="DO2653" s="1"/>
      <c r="DP2653" s="1"/>
      <c r="DQ2653" s="1"/>
    </row>
    <row r="2654" spans="1:121" x14ac:dyDescent="0.25">
      <c r="A2654" s="1" t="s">
        <v>392</v>
      </c>
      <c r="B2654" s="61" t="s">
        <v>383</v>
      </c>
      <c r="C2654" s="3">
        <v>44078</v>
      </c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  <c r="AF2654" s="1"/>
      <c r="AG2654" s="1"/>
      <c r="AH2654" s="1"/>
      <c r="AI2654" s="66"/>
      <c r="AJ2654" s="66"/>
      <c r="AK2654" s="4"/>
      <c r="AL2654" s="1"/>
      <c r="AM2654" s="1"/>
      <c r="AN2654" s="1"/>
      <c r="AO2654" s="1"/>
      <c r="AP2654" s="1"/>
      <c r="AQ2654" s="1"/>
      <c r="AR2654" s="1"/>
      <c r="AS2654" s="1"/>
      <c r="AT2654" s="1"/>
      <c r="AU2654" s="22">
        <v>-1.5542175778947343E-3</v>
      </c>
      <c r="AV2654" s="1"/>
      <c r="AW2654" s="1"/>
      <c r="AX2654" s="1"/>
      <c r="AY2654" s="1"/>
      <c r="AZ2654" s="1"/>
      <c r="BA2654" s="1"/>
      <c r="BB2654" s="1"/>
      <c r="BC2654" s="4"/>
      <c r="BD2654" s="72"/>
      <c r="BE2654" s="4"/>
      <c r="BF2654" s="66"/>
      <c r="BG2654" s="1"/>
      <c r="BH2654" s="1"/>
      <c r="BI2654" s="1"/>
      <c r="BJ2654" s="1"/>
      <c r="BK2654" s="1"/>
      <c r="BL2654" s="1"/>
      <c r="BM2654" s="1"/>
      <c r="BN2654" s="1"/>
      <c r="BO2654" s="1"/>
      <c r="BP2654" s="1"/>
      <c r="BQ2654" s="1"/>
      <c r="BR2654" s="66"/>
      <c r="BS2654" s="1"/>
      <c r="BT2654" s="1"/>
      <c r="BU2654" s="72"/>
      <c r="BV2654" s="66"/>
      <c r="BW2654" s="4"/>
      <c r="BX2654" s="4"/>
      <c r="BY2654" s="1"/>
      <c r="BZ2654" s="1"/>
      <c r="CA2654" s="1"/>
      <c r="CB2654" s="1"/>
      <c r="CC2654" s="1"/>
      <c r="CD2654" s="1"/>
      <c r="CE2654" s="1"/>
      <c r="CF2654" s="1"/>
      <c r="CG2654" s="1"/>
      <c r="CH2654" s="1"/>
      <c r="CI2654" s="1"/>
      <c r="CJ2654" s="1"/>
      <c r="CK2654" s="1"/>
      <c r="CL2654" s="1"/>
      <c r="CM2654" s="1"/>
      <c r="CN2654" s="1"/>
      <c r="CO2654" s="1"/>
      <c r="CP2654" s="1"/>
      <c r="CQ2654" s="1"/>
      <c r="CR2654" s="1"/>
      <c r="CS2654" s="1"/>
      <c r="CT2654" s="1"/>
      <c r="CU2654" s="1"/>
      <c r="CV2654" s="1"/>
      <c r="CW2654" s="1"/>
      <c r="CX2654" s="1"/>
      <c r="CY2654" s="1"/>
      <c r="CZ2654" s="1"/>
      <c r="DA2654" s="1"/>
      <c r="DB2654" s="1"/>
      <c r="DC2654" s="1"/>
      <c r="DD2654" s="1"/>
      <c r="DE2654" s="1"/>
      <c r="DF2654" s="1"/>
      <c r="DG2654" s="1"/>
      <c r="DH2654" s="1"/>
      <c r="DI2654" s="1"/>
      <c r="DJ2654" s="1"/>
      <c r="DK2654" s="1"/>
      <c r="DL2654" s="1"/>
      <c r="DM2654" s="1"/>
      <c r="DN2654" s="1"/>
      <c r="DO2654" s="1"/>
      <c r="DP2654" s="1"/>
      <c r="DQ2654" s="1"/>
    </row>
    <row r="2655" spans="1:121" x14ac:dyDescent="0.25">
      <c r="A2655" s="1" t="s">
        <v>392</v>
      </c>
      <c r="B2655" s="61" t="s">
        <v>383</v>
      </c>
      <c r="C2655" s="3">
        <v>44081</v>
      </c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  <c r="AF2655" s="1"/>
      <c r="AG2655" s="1"/>
      <c r="AH2655" s="1"/>
      <c r="AI2655" s="66"/>
      <c r="AJ2655" s="66"/>
      <c r="AK2655" s="4"/>
      <c r="AL2655" s="1"/>
      <c r="AM2655" s="1"/>
      <c r="AN2655" s="1"/>
      <c r="AO2655" s="1"/>
      <c r="AP2655" s="1"/>
      <c r="AQ2655" s="1"/>
      <c r="AR2655" s="1"/>
      <c r="AS2655" s="1"/>
      <c r="AT2655" s="1"/>
      <c r="AU2655" s="22">
        <v>7.5908624847300377E-2</v>
      </c>
      <c r="AV2655" s="1"/>
      <c r="AW2655" s="1"/>
      <c r="AX2655" s="1"/>
      <c r="AY2655" s="1"/>
      <c r="AZ2655" s="1"/>
      <c r="BA2655" s="1"/>
      <c r="BB2655" s="1"/>
      <c r="BC2655" s="4"/>
      <c r="BD2655" s="72"/>
      <c r="BE2655" s="4"/>
      <c r="BF2655" s="66"/>
      <c r="BG2655" s="1"/>
      <c r="BH2655" s="1"/>
      <c r="BI2655" s="1"/>
      <c r="BJ2655" s="1"/>
      <c r="BK2655" s="1"/>
      <c r="BL2655" s="1"/>
      <c r="BM2655" s="1"/>
      <c r="BN2655" s="1"/>
      <c r="BO2655" s="1"/>
      <c r="BP2655" s="1"/>
      <c r="BQ2655" s="1"/>
      <c r="BR2655" s="66"/>
      <c r="BS2655" s="1"/>
      <c r="BT2655" s="1"/>
      <c r="BU2655" s="72"/>
      <c r="BV2655" s="66"/>
      <c r="BW2655" s="4"/>
      <c r="BX2655" s="4"/>
      <c r="BY2655" s="1"/>
      <c r="BZ2655" s="1"/>
      <c r="CA2655" s="1"/>
      <c r="CB2655" s="1"/>
      <c r="CC2655" s="1"/>
      <c r="CD2655" s="1"/>
      <c r="CE2655" s="1"/>
      <c r="CF2655" s="1"/>
      <c r="CG2655" s="1"/>
      <c r="CH2655" s="1"/>
      <c r="CI2655" s="1"/>
      <c r="CJ2655" s="1"/>
      <c r="CK2655" s="1"/>
      <c r="CL2655" s="1"/>
      <c r="CM2655" s="1"/>
      <c r="CN2655" s="1"/>
      <c r="CO2655" s="1"/>
      <c r="CP2655" s="1"/>
      <c r="CQ2655" s="1"/>
      <c r="CR2655" s="1"/>
      <c r="CS2655" s="1"/>
      <c r="CT2655" s="1"/>
      <c r="CU2655" s="1"/>
      <c r="CV2655" s="1"/>
      <c r="CW2655" s="1"/>
      <c r="CX2655" s="1"/>
      <c r="CY2655" s="1"/>
      <c r="CZ2655" s="1"/>
      <c r="DA2655" s="1"/>
      <c r="DB2655" s="1"/>
      <c r="DC2655" s="1"/>
      <c r="DD2655" s="1"/>
      <c r="DE2655" s="1"/>
      <c r="DF2655" s="1"/>
      <c r="DG2655" s="1"/>
      <c r="DH2655" s="1"/>
      <c r="DI2655" s="1"/>
      <c r="DJ2655" s="1"/>
      <c r="DK2655" s="1"/>
      <c r="DL2655" s="1"/>
      <c r="DM2655" s="1"/>
      <c r="DN2655" s="1"/>
      <c r="DO2655" s="1"/>
      <c r="DP2655" s="1"/>
      <c r="DQ2655" s="1"/>
    </row>
    <row r="2656" spans="1:121" x14ac:dyDescent="0.25">
      <c r="A2656" s="1" t="s">
        <v>392</v>
      </c>
      <c r="B2656" s="61" t="s">
        <v>383</v>
      </c>
      <c r="C2656" s="3">
        <v>44088</v>
      </c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  <c r="AF2656" s="1"/>
      <c r="AG2656" s="1"/>
      <c r="AH2656" s="1"/>
      <c r="AI2656" s="66"/>
      <c r="AJ2656" s="66"/>
      <c r="AK2656" s="4"/>
      <c r="AL2656" s="1"/>
      <c r="AM2656" s="1"/>
      <c r="AN2656" s="1"/>
      <c r="AO2656" s="1"/>
      <c r="AP2656" s="1"/>
      <c r="AQ2656" s="1"/>
      <c r="AR2656" s="1"/>
      <c r="AS2656" s="1"/>
      <c r="AT2656" s="1"/>
      <c r="AU2656" s="22">
        <v>0.10458256167946271</v>
      </c>
      <c r="AV2656" s="1"/>
      <c r="AW2656" s="1"/>
      <c r="AX2656" s="1"/>
      <c r="AY2656" s="1"/>
      <c r="AZ2656" s="1"/>
      <c r="BA2656" s="1"/>
      <c r="BB2656" s="1"/>
      <c r="BC2656" s="4"/>
      <c r="BD2656" s="72"/>
      <c r="BE2656" s="4"/>
      <c r="BF2656" s="66"/>
      <c r="BG2656" s="1"/>
      <c r="BH2656" s="1"/>
      <c r="BI2656" s="1"/>
      <c r="BJ2656" s="1"/>
      <c r="BK2656" s="1"/>
      <c r="BL2656" s="1"/>
      <c r="BM2656" s="1"/>
      <c r="BN2656" s="1"/>
      <c r="BO2656" s="1"/>
      <c r="BP2656" s="1"/>
      <c r="BQ2656" s="1"/>
      <c r="BR2656" s="66"/>
      <c r="BS2656" s="1"/>
      <c r="BT2656" s="1"/>
      <c r="BU2656" s="72"/>
      <c r="BV2656" s="66"/>
      <c r="BW2656" s="4"/>
      <c r="BX2656" s="4"/>
      <c r="BY2656" s="1"/>
      <c r="BZ2656" s="1"/>
      <c r="CA2656" s="1"/>
      <c r="CB2656" s="1"/>
      <c r="CC2656" s="1"/>
      <c r="CD2656" s="1"/>
      <c r="CE2656" s="1"/>
      <c r="CF2656" s="1"/>
      <c r="CG2656" s="1"/>
      <c r="CH2656" s="1"/>
      <c r="CI2656" s="1"/>
      <c r="CJ2656" s="1"/>
      <c r="CK2656" s="1"/>
      <c r="CL2656" s="1"/>
      <c r="CM2656" s="1"/>
      <c r="CN2656" s="1"/>
      <c r="CO2656" s="1"/>
      <c r="CP2656" s="1"/>
      <c r="CQ2656" s="1"/>
      <c r="CR2656" s="1"/>
      <c r="CS2656" s="1"/>
      <c r="CT2656" s="1"/>
      <c r="CU2656" s="1"/>
      <c r="CV2656" s="1"/>
      <c r="CW2656" s="1"/>
      <c r="CX2656" s="1"/>
      <c r="CY2656" s="1"/>
      <c r="CZ2656" s="1"/>
      <c r="DA2656" s="1"/>
      <c r="DB2656" s="1"/>
      <c r="DC2656" s="1"/>
      <c r="DD2656" s="1"/>
      <c r="DE2656" s="1"/>
      <c r="DF2656" s="1"/>
      <c r="DG2656" s="1"/>
      <c r="DH2656" s="1"/>
      <c r="DI2656" s="1"/>
      <c r="DJ2656" s="1"/>
      <c r="DK2656" s="1"/>
      <c r="DL2656" s="1"/>
      <c r="DM2656" s="1"/>
      <c r="DN2656" s="1"/>
      <c r="DO2656" s="1"/>
      <c r="DP2656" s="1"/>
      <c r="DQ2656" s="1"/>
    </row>
    <row r="2657" spans="1:121" x14ac:dyDescent="0.25">
      <c r="A2657" s="1" t="s">
        <v>392</v>
      </c>
      <c r="B2657" s="61" t="s">
        <v>383</v>
      </c>
      <c r="C2657" s="3">
        <v>44091</v>
      </c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  <c r="AF2657" s="1"/>
      <c r="AG2657" s="1"/>
      <c r="AH2657" s="1"/>
      <c r="AI2657" s="66"/>
      <c r="AJ2657" s="66"/>
      <c r="AK2657" s="4"/>
      <c r="AL2657" s="1"/>
      <c r="AM2657" s="1"/>
      <c r="AN2657" s="1"/>
      <c r="AO2657" s="1"/>
      <c r="AP2657" s="1"/>
      <c r="AQ2657" s="1"/>
      <c r="AR2657" s="1"/>
      <c r="AS2657" s="1"/>
      <c r="AT2657" s="1"/>
      <c r="AU2657" s="22">
        <v>0.17587721586148314</v>
      </c>
      <c r="AV2657" s="1"/>
      <c r="AW2657" s="1"/>
      <c r="AX2657" s="1"/>
      <c r="AY2657" s="1"/>
      <c r="AZ2657" s="1"/>
      <c r="BA2657" s="1"/>
      <c r="BB2657" s="1"/>
      <c r="BC2657" s="4"/>
      <c r="BD2657" s="72"/>
      <c r="BE2657" s="4"/>
      <c r="BF2657" s="66"/>
      <c r="BG2657" s="1"/>
      <c r="BH2657" s="1"/>
      <c r="BI2657" s="1"/>
      <c r="BJ2657" s="1"/>
      <c r="BK2657" s="1"/>
      <c r="BL2657" s="1"/>
      <c r="BM2657" s="1"/>
      <c r="BN2657" s="1"/>
      <c r="BO2657" s="1"/>
      <c r="BP2657" s="1"/>
      <c r="BQ2657" s="1"/>
      <c r="BR2657" s="66"/>
      <c r="BS2657" s="1"/>
      <c r="BT2657" s="1"/>
      <c r="BU2657" s="72"/>
      <c r="BV2657" s="66"/>
      <c r="BW2657" s="4"/>
      <c r="BX2657" s="4"/>
      <c r="BY2657" s="1"/>
      <c r="BZ2657" s="1"/>
      <c r="CA2657" s="1"/>
      <c r="CB2657" s="1"/>
      <c r="CC2657" s="1"/>
      <c r="CD2657" s="1"/>
      <c r="CE2657" s="1"/>
      <c r="CF2657" s="1"/>
      <c r="CG2657" s="1"/>
      <c r="CH2657" s="1"/>
      <c r="CI2657" s="1"/>
      <c r="CJ2657" s="1"/>
      <c r="CK2657" s="1"/>
      <c r="CL2657" s="1"/>
      <c r="CM2657" s="1"/>
      <c r="CN2657" s="1"/>
      <c r="CO2657" s="1"/>
      <c r="CP2657" s="1"/>
      <c r="CQ2657" s="1"/>
      <c r="CR2657" s="1"/>
      <c r="CS2657" s="1"/>
      <c r="CT2657" s="1"/>
      <c r="CU2657" s="1"/>
      <c r="CV2657" s="1"/>
      <c r="CW2657" s="1"/>
      <c r="CX2657" s="1"/>
      <c r="CY2657" s="1"/>
      <c r="CZ2657" s="1"/>
      <c r="DA2657" s="1"/>
      <c r="DB2657" s="1"/>
      <c r="DC2657" s="1"/>
      <c r="DD2657" s="1"/>
      <c r="DE2657" s="1"/>
      <c r="DF2657" s="1"/>
      <c r="DG2657" s="1"/>
      <c r="DH2657" s="1"/>
      <c r="DI2657" s="1"/>
      <c r="DJ2657" s="1"/>
      <c r="DK2657" s="1"/>
      <c r="DL2657" s="1"/>
      <c r="DM2657" s="1"/>
      <c r="DN2657" s="1"/>
      <c r="DO2657" s="1"/>
      <c r="DP2657" s="1"/>
      <c r="DQ2657" s="1"/>
    </row>
    <row r="2658" spans="1:121" x14ac:dyDescent="0.25">
      <c r="A2658" s="1" t="s">
        <v>392</v>
      </c>
      <c r="B2658" s="61" t="s">
        <v>383</v>
      </c>
      <c r="C2658" s="3">
        <v>44096</v>
      </c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  <c r="AF2658" s="1"/>
      <c r="AG2658" s="1"/>
      <c r="AH2658" s="1"/>
      <c r="AI2658" s="66"/>
      <c r="AJ2658" s="66"/>
      <c r="AK2658" s="4"/>
      <c r="AL2658" s="1"/>
      <c r="AM2658" s="1"/>
      <c r="AN2658" s="1"/>
      <c r="AO2658" s="1"/>
      <c r="AP2658" s="1"/>
      <c r="AQ2658" s="1"/>
      <c r="AR2658" s="1"/>
      <c r="AS2658" s="1"/>
      <c r="AT2658" s="1"/>
      <c r="AU2658" s="22">
        <v>0.30692008529471659</v>
      </c>
      <c r="AV2658" s="1"/>
      <c r="AW2658" s="1"/>
      <c r="AX2658" s="1"/>
      <c r="AY2658" s="1"/>
      <c r="AZ2658" s="1"/>
      <c r="BA2658" s="1"/>
      <c r="BB2658" s="1"/>
      <c r="BC2658" s="4"/>
      <c r="BD2658" s="72"/>
      <c r="BE2658" s="4"/>
      <c r="BF2658" s="66"/>
      <c r="BG2658" s="1"/>
      <c r="BH2658" s="1"/>
      <c r="BI2658" s="1"/>
      <c r="BJ2658" s="1"/>
      <c r="BK2658" s="1"/>
      <c r="BL2658" s="1"/>
      <c r="BM2658" s="1"/>
      <c r="BN2658" s="1"/>
      <c r="BO2658" s="1"/>
      <c r="BP2658" s="1"/>
      <c r="BQ2658" s="1"/>
      <c r="BR2658" s="66"/>
      <c r="BS2658" s="1"/>
      <c r="BT2658" s="1"/>
      <c r="BU2658" s="72"/>
      <c r="BV2658" s="66"/>
      <c r="BW2658" s="4"/>
      <c r="BX2658" s="4"/>
      <c r="BY2658" s="1"/>
      <c r="BZ2658" s="1"/>
      <c r="CA2658" s="1"/>
      <c r="CB2658" s="1"/>
      <c r="CC2658" s="1"/>
      <c r="CD2658" s="1"/>
      <c r="CE2658" s="1"/>
      <c r="CF2658" s="1"/>
      <c r="CG2658" s="1"/>
      <c r="CH2658" s="1"/>
      <c r="CI2658" s="1"/>
      <c r="CJ2658" s="1"/>
      <c r="CK2658" s="1"/>
      <c r="CL2658" s="1"/>
      <c r="CM2658" s="1"/>
      <c r="CN2658" s="1"/>
      <c r="CO2658" s="1"/>
      <c r="CP2658" s="1"/>
      <c r="CQ2658" s="1"/>
      <c r="CR2658" s="1"/>
      <c r="CS2658" s="1"/>
      <c r="CT2658" s="1"/>
      <c r="CU2658" s="1"/>
      <c r="CV2658" s="1"/>
      <c r="CW2658" s="1"/>
      <c r="CX2658" s="1"/>
      <c r="CY2658" s="1"/>
      <c r="CZ2658" s="1"/>
      <c r="DA2658" s="1"/>
      <c r="DB2658" s="1"/>
      <c r="DC2658" s="1"/>
      <c r="DD2658" s="1"/>
      <c r="DE2658" s="1"/>
      <c r="DF2658" s="1"/>
      <c r="DG2658" s="1"/>
      <c r="DH2658" s="1"/>
      <c r="DI2658" s="1"/>
      <c r="DJ2658" s="1"/>
      <c r="DK2658" s="1"/>
      <c r="DL2658" s="1"/>
      <c r="DM2658" s="1"/>
      <c r="DN2658" s="1"/>
      <c r="DO2658" s="1"/>
      <c r="DP2658" s="1"/>
      <c r="DQ2658" s="1"/>
    </row>
    <row r="2659" spans="1:121" x14ac:dyDescent="0.25">
      <c r="A2659" s="1" t="s">
        <v>392</v>
      </c>
      <c r="B2659" s="61" t="s">
        <v>383</v>
      </c>
      <c r="C2659" s="3">
        <v>44099</v>
      </c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  <c r="AH2659" s="1"/>
      <c r="AI2659" s="66"/>
      <c r="AJ2659" s="66"/>
      <c r="AK2659" s="4"/>
      <c r="AL2659" s="1"/>
      <c r="AM2659" s="1"/>
      <c r="AN2659" s="1"/>
      <c r="AO2659" s="1"/>
      <c r="AP2659" s="1"/>
      <c r="AQ2659" s="1"/>
      <c r="AR2659" s="1"/>
      <c r="AS2659" s="1"/>
      <c r="AT2659" s="1"/>
      <c r="AU2659" s="22">
        <v>0.42658038460050662</v>
      </c>
      <c r="AV2659" s="1"/>
      <c r="AW2659" s="1"/>
      <c r="AX2659" s="1"/>
      <c r="AY2659" s="1"/>
      <c r="AZ2659" s="1"/>
      <c r="BA2659" s="1"/>
      <c r="BB2659" s="1"/>
      <c r="BC2659" s="4"/>
      <c r="BD2659" s="72"/>
      <c r="BE2659" s="4"/>
      <c r="BF2659" s="66"/>
      <c r="BG2659" s="1"/>
      <c r="BH2659" s="1"/>
      <c r="BI2659" s="1"/>
      <c r="BJ2659" s="1"/>
      <c r="BK2659" s="1"/>
      <c r="BL2659" s="1"/>
      <c r="BM2659" s="1"/>
      <c r="BN2659" s="1"/>
      <c r="BO2659" s="1"/>
      <c r="BP2659" s="1"/>
      <c r="BQ2659" s="1"/>
      <c r="BR2659" s="66"/>
      <c r="BS2659" s="1"/>
      <c r="BT2659" s="1"/>
      <c r="BU2659" s="72"/>
      <c r="BV2659" s="66"/>
      <c r="BW2659" s="4"/>
      <c r="BX2659" s="4"/>
      <c r="BY2659" s="1"/>
      <c r="BZ2659" s="1"/>
      <c r="CA2659" s="1"/>
      <c r="CB2659" s="1"/>
      <c r="CC2659" s="1"/>
      <c r="CD2659" s="1"/>
      <c r="CE2659" s="1"/>
      <c r="CF2659" s="1"/>
      <c r="CG2659" s="1"/>
      <c r="CH2659" s="1"/>
      <c r="CI2659" s="1"/>
      <c r="CJ2659" s="1"/>
      <c r="CK2659" s="1"/>
      <c r="CL2659" s="1"/>
      <c r="CM2659" s="1"/>
      <c r="CN2659" s="1"/>
      <c r="CO2659" s="1"/>
      <c r="CP2659" s="1"/>
      <c r="CQ2659" s="1"/>
      <c r="CR2659" s="1"/>
      <c r="CS2659" s="1"/>
      <c r="CT2659" s="1"/>
      <c r="CU2659" s="1"/>
      <c r="CV2659" s="1"/>
      <c r="CW2659" s="1"/>
      <c r="CX2659" s="1"/>
      <c r="CY2659" s="1"/>
      <c r="CZ2659" s="1"/>
      <c r="DA2659" s="1"/>
      <c r="DB2659" s="1"/>
      <c r="DC2659" s="1"/>
      <c r="DD2659" s="1"/>
      <c r="DE2659" s="1"/>
      <c r="DF2659" s="1"/>
      <c r="DG2659" s="1"/>
      <c r="DH2659" s="1"/>
      <c r="DI2659" s="1"/>
      <c r="DJ2659" s="1"/>
      <c r="DK2659" s="1"/>
      <c r="DL2659" s="1"/>
      <c r="DM2659" s="1"/>
      <c r="DN2659" s="1"/>
      <c r="DO2659" s="1"/>
      <c r="DP2659" s="1"/>
      <c r="DQ2659" s="1"/>
    </row>
    <row r="2660" spans="1:121" x14ac:dyDescent="0.25">
      <c r="A2660" s="1" t="s">
        <v>392</v>
      </c>
      <c r="B2660" s="61" t="s">
        <v>383</v>
      </c>
      <c r="C2660" s="3">
        <v>44106</v>
      </c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  <c r="AG2660" s="1"/>
      <c r="AH2660" s="1"/>
      <c r="AI2660" s="66"/>
      <c r="AJ2660" s="66"/>
      <c r="AK2660" s="4"/>
      <c r="AL2660" s="1"/>
      <c r="AM2660" s="1"/>
      <c r="AN2660" s="1"/>
      <c r="AO2660" s="1"/>
      <c r="AP2660" s="1"/>
      <c r="AQ2660" s="1"/>
      <c r="AR2660" s="1"/>
      <c r="AS2660" s="1"/>
      <c r="AT2660" s="1"/>
      <c r="AU2660" s="22">
        <v>0.67561120694754173</v>
      </c>
      <c r="AV2660" s="1"/>
      <c r="AW2660" s="1"/>
      <c r="AX2660" s="1"/>
      <c r="AY2660" s="1"/>
      <c r="AZ2660" s="1"/>
      <c r="BA2660" s="1"/>
      <c r="BB2660" s="1"/>
      <c r="BC2660" s="4"/>
      <c r="BD2660" s="72"/>
      <c r="BE2660" s="4"/>
      <c r="BF2660" s="66"/>
      <c r="BG2660" s="1"/>
      <c r="BH2660" s="1"/>
      <c r="BI2660" s="1"/>
      <c r="BJ2660" s="1"/>
      <c r="BK2660" s="1"/>
      <c r="BL2660" s="1"/>
      <c r="BM2660" s="1"/>
      <c r="BN2660" s="1"/>
      <c r="BO2660" s="1"/>
      <c r="BP2660" s="1"/>
      <c r="BQ2660" s="1"/>
      <c r="BR2660" s="66"/>
      <c r="BS2660" s="1"/>
      <c r="BT2660" s="1"/>
      <c r="BU2660" s="72"/>
      <c r="BV2660" s="66"/>
      <c r="BW2660" s="4"/>
      <c r="BX2660" s="4"/>
      <c r="BY2660" s="1"/>
      <c r="BZ2660" s="1"/>
      <c r="CA2660" s="1"/>
      <c r="CB2660" s="1"/>
      <c r="CC2660" s="1"/>
      <c r="CD2660" s="1"/>
      <c r="CE2660" s="1"/>
      <c r="CF2660" s="1"/>
      <c r="CG2660" s="1"/>
      <c r="CH2660" s="1"/>
      <c r="CI2660" s="1"/>
      <c r="CJ2660" s="1"/>
      <c r="CK2660" s="1"/>
      <c r="CL2660" s="1"/>
      <c r="CM2660" s="1"/>
      <c r="CN2660" s="1"/>
      <c r="CO2660" s="1"/>
      <c r="CP2660" s="1"/>
      <c r="CQ2660" s="1"/>
      <c r="CR2660" s="1"/>
      <c r="CS2660" s="1"/>
      <c r="CT2660" s="1"/>
      <c r="CU2660" s="1"/>
      <c r="CV2660" s="1"/>
      <c r="CW2660" s="1"/>
      <c r="CX2660" s="1"/>
      <c r="CY2660" s="1"/>
      <c r="CZ2660" s="1"/>
      <c r="DA2660" s="1"/>
      <c r="DB2660" s="1"/>
      <c r="DC2660" s="1"/>
      <c r="DD2660" s="1"/>
      <c r="DE2660" s="1"/>
      <c r="DF2660" s="1"/>
      <c r="DG2660" s="1"/>
      <c r="DH2660" s="1"/>
      <c r="DI2660" s="1"/>
      <c r="DJ2660" s="1"/>
      <c r="DK2660" s="1"/>
      <c r="DL2660" s="1"/>
      <c r="DM2660" s="1"/>
      <c r="DN2660" s="1"/>
      <c r="DO2660" s="1"/>
      <c r="DP2660" s="1"/>
      <c r="DQ2660" s="1"/>
    </row>
    <row r="2661" spans="1:121" x14ac:dyDescent="0.25">
      <c r="A2661" s="1" t="s">
        <v>392</v>
      </c>
      <c r="B2661" s="61" t="s">
        <v>383</v>
      </c>
      <c r="C2661" s="3">
        <v>44109</v>
      </c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E2661" s="1"/>
      <c r="AF2661" s="1"/>
      <c r="AG2661" s="1"/>
      <c r="AH2661" s="1"/>
      <c r="AI2661" s="66"/>
      <c r="AJ2661" s="66"/>
      <c r="AK2661" s="4"/>
      <c r="AL2661" s="1"/>
      <c r="AM2661" s="1"/>
      <c r="AN2661" s="1"/>
      <c r="AO2661" s="1"/>
      <c r="AP2661" s="1"/>
      <c r="AQ2661" s="1"/>
      <c r="AR2661" s="1"/>
      <c r="AS2661" s="1"/>
      <c r="AT2661" s="1"/>
      <c r="AU2661" s="22">
        <v>0.74083243889289796</v>
      </c>
      <c r="AV2661" s="1"/>
      <c r="AW2661" s="1"/>
      <c r="AX2661" s="1"/>
      <c r="AY2661" s="1"/>
      <c r="AZ2661" s="1"/>
      <c r="BA2661" s="1"/>
      <c r="BB2661" s="1"/>
      <c r="BC2661" s="4"/>
      <c r="BD2661" s="72"/>
      <c r="BE2661" s="4"/>
      <c r="BF2661" s="66"/>
      <c r="BG2661" s="1"/>
      <c r="BH2661" s="1"/>
      <c r="BI2661" s="1"/>
      <c r="BJ2661" s="1"/>
      <c r="BK2661" s="1"/>
      <c r="BL2661" s="1"/>
      <c r="BM2661" s="1"/>
      <c r="BN2661" s="1"/>
      <c r="BO2661" s="1"/>
      <c r="BP2661" s="1"/>
      <c r="BQ2661" s="1"/>
      <c r="BR2661" s="66"/>
      <c r="BS2661" s="1"/>
      <c r="BT2661" s="1"/>
      <c r="BU2661" s="72"/>
      <c r="BV2661" s="66"/>
      <c r="BW2661" s="4"/>
      <c r="BX2661" s="4"/>
      <c r="BY2661" s="1"/>
      <c r="BZ2661" s="1"/>
      <c r="CA2661" s="1"/>
      <c r="CB2661" s="1"/>
      <c r="CC2661" s="1"/>
      <c r="CD2661" s="1"/>
      <c r="CE2661" s="1"/>
      <c r="CF2661" s="1"/>
      <c r="CG2661" s="1"/>
      <c r="CH2661" s="1"/>
      <c r="CI2661" s="1"/>
      <c r="CJ2661" s="1"/>
      <c r="CK2661" s="1"/>
      <c r="CL2661" s="1"/>
      <c r="CM2661" s="1"/>
      <c r="CN2661" s="1"/>
      <c r="CO2661" s="1"/>
      <c r="CP2661" s="1"/>
      <c r="CQ2661" s="1"/>
      <c r="CR2661" s="1"/>
      <c r="CS2661" s="1"/>
      <c r="CT2661" s="1"/>
      <c r="CU2661" s="1"/>
      <c r="CV2661" s="1"/>
      <c r="CW2661" s="1"/>
      <c r="CX2661" s="1"/>
      <c r="CY2661" s="1"/>
      <c r="CZ2661" s="1"/>
      <c r="DA2661" s="1"/>
      <c r="DB2661" s="1"/>
      <c r="DC2661" s="1"/>
      <c r="DD2661" s="1"/>
      <c r="DE2661" s="1"/>
      <c r="DF2661" s="1"/>
      <c r="DG2661" s="1"/>
      <c r="DH2661" s="1"/>
      <c r="DI2661" s="1"/>
      <c r="DJ2661" s="1"/>
      <c r="DK2661" s="1"/>
      <c r="DL2661" s="1"/>
      <c r="DM2661" s="1"/>
      <c r="DN2661" s="1"/>
      <c r="DO2661" s="1"/>
      <c r="DP2661" s="1"/>
      <c r="DQ2661" s="1"/>
    </row>
    <row r="2662" spans="1:121" x14ac:dyDescent="0.25">
      <c r="A2662" s="1" t="s">
        <v>392</v>
      </c>
      <c r="B2662" s="61" t="s">
        <v>383</v>
      </c>
      <c r="C2662" s="3">
        <v>44113</v>
      </c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  <c r="AH2662" s="1"/>
      <c r="AI2662" s="66"/>
      <c r="AJ2662" s="66"/>
      <c r="AK2662" s="4"/>
      <c r="AL2662" s="1"/>
      <c r="AM2662" s="1"/>
      <c r="AN2662" s="1"/>
      <c r="AO2662" s="1"/>
      <c r="AP2662" s="1"/>
      <c r="AQ2662" s="1"/>
      <c r="AR2662" s="1"/>
      <c r="AS2662" s="1"/>
      <c r="AT2662" s="1"/>
      <c r="AU2662" s="22">
        <v>0.78474647957002874</v>
      </c>
      <c r="AV2662" s="1"/>
      <c r="AW2662" s="1"/>
      <c r="AX2662" s="1"/>
      <c r="AY2662" s="1"/>
      <c r="AZ2662" s="1"/>
      <c r="BA2662" s="1"/>
      <c r="BB2662" s="1"/>
      <c r="BC2662" s="4"/>
      <c r="BD2662" s="72"/>
      <c r="BE2662" s="4"/>
      <c r="BF2662" s="66"/>
      <c r="BG2662" s="1"/>
      <c r="BH2662" s="1"/>
      <c r="BI2662" s="1"/>
      <c r="BJ2662" s="1"/>
      <c r="BK2662" s="1"/>
      <c r="BL2662" s="1"/>
      <c r="BM2662" s="1"/>
      <c r="BN2662" s="1"/>
      <c r="BO2662" s="1"/>
      <c r="BP2662" s="1"/>
      <c r="BQ2662" s="1"/>
      <c r="BR2662" s="66"/>
      <c r="BS2662" s="1"/>
      <c r="BT2662" s="1"/>
      <c r="BU2662" s="72"/>
      <c r="BV2662" s="66"/>
      <c r="BW2662" s="4"/>
      <c r="BX2662" s="4"/>
      <c r="BY2662" s="1"/>
      <c r="BZ2662" s="1"/>
      <c r="CA2662" s="1"/>
      <c r="CB2662" s="1"/>
      <c r="CC2662" s="1"/>
      <c r="CD2662" s="1"/>
      <c r="CE2662" s="1"/>
      <c r="CF2662" s="1"/>
      <c r="CG2662" s="1"/>
      <c r="CH2662" s="1"/>
      <c r="CI2662" s="1"/>
      <c r="CJ2662" s="1"/>
      <c r="CK2662" s="1"/>
      <c r="CL2662" s="1"/>
      <c r="CM2662" s="1"/>
      <c r="CN2662" s="1"/>
      <c r="CO2662" s="1"/>
      <c r="CP2662" s="1"/>
      <c r="CQ2662" s="1"/>
      <c r="CR2662" s="1"/>
      <c r="CS2662" s="1"/>
      <c r="CT2662" s="1"/>
      <c r="CU2662" s="1"/>
      <c r="CV2662" s="1"/>
      <c r="CW2662" s="1"/>
      <c r="CX2662" s="1"/>
      <c r="CY2662" s="1"/>
      <c r="CZ2662" s="1"/>
      <c r="DA2662" s="1"/>
      <c r="DB2662" s="1"/>
      <c r="DC2662" s="1"/>
      <c r="DD2662" s="1"/>
      <c r="DE2662" s="1"/>
      <c r="DF2662" s="1"/>
      <c r="DG2662" s="1"/>
      <c r="DH2662" s="1"/>
      <c r="DI2662" s="1"/>
      <c r="DJ2662" s="1"/>
      <c r="DK2662" s="1"/>
      <c r="DL2662" s="1"/>
      <c r="DM2662" s="1"/>
      <c r="DN2662" s="1"/>
      <c r="DO2662" s="1"/>
      <c r="DP2662" s="1"/>
      <c r="DQ2662" s="1"/>
    </row>
    <row r="2663" spans="1:121" x14ac:dyDescent="0.25">
      <c r="A2663" s="1" t="s">
        <v>392</v>
      </c>
      <c r="B2663" s="61" t="s">
        <v>383</v>
      </c>
      <c r="C2663" s="3">
        <v>44116</v>
      </c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  <c r="AH2663" s="1"/>
      <c r="AI2663" s="66"/>
      <c r="AJ2663" s="66"/>
      <c r="AK2663" s="4"/>
      <c r="AL2663" s="1"/>
      <c r="AM2663" s="1"/>
      <c r="AN2663" s="1"/>
      <c r="AO2663" s="1"/>
      <c r="AP2663" s="1"/>
      <c r="AQ2663" s="1"/>
      <c r="AR2663" s="1"/>
      <c r="AS2663" s="1"/>
      <c r="AT2663" s="1"/>
      <c r="AU2663" s="22">
        <v>0.84363306241228331</v>
      </c>
      <c r="AV2663" s="1"/>
      <c r="AW2663" s="1"/>
      <c r="AX2663" s="1"/>
      <c r="AY2663" s="1"/>
      <c r="AZ2663" s="1"/>
      <c r="BA2663" s="1"/>
      <c r="BB2663" s="1"/>
      <c r="BC2663" s="4"/>
      <c r="BD2663" s="72"/>
      <c r="BE2663" s="4"/>
      <c r="BF2663" s="66"/>
      <c r="BG2663" s="1"/>
      <c r="BH2663" s="1"/>
      <c r="BI2663" s="1"/>
      <c r="BJ2663" s="1"/>
      <c r="BK2663" s="1"/>
      <c r="BL2663" s="1"/>
      <c r="BM2663" s="1"/>
      <c r="BN2663" s="1"/>
      <c r="BO2663" s="1"/>
      <c r="BP2663" s="1"/>
      <c r="BQ2663" s="1"/>
      <c r="BR2663" s="66"/>
      <c r="BS2663" s="1"/>
      <c r="BT2663" s="1"/>
      <c r="BU2663" s="72"/>
      <c r="BV2663" s="66"/>
      <c r="BW2663" s="4"/>
      <c r="BX2663" s="4"/>
      <c r="BY2663" s="1"/>
      <c r="BZ2663" s="1"/>
      <c r="CA2663" s="1"/>
      <c r="CB2663" s="1"/>
      <c r="CC2663" s="1"/>
      <c r="CD2663" s="1"/>
      <c r="CE2663" s="1"/>
      <c r="CF2663" s="1"/>
      <c r="CG2663" s="1"/>
      <c r="CH2663" s="1"/>
      <c r="CI2663" s="1"/>
      <c r="CJ2663" s="1"/>
      <c r="CK2663" s="1"/>
      <c r="CL2663" s="1"/>
      <c r="CM2663" s="1"/>
      <c r="CN2663" s="1"/>
      <c r="CO2663" s="1"/>
      <c r="CP2663" s="1"/>
      <c r="CQ2663" s="1"/>
      <c r="CR2663" s="1"/>
      <c r="CS2663" s="1"/>
      <c r="CT2663" s="1"/>
      <c r="CU2663" s="1"/>
      <c r="CV2663" s="1"/>
      <c r="CW2663" s="1"/>
      <c r="CX2663" s="1"/>
      <c r="CY2663" s="1"/>
      <c r="CZ2663" s="1"/>
      <c r="DA2663" s="1"/>
      <c r="DB2663" s="1"/>
      <c r="DC2663" s="1"/>
      <c r="DD2663" s="1"/>
      <c r="DE2663" s="1"/>
      <c r="DF2663" s="1"/>
      <c r="DG2663" s="1"/>
      <c r="DH2663" s="1"/>
      <c r="DI2663" s="1"/>
      <c r="DJ2663" s="1"/>
      <c r="DK2663" s="1"/>
      <c r="DL2663" s="1"/>
      <c r="DM2663" s="1"/>
      <c r="DN2663" s="1"/>
      <c r="DO2663" s="1"/>
      <c r="DP2663" s="1"/>
      <c r="DQ2663" s="1"/>
    </row>
    <row r="2664" spans="1:121" x14ac:dyDescent="0.25">
      <c r="A2664" s="1" t="s">
        <v>392</v>
      </c>
      <c r="B2664" s="61" t="s">
        <v>383</v>
      </c>
      <c r="C2664" s="3">
        <v>44123</v>
      </c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  <c r="AF2664" s="1"/>
      <c r="AG2664" s="1"/>
      <c r="AH2664" s="1"/>
      <c r="AI2664" s="66"/>
      <c r="AJ2664" s="66"/>
      <c r="AK2664" s="4"/>
      <c r="AL2664" s="1"/>
      <c r="AM2664" s="1"/>
      <c r="AN2664" s="1"/>
      <c r="AO2664" s="1"/>
      <c r="AP2664" s="1"/>
      <c r="AQ2664" s="1"/>
      <c r="AR2664" s="1"/>
      <c r="AS2664" s="1"/>
      <c r="AT2664" s="1"/>
      <c r="AU2664" s="22">
        <v>0.88977685043049137</v>
      </c>
      <c r="AV2664" s="1"/>
      <c r="AW2664" s="1"/>
      <c r="AX2664" s="1"/>
      <c r="AY2664" s="1"/>
      <c r="AZ2664" s="1"/>
      <c r="BA2664" s="1"/>
      <c r="BB2664" s="1"/>
      <c r="BC2664" s="4"/>
      <c r="BD2664" s="72"/>
      <c r="BE2664" s="4"/>
      <c r="BF2664" s="66"/>
      <c r="BG2664" s="1"/>
      <c r="BH2664" s="1"/>
      <c r="BI2664" s="1"/>
      <c r="BJ2664" s="1"/>
      <c r="BK2664" s="1"/>
      <c r="BL2664" s="1"/>
      <c r="BM2664" s="1"/>
      <c r="BN2664" s="1"/>
      <c r="BO2664" s="1"/>
      <c r="BP2664" s="1"/>
      <c r="BQ2664" s="1"/>
      <c r="BR2664" s="66"/>
      <c r="BS2664" s="1"/>
      <c r="BT2664" s="1"/>
      <c r="BU2664" s="72"/>
      <c r="BV2664" s="66"/>
      <c r="BW2664" s="4"/>
      <c r="BX2664" s="4"/>
      <c r="BY2664" s="1"/>
      <c r="BZ2664" s="1"/>
      <c r="CA2664" s="1"/>
      <c r="CB2664" s="1"/>
      <c r="CC2664" s="1"/>
      <c r="CD2664" s="1"/>
      <c r="CE2664" s="1"/>
      <c r="CF2664" s="1"/>
      <c r="CG2664" s="1"/>
      <c r="CH2664" s="1"/>
      <c r="CI2664" s="1"/>
      <c r="CJ2664" s="1"/>
      <c r="CK2664" s="1"/>
      <c r="CL2664" s="1"/>
      <c r="CM2664" s="1"/>
      <c r="CN2664" s="1"/>
      <c r="CO2664" s="1"/>
      <c r="CP2664" s="1"/>
      <c r="CQ2664" s="1"/>
      <c r="CR2664" s="1"/>
      <c r="CS2664" s="1"/>
      <c r="CT2664" s="1"/>
      <c r="CU2664" s="1"/>
      <c r="CV2664" s="1"/>
      <c r="CW2664" s="1"/>
      <c r="CX2664" s="1"/>
      <c r="CY2664" s="1"/>
      <c r="CZ2664" s="1"/>
      <c r="DA2664" s="1"/>
      <c r="DB2664" s="1"/>
      <c r="DC2664" s="1"/>
      <c r="DD2664" s="1"/>
      <c r="DE2664" s="1"/>
      <c r="DF2664" s="1"/>
      <c r="DG2664" s="1"/>
      <c r="DH2664" s="1"/>
      <c r="DI2664" s="1"/>
      <c r="DJ2664" s="1"/>
      <c r="DK2664" s="1"/>
      <c r="DL2664" s="1"/>
      <c r="DM2664" s="1"/>
      <c r="DN2664" s="1"/>
      <c r="DO2664" s="1"/>
      <c r="DP2664" s="1"/>
      <c r="DQ2664" s="1"/>
    </row>
    <row r="2665" spans="1:121" x14ac:dyDescent="0.25">
      <c r="A2665" s="1" t="s">
        <v>392</v>
      </c>
      <c r="B2665" s="1" t="s">
        <v>384</v>
      </c>
      <c r="C2665" s="71">
        <v>44078</v>
      </c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  <c r="AF2665" s="1"/>
      <c r="AG2665" s="1"/>
      <c r="AH2665" s="1"/>
      <c r="AI2665" s="66"/>
      <c r="AJ2665" s="66"/>
      <c r="AK2665" s="4"/>
      <c r="AL2665" s="1"/>
      <c r="AM2665" s="1"/>
      <c r="AN2665" s="1"/>
      <c r="AO2665" s="1"/>
      <c r="AP2665" s="1"/>
      <c r="AQ2665" s="1"/>
      <c r="AR2665" s="1"/>
      <c r="AS2665" s="1"/>
      <c r="AT2665" s="1"/>
      <c r="AU2665" s="22">
        <v>3.4083102354554437E-3</v>
      </c>
      <c r="AV2665" s="1"/>
      <c r="AW2665" s="1"/>
      <c r="AX2665" s="1"/>
      <c r="AY2665" s="1"/>
      <c r="AZ2665" s="1"/>
      <c r="BA2665" s="1"/>
      <c r="BB2665" s="1"/>
      <c r="BC2665" s="4"/>
      <c r="BD2665" s="72"/>
      <c r="BE2665" s="4"/>
      <c r="BF2665" s="66"/>
      <c r="BG2665" s="1"/>
      <c r="BH2665" s="1"/>
      <c r="BI2665" s="1"/>
      <c r="BJ2665" s="1"/>
      <c r="BK2665" s="1"/>
      <c r="BL2665" s="1"/>
      <c r="BM2665" s="1"/>
      <c r="BN2665" s="1"/>
      <c r="BO2665" s="1"/>
      <c r="BP2665" s="1"/>
      <c r="BQ2665" s="1"/>
      <c r="BR2665" s="66"/>
      <c r="BS2665" s="1"/>
      <c r="BT2665" s="1"/>
      <c r="BU2665" s="72"/>
      <c r="BV2665" s="66"/>
      <c r="BW2665" s="4"/>
      <c r="BX2665" s="4"/>
      <c r="BY2665" s="1"/>
      <c r="BZ2665" s="1"/>
      <c r="CA2665" s="1"/>
      <c r="CB2665" s="1"/>
      <c r="CC2665" s="1"/>
      <c r="CD2665" s="1"/>
      <c r="CE2665" s="1"/>
      <c r="CF2665" s="1"/>
      <c r="CG2665" s="1"/>
      <c r="CH2665" s="1"/>
      <c r="CI2665" s="1"/>
      <c r="CJ2665" s="1"/>
      <c r="CK2665" s="1"/>
      <c r="CL2665" s="1"/>
      <c r="CM2665" s="1"/>
      <c r="CN2665" s="1"/>
      <c r="CO2665" s="1"/>
      <c r="CP2665" s="1"/>
      <c r="CQ2665" s="1"/>
      <c r="CR2665" s="1"/>
      <c r="CS2665" s="1"/>
      <c r="CT2665" s="1"/>
      <c r="CU2665" s="1"/>
      <c r="CV2665" s="1"/>
      <c r="CW2665" s="1"/>
      <c r="CX2665" s="1"/>
      <c r="CY2665" s="1"/>
      <c r="CZ2665" s="1"/>
      <c r="DA2665" s="1"/>
      <c r="DB2665" s="1"/>
      <c r="DC2665" s="1"/>
      <c r="DD2665" s="1"/>
      <c r="DE2665" s="1"/>
      <c r="DF2665" s="1"/>
      <c r="DG2665" s="1"/>
      <c r="DH2665" s="1"/>
      <c r="DI2665" s="1"/>
      <c r="DJ2665" s="1"/>
      <c r="DK2665" s="1"/>
      <c r="DL2665" s="1"/>
      <c r="DM2665" s="1"/>
      <c r="DN2665" s="1"/>
      <c r="DO2665" s="1"/>
      <c r="DP2665" s="1"/>
      <c r="DQ2665" s="1"/>
    </row>
    <row r="2666" spans="1:121" x14ac:dyDescent="0.25">
      <c r="A2666" s="1" t="s">
        <v>392</v>
      </c>
      <c r="B2666" s="1" t="s">
        <v>384</v>
      </c>
      <c r="C2666" s="71">
        <v>44081</v>
      </c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  <c r="AH2666" s="1"/>
      <c r="AI2666" s="66"/>
      <c r="AJ2666" s="66"/>
      <c r="AK2666" s="4"/>
      <c r="AL2666" s="1"/>
      <c r="AM2666" s="1"/>
      <c r="AN2666" s="1"/>
      <c r="AO2666" s="1"/>
      <c r="AP2666" s="1"/>
      <c r="AQ2666" s="1"/>
      <c r="AR2666" s="1"/>
      <c r="AS2666" s="1"/>
      <c r="AT2666" s="1"/>
      <c r="AU2666" s="22">
        <v>7.0372823098789769E-2</v>
      </c>
      <c r="AV2666" s="1"/>
      <c r="AW2666" s="1"/>
      <c r="AX2666" s="1"/>
      <c r="AY2666" s="1"/>
      <c r="AZ2666" s="1"/>
      <c r="BA2666" s="1"/>
      <c r="BB2666" s="1"/>
      <c r="BC2666" s="4"/>
      <c r="BD2666" s="72"/>
      <c r="BE2666" s="4"/>
      <c r="BF2666" s="66"/>
      <c r="BG2666" s="1"/>
      <c r="BH2666" s="1"/>
      <c r="BI2666" s="1"/>
      <c r="BJ2666" s="1"/>
      <c r="BK2666" s="1"/>
      <c r="BL2666" s="1"/>
      <c r="BM2666" s="1"/>
      <c r="BN2666" s="1"/>
      <c r="BO2666" s="1"/>
      <c r="BP2666" s="1"/>
      <c r="BQ2666" s="1"/>
      <c r="BR2666" s="66"/>
      <c r="BS2666" s="1"/>
      <c r="BT2666" s="1"/>
      <c r="BU2666" s="72"/>
      <c r="BV2666" s="66"/>
      <c r="BW2666" s="4"/>
      <c r="BX2666" s="4"/>
      <c r="BY2666" s="1"/>
      <c r="BZ2666" s="1"/>
      <c r="CA2666" s="1"/>
      <c r="CB2666" s="1"/>
      <c r="CC2666" s="1"/>
      <c r="CD2666" s="1"/>
      <c r="CE2666" s="1"/>
      <c r="CF2666" s="1"/>
      <c r="CG2666" s="1"/>
      <c r="CH2666" s="1"/>
      <c r="CI2666" s="1"/>
      <c r="CJ2666" s="1"/>
      <c r="CK2666" s="1"/>
      <c r="CL2666" s="1"/>
      <c r="CM2666" s="1"/>
      <c r="CN2666" s="1"/>
      <c r="CO2666" s="1"/>
      <c r="CP2666" s="1"/>
      <c r="CQ2666" s="1"/>
      <c r="CR2666" s="1"/>
      <c r="CS2666" s="1"/>
      <c r="CT2666" s="1"/>
      <c r="CU2666" s="1"/>
      <c r="CV2666" s="1"/>
      <c r="CW2666" s="1"/>
      <c r="CX2666" s="1"/>
      <c r="CY2666" s="1"/>
      <c r="CZ2666" s="1"/>
      <c r="DA2666" s="1"/>
      <c r="DB2666" s="1"/>
      <c r="DC2666" s="1"/>
      <c r="DD2666" s="1"/>
      <c r="DE2666" s="1"/>
      <c r="DF2666" s="1"/>
      <c r="DG2666" s="1"/>
      <c r="DH2666" s="1"/>
      <c r="DI2666" s="1"/>
      <c r="DJ2666" s="1"/>
      <c r="DK2666" s="1"/>
      <c r="DL2666" s="1"/>
      <c r="DM2666" s="1"/>
      <c r="DN2666" s="1"/>
      <c r="DO2666" s="1"/>
      <c r="DP2666" s="1"/>
      <c r="DQ2666" s="1"/>
    </row>
    <row r="2667" spans="1:121" x14ac:dyDescent="0.25">
      <c r="A2667" s="1" t="s">
        <v>392</v>
      </c>
      <c r="B2667" s="1" t="s">
        <v>384</v>
      </c>
      <c r="C2667" s="71">
        <v>44088</v>
      </c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  <c r="AF2667" s="1"/>
      <c r="AG2667" s="1"/>
      <c r="AH2667" s="1"/>
      <c r="AI2667" s="66"/>
      <c r="AJ2667" s="66"/>
      <c r="AK2667" s="4"/>
      <c r="AL2667" s="1"/>
      <c r="AM2667" s="1"/>
      <c r="AN2667" s="1"/>
      <c r="AO2667" s="1"/>
      <c r="AP2667" s="1"/>
      <c r="AQ2667" s="1"/>
      <c r="AR2667" s="1"/>
      <c r="AS2667" s="1"/>
      <c r="AT2667" s="1"/>
      <c r="AU2667" s="22">
        <v>0.14600682975511009</v>
      </c>
      <c r="AV2667" s="1"/>
      <c r="AW2667" s="1"/>
      <c r="AX2667" s="1"/>
      <c r="AY2667" s="1"/>
      <c r="AZ2667" s="1"/>
      <c r="BA2667" s="1"/>
      <c r="BB2667" s="1"/>
      <c r="BC2667" s="4"/>
      <c r="BD2667" s="72"/>
      <c r="BE2667" s="4"/>
      <c r="BF2667" s="66"/>
      <c r="BG2667" s="1"/>
      <c r="BH2667" s="1"/>
      <c r="BI2667" s="1"/>
      <c r="BJ2667" s="1"/>
      <c r="BK2667" s="1"/>
      <c r="BL2667" s="1"/>
      <c r="BM2667" s="1"/>
      <c r="BN2667" s="1"/>
      <c r="BO2667" s="1"/>
      <c r="BP2667" s="1"/>
      <c r="BQ2667" s="1"/>
      <c r="BR2667" s="66"/>
      <c r="BS2667" s="1"/>
      <c r="BT2667" s="1"/>
      <c r="BU2667" s="72"/>
      <c r="BV2667" s="66"/>
      <c r="BW2667" s="4"/>
      <c r="BX2667" s="4"/>
      <c r="BY2667" s="1"/>
      <c r="BZ2667" s="1"/>
      <c r="CA2667" s="1"/>
      <c r="CB2667" s="1"/>
      <c r="CC2667" s="1"/>
      <c r="CD2667" s="1"/>
      <c r="CE2667" s="1"/>
      <c r="CF2667" s="1"/>
      <c r="CG2667" s="1"/>
      <c r="CH2667" s="1"/>
      <c r="CI2667" s="1"/>
      <c r="CJ2667" s="1"/>
      <c r="CK2667" s="1"/>
      <c r="CL2667" s="1"/>
      <c r="CM2667" s="1"/>
      <c r="CN2667" s="1"/>
      <c r="CO2667" s="1"/>
      <c r="CP2667" s="1"/>
      <c r="CQ2667" s="1"/>
      <c r="CR2667" s="1"/>
      <c r="CS2667" s="1"/>
      <c r="CT2667" s="1"/>
      <c r="CU2667" s="1"/>
      <c r="CV2667" s="1"/>
      <c r="CW2667" s="1"/>
      <c r="CX2667" s="1"/>
      <c r="CY2667" s="1"/>
      <c r="CZ2667" s="1"/>
      <c r="DA2667" s="1"/>
      <c r="DB2667" s="1"/>
      <c r="DC2667" s="1"/>
      <c r="DD2667" s="1"/>
      <c r="DE2667" s="1"/>
      <c r="DF2667" s="1"/>
      <c r="DG2667" s="1"/>
      <c r="DH2667" s="1"/>
      <c r="DI2667" s="1"/>
      <c r="DJ2667" s="1"/>
      <c r="DK2667" s="1"/>
      <c r="DL2667" s="1"/>
      <c r="DM2667" s="1"/>
      <c r="DN2667" s="1"/>
      <c r="DO2667" s="1"/>
      <c r="DP2667" s="1"/>
      <c r="DQ2667" s="1"/>
    </row>
    <row r="2668" spans="1:121" x14ac:dyDescent="0.25">
      <c r="A2668" s="1" t="s">
        <v>392</v>
      </c>
      <c r="B2668" s="1" t="s">
        <v>384</v>
      </c>
      <c r="C2668" s="71">
        <v>44091</v>
      </c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  <c r="AH2668" s="1"/>
      <c r="AI2668" s="66"/>
      <c r="AJ2668" s="66"/>
      <c r="AK2668" s="4"/>
      <c r="AL2668" s="1"/>
      <c r="AM2668" s="1"/>
      <c r="AN2668" s="1"/>
      <c r="AO2668" s="1"/>
      <c r="AP2668" s="1"/>
      <c r="AQ2668" s="1"/>
      <c r="AR2668" s="1"/>
      <c r="AS2668" s="1"/>
      <c r="AT2668" s="1"/>
      <c r="AU2668" s="22">
        <v>0.24721749697470302</v>
      </c>
      <c r="AV2668" s="1"/>
      <c r="AW2668" s="1"/>
      <c r="AX2668" s="1"/>
      <c r="AY2668" s="1"/>
      <c r="AZ2668" s="1"/>
      <c r="BA2668" s="1"/>
      <c r="BB2668" s="1"/>
      <c r="BC2668" s="4"/>
      <c r="BD2668" s="72"/>
      <c r="BE2668" s="4"/>
      <c r="BF2668" s="66"/>
      <c r="BG2668" s="1"/>
      <c r="BH2668" s="1"/>
      <c r="BI2668" s="1"/>
      <c r="BJ2668" s="1"/>
      <c r="BK2668" s="1"/>
      <c r="BL2668" s="1"/>
      <c r="BM2668" s="1"/>
      <c r="BN2668" s="1"/>
      <c r="BO2668" s="1"/>
      <c r="BP2668" s="1"/>
      <c r="BQ2668" s="1"/>
      <c r="BR2668" s="66"/>
      <c r="BS2668" s="1"/>
      <c r="BT2668" s="1"/>
      <c r="BU2668" s="72"/>
      <c r="BV2668" s="66"/>
      <c r="BW2668" s="4"/>
      <c r="BX2668" s="4"/>
      <c r="BY2668" s="1"/>
      <c r="BZ2668" s="1"/>
      <c r="CA2668" s="1"/>
      <c r="CB2668" s="1"/>
      <c r="CC2668" s="1"/>
      <c r="CD2668" s="1"/>
      <c r="CE2668" s="1"/>
      <c r="CF2668" s="1"/>
      <c r="CG2668" s="1"/>
      <c r="CH2668" s="1"/>
      <c r="CI2668" s="1"/>
      <c r="CJ2668" s="1"/>
      <c r="CK2668" s="1"/>
      <c r="CL2668" s="1"/>
      <c r="CM2668" s="1"/>
      <c r="CN2668" s="1"/>
      <c r="CO2668" s="1"/>
      <c r="CP2668" s="1"/>
      <c r="CQ2668" s="1"/>
      <c r="CR2668" s="1"/>
      <c r="CS2668" s="1"/>
      <c r="CT2668" s="1"/>
      <c r="CU2668" s="1"/>
      <c r="CV2668" s="1"/>
      <c r="CW2668" s="1"/>
      <c r="CX2668" s="1"/>
      <c r="CY2668" s="1"/>
      <c r="CZ2668" s="1"/>
      <c r="DA2668" s="1"/>
      <c r="DB2668" s="1"/>
      <c r="DC2668" s="1"/>
      <c r="DD2668" s="1"/>
      <c r="DE2668" s="1"/>
      <c r="DF2668" s="1"/>
      <c r="DG2668" s="1"/>
      <c r="DH2668" s="1"/>
      <c r="DI2668" s="1"/>
      <c r="DJ2668" s="1"/>
      <c r="DK2668" s="1"/>
      <c r="DL2668" s="1"/>
      <c r="DM2668" s="1"/>
      <c r="DN2668" s="1"/>
      <c r="DO2668" s="1"/>
      <c r="DP2668" s="1"/>
      <c r="DQ2668" s="1"/>
    </row>
    <row r="2669" spans="1:121" x14ac:dyDescent="0.25">
      <c r="A2669" s="1" t="s">
        <v>392</v>
      </c>
      <c r="B2669" s="1" t="s">
        <v>384</v>
      </c>
      <c r="C2669" s="71">
        <v>44096</v>
      </c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  <c r="AI2669" s="66"/>
      <c r="AJ2669" s="66"/>
      <c r="AK2669" s="4"/>
      <c r="AL2669" s="1"/>
      <c r="AM2669" s="1"/>
      <c r="AN2669" s="1"/>
      <c r="AO2669" s="1"/>
      <c r="AP2669" s="1"/>
      <c r="AQ2669" s="1"/>
      <c r="AR2669" s="1"/>
      <c r="AS2669" s="1"/>
      <c r="AT2669" s="1"/>
      <c r="AU2669" s="22">
        <v>0.38413210756662169</v>
      </c>
      <c r="AV2669" s="1"/>
      <c r="AW2669" s="1"/>
      <c r="AX2669" s="1"/>
      <c r="AY2669" s="1"/>
      <c r="AZ2669" s="1"/>
      <c r="BA2669" s="1"/>
      <c r="BB2669" s="1"/>
      <c r="BC2669" s="4"/>
      <c r="BD2669" s="72"/>
      <c r="BE2669" s="4"/>
      <c r="BF2669" s="66"/>
      <c r="BG2669" s="1"/>
      <c r="BH2669" s="1"/>
      <c r="BI2669" s="1"/>
      <c r="BJ2669" s="1"/>
      <c r="BK2669" s="1"/>
      <c r="BL2669" s="1"/>
      <c r="BM2669" s="1"/>
      <c r="BN2669" s="1"/>
      <c r="BO2669" s="1"/>
      <c r="BP2669" s="1"/>
      <c r="BQ2669" s="1"/>
      <c r="BR2669" s="66"/>
      <c r="BS2669" s="1"/>
      <c r="BT2669" s="1"/>
      <c r="BU2669" s="72"/>
      <c r="BV2669" s="66"/>
      <c r="BW2669" s="4"/>
      <c r="BX2669" s="4"/>
      <c r="BY2669" s="1"/>
      <c r="BZ2669" s="1"/>
      <c r="CA2669" s="1"/>
      <c r="CB2669" s="1"/>
      <c r="CC2669" s="1"/>
      <c r="CD2669" s="1"/>
      <c r="CE2669" s="1"/>
      <c r="CF2669" s="1"/>
      <c r="CG2669" s="1"/>
      <c r="CH2669" s="1"/>
      <c r="CI2669" s="1"/>
      <c r="CJ2669" s="1"/>
      <c r="CK2669" s="1"/>
      <c r="CL2669" s="1"/>
      <c r="CM2669" s="1"/>
      <c r="CN2669" s="1"/>
      <c r="CO2669" s="1"/>
      <c r="CP2669" s="1"/>
      <c r="CQ2669" s="1"/>
      <c r="CR2669" s="1"/>
      <c r="CS2669" s="1"/>
      <c r="CT2669" s="1"/>
      <c r="CU2669" s="1"/>
      <c r="CV2669" s="1"/>
      <c r="CW2669" s="1"/>
      <c r="CX2669" s="1"/>
      <c r="CY2669" s="1"/>
      <c r="CZ2669" s="1"/>
      <c r="DA2669" s="1"/>
      <c r="DB2669" s="1"/>
      <c r="DC2669" s="1"/>
      <c r="DD2669" s="1"/>
      <c r="DE2669" s="1"/>
      <c r="DF2669" s="1"/>
      <c r="DG2669" s="1"/>
      <c r="DH2669" s="1"/>
      <c r="DI2669" s="1"/>
      <c r="DJ2669" s="1"/>
      <c r="DK2669" s="1"/>
      <c r="DL2669" s="1"/>
      <c r="DM2669" s="1"/>
      <c r="DN2669" s="1"/>
      <c r="DO2669" s="1"/>
      <c r="DP2669" s="1"/>
      <c r="DQ2669" s="1"/>
    </row>
    <row r="2670" spans="1:121" x14ac:dyDescent="0.25">
      <c r="A2670" s="1" t="s">
        <v>392</v>
      </c>
      <c r="B2670" s="1" t="s">
        <v>384</v>
      </c>
      <c r="C2670" s="71">
        <v>44099</v>
      </c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  <c r="AF2670" s="1"/>
      <c r="AG2670" s="1"/>
      <c r="AH2670" s="1"/>
      <c r="AI2670" s="66"/>
      <c r="AJ2670" s="66"/>
      <c r="AK2670" s="4"/>
      <c r="AL2670" s="1"/>
      <c r="AM2670" s="1"/>
      <c r="AN2670" s="1"/>
      <c r="AO2670" s="1"/>
      <c r="AP2670" s="1"/>
      <c r="AQ2670" s="1"/>
      <c r="AR2670" s="1"/>
      <c r="AS2670" s="1"/>
      <c r="AT2670" s="1"/>
      <c r="AU2670" s="22">
        <v>0.47344849948702883</v>
      </c>
      <c r="AV2670" s="1"/>
      <c r="AW2670" s="1"/>
      <c r="AX2670" s="1"/>
      <c r="AY2670" s="1"/>
      <c r="AZ2670" s="1"/>
      <c r="BA2670" s="1"/>
      <c r="BB2670" s="1"/>
      <c r="BC2670" s="4"/>
      <c r="BD2670" s="72"/>
      <c r="BE2670" s="4"/>
      <c r="BF2670" s="66"/>
      <c r="BG2670" s="1"/>
      <c r="BH2670" s="1"/>
      <c r="BI2670" s="1"/>
      <c r="BJ2670" s="1"/>
      <c r="BK2670" s="1"/>
      <c r="BL2670" s="1"/>
      <c r="BM2670" s="1"/>
      <c r="BN2670" s="1"/>
      <c r="BO2670" s="1"/>
      <c r="BP2670" s="1"/>
      <c r="BQ2670" s="1"/>
      <c r="BR2670" s="66"/>
      <c r="BS2670" s="1"/>
      <c r="BT2670" s="1"/>
      <c r="BU2670" s="72"/>
      <c r="BV2670" s="66"/>
      <c r="BW2670" s="4"/>
      <c r="BX2670" s="4"/>
      <c r="BY2670" s="1"/>
      <c r="BZ2670" s="1"/>
      <c r="CA2670" s="1"/>
      <c r="CB2670" s="1"/>
      <c r="CC2670" s="1"/>
      <c r="CD2670" s="1"/>
      <c r="CE2670" s="1"/>
      <c r="CF2670" s="1"/>
      <c r="CG2670" s="1"/>
      <c r="CH2670" s="1"/>
      <c r="CI2670" s="1"/>
      <c r="CJ2670" s="1"/>
      <c r="CK2670" s="1"/>
      <c r="CL2670" s="1"/>
      <c r="CM2670" s="1"/>
      <c r="CN2670" s="1"/>
      <c r="CO2670" s="1"/>
      <c r="CP2670" s="1"/>
      <c r="CQ2670" s="1"/>
      <c r="CR2670" s="1"/>
      <c r="CS2670" s="1"/>
      <c r="CT2670" s="1"/>
      <c r="CU2670" s="1"/>
      <c r="CV2670" s="1"/>
      <c r="CW2670" s="1"/>
      <c r="CX2670" s="1"/>
      <c r="CY2670" s="1"/>
      <c r="CZ2670" s="1"/>
      <c r="DA2670" s="1"/>
      <c r="DB2670" s="1"/>
      <c r="DC2670" s="1"/>
      <c r="DD2670" s="1"/>
      <c r="DE2670" s="1"/>
      <c r="DF2670" s="1"/>
      <c r="DG2670" s="1"/>
      <c r="DH2670" s="1"/>
      <c r="DI2670" s="1"/>
      <c r="DJ2670" s="1"/>
      <c r="DK2670" s="1"/>
      <c r="DL2670" s="1"/>
      <c r="DM2670" s="1"/>
      <c r="DN2670" s="1"/>
      <c r="DO2670" s="1"/>
      <c r="DP2670" s="1"/>
      <c r="DQ2670" s="1"/>
    </row>
    <row r="2671" spans="1:121" x14ac:dyDescent="0.25">
      <c r="A2671" s="1" t="s">
        <v>392</v>
      </c>
      <c r="B2671" s="1" t="s">
        <v>384</v>
      </c>
      <c r="C2671" s="71">
        <v>44106</v>
      </c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  <c r="AG2671" s="1"/>
      <c r="AH2671" s="1"/>
      <c r="AI2671" s="66"/>
      <c r="AJ2671" s="66"/>
      <c r="AK2671" s="4"/>
      <c r="AL2671" s="1"/>
      <c r="AM2671" s="1"/>
      <c r="AN2671" s="1"/>
      <c r="AO2671" s="1"/>
      <c r="AP2671" s="1"/>
      <c r="AQ2671" s="1"/>
      <c r="AR2671" s="1"/>
      <c r="AS2671" s="1"/>
      <c r="AT2671" s="1"/>
      <c r="AU2671" s="22">
        <v>0.71261983805661733</v>
      </c>
      <c r="AV2671" s="1"/>
      <c r="AW2671" s="1"/>
      <c r="AX2671" s="1"/>
      <c r="AY2671" s="1"/>
      <c r="AZ2671" s="1"/>
      <c r="BA2671" s="1"/>
      <c r="BB2671" s="1"/>
      <c r="BC2671" s="4"/>
      <c r="BD2671" s="72"/>
      <c r="BE2671" s="4"/>
      <c r="BF2671" s="66"/>
      <c r="BG2671" s="1"/>
      <c r="BH2671" s="1"/>
      <c r="BI2671" s="1"/>
      <c r="BJ2671" s="1"/>
      <c r="BK2671" s="1"/>
      <c r="BL2671" s="1"/>
      <c r="BM2671" s="1"/>
      <c r="BN2671" s="1"/>
      <c r="BO2671" s="1"/>
      <c r="BP2671" s="1"/>
      <c r="BQ2671" s="1"/>
      <c r="BR2671" s="66"/>
      <c r="BS2671" s="1"/>
      <c r="BT2671" s="1"/>
      <c r="BU2671" s="72"/>
      <c r="BV2671" s="66"/>
      <c r="BW2671" s="4"/>
      <c r="BX2671" s="4"/>
      <c r="BY2671" s="1"/>
      <c r="BZ2671" s="1"/>
      <c r="CA2671" s="1"/>
      <c r="CB2671" s="1"/>
      <c r="CC2671" s="1"/>
      <c r="CD2671" s="1"/>
      <c r="CE2671" s="1"/>
      <c r="CF2671" s="1"/>
      <c r="CG2671" s="1"/>
      <c r="CH2671" s="1"/>
      <c r="CI2671" s="1"/>
      <c r="CJ2671" s="1"/>
      <c r="CK2671" s="1"/>
      <c r="CL2671" s="1"/>
      <c r="CM2671" s="1"/>
      <c r="CN2671" s="1"/>
      <c r="CO2671" s="1"/>
      <c r="CP2671" s="1"/>
      <c r="CQ2671" s="1"/>
      <c r="CR2671" s="1"/>
      <c r="CS2671" s="1"/>
      <c r="CT2671" s="1"/>
      <c r="CU2671" s="1"/>
      <c r="CV2671" s="1"/>
      <c r="CW2671" s="1"/>
      <c r="CX2671" s="1"/>
      <c r="CY2671" s="1"/>
      <c r="CZ2671" s="1"/>
      <c r="DA2671" s="1"/>
      <c r="DB2671" s="1"/>
      <c r="DC2671" s="1"/>
      <c r="DD2671" s="1"/>
      <c r="DE2671" s="1"/>
      <c r="DF2671" s="1"/>
      <c r="DG2671" s="1"/>
      <c r="DH2671" s="1"/>
      <c r="DI2671" s="1"/>
      <c r="DJ2671" s="1"/>
      <c r="DK2671" s="1"/>
      <c r="DL2671" s="1"/>
      <c r="DM2671" s="1"/>
      <c r="DN2671" s="1"/>
      <c r="DO2671" s="1"/>
      <c r="DP2671" s="1"/>
      <c r="DQ2671" s="1"/>
    </row>
    <row r="2672" spans="1:121" x14ac:dyDescent="0.25">
      <c r="A2672" s="1" t="s">
        <v>392</v>
      </c>
      <c r="B2672" s="1" t="s">
        <v>384</v>
      </c>
      <c r="C2672" s="71">
        <v>44109</v>
      </c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  <c r="AF2672" s="1"/>
      <c r="AG2672" s="1"/>
      <c r="AH2672" s="1"/>
      <c r="AI2672" s="66"/>
      <c r="AJ2672" s="66"/>
      <c r="AK2672" s="4"/>
      <c r="AL2672" s="1"/>
      <c r="AM2672" s="1"/>
      <c r="AN2672" s="1"/>
      <c r="AO2672" s="1"/>
      <c r="AP2672" s="1"/>
      <c r="AQ2672" s="1"/>
      <c r="AR2672" s="1"/>
      <c r="AS2672" s="1"/>
      <c r="AT2672" s="1"/>
      <c r="AU2672" s="22">
        <v>0.78254111536238957</v>
      </c>
      <c r="AV2672" s="1"/>
      <c r="AW2672" s="1"/>
      <c r="AX2672" s="1"/>
      <c r="AY2672" s="1"/>
      <c r="AZ2672" s="1"/>
      <c r="BA2672" s="1"/>
      <c r="BB2672" s="1"/>
      <c r="BC2672" s="4"/>
      <c r="BD2672" s="72"/>
      <c r="BE2672" s="4"/>
      <c r="BF2672" s="66"/>
      <c r="BG2672" s="1"/>
      <c r="BH2672" s="1"/>
      <c r="BI2672" s="1"/>
      <c r="BJ2672" s="1"/>
      <c r="BK2672" s="1"/>
      <c r="BL2672" s="1"/>
      <c r="BM2672" s="1"/>
      <c r="BN2672" s="1"/>
      <c r="BO2672" s="1"/>
      <c r="BP2672" s="1"/>
      <c r="BQ2672" s="1"/>
      <c r="BR2672" s="66"/>
      <c r="BS2672" s="1"/>
      <c r="BT2672" s="1"/>
      <c r="BU2672" s="72"/>
      <c r="BV2672" s="66"/>
      <c r="BW2672" s="4"/>
      <c r="BX2672" s="4"/>
      <c r="BY2672" s="1"/>
      <c r="BZ2672" s="1"/>
      <c r="CA2672" s="1"/>
      <c r="CB2672" s="1"/>
      <c r="CC2672" s="1"/>
      <c r="CD2672" s="1"/>
      <c r="CE2672" s="1"/>
      <c r="CF2672" s="1"/>
      <c r="CG2672" s="1"/>
      <c r="CH2672" s="1"/>
      <c r="CI2672" s="1"/>
      <c r="CJ2672" s="1"/>
      <c r="CK2672" s="1"/>
      <c r="CL2672" s="1"/>
      <c r="CM2672" s="1"/>
      <c r="CN2672" s="1"/>
      <c r="CO2672" s="1"/>
      <c r="CP2672" s="1"/>
      <c r="CQ2672" s="1"/>
      <c r="CR2672" s="1"/>
      <c r="CS2672" s="1"/>
      <c r="CT2672" s="1"/>
      <c r="CU2672" s="1"/>
      <c r="CV2672" s="1"/>
      <c r="CW2672" s="1"/>
      <c r="CX2672" s="1"/>
      <c r="CY2672" s="1"/>
      <c r="CZ2672" s="1"/>
      <c r="DA2672" s="1"/>
      <c r="DB2672" s="1"/>
      <c r="DC2672" s="1"/>
      <c r="DD2672" s="1"/>
      <c r="DE2672" s="1"/>
      <c r="DF2672" s="1"/>
      <c r="DG2672" s="1"/>
      <c r="DH2672" s="1"/>
      <c r="DI2672" s="1"/>
      <c r="DJ2672" s="1"/>
      <c r="DK2672" s="1"/>
      <c r="DL2672" s="1"/>
      <c r="DM2672" s="1"/>
      <c r="DN2672" s="1"/>
      <c r="DO2672" s="1"/>
      <c r="DP2672" s="1"/>
      <c r="DQ2672" s="1"/>
    </row>
    <row r="2673" spans="1:121" x14ac:dyDescent="0.25">
      <c r="A2673" s="1" t="s">
        <v>392</v>
      </c>
      <c r="B2673" s="1" t="s">
        <v>384</v>
      </c>
      <c r="C2673" s="71">
        <v>44113</v>
      </c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  <c r="AF2673" s="1"/>
      <c r="AG2673" s="1"/>
      <c r="AH2673" s="1"/>
      <c r="AI2673" s="66"/>
      <c r="AJ2673" s="66"/>
      <c r="AK2673" s="4"/>
      <c r="AL2673" s="1"/>
      <c r="AM2673" s="1"/>
      <c r="AN2673" s="1"/>
      <c r="AO2673" s="1"/>
      <c r="AP2673" s="1"/>
      <c r="AQ2673" s="1"/>
      <c r="AR2673" s="1"/>
      <c r="AS2673" s="1"/>
      <c r="AT2673" s="1"/>
      <c r="AU2673" s="22">
        <v>0.80401780891328423</v>
      </c>
      <c r="AV2673" s="1"/>
      <c r="AW2673" s="1"/>
      <c r="AX2673" s="1"/>
      <c r="AY2673" s="1"/>
      <c r="AZ2673" s="1"/>
      <c r="BA2673" s="1"/>
      <c r="BB2673" s="1"/>
      <c r="BC2673" s="4"/>
      <c r="BD2673" s="72"/>
      <c r="BE2673" s="4"/>
      <c r="BF2673" s="66"/>
      <c r="BG2673" s="1"/>
      <c r="BH2673" s="1"/>
      <c r="BI2673" s="1"/>
      <c r="BJ2673" s="1"/>
      <c r="BK2673" s="1"/>
      <c r="BL2673" s="1"/>
      <c r="BM2673" s="1"/>
      <c r="BN2673" s="1"/>
      <c r="BO2673" s="1"/>
      <c r="BP2673" s="1"/>
      <c r="BQ2673" s="1"/>
      <c r="BR2673" s="66"/>
      <c r="BS2673" s="1"/>
      <c r="BT2673" s="1"/>
      <c r="BU2673" s="72"/>
      <c r="BV2673" s="66"/>
      <c r="BW2673" s="4"/>
      <c r="BX2673" s="4"/>
      <c r="BY2673" s="1"/>
      <c r="BZ2673" s="1"/>
      <c r="CA2673" s="1"/>
      <c r="CB2673" s="1"/>
      <c r="CC2673" s="1"/>
      <c r="CD2673" s="1"/>
      <c r="CE2673" s="1"/>
      <c r="CF2673" s="1"/>
      <c r="CG2673" s="1"/>
      <c r="CH2673" s="1"/>
      <c r="CI2673" s="1"/>
      <c r="CJ2673" s="1"/>
      <c r="CK2673" s="1"/>
      <c r="CL2673" s="1"/>
      <c r="CM2673" s="1"/>
      <c r="CN2673" s="1"/>
      <c r="CO2673" s="1"/>
      <c r="CP2673" s="1"/>
      <c r="CQ2673" s="1"/>
      <c r="CR2673" s="1"/>
      <c r="CS2673" s="1"/>
      <c r="CT2673" s="1"/>
      <c r="CU2673" s="1"/>
      <c r="CV2673" s="1"/>
      <c r="CW2673" s="1"/>
      <c r="CX2673" s="1"/>
      <c r="CY2673" s="1"/>
      <c r="CZ2673" s="1"/>
      <c r="DA2673" s="1"/>
      <c r="DB2673" s="1"/>
      <c r="DC2673" s="1"/>
      <c r="DD2673" s="1"/>
      <c r="DE2673" s="1"/>
      <c r="DF2673" s="1"/>
      <c r="DG2673" s="1"/>
      <c r="DH2673" s="1"/>
      <c r="DI2673" s="1"/>
      <c r="DJ2673" s="1"/>
      <c r="DK2673" s="1"/>
      <c r="DL2673" s="1"/>
      <c r="DM2673" s="1"/>
      <c r="DN2673" s="1"/>
      <c r="DO2673" s="1"/>
      <c r="DP2673" s="1"/>
      <c r="DQ2673" s="1"/>
    </row>
    <row r="2674" spans="1:121" x14ac:dyDescent="0.25">
      <c r="A2674" s="1" t="s">
        <v>392</v>
      </c>
      <c r="B2674" s="1" t="s">
        <v>384</v>
      </c>
      <c r="C2674" s="71">
        <v>44116</v>
      </c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  <c r="AF2674" s="1"/>
      <c r="AG2674" s="1"/>
      <c r="AH2674" s="1"/>
      <c r="AI2674" s="66"/>
      <c r="AJ2674" s="66"/>
      <c r="AK2674" s="4"/>
      <c r="AL2674" s="1"/>
      <c r="AM2674" s="1"/>
      <c r="AN2674" s="1"/>
      <c r="AO2674" s="1"/>
      <c r="AP2674" s="1"/>
      <c r="AQ2674" s="1"/>
      <c r="AR2674" s="1"/>
      <c r="AS2674" s="1"/>
      <c r="AT2674" s="1"/>
      <c r="AU2674" s="22">
        <v>0.88830038288585556</v>
      </c>
      <c r="AV2674" s="1"/>
      <c r="AW2674" s="1"/>
      <c r="AX2674" s="1"/>
      <c r="AY2674" s="1"/>
      <c r="AZ2674" s="1"/>
      <c r="BA2674" s="1"/>
      <c r="BB2674" s="1"/>
      <c r="BC2674" s="4"/>
      <c r="BD2674" s="72"/>
      <c r="BE2674" s="4"/>
      <c r="BF2674" s="66"/>
      <c r="BG2674" s="1"/>
      <c r="BH2674" s="1"/>
      <c r="BI2674" s="1"/>
      <c r="BJ2674" s="1"/>
      <c r="BK2674" s="1"/>
      <c r="BL2674" s="1"/>
      <c r="BM2674" s="1"/>
      <c r="BN2674" s="1"/>
      <c r="BO2674" s="1"/>
      <c r="BP2674" s="1"/>
      <c r="BQ2674" s="1"/>
      <c r="BR2674" s="66"/>
      <c r="BS2674" s="1"/>
      <c r="BT2674" s="1"/>
      <c r="BU2674" s="72"/>
      <c r="BV2674" s="66"/>
      <c r="BW2674" s="4"/>
      <c r="BX2674" s="4"/>
      <c r="BY2674" s="1"/>
      <c r="BZ2674" s="1"/>
      <c r="CA2674" s="1"/>
      <c r="CB2674" s="1"/>
      <c r="CC2674" s="1"/>
      <c r="CD2674" s="1"/>
      <c r="CE2674" s="1"/>
      <c r="CF2674" s="1"/>
      <c r="CG2674" s="1"/>
      <c r="CH2674" s="1"/>
      <c r="CI2674" s="1"/>
      <c r="CJ2674" s="1"/>
      <c r="CK2674" s="1"/>
      <c r="CL2674" s="1"/>
      <c r="CM2674" s="1"/>
      <c r="CN2674" s="1"/>
      <c r="CO2674" s="1"/>
      <c r="CP2674" s="1"/>
      <c r="CQ2674" s="1"/>
      <c r="CR2674" s="1"/>
      <c r="CS2674" s="1"/>
      <c r="CT2674" s="1"/>
      <c r="CU2674" s="1"/>
      <c r="CV2674" s="1"/>
      <c r="CW2674" s="1"/>
      <c r="CX2674" s="1"/>
      <c r="CY2674" s="1"/>
      <c r="CZ2674" s="1"/>
      <c r="DA2674" s="1"/>
      <c r="DB2674" s="1"/>
      <c r="DC2674" s="1"/>
      <c r="DD2674" s="1"/>
      <c r="DE2674" s="1"/>
      <c r="DF2674" s="1"/>
      <c r="DG2674" s="1"/>
      <c r="DH2674" s="1"/>
      <c r="DI2674" s="1"/>
      <c r="DJ2674" s="1"/>
      <c r="DK2674" s="1"/>
      <c r="DL2674" s="1"/>
      <c r="DM2674" s="1"/>
      <c r="DN2674" s="1"/>
      <c r="DO2674" s="1"/>
      <c r="DP2674" s="1"/>
      <c r="DQ2674" s="1"/>
    </row>
    <row r="2675" spans="1:121" x14ac:dyDescent="0.25">
      <c r="A2675" s="1" t="s">
        <v>392</v>
      </c>
      <c r="B2675" s="1" t="s">
        <v>384</v>
      </c>
      <c r="C2675" s="71">
        <v>44123</v>
      </c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  <c r="AF2675" s="1"/>
      <c r="AG2675" s="1"/>
      <c r="AH2675" s="1"/>
      <c r="AI2675" s="66"/>
      <c r="AJ2675" s="66"/>
      <c r="AK2675" s="4"/>
      <c r="AL2675" s="1"/>
      <c r="AM2675" s="1"/>
      <c r="AN2675" s="1"/>
      <c r="AO2675" s="1"/>
      <c r="AP2675" s="1"/>
      <c r="AQ2675" s="1"/>
      <c r="AR2675" s="1"/>
      <c r="AS2675" s="1"/>
      <c r="AT2675" s="1"/>
      <c r="AU2675" s="22">
        <v>0.94466492118450418</v>
      </c>
      <c r="AV2675" s="1"/>
      <c r="AW2675" s="1"/>
      <c r="AX2675" s="1"/>
      <c r="AY2675" s="1"/>
      <c r="AZ2675" s="1"/>
      <c r="BA2675" s="1"/>
      <c r="BB2675" s="1"/>
      <c r="BC2675" s="4"/>
      <c r="BD2675" s="72"/>
      <c r="BE2675" s="4"/>
      <c r="BF2675" s="66"/>
      <c r="BG2675" s="1"/>
      <c r="BH2675" s="1"/>
      <c r="BI2675" s="1"/>
      <c r="BJ2675" s="1"/>
      <c r="BK2675" s="1"/>
      <c r="BL2675" s="1"/>
      <c r="BM2675" s="1"/>
      <c r="BN2675" s="1"/>
      <c r="BO2675" s="1"/>
      <c r="BP2675" s="1"/>
      <c r="BQ2675" s="1"/>
      <c r="BR2675" s="66"/>
      <c r="BS2675" s="1"/>
      <c r="BT2675" s="1"/>
      <c r="BU2675" s="72"/>
      <c r="BV2675" s="66"/>
      <c r="BW2675" s="4"/>
      <c r="BX2675" s="4"/>
      <c r="BY2675" s="1"/>
      <c r="BZ2675" s="1"/>
      <c r="CA2675" s="1"/>
      <c r="CB2675" s="1"/>
      <c r="CC2675" s="1"/>
      <c r="CD2675" s="1"/>
      <c r="CE2675" s="1"/>
      <c r="CF2675" s="1"/>
      <c r="CG2675" s="1"/>
      <c r="CH2675" s="1"/>
      <c r="CI2675" s="1"/>
      <c r="CJ2675" s="1"/>
      <c r="CK2675" s="1"/>
      <c r="CL2675" s="1"/>
      <c r="CM2675" s="1"/>
      <c r="CN2675" s="1"/>
      <c r="CO2675" s="1"/>
      <c r="CP2675" s="1"/>
      <c r="CQ2675" s="1"/>
      <c r="CR2675" s="1"/>
      <c r="CS2675" s="1"/>
      <c r="CT2675" s="1"/>
      <c r="CU2675" s="1"/>
      <c r="CV2675" s="1"/>
      <c r="CW2675" s="1"/>
      <c r="CX2675" s="1"/>
      <c r="CY2675" s="1"/>
      <c r="CZ2675" s="1"/>
      <c r="DA2675" s="1"/>
      <c r="DB2675" s="1"/>
      <c r="DC2675" s="1"/>
      <c r="DD2675" s="1"/>
      <c r="DE2675" s="1"/>
      <c r="DF2675" s="1"/>
      <c r="DG2675" s="1"/>
      <c r="DH2675" s="1"/>
      <c r="DI2675" s="1"/>
      <c r="DJ2675" s="1"/>
      <c r="DK2675" s="1"/>
      <c r="DL2675" s="1"/>
      <c r="DM2675" s="1"/>
      <c r="DN2675" s="1"/>
      <c r="DO2675" s="1"/>
      <c r="DP2675" s="1"/>
      <c r="DQ2675" s="1"/>
    </row>
    <row r="2676" spans="1:121" x14ac:dyDescent="0.25">
      <c r="A2676" s="1" t="s">
        <v>392</v>
      </c>
      <c r="B2676" s="50" t="s">
        <v>379</v>
      </c>
      <c r="C2676" s="3">
        <v>44056</v>
      </c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  <c r="AF2676" s="1"/>
      <c r="AG2676" s="1"/>
      <c r="AH2676" s="1"/>
      <c r="AI2676" s="4"/>
      <c r="AJ2676" s="1"/>
      <c r="AK2676" s="4"/>
      <c r="AL2676" s="1"/>
      <c r="AM2676" s="1"/>
      <c r="AN2676" s="1"/>
      <c r="AO2676" s="1"/>
      <c r="AP2676" s="1"/>
      <c r="AQ2676" s="1"/>
      <c r="AR2676" s="1"/>
      <c r="AS2676" s="1"/>
      <c r="AT2676" s="1"/>
      <c r="AU2676" s="1"/>
      <c r="AV2676" s="1"/>
      <c r="AW2676" s="1"/>
      <c r="AX2676" s="1"/>
      <c r="AY2676" s="1"/>
      <c r="AZ2676" s="1"/>
      <c r="BA2676" s="1"/>
      <c r="BB2676" s="1"/>
      <c r="BC2676" s="1"/>
      <c r="BD2676" s="1"/>
      <c r="BE2676" s="1"/>
      <c r="BF2676" s="1"/>
      <c r="BG2676" s="1"/>
      <c r="BH2676" s="1"/>
      <c r="BI2676" s="1"/>
      <c r="BJ2676" s="1"/>
      <c r="BK2676" s="1"/>
      <c r="BL2676" s="1">
        <v>3</v>
      </c>
      <c r="BM2676" s="1"/>
      <c r="BN2676" s="1"/>
      <c r="BO2676" s="1"/>
      <c r="BP2676" s="1"/>
      <c r="BQ2676" s="1"/>
      <c r="BR2676" s="1"/>
      <c r="BS2676" s="1"/>
      <c r="BT2676" s="1"/>
      <c r="BU2676" s="1"/>
      <c r="BV2676" s="1"/>
      <c r="BW2676" s="1"/>
      <c r="BX2676" s="4"/>
      <c r="BY2676" s="1"/>
      <c r="BZ2676" s="1"/>
      <c r="CA2676" s="1"/>
      <c r="CB2676" s="1"/>
      <c r="CC2676" s="1"/>
      <c r="CD2676" s="1"/>
      <c r="CE2676" s="1"/>
      <c r="CF2676" s="1"/>
      <c r="CG2676" s="1"/>
      <c r="CH2676" s="1"/>
      <c r="CI2676" s="1"/>
      <c r="CJ2676" s="1"/>
      <c r="CK2676" s="1"/>
      <c r="CL2676" s="1"/>
      <c r="CM2676" s="1"/>
      <c r="CN2676" s="1"/>
      <c r="CO2676" s="1"/>
      <c r="CP2676" s="1"/>
      <c r="CQ2676" s="1"/>
      <c r="CR2676" s="1"/>
      <c r="CS2676" s="1"/>
      <c r="CT2676" s="1"/>
      <c r="CU2676" s="1"/>
      <c r="CV2676" s="1"/>
      <c r="CW2676" s="1"/>
      <c r="CX2676" s="1"/>
      <c r="CY2676" s="1"/>
      <c r="CZ2676" s="1"/>
      <c r="DA2676" s="1"/>
      <c r="DB2676" s="1"/>
      <c r="DC2676" s="1"/>
      <c r="DD2676" s="1"/>
      <c r="DE2676" s="1"/>
      <c r="DF2676" s="1"/>
      <c r="DG2676" s="1"/>
      <c r="DH2676" s="1"/>
      <c r="DI2676" s="1"/>
      <c r="DJ2676" s="1"/>
      <c r="DK2676" s="1"/>
      <c r="DL2676" s="1"/>
      <c r="DM2676" s="1"/>
      <c r="DN2676" s="1"/>
      <c r="DO2676" s="1"/>
      <c r="DP2676" s="1"/>
      <c r="DQ2676" s="1"/>
    </row>
    <row r="2677" spans="1:121" x14ac:dyDescent="0.25">
      <c r="A2677" s="1" t="s">
        <v>392</v>
      </c>
      <c r="B2677" s="50" t="s">
        <v>382</v>
      </c>
      <c r="C2677" s="3">
        <v>44056</v>
      </c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  <c r="AI2677" s="4"/>
      <c r="AJ2677" s="1"/>
      <c r="AK2677" s="4"/>
      <c r="AL2677" s="1"/>
      <c r="AM2677" s="1"/>
      <c r="AN2677" s="1"/>
      <c r="AO2677" s="1"/>
      <c r="AP2677" s="1"/>
      <c r="AQ2677" s="1"/>
      <c r="AR2677" s="1"/>
      <c r="AS2677" s="1"/>
      <c r="AT2677" s="1"/>
      <c r="AU2677" s="1"/>
      <c r="AV2677" s="1"/>
      <c r="AW2677" s="1"/>
      <c r="AX2677" s="1"/>
      <c r="AY2677" s="1"/>
      <c r="AZ2677" s="1"/>
      <c r="BA2677" s="1"/>
      <c r="BB2677" s="1"/>
      <c r="BC2677" s="1"/>
      <c r="BD2677" s="1"/>
      <c r="BE2677" s="1"/>
      <c r="BF2677" s="1"/>
      <c r="BG2677" s="1"/>
      <c r="BH2677" s="1"/>
      <c r="BI2677" s="1"/>
      <c r="BJ2677" s="1"/>
      <c r="BK2677" s="1"/>
      <c r="BL2677" s="1">
        <v>3</v>
      </c>
      <c r="BM2677" s="1"/>
      <c r="BN2677" s="1"/>
      <c r="BO2677" s="1"/>
      <c r="BP2677" s="1"/>
      <c r="BQ2677" s="1"/>
      <c r="BR2677" s="1"/>
      <c r="BS2677" s="1"/>
      <c r="BT2677" s="1"/>
      <c r="BU2677" s="1"/>
      <c r="BV2677" s="1"/>
      <c r="BW2677" s="1"/>
      <c r="BX2677" s="4"/>
      <c r="BY2677" s="1"/>
      <c r="BZ2677" s="1"/>
      <c r="CA2677" s="1"/>
      <c r="CB2677" s="1"/>
      <c r="CC2677" s="1"/>
      <c r="CD2677" s="1"/>
      <c r="CE2677" s="1"/>
      <c r="CF2677" s="1"/>
      <c r="CG2677" s="1"/>
      <c r="CH2677" s="1"/>
      <c r="CI2677" s="1"/>
      <c r="CJ2677" s="1"/>
      <c r="CK2677" s="1"/>
      <c r="CL2677" s="1"/>
      <c r="CM2677" s="1"/>
      <c r="CN2677" s="1"/>
      <c r="CO2677" s="1"/>
      <c r="CP2677" s="1"/>
      <c r="CQ2677" s="1"/>
      <c r="CR2677" s="1"/>
      <c r="CS2677" s="1"/>
      <c r="CT2677" s="1"/>
      <c r="CU2677" s="1"/>
      <c r="CV2677" s="1"/>
      <c r="CW2677" s="1"/>
      <c r="CX2677" s="1"/>
      <c r="CY2677" s="1"/>
      <c r="CZ2677" s="1"/>
      <c r="DA2677" s="1"/>
      <c r="DB2677" s="1"/>
      <c r="DC2677" s="1"/>
      <c r="DD2677" s="1"/>
      <c r="DE2677" s="1"/>
      <c r="DF2677" s="1"/>
      <c r="DG2677" s="1"/>
      <c r="DH2677" s="1"/>
      <c r="DI2677" s="1"/>
      <c r="DJ2677" s="1"/>
      <c r="DK2677" s="1"/>
      <c r="DL2677" s="1"/>
      <c r="DM2677" s="1"/>
      <c r="DN2677" s="1"/>
      <c r="DO2677" s="1"/>
      <c r="DP2677" s="1"/>
      <c r="DQ2677" s="1"/>
    </row>
    <row r="2678" spans="1:121" x14ac:dyDescent="0.25">
      <c r="A2678" s="1" t="s">
        <v>392</v>
      </c>
      <c r="B2678" s="49" t="s">
        <v>380</v>
      </c>
      <c r="C2678" s="3">
        <v>44056</v>
      </c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  <c r="AH2678" s="1"/>
      <c r="AI2678" s="4"/>
      <c r="AJ2678" s="1"/>
      <c r="AK2678" s="4"/>
      <c r="AL2678" s="1"/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  <c r="AX2678" s="1"/>
      <c r="AY2678" s="1"/>
      <c r="AZ2678" s="1"/>
      <c r="BA2678" s="1"/>
      <c r="BB2678" s="1"/>
      <c r="BC2678" s="1"/>
      <c r="BD2678" s="1"/>
      <c r="BE2678" s="1"/>
      <c r="BF2678" s="1"/>
      <c r="BG2678" s="1"/>
      <c r="BH2678" s="1"/>
      <c r="BI2678" s="1"/>
      <c r="BJ2678" s="1"/>
      <c r="BK2678" s="1"/>
      <c r="BL2678" s="1">
        <v>3</v>
      </c>
      <c r="BM2678" s="1"/>
      <c r="BN2678" s="1"/>
      <c r="BO2678" s="1"/>
      <c r="BP2678" s="1"/>
      <c r="BQ2678" s="1"/>
      <c r="BR2678" s="1"/>
      <c r="BS2678" s="1"/>
      <c r="BT2678" s="1"/>
      <c r="BU2678" s="1"/>
      <c r="BV2678" s="1"/>
      <c r="BW2678" s="1"/>
      <c r="BX2678" s="4"/>
      <c r="BY2678" s="1"/>
      <c r="BZ2678" s="1"/>
      <c r="CA2678" s="1"/>
      <c r="CB2678" s="1"/>
      <c r="CC2678" s="1"/>
      <c r="CD2678" s="1"/>
      <c r="CE2678" s="1"/>
      <c r="CF2678" s="1"/>
      <c r="CG2678" s="1"/>
      <c r="CH2678" s="1"/>
      <c r="CI2678" s="1"/>
      <c r="CJ2678" s="1"/>
      <c r="CK2678" s="1"/>
      <c r="CL2678" s="1"/>
      <c r="CM2678" s="1"/>
      <c r="CN2678" s="1"/>
      <c r="CO2678" s="1"/>
      <c r="CP2678" s="1"/>
      <c r="CQ2678" s="1"/>
      <c r="CR2678" s="1"/>
      <c r="CS2678" s="1"/>
      <c r="CT2678" s="1"/>
      <c r="CU2678" s="1"/>
      <c r="CV2678" s="1"/>
      <c r="CW2678" s="1"/>
      <c r="CX2678" s="1"/>
      <c r="CY2678" s="1"/>
      <c r="CZ2678" s="1"/>
      <c r="DA2678" s="1"/>
      <c r="DB2678" s="1"/>
      <c r="DC2678" s="1"/>
      <c r="DD2678" s="1"/>
      <c r="DE2678" s="1"/>
      <c r="DF2678" s="1"/>
      <c r="DG2678" s="1"/>
      <c r="DH2678" s="1"/>
      <c r="DI2678" s="1"/>
      <c r="DJ2678" s="1"/>
      <c r="DK2678" s="1"/>
      <c r="DL2678" s="1"/>
      <c r="DM2678" s="1"/>
      <c r="DN2678" s="1"/>
      <c r="DO2678" s="1"/>
      <c r="DP2678" s="1"/>
      <c r="DQ2678" s="1"/>
    </row>
    <row r="2679" spans="1:121" x14ac:dyDescent="0.25">
      <c r="A2679" s="1" t="s">
        <v>392</v>
      </c>
      <c r="B2679" s="49" t="s">
        <v>383</v>
      </c>
      <c r="C2679" s="3">
        <v>44055</v>
      </c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  <c r="AF2679" s="1"/>
      <c r="AG2679" s="1"/>
      <c r="AH2679" s="1"/>
      <c r="AI2679" s="4"/>
      <c r="AJ2679" s="1"/>
      <c r="AK2679" s="4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1"/>
      <c r="AY2679" s="1"/>
      <c r="AZ2679" s="1"/>
      <c r="BA2679" s="1"/>
      <c r="BB2679" s="1"/>
      <c r="BC2679" s="1"/>
      <c r="BD2679" s="1"/>
      <c r="BE2679" s="1"/>
      <c r="BF2679" s="1"/>
      <c r="BG2679" s="1"/>
      <c r="BH2679" s="1"/>
      <c r="BI2679" s="1"/>
      <c r="BJ2679" s="1"/>
      <c r="BK2679" s="1"/>
      <c r="BL2679" s="1">
        <v>3</v>
      </c>
      <c r="BM2679" s="1"/>
      <c r="BN2679" s="1"/>
      <c r="BO2679" s="1"/>
      <c r="BP2679" s="1"/>
      <c r="BQ2679" s="1"/>
      <c r="BR2679" s="1"/>
      <c r="BS2679" s="1"/>
      <c r="BT2679" s="1"/>
      <c r="BU2679" s="1"/>
      <c r="BV2679" s="1"/>
      <c r="BW2679" s="1"/>
      <c r="BX2679" s="4"/>
      <c r="BY2679" s="1"/>
      <c r="BZ2679" s="1"/>
      <c r="CA2679" s="1"/>
      <c r="CB2679" s="1"/>
      <c r="CC2679" s="1"/>
      <c r="CD2679" s="1"/>
      <c r="CE2679" s="1"/>
      <c r="CF2679" s="1"/>
      <c r="CG2679" s="1"/>
      <c r="CH2679" s="1"/>
      <c r="CI2679" s="1"/>
      <c r="CJ2679" s="1"/>
      <c r="CK2679" s="1"/>
      <c r="CL2679" s="1"/>
      <c r="CM2679" s="1"/>
      <c r="CN2679" s="1"/>
      <c r="CO2679" s="1"/>
      <c r="CP2679" s="1"/>
      <c r="CQ2679" s="1"/>
      <c r="CR2679" s="1"/>
      <c r="CS2679" s="1"/>
      <c r="CT2679" s="1"/>
      <c r="CU2679" s="1"/>
      <c r="CV2679" s="1"/>
      <c r="CW2679" s="1"/>
      <c r="CX2679" s="1"/>
      <c r="CY2679" s="1"/>
      <c r="CZ2679" s="1"/>
      <c r="DA2679" s="1"/>
      <c r="DB2679" s="1"/>
      <c r="DC2679" s="1"/>
      <c r="DD2679" s="1"/>
      <c r="DE2679" s="1"/>
      <c r="DF2679" s="1"/>
      <c r="DG2679" s="1"/>
      <c r="DH2679" s="1"/>
      <c r="DI2679" s="1"/>
      <c r="DJ2679" s="1"/>
      <c r="DK2679" s="1"/>
      <c r="DL2679" s="1"/>
      <c r="DM2679" s="1"/>
      <c r="DN2679" s="1"/>
      <c r="DO2679" s="1"/>
      <c r="DP2679" s="1"/>
      <c r="DQ2679" s="1"/>
    </row>
    <row r="2680" spans="1:121" x14ac:dyDescent="0.25">
      <c r="A2680" s="1" t="s">
        <v>392</v>
      </c>
      <c r="B2680" s="49" t="s">
        <v>384</v>
      </c>
      <c r="C2680" s="3">
        <v>44055</v>
      </c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  <c r="AF2680" s="1"/>
      <c r="AG2680" s="1"/>
      <c r="AH2680" s="1"/>
      <c r="AI2680" s="4"/>
      <c r="AJ2680" s="1"/>
      <c r="AK2680" s="4"/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1"/>
      <c r="AY2680" s="1"/>
      <c r="AZ2680" s="1"/>
      <c r="BA2680" s="1"/>
      <c r="BB2680" s="1"/>
      <c r="BC2680" s="1"/>
      <c r="BD2680" s="1"/>
      <c r="BE2680" s="1"/>
      <c r="BF2680" s="1"/>
      <c r="BG2680" s="1"/>
      <c r="BH2680" s="1"/>
      <c r="BI2680" s="1"/>
      <c r="BJ2680" s="1"/>
      <c r="BK2680" s="1"/>
      <c r="BL2680" s="1">
        <v>3</v>
      </c>
      <c r="BM2680" s="1"/>
      <c r="BN2680" s="1"/>
      <c r="BO2680" s="1"/>
      <c r="BP2680" s="1"/>
      <c r="BQ2680" s="1"/>
      <c r="BR2680" s="1"/>
      <c r="BS2680" s="1"/>
      <c r="BT2680" s="1"/>
      <c r="BU2680" s="1"/>
      <c r="BV2680" s="1"/>
      <c r="BW2680" s="1"/>
      <c r="BX2680" s="4"/>
      <c r="BY2680" s="1"/>
      <c r="BZ2680" s="1"/>
      <c r="CA2680" s="1"/>
      <c r="CB2680" s="1"/>
      <c r="CC2680" s="1"/>
      <c r="CD2680" s="1"/>
      <c r="CE2680" s="1"/>
      <c r="CF2680" s="1"/>
      <c r="CG2680" s="1"/>
      <c r="CH2680" s="1"/>
      <c r="CI2680" s="1"/>
      <c r="CJ2680" s="1"/>
      <c r="CK2680" s="1"/>
      <c r="CL2680" s="1"/>
      <c r="CM2680" s="1"/>
      <c r="CN2680" s="1"/>
      <c r="CO2680" s="1"/>
      <c r="CP2680" s="1"/>
      <c r="CQ2680" s="1"/>
      <c r="CR2680" s="1"/>
      <c r="CS2680" s="1"/>
      <c r="CT2680" s="1"/>
      <c r="CU2680" s="1"/>
      <c r="CV2680" s="1"/>
      <c r="CW2680" s="1"/>
      <c r="CX2680" s="1"/>
      <c r="CY2680" s="1"/>
      <c r="CZ2680" s="1"/>
      <c r="DA2680" s="1"/>
      <c r="DB2680" s="1"/>
      <c r="DC2680" s="1"/>
      <c r="DD2680" s="1"/>
      <c r="DE2680" s="1"/>
      <c r="DF2680" s="1"/>
      <c r="DG2680" s="1"/>
      <c r="DH2680" s="1"/>
      <c r="DI2680" s="1"/>
      <c r="DJ2680" s="1"/>
      <c r="DK2680" s="1"/>
      <c r="DL2680" s="1"/>
      <c r="DM2680" s="1"/>
      <c r="DN2680" s="1"/>
      <c r="DO2680" s="1"/>
      <c r="DP2680" s="1"/>
      <c r="DQ2680" s="1"/>
    </row>
    <row r="2681" spans="1:121" x14ac:dyDescent="0.25">
      <c r="A2681" s="1" t="s">
        <v>392</v>
      </c>
      <c r="B2681" s="50" t="s">
        <v>381</v>
      </c>
      <c r="C2681" s="3">
        <v>44055</v>
      </c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  <c r="AF2681" s="1"/>
      <c r="AG2681" s="1"/>
      <c r="AH2681" s="1"/>
      <c r="AI2681" s="4"/>
      <c r="AJ2681" s="1"/>
      <c r="AK2681" s="4"/>
      <c r="AL2681" s="1"/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  <c r="AX2681" s="1"/>
      <c r="AY2681" s="1"/>
      <c r="AZ2681" s="1"/>
      <c r="BA2681" s="1"/>
      <c r="BB2681" s="1"/>
      <c r="BC2681" s="1"/>
      <c r="BD2681" s="1"/>
      <c r="BE2681" s="1"/>
      <c r="BF2681" s="1"/>
      <c r="BG2681" s="1"/>
      <c r="BH2681" s="1"/>
      <c r="BI2681" s="1"/>
      <c r="BJ2681" s="1"/>
      <c r="BK2681" s="1"/>
      <c r="BL2681" s="1">
        <v>3</v>
      </c>
      <c r="BM2681" s="1"/>
      <c r="BN2681" s="1"/>
      <c r="BO2681" s="1"/>
      <c r="BP2681" s="1"/>
      <c r="BQ2681" s="1"/>
      <c r="BR2681" s="1"/>
      <c r="BS2681" s="1"/>
      <c r="BT2681" s="1"/>
      <c r="BU2681" s="1"/>
      <c r="BV2681" s="1"/>
      <c r="BW2681" s="1"/>
      <c r="BX2681" s="4"/>
      <c r="BY2681" s="1"/>
      <c r="BZ2681" s="1"/>
      <c r="CA2681" s="1"/>
      <c r="CB2681" s="1"/>
      <c r="CC2681" s="1"/>
      <c r="CD2681" s="1"/>
      <c r="CE2681" s="1"/>
      <c r="CF2681" s="1"/>
      <c r="CG2681" s="1"/>
      <c r="CH2681" s="1"/>
      <c r="CI2681" s="1"/>
      <c r="CJ2681" s="1"/>
      <c r="CK2681" s="1"/>
      <c r="CL2681" s="1"/>
      <c r="CM2681" s="1"/>
      <c r="CN2681" s="1"/>
      <c r="CO2681" s="1"/>
      <c r="CP2681" s="1"/>
      <c r="CQ2681" s="1"/>
      <c r="CR2681" s="1"/>
      <c r="CS2681" s="1"/>
      <c r="CT2681" s="1"/>
      <c r="CU2681" s="1"/>
      <c r="CV2681" s="1"/>
      <c r="CW2681" s="1"/>
      <c r="CX2681" s="1"/>
      <c r="CY2681" s="1"/>
      <c r="CZ2681" s="1"/>
      <c r="DA2681" s="1"/>
      <c r="DB2681" s="1"/>
      <c r="DC2681" s="1"/>
      <c r="DD2681" s="1"/>
      <c r="DE2681" s="1"/>
      <c r="DF2681" s="1"/>
      <c r="DG2681" s="1"/>
      <c r="DH2681" s="1"/>
      <c r="DI2681" s="1"/>
      <c r="DJ2681" s="1"/>
      <c r="DK2681" s="1"/>
      <c r="DL2681" s="1"/>
      <c r="DM2681" s="1"/>
      <c r="DN2681" s="1"/>
      <c r="DO2681" s="1"/>
      <c r="DP2681" s="1"/>
      <c r="DQ2681" s="1"/>
    </row>
    <row r="2682" spans="1:121" x14ac:dyDescent="0.25">
      <c r="A2682" s="1" t="s">
        <v>392</v>
      </c>
      <c r="B2682" s="53" t="s">
        <v>379</v>
      </c>
      <c r="C2682" s="74">
        <v>44097</v>
      </c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  <c r="AI2682" s="4"/>
      <c r="AJ2682" s="1"/>
      <c r="AK2682" s="4"/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  <c r="AX2682" s="1"/>
      <c r="AY2682" s="1"/>
      <c r="AZ2682" s="1"/>
      <c r="BA2682" s="1"/>
      <c r="BB2682" s="52">
        <v>42</v>
      </c>
      <c r="BC2682" s="1"/>
      <c r="BD2682" s="1"/>
      <c r="BE2682" s="1"/>
      <c r="BF2682" s="1"/>
      <c r="BG2682" s="1"/>
      <c r="BH2682" s="1"/>
      <c r="BI2682" s="1"/>
      <c r="BJ2682" s="1"/>
      <c r="BK2682" s="1"/>
      <c r="BL2682" s="1"/>
      <c r="BM2682" s="1"/>
      <c r="BN2682" s="1"/>
      <c r="BO2682" s="1"/>
      <c r="BP2682" s="1"/>
      <c r="BQ2682" s="1"/>
      <c r="BR2682" s="1"/>
      <c r="BS2682" s="1"/>
      <c r="BT2682" s="1"/>
      <c r="BU2682" s="1"/>
      <c r="BV2682" s="1"/>
      <c r="BW2682" s="1"/>
      <c r="BX2682" s="4"/>
      <c r="BY2682" s="1"/>
      <c r="BZ2682" s="1"/>
      <c r="CA2682" s="1"/>
      <c r="CB2682" s="1"/>
      <c r="CC2682" s="1"/>
      <c r="CD2682" s="1"/>
      <c r="CE2682" s="1"/>
      <c r="CF2682" s="1"/>
      <c r="CG2682" s="1"/>
      <c r="CH2682" s="1"/>
      <c r="CI2682" s="1"/>
      <c r="CJ2682" s="1"/>
      <c r="CK2682" s="1"/>
      <c r="CL2682" s="1"/>
      <c r="CM2682" s="1"/>
      <c r="CN2682" s="1"/>
      <c r="CO2682" s="1"/>
      <c r="CP2682" s="1"/>
      <c r="CQ2682" s="1"/>
      <c r="CR2682" s="1"/>
      <c r="CS2682" s="1"/>
      <c r="CT2682" s="1"/>
      <c r="CU2682" s="1"/>
      <c r="CV2682" s="1"/>
      <c r="CW2682" s="1"/>
      <c r="CX2682" s="1"/>
      <c r="CY2682" s="1"/>
      <c r="CZ2682" s="1"/>
      <c r="DA2682" s="1"/>
      <c r="DB2682" s="1"/>
      <c r="DC2682" s="1"/>
      <c r="DD2682" s="1"/>
      <c r="DE2682" s="1"/>
      <c r="DF2682" s="1"/>
      <c r="DG2682" s="1"/>
      <c r="DH2682" s="1"/>
      <c r="DI2682" s="1"/>
      <c r="DJ2682" s="1"/>
      <c r="DK2682" s="1"/>
      <c r="DL2682" s="1"/>
      <c r="DM2682" s="1"/>
      <c r="DN2682" s="1"/>
      <c r="DO2682" s="1"/>
      <c r="DP2682" s="1"/>
      <c r="DQ2682" s="1"/>
    </row>
    <row r="2683" spans="1:121" x14ac:dyDescent="0.25">
      <c r="A2683" s="1" t="s">
        <v>392</v>
      </c>
      <c r="B2683" s="53" t="s">
        <v>379</v>
      </c>
      <c r="C2683" s="74">
        <v>44118</v>
      </c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  <c r="AF2683" s="1"/>
      <c r="AG2683" s="1"/>
      <c r="AH2683" s="1"/>
      <c r="AI2683" s="4"/>
      <c r="AJ2683" s="1"/>
      <c r="AK2683" s="4"/>
      <c r="AL2683" s="1"/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  <c r="AW2683" s="1"/>
      <c r="AX2683" s="1"/>
      <c r="AY2683" s="1"/>
      <c r="AZ2683" s="1"/>
      <c r="BA2683" s="1"/>
      <c r="BB2683" s="52">
        <v>89.85</v>
      </c>
      <c r="BC2683" s="1"/>
      <c r="BD2683" s="1"/>
      <c r="BE2683" s="1"/>
      <c r="BF2683" s="1"/>
      <c r="BG2683" s="1"/>
      <c r="BH2683" s="1"/>
      <c r="BI2683" s="1"/>
      <c r="BJ2683" s="1"/>
      <c r="BK2683" s="1"/>
      <c r="BL2683" s="1"/>
      <c r="BM2683" s="1"/>
      <c r="BN2683" s="1"/>
      <c r="BO2683" s="1"/>
      <c r="BP2683" s="1"/>
      <c r="BQ2683" s="1"/>
      <c r="BR2683" s="1"/>
      <c r="BS2683" s="1"/>
      <c r="BT2683" s="1"/>
      <c r="BU2683" s="1"/>
      <c r="BV2683" s="1"/>
      <c r="BW2683" s="1"/>
      <c r="BX2683" s="4"/>
      <c r="BY2683" s="1"/>
      <c r="BZ2683" s="1"/>
      <c r="CA2683" s="1"/>
      <c r="CB2683" s="1"/>
      <c r="CC2683" s="1"/>
      <c r="CD2683" s="1"/>
      <c r="CE2683" s="1"/>
      <c r="CF2683" s="1"/>
      <c r="CG2683" s="1"/>
      <c r="CH2683" s="1"/>
      <c r="CI2683" s="1"/>
      <c r="CJ2683" s="1"/>
      <c r="CK2683" s="1"/>
      <c r="CL2683" s="1"/>
      <c r="CM2683" s="1"/>
      <c r="CN2683" s="1"/>
      <c r="CO2683" s="1"/>
      <c r="CP2683" s="1"/>
      <c r="CQ2683" s="1"/>
      <c r="CR2683" s="1"/>
      <c r="CS2683" s="1"/>
      <c r="CT2683" s="1"/>
      <c r="CU2683" s="1"/>
      <c r="CV2683" s="1"/>
      <c r="CW2683" s="1"/>
      <c r="CX2683" s="1"/>
      <c r="CY2683" s="1"/>
      <c r="CZ2683" s="1"/>
      <c r="DA2683" s="1"/>
      <c r="DB2683" s="1"/>
      <c r="DC2683" s="1"/>
      <c r="DD2683" s="1"/>
      <c r="DE2683" s="1"/>
      <c r="DF2683" s="1"/>
      <c r="DG2683" s="1"/>
      <c r="DH2683" s="1"/>
      <c r="DI2683" s="1"/>
      <c r="DJ2683" s="1"/>
      <c r="DK2683" s="1"/>
      <c r="DL2683" s="1"/>
      <c r="DM2683" s="1"/>
      <c r="DN2683" s="1"/>
      <c r="DO2683" s="1"/>
      <c r="DP2683" s="1"/>
      <c r="DQ2683" s="1"/>
    </row>
    <row r="2684" spans="1:121" x14ac:dyDescent="0.25">
      <c r="A2684" s="1" t="s">
        <v>392</v>
      </c>
      <c r="B2684" s="53" t="s">
        <v>379</v>
      </c>
      <c r="C2684" s="74">
        <v>44134</v>
      </c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  <c r="AF2684" s="1"/>
      <c r="AG2684" s="1"/>
      <c r="AH2684" s="1"/>
      <c r="AI2684" s="4"/>
      <c r="AJ2684" s="1"/>
      <c r="AK2684" s="4"/>
      <c r="AL2684" s="1"/>
      <c r="AM2684" s="1"/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  <c r="AX2684" s="1"/>
      <c r="AY2684" s="1"/>
      <c r="AZ2684" s="1"/>
      <c r="BA2684" s="1"/>
      <c r="BB2684" s="52">
        <v>319.85000000000002</v>
      </c>
      <c r="BC2684" s="1"/>
      <c r="BD2684" s="1"/>
      <c r="BE2684" s="1"/>
      <c r="BF2684" s="1"/>
      <c r="BG2684" s="1"/>
      <c r="BH2684" s="1"/>
      <c r="BI2684" s="1"/>
      <c r="BJ2684" s="1"/>
      <c r="BK2684" s="1"/>
      <c r="BL2684" s="1"/>
      <c r="BM2684" s="1"/>
      <c r="BN2684" s="1"/>
      <c r="BO2684" s="1"/>
      <c r="BP2684" s="1"/>
      <c r="BQ2684" s="1"/>
      <c r="BR2684" s="1"/>
      <c r="BS2684" s="1"/>
      <c r="BT2684" s="1"/>
      <c r="BU2684" s="1"/>
      <c r="BV2684" s="1"/>
      <c r="BW2684" s="1"/>
      <c r="BX2684" s="4"/>
      <c r="BY2684" s="1"/>
      <c r="BZ2684" s="1"/>
      <c r="CA2684" s="1"/>
      <c r="CB2684" s="1"/>
      <c r="CC2684" s="1"/>
      <c r="CD2684" s="1"/>
      <c r="CE2684" s="1"/>
      <c r="CF2684" s="1"/>
      <c r="CG2684" s="1"/>
      <c r="CH2684" s="1"/>
      <c r="CI2684" s="1"/>
      <c r="CJ2684" s="1"/>
      <c r="CK2684" s="1"/>
      <c r="CL2684" s="1"/>
      <c r="CM2684" s="1"/>
      <c r="CN2684" s="1"/>
      <c r="CO2684" s="1"/>
      <c r="CP2684" s="1"/>
      <c r="CQ2684" s="1"/>
      <c r="CR2684" s="1"/>
      <c r="CS2684" s="1"/>
      <c r="CT2684" s="1"/>
      <c r="CU2684" s="1"/>
      <c r="CV2684" s="1"/>
      <c r="CW2684" s="1"/>
      <c r="CX2684" s="1"/>
      <c r="CY2684" s="1"/>
      <c r="CZ2684" s="1"/>
      <c r="DA2684" s="1"/>
      <c r="DB2684" s="1"/>
      <c r="DC2684" s="1"/>
      <c r="DD2684" s="1"/>
      <c r="DE2684" s="1"/>
      <c r="DF2684" s="1"/>
      <c r="DG2684" s="1"/>
      <c r="DH2684" s="1"/>
      <c r="DI2684" s="1"/>
      <c r="DJ2684" s="1"/>
      <c r="DK2684" s="1"/>
      <c r="DL2684" s="1"/>
      <c r="DM2684" s="1"/>
      <c r="DN2684" s="1"/>
      <c r="DO2684" s="1"/>
      <c r="DP2684" s="1"/>
      <c r="DQ2684" s="1"/>
    </row>
    <row r="2685" spans="1:121" x14ac:dyDescent="0.25">
      <c r="A2685" s="1" t="s">
        <v>392</v>
      </c>
      <c r="B2685" s="53" t="s">
        <v>382</v>
      </c>
      <c r="C2685" s="74">
        <v>44097</v>
      </c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  <c r="AF2685" s="1"/>
      <c r="AG2685" s="1"/>
      <c r="AH2685" s="1"/>
      <c r="AI2685" s="4"/>
      <c r="AJ2685" s="1"/>
      <c r="AK2685" s="4"/>
      <c r="AL2685" s="1"/>
      <c r="AM2685" s="1"/>
      <c r="AN2685" s="1"/>
      <c r="AO2685" s="1"/>
      <c r="AP2685" s="1"/>
      <c r="AQ2685" s="1"/>
      <c r="AR2685" s="1"/>
      <c r="AS2685" s="1"/>
      <c r="AT2685" s="1"/>
      <c r="AU2685" s="1"/>
      <c r="AV2685" s="1"/>
      <c r="AW2685" s="1"/>
      <c r="AX2685" s="1"/>
      <c r="AY2685" s="1"/>
      <c r="AZ2685" s="1"/>
      <c r="BA2685" s="1"/>
      <c r="BB2685" s="52">
        <v>45.15</v>
      </c>
      <c r="BC2685" s="1"/>
      <c r="BD2685" s="1"/>
      <c r="BE2685" s="1"/>
      <c r="BF2685" s="1"/>
      <c r="BG2685" s="1"/>
      <c r="BH2685" s="1"/>
      <c r="BI2685" s="1"/>
      <c r="BJ2685" s="1"/>
      <c r="BK2685" s="1"/>
      <c r="BL2685" s="1"/>
      <c r="BM2685" s="1"/>
      <c r="BN2685" s="1"/>
      <c r="BO2685" s="1"/>
      <c r="BP2685" s="1"/>
      <c r="BQ2685" s="1"/>
      <c r="BR2685" s="1"/>
      <c r="BS2685" s="1"/>
      <c r="BT2685" s="1"/>
      <c r="BU2685" s="1"/>
      <c r="BV2685" s="1"/>
      <c r="BW2685" s="1"/>
      <c r="BX2685" s="4"/>
      <c r="BY2685" s="1"/>
      <c r="BZ2685" s="1"/>
      <c r="CA2685" s="1"/>
      <c r="CB2685" s="1"/>
      <c r="CC2685" s="1"/>
      <c r="CD2685" s="1"/>
      <c r="CE2685" s="1"/>
      <c r="CF2685" s="1"/>
      <c r="CG2685" s="1"/>
      <c r="CH2685" s="1"/>
      <c r="CI2685" s="1"/>
      <c r="CJ2685" s="1"/>
      <c r="CK2685" s="1"/>
      <c r="CL2685" s="1"/>
      <c r="CM2685" s="1"/>
      <c r="CN2685" s="1"/>
      <c r="CO2685" s="1"/>
      <c r="CP2685" s="1"/>
      <c r="CQ2685" s="1"/>
      <c r="CR2685" s="1"/>
      <c r="CS2685" s="1"/>
      <c r="CT2685" s="1"/>
      <c r="CU2685" s="1"/>
      <c r="CV2685" s="1"/>
      <c r="CW2685" s="1"/>
      <c r="CX2685" s="1"/>
      <c r="CY2685" s="1"/>
      <c r="CZ2685" s="1"/>
      <c r="DA2685" s="1"/>
      <c r="DB2685" s="1"/>
      <c r="DC2685" s="1"/>
      <c r="DD2685" s="1"/>
      <c r="DE2685" s="1"/>
      <c r="DF2685" s="1"/>
      <c r="DG2685" s="1"/>
      <c r="DH2685" s="1"/>
      <c r="DI2685" s="1"/>
      <c r="DJ2685" s="1"/>
      <c r="DK2685" s="1"/>
      <c r="DL2685" s="1"/>
      <c r="DM2685" s="1"/>
      <c r="DN2685" s="1"/>
      <c r="DO2685" s="1"/>
      <c r="DP2685" s="1"/>
      <c r="DQ2685" s="1"/>
    </row>
    <row r="2686" spans="1:121" x14ac:dyDescent="0.25">
      <c r="A2686" s="1" t="s">
        <v>392</v>
      </c>
      <c r="B2686" s="53" t="s">
        <v>382</v>
      </c>
      <c r="C2686" s="74">
        <v>44118</v>
      </c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  <c r="AH2686" s="1"/>
      <c r="AI2686" s="4"/>
      <c r="AJ2686" s="1"/>
      <c r="AK2686" s="4"/>
      <c r="AL2686" s="1"/>
      <c r="AM2686" s="1"/>
      <c r="AN2686" s="1"/>
      <c r="AO2686" s="1"/>
      <c r="AP2686" s="1"/>
      <c r="AQ2686" s="1"/>
      <c r="AR2686" s="1"/>
      <c r="AS2686" s="1"/>
      <c r="AT2686" s="1"/>
      <c r="AU2686" s="1"/>
      <c r="AV2686" s="1"/>
      <c r="AW2686" s="1"/>
      <c r="AX2686" s="1"/>
      <c r="AY2686" s="1"/>
      <c r="AZ2686" s="1"/>
      <c r="BA2686" s="1"/>
      <c r="BB2686" s="52">
        <v>117.1</v>
      </c>
      <c r="BC2686" s="1"/>
      <c r="BD2686" s="1"/>
      <c r="BE2686" s="1"/>
      <c r="BF2686" s="1"/>
      <c r="BG2686" s="1"/>
      <c r="BH2686" s="1"/>
      <c r="BI2686" s="1"/>
      <c r="BJ2686" s="1"/>
      <c r="BK2686" s="1"/>
      <c r="BL2686" s="1"/>
      <c r="BM2686" s="1"/>
      <c r="BN2686" s="1"/>
      <c r="BO2686" s="1"/>
      <c r="BP2686" s="1"/>
      <c r="BQ2686" s="1"/>
      <c r="BR2686" s="1"/>
      <c r="BS2686" s="1"/>
      <c r="BT2686" s="1"/>
      <c r="BU2686" s="1"/>
      <c r="BV2686" s="1"/>
      <c r="BW2686" s="1"/>
      <c r="BX2686" s="4"/>
      <c r="BY2686" s="1"/>
      <c r="BZ2686" s="1"/>
      <c r="CA2686" s="1"/>
      <c r="CB2686" s="1"/>
      <c r="CC2686" s="1"/>
      <c r="CD2686" s="1"/>
      <c r="CE2686" s="1"/>
      <c r="CF2686" s="1"/>
      <c r="CG2686" s="1"/>
      <c r="CH2686" s="1"/>
      <c r="CI2686" s="1"/>
      <c r="CJ2686" s="1"/>
      <c r="CK2686" s="1"/>
      <c r="CL2686" s="1"/>
      <c r="CM2686" s="1"/>
      <c r="CN2686" s="1"/>
      <c r="CO2686" s="1"/>
      <c r="CP2686" s="1"/>
      <c r="CQ2686" s="1"/>
      <c r="CR2686" s="1"/>
      <c r="CS2686" s="1"/>
      <c r="CT2686" s="1"/>
      <c r="CU2686" s="1"/>
      <c r="CV2686" s="1"/>
      <c r="CW2686" s="1"/>
      <c r="CX2686" s="1"/>
      <c r="CY2686" s="1"/>
      <c r="CZ2686" s="1"/>
      <c r="DA2686" s="1"/>
      <c r="DB2686" s="1"/>
      <c r="DC2686" s="1"/>
      <c r="DD2686" s="1"/>
      <c r="DE2686" s="1"/>
      <c r="DF2686" s="1"/>
      <c r="DG2686" s="1"/>
      <c r="DH2686" s="1"/>
      <c r="DI2686" s="1"/>
      <c r="DJ2686" s="1"/>
      <c r="DK2686" s="1"/>
      <c r="DL2686" s="1"/>
      <c r="DM2686" s="1"/>
      <c r="DN2686" s="1"/>
      <c r="DO2686" s="1"/>
      <c r="DP2686" s="1"/>
      <c r="DQ2686" s="1"/>
    </row>
    <row r="2687" spans="1:121" x14ac:dyDescent="0.25">
      <c r="A2687" s="1" t="s">
        <v>392</v>
      </c>
      <c r="B2687" s="53" t="s">
        <v>382</v>
      </c>
      <c r="C2687" s="74">
        <v>44134</v>
      </c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  <c r="AF2687" s="1"/>
      <c r="AG2687" s="1"/>
      <c r="AH2687" s="1"/>
      <c r="AI2687" s="4"/>
      <c r="AJ2687" s="1"/>
      <c r="AK2687" s="4"/>
      <c r="AL2687" s="1"/>
      <c r="AM2687" s="1"/>
      <c r="AN2687" s="1"/>
      <c r="AO2687" s="1"/>
      <c r="AP2687" s="1"/>
      <c r="AQ2687" s="1"/>
      <c r="AR2687" s="1"/>
      <c r="AS2687" s="1"/>
      <c r="AT2687" s="1"/>
      <c r="AU2687" s="1"/>
      <c r="AV2687" s="1"/>
      <c r="AW2687" s="1"/>
      <c r="AX2687" s="1"/>
      <c r="AY2687" s="1"/>
      <c r="AZ2687" s="1"/>
      <c r="BA2687" s="1"/>
      <c r="BB2687" s="52">
        <v>295.5</v>
      </c>
      <c r="BC2687" s="1"/>
      <c r="BD2687" s="1"/>
      <c r="BE2687" s="1"/>
      <c r="BF2687" s="1"/>
      <c r="BG2687" s="1"/>
      <c r="BH2687" s="1"/>
      <c r="BI2687" s="1"/>
      <c r="BJ2687" s="1"/>
      <c r="BK2687" s="1"/>
      <c r="BL2687" s="1"/>
      <c r="BM2687" s="1"/>
      <c r="BN2687" s="1"/>
      <c r="BO2687" s="1"/>
      <c r="BP2687" s="1"/>
      <c r="BQ2687" s="1"/>
      <c r="BR2687" s="1"/>
      <c r="BS2687" s="1"/>
      <c r="BT2687" s="1"/>
      <c r="BU2687" s="1"/>
      <c r="BV2687" s="1"/>
      <c r="BW2687" s="1"/>
      <c r="BX2687" s="4"/>
      <c r="BY2687" s="1"/>
      <c r="BZ2687" s="1"/>
      <c r="CA2687" s="1"/>
      <c r="CB2687" s="1"/>
      <c r="CC2687" s="1"/>
      <c r="CD2687" s="1"/>
      <c r="CE2687" s="1"/>
      <c r="CF2687" s="1"/>
      <c r="CG2687" s="1"/>
      <c r="CH2687" s="1"/>
      <c r="CI2687" s="1"/>
      <c r="CJ2687" s="1"/>
      <c r="CK2687" s="1"/>
      <c r="CL2687" s="1"/>
      <c r="CM2687" s="1"/>
      <c r="CN2687" s="1"/>
      <c r="CO2687" s="1"/>
      <c r="CP2687" s="1"/>
      <c r="CQ2687" s="1"/>
      <c r="CR2687" s="1"/>
      <c r="CS2687" s="1"/>
      <c r="CT2687" s="1"/>
      <c r="CU2687" s="1"/>
      <c r="CV2687" s="1"/>
      <c r="CW2687" s="1"/>
      <c r="CX2687" s="1"/>
      <c r="CY2687" s="1"/>
      <c r="CZ2687" s="1"/>
      <c r="DA2687" s="1"/>
      <c r="DB2687" s="1"/>
      <c r="DC2687" s="1"/>
      <c r="DD2687" s="1"/>
      <c r="DE2687" s="1"/>
      <c r="DF2687" s="1"/>
      <c r="DG2687" s="1"/>
      <c r="DH2687" s="1"/>
      <c r="DI2687" s="1"/>
      <c r="DJ2687" s="1"/>
      <c r="DK2687" s="1"/>
      <c r="DL2687" s="1"/>
      <c r="DM2687" s="1"/>
      <c r="DN2687" s="1"/>
      <c r="DO2687" s="1"/>
      <c r="DP2687" s="1"/>
      <c r="DQ2687" s="1"/>
    </row>
    <row r="2688" spans="1:121" x14ac:dyDescent="0.25">
      <c r="A2688" s="1" t="s">
        <v>392</v>
      </c>
      <c r="B2688" s="55" t="s">
        <v>380</v>
      </c>
      <c r="C2688" s="74">
        <v>44097</v>
      </c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  <c r="AF2688" s="1"/>
      <c r="AG2688" s="1"/>
      <c r="AH2688" s="1"/>
      <c r="AI2688" s="4"/>
      <c r="AJ2688" s="1"/>
      <c r="AK2688" s="4"/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  <c r="AX2688" s="1"/>
      <c r="AY2688" s="1"/>
      <c r="AZ2688" s="1"/>
      <c r="BA2688" s="1"/>
      <c r="BB2688" s="52">
        <v>41.1</v>
      </c>
      <c r="BC2688" s="1"/>
      <c r="BD2688" s="1"/>
      <c r="BE2688" s="1"/>
      <c r="BF2688" s="1"/>
      <c r="BG2688" s="1"/>
      <c r="BH2688" s="1"/>
      <c r="BI2688" s="1"/>
      <c r="BJ2688" s="1"/>
      <c r="BK2688" s="1"/>
      <c r="BL2688" s="1"/>
      <c r="BM2688" s="1"/>
      <c r="BN2688" s="1"/>
      <c r="BO2688" s="1"/>
      <c r="BP2688" s="1"/>
      <c r="BQ2688" s="1"/>
      <c r="BR2688" s="1"/>
      <c r="BS2688" s="1"/>
      <c r="BT2688" s="1"/>
      <c r="BU2688" s="1"/>
      <c r="BV2688" s="1"/>
      <c r="BW2688" s="1"/>
      <c r="BX2688" s="4"/>
      <c r="BY2688" s="1"/>
      <c r="BZ2688" s="1"/>
      <c r="CA2688" s="1"/>
      <c r="CB2688" s="1"/>
      <c r="CC2688" s="1"/>
      <c r="CD2688" s="1"/>
      <c r="CE2688" s="1"/>
      <c r="CF2688" s="1"/>
      <c r="CG2688" s="1"/>
      <c r="CH2688" s="1"/>
      <c r="CI2688" s="1"/>
      <c r="CJ2688" s="1"/>
      <c r="CK2688" s="1"/>
      <c r="CL2688" s="1"/>
      <c r="CM2688" s="1"/>
      <c r="CN2688" s="1"/>
      <c r="CO2688" s="1"/>
      <c r="CP2688" s="1"/>
      <c r="CQ2688" s="1"/>
      <c r="CR2688" s="1"/>
      <c r="CS2688" s="1"/>
      <c r="CT2688" s="1"/>
      <c r="CU2688" s="1"/>
      <c r="CV2688" s="1"/>
      <c r="CW2688" s="1"/>
      <c r="CX2688" s="1"/>
      <c r="CY2688" s="1"/>
      <c r="CZ2688" s="1"/>
      <c r="DA2688" s="1"/>
      <c r="DB2688" s="1"/>
      <c r="DC2688" s="1"/>
      <c r="DD2688" s="1"/>
      <c r="DE2688" s="1"/>
      <c r="DF2688" s="1"/>
      <c r="DG2688" s="1"/>
      <c r="DH2688" s="1"/>
      <c r="DI2688" s="1"/>
      <c r="DJ2688" s="1"/>
      <c r="DK2688" s="1"/>
      <c r="DL2688" s="1"/>
      <c r="DM2688" s="1"/>
      <c r="DN2688" s="1"/>
      <c r="DO2688" s="1"/>
      <c r="DP2688" s="1"/>
      <c r="DQ2688" s="1"/>
    </row>
    <row r="2689" spans="1:121" x14ac:dyDescent="0.25">
      <c r="A2689" s="1" t="s">
        <v>392</v>
      </c>
      <c r="B2689" s="55" t="s">
        <v>380</v>
      </c>
      <c r="C2689" s="74">
        <v>44118</v>
      </c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  <c r="AF2689" s="1"/>
      <c r="AG2689" s="1"/>
      <c r="AH2689" s="1"/>
      <c r="AI2689" s="4"/>
      <c r="AJ2689" s="1"/>
      <c r="AK2689" s="4"/>
      <c r="AL2689" s="1"/>
      <c r="AM2689" s="1"/>
      <c r="AN2689" s="1"/>
      <c r="AO2689" s="1"/>
      <c r="AP2689" s="1"/>
      <c r="AQ2689" s="1"/>
      <c r="AR2689" s="1"/>
      <c r="AS2689" s="1"/>
      <c r="AT2689" s="1"/>
      <c r="AU2689" s="1"/>
      <c r="AV2689" s="1"/>
      <c r="AW2689" s="1"/>
      <c r="AX2689" s="1"/>
      <c r="AY2689" s="1"/>
      <c r="AZ2689" s="1"/>
      <c r="BA2689" s="1"/>
      <c r="BB2689" s="52">
        <v>110</v>
      </c>
      <c r="BC2689" s="1"/>
      <c r="BD2689" s="1"/>
      <c r="BE2689" s="1"/>
      <c r="BF2689" s="1"/>
      <c r="BG2689" s="1"/>
      <c r="BH2689" s="1"/>
      <c r="BI2689" s="1"/>
      <c r="BJ2689" s="1"/>
      <c r="BK2689" s="1"/>
      <c r="BL2689" s="1"/>
      <c r="BM2689" s="1"/>
      <c r="BN2689" s="1"/>
      <c r="BO2689" s="1"/>
      <c r="BP2689" s="1"/>
      <c r="BQ2689" s="1"/>
      <c r="BR2689" s="1"/>
      <c r="BS2689" s="1"/>
      <c r="BT2689" s="1"/>
      <c r="BU2689" s="1"/>
      <c r="BV2689" s="1"/>
      <c r="BW2689" s="1"/>
      <c r="BX2689" s="4"/>
      <c r="BY2689" s="1"/>
      <c r="BZ2689" s="1"/>
      <c r="CA2689" s="1"/>
      <c r="CB2689" s="1"/>
      <c r="CC2689" s="1"/>
      <c r="CD2689" s="1"/>
      <c r="CE2689" s="1"/>
      <c r="CF2689" s="1"/>
      <c r="CG2689" s="1"/>
      <c r="CH2689" s="1"/>
      <c r="CI2689" s="1"/>
      <c r="CJ2689" s="1"/>
      <c r="CK2689" s="1"/>
      <c r="CL2689" s="1"/>
      <c r="CM2689" s="1"/>
      <c r="CN2689" s="1"/>
      <c r="CO2689" s="1"/>
      <c r="CP2689" s="1"/>
      <c r="CQ2689" s="1"/>
      <c r="CR2689" s="1"/>
      <c r="CS2689" s="1"/>
      <c r="CT2689" s="1"/>
      <c r="CU2689" s="1"/>
      <c r="CV2689" s="1"/>
      <c r="CW2689" s="1"/>
      <c r="CX2689" s="1"/>
      <c r="CY2689" s="1"/>
      <c r="CZ2689" s="1"/>
      <c r="DA2689" s="1"/>
      <c r="DB2689" s="1"/>
      <c r="DC2689" s="1"/>
      <c r="DD2689" s="1"/>
      <c r="DE2689" s="1"/>
      <c r="DF2689" s="1"/>
      <c r="DG2689" s="1"/>
      <c r="DH2689" s="1"/>
      <c r="DI2689" s="1"/>
      <c r="DJ2689" s="1"/>
      <c r="DK2689" s="1"/>
      <c r="DL2689" s="1"/>
      <c r="DM2689" s="1"/>
      <c r="DN2689" s="1"/>
      <c r="DO2689" s="1"/>
      <c r="DP2689" s="1"/>
      <c r="DQ2689" s="1"/>
    </row>
    <row r="2690" spans="1:121" x14ac:dyDescent="0.25">
      <c r="A2690" s="1" t="s">
        <v>392</v>
      </c>
      <c r="B2690" s="55" t="s">
        <v>380</v>
      </c>
      <c r="C2690" s="74">
        <v>44134</v>
      </c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  <c r="AF2690" s="1"/>
      <c r="AG2690" s="1"/>
      <c r="AH2690" s="1"/>
      <c r="AI2690" s="4"/>
      <c r="AJ2690" s="1"/>
      <c r="AK2690" s="4"/>
      <c r="AL2690" s="1"/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  <c r="AX2690" s="1"/>
      <c r="AY2690" s="1"/>
      <c r="AZ2690" s="1"/>
      <c r="BA2690" s="1"/>
      <c r="BB2690" s="52">
        <v>350.1</v>
      </c>
      <c r="BC2690" s="1"/>
      <c r="BD2690" s="1"/>
      <c r="BE2690" s="1"/>
      <c r="BF2690" s="1"/>
      <c r="BG2690" s="1"/>
      <c r="BH2690" s="1"/>
      <c r="BI2690" s="1"/>
      <c r="BJ2690" s="1"/>
      <c r="BK2690" s="1"/>
      <c r="BL2690" s="1"/>
      <c r="BM2690" s="1"/>
      <c r="BN2690" s="1"/>
      <c r="BO2690" s="1"/>
      <c r="BP2690" s="1"/>
      <c r="BQ2690" s="1"/>
      <c r="BR2690" s="1"/>
      <c r="BS2690" s="1"/>
      <c r="BT2690" s="1"/>
      <c r="BU2690" s="1"/>
      <c r="BV2690" s="1"/>
      <c r="BW2690" s="1"/>
      <c r="BX2690" s="4"/>
      <c r="BY2690" s="1"/>
      <c r="BZ2690" s="1"/>
      <c r="CA2690" s="1"/>
      <c r="CB2690" s="1"/>
      <c r="CC2690" s="1"/>
      <c r="CD2690" s="1"/>
      <c r="CE2690" s="1"/>
      <c r="CF2690" s="1"/>
      <c r="CG2690" s="1"/>
      <c r="CH2690" s="1"/>
      <c r="CI2690" s="1"/>
      <c r="CJ2690" s="1"/>
      <c r="CK2690" s="1"/>
      <c r="CL2690" s="1"/>
      <c r="CM2690" s="1"/>
      <c r="CN2690" s="1"/>
      <c r="CO2690" s="1"/>
      <c r="CP2690" s="1"/>
      <c r="CQ2690" s="1"/>
      <c r="CR2690" s="1"/>
      <c r="CS2690" s="1"/>
      <c r="CT2690" s="1"/>
      <c r="CU2690" s="1"/>
      <c r="CV2690" s="1"/>
      <c r="CW2690" s="1"/>
      <c r="CX2690" s="1"/>
      <c r="CY2690" s="1"/>
      <c r="CZ2690" s="1"/>
      <c r="DA2690" s="1"/>
      <c r="DB2690" s="1"/>
      <c r="DC2690" s="1"/>
      <c r="DD2690" s="1"/>
      <c r="DE2690" s="1"/>
      <c r="DF2690" s="1"/>
      <c r="DG2690" s="1"/>
      <c r="DH2690" s="1"/>
      <c r="DI2690" s="1"/>
      <c r="DJ2690" s="1"/>
      <c r="DK2690" s="1"/>
      <c r="DL2690" s="1"/>
      <c r="DM2690" s="1"/>
      <c r="DN2690" s="1"/>
      <c r="DO2690" s="1"/>
      <c r="DP2690" s="1"/>
      <c r="DQ2690" s="1"/>
    </row>
    <row r="2691" spans="1:121" x14ac:dyDescent="0.25">
      <c r="A2691" s="1" t="s">
        <v>392</v>
      </c>
      <c r="B2691" s="55" t="s">
        <v>383</v>
      </c>
      <c r="C2691" s="74">
        <v>44097</v>
      </c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  <c r="AF2691" s="1"/>
      <c r="AG2691" s="1"/>
      <c r="AH2691" s="1"/>
      <c r="AI2691" s="4"/>
      <c r="AJ2691" s="1"/>
      <c r="AK2691" s="4"/>
      <c r="AL2691" s="1"/>
      <c r="AM2691" s="1"/>
      <c r="AN2691" s="1"/>
      <c r="AO2691" s="1"/>
      <c r="AP2691" s="1"/>
      <c r="AQ2691" s="1"/>
      <c r="AR2691" s="1"/>
      <c r="AS2691" s="1"/>
      <c r="AT2691" s="1"/>
      <c r="AU2691" s="1"/>
      <c r="AV2691" s="1"/>
      <c r="AW2691" s="1"/>
      <c r="AX2691" s="1"/>
      <c r="AY2691" s="1"/>
      <c r="AZ2691" s="1"/>
      <c r="BA2691" s="1"/>
      <c r="BB2691" s="52">
        <v>38.5</v>
      </c>
      <c r="BC2691" s="1"/>
      <c r="BD2691" s="1"/>
      <c r="BE2691" s="1"/>
      <c r="BF2691" s="1"/>
      <c r="BG2691" s="1"/>
      <c r="BH2691" s="1"/>
      <c r="BI2691" s="1"/>
      <c r="BJ2691" s="1"/>
      <c r="BK2691" s="1"/>
      <c r="BL2691" s="1"/>
      <c r="BM2691" s="1"/>
      <c r="BN2691" s="1"/>
      <c r="BO2691" s="1"/>
      <c r="BP2691" s="1"/>
      <c r="BQ2691" s="1"/>
      <c r="BR2691" s="1"/>
      <c r="BS2691" s="1"/>
      <c r="BT2691" s="1"/>
      <c r="BU2691" s="1"/>
      <c r="BV2691" s="1"/>
      <c r="BW2691" s="1"/>
      <c r="BX2691" s="4"/>
      <c r="BY2691" s="1"/>
      <c r="BZ2691" s="1"/>
      <c r="CA2691" s="1"/>
      <c r="CB2691" s="1"/>
      <c r="CC2691" s="1"/>
      <c r="CD2691" s="1"/>
      <c r="CE2691" s="1"/>
      <c r="CF2691" s="1"/>
      <c r="CG2691" s="1"/>
      <c r="CH2691" s="1"/>
      <c r="CI2691" s="1"/>
      <c r="CJ2691" s="1"/>
      <c r="CK2691" s="1"/>
      <c r="CL2691" s="1"/>
      <c r="CM2691" s="1"/>
      <c r="CN2691" s="1"/>
      <c r="CO2691" s="1"/>
      <c r="CP2691" s="1"/>
      <c r="CQ2691" s="1"/>
      <c r="CR2691" s="1"/>
      <c r="CS2691" s="1"/>
      <c r="CT2691" s="1"/>
      <c r="CU2691" s="1"/>
      <c r="CV2691" s="1"/>
      <c r="CW2691" s="1"/>
      <c r="CX2691" s="1"/>
      <c r="CY2691" s="1"/>
      <c r="CZ2691" s="1"/>
      <c r="DA2691" s="1"/>
      <c r="DB2691" s="1"/>
      <c r="DC2691" s="1"/>
      <c r="DD2691" s="1"/>
      <c r="DE2691" s="1"/>
      <c r="DF2691" s="1"/>
      <c r="DG2691" s="1"/>
      <c r="DH2691" s="1"/>
      <c r="DI2691" s="1"/>
      <c r="DJ2691" s="1"/>
      <c r="DK2691" s="1"/>
      <c r="DL2691" s="1"/>
      <c r="DM2691" s="1"/>
      <c r="DN2691" s="1"/>
      <c r="DO2691" s="1"/>
      <c r="DP2691" s="1"/>
      <c r="DQ2691" s="1"/>
    </row>
    <row r="2692" spans="1:121" x14ac:dyDescent="0.25">
      <c r="A2692" s="1" t="s">
        <v>392</v>
      </c>
      <c r="B2692" s="55" t="s">
        <v>383</v>
      </c>
      <c r="C2692" s="74">
        <v>44118</v>
      </c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E2692" s="1"/>
      <c r="AF2692" s="1"/>
      <c r="AG2692" s="1"/>
      <c r="AH2692" s="1"/>
      <c r="AI2692" s="4"/>
      <c r="AJ2692" s="1"/>
      <c r="AK2692" s="4"/>
      <c r="AL2692" s="1"/>
      <c r="AM2692" s="1"/>
      <c r="AN2692" s="1"/>
      <c r="AO2692" s="1"/>
      <c r="AP2692" s="1"/>
      <c r="AQ2692" s="1"/>
      <c r="AR2692" s="1"/>
      <c r="AS2692" s="1"/>
      <c r="AT2692" s="1"/>
      <c r="AU2692" s="1"/>
      <c r="AV2692" s="1"/>
      <c r="AW2692" s="1"/>
      <c r="AX2692" s="1"/>
      <c r="AY2692" s="1"/>
      <c r="AZ2692" s="1"/>
      <c r="BA2692" s="1"/>
      <c r="BB2692" s="52">
        <v>116.25</v>
      </c>
      <c r="BC2692" s="1"/>
      <c r="BD2692" s="1"/>
      <c r="BE2692" s="1"/>
      <c r="BF2692" s="1"/>
      <c r="BG2692" s="1"/>
      <c r="BH2692" s="1"/>
      <c r="BI2692" s="1"/>
      <c r="BJ2692" s="1"/>
      <c r="BK2692" s="1"/>
      <c r="BL2692" s="1"/>
      <c r="BM2692" s="1"/>
      <c r="BN2692" s="1"/>
      <c r="BO2692" s="1"/>
      <c r="BP2692" s="1"/>
      <c r="BQ2692" s="1"/>
      <c r="BR2692" s="1"/>
      <c r="BS2692" s="1"/>
      <c r="BT2692" s="1"/>
      <c r="BU2692" s="1"/>
      <c r="BV2692" s="1"/>
      <c r="BW2692" s="1"/>
      <c r="BX2692" s="4"/>
      <c r="BY2692" s="1"/>
      <c r="BZ2692" s="1"/>
      <c r="CA2692" s="1"/>
      <c r="CB2692" s="1"/>
      <c r="CC2692" s="1"/>
      <c r="CD2692" s="1"/>
      <c r="CE2692" s="1"/>
      <c r="CF2692" s="1"/>
      <c r="CG2692" s="1"/>
      <c r="CH2692" s="1"/>
      <c r="CI2692" s="1"/>
      <c r="CJ2692" s="1"/>
      <c r="CK2692" s="1"/>
      <c r="CL2692" s="1"/>
      <c r="CM2692" s="1"/>
      <c r="CN2692" s="1"/>
      <c r="CO2692" s="1"/>
      <c r="CP2692" s="1"/>
      <c r="CQ2692" s="1"/>
      <c r="CR2692" s="1"/>
      <c r="CS2692" s="1"/>
      <c r="CT2692" s="1"/>
      <c r="CU2692" s="1"/>
      <c r="CV2692" s="1"/>
      <c r="CW2692" s="1"/>
      <c r="CX2692" s="1"/>
      <c r="CY2692" s="1"/>
      <c r="CZ2692" s="1"/>
      <c r="DA2692" s="1"/>
      <c r="DB2692" s="1"/>
      <c r="DC2692" s="1"/>
      <c r="DD2692" s="1"/>
      <c r="DE2692" s="1"/>
      <c r="DF2692" s="1"/>
      <c r="DG2692" s="1"/>
      <c r="DH2692" s="1"/>
      <c r="DI2692" s="1"/>
      <c r="DJ2692" s="1"/>
      <c r="DK2692" s="1"/>
      <c r="DL2692" s="1"/>
      <c r="DM2692" s="1"/>
      <c r="DN2692" s="1"/>
      <c r="DO2692" s="1"/>
      <c r="DP2692" s="1"/>
      <c r="DQ2692" s="1"/>
    </row>
    <row r="2693" spans="1:121" x14ac:dyDescent="0.25">
      <c r="A2693" s="1" t="s">
        <v>392</v>
      </c>
      <c r="B2693" s="55" t="s">
        <v>383</v>
      </c>
      <c r="C2693" s="74">
        <v>44134</v>
      </c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  <c r="AF2693" s="1"/>
      <c r="AG2693" s="1"/>
      <c r="AH2693" s="1"/>
      <c r="AI2693" s="4"/>
      <c r="AJ2693" s="1"/>
      <c r="AK2693" s="4"/>
      <c r="AL2693" s="1"/>
      <c r="AM2693" s="1"/>
      <c r="AN2693" s="1"/>
      <c r="AO2693" s="1"/>
      <c r="AP2693" s="1"/>
      <c r="AQ2693" s="1"/>
      <c r="AR2693" s="1"/>
      <c r="AS2693" s="1"/>
      <c r="AT2693" s="1"/>
      <c r="AU2693" s="1"/>
      <c r="AV2693" s="1"/>
      <c r="AW2693" s="1"/>
      <c r="AX2693" s="1"/>
      <c r="AY2693" s="1"/>
      <c r="AZ2693" s="1"/>
      <c r="BA2693" s="1"/>
      <c r="BB2693" s="52">
        <v>340.35</v>
      </c>
      <c r="BC2693" s="1"/>
      <c r="BD2693" s="1"/>
      <c r="BE2693" s="1"/>
      <c r="BF2693" s="1"/>
      <c r="BG2693" s="1"/>
      <c r="BH2693" s="1"/>
      <c r="BI2693" s="1"/>
      <c r="BJ2693" s="1"/>
      <c r="BK2693" s="1"/>
      <c r="BL2693" s="1"/>
      <c r="BM2693" s="1"/>
      <c r="BN2693" s="1"/>
      <c r="BO2693" s="1"/>
      <c r="BP2693" s="1"/>
      <c r="BQ2693" s="1"/>
      <c r="BR2693" s="1"/>
      <c r="BS2693" s="1"/>
      <c r="BT2693" s="1"/>
      <c r="BU2693" s="1"/>
      <c r="BV2693" s="1"/>
      <c r="BW2693" s="1"/>
      <c r="BX2693" s="4"/>
      <c r="BY2693" s="1"/>
      <c r="BZ2693" s="1"/>
      <c r="CA2693" s="1"/>
      <c r="CB2693" s="1"/>
      <c r="CC2693" s="1"/>
      <c r="CD2693" s="1"/>
      <c r="CE2693" s="1"/>
      <c r="CF2693" s="1"/>
      <c r="CG2693" s="1"/>
      <c r="CH2693" s="1"/>
      <c r="CI2693" s="1"/>
      <c r="CJ2693" s="1"/>
      <c r="CK2693" s="1"/>
      <c r="CL2693" s="1"/>
      <c r="CM2693" s="1"/>
      <c r="CN2693" s="1"/>
      <c r="CO2693" s="1"/>
      <c r="CP2693" s="1"/>
      <c r="CQ2693" s="1"/>
      <c r="CR2693" s="1"/>
      <c r="CS2693" s="1"/>
      <c r="CT2693" s="1"/>
      <c r="CU2693" s="1"/>
      <c r="CV2693" s="1"/>
      <c r="CW2693" s="1"/>
      <c r="CX2693" s="1"/>
      <c r="CY2693" s="1"/>
      <c r="CZ2693" s="1"/>
      <c r="DA2693" s="1"/>
      <c r="DB2693" s="1"/>
      <c r="DC2693" s="1"/>
      <c r="DD2693" s="1"/>
      <c r="DE2693" s="1"/>
      <c r="DF2693" s="1"/>
      <c r="DG2693" s="1"/>
      <c r="DH2693" s="1"/>
      <c r="DI2693" s="1"/>
      <c r="DJ2693" s="1"/>
      <c r="DK2693" s="1"/>
      <c r="DL2693" s="1"/>
      <c r="DM2693" s="1"/>
      <c r="DN2693" s="1"/>
      <c r="DO2693" s="1"/>
      <c r="DP2693" s="1"/>
      <c r="DQ2693" s="1"/>
    </row>
    <row r="2694" spans="1:121" x14ac:dyDescent="0.25">
      <c r="A2694" s="1" t="s">
        <v>392</v>
      </c>
      <c r="B2694" s="55" t="s">
        <v>384</v>
      </c>
      <c r="C2694" s="74">
        <v>44097</v>
      </c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  <c r="AF2694" s="1"/>
      <c r="AG2694" s="1"/>
      <c r="AH2694" s="1"/>
      <c r="AI2694" s="4"/>
      <c r="AJ2694" s="1"/>
      <c r="AK2694" s="4"/>
      <c r="AL2694" s="1"/>
      <c r="AM2694" s="1"/>
      <c r="AN2694" s="1"/>
      <c r="AO2694" s="1"/>
      <c r="AP2694" s="1"/>
      <c r="AQ2694" s="1"/>
      <c r="AR2694" s="1"/>
      <c r="AS2694" s="1"/>
      <c r="AT2694" s="1"/>
      <c r="AU2694" s="1"/>
      <c r="AV2694" s="1"/>
      <c r="AW2694" s="1"/>
      <c r="AX2694" s="1"/>
      <c r="AY2694" s="1"/>
      <c r="AZ2694" s="1"/>
      <c r="BA2694" s="1"/>
      <c r="BB2694" s="52">
        <v>53.5</v>
      </c>
      <c r="BC2694" s="1"/>
      <c r="BD2694" s="1"/>
      <c r="BE2694" s="1"/>
      <c r="BF2694" s="1"/>
      <c r="BG2694" s="1"/>
      <c r="BH2694" s="1"/>
      <c r="BI2694" s="1"/>
      <c r="BJ2694" s="1"/>
      <c r="BK2694" s="1"/>
      <c r="BL2694" s="1"/>
      <c r="BM2694" s="1"/>
      <c r="BN2694" s="1"/>
      <c r="BO2694" s="1"/>
      <c r="BP2694" s="1"/>
      <c r="BQ2694" s="1"/>
      <c r="BR2694" s="1"/>
      <c r="BS2694" s="1"/>
      <c r="BT2694" s="1"/>
      <c r="BU2694" s="1"/>
      <c r="BV2694" s="1"/>
      <c r="BW2694" s="1"/>
      <c r="BX2694" s="4"/>
      <c r="BY2694" s="1"/>
      <c r="BZ2694" s="1"/>
      <c r="CA2694" s="1"/>
      <c r="CB2694" s="1"/>
      <c r="CC2694" s="1"/>
      <c r="CD2694" s="1"/>
      <c r="CE2694" s="1"/>
      <c r="CF2694" s="1"/>
      <c r="CG2694" s="1"/>
      <c r="CH2694" s="1"/>
      <c r="CI2694" s="1"/>
      <c r="CJ2694" s="1"/>
      <c r="CK2694" s="1"/>
      <c r="CL2694" s="1"/>
      <c r="CM2694" s="1"/>
      <c r="CN2694" s="1"/>
      <c r="CO2694" s="1"/>
      <c r="CP2694" s="1"/>
      <c r="CQ2694" s="1"/>
      <c r="CR2694" s="1"/>
      <c r="CS2694" s="1"/>
      <c r="CT2694" s="1"/>
      <c r="CU2694" s="1"/>
      <c r="CV2694" s="1"/>
      <c r="CW2694" s="1"/>
      <c r="CX2694" s="1"/>
      <c r="CY2694" s="1"/>
      <c r="CZ2694" s="1"/>
      <c r="DA2694" s="1"/>
      <c r="DB2694" s="1"/>
      <c r="DC2694" s="1"/>
      <c r="DD2694" s="1"/>
      <c r="DE2694" s="1"/>
      <c r="DF2694" s="1"/>
      <c r="DG2694" s="1"/>
      <c r="DH2694" s="1"/>
      <c r="DI2694" s="1"/>
      <c r="DJ2694" s="1"/>
      <c r="DK2694" s="1"/>
      <c r="DL2694" s="1"/>
      <c r="DM2694" s="1"/>
      <c r="DN2694" s="1"/>
      <c r="DO2694" s="1"/>
      <c r="DP2694" s="1"/>
      <c r="DQ2694" s="1"/>
    </row>
    <row r="2695" spans="1:121" x14ac:dyDescent="0.25">
      <c r="A2695" s="1" t="s">
        <v>392</v>
      </c>
      <c r="B2695" s="55" t="s">
        <v>384</v>
      </c>
      <c r="C2695" s="74">
        <v>44118</v>
      </c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  <c r="AF2695" s="1"/>
      <c r="AG2695" s="1"/>
      <c r="AH2695" s="1"/>
      <c r="AI2695" s="4"/>
      <c r="AJ2695" s="1"/>
      <c r="AK2695" s="4"/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1"/>
      <c r="AY2695" s="1"/>
      <c r="AZ2695" s="1"/>
      <c r="BA2695" s="1"/>
      <c r="BB2695" s="52">
        <v>124.8</v>
      </c>
      <c r="BC2695" s="1"/>
      <c r="BD2695" s="1"/>
      <c r="BE2695" s="1"/>
      <c r="BF2695" s="1"/>
      <c r="BG2695" s="1"/>
      <c r="BH2695" s="1"/>
      <c r="BI2695" s="1"/>
      <c r="BJ2695" s="1"/>
      <c r="BK2695" s="1"/>
      <c r="BL2695" s="1"/>
      <c r="BM2695" s="1"/>
      <c r="BN2695" s="1"/>
      <c r="BO2695" s="1"/>
      <c r="BP2695" s="1"/>
      <c r="BQ2695" s="1"/>
      <c r="BR2695" s="1"/>
      <c r="BS2695" s="1"/>
      <c r="BT2695" s="1"/>
      <c r="BU2695" s="1"/>
      <c r="BV2695" s="1"/>
      <c r="BW2695" s="1"/>
      <c r="BX2695" s="4"/>
      <c r="BY2695" s="1"/>
      <c r="BZ2695" s="1"/>
      <c r="CA2695" s="1"/>
      <c r="CB2695" s="1"/>
      <c r="CC2695" s="1"/>
      <c r="CD2695" s="1"/>
      <c r="CE2695" s="1"/>
      <c r="CF2695" s="1"/>
      <c r="CG2695" s="1"/>
      <c r="CH2695" s="1"/>
      <c r="CI2695" s="1"/>
      <c r="CJ2695" s="1"/>
      <c r="CK2695" s="1"/>
      <c r="CL2695" s="1"/>
      <c r="CM2695" s="1"/>
      <c r="CN2695" s="1"/>
      <c r="CO2695" s="1"/>
      <c r="CP2695" s="1"/>
      <c r="CQ2695" s="1"/>
      <c r="CR2695" s="1"/>
      <c r="CS2695" s="1"/>
      <c r="CT2695" s="1"/>
      <c r="CU2695" s="1"/>
      <c r="CV2695" s="1"/>
      <c r="CW2695" s="1"/>
      <c r="CX2695" s="1"/>
      <c r="CY2695" s="1"/>
      <c r="CZ2695" s="1"/>
      <c r="DA2695" s="1"/>
      <c r="DB2695" s="1"/>
      <c r="DC2695" s="1"/>
      <c r="DD2695" s="1"/>
      <c r="DE2695" s="1"/>
      <c r="DF2695" s="1"/>
      <c r="DG2695" s="1"/>
      <c r="DH2695" s="1"/>
      <c r="DI2695" s="1"/>
      <c r="DJ2695" s="1"/>
      <c r="DK2695" s="1"/>
      <c r="DL2695" s="1"/>
      <c r="DM2695" s="1"/>
      <c r="DN2695" s="1"/>
      <c r="DO2695" s="1"/>
      <c r="DP2695" s="1"/>
      <c r="DQ2695" s="1"/>
    </row>
    <row r="2696" spans="1:121" x14ac:dyDescent="0.25">
      <c r="A2696" s="1" t="s">
        <v>392</v>
      </c>
      <c r="B2696" s="55" t="s">
        <v>384</v>
      </c>
      <c r="C2696" s="74">
        <v>44134</v>
      </c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  <c r="AF2696" s="1"/>
      <c r="AG2696" s="1"/>
      <c r="AH2696" s="1"/>
      <c r="AI2696" s="4"/>
      <c r="AJ2696" s="1"/>
      <c r="AK2696" s="4"/>
      <c r="AL2696" s="1"/>
      <c r="AM2696" s="1"/>
      <c r="AN2696" s="1"/>
      <c r="AO2696" s="1"/>
      <c r="AP2696" s="1"/>
      <c r="AQ2696" s="1"/>
      <c r="AR2696" s="1"/>
      <c r="AS2696" s="1"/>
      <c r="AT2696" s="1"/>
      <c r="AU2696" s="1"/>
      <c r="AV2696" s="1"/>
      <c r="AW2696" s="1"/>
      <c r="AX2696" s="1"/>
      <c r="AY2696" s="1"/>
      <c r="AZ2696" s="1"/>
      <c r="BA2696" s="1"/>
      <c r="BB2696" s="52">
        <v>380.25</v>
      </c>
      <c r="BC2696" s="1"/>
      <c r="BD2696" s="1"/>
      <c r="BE2696" s="1"/>
      <c r="BF2696" s="1"/>
      <c r="BG2696" s="1"/>
      <c r="BH2696" s="1"/>
      <c r="BI2696" s="1"/>
      <c r="BJ2696" s="1"/>
      <c r="BK2696" s="1"/>
      <c r="BL2696" s="1"/>
      <c r="BM2696" s="1"/>
      <c r="BN2696" s="1"/>
      <c r="BO2696" s="1"/>
      <c r="BP2696" s="1"/>
      <c r="BQ2696" s="1"/>
      <c r="BR2696" s="1"/>
      <c r="BS2696" s="1"/>
      <c r="BT2696" s="1"/>
      <c r="BU2696" s="1"/>
      <c r="BV2696" s="1"/>
      <c r="BW2696" s="1"/>
      <c r="BX2696" s="4"/>
      <c r="BY2696" s="1"/>
      <c r="BZ2696" s="1"/>
      <c r="CA2696" s="1"/>
      <c r="CB2696" s="1"/>
      <c r="CC2696" s="1"/>
      <c r="CD2696" s="1"/>
      <c r="CE2696" s="1"/>
      <c r="CF2696" s="1"/>
      <c r="CG2696" s="1"/>
      <c r="CH2696" s="1"/>
      <c r="CI2696" s="1"/>
      <c r="CJ2696" s="1"/>
      <c r="CK2696" s="1"/>
      <c r="CL2696" s="1"/>
      <c r="CM2696" s="1"/>
      <c r="CN2696" s="1"/>
      <c r="CO2696" s="1"/>
      <c r="CP2696" s="1"/>
      <c r="CQ2696" s="1"/>
      <c r="CR2696" s="1"/>
      <c r="CS2696" s="1"/>
      <c r="CT2696" s="1"/>
      <c r="CU2696" s="1"/>
      <c r="CV2696" s="1"/>
      <c r="CW2696" s="1"/>
      <c r="CX2696" s="1"/>
      <c r="CY2696" s="1"/>
      <c r="CZ2696" s="1"/>
      <c r="DA2696" s="1"/>
      <c r="DB2696" s="1"/>
      <c r="DC2696" s="1"/>
      <c r="DD2696" s="1"/>
      <c r="DE2696" s="1"/>
      <c r="DF2696" s="1"/>
      <c r="DG2696" s="1"/>
      <c r="DH2696" s="1"/>
      <c r="DI2696" s="1"/>
      <c r="DJ2696" s="1"/>
      <c r="DK2696" s="1"/>
      <c r="DL2696" s="1"/>
      <c r="DM2696" s="1"/>
      <c r="DN2696" s="1"/>
      <c r="DO2696" s="1"/>
      <c r="DP2696" s="1"/>
      <c r="DQ2696" s="1"/>
    </row>
    <row r="2697" spans="1:121" x14ac:dyDescent="0.25">
      <c r="A2697" s="1" t="s">
        <v>392</v>
      </c>
      <c r="B2697" s="53" t="s">
        <v>381</v>
      </c>
      <c r="C2697" s="74">
        <v>44097</v>
      </c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E2697" s="1"/>
      <c r="AF2697" s="1"/>
      <c r="AG2697" s="1"/>
      <c r="AH2697" s="1"/>
      <c r="AI2697" s="4"/>
      <c r="AJ2697" s="1"/>
      <c r="AK2697" s="4"/>
      <c r="AL2697" s="1"/>
      <c r="AM2697" s="1"/>
      <c r="AN2697" s="1"/>
      <c r="AO2697" s="1"/>
      <c r="AP2697" s="1"/>
      <c r="AQ2697" s="1"/>
      <c r="AR2697" s="1"/>
      <c r="AS2697" s="1"/>
      <c r="AT2697" s="1"/>
      <c r="AU2697" s="1"/>
      <c r="AV2697" s="1"/>
      <c r="AW2697" s="1"/>
      <c r="AX2697" s="1"/>
      <c r="AY2697" s="1"/>
      <c r="AZ2697" s="1"/>
      <c r="BA2697" s="1"/>
      <c r="BB2697" s="52">
        <v>42.85</v>
      </c>
      <c r="BC2697" s="1"/>
      <c r="BD2697" s="1"/>
      <c r="BE2697" s="1"/>
      <c r="BF2697" s="1"/>
      <c r="BG2697" s="1"/>
      <c r="BH2697" s="1"/>
      <c r="BI2697" s="1"/>
      <c r="BJ2697" s="1"/>
      <c r="BK2697" s="1"/>
      <c r="BL2697" s="1"/>
      <c r="BM2697" s="1"/>
      <c r="BN2697" s="1"/>
      <c r="BO2697" s="1"/>
      <c r="BP2697" s="1"/>
      <c r="BQ2697" s="1"/>
      <c r="BR2697" s="1"/>
      <c r="BS2697" s="1"/>
      <c r="BT2697" s="1"/>
      <c r="BU2697" s="1"/>
      <c r="BV2697" s="1"/>
      <c r="BW2697" s="1"/>
      <c r="BX2697" s="4"/>
      <c r="BY2697" s="1"/>
      <c r="BZ2697" s="1"/>
      <c r="CA2697" s="1"/>
      <c r="CB2697" s="1"/>
      <c r="CC2697" s="1"/>
      <c r="CD2697" s="1"/>
      <c r="CE2697" s="1"/>
      <c r="CF2697" s="1"/>
      <c r="CG2697" s="1"/>
      <c r="CH2697" s="1"/>
      <c r="CI2697" s="1"/>
      <c r="CJ2697" s="1"/>
      <c r="CK2697" s="1"/>
      <c r="CL2697" s="1"/>
      <c r="CM2697" s="1"/>
      <c r="CN2697" s="1"/>
      <c r="CO2697" s="1"/>
      <c r="CP2697" s="1"/>
      <c r="CQ2697" s="1"/>
      <c r="CR2697" s="1"/>
      <c r="CS2697" s="1"/>
      <c r="CT2697" s="1"/>
      <c r="CU2697" s="1"/>
      <c r="CV2697" s="1"/>
      <c r="CW2697" s="1"/>
      <c r="CX2697" s="1"/>
      <c r="CY2697" s="1"/>
      <c r="CZ2697" s="1"/>
      <c r="DA2697" s="1"/>
      <c r="DB2697" s="1"/>
      <c r="DC2697" s="1"/>
      <c r="DD2697" s="1"/>
      <c r="DE2697" s="1"/>
      <c r="DF2697" s="1"/>
      <c r="DG2697" s="1"/>
      <c r="DH2697" s="1"/>
      <c r="DI2697" s="1"/>
      <c r="DJ2697" s="1"/>
      <c r="DK2697" s="1"/>
      <c r="DL2697" s="1"/>
      <c r="DM2697" s="1"/>
      <c r="DN2697" s="1"/>
      <c r="DO2697" s="1"/>
      <c r="DP2697" s="1"/>
      <c r="DQ2697" s="1"/>
    </row>
    <row r="2698" spans="1:121" x14ac:dyDescent="0.25">
      <c r="A2698" s="1" t="s">
        <v>392</v>
      </c>
      <c r="B2698" s="53" t="s">
        <v>381</v>
      </c>
      <c r="C2698" s="74">
        <v>44118</v>
      </c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  <c r="AF2698" s="1"/>
      <c r="AG2698" s="1"/>
      <c r="AH2698" s="1"/>
      <c r="AI2698" s="4"/>
      <c r="AJ2698" s="1"/>
      <c r="AK2698" s="4"/>
      <c r="AL2698" s="1"/>
      <c r="AM2698" s="1"/>
      <c r="AN2698" s="1"/>
      <c r="AO2698" s="1"/>
      <c r="AP2698" s="1"/>
      <c r="AQ2698" s="1"/>
      <c r="AR2698" s="1"/>
      <c r="AS2698" s="1"/>
      <c r="AT2698" s="1"/>
      <c r="AU2698" s="1"/>
      <c r="AV2698" s="1"/>
      <c r="AW2698" s="1"/>
      <c r="AX2698" s="1"/>
      <c r="AY2698" s="1"/>
      <c r="AZ2698" s="1"/>
      <c r="BA2698" s="1"/>
      <c r="BB2698" s="52">
        <v>136.65</v>
      </c>
      <c r="BC2698" s="1"/>
      <c r="BD2698" s="1"/>
      <c r="BE2698" s="1"/>
      <c r="BF2698" s="1"/>
      <c r="BG2698" s="1"/>
      <c r="BH2698" s="1"/>
      <c r="BI2698" s="1"/>
      <c r="BJ2698" s="1"/>
      <c r="BK2698" s="1"/>
      <c r="BL2698" s="1"/>
      <c r="BM2698" s="1"/>
      <c r="BN2698" s="1"/>
      <c r="BO2698" s="1"/>
      <c r="BP2698" s="1"/>
      <c r="BQ2698" s="1"/>
      <c r="BR2698" s="1"/>
      <c r="BS2698" s="1"/>
      <c r="BT2698" s="1"/>
      <c r="BU2698" s="1"/>
      <c r="BV2698" s="1"/>
      <c r="BW2698" s="1"/>
      <c r="BX2698" s="4"/>
      <c r="BY2698" s="1"/>
      <c r="BZ2698" s="1"/>
      <c r="CA2698" s="1"/>
      <c r="CB2698" s="1"/>
      <c r="CC2698" s="1"/>
      <c r="CD2698" s="1"/>
      <c r="CE2698" s="1"/>
      <c r="CF2698" s="1"/>
      <c r="CG2698" s="1"/>
      <c r="CH2698" s="1"/>
      <c r="CI2698" s="1"/>
      <c r="CJ2698" s="1"/>
      <c r="CK2698" s="1"/>
      <c r="CL2698" s="1"/>
      <c r="CM2698" s="1"/>
      <c r="CN2698" s="1"/>
      <c r="CO2698" s="1"/>
      <c r="CP2698" s="1"/>
      <c r="CQ2698" s="1"/>
      <c r="CR2698" s="1"/>
      <c r="CS2698" s="1"/>
      <c r="CT2698" s="1"/>
      <c r="CU2698" s="1"/>
      <c r="CV2698" s="1"/>
      <c r="CW2698" s="1"/>
      <c r="CX2698" s="1"/>
      <c r="CY2698" s="1"/>
      <c r="CZ2698" s="1"/>
      <c r="DA2698" s="1"/>
      <c r="DB2698" s="1"/>
      <c r="DC2698" s="1"/>
      <c r="DD2698" s="1"/>
      <c r="DE2698" s="1"/>
      <c r="DF2698" s="1"/>
      <c r="DG2698" s="1"/>
      <c r="DH2698" s="1"/>
      <c r="DI2698" s="1"/>
      <c r="DJ2698" s="1"/>
      <c r="DK2698" s="1"/>
      <c r="DL2698" s="1"/>
      <c r="DM2698" s="1"/>
      <c r="DN2698" s="1"/>
      <c r="DO2698" s="1"/>
      <c r="DP2698" s="1"/>
      <c r="DQ2698" s="1"/>
    </row>
    <row r="2699" spans="1:121" x14ac:dyDescent="0.25">
      <c r="A2699" s="1" t="s">
        <v>392</v>
      </c>
      <c r="B2699" s="53" t="s">
        <v>381</v>
      </c>
      <c r="C2699" s="74">
        <v>44134</v>
      </c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  <c r="AF2699" s="1"/>
      <c r="AG2699" s="1"/>
      <c r="AH2699" s="1"/>
      <c r="AI2699" s="4"/>
      <c r="AJ2699" s="1"/>
      <c r="AK2699" s="4"/>
      <c r="AL2699" s="1"/>
      <c r="AM2699" s="1"/>
      <c r="AN2699" s="1"/>
      <c r="AO2699" s="1"/>
      <c r="AP2699" s="1"/>
      <c r="AQ2699" s="1"/>
      <c r="AR2699" s="1"/>
      <c r="AS2699" s="1"/>
      <c r="AT2699" s="1"/>
      <c r="AU2699" s="1"/>
      <c r="AV2699" s="1"/>
      <c r="AW2699" s="1"/>
      <c r="AX2699" s="1"/>
      <c r="AY2699" s="1"/>
      <c r="AZ2699" s="1"/>
      <c r="BA2699" s="1"/>
      <c r="BB2699" s="52">
        <v>356.75</v>
      </c>
      <c r="BC2699" s="1"/>
      <c r="BD2699" s="1"/>
      <c r="BE2699" s="1"/>
      <c r="BF2699" s="1"/>
      <c r="BG2699" s="1"/>
      <c r="BH2699" s="1"/>
      <c r="BI2699" s="1"/>
      <c r="BJ2699" s="1"/>
      <c r="BK2699" s="1"/>
      <c r="BL2699" s="1"/>
      <c r="BM2699" s="1"/>
      <c r="BN2699" s="1"/>
      <c r="BO2699" s="1"/>
      <c r="BP2699" s="1"/>
      <c r="BQ2699" s="1"/>
      <c r="BR2699" s="1"/>
      <c r="BS2699" s="1"/>
      <c r="BT2699" s="1"/>
      <c r="BU2699" s="1"/>
      <c r="BV2699" s="1"/>
      <c r="BW2699" s="1"/>
      <c r="BX2699" s="4"/>
      <c r="BY2699" s="1"/>
      <c r="BZ2699" s="1"/>
      <c r="CA2699" s="1"/>
      <c r="CB2699" s="1"/>
      <c r="CC2699" s="1"/>
      <c r="CD2699" s="1"/>
      <c r="CE2699" s="1"/>
      <c r="CF2699" s="1"/>
      <c r="CG2699" s="1"/>
      <c r="CH2699" s="1"/>
      <c r="CI2699" s="1"/>
      <c r="CJ2699" s="1"/>
      <c r="CK2699" s="1"/>
      <c r="CL2699" s="1"/>
      <c r="CM2699" s="1"/>
      <c r="CN2699" s="1"/>
      <c r="CO2699" s="1"/>
      <c r="CP2699" s="1"/>
      <c r="CQ2699" s="1"/>
      <c r="CR2699" s="1"/>
      <c r="CS2699" s="1"/>
      <c r="CT2699" s="1"/>
      <c r="CU2699" s="1"/>
      <c r="CV2699" s="1"/>
      <c r="CW2699" s="1"/>
      <c r="CX2699" s="1"/>
      <c r="CY2699" s="1"/>
      <c r="CZ2699" s="1"/>
      <c r="DA2699" s="1"/>
      <c r="DB2699" s="1"/>
      <c r="DC2699" s="1"/>
      <c r="DD2699" s="1"/>
      <c r="DE2699" s="1"/>
      <c r="DF2699" s="1"/>
      <c r="DG2699" s="1"/>
      <c r="DH2699" s="1"/>
      <c r="DI2699" s="1"/>
      <c r="DJ2699" s="1"/>
      <c r="DK2699" s="1"/>
      <c r="DL2699" s="1"/>
      <c r="DM2699" s="1"/>
      <c r="DN2699" s="1"/>
      <c r="DO2699" s="1"/>
      <c r="DP2699" s="1"/>
      <c r="DQ2699" s="1"/>
    </row>
    <row r="2700" spans="1:121" x14ac:dyDescent="0.25">
      <c r="A2700" s="1"/>
      <c r="B2700" s="53"/>
      <c r="C2700" s="74"/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E2700" s="1"/>
      <c r="AF2700" s="1"/>
      <c r="AG2700" s="1"/>
      <c r="AH2700" s="1"/>
      <c r="AI2700" s="4"/>
      <c r="AJ2700" s="1"/>
      <c r="AK2700" s="4"/>
      <c r="AL2700" s="1"/>
      <c r="AM2700" s="1"/>
      <c r="AN2700" s="1"/>
      <c r="AO2700" s="1"/>
      <c r="AP2700" s="1"/>
      <c r="AQ2700" s="1"/>
      <c r="AR2700" s="1"/>
      <c r="AS2700" s="1"/>
      <c r="AT2700" s="1"/>
      <c r="AU2700" s="1"/>
      <c r="AV2700" s="1"/>
      <c r="AW2700" s="1"/>
      <c r="AX2700" s="1"/>
      <c r="AY2700" s="1"/>
      <c r="AZ2700" s="1"/>
      <c r="BA2700" s="1"/>
      <c r="BB2700" s="52"/>
      <c r="BC2700" s="1"/>
      <c r="BD2700" s="1"/>
      <c r="BE2700" s="1"/>
      <c r="BF2700" s="1"/>
      <c r="BG2700" s="1"/>
      <c r="BH2700" s="1"/>
      <c r="BI2700" s="1"/>
      <c r="BJ2700" s="1"/>
      <c r="BK2700" s="1"/>
      <c r="BL2700" s="1"/>
      <c r="BM2700" s="1"/>
      <c r="BN2700" s="1"/>
      <c r="BO2700" s="1"/>
      <c r="BP2700" s="1"/>
      <c r="BQ2700" s="1"/>
      <c r="BR2700" s="1"/>
      <c r="BS2700" s="1"/>
      <c r="BT2700" s="1"/>
      <c r="BU2700" s="1"/>
      <c r="BV2700" s="1"/>
      <c r="BW2700" s="1"/>
      <c r="BX2700" s="4"/>
      <c r="BY2700" s="1"/>
      <c r="BZ2700" s="1"/>
      <c r="CA2700" s="1"/>
      <c r="CB2700" s="1"/>
      <c r="CC2700" s="1"/>
      <c r="CD2700" s="1"/>
      <c r="CE2700" s="1"/>
      <c r="CF2700" s="1"/>
      <c r="CG2700" s="1"/>
      <c r="CH2700" s="1"/>
      <c r="CI2700" s="1"/>
      <c r="CJ2700" s="1"/>
      <c r="CK2700" s="1"/>
      <c r="CL2700" s="1"/>
      <c r="CM2700" s="1"/>
      <c r="CN2700" s="1"/>
      <c r="CO2700" s="1"/>
      <c r="CP2700" s="1"/>
      <c r="CQ2700" s="1"/>
      <c r="CR2700" s="1"/>
      <c r="CS2700" s="1"/>
      <c r="CT2700" s="1"/>
      <c r="CU2700" s="1"/>
      <c r="CV2700" s="1"/>
      <c r="CW2700" s="1"/>
      <c r="CX2700" s="1"/>
      <c r="CY2700" s="1"/>
      <c r="CZ2700" s="1"/>
      <c r="DA2700" s="1"/>
      <c r="DB2700" s="1"/>
      <c r="DC2700" s="1"/>
      <c r="DD2700" s="1"/>
      <c r="DE2700" s="1"/>
      <c r="DF2700" s="1"/>
      <c r="DG2700" s="1"/>
      <c r="DH2700" s="1"/>
      <c r="DI2700" s="1"/>
      <c r="DJ2700" s="1"/>
      <c r="DK2700" s="1"/>
      <c r="DL2700" s="1"/>
      <c r="DM2700" s="1"/>
      <c r="DN2700" s="1"/>
      <c r="DO2700" s="1"/>
      <c r="DP2700" s="1"/>
      <c r="DQ2700" s="1"/>
    </row>
    <row r="2701" spans="1:121" x14ac:dyDescent="0.25">
      <c r="A2701" s="1" t="s">
        <v>392</v>
      </c>
      <c r="B2701" s="58" t="s">
        <v>393</v>
      </c>
      <c r="C2701" s="59">
        <v>44041</v>
      </c>
      <c r="DO2701" s="15">
        <v>0.35919708698355801</v>
      </c>
      <c r="DP2701" s="15">
        <v>0.34349504780888906</v>
      </c>
      <c r="DQ2701" s="15">
        <v>0.34856018943642664</v>
      </c>
    </row>
    <row r="2702" spans="1:121" x14ac:dyDescent="0.25">
      <c r="A2702" s="1" t="s">
        <v>392</v>
      </c>
      <c r="B2702" s="58" t="s">
        <v>393</v>
      </c>
      <c r="C2702" s="59">
        <v>44042</v>
      </c>
      <c r="DO2702" s="15">
        <v>0.356812480186672</v>
      </c>
      <c r="DP2702" s="15">
        <v>0.34557461184476906</v>
      </c>
      <c r="DQ2702" s="15">
        <v>0.35120809142800169</v>
      </c>
    </row>
    <row r="2703" spans="1:121" x14ac:dyDescent="0.25">
      <c r="A2703" s="1" t="s">
        <v>392</v>
      </c>
      <c r="B2703" s="58" t="s">
        <v>393</v>
      </c>
      <c r="C2703" s="59">
        <v>44043</v>
      </c>
      <c r="DO2703" s="15">
        <v>0.35430236776889734</v>
      </c>
      <c r="DP2703" s="15">
        <v>0.3464309029183667</v>
      </c>
      <c r="DQ2703" s="15">
        <v>0.35217096487948352</v>
      </c>
    </row>
    <row r="2704" spans="1:121" x14ac:dyDescent="0.25">
      <c r="A2704" s="1" t="s">
        <v>392</v>
      </c>
      <c r="B2704" s="58" t="s">
        <v>393</v>
      </c>
      <c r="C2704" s="59">
        <v>44044</v>
      </c>
      <c r="DO2704" s="15">
        <v>0.35191776097201133</v>
      </c>
      <c r="DP2704" s="15">
        <v>0.34618624832591027</v>
      </c>
      <c r="DQ2704" s="15">
        <v>0.35289311996809491</v>
      </c>
    </row>
    <row r="2705" spans="1:121" x14ac:dyDescent="0.25">
      <c r="A2705" s="1" t="s">
        <v>392</v>
      </c>
      <c r="B2705" s="58" t="s">
        <v>393</v>
      </c>
      <c r="C2705" s="59">
        <v>44045</v>
      </c>
      <c r="DO2705" s="15">
        <v>0.34978416541690294</v>
      </c>
      <c r="DP2705" s="15">
        <v>0.34630857562213851</v>
      </c>
      <c r="DQ2705" s="15">
        <v>0.35409671178244717</v>
      </c>
    </row>
    <row r="2706" spans="1:121" x14ac:dyDescent="0.25">
      <c r="A2706" s="1" t="s">
        <v>392</v>
      </c>
      <c r="B2706" s="58" t="s">
        <v>393</v>
      </c>
      <c r="C2706" s="59">
        <v>44046</v>
      </c>
      <c r="DO2706" s="15">
        <v>0.34815259234534934</v>
      </c>
      <c r="DP2706" s="15">
        <v>0.3464309029183667</v>
      </c>
      <c r="DQ2706" s="15">
        <v>0.35409671178244717</v>
      </c>
    </row>
    <row r="2707" spans="1:121" x14ac:dyDescent="0.25">
      <c r="A2707" s="1" t="s">
        <v>392</v>
      </c>
      <c r="B2707" s="58" t="s">
        <v>393</v>
      </c>
      <c r="C2707" s="59">
        <v>44047</v>
      </c>
      <c r="DO2707" s="15">
        <v>0.34714854737823952</v>
      </c>
      <c r="DP2707" s="15">
        <v>0.34532995725231264</v>
      </c>
      <c r="DQ2707" s="15">
        <v>0.35361527505670626</v>
      </c>
    </row>
    <row r="2708" spans="1:121" x14ac:dyDescent="0.25">
      <c r="A2708" s="1" t="s">
        <v>392</v>
      </c>
      <c r="B2708" s="58" t="s">
        <v>393</v>
      </c>
      <c r="C2708" s="59">
        <v>44048</v>
      </c>
      <c r="DO2708" s="15">
        <v>0.34639551365290705</v>
      </c>
      <c r="DP2708" s="15">
        <v>0.34422901158625846</v>
      </c>
      <c r="DQ2708" s="15">
        <v>0.35289311996809491</v>
      </c>
    </row>
    <row r="2709" spans="1:121" x14ac:dyDescent="0.25">
      <c r="A2709" s="1" t="s">
        <v>392</v>
      </c>
      <c r="B2709" s="58" t="s">
        <v>393</v>
      </c>
      <c r="C2709" s="59">
        <v>44049</v>
      </c>
      <c r="DO2709" s="15">
        <v>0.34539146868579718</v>
      </c>
      <c r="DP2709" s="15">
        <v>0.34398435699380198</v>
      </c>
      <c r="DQ2709" s="15">
        <v>0.35313383833096534</v>
      </c>
    </row>
    <row r="2710" spans="1:121" x14ac:dyDescent="0.25">
      <c r="A2710" s="1" t="s">
        <v>392</v>
      </c>
      <c r="B2710" s="58" t="s">
        <v>393</v>
      </c>
      <c r="C2710" s="59">
        <v>44050</v>
      </c>
      <c r="DO2710" s="15">
        <v>0.34350888437246618</v>
      </c>
      <c r="DP2710" s="15">
        <v>0.34398435699380198</v>
      </c>
      <c r="DQ2710" s="15">
        <v>0.3531338383309654</v>
      </c>
    </row>
    <row r="2711" spans="1:121" x14ac:dyDescent="0.25">
      <c r="A2711" s="1" t="s">
        <v>392</v>
      </c>
      <c r="B2711" s="58" t="s">
        <v>393</v>
      </c>
      <c r="C2711" s="59">
        <v>44051</v>
      </c>
      <c r="DO2711" s="15">
        <v>0.34112427757558023</v>
      </c>
      <c r="DP2711" s="15">
        <v>0.34361737510511725</v>
      </c>
      <c r="DQ2711" s="15">
        <v>0.35193024651661303</v>
      </c>
    </row>
    <row r="2712" spans="1:121" x14ac:dyDescent="0.25">
      <c r="A2712" s="1" t="s">
        <v>392</v>
      </c>
      <c r="B2712" s="58" t="s">
        <v>393</v>
      </c>
      <c r="C2712" s="59">
        <v>44052</v>
      </c>
      <c r="DO2712" s="15">
        <v>0.34062225509202532</v>
      </c>
      <c r="DP2712" s="15">
        <v>0.34251642943906313</v>
      </c>
      <c r="DQ2712" s="15">
        <v>0.35096737306513126</v>
      </c>
    </row>
    <row r="2713" spans="1:121" x14ac:dyDescent="0.25">
      <c r="A2713" s="1" t="s">
        <v>392</v>
      </c>
      <c r="B2713" s="58" t="s">
        <v>393</v>
      </c>
      <c r="C2713" s="59">
        <v>44053</v>
      </c>
      <c r="DO2713" s="15">
        <v>0.33886517639958302</v>
      </c>
      <c r="DP2713" s="15">
        <v>0.34190479295792198</v>
      </c>
      <c r="DQ2713" s="15">
        <v>0.35048593633939029</v>
      </c>
    </row>
    <row r="2714" spans="1:121" x14ac:dyDescent="0.25">
      <c r="A2714" s="1" t="s">
        <v>392</v>
      </c>
      <c r="B2714" s="58" t="s">
        <v>393</v>
      </c>
      <c r="C2714" s="59">
        <v>44054</v>
      </c>
      <c r="DO2714" s="15">
        <v>0.33723360332802949</v>
      </c>
      <c r="DP2714" s="15">
        <v>0.3409261745880961</v>
      </c>
      <c r="DQ2714" s="15">
        <v>0.34988414043221416</v>
      </c>
    </row>
    <row r="2715" spans="1:121" x14ac:dyDescent="0.25">
      <c r="A2715" s="1" t="s">
        <v>392</v>
      </c>
      <c r="B2715" s="58" t="s">
        <v>393</v>
      </c>
      <c r="C2715" s="59">
        <v>44055</v>
      </c>
      <c r="DO2715" s="15">
        <v>0.33610405274003086</v>
      </c>
      <c r="DP2715" s="15">
        <v>0.34031453810695489</v>
      </c>
      <c r="DQ2715" s="15">
        <v>0.35000449961364938</v>
      </c>
    </row>
    <row r="2716" spans="1:121" x14ac:dyDescent="0.25">
      <c r="A2716" s="1" t="s">
        <v>392</v>
      </c>
      <c r="B2716" s="58" t="s">
        <v>393</v>
      </c>
      <c r="C2716" s="59">
        <v>44056</v>
      </c>
      <c r="DO2716" s="15">
        <v>0.33497450215203223</v>
      </c>
      <c r="DP2716" s="15">
        <v>0.33958057432958544</v>
      </c>
      <c r="DQ2716" s="15">
        <v>0.3490416261621675</v>
      </c>
    </row>
    <row r="2717" spans="1:121" x14ac:dyDescent="0.25">
      <c r="A2717" s="1" t="s">
        <v>392</v>
      </c>
      <c r="B2717" s="58" t="s">
        <v>393</v>
      </c>
      <c r="C2717" s="59">
        <v>44057</v>
      </c>
      <c r="DO2717" s="15">
        <v>0.33271540097603503</v>
      </c>
      <c r="DP2717" s="15">
        <v>0.33860195595975962</v>
      </c>
      <c r="DQ2717" s="15">
        <v>0.34747695680350954</v>
      </c>
    </row>
    <row r="2718" spans="1:121" x14ac:dyDescent="0.25">
      <c r="A2718" s="1" t="s">
        <v>392</v>
      </c>
      <c r="B2718" s="58" t="s">
        <v>393</v>
      </c>
      <c r="C2718" s="59">
        <v>44058</v>
      </c>
      <c r="DO2718" s="15">
        <v>0.33183686162981385</v>
      </c>
      <c r="DP2718" s="15">
        <v>0.33762333758993374</v>
      </c>
      <c r="DQ2718" s="15">
        <v>0.34675480171489814</v>
      </c>
    </row>
    <row r="2719" spans="1:121" x14ac:dyDescent="0.25">
      <c r="A2719" s="1" t="s">
        <v>392</v>
      </c>
      <c r="B2719" s="58" t="s">
        <v>393</v>
      </c>
      <c r="C2719" s="59">
        <v>44059</v>
      </c>
      <c r="DO2719" s="15">
        <v>0.33045629980003777</v>
      </c>
      <c r="DP2719" s="15">
        <v>0.3366447192201078</v>
      </c>
      <c r="DQ2719" s="15">
        <v>0.34591228744485158</v>
      </c>
    </row>
    <row r="2720" spans="1:121" x14ac:dyDescent="0.25">
      <c r="A2720" s="1" t="s">
        <v>392</v>
      </c>
      <c r="B2720" s="58" t="s">
        <v>393</v>
      </c>
      <c r="C2720" s="59">
        <v>44060</v>
      </c>
      <c r="DO2720" s="15">
        <v>0.32970326607470535</v>
      </c>
      <c r="DP2720" s="15">
        <v>0.33566610085028192</v>
      </c>
      <c r="DQ2720" s="15">
        <v>0.34555120990054583</v>
      </c>
    </row>
    <row r="2721" spans="1:121" x14ac:dyDescent="0.25">
      <c r="A2721" s="1" t="s">
        <v>392</v>
      </c>
      <c r="B2721" s="58" t="s">
        <v>393</v>
      </c>
      <c r="C2721" s="59">
        <v>44061</v>
      </c>
      <c r="DO2721" s="15">
        <v>0.3298287716955941</v>
      </c>
      <c r="DP2721" s="15">
        <v>0.33517679166536896</v>
      </c>
      <c r="DQ2721" s="15">
        <v>0.34519013235624019</v>
      </c>
    </row>
    <row r="2722" spans="1:121" x14ac:dyDescent="0.25">
      <c r="A2722" s="1" t="s">
        <v>392</v>
      </c>
      <c r="B2722" s="58" t="s">
        <v>393</v>
      </c>
      <c r="C2722" s="59">
        <v>44062</v>
      </c>
      <c r="DO2722" s="15">
        <v>0.32869922110759553</v>
      </c>
      <c r="DP2722" s="15">
        <v>0.33542144625782544</v>
      </c>
      <c r="DQ2722" s="15">
        <v>0.34446797726762879</v>
      </c>
    </row>
    <row r="2723" spans="1:121" x14ac:dyDescent="0.25">
      <c r="A2723" s="1" t="s">
        <v>392</v>
      </c>
      <c r="B2723" s="58" t="s">
        <v>393</v>
      </c>
      <c r="C2723" s="59">
        <v>44063</v>
      </c>
      <c r="DO2723" s="15">
        <v>0.32782068176137436</v>
      </c>
      <c r="DP2723" s="15">
        <v>0.33517679166536896</v>
      </c>
      <c r="DQ2723" s="15">
        <v>0.34434761808619352</v>
      </c>
    </row>
    <row r="2724" spans="1:121" x14ac:dyDescent="0.25">
      <c r="A2724" s="1" t="s">
        <v>392</v>
      </c>
      <c r="B2724" s="58" t="s">
        <v>393</v>
      </c>
      <c r="C2724" s="59">
        <v>44064</v>
      </c>
      <c r="DO2724" s="15">
        <v>0.3298287716955941</v>
      </c>
      <c r="DP2724" s="15">
        <v>0.33517679166536896</v>
      </c>
      <c r="DQ2724" s="15">
        <v>0.34470869563049922</v>
      </c>
    </row>
    <row r="2725" spans="1:121" x14ac:dyDescent="0.25">
      <c r="A2725" s="1" t="s">
        <v>392</v>
      </c>
      <c r="B2725" s="58" t="s">
        <v>393</v>
      </c>
      <c r="C2725" s="59">
        <v>44065</v>
      </c>
      <c r="DO2725" s="15">
        <v>0.33007978293737161</v>
      </c>
      <c r="DP2725" s="15">
        <v>0.33591075544273835</v>
      </c>
      <c r="DQ2725" s="15">
        <v>0.34446797726762879</v>
      </c>
    </row>
    <row r="2726" spans="1:121" x14ac:dyDescent="0.25">
      <c r="A2726" s="1" t="s">
        <v>392</v>
      </c>
      <c r="B2726" s="58" t="s">
        <v>393</v>
      </c>
      <c r="C2726" s="59">
        <v>44066</v>
      </c>
      <c r="DO2726" s="15">
        <v>0.33007978293737161</v>
      </c>
      <c r="DP2726" s="15">
        <v>0.33591075544273835</v>
      </c>
      <c r="DQ2726" s="15">
        <v>0.3442272589047583</v>
      </c>
    </row>
    <row r="2727" spans="1:121" x14ac:dyDescent="0.25">
      <c r="A2727" s="1" t="s">
        <v>392</v>
      </c>
      <c r="B2727" s="58" t="s">
        <v>393</v>
      </c>
      <c r="C2727" s="59">
        <v>44067</v>
      </c>
      <c r="DO2727" s="15">
        <v>0.33083281666270403</v>
      </c>
      <c r="DP2727" s="15">
        <v>0.3366447192201078</v>
      </c>
      <c r="DQ2727" s="15">
        <v>0.34410689972332309</v>
      </c>
    </row>
    <row r="2728" spans="1:121" x14ac:dyDescent="0.25">
      <c r="A2728" s="1" t="s">
        <v>392</v>
      </c>
      <c r="B2728" s="58" t="s">
        <v>393</v>
      </c>
      <c r="C2728" s="59">
        <v>44068</v>
      </c>
      <c r="DO2728" s="15">
        <v>0.33007978293737161</v>
      </c>
      <c r="DP2728" s="15">
        <v>0.33688937381256429</v>
      </c>
      <c r="DQ2728" s="15">
        <v>0.34446797726762879</v>
      </c>
    </row>
    <row r="2729" spans="1:121" x14ac:dyDescent="0.25">
      <c r="A2729" s="1" t="s">
        <v>392</v>
      </c>
      <c r="B2729" s="58" t="s">
        <v>393</v>
      </c>
      <c r="C2729" s="59">
        <v>44069</v>
      </c>
      <c r="DO2729" s="15">
        <v>0.32907573797026168</v>
      </c>
      <c r="DP2729" s="15">
        <v>0.33591075544273835</v>
      </c>
      <c r="DQ2729" s="15">
        <v>0.34374582217901739</v>
      </c>
    </row>
    <row r="2730" spans="1:121" x14ac:dyDescent="0.25">
      <c r="A2730" s="1" t="s">
        <v>392</v>
      </c>
      <c r="B2730" s="58" t="s">
        <v>393</v>
      </c>
      <c r="C2730" s="59">
        <v>44070</v>
      </c>
      <c r="DO2730" s="15">
        <v>0.32669113117337573</v>
      </c>
      <c r="DP2730" s="15">
        <v>0.33542144625782538</v>
      </c>
      <c r="DQ2730" s="15">
        <v>0.34278294872753551</v>
      </c>
    </row>
    <row r="2731" spans="1:121" x14ac:dyDescent="0.25">
      <c r="A2731" s="1" t="s">
        <v>392</v>
      </c>
      <c r="B2731" s="58" t="s">
        <v>393</v>
      </c>
      <c r="C2731" s="59">
        <v>44071</v>
      </c>
      <c r="DO2731" s="15">
        <v>0.32618910868982082</v>
      </c>
      <c r="DP2731" s="15">
        <v>0.33468748248045599</v>
      </c>
      <c r="DQ2731" s="15">
        <v>0.34157935691318331</v>
      </c>
    </row>
    <row r="2732" spans="1:121" x14ac:dyDescent="0.25">
      <c r="A2732" s="1" t="s">
        <v>392</v>
      </c>
      <c r="B2732" s="58" t="s">
        <v>393</v>
      </c>
      <c r="C2732" s="59">
        <v>44072</v>
      </c>
      <c r="DO2732" s="15">
        <v>0.32405551313471237</v>
      </c>
      <c r="DP2732" s="15">
        <v>0.33419817329554302</v>
      </c>
      <c r="DQ2732" s="15">
        <v>0.34133863855031277</v>
      </c>
    </row>
    <row r="2733" spans="1:121" x14ac:dyDescent="0.25">
      <c r="A2733" s="1" t="s">
        <v>392</v>
      </c>
      <c r="B2733" s="58" t="s">
        <v>393</v>
      </c>
      <c r="C2733" s="59">
        <v>44073</v>
      </c>
      <c r="DO2733" s="15">
        <v>0.3214198950960489</v>
      </c>
      <c r="DP2733" s="15">
        <v>0.33358653681440187</v>
      </c>
      <c r="DQ2733" s="15">
        <v>0.34073684264313664</v>
      </c>
    </row>
    <row r="2734" spans="1:121" x14ac:dyDescent="0.25">
      <c r="A2734" s="1" t="s">
        <v>392</v>
      </c>
      <c r="B2734" s="58" t="s">
        <v>393</v>
      </c>
      <c r="C2734" s="59">
        <v>44074</v>
      </c>
      <c r="DO2734" s="15">
        <v>0.31890978267827425</v>
      </c>
      <c r="DP2734" s="15">
        <v>0.33346420951817357</v>
      </c>
      <c r="DQ2734" s="15">
        <v>0.34061648346170137</v>
      </c>
    </row>
    <row r="2735" spans="1:121" x14ac:dyDescent="0.25">
      <c r="A2735" s="1" t="s">
        <v>392</v>
      </c>
      <c r="B2735" s="58" t="s">
        <v>393</v>
      </c>
      <c r="C2735" s="59">
        <v>44075</v>
      </c>
      <c r="DO2735" s="15">
        <v>0.33836315391602806</v>
      </c>
      <c r="DP2735" s="15">
        <v>0.3330972276294889</v>
      </c>
      <c r="DQ2735" s="15">
        <v>0.34061648346170137</v>
      </c>
    </row>
    <row r="2736" spans="1:121" x14ac:dyDescent="0.25">
      <c r="A2736" s="1" t="s">
        <v>392</v>
      </c>
      <c r="B2736" s="58" t="s">
        <v>393</v>
      </c>
      <c r="C2736" s="59">
        <v>44076</v>
      </c>
      <c r="DO2736" s="15">
        <v>0.33535101901469844</v>
      </c>
      <c r="DP2736" s="15">
        <v>0.33395351870308659</v>
      </c>
      <c r="DQ2736" s="15">
        <v>0.33977396919165481</v>
      </c>
    </row>
    <row r="2737" spans="1:121" x14ac:dyDescent="0.25">
      <c r="A2737" s="1" t="s">
        <v>392</v>
      </c>
      <c r="B2737" s="58" t="s">
        <v>393</v>
      </c>
      <c r="C2737" s="59">
        <v>44077</v>
      </c>
      <c r="DO2737" s="15">
        <v>0.33346843470136739</v>
      </c>
      <c r="DP2737" s="15">
        <v>0.33395351870308659</v>
      </c>
      <c r="DQ2737" s="15">
        <v>0.33941289164734911</v>
      </c>
    </row>
    <row r="2738" spans="1:121" x14ac:dyDescent="0.25">
      <c r="A2738" s="1" t="s">
        <v>392</v>
      </c>
      <c r="B2738" s="58" t="s">
        <v>393</v>
      </c>
      <c r="C2738" s="59">
        <v>44078</v>
      </c>
      <c r="DO2738" s="15">
        <v>0.33120933352537019</v>
      </c>
      <c r="DP2738" s="15">
        <v>0.33468748248045599</v>
      </c>
      <c r="DQ2738" s="15">
        <v>0.33869073655873772</v>
      </c>
    </row>
    <row r="2739" spans="1:121" x14ac:dyDescent="0.25">
      <c r="A2739" s="1" t="s">
        <v>392</v>
      </c>
      <c r="B2739" s="58" t="s">
        <v>393</v>
      </c>
      <c r="C2739" s="59">
        <v>44079</v>
      </c>
      <c r="DO2739" s="15">
        <v>0.32920124359115044</v>
      </c>
      <c r="DP2739" s="15">
        <v>0.33468748248045599</v>
      </c>
      <c r="DQ2739" s="15">
        <v>0.33869073655873772</v>
      </c>
    </row>
    <row r="2740" spans="1:121" x14ac:dyDescent="0.25">
      <c r="A2740" s="1" t="s">
        <v>392</v>
      </c>
      <c r="B2740" s="58" t="s">
        <v>393</v>
      </c>
      <c r="C2740" s="59">
        <v>44080</v>
      </c>
      <c r="DO2740" s="15">
        <v>0.32782068176137436</v>
      </c>
      <c r="DP2740" s="15">
        <v>0.33517679166536896</v>
      </c>
      <c r="DQ2740" s="15">
        <v>0.33893145492160814</v>
      </c>
    </row>
    <row r="2741" spans="1:121" x14ac:dyDescent="0.25">
      <c r="A2741" s="1" t="s">
        <v>392</v>
      </c>
      <c r="B2741" s="58" t="s">
        <v>393</v>
      </c>
      <c r="C2741" s="59">
        <v>44081</v>
      </c>
      <c r="DO2741" s="15">
        <v>0.3253105693435997</v>
      </c>
      <c r="DP2741" s="15">
        <v>0.33444282788799951</v>
      </c>
      <c r="DQ2741" s="15">
        <v>0.33917217328447863</v>
      </c>
    </row>
    <row r="2742" spans="1:121" x14ac:dyDescent="0.25">
      <c r="A2742" s="1" t="s">
        <v>392</v>
      </c>
      <c r="B2742" s="58" t="s">
        <v>393</v>
      </c>
      <c r="C2742" s="59">
        <v>44082</v>
      </c>
      <c r="DO2742" s="15">
        <v>0.32367899627204616</v>
      </c>
      <c r="DP2742" s="15">
        <v>0.33419817329554308</v>
      </c>
      <c r="DQ2742" s="15">
        <v>0.33893145492160814</v>
      </c>
    </row>
    <row r="2743" spans="1:121" x14ac:dyDescent="0.25">
      <c r="A2743" s="1" t="s">
        <v>392</v>
      </c>
      <c r="B2743" s="58" t="s">
        <v>393</v>
      </c>
      <c r="C2743" s="59">
        <v>44083</v>
      </c>
      <c r="DO2743" s="15">
        <v>0.3214198950960489</v>
      </c>
      <c r="DP2743" s="15">
        <v>0.33334188222194538</v>
      </c>
      <c r="DQ2743" s="15">
        <v>0.33845001819586729</v>
      </c>
    </row>
    <row r="2744" spans="1:121" x14ac:dyDescent="0.25">
      <c r="A2744" s="1" t="s">
        <v>392</v>
      </c>
      <c r="B2744" s="58" t="s">
        <v>393</v>
      </c>
      <c r="C2744" s="59">
        <v>44084</v>
      </c>
      <c r="DO2744" s="15">
        <v>0.33271540097603497</v>
      </c>
      <c r="DP2744" s="15">
        <v>0.33273024574080418</v>
      </c>
      <c r="DQ2744" s="15">
        <v>0.33820929983299686</v>
      </c>
    </row>
    <row r="2745" spans="1:121" x14ac:dyDescent="0.25">
      <c r="A2745" s="1" t="s">
        <v>392</v>
      </c>
      <c r="B2745" s="58" t="s">
        <v>393</v>
      </c>
      <c r="C2745" s="59">
        <v>44085</v>
      </c>
      <c r="DO2745" s="15">
        <v>0.34137528881735768</v>
      </c>
      <c r="DP2745" s="15">
        <v>0.33370886411063011</v>
      </c>
      <c r="DQ2745" s="15">
        <v>0.33832965901443202</v>
      </c>
    </row>
    <row r="2746" spans="1:121" x14ac:dyDescent="0.25">
      <c r="A2746" s="1" t="s">
        <v>392</v>
      </c>
      <c r="B2746" s="58" t="s">
        <v>393</v>
      </c>
      <c r="C2746" s="59">
        <v>44086</v>
      </c>
      <c r="DO2746" s="15">
        <v>0.33773562581158439</v>
      </c>
      <c r="DP2746" s="15">
        <v>0.33444282788799951</v>
      </c>
      <c r="DQ2746" s="15">
        <v>0.33772786310725589</v>
      </c>
    </row>
    <row r="2747" spans="1:121" x14ac:dyDescent="0.25">
      <c r="A2747" s="1" t="s">
        <v>392</v>
      </c>
      <c r="B2747" s="58" t="s">
        <v>393</v>
      </c>
      <c r="C2747" s="59">
        <v>44087</v>
      </c>
      <c r="DO2747" s="15">
        <v>0.33472349091025477</v>
      </c>
      <c r="DP2747" s="15">
        <v>0.33456515518422775</v>
      </c>
      <c r="DQ2747" s="15">
        <v>0.33676498965577401</v>
      </c>
    </row>
    <row r="2748" spans="1:121" x14ac:dyDescent="0.25">
      <c r="A2748" s="1" t="s">
        <v>392</v>
      </c>
      <c r="B2748" s="58" t="s">
        <v>393</v>
      </c>
      <c r="C2748" s="59">
        <v>44088</v>
      </c>
      <c r="DO2748" s="15">
        <v>0.33208787287159136</v>
      </c>
      <c r="DP2748" s="15">
        <v>0.3352991189615972</v>
      </c>
      <c r="DQ2748" s="15">
        <v>0.33592247538572745</v>
      </c>
    </row>
    <row r="2749" spans="1:121" x14ac:dyDescent="0.25">
      <c r="A2749" s="1" t="s">
        <v>392</v>
      </c>
      <c r="B2749" s="58" t="s">
        <v>393</v>
      </c>
      <c r="C2749" s="59">
        <v>44089</v>
      </c>
      <c r="DO2749" s="15">
        <v>0.32581259182715461</v>
      </c>
      <c r="DP2749" s="15">
        <v>0.33468748248045599</v>
      </c>
      <c r="DQ2749" s="15">
        <v>0.33616319374859788</v>
      </c>
    </row>
    <row r="2750" spans="1:121" x14ac:dyDescent="0.25">
      <c r="A2750" s="1" t="s">
        <v>392</v>
      </c>
      <c r="B2750" s="58" t="s">
        <v>393</v>
      </c>
      <c r="C2750" s="59">
        <v>44090</v>
      </c>
      <c r="DO2750" s="15">
        <v>0.32330247940937995</v>
      </c>
      <c r="DP2750" s="15">
        <v>0.33370886411063011</v>
      </c>
      <c r="DQ2750" s="15">
        <v>0.33628355293003309</v>
      </c>
    </row>
    <row r="2751" spans="1:121" x14ac:dyDescent="0.25">
      <c r="A2751" s="1" t="s">
        <v>392</v>
      </c>
      <c r="B2751" s="58" t="s">
        <v>393</v>
      </c>
      <c r="C2751" s="59">
        <v>44091</v>
      </c>
      <c r="DO2751" s="15">
        <v>0.32154540071693766</v>
      </c>
      <c r="DP2751" s="15">
        <v>0.33346420951817363</v>
      </c>
      <c r="DQ2751" s="15">
        <v>0.33604283456716266</v>
      </c>
    </row>
    <row r="2752" spans="1:121" x14ac:dyDescent="0.25">
      <c r="A2752" s="1" t="s">
        <v>392</v>
      </c>
      <c r="B2752" s="58" t="s">
        <v>393</v>
      </c>
      <c r="C2752" s="59">
        <v>44092</v>
      </c>
      <c r="DO2752" s="15">
        <v>0.32719315365693069</v>
      </c>
      <c r="DP2752" s="15">
        <v>0.33321955492571709</v>
      </c>
      <c r="DQ2752" s="15">
        <v>0.33604283456716266</v>
      </c>
    </row>
    <row r="2753" spans="1:121" x14ac:dyDescent="0.25">
      <c r="A2753" s="1" t="s">
        <v>392</v>
      </c>
      <c r="B2753" s="58" t="s">
        <v>393</v>
      </c>
      <c r="C2753" s="59">
        <v>44093</v>
      </c>
      <c r="DO2753" s="15">
        <v>0.32430652437648982</v>
      </c>
      <c r="DP2753" s="15">
        <v>0.3330972276294889</v>
      </c>
      <c r="DQ2753" s="15">
        <v>0.3355613978414218</v>
      </c>
    </row>
    <row r="2754" spans="1:121" x14ac:dyDescent="0.25">
      <c r="A2754" s="1" t="s">
        <v>392</v>
      </c>
      <c r="B2754" s="58" t="s">
        <v>393</v>
      </c>
      <c r="C2754" s="59">
        <v>44094</v>
      </c>
      <c r="DO2754" s="15">
        <v>0.32217292882138138</v>
      </c>
      <c r="DP2754" s="15">
        <v>0.33273024574080418</v>
      </c>
      <c r="DQ2754" s="15">
        <v>0.33507996111568084</v>
      </c>
    </row>
    <row r="2755" spans="1:121" x14ac:dyDescent="0.25">
      <c r="A2755" s="1" t="s">
        <v>392</v>
      </c>
      <c r="B2755" s="58" t="s">
        <v>393</v>
      </c>
      <c r="C2755" s="59">
        <v>44095</v>
      </c>
      <c r="DO2755" s="15">
        <v>0.31991382764538412</v>
      </c>
      <c r="DP2755" s="15">
        <v>0.3329749003332606</v>
      </c>
      <c r="DQ2755" s="15">
        <v>0.33495960193424557</v>
      </c>
    </row>
    <row r="2756" spans="1:121" x14ac:dyDescent="0.25">
      <c r="A2756" s="1" t="s">
        <v>392</v>
      </c>
      <c r="B2756" s="58" t="s">
        <v>393</v>
      </c>
      <c r="C2756" s="59">
        <v>44096</v>
      </c>
      <c r="DO2756" s="15">
        <v>0.31803124333205307</v>
      </c>
      <c r="DP2756" s="15">
        <v>0.33224093655589126</v>
      </c>
      <c r="DQ2756" s="15">
        <v>0.33483924275281035</v>
      </c>
    </row>
    <row r="2757" spans="1:121" x14ac:dyDescent="0.25">
      <c r="A2757" s="1" t="s">
        <v>392</v>
      </c>
      <c r="B2757" s="58" t="s">
        <v>393</v>
      </c>
      <c r="C2757" s="59">
        <v>44097</v>
      </c>
      <c r="DO2757" s="15">
        <v>0.31489360280983475</v>
      </c>
      <c r="DP2757" s="15">
        <v>0.33224093655589126</v>
      </c>
      <c r="DQ2757" s="15">
        <v>0.33471888357137514</v>
      </c>
    </row>
    <row r="2758" spans="1:121" x14ac:dyDescent="0.25">
      <c r="A2758" s="1" t="s">
        <v>392</v>
      </c>
      <c r="B2758" s="58" t="s">
        <v>393</v>
      </c>
      <c r="C2758" s="59">
        <v>44098</v>
      </c>
      <c r="DO2758" s="15">
        <v>0.31137944542495016</v>
      </c>
      <c r="DP2758" s="15">
        <v>0.33077300900115242</v>
      </c>
      <c r="DQ2758" s="15">
        <v>0.33544103865998653</v>
      </c>
    </row>
    <row r="2759" spans="1:121" x14ac:dyDescent="0.25">
      <c r="A2759" s="1" t="s">
        <v>392</v>
      </c>
      <c r="B2759" s="58" t="s">
        <v>393</v>
      </c>
      <c r="C2759" s="59">
        <v>44099</v>
      </c>
      <c r="DO2759" s="15">
        <v>0.30773978241917688</v>
      </c>
      <c r="DP2759" s="15">
        <v>0.32979439063132648</v>
      </c>
      <c r="DQ2759" s="15">
        <v>0.33507996111568084</v>
      </c>
    </row>
    <row r="2760" spans="1:121" x14ac:dyDescent="0.25">
      <c r="A2760" s="1" t="s">
        <v>392</v>
      </c>
      <c r="B2760" s="58" t="s">
        <v>393</v>
      </c>
      <c r="C2760" s="59">
        <v>44100</v>
      </c>
      <c r="DO2760" s="15">
        <v>0.30623371496851204</v>
      </c>
      <c r="DP2760" s="15">
        <v>0.32857111766904412</v>
      </c>
      <c r="DQ2760" s="15">
        <v>0.33447816520850471</v>
      </c>
    </row>
    <row r="2761" spans="1:121" x14ac:dyDescent="0.25">
      <c r="A2761" s="1" t="s">
        <v>392</v>
      </c>
      <c r="B2761" s="58" t="s">
        <v>393</v>
      </c>
      <c r="C2761" s="59">
        <v>44101</v>
      </c>
      <c r="DO2761" s="15">
        <v>0.30297056882540496</v>
      </c>
      <c r="DP2761" s="15">
        <v>0.32710319011430528</v>
      </c>
      <c r="DQ2761" s="15">
        <v>0.33339493257558761</v>
      </c>
    </row>
    <row r="2762" spans="1:121" x14ac:dyDescent="0.25">
      <c r="A2762" s="1" t="s">
        <v>392</v>
      </c>
      <c r="B2762" s="58" t="s">
        <v>393</v>
      </c>
      <c r="C2762" s="59">
        <v>44102</v>
      </c>
      <c r="DO2762" s="15">
        <v>0.31276000725472625</v>
      </c>
      <c r="DP2762" s="15">
        <v>0.32808180848413121</v>
      </c>
      <c r="DQ2762" s="15">
        <v>0.33303385503128191</v>
      </c>
    </row>
    <row r="2763" spans="1:121" x14ac:dyDescent="0.25">
      <c r="A2763" s="1" t="s">
        <v>392</v>
      </c>
      <c r="B2763" s="58" t="s">
        <v>393</v>
      </c>
      <c r="C2763" s="59">
        <v>44103</v>
      </c>
      <c r="DO2763" s="15">
        <v>0.30974787235339662</v>
      </c>
      <c r="DP2763" s="15">
        <v>0.32734784470676176</v>
      </c>
      <c r="DQ2763" s="15">
        <v>0.33170990403549439</v>
      </c>
    </row>
    <row r="2764" spans="1:121" x14ac:dyDescent="0.25">
      <c r="A2764" s="1" t="s">
        <v>392</v>
      </c>
      <c r="B2764" s="58" t="s">
        <v>393</v>
      </c>
      <c r="C2764" s="59">
        <v>44104</v>
      </c>
      <c r="DO2764" s="15">
        <v>0.36220922188488758</v>
      </c>
      <c r="DP2764" s="15">
        <v>0.35670639580153862</v>
      </c>
      <c r="DQ2764" s="15">
        <v>0.33507996111568084</v>
      </c>
    </row>
    <row r="2765" spans="1:121" x14ac:dyDescent="0.25">
      <c r="A2765" s="1" t="s">
        <v>392</v>
      </c>
      <c r="B2765" s="58" t="s">
        <v>393</v>
      </c>
      <c r="C2765" s="59">
        <v>44105</v>
      </c>
      <c r="DO2765" s="15">
        <v>0.35141573848845642</v>
      </c>
      <c r="DP2765" s="15">
        <v>0.35377054069206093</v>
      </c>
      <c r="DQ2765" s="15">
        <v>0.33532067947855126</v>
      </c>
    </row>
    <row r="2766" spans="1:121" x14ac:dyDescent="0.25">
      <c r="A2766" s="1" t="s">
        <v>392</v>
      </c>
      <c r="B2766" s="58" t="s">
        <v>393</v>
      </c>
      <c r="C2766" s="59">
        <v>44106</v>
      </c>
      <c r="DO2766" s="15">
        <v>0.34438742371868736</v>
      </c>
      <c r="DP2766" s="15">
        <v>0.35279192232223505</v>
      </c>
      <c r="DQ2766" s="15">
        <v>0.33580211620429223</v>
      </c>
    </row>
    <row r="2767" spans="1:121" x14ac:dyDescent="0.25">
      <c r="A2767" s="1" t="s">
        <v>392</v>
      </c>
      <c r="B2767" s="58" t="s">
        <v>393</v>
      </c>
      <c r="C2767" s="59">
        <v>44107</v>
      </c>
      <c r="DO2767" s="15">
        <v>0.3381121426742506</v>
      </c>
      <c r="DP2767" s="15">
        <v>0.35120166747126791</v>
      </c>
      <c r="DQ2767" s="15">
        <v>0.33664463047433879</v>
      </c>
    </row>
    <row r="2768" spans="1:121" x14ac:dyDescent="0.25">
      <c r="A2768" s="1" t="s">
        <v>392</v>
      </c>
      <c r="B2768" s="58" t="s">
        <v>393</v>
      </c>
      <c r="C2768" s="59">
        <v>44108</v>
      </c>
      <c r="DO2768" s="15">
        <v>0.33183686162981385</v>
      </c>
      <c r="DP2768" s="15">
        <v>0.34961141262030088</v>
      </c>
      <c r="DQ2768" s="15">
        <v>0.33676498965577401</v>
      </c>
    </row>
    <row r="2769" spans="1:121" x14ac:dyDescent="0.25">
      <c r="A2769" s="1" t="s">
        <v>392</v>
      </c>
      <c r="B2769" s="58" t="s">
        <v>393</v>
      </c>
      <c r="C2769" s="59">
        <v>44109</v>
      </c>
      <c r="DO2769" s="15">
        <v>0.32844820986581813</v>
      </c>
      <c r="DP2769" s="15">
        <v>0.34679788480705143</v>
      </c>
      <c r="DQ2769" s="15">
        <v>0.33724642638151497</v>
      </c>
    </row>
    <row r="2770" spans="1:121" x14ac:dyDescent="0.25">
      <c r="A2770" s="1" t="s">
        <v>392</v>
      </c>
      <c r="B2770" s="58" t="s">
        <v>393</v>
      </c>
      <c r="C2770" s="59">
        <v>44110</v>
      </c>
      <c r="DO2770" s="15">
        <v>0.32405551313471237</v>
      </c>
      <c r="DP2770" s="15">
        <v>0.34569693914099731</v>
      </c>
      <c r="DQ2770" s="15">
        <v>0.33652427129290358</v>
      </c>
    </row>
    <row r="2771" spans="1:121" x14ac:dyDescent="0.25">
      <c r="A2771" s="1" t="s">
        <v>392</v>
      </c>
      <c r="B2771" s="58" t="s">
        <v>393</v>
      </c>
      <c r="C2771" s="59">
        <v>44111</v>
      </c>
      <c r="DO2771" s="15">
        <v>0.32242394006315878</v>
      </c>
      <c r="DP2771" s="15">
        <v>0.34337272051266077</v>
      </c>
      <c r="DQ2771" s="15">
        <v>0.33580211620429223</v>
      </c>
    </row>
    <row r="2772" spans="1:121" x14ac:dyDescent="0.25">
      <c r="A2772" s="1" t="s">
        <v>392</v>
      </c>
      <c r="B2772" s="58" t="s">
        <v>393</v>
      </c>
      <c r="C2772" s="59">
        <v>44112</v>
      </c>
      <c r="DO2772" s="15">
        <v>0.36873551417110173</v>
      </c>
      <c r="DP2772" s="15">
        <v>0.36465767005637406</v>
      </c>
      <c r="DQ2772" s="15">
        <v>0.34085720182457191</v>
      </c>
    </row>
    <row r="2773" spans="1:121" x14ac:dyDescent="0.25">
      <c r="A2773" s="1" t="s">
        <v>392</v>
      </c>
      <c r="B2773" s="58" t="s">
        <v>393</v>
      </c>
      <c r="C2773" s="59">
        <v>44113</v>
      </c>
      <c r="DO2773" s="15">
        <v>0.35844405325822559</v>
      </c>
      <c r="DP2773" s="15">
        <v>0.36111017846575516</v>
      </c>
      <c r="DQ2773" s="15">
        <v>0.33953325082878433</v>
      </c>
    </row>
    <row r="2774" spans="1:121" x14ac:dyDescent="0.25">
      <c r="A2774" s="1" t="s">
        <v>392</v>
      </c>
      <c r="B2774" s="58" t="s">
        <v>393</v>
      </c>
      <c r="C2774" s="59">
        <v>44114</v>
      </c>
      <c r="DO2774" s="15">
        <v>0.35103922162579027</v>
      </c>
      <c r="DP2774" s="15">
        <v>0.35939759631855983</v>
      </c>
      <c r="DQ2774" s="15">
        <v>0.34013504673596051</v>
      </c>
    </row>
    <row r="2775" spans="1:121" x14ac:dyDescent="0.25">
      <c r="A2775" s="1" t="s">
        <v>392</v>
      </c>
      <c r="B2775" s="58" t="s">
        <v>393</v>
      </c>
      <c r="C2775" s="59">
        <v>44115</v>
      </c>
      <c r="DO2775" s="15">
        <v>0.34501495182313097</v>
      </c>
      <c r="DP2775" s="15">
        <v>0.35768501417136456</v>
      </c>
      <c r="DQ2775" s="15">
        <v>0.34037576509883094</v>
      </c>
    </row>
    <row r="2776" spans="1:121" x14ac:dyDescent="0.25">
      <c r="A2776" s="1" t="s">
        <v>392</v>
      </c>
      <c r="B2776" s="58" t="s">
        <v>393</v>
      </c>
      <c r="C2776" s="59">
        <v>44116</v>
      </c>
      <c r="DO2776" s="15">
        <v>0.34099877195469147</v>
      </c>
      <c r="DP2776" s="15">
        <v>0.35621708661662566</v>
      </c>
      <c r="DQ2776" s="15">
        <v>0.33989432837309003</v>
      </c>
    </row>
    <row r="2777" spans="1:121" x14ac:dyDescent="0.25">
      <c r="A2777" s="1" t="s">
        <v>392</v>
      </c>
      <c r="B2777" s="58" t="s">
        <v>393</v>
      </c>
      <c r="C2777" s="59">
        <v>44117</v>
      </c>
      <c r="DO2777" s="15">
        <v>0.33735910894891813</v>
      </c>
      <c r="DP2777" s="15">
        <v>0.35462683176565857</v>
      </c>
      <c r="DQ2777" s="15">
        <v>0.34025540591739578</v>
      </c>
    </row>
    <row r="2778" spans="1:121" x14ac:dyDescent="0.25">
      <c r="A2778" s="1" t="s">
        <v>392</v>
      </c>
      <c r="B2778" s="58" t="s">
        <v>393</v>
      </c>
      <c r="C2778" s="59">
        <v>44118</v>
      </c>
      <c r="DO2778" s="15">
        <v>0.33183686162981391</v>
      </c>
      <c r="DP2778" s="15">
        <v>0.35169097665618088</v>
      </c>
      <c r="DQ2778" s="15">
        <v>0.34061648346170142</v>
      </c>
    </row>
    <row r="2779" spans="1:121" x14ac:dyDescent="0.25">
      <c r="A2779" s="1" t="s">
        <v>392</v>
      </c>
      <c r="B2779" s="58" t="s">
        <v>393</v>
      </c>
      <c r="C2779" s="59">
        <v>44119</v>
      </c>
      <c r="DO2779" s="15">
        <v>0.32869922110759553</v>
      </c>
      <c r="DP2779" s="15">
        <v>0.348632794250475</v>
      </c>
      <c r="DQ2779" s="15">
        <v>0.33929253246591384</v>
      </c>
    </row>
    <row r="2780" spans="1:121" x14ac:dyDescent="0.25">
      <c r="A2780" s="1" t="s">
        <v>392</v>
      </c>
      <c r="B2780" s="58" t="s">
        <v>393</v>
      </c>
      <c r="C2780" s="59">
        <v>44120</v>
      </c>
      <c r="DO2780" s="15">
        <v>0.32681663679426448</v>
      </c>
      <c r="DP2780" s="15">
        <v>0.3464309029183667</v>
      </c>
      <c r="DQ2780" s="15">
        <v>0.33832965901443202</v>
      </c>
    </row>
    <row r="2781" spans="1:121" x14ac:dyDescent="0.25">
      <c r="A2781" s="1" t="s">
        <v>392</v>
      </c>
      <c r="B2781" s="58" t="s">
        <v>393</v>
      </c>
      <c r="C2781" s="59">
        <v>44121</v>
      </c>
      <c r="DO2781" s="15">
        <v>0.32468304123915603</v>
      </c>
      <c r="DP2781" s="15">
        <v>0.34496297536362786</v>
      </c>
      <c r="DQ2781" s="15">
        <v>0.33760750392582067</v>
      </c>
    </row>
    <row r="2782" spans="1:121" x14ac:dyDescent="0.25">
      <c r="A2782" s="1" t="s">
        <v>392</v>
      </c>
      <c r="B2782" s="58" t="s">
        <v>393</v>
      </c>
      <c r="C2782" s="59">
        <v>44122</v>
      </c>
      <c r="DO2782" s="15">
        <v>0.32355349065115735</v>
      </c>
      <c r="DP2782" s="15">
        <v>0.34373970240134549</v>
      </c>
      <c r="DQ2782" s="15">
        <v>0.33652427129290363</v>
      </c>
    </row>
    <row r="2783" spans="1:121" x14ac:dyDescent="0.25">
      <c r="A2783" s="1" t="s">
        <v>392</v>
      </c>
      <c r="B2783" s="58" t="s">
        <v>393</v>
      </c>
      <c r="C2783" s="59">
        <v>44123</v>
      </c>
      <c r="DO2783" s="15">
        <v>0.32167090633782641</v>
      </c>
      <c r="DP2783" s="15">
        <v>0.34312806592020434</v>
      </c>
      <c r="DQ2783" s="15">
        <v>0.33616319374859793</v>
      </c>
    </row>
    <row r="2784" spans="1:121" x14ac:dyDescent="0.25">
      <c r="A2784" s="1" t="s">
        <v>392</v>
      </c>
      <c r="B2784" s="58" t="s">
        <v>393</v>
      </c>
      <c r="C2784" s="59">
        <v>44124</v>
      </c>
      <c r="DO2784" s="15">
        <v>0.31828225457383053</v>
      </c>
      <c r="DP2784" s="15">
        <v>0.34055919269941132</v>
      </c>
      <c r="DQ2784" s="15">
        <v>0.33616319374859788</v>
      </c>
    </row>
    <row r="2785" spans="1:121" x14ac:dyDescent="0.25">
      <c r="A2785" s="1" t="s">
        <v>392</v>
      </c>
      <c r="B2785" s="58" t="s">
        <v>393</v>
      </c>
      <c r="C2785" s="59">
        <v>44125</v>
      </c>
      <c r="DO2785" s="15">
        <v>0.31589764777694462</v>
      </c>
      <c r="DP2785" s="15">
        <v>0.33958057432958549</v>
      </c>
      <c r="DQ2785" s="15">
        <v>0.33616319374859788</v>
      </c>
    </row>
    <row r="2786" spans="1:121" x14ac:dyDescent="0.25">
      <c r="A2786" s="1" t="s">
        <v>392</v>
      </c>
      <c r="B2786" s="58" t="s">
        <v>393</v>
      </c>
      <c r="C2786" s="59">
        <v>44126</v>
      </c>
      <c r="DO2786" s="15">
        <v>0.35492989587334101</v>
      </c>
      <c r="DP2786" s="15">
        <v>0.35462683176565862</v>
      </c>
      <c r="DQ2786" s="15">
        <v>0.33592247538572745</v>
      </c>
    </row>
    <row r="2787" spans="1:121" x14ac:dyDescent="0.25">
      <c r="A2787" s="1" t="s">
        <v>392</v>
      </c>
      <c r="B2787" s="58" t="s">
        <v>393</v>
      </c>
      <c r="C2787" s="59">
        <v>44127</v>
      </c>
      <c r="DO2787" s="15">
        <v>0.34476394058135351</v>
      </c>
      <c r="DP2787" s="15">
        <v>0.35328123150714796</v>
      </c>
      <c r="DQ2787" s="15">
        <v>0.33664463047433885</v>
      </c>
    </row>
    <row r="2788" spans="1:121" x14ac:dyDescent="0.25">
      <c r="A2788" s="1" t="s">
        <v>392</v>
      </c>
      <c r="B2788" s="58" t="s">
        <v>393</v>
      </c>
      <c r="C2788" s="59">
        <v>44128</v>
      </c>
      <c r="DO2788" s="15">
        <v>0.33798663705336185</v>
      </c>
      <c r="DP2788" s="15">
        <v>0.35156864935995269</v>
      </c>
      <c r="DQ2788" s="15">
        <v>0.33700570801864449</v>
      </c>
    </row>
    <row r="2789" spans="1:121" x14ac:dyDescent="0.25">
      <c r="A2789" s="1" t="s">
        <v>392</v>
      </c>
      <c r="B2789" s="58" t="s">
        <v>393</v>
      </c>
      <c r="C2789" s="59">
        <v>44129</v>
      </c>
      <c r="DO2789" s="15">
        <v>0.33271540097603497</v>
      </c>
      <c r="DP2789" s="15">
        <v>0.35034537639767027</v>
      </c>
      <c r="DQ2789" s="15">
        <v>0.33652427129290363</v>
      </c>
    </row>
    <row r="2790" spans="1:121" x14ac:dyDescent="0.25">
      <c r="A2790" s="1" t="s">
        <v>392</v>
      </c>
      <c r="B2790" s="58" t="s">
        <v>393</v>
      </c>
      <c r="C2790" s="59">
        <v>44130</v>
      </c>
      <c r="DO2790" s="15">
        <v>0.33196236725070261</v>
      </c>
      <c r="DP2790" s="15">
        <v>0.34802115776933379</v>
      </c>
      <c r="DQ2790" s="15">
        <v>0.33652427129290363</v>
      </c>
    </row>
    <row r="2791" spans="1:121" x14ac:dyDescent="0.25">
      <c r="A2791" s="1" t="s">
        <v>392</v>
      </c>
      <c r="B2791" s="58" t="s">
        <v>393</v>
      </c>
      <c r="C2791" s="59">
        <v>44131</v>
      </c>
      <c r="DO2791" s="15">
        <v>0.33773562581158439</v>
      </c>
      <c r="DP2791" s="15">
        <v>0.34594159373345379</v>
      </c>
      <c r="DQ2791" s="15">
        <v>0.33580211620429223</v>
      </c>
    </row>
    <row r="2792" spans="1:121" x14ac:dyDescent="0.25">
      <c r="A2792" s="1" t="s">
        <v>392</v>
      </c>
      <c r="B2792" s="58" t="s">
        <v>393</v>
      </c>
      <c r="C2792" s="59">
        <v>44132</v>
      </c>
      <c r="DO2792" s="15">
        <v>0.33497450215203223</v>
      </c>
      <c r="DP2792" s="15">
        <v>0.34618624832591033</v>
      </c>
      <c r="DQ2792" s="15">
        <v>0.33447816520850471</v>
      </c>
    </row>
    <row r="2793" spans="1:121" x14ac:dyDescent="0.25">
      <c r="A2793" s="1" t="s">
        <v>392</v>
      </c>
      <c r="B2793" s="58" t="s">
        <v>393</v>
      </c>
      <c r="C2793" s="59">
        <v>44133</v>
      </c>
      <c r="DO2793" s="15">
        <v>0.33233888411336882</v>
      </c>
      <c r="DP2793" s="15">
        <v>0.34569693914099731</v>
      </c>
      <c r="DQ2793" s="15">
        <v>0.33363565093845804</v>
      </c>
    </row>
    <row r="2794" spans="1:121" x14ac:dyDescent="0.25">
      <c r="A2794" s="1" t="s">
        <v>392</v>
      </c>
      <c r="B2794" s="58" t="s">
        <v>393</v>
      </c>
      <c r="C2794" s="59">
        <v>44134</v>
      </c>
      <c r="DO2794" s="15">
        <v>0.33045629980003777</v>
      </c>
      <c r="DP2794" s="15">
        <v>0.34532995725231264</v>
      </c>
      <c r="DQ2794" s="15">
        <v>0.3332745733941524</v>
      </c>
    </row>
    <row r="2795" spans="1:121" x14ac:dyDescent="0.25">
      <c r="A2795" s="1" t="s">
        <v>392</v>
      </c>
      <c r="B2795" s="58" t="s">
        <v>393</v>
      </c>
      <c r="C2795" s="59">
        <v>44135</v>
      </c>
      <c r="DO2795" s="15">
        <v>0.32731865927781945</v>
      </c>
      <c r="DP2795" s="15">
        <v>0.34520762995608434</v>
      </c>
      <c r="DQ2795" s="15">
        <v>0.33327457339415234</v>
      </c>
    </row>
    <row r="2796" spans="1:121" x14ac:dyDescent="0.25">
      <c r="A2796" s="1" t="s">
        <v>392</v>
      </c>
      <c r="B2796" s="58" t="s">
        <v>393</v>
      </c>
      <c r="C2796" s="59">
        <v>44136</v>
      </c>
      <c r="DO2796" s="15">
        <v>0.3235534906511574</v>
      </c>
      <c r="DP2796" s="15">
        <v>0.3442290115862584</v>
      </c>
      <c r="DQ2796" s="15">
        <v>0.33435780602706944</v>
      </c>
    </row>
    <row r="2797" spans="1:121" x14ac:dyDescent="0.25">
      <c r="A2797" s="1" t="s">
        <v>392</v>
      </c>
      <c r="B2797" s="58" t="s">
        <v>393</v>
      </c>
      <c r="C2797" s="59">
        <v>44137</v>
      </c>
      <c r="DO2797" s="15">
        <v>0.35756551391200442</v>
      </c>
      <c r="DP2797" s="15">
        <v>0.35499381365434335</v>
      </c>
      <c r="DQ2797" s="15">
        <v>0.33267277748697621</v>
      </c>
    </row>
    <row r="2798" spans="1:121" x14ac:dyDescent="0.25">
      <c r="A2798" s="1" t="s">
        <v>392</v>
      </c>
      <c r="B2798" s="58" t="s">
        <v>393</v>
      </c>
      <c r="C2798" s="59">
        <v>44138</v>
      </c>
      <c r="DO2798" s="15">
        <v>0.35241978345556629</v>
      </c>
      <c r="DP2798" s="15">
        <v>0.352791922322235</v>
      </c>
      <c r="DQ2798" s="15">
        <v>0.33231169994267051</v>
      </c>
    </row>
    <row r="2799" spans="1:121" x14ac:dyDescent="0.25">
      <c r="A2799" s="1" t="s">
        <v>392</v>
      </c>
      <c r="B2799" s="58" t="s">
        <v>393</v>
      </c>
      <c r="C2799" s="59">
        <v>44139</v>
      </c>
      <c r="DO2799" s="15">
        <v>0.34677203051557326</v>
      </c>
      <c r="DP2799" s="15">
        <v>0.35328123150714796</v>
      </c>
      <c r="DQ2799" s="15">
        <v>0.33195062239836487</v>
      </c>
    </row>
    <row r="2800" spans="1:121" x14ac:dyDescent="0.25">
      <c r="A2800" s="1" t="s">
        <v>392</v>
      </c>
      <c r="B2800" s="58" t="s">
        <v>393</v>
      </c>
      <c r="C2800" s="59">
        <v>44140</v>
      </c>
      <c r="DO2800" s="15">
        <v>0.33974371574580414</v>
      </c>
      <c r="DP2800" s="15">
        <v>0.35364821339583274</v>
      </c>
      <c r="DQ2800" s="15">
        <v>0.33291349584984675</v>
      </c>
    </row>
    <row r="2801" spans="1:121" x14ac:dyDescent="0.25">
      <c r="A2801" s="1" t="s">
        <v>392</v>
      </c>
      <c r="B2801" s="58" t="s">
        <v>393</v>
      </c>
      <c r="C2801" s="59">
        <v>44141</v>
      </c>
      <c r="DO2801" s="15">
        <v>0.33359394032225614</v>
      </c>
      <c r="DP2801" s="15">
        <v>0.35059003099012676</v>
      </c>
      <c r="DQ2801" s="15">
        <v>0.3321913407612353</v>
      </c>
    </row>
    <row r="2802" spans="1:121" x14ac:dyDescent="0.25">
      <c r="A2802" s="1" t="s">
        <v>392</v>
      </c>
      <c r="B2802" s="58" t="s">
        <v>393</v>
      </c>
      <c r="C2802" s="59">
        <v>44142</v>
      </c>
      <c r="DO2802" s="15">
        <v>0.34514045744401972</v>
      </c>
      <c r="DP2802" s="15">
        <v>0.34777650317687736</v>
      </c>
      <c r="DQ2802" s="15">
        <v>0.33219134076123535</v>
      </c>
    </row>
    <row r="2803" spans="1:121" x14ac:dyDescent="0.25">
      <c r="A2803" s="1" t="s">
        <v>392</v>
      </c>
      <c r="B2803" s="58" t="s">
        <v>393</v>
      </c>
      <c r="C2803" s="59">
        <v>44143</v>
      </c>
      <c r="DO2803" s="15">
        <v>0.38530225612841468</v>
      </c>
      <c r="DP2803" s="15">
        <v>0.3921813117077273</v>
      </c>
      <c r="DQ2803" s="15">
        <v>0.38322363368977291</v>
      </c>
    </row>
    <row r="2804" spans="1:121" x14ac:dyDescent="0.25">
      <c r="A2804" s="1" t="s">
        <v>392</v>
      </c>
      <c r="B2804" s="58" t="s">
        <v>393</v>
      </c>
      <c r="C2804" s="59">
        <v>44144</v>
      </c>
      <c r="DO2804" s="15">
        <v>0.37438326711109488</v>
      </c>
      <c r="DP2804" s="15">
        <v>0.38630960148877191</v>
      </c>
      <c r="DQ2804" s="15">
        <v>0.37239130736060216</v>
      </c>
    </row>
    <row r="2805" spans="1:121" x14ac:dyDescent="0.25">
      <c r="A2805" s="1" t="s">
        <v>392</v>
      </c>
      <c r="B2805" s="58" t="s">
        <v>393</v>
      </c>
      <c r="C2805" s="59">
        <v>44145</v>
      </c>
      <c r="DO2805" s="15">
        <v>0.3671039410995483</v>
      </c>
      <c r="DP2805" s="15">
        <v>0.38325141908306604</v>
      </c>
      <c r="DQ2805" s="15">
        <v>0.36986376455046238</v>
      </c>
    </row>
    <row r="2806" spans="1:121" x14ac:dyDescent="0.25">
      <c r="A2806" s="1" t="s">
        <v>392</v>
      </c>
      <c r="B2806" s="58" t="s">
        <v>393</v>
      </c>
      <c r="C2806" s="59">
        <v>44146</v>
      </c>
      <c r="DO2806" s="15">
        <v>0.36133068253866646</v>
      </c>
      <c r="DP2806" s="15">
        <v>0.38117185504718598</v>
      </c>
      <c r="DQ2806" s="15">
        <v>0.3681787360103691</v>
      </c>
    </row>
    <row r="2807" spans="1:121" x14ac:dyDescent="0.25">
      <c r="A2807" s="1" t="s">
        <v>392</v>
      </c>
      <c r="B2807" s="58" t="s">
        <v>393</v>
      </c>
      <c r="C2807" s="59">
        <v>44147</v>
      </c>
      <c r="DO2807" s="15">
        <v>0.3566869745657833</v>
      </c>
      <c r="DP2807" s="15">
        <v>0.37884763641884944</v>
      </c>
      <c r="DQ2807" s="15">
        <v>0.36757694010319297</v>
      </c>
    </row>
    <row r="2808" spans="1:121" x14ac:dyDescent="0.25">
      <c r="A2808" s="1" t="s">
        <v>392</v>
      </c>
      <c r="B2808" s="58" t="s">
        <v>393</v>
      </c>
      <c r="C2808" s="59">
        <v>44148</v>
      </c>
      <c r="DO2808" s="15">
        <v>0.35304731156001001</v>
      </c>
      <c r="DP2808" s="15">
        <v>0.37799134534525181</v>
      </c>
      <c r="DQ2808" s="15">
        <v>0.36613262992597023</v>
      </c>
    </row>
    <row r="2809" spans="1:121" x14ac:dyDescent="0.25">
      <c r="A2809" s="1" t="s">
        <v>392</v>
      </c>
      <c r="B2809" s="58" t="s">
        <v>393</v>
      </c>
      <c r="C2809" s="59">
        <v>44149</v>
      </c>
      <c r="DO2809" s="15">
        <v>0.34739955862001692</v>
      </c>
      <c r="DP2809" s="15">
        <v>0.37603410860560005</v>
      </c>
      <c r="DQ2809" s="15">
        <v>0.36541047483735883</v>
      </c>
    </row>
    <row r="2810" spans="1:121" x14ac:dyDescent="0.25">
      <c r="A2810" s="1" t="s">
        <v>392</v>
      </c>
      <c r="B2810" s="58" t="s">
        <v>393</v>
      </c>
      <c r="C2810" s="59">
        <v>44150</v>
      </c>
      <c r="DO2810" s="15">
        <v>0.34325787313068867</v>
      </c>
      <c r="DP2810" s="15">
        <v>0.3732205807923506</v>
      </c>
      <c r="DQ2810" s="15">
        <v>0.36480867893018276</v>
      </c>
    </row>
    <row r="2811" spans="1:121" x14ac:dyDescent="0.25">
      <c r="A2811" s="1" t="s">
        <v>392</v>
      </c>
      <c r="B2811" s="58" t="s">
        <v>393</v>
      </c>
      <c r="C2811" s="59">
        <v>44151</v>
      </c>
      <c r="DO2811" s="15">
        <v>0.33773562581158434</v>
      </c>
      <c r="DP2811" s="15">
        <v>0.37004007109041637</v>
      </c>
      <c r="DQ2811" s="15">
        <v>0.3632440095715247</v>
      </c>
    </row>
    <row r="2812" spans="1:121" x14ac:dyDescent="0.25">
      <c r="A2812" s="1" t="s">
        <v>392</v>
      </c>
      <c r="B2812" s="58" t="s">
        <v>393</v>
      </c>
      <c r="C2812" s="59">
        <v>44152</v>
      </c>
      <c r="DO2812" s="15">
        <v>0.3335939403222562</v>
      </c>
      <c r="DP2812" s="15">
        <v>0.36624792490734115</v>
      </c>
      <c r="DQ2812" s="15">
        <v>0.3621607769386076</v>
      </c>
    </row>
    <row r="2813" spans="1:121" x14ac:dyDescent="0.25">
      <c r="A2813" s="1" t="s">
        <v>392</v>
      </c>
      <c r="B2813" s="58" t="s">
        <v>393</v>
      </c>
      <c r="C2813" s="59">
        <v>44153</v>
      </c>
      <c r="DO2813" s="15">
        <v>0.35041169352134655</v>
      </c>
      <c r="DP2813" s="15">
        <v>0.36734887057339516</v>
      </c>
      <c r="DQ2813" s="15">
        <v>0.36023503003564394</v>
      </c>
    </row>
    <row r="2814" spans="1:121" x14ac:dyDescent="0.25">
      <c r="A2814" s="1" t="s">
        <v>392</v>
      </c>
      <c r="B2814" s="58" t="s">
        <v>393</v>
      </c>
      <c r="C2814" s="59">
        <v>44154</v>
      </c>
      <c r="DO2814" s="15">
        <v>0.34576798554846339</v>
      </c>
      <c r="DP2814" s="15">
        <v>0.36441301546391747</v>
      </c>
      <c r="DQ2814" s="15">
        <v>0.35782784640693932</v>
      </c>
    </row>
    <row r="2815" spans="1:121" x14ac:dyDescent="0.25">
      <c r="A2815" s="1" t="s">
        <v>392</v>
      </c>
      <c r="B2815" s="58" t="s">
        <v>393</v>
      </c>
      <c r="C2815" s="59">
        <v>44041</v>
      </c>
      <c r="DO2815" s="15"/>
      <c r="DP2815" s="15"/>
      <c r="DQ2815" s="15"/>
    </row>
    <row r="2816" spans="1:121" x14ac:dyDescent="0.25">
      <c r="A2816" s="1" t="s">
        <v>392</v>
      </c>
      <c r="B2816" s="60" t="s">
        <v>393</v>
      </c>
      <c r="C2816" s="59">
        <v>44042</v>
      </c>
      <c r="DO2816" s="15"/>
      <c r="DP2816" s="15"/>
      <c r="DQ2816" s="15"/>
    </row>
    <row r="2817" spans="1:121" x14ac:dyDescent="0.25">
      <c r="A2817" s="1" t="s">
        <v>392</v>
      </c>
      <c r="B2817" s="60" t="s">
        <v>393</v>
      </c>
      <c r="C2817" s="59">
        <v>44043</v>
      </c>
      <c r="DO2817" s="15"/>
      <c r="DP2817" s="15"/>
      <c r="DQ2817" s="15"/>
    </row>
    <row r="2818" spans="1:121" x14ac:dyDescent="0.25">
      <c r="A2818" s="1" t="s">
        <v>392</v>
      </c>
      <c r="B2818" s="60" t="s">
        <v>393</v>
      </c>
      <c r="C2818" s="59">
        <v>44044</v>
      </c>
      <c r="DO2818" s="15"/>
      <c r="DP2818" s="15"/>
      <c r="DQ2818" s="15"/>
    </row>
    <row r="2819" spans="1:121" x14ac:dyDescent="0.25">
      <c r="A2819" s="1" t="s">
        <v>392</v>
      </c>
      <c r="B2819" s="60" t="s">
        <v>393</v>
      </c>
      <c r="C2819" s="59">
        <v>44045</v>
      </c>
      <c r="DO2819" s="15"/>
      <c r="DP2819" s="15"/>
      <c r="DQ2819" s="15"/>
    </row>
    <row r="2820" spans="1:121" x14ac:dyDescent="0.25">
      <c r="A2820" s="1" t="s">
        <v>392</v>
      </c>
      <c r="B2820" s="60" t="s">
        <v>393</v>
      </c>
      <c r="C2820" s="59">
        <v>44046</v>
      </c>
      <c r="DO2820" s="15"/>
      <c r="DP2820" s="15"/>
      <c r="DQ2820" s="15"/>
    </row>
    <row r="2821" spans="1:121" x14ac:dyDescent="0.25">
      <c r="A2821" s="1" t="s">
        <v>392</v>
      </c>
      <c r="B2821" s="60" t="s">
        <v>393</v>
      </c>
      <c r="C2821" s="59">
        <v>44047</v>
      </c>
      <c r="DO2821" s="15"/>
      <c r="DP2821" s="15"/>
      <c r="DQ2821" s="15"/>
    </row>
    <row r="2822" spans="1:121" x14ac:dyDescent="0.25">
      <c r="A2822" s="1" t="s">
        <v>392</v>
      </c>
      <c r="B2822" s="60" t="s">
        <v>393</v>
      </c>
      <c r="C2822" s="59">
        <v>44048</v>
      </c>
      <c r="DO2822" s="15"/>
      <c r="DP2822" s="15"/>
      <c r="DQ2822" s="15"/>
    </row>
    <row r="2823" spans="1:121" x14ac:dyDescent="0.25">
      <c r="A2823" s="1" t="s">
        <v>392</v>
      </c>
      <c r="B2823" s="60" t="s">
        <v>393</v>
      </c>
      <c r="C2823" s="59">
        <v>44049</v>
      </c>
      <c r="DO2823" s="15"/>
      <c r="DP2823" s="15"/>
      <c r="DQ2823" s="15"/>
    </row>
    <row r="2824" spans="1:121" x14ac:dyDescent="0.25">
      <c r="A2824" s="1" t="s">
        <v>392</v>
      </c>
      <c r="B2824" s="60" t="s">
        <v>393</v>
      </c>
      <c r="C2824" s="59">
        <v>44050</v>
      </c>
      <c r="DO2824" s="15"/>
      <c r="DP2824" s="15"/>
      <c r="DQ2824" s="15"/>
    </row>
    <row r="2825" spans="1:121" x14ac:dyDescent="0.25">
      <c r="A2825" s="1" t="s">
        <v>392</v>
      </c>
      <c r="B2825" s="60" t="s">
        <v>393</v>
      </c>
      <c r="C2825" s="59">
        <v>44051</v>
      </c>
      <c r="DO2825" s="15"/>
      <c r="DP2825" s="15"/>
      <c r="DQ2825" s="15"/>
    </row>
    <row r="2826" spans="1:121" x14ac:dyDescent="0.25">
      <c r="A2826" s="1" t="s">
        <v>392</v>
      </c>
      <c r="B2826" s="60" t="s">
        <v>393</v>
      </c>
      <c r="C2826" s="59">
        <v>44052</v>
      </c>
      <c r="DO2826" s="15"/>
      <c r="DP2826" s="15"/>
      <c r="DQ2826" s="15"/>
    </row>
    <row r="2827" spans="1:121" x14ac:dyDescent="0.25">
      <c r="A2827" s="1" t="s">
        <v>392</v>
      </c>
      <c r="B2827" s="60" t="s">
        <v>393</v>
      </c>
      <c r="C2827" s="59">
        <v>44053</v>
      </c>
      <c r="DO2827" s="15"/>
      <c r="DP2827" s="15"/>
      <c r="DQ2827" s="15"/>
    </row>
    <row r="2828" spans="1:121" x14ac:dyDescent="0.25">
      <c r="A2828" s="1" t="s">
        <v>392</v>
      </c>
      <c r="B2828" s="60" t="s">
        <v>393</v>
      </c>
      <c r="C2828" s="59">
        <v>44054</v>
      </c>
      <c r="DO2828" s="15"/>
      <c r="DP2828" s="15"/>
      <c r="DQ2828" s="15"/>
    </row>
    <row r="2829" spans="1:121" x14ac:dyDescent="0.25">
      <c r="A2829" s="1" t="s">
        <v>392</v>
      </c>
      <c r="B2829" s="60" t="s">
        <v>393</v>
      </c>
      <c r="C2829" s="59">
        <v>44055</v>
      </c>
      <c r="DO2829" s="15"/>
      <c r="DP2829" s="15"/>
      <c r="DQ2829" s="15"/>
    </row>
    <row r="2830" spans="1:121" x14ac:dyDescent="0.25">
      <c r="A2830" s="1" t="s">
        <v>392</v>
      </c>
      <c r="B2830" s="60" t="s">
        <v>393</v>
      </c>
      <c r="C2830" s="59">
        <v>44056</v>
      </c>
      <c r="DO2830" s="15"/>
      <c r="DP2830" s="15"/>
      <c r="DQ2830" s="15"/>
    </row>
    <row r="2831" spans="1:121" x14ac:dyDescent="0.25">
      <c r="A2831" s="1" t="s">
        <v>392</v>
      </c>
      <c r="B2831" s="60" t="s">
        <v>393</v>
      </c>
      <c r="C2831" s="59">
        <v>44057</v>
      </c>
      <c r="DO2831" s="15"/>
      <c r="DP2831" s="15"/>
      <c r="DQ2831" s="15"/>
    </row>
    <row r="2832" spans="1:121" x14ac:dyDescent="0.25">
      <c r="A2832" s="1" t="s">
        <v>392</v>
      </c>
      <c r="B2832" s="60" t="s">
        <v>393</v>
      </c>
      <c r="C2832" s="59">
        <v>44058</v>
      </c>
      <c r="DO2832" s="15"/>
      <c r="DP2832" s="15"/>
      <c r="DQ2832" s="15"/>
    </row>
    <row r="2833" spans="1:121" x14ac:dyDescent="0.25">
      <c r="A2833" s="1" t="s">
        <v>392</v>
      </c>
      <c r="B2833" s="60" t="s">
        <v>393</v>
      </c>
      <c r="C2833" s="59">
        <v>44059</v>
      </c>
      <c r="DO2833" s="15"/>
      <c r="DP2833" s="15"/>
      <c r="DQ2833" s="15"/>
    </row>
    <row r="2834" spans="1:121" x14ac:dyDescent="0.25">
      <c r="A2834" s="1" t="s">
        <v>392</v>
      </c>
      <c r="B2834" s="60" t="s">
        <v>393</v>
      </c>
      <c r="C2834" s="59">
        <v>44060</v>
      </c>
      <c r="DO2834" s="15"/>
      <c r="DP2834" s="15"/>
      <c r="DQ2834" s="15"/>
    </row>
    <row r="2835" spans="1:121" x14ac:dyDescent="0.25">
      <c r="A2835" s="1" t="s">
        <v>392</v>
      </c>
      <c r="B2835" s="60" t="s">
        <v>393</v>
      </c>
      <c r="C2835" s="59">
        <v>44061</v>
      </c>
      <c r="DO2835" s="15"/>
      <c r="DP2835" s="15"/>
      <c r="DQ2835" s="15"/>
    </row>
    <row r="2836" spans="1:121" x14ac:dyDescent="0.25">
      <c r="A2836" s="1" t="s">
        <v>392</v>
      </c>
      <c r="B2836" s="60" t="s">
        <v>393</v>
      </c>
      <c r="C2836" s="59">
        <v>44062</v>
      </c>
      <c r="DO2836" s="15"/>
      <c r="DP2836" s="15"/>
      <c r="DQ2836" s="15"/>
    </row>
    <row r="2837" spans="1:121" x14ac:dyDescent="0.25">
      <c r="A2837" s="1" t="s">
        <v>392</v>
      </c>
      <c r="B2837" s="60" t="s">
        <v>393</v>
      </c>
      <c r="C2837" s="59">
        <v>44063</v>
      </c>
      <c r="DO2837" s="15"/>
      <c r="DP2837" s="15"/>
      <c r="DQ2837" s="15"/>
    </row>
    <row r="2838" spans="1:121" x14ac:dyDescent="0.25">
      <c r="A2838" s="1" t="s">
        <v>392</v>
      </c>
      <c r="B2838" s="60" t="s">
        <v>393</v>
      </c>
      <c r="C2838" s="59">
        <v>44064</v>
      </c>
      <c r="DO2838" s="15"/>
      <c r="DP2838" s="15"/>
      <c r="DQ2838" s="15"/>
    </row>
    <row r="2839" spans="1:121" x14ac:dyDescent="0.25">
      <c r="A2839" s="1" t="s">
        <v>392</v>
      </c>
      <c r="B2839" s="60" t="s">
        <v>393</v>
      </c>
      <c r="C2839" s="59">
        <v>44065</v>
      </c>
      <c r="DO2839" s="15"/>
      <c r="DP2839" s="15"/>
      <c r="DQ2839" s="15"/>
    </row>
    <row r="2840" spans="1:121" x14ac:dyDescent="0.25">
      <c r="A2840" s="1" t="s">
        <v>392</v>
      </c>
      <c r="B2840" s="60" t="s">
        <v>393</v>
      </c>
      <c r="C2840" s="59">
        <v>44066</v>
      </c>
      <c r="DO2840" s="15"/>
      <c r="DP2840" s="15"/>
      <c r="DQ2840" s="15"/>
    </row>
    <row r="2841" spans="1:121" x14ac:dyDescent="0.25">
      <c r="A2841" s="1" t="s">
        <v>392</v>
      </c>
      <c r="B2841" s="60" t="s">
        <v>393</v>
      </c>
      <c r="C2841" s="59">
        <v>44067</v>
      </c>
      <c r="DO2841" s="15"/>
      <c r="DP2841" s="15"/>
      <c r="DQ2841" s="15"/>
    </row>
    <row r="2842" spans="1:121" x14ac:dyDescent="0.25">
      <c r="A2842" s="1" t="s">
        <v>392</v>
      </c>
      <c r="B2842" s="60" t="s">
        <v>393</v>
      </c>
      <c r="C2842" s="59">
        <v>44068</v>
      </c>
      <c r="DO2842" s="15"/>
      <c r="DP2842" s="15"/>
      <c r="DQ2842" s="15"/>
    </row>
    <row r="2843" spans="1:121" x14ac:dyDescent="0.25">
      <c r="A2843" s="1" t="s">
        <v>392</v>
      </c>
      <c r="B2843" s="60" t="s">
        <v>393</v>
      </c>
      <c r="C2843" s="59">
        <v>44069</v>
      </c>
      <c r="DO2843" s="15"/>
      <c r="DP2843" s="15"/>
      <c r="DQ2843" s="15"/>
    </row>
    <row r="2844" spans="1:121" x14ac:dyDescent="0.25">
      <c r="A2844" s="1" t="s">
        <v>392</v>
      </c>
      <c r="B2844" s="60" t="s">
        <v>393</v>
      </c>
      <c r="C2844" s="59">
        <v>44070</v>
      </c>
      <c r="DO2844" s="15"/>
      <c r="DP2844" s="15"/>
      <c r="DQ2844" s="15"/>
    </row>
    <row r="2845" spans="1:121" x14ac:dyDescent="0.25">
      <c r="A2845" s="1" t="s">
        <v>392</v>
      </c>
      <c r="B2845" s="60" t="s">
        <v>393</v>
      </c>
      <c r="C2845" s="59">
        <v>44071</v>
      </c>
      <c r="DO2845" s="15"/>
      <c r="DP2845" s="15"/>
      <c r="DQ2845" s="15"/>
    </row>
    <row r="2846" spans="1:121" x14ac:dyDescent="0.25">
      <c r="A2846" s="1" t="s">
        <v>392</v>
      </c>
      <c r="B2846" s="60" t="s">
        <v>393</v>
      </c>
      <c r="C2846" s="59">
        <v>44072</v>
      </c>
      <c r="DO2846" s="15"/>
      <c r="DP2846" s="15"/>
      <c r="DQ2846" s="15"/>
    </row>
    <row r="2847" spans="1:121" x14ac:dyDescent="0.25">
      <c r="A2847" s="1" t="s">
        <v>392</v>
      </c>
      <c r="B2847" s="60" t="s">
        <v>393</v>
      </c>
      <c r="C2847" s="59">
        <v>44073</v>
      </c>
      <c r="DO2847" s="15"/>
      <c r="DP2847" s="15"/>
      <c r="DQ2847" s="15"/>
    </row>
    <row r="2848" spans="1:121" x14ac:dyDescent="0.25">
      <c r="A2848" s="1" t="s">
        <v>392</v>
      </c>
      <c r="B2848" s="60" t="s">
        <v>393</v>
      </c>
      <c r="C2848" s="59">
        <v>44074</v>
      </c>
      <c r="DO2848" s="15"/>
      <c r="DP2848" s="15"/>
      <c r="DQ2848" s="15"/>
    </row>
    <row r="2849" spans="1:121" x14ac:dyDescent="0.25">
      <c r="A2849" s="1" t="s">
        <v>392</v>
      </c>
      <c r="B2849" s="60" t="s">
        <v>393</v>
      </c>
      <c r="C2849" s="59">
        <v>44075</v>
      </c>
      <c r="DO2849" s="15"/>
      <c r="DP2849" s="15"/>
      <c r="DQ2849" s="15"/>
    </row>
    <row r="2850" spans="1:121" x14ac:dyDescent="0.25">
      <c r="A2850" s="1" t="s">
        <v>392</v>
      </c>
      <c r="B2850" s="60" t="s">
        <v>393</v>
      </c>
      <c r="C2850" s="59">
        <v>44076</v>
      </c>
      <c r="DO2850" s="15"/>
      <c r="DP2850" s="15"/>
      <c r="DQ2850" s="15"/>
    </row>
    <row r="2851" spans="1:121" x14ac:dyDescent="0.25">
      <c r="A2851" s="1" t="s">
        <v>392</v>
      </c>
      <c r="B2851" s="60" t="s">
        <v>393</v>
      </c>
      <c r="C2851" s="59">
        <v>44077</v>
      </c>
      <c r="DO2851" s="15"/>
      <c r="DP2851" s="15"/>
      <c r="DQ2851" s="15"/>
    </row>
    <row r="2852" spans="1:121" x14ac:dyDescent="0.25">
      <c r="A2852" s="1" t="s">
        <v>392</v>
      </c>
      <c r="B2852" s="60" t="s">
        <v>393</v>
      </c>
      <c r="C2852" s="59">
        <v>44078</v>
      </c>
      <c r="DO2852" s="15"/>
      <c r="DP2852" s="15"/>
      <c r="DQ2852" s="15"/>
    </row>
    <row r="2853" spans="1:121" x14ac:dyDescent="0.25">
      <c r="A2853" s="1" t="s">
        <v>392</v>
      </c>
      <c r="B2853" s="60" t="s">
        <v>393</v>
      </c>
      <c r="C2853" s="59">
        <v>44079</v>
      </c>
      <c r="DO2853" s="15"/>
      <c r="DP2853" s="15"/>
      <c r="DQ2853" s="15"/>
    </row>
    <row r="2854" spans="1:121" x14ac:dyDescent="0.25">
      <c r="A2854" s="1" t="s">
        <v>392</v>
      </c>
      <c r="B2854" s="60" t="s">
        <v>393</v>
      </c>
      <c r="C2854" s="59">
        <v>44080</v>
      </c>
      <c r="DO2854" s="15"/>
      <c r="DP2854" s="15"/>
      <c r="DQ2854" s="15"/>
    </row>
    <row r="2855" spans="1:121" x14ac:dyDescent="0.25">
      <c r="A2855" s="1" t="s">
        <v>392</v>
      </c>
      <c r="B2855" s="60" t="s">
        <v>393</v>
      </c>
      <c r="C2855" s="59">
        <v>44081</v>
      </c>
      <c r="DO2855" s="15"/>
      <c r="DP2855" s="15"/>
      <c r="DQ2855" s="15"/>
    </row>
    <row r="2856" spans="1:121" x14ac:dyDescent="0.25">
      <c r="A2856" s="1" t="s">
        <v>392</v>
      </c>
      <c r="B2856" s="60" t="s">
        <v>393</v>
      </c>
      <c r="C2856" s="59">
        <v>44082</v>
      </c>
      <c r="DO2856" s="15"/>
      <c r="DP2856" s="15"/>
      <c r="DQ2856" s="15"/>
    </row>
    <row r="2857" spans="1:121" x14ac:dyDescent="0.25">
      <c r="A2857" s="1" t="s">
        <v>392</v>
      </c>
      <c r="B2857" s="60" t="s">
        <v>393</v>
      </c>
      <c r="C2857" s="59">
        <v>44083</v>
      </c>
      <c r="DO2857" s="15"/>
      <c r="DP2857" s="15"/>
      <c r="DQ2857" s="15"/>
    </row>
    <row r="2858" spans="1:121" x14ac:dyDescent="0.25">
      <c r="A2858" s="1" t="s">
        <v>392</v>
      </c>
      <c r="B2858" s="60" t="s">
        <v>393</v>
      </c>
      <c r="C2858" s="59">
        <v>44084</v>
      </c>
      <c r="DO2858" s="15"/>
      <c r="DP2858" s="15"/>
      <c r="DQ2858" s="15"/>
    </row>
    <row r="2859" spans="1:121" x14ac:dyDescent="0.25">
      <c r="A2859" s="1" t="s">
        <v>392</v>
      </c>
      <c r="B2859" s="60" t="s">
        <v>393</v>
      </c>
      <c r="C2859" s="59">
        <v>44085</v>
      </c>
      <c r="DO2859" s="15"/>
      <c r="DP2859" s="15"/>
      <c r="DQ2859" s="15"/>
    </row>
    <row r="2860" spans="1:121" x14ac:dyDescent="0.25">
      <c r="A2860" s="1" t="s">
        <v>392</v>
      </c>
      <c r="B2860" s="60" t="s">
        <v>393</v>
      </c>
      <c r="C2860" s="59">
        <v>44086</v>
      </c>
      <c r="DO2860" s="15"/>
      <c r="DP2860" s="15"/>
      <c r="DQ2860" s="15"/>
    </row>
    <row r="2861" spans="1:121" x14ac:dyDescent="0.25">
      <c r="A2861" s="1" t="s">
        <v>392</v>
      </c>
      <c r="B2861" s="60" t="s">
        <v>393</v>
      </c>
      <c r="C2861" s="59">
        <v>44087</v>
      </c>
      <c r="DO2861" s="15"/>
      <c r="DP2861" s="15"/>
      <c r="DQ2861" s="15"/>
    </row>
    <row r="2862" spans="1:121" x14ac:dyDescent="0.25">
      <c r="A2862" s="1" t="s">
        <v>392</v>
      </c>
      <c r="B2862" s="60" t="s">
        <v>393</v>
      </c>
      <c r="C2862" s="59">
        <v>44088</v>
      </c>
      <c r="DO2862" s="15"/>
      <c r="DP2862" s="15"/>
      <c r="DQ2862" s="15"/>
    </row>
    <row r="2863" spans="1:121" x14ac:dyDescent="0.25">
      <c r="A2863" s="1" t="s">
        <v>392</v>
      </c>
      <c r="B2863" s="60" t="s">
        <v>393</v>
      </c>
      <c r="C2863" s="59">
        <v>44089</v>
      </c>
      <c r="DO2863" s="15"/>
      <c r="DP2863" s="15"/>
      <c r="DQ2863" s="15"/>
    </row>
    <row r="2864" spans="1:121" x14ac:dyDescent="0.25">
      <c r="A2864" s="1" t="s">
        <v>392</v>
      </c>
      <c r="B2864" s="60" t="s">
        <v>393</v>
      </c>
      <c r="C2864" s="59">
        <v>44090</v>
      </c>
      <c r="DO2864" s="15"/>
      <c r="DP2864" s="15"/>
      <c r="DQ2864" s="15"/>
    </row>
    <row r="2865" spans="1:121" x14ac:dyDescent="0.25">
      <c r="A2865" s="1" t="s">
        <v>392</v>
      </c>
      <c r="B2865" s="60" t="s">
        <v>393</v>
      </c>
      <c r="C2865" s="59">
        <v>44091</v>
      </c>
      <c r="DO2865" s="15"/>
      <c r="DP2865" s="15"/>
      <c r="DQ2865" s="15"/>
    </row>
    <row r="2866" spans="1:121" x14ac:dyDescent="0.25">
      <c r="A2866" s="1" t="s">
        <v>392</v>
      </c>
      <c r="B2866" s="60" t="s">
        <v>393</v>
      </c>
      <c r="C2866" s="59">
        <v>44092</v>
      </c>
      <c r="DO2866" s="15"/>
      <c r="DP2866" s="15"/>
      <c r="DQ2866" s="15"/>
    </row>
    <row r="2867" spans="1:121" x14ac:dyDescent="0.25">
      <c r="A2867" s="1" t="s">
        <v>392</v>
      </c>
      <c r="B2867" s="60" t="s">
        <v>393</v>
      </c>
      <c r="C2867" s="59">
        <v>44093</v>
      </c>
      <c r="DO2867" s="15"/>
      <c r="DP2867" s="15"/>
      <c r="DQ2867" s="15"/>
    </row>
    <row r="2868" spans="1:121" x14ac:dyDescent="0.25">
      <c r="A2868" s="1" t="s">
        <v>392</v>
      </c>
      <c r="B2868" s="60" t="s">
        <v>393</v>
      </c>
      <c r="C2868" s="59">
        <v>44094</v>
      </c>
      <c r="DO2868" s="15"/>
      <c r="DP2868" s="15"/>
      <c r="DQ2868" s="15"/>
    </row>
    <row r="2869" spans="1:121" x14ac:dyDescent="0.25">
      <c r="A2869" s="1" t="s">
        <v>392</v>
      </c>
      <c r="B2869" s="60" t="s">
        <v>393</v>
      </c>
      <c r="C2869" s="59">
        <v>44095</v>
      </c>
      <c r="DO2869" s="15"/>
      <c r="DP2869" s="15"/>
      <c r="DQ2869" s="15"/>
    </row>
    <row r="2870" spans="1:121" x14ac:dyDescent="0.25">
      <c r="A2870" s="1" t="s">
        <v>392</v>
      </c>
      <c r="B2870" s="60" t="s">
        <v>393</v>
      </c>
      <c r="C2870" s="59">
        <v>44096</v>
      </c>
      <c r="DO2870" s="15"/>
      <c r="DP2870" s="15"/>
      <c r="DQ2870" s="15"/>
    </row>
    <row r="2871" spans="1:121" x14ac:dyDescent="0.25">
      <c r="A2871" s="1" t="s">
        <v>392</v>
      </c>
      <c r="B2871" s="60" t="s">
        <v>393</v>
      </c>
      <c r="C2871" s="59">
        <v>44097</v>
      </c>
      <c r="DO2871" s="15"/>
      <c r="DP2871" s="15"/>
      <c r="DQ2871" s="15"/>
    </row>
    <row r="2872" spans="1:121" x14ac:dyDescent="0.25">
      <c r="A2872" s="1" t="s">
        <v>392</v>
      </c>
      <c r="B2872" s="60" t="s">
        <v>393</v>
      </c>
      <c r="C2872" s="59">
        <v>44098</v>
      </c>
      <c r="DO2872" s="15"/>
      <c r="DP2872" s="15"/>
      <c r="DQ2872" s="15"/>
    </row>
    <row r="2873" spans="1:121" x14ac:dyDescent="0.25">
      <c r="A2873" s="1" t="s">
        <v>392</v>
      </c>
      <c r="B2873" s="60" t="s">
        <v>393</v>
      </c>
      <c r="C2873" s="59">
        <v>44099</v>
      </c>
      <c r="DO2873" s="15"/>
      <c r="DP2873" s="15"/>
      <c r="DQ2873" s="15"/>
    </row>
    <row r="2874" spans="1:121" x14ac:dyDescent="0.25">
      <c r="A2874" s="1" t="s">
        <v>392</v>
      </c>
      <c r="B2874" s="60" t="s">
        <v>393</v>
      </c>
      <c r="C2874" s="59">
        <v>44100</v>
      </c>
      <c r="DO2874" s="15"/>
      <c r="DP2874" s="15"/>
      <c r="DQ2874" s="15"/>
    </row>
    <row r="2875" spans="1:121" x14ac:dyDescent="0.25">
      <c r="A2875" s="1" t="s">
        <v>392</v>
      </c>
      <c r="B2875" s="60" t="s">
        <v>393</v>
      </c>
      <c r="C2875" s="59">
        <v>44101</v>
      </c>
      <c r="DO2875" s="15"/>
      <c r="DP2875" s="15"/>
      <c r="DQ2875" s="15"/>
    </row>
    <row r="2876" spans="1:121" x14ac:dyDescent="0.25">
      <c r="A2876" s="1" t="s">
        <v>392</v>
      </c>
      <c r="B2876" s="60" t="s">
        <v>393</v>
      </c>
      <c r="C2876" s="59">
        <v>44102</v>
      </c>
      <c r="DO2876" s="15"/>
      <c r="DP2876" s="15"/>
      <c r="DQ2876" s="15"/>
    </row>
    <row r="2877" spans="1:121" x14ac:dyDescent="0.25">
      <c r="A2877" s="1" t="s">
        <v>392</v>
      </c>
      <c r="B2877" s="60" t="s">
        <v>393</v>
      </c>
      <c r="C2877" s="59">
        <v>44103</v>
      </c>
      <c r="DO2877" s="15"/>
      <c r="DP2877" s="15"/>
      <c r="DQ2877" s="15"/>
    </row>
    <row r="2878" spans="1:121" x14ac:dyDescent="0.25">
      <c r="A2878" s="1" t="s">
        <v>392</v>
      </c>
      <c r="B2878" s="60" t="s">
        <v>393</v>
      </c>
      <c r="C2878" s="59">
        <v>44104</v>
      </c>
      <c r="DO2878" s="15"/>
      <c r="DP2878" s="15"/>
      <c r="DQ2878" s="15"/>
    </row>
    <row r="2879" spans="1:121" x14ac:dyDescent="0.25">
      <c r="A2879" s="1" t="s">
        <v>392</v>
      </c>
      <c r="B2879" s="60" t="s">
        <v>393</v>
      </c>
      <c r="C2879" s="59">
        <v>44105</v>
      </c>
      <c r="DO2879" s="15"/>
      <c r="DP2879" s="15"/>
      <c r="DQ2879" s="15"/>
    </row>
    <row r="2880" spans="1:121" x14ac:dyDescent="0.25">
      <c r="A2880" s="1" t="s">
        <v>392</v>
      </c>
      <c r="B2880" s="60" t="s">
        <v>393</v>
      </c>
      <c r="C2880" s="59">
        <v>44106</v>
      </c>
      <c r="DO2880" s="15"/>
      <c r="DP2880" s="15"/>
      <c r="DQ2880" s="15"/>
    </row>
    <row r="2881" spans="1:121" x14ac:dyDescent="0.25">
      <c r="A2881" s="1" t="s">
        <v>392</v>
      </c>
      <c r="B2881" s="60" t="s">
        <v>393</v>
      </c>
      <c r="C2881" s="59">
        <v>44107</v>
      </c>
      <c r="DO2881" s="15"/>
      <c r="DP2881" s="15"/>
      <c r="DQ2881" s="15"/>
    </row>
    <row r="2882" spans="1:121" x14ac:dyDescent="0.25">
      <c r="A2882" s="1" t="s">
        <v>392</v>
      </c>
      <c r="B2882" s="60" t="s">
        <v>393</v>
      </c>
      <c r="C2882" s="59">
        <v>44108</v>
      </c>
      <c r="DO2882" s="15"/>
      <c r="DP2882" s="15"/>
      <c r="DQ2882" s="15"/>
    </row>
    <row r="2883" spans="1:121" x14ac:dyDescent="0.25">
      <c r="A2883" s="1" t="s">
        <v>392</v>
      </c>
      <c r="B2883" s="60" t="s">
        <v>393</v>
      </c>
      <c r="C2883" s="59">
        <v>44109</v>
      </c>
      <c r="DO2883" s="15"/>
      <c r="DP2883" s="15"/>
      <c r="DQ2883" s="15"/>
    </row>
    <row r="2884" spans="1:121" x14ac:dyDescent="0.25">
      <c r="A2884" s="1" t="s">
        <v>392</v>
      </c>
      <c r="B2884" s="60" t="s">
        <v>393</v>
      </c>
      <c r="C2884" s="59">
        <v>44110</v>
      </c>
      <c r="DO2884" s="15"/>
      <c r="DP2884" s="15"/>
      <c r="DQ2884" s="15"/>
    </row>
    <row r="2885" spans="1:121" x14ac:dyDescent="0.25">
      <c r="A2885" s="1" t="s">
        <v>392</v>
      </c>
      <c r="B2885" s="60" t="s">
        <v>393</v>
      </c>
      <c r="C2885" s="59">
        <v>44111</v>
      </c>
      <c r="DO2885" s="15"/>
      <c r="DP2885" s="15"/>
      <c r="DQ2885" s="15"/>
    </row>
    <row r="2886" spans="1:121" x14ac:dyDescent="0.25">
      <c r="A2886" s="1" t="s">
        <v>392</v>
      </c>
      <c r="B2886" s="60" t="s">
        <v>393</v>
      </c>
      <c r="C2886" s="59">
        <v>44112</v>
      </c>
      <c r="DO2886" s="15"/>
      <c r="DP2886" s="15"/>
      <c r="DQ2886" s="15"/>
    </row>
    <row r="2887" spans="1:121" x14ac:dyDescent="0.25">
      <c r="A2887" s="1" t="s">
        <v>392</v>
      </c>
      <c r="B2887" s="60" t="s">
        <v>393</v>
      </c>
      <c r="C2887" s="59">
        <v>44113</v>
      </c>
      <c r="DO2887" s="15"/>
      <c r="DP2887" s="15"/>
      <c r="DQ2887" s="15"/>
    </row>
    <row r="2888" spans="1:121" x14ac:dyDescent="0.25">
      <c r="A2888" s="1" t="s">
        <v>392</v>
      </c>
      <c r="B2888" s="60" t="s">
        <v>393</v>
      </c>
      <c r="C2888" s="59">
        <v>44114</v>
      </c>
      <c r="DO2888" s="15"/>
      <c r="DP2888" s="15"/>
      <c r="DQ2888" s="15"/>
    </row>
    <row r="2889" spans="1:121" x14ac:dyDescent="0.25">
      <c r="A2889" s="1" t="s">
        <v>392</v>
      </c>
      <c r="B2889" s="60" t="s">
        <v>393</v>
      </c>
      <c r="C2889" s="59">
        <v>44115</v>
      </c>
      <c r="DO2889" s="15"/>
      <c r="DP2889" s="15"/>
      <c r="DQ2889" s="15"/>
    </row>
    <row r="2890" spans="1:121" x14ac:dyDescent="0.25">
      <c r="A2890" s="1" t="s">
        <v>392</v>
      </c>
      <c r="B2890" s="60" t="s">
        <v>393</v>
      </c>
      <c r="C2890" s="59">
        <v>44116</v>
      </c>
      <c r="DO2890" s="15"/>
      <c r="DP2890" s="15"/>
      <c r="DQ2890" s="15"/>
    </row>
    <row r="2891" spans="1:121" x14ac:dyDescent="0.25">
      <c r="A2891" s="1" t="s">
        <v>392</v>
      </c>
      <c r="B2891" s="60" t="s">
        <v>393</v>
      </c>
      <c r="C2891" s="59">
        <v>44117</v>
      </c>
      <c r="DO2891" s="15"/>
      <c r="DP2891" s="15"/>
      <c r="DQ2891" s="15"/>
    </row>
    <row r="2892" spans="1:121" x14ac:dyDescent="0.25">
      <c r="A2892" s="1" t="s">
        <v>392</v>
      </c>
      <c r="B2892" s="60" t="s">
        <v>393</v>
      </c>
      <c r="C2892" s="59">
        <v>44118</v>
      </c>
      <c r="DO2892" s="15"/>
      <c r="DP2892" s="15"/>
      <c r="DQ2892" s="15"/>
    </row>
    <row r="2893" spans="1:121" x14ac:dyDescent="0.25">
      <c r="A2893" s="1" t="s">
        <v>392</v>
      </c>
      <c r="B2893" s="60" t="s">
        <v>393</v>
      </c>
      <c r="C2893" s="59">
        <v>44119</v>
      </c>
      <c r="DO2893" s="15"/>
      <c r="DP2893" s="15"/>
      <c r="DQ2893" s="15"/>
    </row>
    <row r="2894" spans="1:121" x14ac:dyDescent="0.25">
      <c r="A2894" s="1" t="s">
        <v>392</v>
      </c>
      <c r="B2894" s="60" t="s">
        <v>393</v>
      </c>
      <c r="C2894" s="59">
        <v>44120</v>
      </c>
      <c r="DO2894" s="15"/>
      <c r="DP2894" s="15"/>
      <c r="DQ2894" s="15"/>
    </row>
    <row r="2895" spans="1:121" x14ac:dyDescent="0.25">
      <c r="A2895" s="1" t="s">
        <v>392</v>
      </c>
      <c r="B2895" s="60" t="s">
        <v>393</v>
      </c>
      <c r="C2895" s="59">
        <v>44121</v>
      </c>
      <c r="DO2895" s="15"/>
      <c r="DP2895" s="15"/>
      <c r="DQ2895" s="15"/>
    </row>
    <row r="2896" spans="1:121" x14ac:dyDescent="0.25">
      <c r="A2896" s="1" t="s">
        <v>392</v>
      </c>
      <c r="B2896" s="60" t="s">
        <v>393</v>
      </c>
      <c r="C2896" s="59">
        <v>44122</v>
      </c>
      <c r="DO2896" s="15"/>
      <c r="DP2896" s="15"/>
      <c r="DQ2896" s="15"/>
    </row>
    <row r="2897" spans="1:121" x14ac:dyDescent="0.25">
      <c r="A2897" s="1" t="s">
        <v>392</v>
      </c>
      <c r="B2897" s="60" t="s">
        <v>393</v>
      </c>
      <c r="C2897" s="59">
        <v>44123</v>
      </c>
      <c r="DO2897" s="15"/>
      <c r="DP2897" s="15"/>
      <c r="DQ2897" s="15"/>
    </row>
    <row r="2898" spans="1:121" x14ac:dyDescent="0.25">
      <c r="A2898" s="1" t="s">
        <v>392</v>
      </c>
      <c r="B2898" s="60" t="s">
        <v>393</v>
      </c>
      <c r="C2898" s="59">
        <v>44124</v>
      </c>
      <c r="DO2898" s="15"/>
      <c r="DP2898" s="15"/>
      <c r="DQ2898" s="15"/>
    </row>
    <row r="2899" spans="1:121" x14ac:dyDescent="0.25">
      <c r="A2899" s="1" t="s">
        <v>392</v>
      </c>
      <c r="B2899" s="60" t="s">
        <v>393</v>
      </c>
      <c r="C2899" s="59">
        <v>44125</v>
      </c>
      <c r="DO2899" s="15"/>
      <c r="DP2899" s="15"/>
      <c r="DQ2899" s="15"/>
    </row>
    <row r="2900" spans="1:121" x14ac:dyDescent="0.25">
      <c r="A2900" s="1" t="s">
        <v>392</v>
      </c>
      <c r="B2900" s="60" t="s">
        <v>393</v>
      </c>
      <c r="C2900" s="59">
        <v>44126</v>
      </c>
      <c r="DO2900" s="15"/>
      <c r="DP2900" s="15"/>
      <c r="DQ2900" s="15"/>
    </row>
    <row r="2901" spans="1:121" x14ac:dyDescent="0.25">
      <c r="A2901" s="1" t="s">
        <v>392</v>
      </c>
      <c r="B2901" s="60" t="s">
        <v>393</v>
      </c>
      <c r="C2901" s="59">
        <v>44127</v>
      </c>
      <c r="DO2901" s="15"/>
      <c r="DP2901" s="15"/>
      <c r="DQ2901" s="15"/>
    </row>
    <row r="2902" spans="1:121" x14ac:dyDescent="0.25">
      <c r="A2902" s="1" t="s">
        <v>392</v>
      </c>
      <c r="B2902" s="60" t="s">
        <v>393</v>
      </c>
      <c r="C2902" s="59">
        <v>44128</v>
      </c>
      <c r="DO2902" s="15"/>
      <c r="DP2902" s="15"/>
      <c r="DQ2902" s="15"/>
    </row>
    <row r="2903" spans="1:121" x14ac:dyDescent="0.25">
      <c r="A2903" s="1" t="s">
        <v>392</v>
      </c>
      <c r="B2903" s="60" t="s">
        <v>393</v>
      </c>
      <c r="C2903" s="59">
        <v>44129</v>
      </c>
      <c r="DO2903" s="15"/>
      <c r="DP2903" s="15"/>
      <c r="DQ2903" s="15"/>
    </row>
    <row r="2904" spans="1:121" x14ac:dyDescent="0.25">
      <c r="A2904" s="1" t="s">
        <v>392</v>
      </c>
      <c r="B2904" s="60" t="s">
        <v>393</v>
      </c>
      <c r="C2904" s="59">
        <v>44130</v>
      </c>
      <c r="DO2904" s="15"/>
      <c r="DP2904" s="15"/>
      <c r="DQ2904" s="15"/>
    </row>
    <row r="2905" spans="1:121" x14ac:dyDescent="0.25">
      <c r="A2905" s="1" t="s">
        <v>392</v>
      </c>
      <c r="B2905" s="60" t="s">
        <v>393</v>
      </c>
      <c r="C2905" s="59">
        <v>44131</v>
      </c>
      <c r="DO2905" s="15"/>
      <c r="DP2905" s="15"/>
      <c r="DQ2905" s="15"/>
    </row>
    <row r="2906" spans="1:121" x14ac:dyDescent="0.25">
      <c r="A2906" s="1" t="s">
        <v>392</v>
      </c>
      <c r="B2906" s="60" t="s">
        <v>393</v>
      </c>
      <c r="C2906" s="59">
        <v>44132</v>
      </c>
      <c r="DO2906" s="15"/>
      <c r="DP2906" s="15"/>
      <c r="DQ2906" s="15"/>
    </row>
    <row r="2907" spans="1:121" x14ac:dyDescent="0.25">
      <c r="A2907" s="1" t="s">
        <v>392</v>
      </c>
      <c r="B2907" s="60" t="s">
        <v>393</v>
      </c>
      <c r="C2907" s="59">
        <v>44133</v>
      </c>
      <c r="DO2907" s="15"/>
      <c r="DP2907" s="15"/>
      <c r="DQ2907" s="15"/>
    </row>
    <row r="2908" spans="1:121" x14ac:dyDescent="0.25">
      <c r="A2908" s="1" t="s">
        <v>392</v>
      </c>
      <c r="B2908" s="60" t="s">
        <v>393</v>
      </c>
      <c r="C2908" s="59">
        <v>44134</v>
      </c>
      <c r="DO2908" s="15"/>
      <c r="DP2908" s="15"/>
      <c r="DQ2908" s="15"/>
    </row>
    <row r="2909" spans="1:121" x14ac:dyDescent="0.25">
      <c r="A2909" s="1" t="s">
        <v>392</v>
      </c>
      <c r="B2909" s="60" t="s">
        <v>393</v>
      </c>
      <c r="C2909" s="59">
        <v>44135</v>
      </c>
      <c r="DO2909" s="15"/>
      <c r="DP2909" s="15"/>
      <c r="DQ2909" s="15"/>
    </row>
    <row r="2910" spans="1:121" x14ac:dyDescent="0.25">
      <c r="A2910" s="1" t="s">
        <v>392</v>
      </c>
      <c r="B2910" s="60" t="s">
        <v>393</v>
      </c>
      <c r="C2910" s="59">
        <v>44136</v>
      </c>
      <c r="DO2910" s="15"/>
      <c r="DP2910" s="15"/>
      <c r="DQ2910" s="15"/>
    </row>
    <row r="2911" spans="1:121" x14ac:dyDescent="0.25">
      <c r="A2911" s="1" t="s">
        <v>392</v>
      </c>
      <c r="B2911" s="60" t="s">
        <v>393</v>
      </c>
      <c r="C2911" s="59">
        <v>44137</v>
      </c>
      <c r="DO2911" s="15"/>
      <c r="DP2911" s="15"/>
      <c r="DQ2911" s="15"/>
    </row>
    <row r="2912" spans="1:121" x14ac:dyDescent="0.25">
      <c r="A2912" s="1" t="s">
        <v>392</v>
      </c>
      <c r="B2912" s="60" t="s">
        <v>393</v>
      </c>
      <c r="C2912" s="59">
        <v>44138</v>
      </c>
      <c r="DO2912" s="15"/>
      <c r="DP2912" s="15"/>
      <c r="DQ2912" s="15"/>
    </row>
    <row r="2913" spans="1:121" x14ac:dyDescent="0.25">
      <c r="A2913" s="1" t="s">
        <v>392</v>
      </c>
      <c r="B2913" s="60" t="s">
        <v>393</v>
      </c>
      <c r="C2913" s="59">
        <v>44139</v>
      </c>
      <c r="DO2913" s="15"/>
      <c r="DP2913" s="15"/>
      <c r="DQ2913" s="15"/>
    </row>
    <row r="2914" spans="1:121" x14ac:dyDescent="0.25">
      <c r="A2914" s="1" t="s">
        <v>392</v>
      </c>
      <c r="B2914" s="60" t="s">
        <v>393</v>
      </c>
      <c r="C2914" s="59">
        <v>44140</v>
      </c>
      <c r="DO2914" s="15"/>
      <c r="DP2914" s="15"/>
      <c r="DQ2914" s="15"/>
    </row>
    <row r="2915" spans="1:121" x14ac:dyDescent="0.25">
      <c r="A2915" s="1" t="s">
        <v>392</v>
      </c>
      <c r="B2915" s="60" t="s">
        <v>393</v>
      </c>
      <c r="C2915" s="59">
        <v>44141</v>
      </c>
      <c r="DO2915" s="15"/>
      <c r="DP2915" s="15"/>
      <c r="DQ2915" s="15"/>
    </row>
    <row r="2916" spans="1:121" x14ac:dyDescent="0.25">
      <c r="A2916" s="1" t="s">
        <v>392</v>
      </c>
      <c r="B2916" s="60" t="s">
        <v>393</v>
      </c>
      <c r="C2916" s="59">
        <v>44142</v>
      </c>
      <c r="DO2916" s="15"/>
      <c r="DP2916" s="15"/>
      <c r="DQ2916" s="15"/>
    </row>
    <row r="2917" spans="1:121" x14ac:dyDescent="0.25">
      <c r="A2917" s="1" t="s">
        <v>392</v>
      </c>
      <c r="B2917" s="60" t="s">
        <v>393</v>
      </c>
      <c r="C2917" s="59">
        <v>44143</v>
      </c>
      <c r="DO2917" s="15"/>
      <c r="DP2917" s="15"/>
      <c r="DQ2917" s="15"/>
    </row>
    <row r="2918" spans="1:121" x14ac:dyDescent="0.25">
      <c r="A2918" s="1" t="s">
        <v>392</v>
      </c>
      <c r="B2918" s="60" t="s">
        <v>393</v>
      </c>
      <c r="C2918" s="59">
        <v>44144</v>
      </c>
      <c r="DO2918" s="15"/>
      <c r="DP2918" s="15"/>
      <c r="DQ2918" s="15"/>
    </row>
    <row r="2919" spans="1:121" x14ac:dyDescent="0.25">
      <c r="A2919" s="1" t="s">
        <v>392</v>
      </c>
      <c r="B2919" s="60" t="s">
        <v>393</v>
      </c>
      <c r="C2919" s="59">
        <v>44145</v>
      </c>
      <c r="DO2919" s="15"/>
      <c r="DP2919" s="15"/>
      <c r="DQ2919" s="15"/>
    </row>
    <row r="2920" spans="1:121" x14ac:dyDescent="0.25">
      <c r="A2920" s="1" t="s">
        <v>392</v>
      </c>
      <c r="B2920" s="60" t="s">
        <v>393</v>
      </c>
      <c r="C2920" s="59">
        <v>44146</v>
      </c>
      <c r="DO2920" s="15"/>
      <c r="DP2920" s="15"/>
      <c r="DQ2920" s="15"/>
    </row>
    <row r="2921" spans="1:121" x14ac:dyDescent="0.25">
      <c r="A2921" s="1" t="s">
        <v>392</v>
      </c>
      <c r="B2921" s="60" t="s">
        <v>393</v>
      </c>
      <c r="C2921" s="59">
        <v>44147</v>
      </c>
      <c r="DO2921" s="15"/>
      <c r="DP2921" s="15"/>
      <c r="DQ2921" s="15"/>
    </row>
    <row r="2922" spans="1:121" x14ac:dyDescent="0.25">
      <c r="A2922" s="1" t="s">
        <v>392</v>
      </c>
      <c r="B2922" s="60" t="s">
        <v>393</v>
      </c>
      <c r="C2922" s="59">
        <v>44148</v>
      </c>
      <c r="DO2922" s="15"/>
      <c r="DP2922" s="15"/>
      <c r="DQ2922" s="15"/>
    </row>
    <row r="2923" spans="1:121" x14ac:dyDescent="0.25">
      <c r="A2923" s="1" t="s">
        <v>392</v>
      </c>
      <c r="B2923" s="60" t="s">
        <v>393</v>
      </c>
      <c r="C2923" s="59">
        <v>44149</v>
      </c>
      <c r="DO2923" s="15"/>
      <c r="DP2923" s="15"/>
      <c r="DQ2923" s="15"/>
    </row>
    <row r="2924" spans="1:121" x14ac:dyDescent="0.25">
      <c r="A2924" s="1" t="s">
        <v>392</v>
      </c>
      <c r="B2924" s="60" t="s">
        <v>393</v>
      </c>
      <c r="C2924" s="59">
        <v>44150</v>
      </c>
      <c r="DO2924" s="15"/>
      <c r="DP2924" s="15"/>
      <c r="DQ2924" s="15"/>
    </row>
    <row r="2925" spans="1:121" x14ac:dyDescent="0.25">
      <c r="A2925" s="1" t="s">
        <v>392</v>
      </c>
      <c r="B2925" s="60" t="s">
        <v>393</v>
      </c>
      <c r="C2925" s="59">
        <v>44151</v>
      </c>
      <c r="DO2925" s="15"/>
      <c r="DP2925" s="15"/>
      <c r="DQ2925" s="15"/>
    </row>
    <row r="2926" spans="1:121" x14ac:dyDescent="0.25">
      <c r="A2926" s="1" t="s">
        <v>392</v>
      </c>
      <c r="B2926" s="60" t="s">
        <v>393</v>
      </c>
      <c r="C2926" s="59">
        <v>44152</v>
      </c>
      <c r="DO2926" s="15"/>
      <c r="DP2926" s="15"/>
      <c r="DQ2926" s="15"/>
    </row>
    <row r="2927" spans="1:121" x14ac:dyDescent="0.25">
      <c r="A2927" s="1" t="s">
        <v>392</v>
      </c>
      <c r="B2927" s="60" t="s">
        <v>393</v>
      </c>
      <c r="C2927" s="59">
        <v>44153</v>
      </c>
      <c r="DO2927" s="15"/>
      <c r="DP2927" s="15"/>
      <c r="DQ2927" s="15"/>
    </row>
    <row r="2928" spans="1:121" x14ac:dyDescent="0.25">
      <c r="A2928" s="1" t="s">
        <v>392</v>
      </c>
      <c r="B2928" s="60" t="s">
        <v>393</v>
      </c>
      <c r="C2928" s="59">
        <v>44154</v>
      </c>
      <c r="DO2928" s="15"/>
      <c r="DP2928" s="15"/>
      <c r="DQ2928" s="15"/>
    </row>
    <row r="2929" spans="1:121" x14ac:dyDescent="0.25">
      <c r="A2929" s="1" t="s">
        <v>392</v>
      </c>
      <c r="B2929" s="60" t="s">
        <v>393</v>
      </c>
      <c r="C2929" s="59">
        <v>44041</v>
      </c>
      <c r="DO2929" s="15"/>
      <c r="DP2929" s="15"/>
      <c r="DQ2929" s="15"/>
    </row>
    <row r="2930" spans="1:121" x14ac:dyDescent="0.25">
      <c r="A2930" s="1" t="s">
        <v>392</v>
      </c>
      <c r="B2930" s="60" t="s">
        <v>393</v>
      </c>
      <c r="C2930" s="59">
        <v>44042</v>
      </c>
      <c r="DO2930" s="15"/>
      <c r="DP2930" s="15"/>
      <c r="DQ2930" s="15"/>
    </row>
    <row r="2931" spans="1:121" x14ac:dyDescent="0.25">
      <c r="A2931" s="1" t="s">
        <v>392</v>
      </c>
      <c r="B2931" s="60" t="s">
        <v>393</v>
      </c>
      <c r="C2931" s="59">
        <v>44043</v>
      </c>
      <c r="DO2931" s="15"/>
      <c r="DP2931" s="15"/>
      <c r="DQ2931" s="15"/>
    </row>
    <row r="2932" spans="1:121" x14ac:dyDescent="0.25">
      <c r="A2932" s="1" t="s">
        <v>392</v>
      </c>
      <c r="B2932" s="60" t="s">
        <v>393</v>
      </c>
      <c r="C2932" s="59">
        <v>44044</v>
      </c>
      <c r="DO2932" s="15"/>
      <c r="DP2932" s="15"/>
      <c r="DQ2932" s="15"/>
    </row>
    <row r="2933" spans="1:121" x14ac:dyDescent="0.25">
      <c r="A2933" s="1" t="s">
        <v>392</v>
      </c>
      <c r="B2933" s="60" t="s">
        <v>393</v>
      </c>
      <c r="C2933" s="59">
        <v>44045</v>
      </c>
      <c r="DO2933" s="15"/>
      <c r="DP2933" s="15"/>
      <c r="DQ2933" s="15"/>
    </row>
    <row r="2934" spans="1:121" x14ac:dyDescent="0.25">
      <c r="A2934" s="1" t="s">
        <v>392</v>
      </c>
      <c r="B2934" s="60" t="s">
        <v>393</v>
      </c>
      <c r="C2934" s="59">
        <v>44046</v>
      </c>
      <c r="DO2934" s="15"/>
      <c r="DP2934" s="15"/>
      <c r="DQ2934" s="15"/>
    </row>
    <row r="2935" spans="1:121" x14ac:dyDescent="0.25">
      <c r="A2935" s="1" t="s">
        <v>392</v>
      </c>
      <c r="B2935" s="60" t="s">
        <v>393</v>
      </c>
      <c r="C2935" s="59">
        <v>44047</v>
      </c>
      <c r="DO2935" s="15"/>
      <c r="DP2935" s="15"/>
      <c r="DQ2935" s="15"/>
    </row>
    <row r="2936" spans="1:121" x14ac:dyDescent="0.25">
      <c r="A2936" s="1" t="s">
        <v>392</v>
      </c>
      <c r="B2936" s="60" t="s">
        <v>393</v>
      </c>
      <c r="C2936" s="59">
        <v>44048</v>
      </c>
      <c r="DO2936" s="15"/>
      <c r="DP2936" s="15"/>
      <c r="DQ2936" s="15"/>
    </row>
    <row r="2937" spans="1:121" x14ac:dyDescent="0.25">
      <c r="A2937" s="1" t="s">
        <v>392</v>
      </c>
      <c r="B2937" s="60" t="s">
        <v>393</v>
      </c>
      <c r="C2937" s="59">
        <v>44049</v>
      </c>
      <c r="DO2937" s="15"/>
      <c r="DP2937" s="15"/>
      <c r="DQ2937" s="15"/>
    </row>
    <row r="2938" spans="1:121" x14ac:dyDescent="0.25">
      <c r="A2938" s="1" t="s">
        <v>392</v>
      </c>
      <c r="B2938" s="60" t="s">
        <v>393</v>
      </c>
      <c r="C2938" s="59">
        <v>44050</v>
      </c>
      <c r="DO2938" s="15"/>
      <c r="DP2938" s="15"/>
      <c r="DQ2938" s="15"/>
    </row>
    <row r="2939" spans="1:121" x14ac:dyDescent="0.25">
      <c r="A2939" s="1" t="s">
        <v>392</v>
      </c>
      <c r="B2939" s="60" t="s">
        <v>393</v>
      </c>
      <c r="C2939" s="59">
        <v>44051</v>
      </c>
      <c r="DO2939" s="15"/>
      <c r="DP2939" s="15"/>
      <c r="DQ2939" s="15"/>
    </row>
    <row r="2940" spans="1:121" x14ac:dyDescent="0.25">
      <c r="A2940" s="1" t="s">
        <v>392</v>
      </c>
      <c r="B2940" s="60" t="s">
        <v>393</v>
      </c>
      <c r="C2940" s="59">
        <v>44052</v>
      </c>
      <c r="DO2940" s="15"/>
      <c r="DP2940" s="15"/>
      <c r="DQ2940" s="15"/>
    </row>
    <row r="2941" spans="1:121" x14ac:dyDescent="0.25">
      <c r="A2941" s="1" t="s">
        <v>392</v>
      </c>
      <c r="B2941" s="60" t="s">
        <v>393</v>
      </c>
      <c r="C2941" s="59">
        <v>44053</v>
      </c>
      <c r="DO2941" s="15"/>
      <c r="DP2941" s="15"/>
      <c r="DQ2941" s="15"/>
    </row>
    <row r="2942" spans="1:121" x14ac:dyDescent="0.25">
      <c r="A2942" s="1" t="s">
        <v>392</v>
      </c>
      <c r="B2942" s="60" t="s">
        <v>393</v>
      </c>
      <c r="C2942" s="59">
        <v>44054</v>
      </c>
      <c r="DO2942" s="15"/>
      <c r="DP2942" s="15"/>
      <c r="DQ2942" s="15"/>
    </row>
    <row r="2943" spans="1:121" x14ac:dyDescent="0.25">
      <c r="A2943" s="1" t="s">
        <v>392</v>
      </c>
      <c r="B2943" s="60" t="s">
        <v>393</v>
      </c>
      <c r="C2943" s="59">
        <v>44055</v>
      </c>
      <c r="DO2943" s="15"/>
      <c r="DP2943" s="15"/>
      <c r="DQ2943" s="15"/>
    </row>
    <row r="2944" spans="1:121" x14ac:dyDescent="0.25">
      <c r="A2944" s="1" t="s">
        <v>392</v>
      </c>
      <c r="B2944" s="60" t="s">
        <v>393</v>
      </c>
      <c r="C2944" s="59">
        <v>44056</v>
      </c>
      <c r="DO2944" s="15"/>
      <c r="DP2944" s="15"/>
      <c r="DQ2944" s="15"/>
    </row>
    <row r="2945" spans="1:121" x14ac:dyDescent="0.25">
      <c r="A2945" s="1" t="s">
        <v>392</v>
      </c>
      <c r="B2945" s="60" t="s">
        <v>393</v>
      </c>
      <c r="C2945" s="59">
        <v>44057</v>
      </c>
      <c r="DO2945" s="15"/>
      <c r="DP2945" s="15"/>
      <c r="DQ2945" s="15"/>
    </row>
    <row r="2946" spans="1:121" x14ac:dyDescent="0.25">
      <c r="A2946" s="1" t="s">
        <v>392</v>
      </c>
      <c r="B2946" s="60" t="s">
        <v>393</v>
      </c>
      <c r="C2946" s="59">
        <v>44058</v>
      </c>
      <c r="DO2946" s="15"/>
      <c r="DP2946" s="15"/>
      <c r="DQ2946" s="15"/>
    </row>
    <row r="2947" spans="1:121" x14ac:dyDescent="0.25">
      <c r="A2947" s="1" t="s">
        <v>392</v>
      </c>
      <c r="B2947" s="60" t="s">
        <v>393</v>
      </c>
      <c r="C2947" s="59">
        <v>44059</v>
      </c>
      <c r="DO2947" s="15"/>
      <c r="DP2947" s="15"/>
      <c r="DQ2947" s="15"/>
    </row>
    <row r="2948" spans="1:121" x14ac:dyDescent="0.25">
      <c r="A2948" s="1" t="s">
        <v>392</v>
      </c>
      <c r="B2948" s="60" t="s">
        <v>393</v>
      </c>
      <c r="C2948" s="59">
        <v>44060</v>
      </c>
      <c r="DO2948" s="15"/>
      <c r="DP2948" s="15"/>
      <c r="DQ2948" s="15"/>
    </row>
    <row r="2949" spans="1:121" x14ac:dyDescent="0.25">
      <c r="A2949" s="1" t="s">
        <v>392</v>
      </c>
      <c r="B2949" s="60" t="s">
        <v>393</v>
      </c>
      <c r="C2949" s="59">
        <v>44061</v>
      </c>
      <c r="DO2949" s="15"/>
      <c r="DP2949" s="15"/>
      <c r="DQ2949" s="15"/>
    </row>
    <row r="2950" spans="1:121" x14ac:dyDescent="0.25">
      <c r="A2950" s="1" t="s">
        <v>392</v>
      </c>
      <c r="B2950" s="60" t="s">
        <v>393</v>
      </c>
      <c r="C2950" s="59">
        <v>44062</v>
      </c>
      <c r="DO2950" s="15"/>
      <c r="DP2950" s="15"/>
      <c r="DQ2950" s="15"/>
    </row>
    <row r="2951" spans="1:121" x14ac:dyDescent="0.25">
      <c r="A2951" s="1" t="s">
        <v>392</v>
      </c>
      <c r="B2951" s="60" t="s">
        <v>393</v>
      </c>
      <c r="C2951" s="59">
        <v>44063</v>
      </c>
      <c r="DO2951" s="15"/>
      <c r="DP2951" s="15"/>
      <c r="DQ2951" s="15"/>
    </row>
    <row r="2952" spans="1:121" x14ac:dyDescent="0.25">
      <c r="A2952" s="1" t="s">
        <v>392</v>
      </c>
      <c r="B2952" s="60" t="s">
        <v>393</v>
      </c>
      <c r="C2952" s="59">
        <v>44064</v>
      </c>
      <c r="DO2952" s="15"/>
      <c r="DP2952" s="15"/>
      <c r="DQ2952" s="15"/>
    </row>
    <row r="2953" spans="1:121" x14ac:dyDescent="0.25">
      <c r="A2953" s="1" t="s">
        <v>392</v>
      </c>
      <c r="B2953" s="60" t="s">
        <v>393</v>
      </c>
      <c r="C2953" s="59">
        <v>44065</v>
      </c>
      <c r="DO2953" s="15"/>
      <c r="DP2953" s="15"/>
      <c r="DQ2953" s="15"/>
    </row>
    <row r="2954" spans="1:121" x14ac:dyDescent="0.25">
      <c r="A2954" s="1" t="s">
        <v>392</v>
      </c>
      <c r="B2954" s="60" t="s">
        <v>393</v>
      </c>
      <c r="C2954" s="59">
        <v>44066</v>
      </c>
      <c r="DO2954" s="15"/>
      <c r="DP2954" s="15"/>
      <c r="DQ2954" s="15"/>
    </row>
    <row r="2955" spans="1:121" x14ac:dyDescent="0.25">
      <c r="A2955" s="1" t="s">
        <v>392</v>
      </c>
      <c r="B2955" s="60" t="s">
        <v>393</v>
      </c>
      <c r="C2955" s="59">
        <v>44067</v>
      </c>
      <c r="DO2955" s="15"/>
      <c r="DP2955" s="15"/>
      <c r="DQ2955" s="15"/>
    </row>
    <row r="2956" spans="1:121" x14ac:dyDescent="0.25">
      <c r="A2956" s="1" t="s">
        <v>392</v>
      </c>
      <c r="B2956" s="60" t="s">
        <v>393</v>
      </c>
      <c r="C2956" s="59">
        <v>44068</v>
      </c>
      <c r="DO2956" s="15"/>
      <c r="DP2956" s="15"/>
      <c r="DQ2956" s="15"/>
    </row>
    <row r="2957" spans="1:121" x14ac:dyDescent="0.25">
      <c r="A2957" s="1" t="s">
        <v>392</v>
      </c>
      <c r="B2957" s="60" t="s">
        <v>393</v>
      </c>
      <c r="C2957" s="59">
        <v>44069</v>
      </c>
      <c r="DO2957" s="15"/>
      <c r="DP2957" s="15"/>
      <c r="DQ2957" s="15"/>
    </row>
    <row r="2958" spans="1:121" x14ac:dyDescent="0.25">
      <c r="A2958" s="1" t="s">
        <v>392</v>
      </c>
      <c r="B2958" s="60" t="s">
        <v>393</v>
      </c>
      <c r="C2958" s="59">
        <v>44070</v>
      </c>
      <c r="DO2958" s="15"/>
      <c r="DP2958" s="15"/>
      <c r="DQ2958" s="15"/>
    </row>
    <row r="2959" spans="1:121" x14ac:dyDescent="0.25">
      <c r="A2959" s="1" t="s">
        <v>392</v>
      </c>
      <c r="B2959" s="60" t="s">
        <v>393</v>
      </c>
      <c r="C2959" s="59">
        <v>44071</v>
      </c>
      <c r="DO2959" s="15"/>
      <c r="DP2959" s="15"/>
      <c r="DQ2959" s="15"/>
    </row>
    <row r="2960" spans="1:121" x14ac:dyDescent="0.25">
      <c r="A2960" s="1" t="s">
        <v>392</v>
      </c>
      <c r="B2960" s="60" t="s">
        <v>393</v>
      </c>
      <c r="C2960" s="59">
        <v>44072</v>
      </c>
      <c r="DO2960" s="15"/>
      <c r="DP2960" s="15"/>
      <c r="DQ2960" s="15"/>
    </row>
    <row r="2961" spans="1:121" x14ac:dyDescent="0.25">
      <c r="A2961" s="1" t="s">
        <v>392</v>
      </c>
      <c r="B2961" s="60" t="s">
        <v>393</v>
      </c>
      <c r="C2961" s="59">
        <v>44073</v>
      </c>
      <c r="DO2961" s="15"/>
      <c r="DP2961" s="15"/>
      <c r="DQ2961" s="15"/>
    </row>
    <row r="2962" spans="1:121" x14ac:dyDescent="0.25">
      <c r="A2962" s="1" t="s">
        <v>392</v>
      </c>
      <c r="B2962" s="60" t="s">
        <v>393</v>
      </c>
      <c r="C2962" s="59">
        <v>44074</v>
      </c>
      <c r="DO2962" s="15"/>
      <c r="DP2962" s="15"/>
      <c r="DQ2962" s="15"/>
    </row>
    <row r="2963" spans="1:121" x14ac:dyDescent="0.25">
      <c r="A2963" s="1" t="s">
        <v>392</v>
      </c>
      <c r="B2963" s="60" t="s">
        <v>393</v>
      </c>
      <c r="C2963" s="59">
        <v>44075</v>
      </c>
      <c r="DO2963" s="15"/>
      <c r="DP2963" s="15"/>
      <c r="DQ2963" s="15"/>
    </row>
    <row r="2964" spans="1:121" x14ac:dyDescent="0.25">
      <c r="A2964" s="1" t="s">
        <v>392</v>
      </c>
      <c r="B2964" s="60" t="s">
        <v>393</v>
      </c>
      <c r="C2964" s="59">
        <v>44076</v>
      </c>
      <c r="DO2964" s="15"/>
      <c r="DP2964" s="15"/>
      <c r="DQ2964" s="15"/>
    </row>
    <row r="2965" spans="1:121" x14ac:dyDescent="0.25">
      <c r="A2965" s="1" t="s">
        <v>392</v>
      </c>
      <c r="B2965" s="60" t="s">
        <v>393</v>
      </c>
      <c r="C2965" s="59">
        <v>44077</v>
      </c>
      <c r="DO2965" s="15"/>
      <c r="DP2965" s="15"/>
      <c r="DQ2965" s="15"/>
    </row>
    <row r="2966" spans="1:121" x14ac:dyDescent="0.25">
      <c r="A2966" s="1" t="s">
        <v>392</v>
      </c>
      <c r="B2966" s="60" t="s">
        <v>393</v>
      </c>
      <c r="C2966" s="59">
        <v>44078</v>
      </c>
      <c r="DO2966" s="15"/>
      <c r="DP2966" s="15"/>
      <c r="DQ2966" s="15"/>
    </row>
    <row r="2967" spans="1:121" x14ac:dyDescent="0.25">
      <c r="A2967" s="1" t="s">
        <v>392</v>
      </c>
      <c r="B2967" s="60" t="s">
        <v>393</v>
      </c>
      <c r="C2967" s="59">
        <v>44079</v>
      </c>
      <c r="DO2967" s="15"/>
      <c r="DP2967" s="15"/>
      <c r="DQ2967" s="15"/>
    </row>
    <row r="2968" spans="1:121" x14ac:dyDescent="0.25">
      <c r="A2968" s="1" t="s">
        <v>392</v>
      </c>
      <c r="B2968" s="60" t="s">
        <v>393</v>
      </c>
      <c r="C2968" s="59">
        <v>44080</v>
      </c>
      <c r="DO2968" s="15"/>
      <c r="DP2968" s="15"/>
      <c r="DQ2968" s="15"/>
    </row>
    <row r="2969" spans="1:121" x14ac:dyDescent="0.25">
      <c r="A2969" s="1" t="s">
        <v>392</v>
      </c>
      <c r="B2969" s="60" t="s">
        <v>393</v>
      </c>
      <c r="C2969" s="59">
        <v>44081</v>
      </c>
      <c r="DO2969" s="15"/>
      <c r="DP2969" s="15"/>
      <c r="DQ2969" s="15"/>
    </row>
    <row r="2970" spans="1:121" x14ac:dyDescent="0.25">
      <c r="A2970" s="1" t="s">
        <v>392</v>
      </c>
      <c r="B2970" s="60" t="s">
        <v>393</v>
      </c>
      <c r="C2970" s="59">
        <v>44082</v>
      </c>
      <c r="DO2970" s="15"/>
      <c r="DP2970" s="15"/>
      <c r="DQ2970" s="15"/>
    </row>
    <row r="2971" spans="1:121" x14ac:dyDescent="0.25">
      <c r="A2971" s="1" t="s">
        <v>392</v>
      </c>
      <c r="B2971" s="60" t="s">
        <v>393</v>
      </c>
      <c r="C2971" s="59">
        <v>44083</v>
      </c>
      <c r="DO2971" s="15"/>
      <c r="DP2971" s="15"/>
      <c r="DQ2971" s="15"/>
    </row>
    <row r="2972" spans="1:121" x14ac:dyDescent="0.25">
      <c r="A2972" s="1" t="s">
        <v>392</v>
      </c>
      <c r="B2972" s="60" t="s">
        <v>393</v>
      </c>
      <c r="C2972" s="59">
        <v>44084</v>
      </c>
      <c r="DO2972" s="15"/>
      <c r="DP2972" s="15"/>
      <c r="DQ2972" s="15"/>
    </row>
    <row r="2973" spans="1:121" x14ac:dyDescent="0.25">
      <c r="A2973" s="1" t="s">
        <v>392</v>
      </c>
      <c r="B2973" s="60" t="s">
        <v>393</v>
      </c>
      <c r="C2973" s="59">
        <v>44085</v>
      </c>
      <c r="DO2973" s="15"/>
      <c r="DP2973" s="15"/>
      <c r="DQ2973" s="15"/>
    </row>
    <row r="2974" spans="1:121" x14ac:dyDescent="0.25">
      <c r="A2974" s="1" t="s">
        <v>392</v>
      </c>
      <c r="B2974" s="60" t="s">
        <v>393</v>
      </c>
      <c r="C2974" s="59">
        <v>44086</v>
      </c>
      <c r="DO2974" s="15"/>
      <c r="DP2974" s="15"/>
      <c r="DQ2974" s="15"/>
    </row>
    <row r="2975" spans="1:121" x14ac:dyDescent="0.25">
      <c r="A2975" s="1" t="s">
        <v>392</v>
      </c>
      <c r="B2975" s="60" t="s">
        <v>393</v>
      </c>
      <c r="C2975" s="59">
        <v>44087</v>
      </c>
      <c r="DO2975" s="15"/>
      <c r="DP2975" s="15"/>
      <c r="DQ2975" s="15"/>
    </row>
    <row r="2976" spans="1:121" x14ac:dyDescent="0.25">
      <c r="A2976" s="1" t="s">
        <v>392</v>
      </c>
      <c r="B2976" s="60" t="s">
        <v>393</v>
      </c>
      <c r="C2976" s="59">
        <v>44088</v>
      </c>
      <c r="DO2976" s="15"/>
      <c r="DP2976" s="15"/>
      <c r="DQ2976" s="15"/>
    </row>
    <row r="2977" spans="1:121" x14ac:dyDescent="0.25">
      <c r="A2977" s="1" t="s">
        <v>392</v>
      </c>
      <c r="B2977" s="60" t="s">
        <v>393</v>
      </c>
      <c r="C2977" s="59">
        <v>44089</v>
      </c>
      <c r="DO2977" s="15"/>
      <c r="DP2977" s="15"/>
      <c r="DQ2977" s="15"/>
    </row>
    <row r="2978" spans="1:121" x14ac:dyDescent="0.25">
      <c r="A2978" s="1" t="s">
        <v>392</v>
      </c>
      <c r="B2978" s="60" t="s">
        <v>393</v>
      </c>
      <c r="C2978" s="59">
        <v>44090</v>
      </c>
      <c r="DO2978" s="15"/>
      <c r="DP2978" s="15"/>
      <c r="DQ2978" s="15"/>
    </row>
    <row r="2979" spans="1:121" x14ac:dyDescent="0.25">
      <c r="A2979" s="1" t="s">
        <v>392</v>
      </c>
      <c r="B2979" s="60" t="s">
        <v>393</v>
      </c>
      <c r="C2979" s="59">
        <v>44091</v>
      </c>
      <c r="DO2979" s="15"/>
      <c r="DP2979" s="15"/>
      <c r="DQ2979" s="15"/>
    </row>
    <row r="2980" spans="1:121" x14ac:dyDescent="0.25">
      <c r="A2980" s="1" t="s">
        <v>392</v>
      </c>
      <c r="B2980" s="60" t="s">
        <v>393</v>
      </c>
      <c r="C2980" s="59">
        <v>44092</v>
      </c>
      <c r="DO2980" s="15"/>
      <c r="DP2980" s="15"/>
      <c r="DQ2980" s="15"/>
    </row>
    <row r="2981" spans="1:121" x14ac:dyDescent="0.25">
      <c r="A2981" s="1" t="s">
        <v>392</v>
      </c>
      <c r="B2981" s="60" t="s">
        <v>393</v>
      </c>
      <c r="C2981" s="59">
        <v>44093</v>
      </c>
      <c r="DO2981" s="15"/>
      <c r="DP2981" s="15"/>
      <c r="DQ2981" s="15"/>
    </row>
    <row r="2982" spans="1:121" x14ac:dyDescent="0.25">
      <c r="A2982" s="1" t="s">
        <v>392</v>
      </c>
      <c r="B2982" s="60" t="s">
        <v>393</v>
      </c>
      <c r="C2982" s="59">
        <v>44094</v>
      </c>
      <c r="DO2982" s="15"/>
      <c r="DP2982" s="15"/>
      <c r="DQ2982" s="15"/>
    </row>
    <row r="2983" spans="1:121" x14ac:dyDescent="0.25">
      <c r="A2983" s="1" t="s">
        <v>392</v>
      </c>
      <c r="B2983" s="60" t="s">
        <v>393</v>
      </c>
      <c r="C2983" s="59">
        <v>44095</v>
      </c>
      <c r="DO2983" s="15"/>
      <c r="DP2983" s="15"/>
      <c r="DQ2983" s="15"/>
    </row>
    <row r="2984" spans="1:121" x14ac:dyDescent="0.25">
      <c r="A2984" s="1" t="s">
        <v>392</v>
      </c>
      <c r="B2984" s="60" t="s">
        <v>393</v>
      </c>
      <c r="C2984" s="59">
        <v>44096</v>
      </c>
      <c r="DO2984" s="15"/>
      <c r="DP2984" s="15"/>
      <c r="DQ2984" s="15"/>
    </row>
    <row r="2985" spans="1:121" x14ac:dyDescent="0.25">
      <c r="A2985" s="1" t="s">
        <v>392</v>
      </c>
      <c r="B2985" s="60" t="s">
        <v>393</v>
      </c>
      <c r="C2985" s="59">
        <v>44097</v>
      </c>
      <c r="DO2985" s="15"/>
      <c r="DP2985" s="15"/>
      <c r="DQ2985" s="15"/>
    </row>
    <row r="2986" spans="1:121" x14ac:dyDescent="0.25">
      <c r="A2986" s="1" t="s">
        <v>392</v>
      </c>
      <c r="B2986" s="60" t="s">
        <v>393</v>
      </c>
      <c r="C2986" s="59">
        <v>44098</v>
      </c>
      <c r="DO2986" s="15"/>
      <c r="DP2986" s="15"/>
      <c r="DQ2986" s="15"/>
    </row>
    <row r="2987" spans="1:121" x14ac:dyDescent="0.25">
      <c r="A2987" s="1" t="s">
        <v>392</v>
      </c>
      <c r="B2987" s="60" t="s">
        <v>393</v>
      </c>
      <c r="C2987" s="59">
        <v>44099</v>
      </c>
      <c r="DO2987" s="15"/>
      <c r="DP2987" s="15"/>
      <c r="DQ2987" s="15"/>
    </row>
    <row r="2988" spans="1:121" x14ac:dyDescent="0.25">
      <c r="A2988" s="1" t="s">
        <v>392</v>
      </c>
      <c r="B2988" s="60" t="s">
        <v>393</v>
      </c>
      <c r="C2988" s="59">
        <v>44100</v>
      </c>
      <c r="DO2988" s="15"/>
      <c r="DP2988" s="15"/>
      <c r="DQ2988" s="15"/>
    </row>
    <row r="2989" spans="1:121" x14ac:dyDescent="0.25">
      <c r="A2989" s="1" t="s">
        <v>392</v>
      </c>
      <c r="B2989" s="60" t="s">
        <v>393</v>
      </c>
      <c r="C2989" s="59">
        <v>44101</v>
      </c>
      <c r="DO2989" s="15"/>
      <c r="DP2989" s="15"/>
      <c r="DQ2989" s="15"/>
    </row>
    <row r="2990" spans="1:121" x14ac:dyDescent="0.25">
      <c r="A2990" s="1" t="s">
        <v>392</v>
      </c>
      <c r="B2990" s="60" t="s">
        <v>393</v>
      </c>
      <c r="C2990" s="59">
        <v>44102</v>
      </c>
      <c r="DO2990" s="15"/>
      <c r="DP2990" s="15"/>
      <c r="DQ2990" s="15"/>
    </row>
    <row r="2991" spans="1:121" x14ac:dyDescent="0.25">
      <c r="A2991" s="1" t="s">
        <v>392</v>
      </c>
      <c r="B2991" s="60" t="s">
        <v>393</v>
      </c>
      <c r="C2991" s="59">
        <v>44103</v>
      </c>
      <c r="DO2991" s="15"/>
      <c r="DP2991" s="15"/>
      <c r="DQ2991" s="15"/>
    </row>
    <row r="2992" spans="1:121" x14ac:dyDescent="0.25">
      <c r="A2992" s="1" t="s">
        <v>392</v>
      </c>
      <c r="B2992" s="60" t="s">
        <v>393</v>
      </c>
      <c r="C2992" s="59">
        <v>44104</v>
      </c>
      <c r="DO2992" s="15"/>
      <c r="DP2992" s="15"/>
      <c r="DQ2992" s="15"/>
    </row>
    <row r="2993" spans="1:121" x14ac:dyDescent="0.25">
      <c r="A2993" s="1" t="s">
        <v>392</v>
      </c>
      <c r="B2993" s="60" t="s">
        <v>393</v>
      </c>
      <c r="C2993" s="59">
        <v>44105</v>
      </c>
      <c r="DO2993" s="15"/>
      <c r="DP2993" s="15"/>
      <c r="DQ2993" s="15"/>
    </row>
    <row r="2994" spans="1:121" x14ac:dyDescent="0.25">
      <c r="A2994" s="1" t="s">
        <v>392</v>
      </c>
      <c r="B2994" s="60" t="s">
        <v>393</v>
      </c>
      <c r="C2994" s="59">
        <v>44106</v>
      </c>
      <c r="DO2994" s="15"/>
      <c r="DP2994" s="15"/>
      <c r="DQ2994" s="15"/>
    </row>
    <row r="2995" spans="1:121" x14ac:dyDescent="0.25">
      <c r="A2995" s="1" t="s">
        <v>392</v>
      </c>
      <c r="B2995" s="60" t="s">
        <v>393</v>
      </c>
      <c r="C2995" s="59">
        <v>44107</v>
      </c>
      <c r="DO2995" s="15"/>
      <c r="DP2995" s="15"/>
      <c r="DQ2995" s="15"/>
    </row>
    <row r="2996" spans="1:121" x14ac:dyDescent="0.25">
      <c r="A2996" s="1" t="s">
        <v>392</v>
      </c>
      <c r="B2996" s="60" t="s">
        <v>393</v>
      </c>
      <c r="C2996" s="59">
        <v>44108</v>
      </c>
      <c r="DO2996" s="15"/>
      <c r="DP2996" s="15"/>
      <c r="DQ2996" s="15"/>
    </row>
    <row r="2997" spans="1:121" x14ac:dyDescent="0.25">
      <c r="A2997" s="1" t="s">
        <v>392</v>
      </c>
      <c r="B2997" s="60" t="s">
        <v>393</v>
      </c>
      <c r="C2997" s="59">
        <v>44109</v>
      </c>
      <c r="DO2997" s="15"/>
      <c r="DP2997" s="15"/>
      <c r="DQ2997" s="15"/>
    </row>
    <row r="2998" spans="1:121" x14ac:dyDescent="0.25">
      <c r="A2998" s="1" t="s">
        <v>392</v>
      </c>
      <c r="B2998" s="60" t="s">
        <v>393</v>
      </c>
      <c r="C2998" s="59">
        <v>44110</v>
      </c>
      <c r="DO2998" s="15"/>
      <c r="DP2998" s="15"/>
      <c r="DQ2998" s="15"/>
    </row>
    <row r="2999" spans="1:121" x14ac:dyDescent="0.25">
      <c r="A2999" s="1" t="s">
        <v>392</v>
      </c>
      <c r="B2999" s="60" t="s">
        <v>393</v>
      </c>
      <c r="C2999" s="59">
        <v>44111</v>
      </c>
      <c r="DO2999" s="15"/>
      <c r="DP2999" s="15"/>
      <c r="DQ2999" s="15"/>
    </row>
    <row r="3000" spans="1:121" x14ac:dyDescent="0.25">
      <c r="A3000" s="1" t="s">
        <v>392</v>
      </c>
      <c r="B3000" s="60" t="s">
        <v>393</v>
      </c>
      <c r="C3000" s="59">
        <v>44112</v>
      </c>
      <c r="DO3000" s="15"/>
      <c r="DP3000" s="15"/>
      <c r="DQ3000" s="15"/>
    </row>
    <row r="3001" spans="1:121" x14ac:dyDescent="0.25">
      <c r="A3001" s="1" t="s">
        <v>392</v>
      </c>
      <c r="B3001" s="60" t="s">
        <v>393</v>
      </c>
      <c r="C3001" s="59">
        <v>44113</v>
      </c>
      <c r="DO3001" s="15"/>
      <c r="DP3001" s="15"/>
      <c r="DQ3001" s="15"/>
    </row>
    <row r="3002" spans="1:121" x14ac:dyDescent="0.25">
      <c r="A3002" s="1" t="s">
        <v>392</v>
      </c>
      <c r="B3002" s="60" t="s">
        <v>393</v>
      </c>
      <c r="C3002" s="59">
        <v>44114</v>
      </c>
      <c r="DO3002" s="15"/>
      <c r="DP3002" s="15"/>
      <c r="DQ3002" s="15"/>
    </row>
    <row r="3003" spans="1:121" x14ac:dyDescent="0.25">
      <c r="A3003" s="1" t="s">
        <v>392</v>
      </c>
      <c r="B3003" s="60" t="s">
        <v>393</v>
      </c>
      <c r="C3003" s="59">
        <v>44115</v>
      </c>
      <c r="DO3003" s="15"/>
      <c r="DP3003" s="15"/>
      <c r="DQ3003" s="15"/>
    </row>
    <row r="3004" spans="1:121" x14ac:dyDescent="0.25">
      <c r="A3004" s="1" t="s">
        <v>392</v>
      </c>
      <c r="B3004" s="60" t="s">
        <v>393</v>
      </c>
      <c r="C3004" s="59">
        <v>44116</v>
      </c>
      <c r="DO3004" s="15"/>
      <c r="DP3004" s="15"/>
      <c r="DQ3004" s="15"/>
    </row>
    <row r="3005" spans="1:121" x14ac:dyDescent="0.25">
      <c r="A3005" s="1" t="s">
        <v>392</v>
      </c>
      <c r="B3005" s="60" t="s">
        <v>393</v>
      </c>
      <c r="C3005" s="59">
        <v>44117</v>
      </c>
      <c r="DO3005" s="15"/>
      <c r="DP3005" s="15"/>
      <c r="DQ3005" s="15"/>
    </row>
    <row r="3006" spans="1:121" x14ac:dyDescent="0.25">
      <c r="A3006" s="1" t="s">
        <v>392</v>
      </c>
      <c r="B3006" s="60" t="s">
        <v>393</v>
      </c>
      <c r="C3006" s="59">
        <v>44118</v>
      </c>
      <c r="DO3006" s="15"/>
      <c r="DP3006" s="15"/>
      <c r="DQ3006" s="15"/>
    </row>
    <row r="3007" spans="1:121" x14ac:dyDescent="0.25">
      <c r="A3007" s="1" t="s">
        <v>392</v>
      </c>
      <c r="B3007" s="60" t="s">
        <v>393</v>
      </c>
      <c r="C3007" s="59">
        <v>44119</v>
      </c>
      <c r="DO3007" s="15"/>
      <c r="DP3007" s="15"/>
      <c r="DQ3007" s="15"/>
    </row>
    <row r="3008" spans="1:121" x14ac:dyDescent="0.25">
      <c r="A3008" s="1" t="s">
        <v>392</v>
      </c>
      <c r="B3008" s="60" t="s">
        <v>393</v>
      </c>
      <c r="C3008" s="59">
        <v>44120</v>
      </c>
      <c r="DO3008" s="15"/>
      <c r="DP3008" s="15"/>
      <c r="DQ3008" s="15"/>
    </row>
    <row r="3009" spans="1:121" x14ac:dyDescent="0.25">
      <c r="A3009" s="1" t="s">
        <v>392</v>
      </c>
      <c r="B3009" s="60" t="s">
        <v>393</v>
      </c>
      <c r="C3009" s="59">
        <v>44121</v>
      </c>
      <c r="DO3009" s="15"/>
      <c r="DP3009" s="15"/>
      <c r="DQ3009" s="15"/>
    </row>
    <row r="3010" spans="1:121" x14ac:dyDescent="0.25">
      <c r="A3010" s="1" t="s">
        <v>392</v>
      </c>
      <c r="B3010" s="60" t="s">
        <v>393</v>
      </c>
      <c r="C3010" s="59">
        <v>44122</v>
      </c>
      <c r="DO3010" s="15"/>
      <c r="DP3010" s="15"/>
      <c r="DQ3010" s="15"/>
    </row>
    <row r="3011" spans="1:121" x14ac:dyDescent="0.25">
      <c r="A3011" s="1" t="s">
        <v>392</v>
      </c>
      <c r="B3011" s="60" t="s">
        <v>393</v>
      </c>
      <c r="C3011" s="59">
        <v>44123</v>
      </c>
      <c r="DO3011" s="15"/>
      <c r="DP3011" s="15"/>
      <c r="DQ3011" s="15"/>
    </row>
    <row r="3012" spans="1:121" x14ac:dyDescent="0.25">
      <c r="A3012" s="1" t="s">
        <v>392</v>
      </c>
      <c r="B3012" s="60" t="s">
        <v>393</v>
      </c>
      <c r="C3012" s="59">
        <v>44124</v>
      </c>
      <c r="DO3012" s="15"/>
      <c r="DP3012" s="15"/>
      <c r="DQ3012" s="15"/>
    </row>
    <row r="3013" spans="1:121" x14ac:dyDescent="0.25">
      <c r="A3013" s="1" t="s">
        <v>392</v>
      </c>
      <c r="B3013" s="60" t="s">
        <v>393</v>
      </c>
      <c r="C3013" s="59">
        <v>44125</v>
      </c>
      <c r="DO3013" s="15"/>
      <c r="DP3013" s="15"/>
      <c r="DQ3013" s="15"/>
    </row>
    <row r="3014" spans="1:121" x14ac:dyDescent="0.25">
      <c r="A3014" s="1" t="s">
        <v>392</v>
      </c>
      <c r="B3014" s="60" t="s">
        <v>393</v>
      </c>
      <c r="C3014" s="59">
        <v>44126</v>
      </c>
      <c r="DO3014" s="15"/>
      <c r="DP3014" s="15"/>
      <c r="DQ3014" s="15"/>
    </row>
    <row r="3015" spans="1:121" x14ac:dyDescent="0.25">
      <c r="A3015" s="1" t="s">
        <v>392</v>
      </c>
      <c r="B3015" s="60" t="s">
        <v>393</v>
      </c>
      <c r="C3015" s="59">
        <v>44127</v>
      </c>
      <c r="DO3015" s="15"/>
      <c r="DP3015" s="15"/>
      <c r="DQ3015" s="15"/>
    </row>
    <row r="3016" spans="1:121" x14ac:dyDescent="0.25">
      <c r="A3016" s="1" t="s">
        <v>392</v>
      </c>
      <c r="B3016" s="60" t="s">
        <v>393</v>
      </c>
      <c r="C3016" s="59">
        <v>44128</v>
      </c>
      <c r="DO3016" s="15"/>
      <c r="DP3016" s="15"/>
      <c r="DQ3016" s="15"/>
    </row>
    <row r="3017" spans="1:121" x14ac:dyDescent="0.25">
      <c r="A3017" s="1" t="s">
        <v>392</v>
      </c>
      <c r="B3017" s="60" t="s">
        <v>393</v>
      </c>
      <c r="C3017" s="59">
        <v>44129</v>
      </c>
      <c r="DO3017" s="15"/>
      <c r="DP3017" s="15"/>
      <c r="DQ3017" s="15"/>
    </row>
    <row r="3018" spans="1:121" x14ac:dyDescent="0.25">
      <c r="A3018" s="1" t="s">
        <v>392</v>
      </c>
      <c r="B3018" s="60" t="s">
        <v>393</v>
      </c>
      <c r="C3018" s="59">
        <v>44130</v>
      </c>
      <c r="DO3018" s="15"/>
      <c r="DP3018" s="15"/>
      <c r="DQ3018" s="15"/>
    </row>
    <row r="3019" spans="1:121" x14ac:dyDescent="0.25">
      <c r="A3019" s="1" t="s">
        <v>392</v>
      </c>
      <c r="B3019" s="60" t="s">
        <v>393</v>
      </c>
      <c r="C3019" s="59">
        <v>44131</v>
      </c>
      <c r="DO3019" s="15"/>
      <c r="DP3019" s="15"/>
      <c r="DQ3019" s="15"/>
    </row>
    <row r="3020" spans="1:121" x14ac:dyDescent="0.25">
      <c r="A3020" s="1" t="s">
        <v>392</v>
      </c>
      <c r="B3020" s="60" t="s">
        <v>393</v>
      </c>
      <c r="C3020" s="59">
        <v>44132</v>
      </c>
      <c r="DO3020" s="15"/>
      <c r="DP3020" s="15"/>
      <c r="DQ3020" s="15"/>
    </row>
    <row r="3021" spans="1:121" x14ac:dyDescent="0.25">
      <c r="A3021" s="1" t="s">
        <v>392</v>
      </c>
      <c r="B3021" s="60" t="s">
        <v>393</v>
      </c>
      <c r="C3021" s="59">
        <v>44133</v>
      </c>
      <c r="DO3021" s="15"/>
      <c r="DP3021" s="15"/>
      <c r="DQ3021" s="15"/>
    </row>
    <row r="3022" spans="1:121" x14ac:dyDescent="0.25">
      <c r="A3022" s="1" t="s">
        <v>392</v>
      </c>
      <c r="B3022" s="60" t="s">
        <v>393</v>
      </c>
      <c r="C3022" s="59">
        <v>44134</v>
      </c>
      <c r="DO3022" s="15"/>
      <c r="DP3022" s="15"/>
      <c r="DQ3022" s="15"/>
    </row>
    <row r="3023" spans="1:121" x14ac:dyDescent="0.25">
      <c r="A3023" s="1" t="s">
        <v>392</v>
      </c>
      <c r="B3023" s="60" t="s">
        <v>393</v>
      </c>
      <c r="C3023" s="59">
        <v>44135</v>
      </c>
      <c r="DO3023" s="15"/>
      <c r="DP3023" s="15"/>
      <c r="DQ3023" s="15"/>
    </row>
    <row r="3024" spans="1:121" x14ac:dyDescent="0.25">
      <c r="A3024" s="1" t="s">
        <v>392</v>
      </c>
      <c r="B3024" s="60" t="s">
        <v>393</v>
      </c>
      <c r="C3024" s="59">
        <v>44136</v>
      </c>
      <c r="DO3024" s="15"/>
      <c r="DP3024" s="15"/>
      <c r="DQ3024" s="15"/>
    </row>
    <row r="3025" spans="1:121" x14ac:dyDescent="0.25">
      <c r="A3025" s="1" t="s">
        <v>392</v>
      </c>
      <c r="B3025" s="60" t="s">
        <v>393</v>
      </c>
      <c r="C3025" s="59">
        <v>44137</v>
      </c>
      <c r="DO3025" s="15"/>
      <c r="DP3025" s="15"/>
      <c r="DQ3025" s="15"/>
    </row>
    <row r="3026" spans="1:121" x14ac:dyDescent="0.25">
      <c r="A3026" s="1" t="s">
        <v>392</v>
      </c>
      <c r="B3026" s="60" t="s">
        <v>393</v>
      </c>
      <c r="C3026" s="59">
        <v>44138</v>
      </c>
      <c r="DO3026" s="15"/>
      <c r="DP3026" s="15"/>
      <c r="DQ3026" s="15"/>
    </row>
    <row r="3027" spans="1:121" x14ac:dyDescent="0.25">
      <c r="A3027" s="1" t="s">
        <v>392</v>
      </c>
      <c r="B3027" s="60" t="s">
        <v>393</v>
      </c>
      <c r="C3027" s="59">
        <v>44139</v>
      </c>
      <c r="DO3027" s="15"/>
      <c r="DP3027" s="15"/>
      <c r="DQ3027" s="15"/>
    </row>
    <row r="3028" spans="1:121" x14ac:dyDescent="0.25">
      <c r="A3028" s="1" t="s">
        <v>392</v>
      </c>
      <c r="B3028" s="60" t="s">
        <v>393</v>
      </c>
      <c r="C3028" s="59">
        <v>44140</v>
      </c>
      <c r="DO3028" s="15"/>
      <c r="DP3028" s="15"/>
      <c r="DQ3028" s="15"/>
    </row>
    <row r="3029" spans="1:121" x14ac:dyDescent="0.25">
      <c r="A3029" s="1" t="s">
        <v>392</v>
      </c>
      <c r="B3029" s="60" t="s">
        <v>393</v>
      </c>
      <c r="C3029" s="59">
        <v>44141</v>
      </c>
      <c r="DO3029" s="15"/>
      <c r="DP3029" s="15"/>
      <c r="DQ3029" s="15"/>
    </row>
    <row r="3030" spans="1:121" x14ac:dyDescent="0.25">
      <c r="A3030" s="1" t="s">
        <v>392</v>
      </c>
      <c r="B3030" s="60" t="s">
        <v>393</v>
      </c>
      <c r="C3030" s="59">
        <v>44142</v>
      </c>
      <c r="DO3030" s="15"/>
      <c r="DP3030" s="15"/>
      <c r="DQ3030" s="15"/>
    </row>
    <row r="3031" spans="1:121" x14ac:dyDescent="0.25">
      <c r="A3031" s="1" t="s">
        <v>392</v>
      </c>
      <c r="B3031" s="60" t="s">
        <v>393</v>
      </c>
      <c r="C3031" s="59">
        <v>44143</v>
      </c>
      <c r="DO3031" s="15"/>
      <c r="DP3031" s="15"/>
      <c r="DQ3031" s="15"/>
    </row>
    <row r="3032" spans="1:121" x14ac:dyDescent="0.25">
      <c r="A3032" s="1" t="s">
        <v>392</v>
      </c>
      <c r="B3032" s="60" t="s">
        <v>393</v>
      </c>
      <c r="C3032" s="59">
        <v>44144</v>
      </c>
      <c r="DO3032" s="15"/>
      <c r="DP3032" s="15"/>
      <c r="DQ3032" s="15"/>
    </row>
    <row r="3033" spans="1:121" x14ac:dyDescent="0.25">
      <c r="A3033" s="1" t="s">
        <v>392</v>
      </c>
      <c r="B3033" s="60" t="s">
        <v>393</v>
      </c>
      <c r="C3033" s="59">
        <v>44145</v>
      </c>
      <c r="DO3033" s="15"/>
      <c r="DP3033" s="15"/>
      <c r="DQ3033" s="15"/>
    </row>
    <row r="3034" spans="1:121" x14ac:dyDescent="0.25">
      <c r="A3034" s="1" t="s">
        <v>392</v>
      </c>
      <c r="B3034" s="60" t="s">
        <v>393</v>
      </c>
      <c r="C3034" s="59">
        <v>44146</v>
      </c>
      <c r="DO3034" s="15"/>
      <c r="DP3034" s="15"/>
      <c r="DQ3034" s="15"/>
    </row>
    <row r="3035" spans="1:121" x14ac:dyDescent="0.25">
      <c r="A3035" s="1" t="s">
        <v>392</v>
      </c>
      <c r="B3035" s="60" t="s">
        <v>393</v>
      </c>
      <c r="C3035" s="59">
        <v>44147</v>
      </c>
      <c r="DO3035" s="15"/>
      <c r="DP3035" s="15"/>
      <c r="DQ3035" s="15"/>
    </row>
    <row r="3036" spans="1:121" x14ac:dyDescent="0.25">
      <c r="A3036" s="1" t="s">
        <v>392</v>
      </c>
      <c r="B3036" s="60" t="s">
        <v>393</v>
      </c>
      <c r="C3036" s="59">
        <v>44148</v>
      </c>
      <c r="DO3036" s="15"/>
      <c r="DP3036" s="15"/>
      <c r="DQ3036" s="15"/>
    </row>
    <row r="3037" spans="1:121" x14ac:dyDescent="0.25">
      <c r="A3037" s="1" t="s">
        <v>392</v>
      </c>
      <c r="B3037" s="60" t="s">
        <v>393</v>
      </c>
      <c r="C3037" s="59">
        <v>44149</v>
      </c>
      <c r="DO3037" s="15"/>
      <c r="DP3037" s="15"/>
      <c r="DQ3037" s="15"/>
    </row>
    <row r="3038" spans="1:121" x14ac:dyDescent="0.25">
      <c r="A3038" s="1" t="s">
        <v>392</v>
      </c>
      <c r="B3038" s="60" t="s">
        <v>393</v>
      </c>
      <c r="C3038" s="59">
        <v>44150</v>
      </c>
      <c r="DO3038" s="15"/>
      <c r="DP3038" s="15"/>
      <c r="DQ3038" s="15"/>
    </row>
    <row r="3039" spans="1:121" x14ac:dyDescent="0.25">
      <c r="A3039" s="1" t="s">
        <v>392</v>
      </c>
      <c r="B3039" s="60" t="s">
        <v>393</v>
      </c>
      <c r="C3039" s="59">
        <v>44151</v>
      </c>
      <c r="DO3039" s="15"/>
      <c r="DP3039" s="15"/>
      <c r="DQ3039" s="15"/>
    </row>
    <row r="3040" spans="1:121" x14ac:dyDescent="0.25">
      <c r="A3040" s="1" t="s">
        <v>392</v>
      </c>
      <c r="B3040" s="60" t="s">
        <v>393</v>
      </c>
      <c r="C3040" s="59">
        <v>44152</v>
      </c>
      <c r="DO3040" s="15"/>
      <c r="DP3040" s="15"/>
      <c r="DQ3040" s="15"/>
    </row>
    <row r="3041" spans="1:121" x14ac:dyDescent="0.25">
      <c r="A3041" s="1" t="s">
        <v>392</v>
      </c>
      <c r="B3041" s="60" t="s">
        <v>393</v>
      </c>
      <c r="C3041" s="59">
        <v>44153</v>
      </c>
      <c r="DO3041" s="15"/>
      <c r="DP3041" s="15"/>
      <c r="DQ3041" s="15"/>
    </row>
    <row r="3042" spans="1:121" x14ac:dyDescent="0.25">
      <c r="A3042" s="1" t="s">
        <v>392</v>
      </c>
      <c r="B3042" s="60" t="s">
        <v>393</v>
      </c>
      <c r="C3042" s="59">
        <v>44154</v>
      </c>
      <c r="DO3042" s="15"/>
      <c r="DP3042" s="15"/>
      <c r="DQ3042" s="15"/>
    </row>
    <row r="3043" spans="1:121" x14ac:dyDescent="0.25">
      <c r="B3043" s="60" t="s">
        <v>393</v>
      </c>
      <c r="C3043" s="59">
        <v>44041</v>
      </c>
      <c r="DO3043" s="15"/>
      <c r="DP3043" s="15"/>
      <c r="DQ3043" s="15"/>
    </row>
    <row r="3044" spans="1:121" x14ac:dyDescent="0.25">
      <c r="B3044" s="60" t="s">
        <v>393</v>
      </c>
      <c r="C3044" s="59">
        <v>44042</v>
      </c>
      <c r="DO3044" s="15"/>
      <c r="DP3044" s="15"/>
      <c r="DQ3044" s="15"/>
    </row>
    <row r="3045" spans="1:121" x14ac:dyDescent="0.25">
      <c r="B3045" s="60" t="s">
        <v>393</v>
      </c>
      <c r="C3045" s="59">
        <v>44043</v>
      </c>
      <c r="DO3045" s="15"/>
      <c r="DP3045" s="15"/>
      <c r="DQ3045" s="15"/>
    </row>
    <row r="3046" spans="1:121" x14ac:dyDescent="0.25">
      <c r="B3046" s="60" t="s">
        <v>393</v>
      </c>
      <c r="C3046" s="59">
        <v>44044</v>
      </c>
      <c r="DO3046" s="15"/>
      <c r="DP3046" s="15"/>
      <c r="DQ3046" s="15"/>
    </row>
    <row r="3047" spans="1:121" x14ac:dyDescent="0.25">
      <c r="B3047" s="60" t="s">
        <v>393</v>
      </c>
      <c r="C3047" s="59">
        <v>44045</v>
      </c>
      <c r="DO3047" s="15"/>
      <c r="DP3047" s="15"/>
      <c r="DQ3047" s="15"/>
    </row>
    <row r="3048" spans="1:121" x14ac:dyDescent="0.25">
      <c r="B3048" s="60" t="s">
        <v>393</v>
      </c>
      <c r="C3048" s="59">
        <v>44046</v>
      </c>
      <c r="DO3048" s="15"/>
      <c r="DP3048" s="15"/>
      <c r="DQ3048" s="15"/>
    </row>
    <row r="3049" spans="1:121" x14ac:dyDescent="0.25">
      <c r="B3049" s="60" t="s">
        <v>393</v>
      </c>
      <c r="C3049" s="59">
        <v>44047</v>
      </c>
      <c r="DO3049" s="15"/>
      <c r="DP3049" s="15"/>
      <c r="DQ3049" s="15"/>
    </row>
    <row r="3050" spans="1:121" x14ac:dyDescent="0.25">
      <c r="B3050" s="60" t="s">
        <v>393</v>
      </c>
      <c r="C3050" s="59">
        <v>44048</v>
      </c>
      <c r="DO3050" s="15"/>
      <c r="DP3050" s="15"/>
      <c r="DQ3050" s="15"/>
    </row>
    <row r="3051" spans="1:121" x14ac:dyDescent="0.25">
      <c r="B3051" s="60" t="s">
        <v>393</v>
      </c>
      <c r="C3051" s="59">
        <v>44049</v>
      </c>
      <c r="DO3051" s="15"/>
      <c r="DP3051" s="15"/>
      <c r="DQ3051" s="15"/>
    </row>
    <row r="3052" spans="1:121" x14ac:dyDescent="0.25">
      <c r="B3052" s="60" t="s">
        <v>393</v>
      </c>
      <c r="C3052" s="59">
        <v>44050</v>
      </c>
      <c r="DO3052" s="15"/>
      <c r="DP3052" s="15"/>
      <c r="DQ3052" s="15"/>
    </row>
    <row r="3053" spans="1:121" x14ac:dyDescent="0.25">
      <c r="B3053" s="60" t="s">
        <v>393</v>
      </c>
      <c r="C3053" s="59">
        <v>44051</v>
      </c>
      <c r="DO3053" s="15"/>
      <c r="DP3053" s="15"/>
      <c r="DQ3053" s="15"/>
    </row>
    <row r="3054" spans="1:121" x14ac:dyDescent="0.25">
      <c r="B3054" s="60" t="s">
        <v>393</v>
      </c>
      <c r="C3054" s="59">
        <v>44052</v>
      </c>
      <c r="DO3054" s="15"/>
      <c r="DP3054" s="15"/>
      <c r="DQ3054" s="15"/>
    </row>
    <row r="3055" spans="1:121" x14ac:dyDescent="0.25">
      <c r="B3055" s="60" t="s">
        <v>393</v>
      </c>
      <c r="C3055" s="59">
        <v>44053</v>
      </c>
      <c r="DO3055" s="15"/>
      <c r="DP3055" s="15"/>
      <c r="DQ3055" s="15"/>
    </row>
    <row r="3056" spans="1:121" x14ac:dyDescent="0.25">
      <c r="B3056" s="60" t="s">
        <v>393</v>
      </c>
      <c r="C3056" s="59">
        <v>44054</v>
      </c>
      <c r="DO3056" s="15"/>
      <c r="DP3056" s="15"/>
      <c r="DQ3056" s="15"/>
    </row>
    <row r="3057" spans="2:121" x14ac:dyDescent="0.25">
      <c r="B3057" s="60" t="s">
        <v>393</v>
      </c>
      <c r="C3057" s="59">
        <v>44055</v>
      </c>
      <c r="DO3057" s="15"/>
      <c r="DP3057" s="15"/>
      <c r="DQ3057" s="15"/>
    </row>
    <row r="3058" spans="2:121" x14ac:dyDescent="0.25">
      <c r="B3058" s="60" t="s">
        <v>393</v>
      </c>
      <c r="C3058" s="59">
        <v>44056</v>
      </c>
      <c r="DO3058" s="15"/>
      <c r="DP3058" s="15"/>
      <c r="DQ3058" s="15"/>
    </row>
    <row r="3059" spans="2:121" x14ac:dyDescent="0.25">
      <c r="B3059" s="60" t="s">
        <v>393</v>
      </c>
      <c r="C3059" s="59">
        <v>44057</v>
      </c>
      <c r="DO3059" s="15"/>
      <c r="DP3059" s="15"/>
      <c r="DQ3059" s="15"/>
    </row>
    <row r="3060" spans="2:121" x14ac:dyDescent="0.25">
      <c r="B3060" s="60" t="s">
        <v>393</v>
      </c>
      <c r="C3060" s="59">
        <v>44058</v>
      </c>
      <c r="DO3060" s="15"/>
      <c r="DP3060" s="15"/>
      <c r="DQ3060" s="15"/>
    </row>
    <row r="3061" spans="2:121" x14ac:dyDescent="0.25">
      <c r="B3061" s="60" t="s">
        <v>393</v>
      </c>
      <c r="C3061" s="59">
        <v>44059</v>
      </c>
      <c r="DO3061" s="15"/>
      <c r="DP3061" s="15"/>
      <c r="DQ3061" s="15"/>
    </row>
    <row r="3062" spans="2:121" x14ac:dyDescent="0.25">
      <c r="B3062" s="60" t="s">
        <v>393</v>
      </c>
      <c r="C3062" s="59">
        <v>44060</v>
      </c>
      <c r="DO3062" s="15"/>
      <c r="DP3062" s="15"/>
      <c r="DQ3062" s="15"/>
    </row>
    <row r="3063" spans="2:121" x14ac:dyDescent="0.25">
      <c r="B3063" s="60" t="s">
        <v>393</v>
      </c>
      <c r="C3063" s="59">
        <v>44061</v>
      </c>
      <c r="DO3063" s="15"/>
      <c r="DP3063" s="15"/>
      <c r="DQ3063" s="15"/>
    </row>
    <row r="3064" spans="2:121" x14ac:dyDescent="0.25">
      <c r="B3064" s="60" t="s">
        <v>393</v>
      </c>
      <c r="C3064" s="59">
        <v>44062</v>
      </c>
      <c r="DO3064" s="15"/>
      <c r="DP3064" s="15"/>
      <c r="DQ3064" s="15"/>
    </row>
    <row r="3065" spans="2:121" x14ac:dyDescent="0.25">
      <c r="B3065" s="60" t="s">
        <v>393</v>
      </c>
      <c r="C3065" s="59">
        <v>44063</v>
      </c>
      <c r="DO3065" s="15"/>
      <c r="DP3065" s="15"/>
      <c r="DQ3065" s="15"/>
    </row>
    <row r="3066" spans="2:121" x14ac:dyDescent="0.25">
      <c r="B3066" s="60" t="s">
        <v>393</v>
      </c>
      <c r="C3066" s="59">
        <v>44064</v>
      </c>
      <c r="DO3066" s="15"/>
      <c r="DP3066" s="15"/>
      <c r="DQ3066" s="15"/>
    </row>
    <row r="3067" spans="2:121" x14ac:dyDescent="0.25">
      <c r="B3067" s="60" t="s">
        <v>393</v>
      </c>
      <c r="C3067" s="59">
        <v>44065</v>
      </c>
      <c r="DO3067" s="15"/>
      <c r="DP3067" s="15"/>
      <c r="DQ3067" s="15"/>
    </row>
    <row r="3068" spans="2:121" x14ac:dyDescent="0.25">
      <c r="B3068" s="60" t="s">
        <v>393</v>
      </c>
      <c r="C3068" s="59">
        <v>44066</v>
      </c>
      <c r="DO3068" s="15"/>
      <c r="DP3068" s="15"/>
      <c r="DQ3068" s="15"/>
    </row>
    <row r="3069" spans="2:121" x14ac:dyDescent="0.25">
      <c r="B3069" s="60" t="s">
        <v>393</v>
      </c>
      <c r="C3069" s="59">
        <v>44067</v>
      </c>
      <c r="DO3069" s="15"/>
      <c r="DP3069" s="15"/>
      <c r="DQ3069" s="15"/>
    </row>
    <row r="3070" spans="2:121" x14ac:dyDescent="0.25">
      <c r="B3070" s="60" t="s">
        <v>393</v>
      </c>
      <c r="C3070" s="59">
        <v>44068</v>
      </c>
      <c r="DO3070" s="15"/>
      <c r="DP3070" s="15"/>
      <c r="DQ3070" s="15"/>
    </row>
    <row r="3071" spans="2:121" x14ac:dyDescent="0.25">
      <c r="B3071" s="60" t="s">
        <v>393</v>
      </c>
      <c r="C3071" s="59">
        <v>44069</v>
      </c>
      <c r="DO3071" s="15"/>
      <c r="DP3071" s="15"/>
      <c r="DQ3071" s="15"/>
    </row>
    <row r="3072" spans="2:121" x14ac:dyDescent="0.25">
      <c r="B3072" s="60" t="s">
        <v>393</v>
      </c>
      <c r="C3072" s="59">
        <v>44070</v>
      </c>
      <c r="DO3072" s="15"/>
      <c r="DP3072" s="15"/>
      <c r="DQ3072" s="15"/>
    </row>
    <row r="3073" spans="2:121" x14ac:dyDescent="0.25">
      <c r="B3073" s="60" t="s">
        <v>393</v>
      </c>
      <c r="C3073" s="59">
        <v>44071</v>
      </c>
      <c r="DO3073" s="15"/>
      <c r="DP3073" s="15"/>
      <c r="DQ3073" s="15"/>
    </row>
    <row r="3074" spans="2:121" x14ac:dyDescent="0.25">
      <c r="B3074" s="60" t="s">
        <v>393</v>
      </c>
      <c r="C3074" s="59">
        <v>44072</v>
      </c>
      <c r="DO3074" s="15"/>
      <c r="DP3074" s="15"/>
      <c r="DQ3074" s="15"/>
    </row>
    <row r="3075" spans="2:121" x14ac:dyDescent="0.25">
      <c r="B3075" s="60" t="s">
        <v>393</v>
      </c>
      <c r="C3075" s="59">
        <v>44073</v>
      </c>
      <c r="DO3075" s="15"/>
      <c r="DP3075" s="15"/>
      <c r="DQ3075" s="15"/>
    </row>
    <row r="3076" spans="2:121" x14ac:dyDescent="0.25">
      <c r="B3076" s="60" t="s">
        <v>393</v>
      </c>
      <c r="C3076" s="59">
        <v>44074</v>
      </c>
      <c r="DO3076" s="15"/>
      <c r="DP3076" s="15"/>
      <c r="DQ3076" s="15"/>
    </row>
    <row r="3077" spans="2:121" x14ac:dyDescent="0.25">
      <c r="B3077" s="60" t="s">
        <v>393</v>
      </c>
      <c r="C3077" s="59">
        <v>44075</v>
      </c>
      <c r="DO3077" s="15"/>
      <c r="DP3077" s="15"/>
      <c r="DQ3077" s="15"/>
    </row>
    <row r="3078" spans="2:121" x14ac:dyDescent="0.25">
      <c r="B3078" s="60" t="s">
        <v>393</v>
      </c>
      <c r="C3078" s="59">
        <v>44076</v>
      </c>
      <c r="DO3078" s="15"/>
      <c r="DP3078" s="15"/>
      <c r="DQ3078" s="15"/>
    </row>
    <row r="3079" spans="2:121" x14ac:dyDescent="0.25">
      <c r="B3079" s="60" t="s">
        <v>393</v>
      </c>
      <c r="C3079" s="59">
        <v>44077</v>
      </c>
      <c r="DO3079" s="15"/>
      <c r="DP3079" s="15"/>
      <c r="DQ3079" s="15"/>
    </row>
    <row r="3080" spans="2:121" x14ac:dyDescent="0.25">
      <c r="B3080" s="60" t="s">
        <v>393</v>
      </c>
      <c r="C3080" s="59">
        <v>44078</v>
      </c>
      <c r="DO3080" s="15"/>
      <c r="DP3080" s="15"/>
      <c r="DQ3080" s="15"/>
    </row>
    <row r="3081" spans="2:121" x14ac:dyDescent="0.25">
      <c r="B3081" s="60" t="s">
        <v>393</v>
      </c>
      <c r="C3081" s="59">
        <v>44079</v>
      </c>
      <c r="DO3081" s="15"/>
      <c r="DP3081" s="15"/>
      <c r="DQ3081" s="15"/>
    </row>
    <row r="3082" spans="2:121" x14ac:dyDescent="0.25">
      <c r="B3082" s="60" t="s">
        <v>393</v>
      </c>
      <c r="C3082" s="59">
        <v>44080</v>
      </c>
      <c r="DO3082" s="15"/>
      <c r="DP3082" s="15"/>
      <c r="DQ3082" s="15"/>
    </row>
    <row r="3083" spans="2:121" x14ac:dyDescent="0.25">
      <c r="B3083" s="60" t="s">
        <v>393</v>
      </c>
      <c r="C3083" s="59">
        <v>44081</v>
      </c>
      <c r="DO3083" s="15"/>
      <c r="DP3083" s="15"/>
      <c r="DQ3083" s="15"/>
    </row>
    <row r="3084" spans="2:121" x14ac:dyDescent="0.25">
      <c r="B3084" s="60" t="s">
        <v>393</v>
      </c>
      <c r="C3084" s="59">
        <v>44082</v>
      </c>
      <c r="DO3084" s="15"/>
      <c r="DP3084" s="15"/>
      <c r="DQ3084" s="15"/>
    </row>
    <row r="3085" spans="2:121" x14ac:dyDescent="0.25">
      <c r="B3085" s="60" t="s">
        <v>393</v>
      </c>
      <c r="C3085" s="59">
        <v>44083</v>
      </c>
      <c r="DO3085" s="15"/>
      <c r="DP3085" s="15"/>
      <c r="DQ3085" s="15"/>
    </row>
    <row r="3086" spans="2:121" x14ac:dyDescent="0.25">
      <c r="B3086" s="60" t="s">
        <v>393</v>
      </c>
      <c r="C3086" s="59">
        <v>44084</v>
      </c>
      <c r="DO3086" s="15"/>
      <c r="DP3086" s="15"/>
      <c r="DQ3086" s="15"/>
    </row>
    <row r="3087" spans="2:121" x14ac:dyDescent="0.25">
      <c r="B3087" s="60" t="s">
        <v>393</v>
      </c>
      <c r="C3087" s="59">
        <v>44085</v>
      </c>
      <c r="DO3087" s="15"/>
      <c r="DP3087" s="15"/>
      <c r="DQ3087" s="15"/>
    </row>
    <row r="3088" spans="2:121" x14ac:dyDescent="0.25">
      <c r="B3088" s="60" t="s">
        <v>393</v>
      </c>
      <c r="C3088" s="59">
        <v>44086</v>
      </c>
      <c r="DO3088" s="15"/>
      <c r="DP3088" s="15"/>
      <c r="DQ3088" s="15"/>
    </row>
    <row r="3089" spans="2:121" x14ac:dyDescent="0.25">
      <c r="B3089" s="60" t="s">
        <v>393</v>
      </c>
      <c r="C3089" s="59">
        <v>44087</v>
      </c>
      <c r="DO3089" s="15"/>
      <c r="DP3089" s="15"/>
      <c r="DQ3089" s="15"/>
    </row>
    <row r="3090" spans="2:121" x14ac:dyDescent="0.25">
      <c r="B3090" s="60" t="s">
        <v>393</v>
      </c>
      <c r="C3090" s="59">
        <v>44088</v>
      </c>
      <c r="DO3090" s="15"/>
      <c r="DP3090" s="15"/>
      <c r="DQ3090" s="15"/>
    </row>
    <row r="3091" spans="2:121" x14ac:dyDescent="0.25">
      <c r="B3091" s="60" t="s">
        <v>393</v>
      </c>
      <c r="C3091" s="59">
        <v>44089</v>
      </c>
      <c r="DO3091" s="15"/>
      <c r="DP3091" s="15"/>
      <c r="DQ3091" s="15"/>
    </row>
    <row r="3092" spans="2:121" x14ac:dyDescent="0.25">
      <c r="B3092" s="60" t="s">
        <v>393</v>
      </c>
      <c r="C3092" s="59">
        <v>44090</v>
      </c>
      <c r="DO3092" s="15"/>
      <c r="DP3092" s="15"/>
      <c r="DQ3092" s="15"/>
    </row>
    <row r="3093" spans="2:121" x14ac:dyDescent="0.25">
      <c r="B3093" s="60" t="s">
        <v>393</v>
      </c>
      <c r="C3093" s="59">
        <v>44091</v>
      </c>
      <c r="DO3093" s="15"/>
      <c r="DP3093" s="15"/>
      <c r="DQ3093" s="15"/>
    </row>
    <row r="3094" spans="2:121" x14ac:dyDescent="0.25">
      <c r="B3094" s="60" t="s">
        <v>393</v>
      </c>
      <c r="C3094" s="59">
        <v>44092</v>
      </c>
      <c r="DO3094" s="15"/>
      <c r="DP3094" s="15"/>
      <c r="DQ3094" s="15"/>
    </row>
    <row r="3095" spans="2:121" x14ac:dyDescent="0.25">
      <c r="B3095" s="60" t="s">
        <v>393</v>
      </c>
      <c r="C3095" s="59">
        <v>44093</v>
      </c>
      <c r="DO3095" s="15"/>
      <c r="DP3095" s="15"/>
      <c r="DQ3095" s="15"/>
    </row>
    <row r="3096" spans="2:121" x14ac:dyDescent="0.25">
      <c r="B3096" s="60" t="s">
        <v>393</v>
      </c>
      <c r="C3096" s="59">
        <v>44094</v>
      </c>
      <c r="DO3096" s="15"/>
      <c r="DP3096" s="15"/>
      <c r="DQ3096" s="15"/>
    </row>
    <row r="3097" spans="2:121" x14ac:dyDescent="0.25">
      <c r="B3097" s="60" t="s">
        <v>393</v>
      </c>
      <c r="C3097" s="59">
        <v>44095</v>
      </c>
      <c r="DO3097" s="15"/>
      <c r="DP3097" s="15"/>
      <c r="DQ3097" s="15"/>
    </row>
    <row r="3098" spans="2:121" x14ac:dyDescent="0.25">
      <c r="B3098" s="60" t="s">
        <v>393</v>
      </c>
      <c r="C3098" s="59">
        <v>44096</v>
      </c>
      <c r="DO3098" s="15"/>
      <c r="DP3098" s="15"/>
      <c r="DQ3098" s="15"/>
    </row>
    <row r="3099" spans="2:121" x14ac:dyDescent="0.25">
      <c r="B3099" s="60" t="s">
        <v>393</v>
      </c>
      <c r="C3099" s="59">
        <v>44097</v>
      </c>
      <c r="DO3099" s="15"/>
      <c r="DP3099" s="15"/>
      <c r="DQ3099" s="15"/>
    </row>
    <row r="3100" spans="2:121" x14ac:dyDescent="0.25">
      <c r="B3100" s="60" t="s">
        <v>393</v>
      </c>
      <c r="C3100" s="59">
        <v>44098</v>
      </c>
      <c r="DO3100" s="15"/>
      <c r="DP3100" s="15"/>
      <c r="DQ3100" s="15"/>
    </row>
    <row r="3101" spans="2:121" x14ac:dyDescent="0.25">
      <c r="B3101" s="60" t="s">
        <v>393</v>
      </c>
      <c r="C3101" s="59">
        <v>44099</v>
      </c>
      <c r="DO3101" s="15"/>
      <c r="DP3101" s="15"/>
      <c r="DQ3101" s="15"/>
    </row>
    <row r="3102" spans="2:121" x14ac:dyDescent="0.25">
      <c r="B3102" s="60" t="s">
        <v>393</v>
      </c>
      <c r="C3102" s="59">
        <v>44100</v>
      </c>
      <c r="DO3102" s="15"/>
      <c r="DP3102" s="15"/>
      <c r="DQ3102" s="15"/>
    </row>
    <row r="3103" spans="2:121" x14ac:dyDescent="0.25">
      <c r="B3103" s="60" t="s">
        <v>393</v>
      </c>
      <c r="C3103" s="59">
        <v>44101</v>
      </c>
      <c r="DO3103" s="15"/>
      <c r="DP3103" s="15"/>
      <c r="DQ3103" s="15"/>
    </row>
    <row r="3104" spans="2:121" x14ac:dyDescent="0.25">
      <c r="B3104" s="60" t="s">
        <v>393</v>
      </c>
      <c r="C3104" s="59">
        <v>44102</v>
      </c>
      <c r="DO3104" s="15"/>
      <c r="DP3104" s="15"/>
      <c r="DQ3104" s="15"/>
    </row>
    <row r="3105" spans="2:121" x14ac:dyDescent="0.25">
      <c r="B3105" s="60" t="s">
        <v>393</v>
      </c>
      <c r="C3105" s="59">
        <v>44103</v>
      </c>
      <c r="DO3105" s="15"/>
      <c r="DP3105" s="15"/>
      <c r="DQ3105" s="15"/>
    </row>
    <row r="3106" spans="2:121" x14ac:dyDescent="0.25">
      <c r="B3106" s="60" t="s">
        <v>393</v>
      </c>
      <c r="C3106" s="59">
        <v>44104</v>
      </c>
      <c r="DO3106" s="15"/>
      <c r="DP3106" s="15"/>
      <c r="DQ3106" s="15"/>
    </row>
    <row r="3107" spans="2:121" x14ac:dyDescent="0.25">
      <c r="B3107" s="60" t="s">
        <v>393</v>
      </c>
      <c r="C3107" s="59">
        <v>44105</v>
      </c>
      <c r="DO3107" s="15"/>
      <c r="DP3107" s="15"/>
      <c r="DQ3107" s="15"/>
    </row>
    <row r="3108" spans="2:121" x14ac:dyDescent="0.25">
      <c r="B3108" s="60" t="s">
        <v>393</v>
      </c>
      <c r="C3108" s="59">
        <v>44106</v>
      </c>
      <c r="DO3108" s="15"/>
      <c r="DP3108" s="15"/>
      <c r="DQ3108" s="15"/>
    </row>
    <row r="3109" spans="2:121" x14ac:dyDescent="0.25">
      <c r="B3109" s="60" t="s">
        <v>393</v>
      </c>
      <c r="C3109" s="59">
        <v>44107</v>
      </c>
      <c r="DO3109" s="15"/>
      <c r="DP3109" s="15"/>
      <c r="DQ3109" s="15"/>
    </row>
    <row r="3110" spans="2:121" x14ac:dyDescent="0.25">
      <c r="B3110" s="60" t="s">
        <v>393</v>
      </c>
      <c r="C3110" s="59">
        <v>44108</v>
      </c>
      <c r="DO3110" s="15"/>
      <c r="DP3110" s="15"/>
      <c r="DQ3110" s="15"/>
    </row>
    <row r="3111" spans="2:121" x14ac:dyDescent="0.25">
      <c r="B3111" s="60" t="s">
        <v>393</v>
      </c>
      <c r="C3111" s="59">
        <v>44109</v>
      </c>
      <c r="DO3111" s="15"/>
      <c r="DP3111" s="15"/>
      <c r="DQ3111" s="15"/>
    </row>
    <row r="3112" spans="2:121" x14ac:dyDescent="0.25">
      <c r="B3112" s="60" t="s">
        <v>393</v>
      </c>
      <c r="C3112" s="59">
        <v>44110</v>
      </c>
      <c r="DO3112" s="15"/>
      <c r="DP3112" s="15"/>
      <c r="DQ3112" s="15"/>
    </row>
    <row r="3113" spans="2:121" x14ac:dyDescent="0.25">
      <c r="B3113" s="60" t="s">
        <v>393</v>
      </c>
      <c r="C3113" s="59">
        <v>44111</v>
      </c>
      <c r="DO3113" s="15"/>
      <c r="DP3113" s="15"/>
      <c r="DQ3113" s="15"/>
    </row>
    <row r="3114" spans="2:121" x14ac:dyDescent="0.25">
      <c r="B3114" s="60" t="s">
        <v>393</v>
      </c>
      <c r="C3114" s="59">
        <v>44112</v>
      </c>
      <c r="DO3114" s="15"/>
      <c r="DP3114" s="15"/>
      <c r="DQ3114" s="15"/>
    </row>
    <row r="3115" spans="2:121" x14ac:dyDescent="0.25">
      <c r="B3115" s="60" t="s">
        <v>393</v>
      </c>
      <c r="C3115" s="59">
        <v>44113</v>
      </c>
      <c r="DO3115" s="15"/>
      <c r="DP3115" s="15"/>
      <c r="DQ3115" s="15"/>
    </row>
    <row r="3116" spans="2:121" x14ac:dyDescent="0.25">
      <c r="B3116" s="60" t="s">
        <v>393</v>
      </c>
      <c r="C3116" s="59">
        <v>44114</v>
      </c>
      <c r="DO3116" s="15"/>
      <c r="DP3116" s="15"/>
      <c r="DQ3116" s="15"/>
    </row>
    <row r="3117" spans="2:121" x14ac:dyDescent="0.25">
      <c r="B3117" s="60" t="s">
        <v>393</v>
      </c>
      <c r="C3117" s="59">
        <v>44115</v>
      </c>
      <c r="DO3117" s="15"/>
      <c r="DP3117" s="15"/>
      <c r="DQ3117" s="15"/>
    </row>
    <row r="3118" spans="2:121" x14ac:dyDescent="0.25">
      <c r="B3118" s="60" t="s">
        <v>393</v>
      </c>
      <c r="C3118" s="59">
        <v>44116</v>
      </c>
      <c r="DO3118" s="15"/>
      <c r="DP3118" s="15"/>
      <c r="DQ3118" s="15"/>
    </row>
    <row r="3119" spans="2:121" x14ac:dyDescent="0.25">
      <c r="B3119" s="60" t="s">
        <v>393</v>
      </c>
      <c r="C3119" s="59">
        <v>44117</v>
      </c>
      <c r="DO3119" s="15"/>
      <c r="DP3119" s="15"/>
      <c r="DQ3119" s="15"/>
    </row>
    <row r="3120" spans="2:121" x14ac:dyDescent="0.25">
      <c r="B3120" s="60" t="s">
        <v>393</v>
      </c>
      <c r="C3120" s="59">
        <v>44118</v>
      </c>
      <c r="DO3120" s="15"/>
      <c r="DP3120" s="15"/>
      <c r="DQ3120" s="15"/>
    </row>
    <row r="3121" spans="2:121" x14ac:dyDescent="0.25">
      <c r="B3121" s="60" t="s">
        <v>393</v>
      </c>
      <c r="C3121" s="59">
        <v>44119</v>
      </c>
      <c r="DO3121" s="15"/>
      <c r="DP3121" s="15"/>
      <c r="DQ3121" s="15"/>
    </row>
    <row r="3122" spans="2:121" x14ac:dyDescent="0.25">
      <c r="B3122" s="60" t="s">
        <v>393</v>
      </c>
      <c r="C3122" s="59">
        <v>44120</v>
      </c>
      <c r="DO3122" s="15"/>
      <c r="DP3122" s="15"/>
      <c r="DQ3122" s="15"/>
    </row>
    <row r="3123" spans="2:121" x14ac:dyDescent="0.25">
      <c r="B3123" s="60" t="s">
        <v>393</v>
      </c>
      <c r="C3123" s="59">
        <v>44121</v>
      </c>
      <c r="DO3123" s="15"/>
      <c r="DP3123" s="15"/>
      <c r="DQ3123" s="15"/>
    </row>
    <row r="3124" spans="2:121" x14ac:dyDescent="0.25">
      <c r="B3124" s="60" t="s">
        <v>393</v>
      </c>
      <c r="C3124" s="59">
        <v>44122</v>
      </c>
      <c r="DO3124" s="15"/>
      <c r="DP3124" s="15"/>
      <c r="DQ3124" s="15"/>
    </row>
    <row r="3125" spans="2:121" x14ac:dyDescent="0.25">
      <c r="B3125" s="60" t="s">
        <v>393</v>
      </c>
      <c r="C3125" s="59">
        <v>44123</v>
      </c>
      <c r="DO3125" s="15"/>
      <c r="DP3125" s="15"/>
      <c r="DQ3125" s="15"/>
    </row>
    <row r="3126" spans="2:121" x14ac:dyDescent="0.25">
      <c r="B3126" s="60" t="s">
        <v>393</v>
      </c>
      <c r="C3126" s="59">
        <v>44124</v>
      </c>
      <c r="DO3126" s="15"/>
      <c r="DP3126" s="15"/>
      <c r="DQ3126" s="15"/>
    </row>
    <row r="3127" spans="2:121" x14ac:dyDescent="0.25">
      <c r="B3127" s="60" t="s">
        <v>393</v>
      </c>
      <c r="C3127" s="59">
        <v>44125</v>
      </c>
      <c r="DO3127" s="15"/>
      <c r="DP3127" s="15"/>
      <c r="DQ3127" s="15"/>
    </row>
    <row r="3128" spans="2:121" x14ac:dyDescent="0.25">
      <c r="B3128" s="60" t="s">
        <v>393</v>
      </c>
      <c r="C3128" s="59">
        <v>44126</v>
      </c>
      <c r="DO3128" s="15"/>
      <c r="DP3128" s="15"/>
      <c r="DQ3128" s="15"/>
    </row>
    <row r="3129" spans="2:121" x14ac:dyDescent="0.25">
      <c r="B3129" s="60" t="s">
        <v>393</v>
      </c>
      <c r="C3129" s="59">
        <v>44127</v>
      </c>
      <c r="DO3129" s="15"/>
      <c r="DP3129" s="15"/>
      <c r="DQ3129" s="15"/>
    </row>
    <row r="3130" spans="2:121" x14ac:dyDescent="0.25">
      <c r="B3130" s="60" t="s">
        <v>393</v>
      </c>
      <c r="C3130" s="59">
        <v>44128</v>
      </c>
      <c r="DO3130" s="15"/>
      <c r="DP3130" s="15"/>
      <c r="DQ3130" s="15"/>
    </row>
    <row r="3131" spans="2:121" x14ac:dyDescent="0.25">
      <c r="B3131" s="60" t="s">
        <v>393</v>
      </c>
      <c r="C3131" s="59">
        <v>44129</v>
      </c>
      <c r="DO3131" s="15"/>
      <c r="DP3131" s="15"/>
      <c r="DQ3131" s="15"/>
    </row>
    <row r="3132" spans="2:121" x14ac:dyDescent="0.25">
      <c r="B3132" s="60" t="s">
        <v>393</v>
      </c>
      <c r="C3132" s="59">
        <v>44130</v>
      </c>
      <c r="DO3132" s="15"/>
      <c r="DP3132" s="15"/>
      <c r="DQ3132" s="15"/>
    </row>
    <row r="3133" spans="2:121" x14ac:dyDescent="0.25">
      <c r="B3133" s="60" t="s">
        <v>393</v>
      </c>
      <c r="C3133" s="59">
        <v>44131</v>
      </c>
      <c r="DO3133" s="15"/>
      <c r="DP3133" s="15"/>
      <c r="DQ3133" s="15"/>
    </row>
    <row r="3134" spans="2:121" x14ac:dyDescent="0.25">
      <c r="B3134" s="60" t="s">
        <v>393</v>
      </c>
      <c r="C3134" s="59">
        <v>44132</v>
      </c>
      <c r="DO3134" s="15"/>
      <c r="DP3134" s="15"/>
      <c r="DQ3134" s="15"/>
    </row>
    <row r="3135" spans="2:121" x14ac:dyDescent="0.25">
      <c r="B3135" s="60" t="s">
        <v>393</v>
      </c>
      <c r="C3135" s="59">
        <v>44133</v>
      </c>
      <c r="DO3135" s="15"/>
      <c r="DP3135" s="15"/>
      <c r="DQ3135" s="15"/>
    </row>
    <row r="3136" spans="2:121" x14ac:dyDescent="0.25">
      <c r="B3136" s="60" t="s">
        <v>393</v>
      </c>
      <c r="C3136" s="59">
        <v>44134</v>
      </c>
      <c r="DO3136" s="15"/>
      <c r="DP3136" s="15"/>
      <c r="DQ3136" s="15"/>
    </row>
    <row r="3137" spans="2:121" x14ac:dyDescent="0.25">
      <c r="B3137" s="60" t="s">
        <v>393</v>
      </c>
      <c r="C3137" s="59">
        <v>44135</v>
      </c>
      <c r="DO3137" s="15"/>
      <c r="DP3137" s="15"/>
      <c r="DQ3137" s="15"/>
    </row>
    <row r="3138" spans="2:121" x14ac:dyDescent="0.25">
      <c r="B3138" s="60" t="s">
        <v>393</v>
      </c>
      <c r="C3138" s="59">
        <v>44136</v>
      </c>
      <c r="DO3138" s="15"/>
      <c r="DP3138" s="15"/>
      <c r="DQ3138" s="15"/>
    </row>
    <row r="3139" spans="2:121" x14ac:dyDescent="0.25">
      <c r="B3139" s="60" t="s">
        <v>393</v>
      </c>
      <c r="C3139" s="59">
        <v>44137</v>
      </c>
      <c r="DO3139" s="15"/>
      <c r="DP3139" s="15"/>
      <c r="DQ3139" s="15"/>
    </row>
    <row r="3140" spans="2:121" x14ac:dyDescent="0.25">
      <c r="B3140" s="60" t="s">
        <v>393</v>
      </c>
      <c r="C3140" s="59">
        <v>44138</v>
      </c>
      <c r="DO3140" s="15"/>
      <c r="DP3140" s="15"/>
      <c r="DQ3140" s="15"/>
    </row>
    <row r="3141" spans="2:121" x14ac:dyDescent="0.25">
      <c r="B3141" s="60" t="s">
        <v>393</v>
      </c>
      <c r="C3141" s="59">
        <v>44139</v>
      </c>
      <c r="DO3141" s="15"/>
      <c r="DP3141" s="15"/>
      <c r="DQ3141" s="15"/>
    </row>
    <row r="3142" spans="2:121" x14ac:dyDescent="0.25">
      <c r="B3142" s="60" t="s">
        <v>393</v>
      </c>
      <c r="C3142" s="59">
        <v>44140</v>
      </c>
      <c r="DO3142" s="15"/>
      <c r="DP3142" s="15"/>
      <c r="DQ3142" s="15"/>
    </row>
    <row r="3143" spans="2:121" x14ac:dyDescent="0.25">
      <c r="B3143" s="60" t="s">
        <v>393</v>
      </c>
      <c r="C3143" s="59">
        <v>44141</v>
      </c>
      <c r="DO3143" s="15"/>
      <c r="DP3143" s="15"/>
      <c r="DQ3143" s="15"/>
    </row>
    <row r="3144" spans="2:121" x14ac:dyDescent="0.25">
      <c r="B3144" s="60" t="s">
        <v>393</v>
      </c>
      <c r="C3144" s="59">
        <v>44142</v>
      </c>
      <c r="DO3144" s="15"/>
      <c r="DP3144" s="15"/>
      <c r="DQ3144" s="15"/>
    </row>
    <row r="3145" spans="2:121" x14ac:dyDescent="0.25">
      <c r="B3145" s="60" t="s">
        <v>393</v>
      </c>
      <c r="C3145" s="59">
        <v>44143</v>
      </c>
      <c r="DO3145" s="15"/>
      <c r="DP3145" s="15"/>
      <c r="DQ3145" s="15"/>
    </row>
    <row r="3146" spans="2:121" x14ac:dyDescent="0.25">
      <c r="B3146" s="60" t="s">
        <v>393</v>
      </c>
      <c r="C3146" s="59">
        <v>44144</v>
      </c>
      <c r="DO3146" s="15"/>
      <c r="DP3146" s="15"/>
      <c r="DQ3146" s="15"/>
    </row>
    <row r="3147" spans="2:121" x14ac:dyDescent="0.25">
      <c r="B3147" s="60" t="s">
        <v>393</v>
      </c>
      <c r="C3147" s="59">
        <v>44145</v>
      </c>
      <c r="DO3147" s="15"/>
      <c r="DP3147" s="15"/>
      <c r="DQ3147" s="15"/>
    </row>
    <row r="3148" spans="2:121" x14ac:dyDescent="0.25">
      <c r="B3148" s="60" t="s">
        <v>393</v>
      </c>
      <c r="C3148" s="59">
        <v>44146</v>
      </c>
      <c r="DO3148" s="15"/>
      <c r="DP3148" s="15"/>
      <c r="DQ3148" s="15"/>
    </row>
    <row r="3149" spans="2:121" x14ac:dyDescent="0.25">
      <c r="B3149" s="60" t="s">
        <v>393</v>
      </c>
      <c r="C3149" s="59">
        <v>44147</v>
      </c>
      <c r="DO3149" s="15"/>
      <c r="DP3149" s="15"/>
      <c r="DQ3149" s="15"/>
    </row>
    <row r="3150" spans="2:121" x14ac:dyDescent="0.25">
      <c r="B3150" s="60" t="s">
        <v>393</v>
      </c>
      <c r="C3150" s="59">
        <v>44148</v>
      </c>
      <c r="DO3150" s="15"/>
      <c r="DP3150" s="15"/>
      <c r="DQ3150" s="15"/>
    </row>
    <row r="3151" spans="2:121" x14ac:dyDescent="0.25">
      <c r="B3151" s="60" t="s">
        <v>393</v>
      </c>
      <c r="C3151" s="59">
        <v>44149</v>
      </c>
      <c r="DO3151" s="15"/>
      <c r="DP3151" s="15"/>
      <c r="DQ3151" s="15"/>
    </row>
    <row r="3152" spans="2:121" x14ac:dyDescent="0.25">
      <c r="B3152" s="60" t="s">
        <v>393</v>
      </c>
      <c r="C3152" s="59">
        <v>44150</v>
      </c>
      <c r="DO3152" s="15"/>
      <c r="DP3152" s="15"/>
      <c r="DQ3152" s="15"/>
    </row>
    <row r="3153" spans="2:121" x14ac:dyDescent="0.25">
      <c r="B3153" s="60" t="s">
        <v>393</v>
      </c>
      <c r="C3153" s="59">
        <v>44151</v>
      </c>
      <c r="DO3153" s="15"/>
      <c r="DP3153" s="15"/>
      <c r="DQ3153" s="15"/>
    </row>
    <row r="3154" spans="2:121" x14ac:dyDescent="0.25">
      <c r="B3154" s="60" t="s">
        <v>393</v>
      </c>
      <c r="C3154" s="59">
        <v>44152</v>
      </c>
      <c r="DO3154" s="15"/>
      <c r="DP3154" s="15"/>
      <c r="DQ3154" s="15"/>
    </row>
    <row r="3155" spans="2:121" x14ac:dyDescent="0.25">
      <c r="B3155" s="60" t="s">
        <v>393</v>
      </c>
      <c r="C3155" s="59">
        <v>44153</v>
      </c>
      <c r="DO3155" s="15"/>
      <c r="DP3155" s="15"/>
      <c r="DQ3155" s="15"/>
    </row>
    <row r="3156" spans="2:121" x14ac:dyDescent="0.25">
      <c r="B3156" s="60" t="s">
        <v>393</v>
      </c>
      <c r="C3156" s="59">
        <v>44154</v>
      </c>
      <c r="DO3156" s="15"/>
      <c r="DP3156" s="15"/>
      <c r="DQ3156" s="15"/>
    </row>
    <row r="3157" spans="2:121" x14ac:dyDescent="0.25">
      <c r="B3157" t="s">
        <v>379</v>
      </c>
      <c r="C3157" s="59">
        <v>44041</v>
      </c>
      <c r="DO3157" s="15">
        <v>0.35573755250288192</v>
      </c>
      <c r="DP3157" s="15">
        <v>0.34306633088177768</v>
      </c>
      <c r="DQ3157" s="15">
        <v>0.34302378134641254</v>
      </c>
    </row>
    <row r="3158" spans="2:121" x14ac:dyDescent="0.25">
      <c r="B3158" t="s">
        <v>379</v>
      </c>
      <c r="C3158" s="59">
        <v>44042</v>
      </c>
      <c r="DO3158" s="15">
        <v>0.35431975790957326</v>
      </c>
      <c r="DP3158" s="15">
        <v>0.34503303145293795</v>
      </c>
      <c r="DQ3158" s="15">
        <v>0.34607967249426475</v>
      </c>
    </row>
    <row r="3159" spans="2:121" x14ac:dyDescent="0.25">
      <c r="B3159" t="s">
        <v>379</v>
      </c>
      <c r="C3159" s="59">
        <v>44043</v>
      </c>
      <c r="DO3159" s="15">
        <v>0.35264418248111773</v>
      </c>
      <c r="DP3159" s="15">
        <v>0.34552470659572804</v>
      </c>
      <c r="DQ3159" s="15">
        <v>0.34798960446167237</v>
      </c>
    </row>
    <row r="3160" spans="2:121" x14ac:dyDescent="0.25">
      <c r="B3160" t="s">
        <v>379</v>
      </c>
      <c r="C3160" s="59">
        <v>44044</v>
      </c>
      <c r="DO3160" s="15">
        <v>0.35083971663508856</v>
      </c>
      <c r="DP3160" s="15">
        <v>0.34589346295282059</v>
      </c>
      <c r="DQ3160" s="15">
        <v>0.35002686522690724</v>
      </c>
    </row>
    <row r="3161" spans="2:121" x14ac:dyDescent="0.25">
      <c r="B3161" t="s">
        <v>379</v>
      </c>
      <c r="C3161" s="59">
        <v>44045</v>
      </c>
      <c r="DO3161" s="15">
        <v>0.34851968911876546</v>
      </c>
      <c r="DP3161" s="15">
        <v>0.34577054416712311</v>
      </c>
      <c r="DQ3161" s="15">
        <v>0.35091816681169741</v>
      </c>
    </row>
    <row r="3162" spans="2:121" x14ac:dyDescent="0.25">
      <c r="B3162" t="s">
        <v>379</v>
      </c>
      <c r="C3162" s="59">
        <v>44046</v>
      </c>
      <c r="DO3162" s="15">
        <v>0.34723078494303039</v>
      </c>
      <c r="DP3162" s="15">
        <v>0.34564762538142557</v>
      </c>
      <c r="DQ3162" s="15">
        <v>0.35142748200300611</v>
      </c>
    </row>
    <row r="3163" spans="2:121" x14ac:dyDescent="0.25">
      <c r="B3163" t="s">
        <v>379</v>
      </c>
      <c r="C3163" s="59">
        <v>44047</v>
      </c>
      <c r="DO3163" s="15">
        <v>0.34619966160244225</v>
      </c>
      <c r="DP3163" s="15">
        <v>0.34491011266724042</v>
      </c>
      <c r="DQ3163" s="15">
        <v>0.35168213959866046</v>
      </c>
    </row>
    <row r="3164" spans="2:121" x14ac:dyDescent="0.25">
      <c r="B3164" t="s">
        <v>379</v>
      </c>
      <c r="C3164" s="59">
        <v>44048</v>
      </c>
      <c r="DO3164" s="15">
        <v>0.34594188076729526</v>
      </c>
      <c r="DP3164" s="15">
        <v>0.34368092481026524</v>
      </c>
      <c r="DQ3164" s="15">
        <v>0.35244611238562357</v>
      </c>
    </row>
    <row r="3165" spans="2:121" x14ac:dyDescent="0.25">
      <c r="B3165" t="s">
        <v>379</v>
      </c>
      <c r="C3165" s="59">
        <v>44049</v>
      </c>
      <c r="DO3165" s="15">
        <v>0.34478186700913371</v>
      </c>
      <c r="DP3165" s="15">
        <v>0.34368092481026524</v>
      </c>
      <c r="DQ3165" s="15">
        <v>0.35231878358779639</v>
      </c>
    </row>
    <row r="3166" spans="2:121" x14ac:dyDescent="0.25">
      <c r="B3166" t="s">
        <v>379</v>
      </c>
      <c r="C3166" s="59">
        <v>44050</v>
      </c>
      <c r="DO3166" s="15">
        <v>0.34310629158067812</v>
      </c>
      <c r="DP3166" s="15">
        <v>0.34343508723887023</v>
      </c>
      <c r="DQ3166" s="15">
        <v>0.35257344118345074</v>
      </c>
    </row>
    <row r="3167" spans="2:121" x14ac:dyDescent="0.25">
      <c r="B3167" t="s">
        <v>379</v>
      </c>
      <c r="C3167" s="59">
        <v>44051</v>
      </c>
      <c r="DO3167" s="15">
        <v>0.34117293531707549</v>
      </c>
      <c r="DP3167" s="15">
        <v>0.34331216845317269</v>
      </c>
      <c r="DQ3167" s="15">
        <v>0.35282809877910509</v>
      </c>
    </row>
    <row r="3168" spans="2:121" x14ac:dyDescent="0.25">
      <c r="B3168" t="s">
        <v>379</v>
      </c>
      <c r="C3168" s="59">
        <v>44052</v>
      </c>
      <c r="DO3168" s="15">
        <v>0.34001292155891394</v>
      </c>
      <c r="DP3168" s="15">
        <v>0.342205899381895</v>
      </c>
      <c r="DQ3168" s="15">
        <v>0.35193679719431487</v>
      </c>
    </row>
    <row r="3169" spans="2:121" x14ac:dyDescent="0.25">
      <c r="B3169" t="s">
        <v>379</v>
      </c>
      <c r="C3169" s="59">
        <v>44053</v>
      </c>
      <c r="DO3169" s="15">
        <v>0.33911068863589938</v>
      </c>
      <c r="DP3169" s="15">
        <v>0.34171422423910491</v>
      </c>
      <c r="DQ3169" s="15">
        <v>0.35142748200300616</v>
      </c>
    </row>
    <row r="3170" spans="2:121" x14ac:dyDescent="0.25">
      <c r="B3170" t="s">
        <v>379</v>
      </c>
      <c r="C3170" s="59">
        <v>44054</v>
      </c>
      <c r="DO3170" s="15">
        <v>0.33782178446016431</v>
      </c>
      <c r="DP3170" s="15">
        <v>0.34085379273922234</v>
      </c>
      <c r="DQ3170" s="15">
        <v>0.35079083801387029</v>
      </c>
    </row>
    <row r="3171" spans="2:121" x14ac:dyDescent="0.25">
      <c r="B3171" t="s">
        <v>379</v>
      </c>
      <c r="C3171" s="59">
        <v>44055</v>
      </c>
      <c r="DO3171" s="15">
        <v>0.33691955153714975</v>
      </c>
      <c r="DP3171" s="15">
        <v>0.34023919881073472</v>
      </c>
      <c r="DQ3171" s="15">
        <v>0.35104549560952464</v>
      </c>
    </row>
    <row r="3172" spans="2:121" x14ac:dyDescent="0.25">
      <c r="B3172" t="s">
        <v>379</v>
      </c>
      <c r="C3172" s="59">
        <v>44056</v>
      </c>
      <c r="DO3172" s="15">
        <v>0.33550175694384116</v>
      </c>
      <c r="DP3172" s="15">
        <v>0.33999336123933965</v>
      </c>
      <c r="DQ3172" s="15">
        <v>0.35040885162038876</v>
      </c>
    </row>
    <row r="3173" spans="2:121" x14ac:dyDescent="0.25">
      <c r="B3173" t="s">
        <v>379</v>
      </c>
      <c r="C3173" s="59">
        <v>44057</v>
      </c>
      <c r="DO3173" s="15">
        <v>0.33395507193295909</v>
      </c>
      <c r="DP3173" s="15">
        <v>0.33950168609654957</v>
      </c>
      <c r="DQ3173" s="15">
        <v>0.35117282440735181</v>
      </c>
    </row>
    <row r="3174" spans="2:121" x14ac:dyDescent="0.25">
      <c r="B3174" t="s">
        <v>379</v>
      </c>
      <c r="C3174" s="59">
        <v>44058</v>
      </c>
      <c r="DO3174" s="15">
        <v>0.33356840068023857</v>
      </c>
      <c r="DP3174" s="15">
        <v>0.33876417338236448</v>
      </c>
      <c r="DQ3174" s="15">
        <v>0.34964487883342565</v>
      </c>
    </row>
    <row r="3175" spans="2:121" x14ac:dyDescent="0.25">
      <c r="B3175" t="s">
        <v>379</v>
      </c>
      <c r="C3175" s="59">
        <v>44059</v>
      </c>
      <c r="DO3175" s="15">
        <v>0.33253727733965049</v>
      </c>
      <c r="DP3175" s="15">
        <v>0.33790374188248185</v>
      </c>
      <c r="DQ3175" s="15">
        <v>0.35015419402473441</v>
      </c>
    </row>
    <row r="3176" spans="2:121" x14ac:dyDescent="0.25">
      <c r="B3176" t="s">
        <v>379</v>
      </c>
      <c r="C3176" s="59">
        <v>44060</v>
      </c>
      <c r="DO3176" s="15">
        <v>0.33215060608692998</v>
      </c>
      <c r="DP3176" s="15">
        <v>0.33692039159690168</v>
      </c>
      <c r="DQ3176" s="15">
        <v>0.34862624845080825</v>
      </c>
    </row>
    <row r="3177" spans="2:121" x14ac:dyDescent="0.25">
      <c r="B3177" t="s">
        <v>379</v>
      </c>
      <c r="C3177" s="59">
        <v>44061</v>
      </c>
      <c r="DO3177" s="15">
        <v>0.33073281149362138</v>
      </c>
      <c r="DP3177" s="15">
        <v>0.33556828495422897</v>
      </c>
      <c r="DQ3177" s="15">
        <v>0.3478622756638452</v>
      </c>
    </row>
    <row r="3178" spans="2:121" x14ac:dyDescent="0.25">
      <c r="B3178" t="s">
        <v>379</v>
      </c>
      <c r="C3178" s="59">
        <v>44062</v>
      </c>
      <c r="DO3178" s="15">
        <v>0.33034614024090087</v>
      </c>
      <c r="DP3178" s="15">
        <v>0.33569120373992645</v>
      </c>
      <c r="DQ3178" s="15">
        <v>0.34709830287688215</v>
      </c>
    </row>
    <row r="3179" spans="2:121" x14ac:dyDescent="0.25">
      <c r="B3179" t="s">
        <v>379</v>
      </c>
      <c r="C3179" s="59">
        <v>44063</v>
      </c>
      <c r="DO3179" s="15">
        <v>0.32944390731788631</v>
      </c>
      <c r="DP3179" s="15">
        <v>0.33581412252562404</v>
      </c>
      <c r="DQ3179" s="15">
        <v>0.3463343300899191</v>
      </c>
    </row>
    <row r="3180" spans="2:121" x14ac:dyDescent="0.25">
      <c r="B3180" t="s">
        <v>379</v>
      </c>
      <c r="C3180" s="59">
        <v>44064</v>
      </c>
      <c r="DO3180" s="15">
        <v>0.33292394859237101</v>
      </c>
      <c r="DP3180" s="15">
        <v>0.33507660981143889</v>
      </c>
      <c r="DQ3180" s="15">
        <v>0.34760761806819085</v>
      </c>
    </row>
    <row r="3181" spans="2:121" x14ac:dyDescent="0.25">
      <c r="B3181" t="s">
        <v>379</v>
      </c>
      <c r="C3181" s="59">
        <v>44065</v>
      </c>
      <c r="DO3181" s="15">
        <v>0.33305283900994453</v>
      </c>
      <c r="DP3181" s="15">
        <v>0.33618287888271653</v>
      </c>
      <c r="DQ3181" s="15">
        <v>0.34760761806819085</v>
      </c>
    </row>
    <row r="3182" spans="2:121" x14ac:dyDescent="0.25">
      <c r="B3182" t="s">
        <v>379</v>
      </c>
      <c r="C3182" s="59">
        <v>44066</v>
      </c>
      <c r="DO3182" s="15">
        <v>0.33305283900994453</v>
      </c>
      <c r="DP3182" s="15">
        <v>0.33667455402550661</v>
      </c>
      <c r="DQ3182" s="15">
        <v>0.3473529604725365</v>
      </c>
    </row>
    <row r="3183" spans="2:121" x14ac:dyDescent="0.25">
      <c r="B3183" t="s">
        <v>379</v>
      </c>
      <c r="C3183" s="59">
        <v>44067</v>
      </c>
      <c r="DO3183" s="15">
        <v>0.33434174318567961</v>
      </c>
      <c r="DP3183" s="15">
        <v>0.33728914795399423</v>
      </c>
      <c r="DQ3183" s="15">
        <v>0.3473529604725365</v>
      </c>
    </row>
    <row r="3184" spans="2:121" x14ac:dyDescent="0.25">
      <c r="B3184" t="s">
        <v>379</v>
      </c>
      <c r="C3184" s="59">
        <v>44068</v>
      </c>
      <c r="DO3184" s="15">
        <v>0.3336972910978121</v>
      </c>
      <c r="DP3184" s="15">
        <v>0.3375349855253893</v>
      </c>
      <c r="DQ3184" s="15">
        <v>0.3478622756638452</v>
      </c>
    </row>
    <row r="3185" spans="2:121" x14ac:dyDescent="0.25">
      <c r="B3185" t="s">
        <v>379</v>
      </c>
      <c r="C3185" s="59">
        <v>44069</v>
      </c>
      <c r="DO3185" s="15">
        <v>0.33202171566935645</v>
      </c>
      <c r="DP3185" s="15">
        <v>0.33778082309678437</v>
      </c>
      <c r="DQ3185" s="15">
        <v>0.34722563167470938</v>
      </c>
    </row>
    <row r="3186" spans="2:121" x14ac:dyDescent="0.25">
      <c r="B3186" t="s">
        <v>379</v>
      </c>
      <c r="C3186" s="59">
        <v>44070</v>
      </c>
      <c r="DO3186" s="15">
        <v>0.3297016881530333</v>
      </c>
      <c r="DP3186" s="15">
        <v>0.33741206673969171</v>
      </c>
      <c r="DQ3186" s="15">
        <v>0.34709830287688215</v>
      </c>
    </row>
    <row r="3187" spans="2:121" x14ac:dyDescent="0.25">
      <c r="B3187" t="s">
        <v>379</v>
      </c>
      <c r="C3187" s="59">
        <v>44071</v>
      </c>
      <c r="DO3187" s="15">
        <v>0.32918612648273926</v>
      </c>
      <c r="DP3187" s="15">
        <v>0.33655163523980913</v>
      </c>
      <c r="DQ3187" s="15">
        <v>0.34607967249426475</v>
      </c>
    </row>
    <row r="3188" spans="2:121" x14ac:dyDescent="0.25">
      <c r="B3188" t="s">
        <v>379</v>
      </c>
      <c r="C3188" s="59">
        <v>44072</v>
      </c>
      <c r="DO3188" s="15">
        <v>0.32725277021913668</v>
      </c>
      <c r="DP3188" s="15">
        <v>0.33618287888271658</v>
      </c>
      <c r="DQ3188" s="15">
        <v>0.34607967249426475</v>
      </c>
    </row>
    <row r="3189" spans="2:121" x14ac:dyDescent="0.25">
      <c r="B3189" t="s">
        <v>379</v>
      </c>
      <c r="C3189" s="59">
        <v>44073</v>
      </c>
      <c r="DO3189" s="15">
        <v>0.32428829061494602</v>
      </c>
      <c r="DP3189" s="15">
        <v>0.33556828495422897</v>
      </c>
      <c r="DQ3189" s="15">
        <v>0.34709830287688215</v>
      </c>
    </row>
    <row r="3190" spans="2:121" x14ac:dyDescent="0.25">
      <c r="B3190" t="s">
        <v>379</v>
      </c>
      <c r="C3190" s="59">
        <v>44074</v>
      </c>
      <c r="DO3190" s="15">
        <v>0.32171048226347582</v>
      </c>
      <c r="DP3190" s="15">
        <v>0.33544536616853143</v>
      </c>
      <c r="DQ3190" s="15">
        <v>0.34760761806819085</v>
      </c>
    </row>
    <row r="3191" spans="2:121" x14ac:dyDescent="0.25">
      <c r="B3191" t="s">
        <v>379</v>
      </c>
      <c r="C3191" s="59">
        <v>44075</v>
      </c>
      <c r="DO3191" s="15">
        <v>0.34710189452545687</v>
      </c>
      <c r="DP3191" s="15">
        <v>0.33433909709725373</v>
      </c>
      <c r="DQ3191" s="15">
        <v>0.3473529604725365</v>
      </c>
    </row>
    <row r="3192" spans="2:121" x14ac:dyDescent="0.25">
      <c r="B3192" t="s">
        <v>379</v>
      </c>
      <c r="C3192" s="59">
        <v>44076</v>
      </c>
      <c r="DO3192" s="15">
        <v>0.34271962032795766</v>
      </c>
      <c r="DP3192" s="15">
        <v>0.33495369102574135</v>
      </c>
      <c r="DQ3192" s="15">
        <v>0.34658898768557345</v>
      </c>
    </row>
    <row r="3193" spans="2:121" x14ac:dyDescent="0.25">
      <c r="B3193" t="s">
        <v>379</v>
      </c>
      <c r="C3193" s="59">
        <v>44077</v>
      </c>
      <c r="DO3193" s="15">
        <v>0.33911068863589938</v>
      </c>
      <c r="DP3193" s="15">
        <v>0.3345849346686488</v>
      </c>
      <c r="DQ3193" s="15">
        <v>0.34531569970730169</v>
      </c>
    </row>
    <row r="3194" spans="2:121" x14ac:dyDescent="0.25">
      <c r="B3194" t="s">
        <v>379</v>
      </c>
      <c r="C3194" s="59">
        <v>44078</v>
      </c>
      <c r="DO3194" s="15">
        <v>0.33640398986685571</v>
      </c>
      <c r="DP3194" s="15">
        <v>0.33581412252562398</v>
      </c>
      <c r="DQ3194" s="15">
        <v>0.34531569970730169</v>
      </c>
    </row>
    <row r="3195" spans="2:121" x14ac:dyDescent="0.25">
      <c r="B3195" t="s">
        <v>379</v>
      </c>
      <c r="C3195" s="59">
        <v>44079</v>
      </c>
      <c r="DO3195" s="15">
        <v>0.33356840068023852</v>
      </c>
      <c r="DP3195" s="15">
        <v>0.33618287888271653</v>
      </c>
      <c r="DQ3195" s="15">
        <v>0.34480638451599299</v>
      </c>
    </row>
    <row r="3196" spans="2:121" x14ac:dyDescent="0.25">
      <c r="B3196" t="s">
        <v>379</v>
      </c>
      <c r="C3196" s="59">
        <v>44080</v>
      </c>
      <c r="DO3196" s="15">
        <v>0.33176393483420941</v>
      </c>
      <c r="DP3196" s="15">
        <v>0.33630579766841406</v>
      </c>
      <c r="DQ3196" s="15">
        <v>0.34582501489861039</v>
      </c>
    </row>
    <row r="3197" spans="2:121" x14ac:dyDescent="0.25">
      <c r="B3197" t="s">
        <v>379</v>
      </c>
      <c r="C3197" s="59">
        <v>44081</v>
      </c>
      <c r="DO3197" s="15">
        <v>0.32944390731788631</v>
      </c>
      <c r="DP3197" s="15">
        <v>0.33655163523980913</v>
      </c>
      <c r="DQ3197" s="15">
        <v>0.34544302850512887</v>
      </c>
    </row>
    <row r="3198" spans="2:121" x14ac:dyDescent="0.25">
      <c r="B3198" t="s">
        <v>379</v>
      </c>
      <c r="C3198" s="59">
        <v>44082</v>
      </c>
      <c r="DO3198" s="15">
        <v>0.32660831813126912</v>
      </c>
      <c r="DP3198" s="15">
        <v>0.33581412252562398</v>
      </c>
      <c r="DQ3198" s="15">
        <v>0.34531569970730169</v>
      </c>
    </row>
    <row r="3199" spans="2:121" x14ac:dyDescent="0.25">
      <c r="B3199" t="s">
        <v>379</v>
      </c>
      <c r="C3199" s="59">
        <v>44083</v>
      </c>
      <c r="DO3199" s="15">
        <v>0.32428829061494596</v>
      </c>
      <c r="DP3199" s="15">
        <v>0.3353224473828339</v>
      </c>
      <c r="DQ3199" s="15">
        <v>0.34506104211164734</v>
      </c>
    </row>
    <row r="3200" spans="2:121" x14ac:dyDescent="0.25">
      <c r="B3200" t="s">
        <v>379</v>
      </c>
      <c r="C3200" s="59">
        <v>44084</v>
      </c>
      <c r="DO3200" s="15">
        <v>0.33911068863589938</v>
      </c>
      <c r="DP3200" s="15">
        <v>0.33335574681167363</v>
      </c>
      <c r="DQ3200" s="15">
        <v>0.34607967249426475</v>
      </c>
    </row>
    <row r="3201" spans="2:121" x14ac:dyDescent="0.25">
      <c r="B3201" t="s">
        <v>379</v>
      </c>
      <c r="C3201" s="59">
        <v>44085</v>
      </c>
      <c r="DO3201" s="15">
        <v>0.34826190828361847</v>
      </c>
      <c r="DP3201" s="15">
        <v>0.33519952859713642</v>
      </c>
      <c r="DQ3201" s="15">
        <v>0.34569768610078322</v>
      </c>
    </row>
    <row r="3202" spans="2:121" x14ac:dyDescent="0.25">
      <c r="B3202" t="s">
        <v>379</v>
      </c>
      <c r="C3202" s="59">
        <v>44086</v>
      </c>
      <c r="DO3202" s="15">
        <v>0.34246183949281062</v>
      </c>
      <c r="DP3202" s="15">
        <v>0.33483077224004382</v>
      </c>
      <c r="DQ3202" s="15">
        <v>0.34429706932468429</v>
      </c>
    </row>
    <row r="3203" spans="2:121" x14ac:dyDescent="0.25">
      <c r="B3203" t="s">
        <v>379</v>
      </c>
      <c r="C3203" s="59">
        <v>44087</v>
      </c>
      <c r="DO3203" s="15">
        <v>0.33898179821832586</v>
      </c>
      <c r="DP3203" s="15">
        <v>0.33556828495422897</v>
      </c>
      <c r="DQ3203" s="15">
        <v>0.34442439812251147</v>
      </c>
    </row>
    <row r="3204" spans="2:121" x14ac:dyDescent="0.25">
      <c r="B3204" t="s">
        <v>379</v>
      </c>
      <c r="C3204" s="59">
        <v>44088</v>
      </c>
      <c r="DO3204" s="15">
        <v>0.33563064736141468</v>
      </c>
      <c r="DP3204" s="15">
        <v>0.33618287888271658</v>
      </c>
      <c r="DQ3204" s="15">
        <v>0.34429706932468429</v>
      </c>
    </row>
    <row r="3205" spans="2:121" x14ac:dyDescent="0.25">
      <c r="B3205" t="s">
        <v>379</v>
      </c>
      <c r="C3205" s="59">
        <v>44089</v>
      </c>
      <c r="DO3205" s="15">
        <v>0.32789722230700419</v>
      </c>
      <c r="DP3205" s="15">
        <v>0.33593704131132152</v>
      </c>
      <c r="DQ3205" s="15">
        <v>0.34455172692033864</v>
      </c>
    </row>
    <row r="3206" spans="2:121" x14ac:dyDescent="0.25">
      <c r="B3206" t="s">
        <v>379</v>
      </c>
      <c r="C3206" s="59">
        <v>44090</v>
      </c>
      <c r="DO3206" s="15">
        <v>0.32415940019737249</v>
      </c>
      <c r="DP3206" s="15">
        <v>0.33483077224004382</v>
      </c>
      <c r="DQ3206" s="15">
        <v>0.34353309653772124</v>
      </c>
    </row>
    <row r="3207" spans="2:121" x14ac:dyDescent="0.25">
      <c r="B3207" t="s">
        <v>379</v>
      </c>
      <c r="C3207" s="59">
        <v>44091</v>
      </c>
      <c r="DO3207" s="15">
        <v>0.32158159184590229</v>
      </c>
      <c r="DP3207" s="15">
        <v>0.33372450316876612</v>
      </c>
      <c r="DQ3207" s="15">
        <v>0.34353309653772124</v>
      </c>
    </row>
    <row r="3208" spans="2:121" x14ac:dyDescent="0.25">
      <c r="B3208" t="s">
        <v>379</v>
      </c>
      <c r="C3208" s="59">
        <v>44092</v>
      </c>
      <c r="DO3208" s="15">
        <v>0.32712387980156316</v>
      </c>
      <c r="DP3208" s="15">
        <v>0.33310990924027861</v>
      </c>
      <c r="DQ3208" s="15">
        <v>0.34455172692033864</v>
      </c>
    </row>
    <row r="3209" spans="2:121" x14ac:dyDescent="0.25">
      <c r="B3209" t="s">
        <v>379</v>
      </c>
      <c r="C3209" s="59">
        <v>44093</v>
      </c>
      <c r="DO3209" s="15">
        <v>0.32325716727435788</v>
      </c>
      <c r="DP3209" s="15">
        <v>0.33286407166888354</v>
      </c>
      <c r="DQ3209" s="15">
        <v>0.34378775413337559</v>
      </c>
    </row>
    <row r="3210" spans="2:121" x14ac:dyDescent="0.25">
      <c r="B3210" t="s">
        <v>379</v>
      </c>
      <c r="C3210" s="59">
        <v>44094</v>
      </c>
      <c r="DO3210" s="15">
        <v>0.32067935892288774</v>
      </c>
      <c r="DP3210" s="15">
        <v>0.33212655895469839</v>
      </c>
      <c r="DQ3210" s="15">
        <v>0.34353309653772124</v>
      </c>
    </row>
    <row r="3211" spans="2:121" x14ac:dyDescent="0.25">
      <c r="B3211" t="s">
        <v>379</v>
      </c>
      <c r="C3211" s="59">
        <v>44095</v>
      </c>
      <c r="DO3211" s="15">
        <v>0.31681264639568252</v>
      </c>
      <c r="DP3211" s="15">
        <v>0.33114320866911828</v>
      </c>
      <c r="DQ3211" s="15">
        <v>0.34518837090947452</v>
      </c>
    </row>
    <row r="3212" spans="2:121" x14ac:dyDescent="0.25">
      <c r="B3212" t="s">
        <v>379</v>
      </c>
      <c r="C3212" s="59">
        <v>44096</v>
      </c>
      <c r="DO3212" s="15">
        <v>0.3129459338684773</v>
      </c>
      <c r="DP3212" s="15">
        <v>0.32979110202644552</v>
      </c>
      <c r="DQ3212" s="15">
        <v>0.34544302850512887</v>
      </c>
    </row>
    <row r="3213" spans="2:121" x14ac:dyDescent="0.25">
      <c r="B3213" t="s">
        <v>379</v>
      </c>
      <c r="C3213" s="59">
        <v>44097</v>
      </c>
      <c r="DO3213" s="15">
        <v>0.3059858513195079</v>
      </c>
      <c r="DP3213" s="15">
        <v>0.32966818324074798</v>
      </c>
      <c r="DQ3213" s="15">
        <v>0.34467905571816582</v>
      </c>
    </row>
    <row r="3214" spans="2:121" x14ac:dyDescent="0.25">
      <c r="B3214" t="s">
        <v>379</v>
      </c>
      <c r="C3214" s="59">
        <v>44098</v>
      </c>
      <c r="DO3214" s="15">
        <v>0.29941244002325895</v>
      </c>
      <c r="DP3214" s="15">
        <v>0.32770148266958771</v>
      </c>
      <c r="DQ3214" s="15">
        <v>0.34429706932468429</v>
      </c>
    </row>
    <row r="3215" spans="2:121" x14ac:dyDescent="0.25">
      <c r="B3215" t="s">
        <v>379</v>
      </c>
      <c r="C3215" s="59">
        <v>44099</v>
      </c>
      <c r="DO3215" s="15">
        <v>0.29335459039730405</v>
      </c>
      <c r="DP3215" s="15">
        <v>0.32745564509819269</v>
      </c>
      <c r="DQ3215" s="15">
        <v>0.34569768610078322</v>
      </c>
    </row>
    <row r="3216" spans="2:121" x14ac:dyDescent="0.25">
      <c r="B3216" t="s">
        <v>379</v>
      </c>
      <c r="C3216" s="59">
        <v>44100</v>
      </c>
      <c r="DO3216" s="15">
        <v>0.28819897369436376</v>
      </c>
      <c r="DP3216" s="15">
        <v>0.32548894452703231</v>
      </c>
      <c r="DQ3216" s="15">
        <v>0.34569768610078322</v>
      </c>
    </row>
    <row r="3217" spans="2:121" x14ac:dyDescent="0.25">
      <c r="B3217" t="s">
        <v>379</v>
      </c>
      <c r="C3217" s="59">
        <v>44101</v>
      </c>
      <c r="DO3217" s="15">
        <v>0.28136778156296782</v>
      </c>
      <c r="DP3217" s="15">
        <v>0.32352224395587204</v>
      </c>
      <c r="DQ3217" s="15">
        <v>0.34455172692033864</v>
      </c>
    </row>
    <row r="3218" spans="2:121" x14ac:dyDescent="0.25">
      <c r="B3218" t="s">
        <v>379</v>
      </c>
      <c r="C3218" s="59">
        <v>44102</v>
      </c>
      <c r="DO3218" s="15">
        <v>0.28923009703495184</v>
      </c>
      <c r="DP3218" s="15">
        <v>0.32229305609889686</v>
      </c>
      <c r="DQ3218" s="15">
        <v>0.34455172692033864</v>
      </c>
    </row>
    <row r="3219" spans="2:121" x14ac:dyDescent="0.25">
      <c r="B3219" t="s">
        <v>379</v>
      </c>
      <c r="C3219" s="59">
        <v>44103</v>
      </c>
      <c r="DO3219" s="15">
        <v>0.2852344940901731</v>
      </c>
      <c r="DP3219" s="15">
        <v>0.32044927431343401</v>
      </c>
      <c r="DQ3219" s="15">
        <v>0.34302378134641248</v>
      </c>
    </row>
    <row r="3220" spans="2:121" x14ac:dyDescent="0.25">
      <c r="B3220" t="s">
        <v>379</v>
      </c>
      <c r="C3220" s="59">
        <v>44104</v>
      </c>
      <c r="DO3220" s="15">
        <v>0.35908870335979315</v>
      </c>
      <c r="DP3220" s="15">
        <v>0.33974752366794464</v>
      </c>
      <c r="DQ3220" s="15">
        <v>0.34455172692033864</v>
      </c>
    </row>
    <row r="3221" spans="2:121" x14ac:dyDescent="0.25">
      <c r="B3221" t="s">
        <v>379</v>
      </c>
      <c r="C3221" s="59">
        <v>44105</v>
      </c>
      <c r="DO3221" s="15">
        <v>0.34233294907523715</v>
      </c>
      <c r="DP3221" s="15">
        <v>0.33741206673969171</v>
      </c>
      <c r="DQ3221" s="15">
        <v>0.34404241172902994</v>
      </c>
    </row>
    <row r="3222" spans="2:121" x14ac:dyDescent="0.25">
      <c r="B3222" t="s">
        <v>379</v>
      </c>
      <c r="C3222" s="59">
        <v>44106</v>
      </c>
      <c r="DO3222" s="15">
        <v>0.32905723606516574</v>
      </c>
      <c r="DP3222" s="15">
        <v>0.33642871645411154</v>
      </c>
      <c r="DQ3222" s="15">
        <v>0.34658898768557345</v>
      </c>
    </row>
    <row r="3223" spans="2:121" x14ac:dyDescent="0.25">
      <c r="B3223" t="s">
        <v>379</v>
      </c>
      <c r="C3223" s="59">
        <v>44107</v>
      </c>
      <c r="DO3223" s="15">
        <v>0.3150081805496534</v>
      </c>
      <c r="DP3223" s="15">
        <v>0.33384742195446371</v>
      </c>
      <c r="DQ3223" s="15">
        <v>0.34773494686601802</v>
      </c>
    </row>
    <row r="3224" spans="2:121" x14ac:dyDescent="0.25">
      <c r="B3224" t="s">
        <v>379</v>
      </c>
      <c r="C3224" s="59">
        <v>44108</v>
      </c>
      <c r="DO3224" s="15">
        <v>0.30302137171531712</v>
      </c>
      <c r="DP3224" s="15">
        <v>0.33200364016900086</v>
      </c>
      <c r="DQ3224" s="15">
        <v>0.34709830287688215</v>
      </c>
    </row>
    <row r="3225" spans="2:121" x14ac:dyDescent="0.25">
      <c r="B3225" t="s">
        <v>379</v>
      </c>
      <c r="C3225" s="59">
        <v>44109</v>
      </c>
      <c r="DO3225" s="15">
        <v>0.29232346705671602</v>
      </c>
      <c r="DP3225" s="15">
        <v>0.33015985838353812</v>
      </c>
      <c r="DQ3225" s="15">
        <v>0.34798960446167237</v>
      </c>
    </row>
    <row r="3226" spans="2:121" x14ac:dyDescent="0.25">
      <c r="B3226" t="s">
        <v>379</v>
      </c>
      <c r="C3226" s="59">
        <v>44110</v>
      </c>
      <c r="DO3226" s="15">
        <v>0.28459004200230553</v>
      </c>
      <c r="DP3226" s="15">
        <v>0.32696396995540256</v>
      </c>
      <c r="DQ3226" s="15">
        <v>0.3473529604725365</v>
      </c>
    </row>
    <row r="3227" spans="2:121" x14ac:dyDescent="0.25">
      <c r="B3227" t="s">
        <v>379</v>
      </c>
      <c r="C3227" s="59">
        <v>44111</v>
      </c>
      <c r="DO3227" s="15">
        <v>0.27878997321149768</v>
      </c>
      <c r="DP3227" s="15">
        <v>0.32364516274156951</v>
      </c>
      <c r="DQ3227" s="15">
        <v>0.34773494686601802</v>
      </c>
    </row>
    <row r="3228" spans="2:121" x14ac:dyDescent="0.25">
      <c r="B3228" t="s">
        <v>379</v>
      </c>
      <c r="C3228" s="59">
        <v>44112</v>
      </c>
      <c r="DO3228" s="15">
        <v>0.36450210089788049</v>
      </c>
      <c r="DP3228" s="15">
        <v>0.34712265080979587</v>
      </c>
      <c r="DQ3228" s="15">
        <v>0.34709830287688215</v>
      </c>
    </row>
    <row r="3229" spans="2:121" x14ac:dyDescent="0.25">
      <c r="B3229" t="s">
        <v>379</v>
      </c>
      <c r="C3229" s="59">
        <v>44113</v>
      </c>
      <c r="DO3229" s="15">
        <v>0.34645744243758936</v>
      </c>
      <c r="DP3229" s="15">
        <v>0.34159130545340738</v>
      </c>
      <c r="DQ3229" s="15">
        <v>0.3483715908551539</v>
      </c>
    </row>
    <row r="3230" spans="2:121" x14ac:dyDescent="0.25">
      <c r="B3230" t="s">
        <v>379</v>
      </c>
      <c r="C3230" s="59">
        <v>44114</v>
      </c>
      <c r="DO3230" s="15">
        <v>0.33640398986685577</v>
      </c>
      <c r="DP3230" s="15">
        <v>0.33925584852515456</v>
      </c>
      <c r="DQ3230" s="15">
        <v>0.34824426205732673</v>
      </c>
    </row>
    <row r="3231" spans="2:121" x14ac:dyDescent="0.25">
      <c r="B3231" t="s">
        <v>379</v>
      </c>
      <c r="C3231" s="59">
        <v>44115</v>
      </c>
      <c r="DO3231" s="15">
        <v>0.32042157808774074</v>
      </c>
      <c r="DP3231" s="15">
        <v>0.3364287164541116</v>
      </c>
      <c r="DQ3231" s="15">
        <v>0.34875357724863543</v>
      </c>
    </row>
    <row r="3232" spans="2:121" x14ac:dyDescent="0.25">
      <c r="B3232" t="s">
        <v>379</v>
      </c>
      <c r="C3232" s="59">
        <v>44116</v>
      </c>
      <c r="DO3232" s="15">
        <v>0.31011034468186016</v>
      </c>
      <c r="DP3232" s="15">
        <v>0.33433909709725373</v>
      </c>
      <c r="DQ3232" s="15">
        <v>0.35015419402473436</v>
      </c>
    </row>
    <row r="3233" spans="2:121" x14ac:dyDescent="0.25">
      <c r="B3233" t="s">
        <v>379</v>
      </c>
      <c r="C3233" s="59">
        <v>44117</v>
      </c>
      <c r="DO3233" s="15">
        <v>0.30121690586928807</v>
      </c>
      <c r="DP3233" s="15">
        <v>0.33114320866911828</v>
      </c>
      <c r="DQ3233" s="15">
        <v>0.34977220763125283</v>
      </c>
    </row>
    <row r="3234" spans="2:121" x14ac:dyDescent="0.25">
      <c r="B3234" t="s">
        <v>379</v>
      </c>
      <c r="C3234" s="59">
        <v>44118</v>
      </c>
      <c r="DO3234" s="15">
        <v>0.29387015206759809</v>
      </c>
      <c r="DP3234" s="15">
        <v>0.32745564509819264</v>
      </c>
      <c r="DQ3234" s="15">
        <v>0.35002686522690718</v>
      </c>
    </row>
    <row r="3235" spans="2:121" x14ac:dyDescent="0.25">
      <c r="B3235" t="s">
        <v>379</v>
      </c>
      <c r="C3235" s="59">
        <v>44119</v>
      </c>
      <c r="DO3235" s="15">
        <v>0.28600783659561413</v>
      </c>
      <c r="DP3235" s="15">
        <v>0.32352224395587204</v>
      </c>
      <c r="DQ3235" s="15">
        <v>0.34862624845080825</v>
      </c>
    </row>
    <row r="3236" spans="2:121" x14ac:dyDescent="0.25">
      <c r="B3236" t="s">
        <v>379</v>
      </c>
      <c r="C3236" s="59">
        <v>44120</v>
      </c>
      <c r="DO3236" s="15">
        <v>0.27685661694789504</v>
      </c>
      <c r="DP3236" s="15">
        <v>0.31823673617087866</v>
      </c>
      <c r="DQ3236" s="15">
        <v>0.34531569970730164</v>
      </c>
    </row>
    <row r="3237" spans="2:121" x14ac:dyDescent="0.25">
      <c r="B3237" t="s">
        <v>379</v>
      </c>
      <c r="C3237" s="59">
        <v>44121</v>
      </c>
      <c r="DO3237" s="15">
        <v>0.27028320565164615</v>
      </c>
      <c r="DP3237" s="15">
        <v>0.31504084774274316</v>
      </c>
      <c r="DQ3237" s="15">
        <v>0.34493371331382017</v>
      </c>
    </row>
    <row r="3238" spans="2:121" x14ac:dyDescent="0.25">
      <c r="B3238" t="s">
        <v>379</v>
      </c>
      <c r="C3238" s="59">
        <v>44122</v>
      </c>
      <c r="DO3238" s="15">
        <v>0.26242089017966219</v>
      </c>
      <c r="DP3238" s="15">
        <v>0.31024701510053987</v>
      </c>
      <c r="DQ3238" s="15">
        <v>0.34506104211164734</v>
      </c>
    </row>
    <row r="3239" spans="2:121" x14ac:dyDescent="0.25">
      <c r="B3239" t="s">
        <v>379</v>
      </c>
      <c r="C3239" s="59">
        <v>44123</v>
      </c>
      <c r="DO3239" s="15">
        <v>0.25520302679554574</v>
      </c>
      <c r="DP3239" s="15">
        <v>0.3053302636726391</v>
      </c>
      <c r="DQ3239" s="15">
        <v>0.34289645254858536</v>
      </c>
    </row>
    <row r="3240" spans="2:121" x14ac:dyDescent="0.25">
      <c r="B3240" t="s">
        <v>379</v>
      </c>
      <c r="C3240" s="59">
        <v>44124</v>
      </c>
      <c r="DO3240" s="15">
        <v>0.24746960174113525</v>
      </c>
      <c r="DP3240" s="15">
        <v>0.30115102495892343</v>
      </c>
      <c r="DQ3240" s="15">
        <v>0.34302378134641248</v>
      </c>
    </row>
    <row r="3241" spans="2:121" x14ac:dyDescent="0.25">
      <c r="B3241" t="s">
        <v>379</v>
      </c>
      <c r="C3241" s="59">
        <v>44125</v>
      </c>
      <c r="DO3241" s="15">
        <v>0.24025173835701882</v>
      </c>
      <c r="DP3241" s="15">
        <v>0.29672594867381274</v>
      </c>
      <c r="DQ3241" s="15">
        <v>0.34264179495293101</v>
      </c>
    </row>
    <row r="3242" spans="2:121" x14ac:dyDescent="0.25">
      <c r="B3242" t="s">
        <v>379</v>
      </c>
      <c r="C3242" s="59">
        <v>44126</v>
      </c>
      <c r="DO3242" s="15">
        <v>0.30675919382494887</v>
      </c>
      <c r="DP3242" s="15">
        <v>0.31000117752914486</v>
      </c>
      <c r="DQ3242" s="15">
        <v>0.34162316457031361</v>
      </c>
    </row>
    <row r="3243" spans="2:121" x14ac:dyDescent="0.25">
      <c r="B3243" t="s">
        <v>379</v>
      </c>
      <c r="C3243" s="59">
        <v>44127</v>
      </c>
      <c r="DO3243" s="15">
        <v>0.29283902872701006</v>
      </c>
      <c r="DP3243" s="15">
        <v>0.30791155817228699</v>
      </c>
      <c r="DQ3243" s="15">
        <v>0.34073186298552333</v>
      </c>
    </row>
    <row r="3244" spans="2:121" x14ac:dyDescent="0.25">
      <c r="B3244" t="s">
        <v>379</v>
      </c>
      <c r="C3244" s="59">
        <v>44128</v>
      </c>
      <c r="DO3244" s="15">
        <v>0.27814552112363017</v>
      </c>
      <c r="DP3244" s="15">
        <v>0.30397815702996639</v>
      </c>
      <c r="DQ3244" s="15">
        <v>0.34047720538986898</v>
      </c>
    </row>
    <row r="3245" spans="2:121" x14ac:dyDescent="0.25">
      <c r="B3245" t="s">
        <v>379</v>
      </c>
      <c r="C3245" s="59">
        <v>44129</v>
      </c>
      <c r="DO3245" s="15">
        <v>0.26151865725664764</v>
      </c>
      <c r="DP3245" s="15">
        <v>0.2991843243877631</v>
      </c>
      <c r="DQ3245" s="15">
        <v>0.337548643039844</v>
      </c>
    </row>
    <row r="3246" spans="2:121" x14ac:dyDescent="0.25">
      <c r="B3246" t="s">
        <v>379</v>
      </c>
      <c r="C3246" s="59">
        <v>44130</v>
      </c>
      <c r="DO3246" s="15">
        <v>0.26280756143238271</v>
      </c>
      <c r="DP3246" s="15">
        <v>0.30004475588764579</v>
      </c>
      <c r="DQ3246" s="15">
        <v>0.33767597183767106</v>
      </c>
    </row>
    <row r="3247" spans="2:121" x14ac:dyDescent="0.25">
      <c r="B3247" t="s">
        <v>379</v>
      </c>
      <c r="C3247" s="59">
        <v>44131</v>
      </c>
      <c r="DO3247" s="15">
        <v>0.26474091769598534</v>
      </c>
      <c r="DP3247" s="15">
        <v>0.29856973045927554</v>
      </c>
      <c r="DQ3247" s="15">
        <v>0.33665734145505366</v>
      </c>
    </row>
    <row r="3248" spans="2:121" x14ac:dyDescent="0.25">
      <c r="B3248" t="s">
        <v>379</v>
      </c>
      <c r="C3248" s="59">
        <v>44132</v>
      </c>
      <c r="DO3248" s="15">
        <v>0.25894084890517743</v>
      </c>
      <c r="DP3248" s="15">
        <v>0.2952509232454425</v>
      </c>
      <c r="DQ3248" s="15">
        <v>0.3343654230941645</v>
      </c>
    </row>
    <row r="3249" spans="2:121" x14ac:dyDescent="0.25">
      <c r="B3249" t="s">
        <v>379</v>
      </c>
      <c r="C3249" s="59">
        <v>44133</v>
      </c>
      <c r="DO3249" s="15">
        <v>0.25829639681730993</v>
      </c>
      <c r="DP3249" s="15">
        <v>0.29512800445974502</v>
      </c>
      <c r="DQ3249" s="15">
        <v>0.3333467927115471</v>
      </c>
    </row>
    <row r="3250" spans="2:121" x14ac:dyDescent="0.25">
      <c r="B3250" t="s">
        <v>379</v>
      </c>
      <c r="C3250" s="59">
        <v>44134</v>
      </c>
      <c r="DO3250" s="15">
        <v>0.24991851967503192</v>
      </c>
      <c r="DP3250" s="15">
        <v>0.28959665910335658</v>
      </c>
      <c r="DQ3250" s="15">
        <v>0.3323281623289297</v>
      </c>
    </row>
    <row r="3251" spans="2:121" x14ac:dyDescent="0.25">
      <c r="B3251" t="s">
        <v>379</v>
      </c>
      <c r="C3251" s="59">
        <v>44135</v>
      </c>
      <c r="DO3251" s="15">
        <v>0.23754503958797513</v>
      </c>
      <c r="DP3251" s="15">
        <v>0.28148401924732031</v>
      </c>
      <c r="DQ3251" s="15">
        <v>0.32978158637238619</v>
      </c>
    </row>
    <row r="3252" spans="2:121" x14ac:dyDescent="0.25">
      <c r="B3252" t="s">
        <v>379</v>
      </c>
      <c r="C3252" s="59">
        <v>44136</v>
      </c>
      <c r="DO3252" s="15">
        <v>0.23058495703900569</v>
      </c>
      <c r="DP3252" s="15">
        <v>0.27595267389093187</v>
      </c>
      <c r="DQ3252" s="15">
        <v>0.3268530240223611</v>
      </c>
    </row>
    <row r="3253" spans="2:121" x14ac:dyDescent="0.25">
      <c r="B3253" t="s">
        <v>379</v>
      </c>
      <c r="C3253" s="59">
        <v>44137</v>
      </c>
      <c r="DO3253" s="15">
        <v>0.29283902872701006</v>
      </c>
      <c r="DP3253" s="15">
        <v>0.28357363860417811</v>
      </c>
      <c r="DQ3253" s="15">
        <v>0.32723501041584269</v>
      </c>
    </row>
    <row r="3254" spans="2:121" x14ac:dyDescent="0.25">
      <c r="B3254" t="s">
        <v>379</v>
      </c>
      <c r="C3254" s="59">
        <v>44138</v>
      </c>
      <c r="DO3254" s="15">
        <v>0.2901323299579664</v>
      </c>
      <c r="DP3254" s="15">
        <v>0.28480282646115335</v>
      </c>
      <c r="DQ3254" s="15">
        <v>0.32570706484191653</v>
      </c>
    </row>
    <row r="3255" spans="2:121" x14ac:dyDescent="0.25">
      <c r="B3255" t="s">
        <v>379</v>
      </c>
      <c r="C3255" s="59">
        <v>44139</v>
      </c>
      <c r="DO3255" s="15">
        <v>0.27311879483826329</v>
      </c>
      <c r="DP3255" s="15">
        <v>0.2829590446756905</v>
      </c>
      <c r="DQ3255" s="15">
        <v>0.32417911926799042</v>
      </c>
    </row>
    <row r="3256" spans="2:121" x14ac:dyDescent="0.25">
      <c r="B3256" t="s">
        <v>379</v>
      </c>
      <c r="C3256" s="59">
        <v>44140</v>
      </c>
      <c r="DO3256" s="15">
        <v>0.25752305431186889</v>
      </c>
      <c r="DP3256" s="15">
        <v>0.28037775017604255</v>
      </c>
      <c r="DQ3256" s="15">
        <v>0.32366980407668172</v>
      </c>
    </row>
    <row r="3257" spans="2:121" x14ac:dyDescent="0.25">
      <c r="B3257" t="s">
        <v>379</v>
      </c>
      <c r="C3257" s="59">
        <v>44141</v>
      </c>
      <c r="DO3257" s="15">
        <v>0.25404301303738419</v>
      </c>
      <c r="DP3257" s="15">
        <v>0.28172985681871532</v>
      </c>
      <c r="DQ3257" s="15">
        <v>0.32290583128971867</v>
      </c>
    </row>
    <row r="3258" spans="2:121" x14ac:dyDescent="0.25">
      <c r="B3258" t="s">
        <v>379</v>
      </c>
      <c r="C3258" s="59">
        <v>44142</v>
      </c>
      <c r="DO3258" s="15">
        <v>0.26113198600392712</v>
      </c>
      <c r="DP3258" s="15">
        <v>0.28086942531883269</v>
      </c>
      <c r="DQ3258" s="15">
        <v>0.32137788571579257</v>
      </c>
    </row>
    <row r="3259" spans="2:121" x14ac:dyDescent="0.25">
      <c r="B3259" t="s">
        <v>379</v>
      </c>
      <c r="C3259" s="59">
        <v>44143</v>
      </c>
      <c r="DO3259" s="15">
        <v>0.37094662177655585</v>
      </c>
      <c r="DP3259" s="15">
        <v>0.33655163523980913</v>
      </c>
      <c r="DQ3259" s="15">
        <v>0.32774432560715139</v>
      </c>
    </row>
    <row r="3260" spans="2:121" x14ac:dyDescent="0.25">
      <c r="B3260" t="s">
        <v>379</v>
      </c>
      <c r="C3260" s="59">
        <v>44144</v>
      </c>
      <c r="DO3260" s="15">
        <v>0.35174194955810312</v>
      </c>
      <c r="DP3260" s="15">
        <v>0.33052861474063061</v>
      </c>
      <c r="DQ3260" s="15">
        <v>0.32698035282018834</v>
      </c>
    </row>
    <row r="3261" spans="2:121" x14ac:dyDescent="0.25">
      <c r="B3261" t="s">
        <v>379</v>
      </c>
      <c r="C3261" s="59">
        <v>44145</v>
      </c>
      <c r="DO3261" s="15">
        <v>0.33537286652626763</v>
      </c>
      <c r="DP3261" s="15">
        <v>0.32622645724121746</v>
      </c>
      <c r="DQ3261" s="15">
        <v>0.32799898320280574</v>
      </c>
    </row>
    <row r="3262" spans="2:121" x14ac:dyDescent="0.25">
      <c r="B3262" t="s">
        <v>379</v>
      </c>
      <c r="C3262" s="59">
        <v>44146</v>
      </c>
      <c r="DO3262" s="15">
        <v>0.31913267391200562</v>
      </c>
      <c r="DP3262" s="15">
        <v>0.32081803067052661</v>
      </c>
      <c r="DQ3262" s="15">
        <v>0.32927227118107749</v>
      </c>
    </row>
    <row r="3263" spans="2:121" x14ac:dyDescent="0.25">
      <c r="B3263" t="s">
        <v>379</v>
      </c>
      <c r="C3263" s="59">
        <v>44147</v>
      </c>
      <c r="DO3263" s="15">
        <v>0.30186135795715563</v>
      </c>
      <c r="DP3263" s="15">
        <v>0.31454917259995308</v>
      </c>
      <c r="DQ3263" s="15">
        <v>0.32978158637238619</v>
      </c>
    </row>
    <row r="3264" spans="2:121" x14ac:dyDescent="0.25">
      <c r="B3264" t="s">
        <v>379</v>
      </c>
      <c r="C3264" s="59">
        <v>44148</v>
      </c>
      <c r="DO3264" s="15">
        <v>0.28549227492532009</v>
      </c>
      <c r="DP3264" s="15">
        <v>0.30741988302949697</v>
      </c>
      <c r="DQ3264" s="15">
        <v>0.33092754555283077</v>
      </c>
    </row>
    <row r="3265" spans="2:121" x14ac:dyDescent="0.25">
      <c r="B3265" t="s">
        <v>379</v>
      </c>
      <c r="C3265" s="59">
        <v>44149</v>
      </c>
      <c r="DO3265" s="15">
        <v>0.26615871228929389</v>
      </c>
      <c r="DP3265" s="15">
        <v>0.29832389288788042</v>
      </c>
      <c r="DQ3265" s="15">
        <v>0.32901761358542314</v>
      </c>
    </row>
    <row r="3266" spans="2:121" x14ac:dyDescent="0.25">
      <c r="B3266" t="s">
        <v>379</v>
      </c>
      <c r="C3266" s="59">
        <v>44150</v>
      </c>
      <c r="DO3266" s="15">
        <v>0.24991851967503192</v>
      </c>
      <c r="DP3266" s="15">
        <v>0.28935082153196157</v>
      </c>
      <c r="DQ3266" s="15">
        <v>0.32621638003322528</v>
      </c>
    </row>
    <row r="3267" spans="2:121" x14ac:dyDescent="0.25">
      <c r="B3267" t="s">
        <v>379</v>
      </c>
      <c r="C3267" s="59">
        <v>44151</v>
      </c>
      <c r="DO3267" s="15">
        <v>0.23818949167584269</v>
      </c>
      <c r="DP3267" s="15">
        <v>0.28172985681871526</v>
      </c>
      <c r="DQ3267" s="15">
        <v>0.32417911926799048</v>
      </c>
    </row>
    <row r="3268" spans="2:121" x14ac:dyDescent="0.25">
      <c r="B3268" t="s">
        <v>379</v>
      </c>
      <c r="C3268" s="59">
        <v>44152</v>
      </c>
      <c r="DO3268" s="15">
        <v>0.22955383369841764</v>
      </c>
      <c r="DP3268" s="15">
        <v>0.2749693236053517</v>
      </c>
      <c r="DQ3268" s="15">
        <v>0.32099589932231098</v>
      </c>
    </row>
    <row r="3269" spans="2:121" x14ac:dyDescent="0.25">
      <c r="B3269" t="s">
        <v>379</v>
      </c>
      <c r="C3269" s="59">
        <v>44153</v>
      </c>
      <c r="DO3269" s="15">
        <v>0.27582549360730702</v>
      </c>
      <c r="DP3269" s="15">
        <v>0.27669018660511696</v>
      </c>
      <c r="DQ3269" s="15">
        <v>0.32214185850275556</v>
      </c>
    </row>
    <row r="3270" spans="2:121" x14ac:dyDescent="0.25">
      <c r="B3270" t="s">
        <v>379</v>
      </c>
      <c r="C3270" s="59">
        <v>44154</v>
      </c>
      <c r="DO3270" s="15">
        <v>0.26564315061899985</v>
      </c>
      <c r="DP3270" s="15">
        <v>0.27632143024802441</v>
      </c>
      <c r="DQ3270" s="15">
        <v>0.32086857052448381</v>
      </c>
    </row>
    <row r="3271" spans="2:121" x14ac:dyDescent="0.25">
      <c r="B3271" t="s">
        <v>379</v>
      </c>
      <c r="C3271" s="59">
        <v>44041</v>
      </c>
      <c r="DO3271" s="15"/>
      <c r="DP3271" s="15"/>
      <c r="DQ3271" s="15"/>
    </row>
    <row r="3272" spans="2:121" x14ac:dyDescent="0.25">
      <c r="B3272" t="s">
        <v>379</v>
      </c>
      <c r="C3272" s="59">
        <v>44042</v>
      </c>
      <c r="DO3272" s="15"/>
      <c r="DP3272" s="15"/>
      <c r="DQ3272" s="15"/>
    </row>
    <row r="3273" spans="2:121" x14ac:dyDescent="0.25">
      <c r="B3273" t="s">
        <v>379</v>
      </c>
      <c r="C3273" s="59">
        <v>44043</v>
      </c>
      <c r="DO3273" s="15"/>
      <c r="DP3273" s="15"/>
      <c r="DQ3273" s="15"/>
    </row>
    <row r="3274" spans="2:121" x14ac:dyDescent="0.25">
      <c r="B3274" t="s">
        <v>379</v>
      </c>
      <c r="C3274" s="59">
        <v>44044</v>
      </c>
      <c r="DO3274" s="15"/>
      <c r="DP3274" s="15"/>
      <c r="DQ3274" s="15"/>
    </row>
    <row r="3275" spans="2:121" x14ac:dyDescent="0.25">
      <c r="B3275" t="s">
        <v>379</v>
      </c>
      <c r="C3275" s="59">
        <v>44045</v>
      </c>
      <c r="DO3275" s="15"/>
      <c r="DP3275" s="15"/>
      <c r="DQ3275" s="15"/>
    </row>
    <row r="3276" spans="2:121" x14ac:dyDescent="0.25">
      <c r="B3276" t="s">
        <v>379</v>
      </c>
      <c r="C3276" s="59">
        <v>44046</v>
      </c>
      <c r="DO3276" s="15"/>
      <c r="DP3276" s="15"/>
      <c r="DQ3276" s="15"/>
    </row>
    <row r="3277" spans="2:121" x14ac:dyDescent="0.25">
      <c r="B3277" t="s">
        <v>379</v>
      </c>
      <c r="C3277" s="59">
        <v>44047</v>
      </c>
      <c r="DO3277" s="15"/>
      <c r="DP3277" s="15"/>
      <c r="DQ3277" s="15"/>
    </row>
    <row r="3278" spans="2:121" x14ac:dyDescent="0.25">
      <c r="B3278" t="s">
        <v>379</v>
      </c>
      <c r="C3278" s="59">
        <v>44048</v>
      </c>
      <c r="DO3278" s="15"/>
      <c r="DP3278" s="15"/>
      <c r="DQ3278" s="15"/>
    </row>
    <row r="3279" spans="2:121" x14ac:dyDescent="0.25">
      <c r="B3279" t="s">
        <v>379</v>
      </c>
      <c r="C3279" s="59">
        <v>44049</v>
      </c>
      <c r="DO3279" s="15"/>
      <c r="DP3279" s="15"/>
      <c r="DQ3279" s="15"/>
    </row>
    <row r="3280" spans="2:121" x14ac:dyDescent="0.25">
      <c r="B3280" t="s">
        <v>379</v>
      </c>
      <c r="C3280" s="59">
        <v>44050</v>
      </c>
      <c r="DO3280" s="15"/>
      <c r="DP3280" s="15"/>
      <c r="DQ3280" s="15"/>
    </row>
    <row r="3281" spans="2:121" x14ac:dyDescent="0.25">
      <c r="B3281" t="s">
        <v>379</v>
      </c>
      <c r="C3281" s="59">
        <v>44051</v>
      </c>
      <c r="DO3281" s="15"/>
      <c r="DP3281" s="15"/>
      <c r="DQ3281" s="15"/>
    </row>
    <row r="3282" spans="2:121" x14ac:dyDescent="0.25">
      <c r="B3282" t="s">
        <v>379</v>
      </c>
      <c r="C3282" s="59">
        <v>44052</v>
      </c>
      <c r="DO3282" s="15"/>
      <c r="DP3282" s="15"/>
      <c r="DQ3282" s="15"/>
    </row>
    <row r="3283" spans="2:121" x14ac:dyDescent="0.25">
      <c r="B3283" t="s">
        <v>379</v>
      </c>
      <c r="C3283" s="59">
        <v>44053</v>
      </c>
      <c r="DO3283" s="15"/>
      <c r="DP3283" s="15"/>
      <c r="DQ3283" s="15"/>
    </row>
    <row r="3284" spans="2:121" x14ac:dyDescent="0.25">
      <c r="B3284" t="s">
        <v>379</v>
      </c>
      <c r="C3284" s="59">
        <v>44054</v>
      </c>
      <c r="DO3284" s="15"/>
      <c r="DP3284" s="15"/>
      <c r="DQ3284" s="15"/>
    </row>
    <row r="3285" spans="2:121" x14ac:dyDescent="0.25">
      <c r="B3285" t="s">
        <v>379</v>
      </c>
      <c r="C3285" s="59">
        <v>44055</v>
      </c>
      <c r="DO3285" s="15"/>
      <c r="DP3285" s="15"/>
      <c r="DQ3285" s="15"/>
    </row>
    <row r="3286" spans="2:121" x14ac:dyDescent="0.25">
      <c r="B3286" t="s">
        <v>379</v>
      </c>
      <c r="C3286" s="59">
        <v>44056</v>
      </c>
      <c r="DO3286" s="15"/>
      <c r="DP3286" s="15"/>
      <c r="DQ3286" s="15"/>
    </row>
    <row r="3287" spans="2:121" x14ac:dyDescent="0.25">
      <c r="B3287" t="s">
        <v>379</v>
      </c>
      <c r="C3287" s="59">
        <v>44057</v>
      </c>
      <c r="DO3287" s="15"/>
      <c r="DP3287" s="15"/>
      <c r="DQ3287" s="15"/>
    </row>
    <row r="3288" spans="2:121" x14ac:dyDescent="0.25">
      <c r="B3288" t="s">
        <v>379</v>
      </c>
      <c r="C3288" s="59">
        <v>44058</v>
      </c>
      <c r="DO3288" s="15"/>
      <c r="DP3288" s="15"/>
      <c r="DQ3288" s="15"/>
    </row>
    <row r="3289" spans="2:121" x14ac:dyDescent="0.25">
      <c r="B3289" t="s">
        <v>379</v>
      </c>
      <c r="C3289" s="59">
        <v>44059</v>
      </c>
      <c r="DO3289" s="15"/>
      <c r="DP3289" s="15"/>
      <c r="DQ3289" s="15"/>
    </row>
    <row r="3290" spans="2:121" x14ac:dyDescent="0.25">
      <c r="B3290" t="s">
        <v>379</v>
      </c>
      <c r="C3290" s="59">
        <v>44060</v>
      </c>
      <c r="DO3290" s="15"/>
      <c r="DP3290" s="15"/>
      <c r="DQ3290" s="15"/>
    </row>
    <row r="3291" spans="2:121" x14ac:dyDescent="0.25">
      <c r="B3291" t="s">
        <v>379</v>
      </c>
      <c r="C3291" s="59">
        <v>44061</v>
      </c>
      <c r="DO3291" s="15"/>
      <c r="DP3291" s="15"/>
      <c r="DQ3291" s="15"/>
    </row>
    <row r="3292" spans="2:121" x14ac:dyDescent="0.25">
      <c r="B3292" t="s">
        <v>379</v>
      </c>
      <c r="C3292" s="59">
        <v>44062</v>
      </c>
      <c r="DO3292" s="15"/>
      <c r="DP3292" s="15"/>
      <c r="DQ3292" s="15"/>
    </row>
    <row r="3293" spans="2:121" x14ac:dyDescent="0.25">
      <c r="B3293" t="s">
        <v>379</v>
      </c>
      <c r="C3293" s="59">
        <v>44063</v>
      </c>
      <c r="DO3293" s="15"/>
      <c r="DP3293" s="15"/>
      <c r="DQ3293" s="15"/>
    </row>
    <row r="3294" spans="2:121" x14ac:dyDescent="0.25">
      <c r="B3294" t="s">
        <v>379</v>
      </c>
      <c r="C3294" s="59">
        <v>44064</v>
      </c>
      <c r="DO3294" s="15"/>
      <c r="DP3294" s="15"/>
      <c r="DQ3294" s="15"/>
    </row>
    <row r="3295" spans="2:121" x14ac:dyDescent="0.25">
      <c r="B3295" t="s">
        <v>379</v>
      </c>
      <c r="C3295" s="59">
        <v>44065</v>
      </c>
      <c r="DO3295" s="15"/>
      <c r="DP3295" s="15"/>
      <c r="DQ3295" s="15"/>
    </row>
    <row r="3296" spans="2:121" x14ac:dyDescent="0.25">
      <c r="B3296" t="s">
        <v>379</v>
      </c>
      <c r="C3296" s="59">
        <v>44066</v>
      </c>
      <c r="DO3296" s="15"/>
      <c r="DP3296" s="15"/>
      <c r="DQ3296" s="15"/>
    </row>
    <row r="3297" spans="2:121" x14ac:dyDescent="0.25">
      <c r="B3297" t="s">
        <v>379</v>
      </c>
      <c r="C3297" s="59">
        <v>44067</v>
      </c>
      <c r="DO3297" s="15"/>
      <c r="DP3297" s="15"/>
      <c r="DQ3297" s="15"/>
    </row>
    <row r="3298" spans="2:121" x14ac:dyDescent="0.25">
      <c r="B3298" t="s">
        <v>379</v>
      </c>
      <c r="C3298" s="59">
        <v>44068</v>
      </c>
      <c r="DO3298" s="15"/>
      <c r="DP3298" s="15"/>
      <c r="DQ3298" s="15"/>
    </row>
    <row r="3299" spans="2:121" x14ac:dyDescent="0.25">
      <c r="B3299" t="s">
        <v>379</v>
      </c>
      <c r="C3299" s="59">
        <v>44069</v>
      </c>
      <c r="DO3299" s="15"/>
      <c r="DP3299" s="15"/>
      <c r="DQ3299" s="15"/>
    </row>
    <row r="3300" spans="2:121" x14ac:dyDescent="0.25">
      <c r="B3300" t="s">
        <v>379</v>
      </c>
      <c r="C3300" s="59">
        <v>44070</v>
      </c>
      <c r="DO3300" s="15"/>
      <c r="DP3300" s="15"/>
      <c r="DQ3300" s="15"/>
    </row>
    <row r="3301" spans="2:121" x14ac:dyDescent="0.25">
      <c r="B3301" t="s">
        <v>379</v>
      </c>
      <c r="C3301" s="59">
        <v>44071</v>
      </c>
      <c r="DO3301" s="15"/>
      <c r="DP3301" s="15"/>
      <c r="DQ3301" s="15"/>
    </row>
    <row r="3302" spans="2:121" x14ac:dyDescent="0.25">
      <c r="B3302" t="s">
        <v>379</v>
      </c>
      <c r="C3302" s="59">
        <v>44072</v>
      </c>
      <c r="DO3302" s="15"/>
      <c r="DP3302" s="15"/>
      <c r="DQ3302" s="15"/>
    </row>
    <row r="3303" spans="2:121" x14ac:dyDescent="0.25">
      <c r="B3303" t="s">
        <v>379</v>
      </c>
      <c r="C3303" s="59">
        <v>44073</v>
      </c>
      <c r="DO3303" s="15"/>
      <c r="DP3303" s="15"/>
      <c r="DQ3303" s="15"/>
    </row>
    <row r="3304" spans="2:121" x14ac:dyDescent="0.25">
      <c r="B3304" t="s">
        <v>379</v>
      </c>
      <c r="C3304" s="59">
        <v>44074</v>
      </c>
      <c r="DO3304" s="15"/>
      <c r="DP3304" s="15"/>
      <c r="DQ3304" s="15"/>
    </row>
    <row r="3305" spans="2:121" x14ac:dyDescent="0.25">
      <c r="B3305" t="s">
        <v>379</v>
      </c>
      <c r="C3305" s="59">
        <v>44075</v>
      </c>
      <c r="DO3305" s="15"/>
      <c r="DP3305" s="15"/>
      <c r="DQ3305" s="15"/>
    </row>
    <row r="3306" spans="2:121" x14ac:dyDescent="0.25">
      <c r="B3306" t="s">
        <v>379</v>
      </c>
      <c r="C3306" s="59">
        <v>44076</v>
      </c>
      <c r="DO3306" s="15"/>
      <c r="DP3306" s="15"/>
      <c r="DQ3306" s="15"/>
    </row>
    <row r="3307" spans="2:121" x14ac:dyDescent="0.25">
      <c r="B3307" t="s">
        <v>379</v>
      </c>
      <c r="C3307" s="59">
        <v>44077</v>
      </c>
      <c r="DO3307" s="15"/>
      <c r="DP3307" s="15"/>
      <c r="DQ3307" s="15"/>
    </row>
    <row r="3308" spans="2:121" x14ac:dyDescent="0.25">
      <c r="B3308" t="s">
        <v>379</v>
      </c>
      <c r="C3308" s="59">
        <v>44078</v>
      </c>
      <c r="DO3308" s="15"/>
      <c r="DP3308" s="15"/>
      <c r="DQ3308" s="15"/>
    </row>
    <row r="3309" spans="2:121" x14ac:dyDescent="0.25">
      <c r="B3309" t="s">
        <v>379</v>
      </c>
      <c r="C3309" s="59">
        <v>44079</v>
      </c>
      <c r="DO3309" s="15"/>
      <c r="DP3309" s="15"/>
      <c r="DQ3309" s="15"/>
    </row>
    <row r="3310" spans="2:121" x14ac:dyDescent="0.25">
      <c r="B3310" t="s">
        <v>379</v>
      </c>
      <c r="C3310" s="59">
        <v>44080</v>
      </c>
      <c r="DO3310" s="15"/>
      <c r="DP3310" s="15"/>
      <c r="DQ3310" s="15"/>
    </row>
    <row r="3311" spans="2:121" x14ac:dyDescent="0.25">
      <c r="B3311" t="s">
        <v>379</v>
      </c>
      <c r="C3311" s="59">
        <v>44081</v>
      </c>
      <c r="DO3311" s="15"/>
      <c r="DP3311" s="15"/>
      <c r="DQ3311" s="15"/>
    </row>
    <row r="3312" spans="2:121" x14ac:dyDescent="0.25">
      <c r="B3312" t="s">
        <v>379</v>
      </c>
      <c r="C3312" s="59">
        <v>44082</v>
      </c>
      <c r="DO3312" s="15"/>
      <c r="DP3312" s="15"/>
      <c r="DQ3312" s="15"/>
    </row>
    <row r="3313" spans="2:121" x14ac:dyDescent="0.25">
      <c r="B3313" t="s">
        <v>379</v>
      </c>
      <c r="C3313" s="59">
        <v>44083</v>
      </c>
      <c r="DO3313" s="15"/>
      <c r="DP3313" s="15"/>
      <c r="DQ3313" s="15"/>
    </row>
    <row r="3314" spans="2:121" x14ac:dyDescent="0.25">
      <c r="B3314" t="s">
        <v>379</v>
      </c>
      <c r="C3314" s="59">
        <v>44084</v>
      </c>
      <c r="DO3314" s="15"/>
      <c r="DP3314" s="15"/>
      <c r="DQ3314" s="15"/>
    </row>
    <row r="3315" spans="2:121" x14ac:dyDescent="0.25">
      <c r="B3315" t="s">
        <v>379</v>
      </c>
      <c r="C3315" s="59">
        <v>44085</v>
      </c>
      <c r="DO3315" s="15"/>
      <c r="DP3315" s="15"/>
      <c r="DQ3315" s="15"/>
    </row>
    <row r="3316" spans="2:121" x14ac:dyDescent="0.25">
      <c r="B3316" t="s">
        <v>379</v>
      </c>
      <c r="C3316" s="59">
        <v>44086</v>
      </c>
      <c r="DO3316" s="15"/>
      <c r="DP3316" s="15"/>
      <c r="DQ3316" s="15"/>
    </row>
    <row r="3317" spans="2:121" x14ac:dyDescent="0.25">
      <c r="B3317" t="s">
        <v>379</v>
      </c>
      <c r="C3317" s="59">
        <v>44087</v>
      </c>
      <c r="DO3317" s="15"/>
      <c r="DP3317" s="15"/>
      <c r="DQ3317" s="15"/>
    </row>
    <row r="3318" spans="2:121" x14ac:dyDescent="0.25">
      <c r="B3318" t="s">
        <v>379</v>
      </c>
      <c r="C3318" s="59">
        <v>44088</v>
      </c>
      <c r="DO3318" s="15"/>
      <c r="DP3318" s="15"/>
      <c r="DQ3318" s="15"/>
    </row>
    <row r="3319" spans="2:121" x14ac:dyDescent="0.25">
      <c r="B3319" t="s">
        <v>379</v>
      </c>
      <c r="C3319" s="59">
        <v>44089</v>
      </c>
      <c r="DO3319" s="15"/>
      <c r="DP3319" s="15"/>
      <c r="DQ3319" s="15"/>
    </row>
    <row r="3320" spans="2:121" x14ac:dyDescent="0.25">
      <c r="B3320" t="s">
        <v>379</v>
      </c>
      <c r="C3320" s="59">
        <v>44090</v>
      </c>
      <c r="DO3320" s="15"/>
      <c r="DP3320" s="15"/>
      <c r="DQ3320" s="15"/>
    </row>
    <row r="3321" spans="2:121" x14ac:dyDescent="0.25">
      <c r="B3321" t="s">
        <v>379</v>
      </c>
      <c r="C3321" s="59">
        <v>44091</v>
      </c>
      <c r="DO3321" s="15"/>
      <c r="DP3321" s="15"/>
      <c r="DQ3321" s="15"/>
    </row>
    <row r="3322" spans="2:121" x14ac:dyDescent="0.25">
      <c r="B3322" t="s">
        <v>379</v>
      </c>
      <c r="C3322" s="59">
        <v>44092</v>
      </c>
      <c r="DO3322" s="15"/>
      <c r="DP3322" s="15"/>
      <c r="DQ3322" s="15"/>
    </row>
    <row r="3323" spans="2:121" x14ac:dyDescent="0.25">
      <c r="B3323" t="s">
        <v>379</v>
      </c>
      <c r="C3323" s="59">
        <v>44093</v>
      </c>
      <c r="DO3323" s="15"/>
      <c r="DP3323" s="15"/>
      <c r="DQ3323" s="15"/>
    </row>
    <row r="3324" spans="2:121" x14ac:dyDescent="0.25">
      <c r="B3324" t="s">
        <v>379</v>
      </c>
      <c r="C3324" s="59">
        <v>44094</v>
      </c>
      <c r="DO3324" s="15"/>
      <c r="DP3324" s="15"/>
      <c r="DQ3324" s="15"/>
    </row>
    <row r="3325" spans="2:121" x14ac:dyDescent="0.25">
      <c r="B3325" t="s">
        <v>379</v>
      </c>
      <c r="C3325" s="59">
        <v>44095</v>
      </c>
      <c r="DO3325" s="15"/>
      <c r="DP3325" s="15"/>
      <c r="DQ3325" s="15"/>
    </row>
    <row r="3326" spans="2:121" x14ac:dyDescent="0.25">
      <c r="B3326" t="s">
        <v>379</v>
      </c>
      <c r="C3326" s="59">
        <v>44096</v>
      </c>
      <c r="DO3326" s="15"/>
      <c r="DP3326" s="15"/>
      <c r="DQ3326" s="15"/>
    </row>
    <row r="3327" spans="2:121" x14ac:dyDescent="0.25">
      <c r="B3327" t="s">
        <v>379</v>
      </c>
      <c r="C3327" s="59">
        <v>44097</v>
      </c>
      <c r="DO3327" s="15"/>
      <c r="DP3327" s="15"/>
      <c r="DQ3327" s="15"/>
    </row>
    <row r="3328" spans="2:121" x14ac:dyDescent="0.25">
      <c r="B3328" t="s">
        <v>379</v>
      </c>
      <c r="C3328" s="59">
        <v>44098</v>
      </c>
      <c r="DO3328" s="15"/>
      <c r="DP3328" s="15"/>
      <c r="DQ3328" s="15"/>
    </row>
    <row r="3329" spans="2:121" x14ac:dyDescent="0.25">
      <c r="B3329" t="s">
        <v>379</v>
      </c>
      <c r="C3329" s="59">
        <v>44099</v>
      </c>
      <c r="DO3329" s="15"/>
      <c r="DP3329" s="15"/>
      <c r="DQ3329" s="15"/>
    </row>
    <row r="3330" spans="2:121" x14ac:dyDescent="0.25">
      <c r="B3330" t="s">
        <v>379</v>
      </c>
      <c r="C3330" s="59">
        <v>44100</v>
      </c>
      <c r="DO3330" s="15"/>
      <c r="DP3330" s="15"/>
      <c r="DQ3330" s="15"/>
    </row>
    <row r="3331" spans="2:121" x14ac:dyDescent="0.25">
      <c r="B3331" t="s">
        <v>379</v>
      </c>
      <c r="C3331" s="59">
        <v>44101</v>
      </c>
      <c r="DO3331" s="15"/>
      <c r="DP3331" s="15"/>
      <c r="DQ3331" s="15"/>
    </row>
    <row r="3332" spans="2:121" x14ac:dyDescent="0.25">
      <c r="B3332" t="s">
        <v>379</v>
      </c>
      <c r="C3332" s="59">
        <v>44102</v>
      </c>
      <c r="DO3332" s="15"/>
      <c r="DP3332" s="15"/>
      <c r="DQ3332" s="15"/>
    </row>
    <row r="3333" spans="2:121" x14ac:dyDescent="0.25">
      <c r="B3333" t="s">
        <v>379</v>
      </c>
      <c r="C3333" s="59">
        <v>44103</v>
      </c>
      <c r="DO3333" s="15"/>
      <c r="DP3333" s="15"/>
      <c r="DQ3333" s="15"/>
    </row>
    <row r="3334" spans="2:121" x14ac:dyDescent="0.25">
      <c r="B3334" t="s">
        <v>379</v>
      </c>
      <c r="C3334" s="59">
        <v>44104</v>
      </c>
      <c r="DO3334" s="15"/>
      <c r="DP3334" s="15"/>
      <c r="DQ3334" s="15"/>
    </row>
    <row r="3335" spans="2:121" x14ac:dyDescent="0.25">
      <c r="B3335" t="s">
        <v>379</v>
      </c>
      <c r="C3335" s="59">
        <v>44105</v>
      </c>
      <c r="DO3335" s="15"/>
      <c r="DP3335" s="15"/>
      <c r="DQ3335" s="15"/>
    </row>
    <row r="3336" spans="2:121" x14ac:dyDescent="0.25">
      <c r="B3336" t="s">
        <v>379</v>
      </c>
      <c r="C3336" s="59">
        <v>44106</v>
      </c>
      <c r="DO3336" s="15"/>
      <c r="DP3336" s="15"/>
      <c r="DQ3336" s="15"/>
    </row>
    <row r="3337" spans="2:121" x14ac:dyDescent="0.25">
      <c r="B3337" t="s">
        <v>379</v>
      </c>
      <c r="C3337" s="59">
        <v>44107</v>
      </c>
      <c r="DO3337" s="15"/>
      <c r="DP3337" s="15"/>
      <c r="DQ3337" s="15"/>
    </row>
    <row r="3338" spans="2:121" x14ac:dyDescent="0.25">
      <c r="B3338" t="s">
        <v>379</v>
      </c>
      <c r="C3338" s="59">
        <v>44108</v>
      </c>
      <c r="DO3338" s="15"/>
      <c r="DP3338" s="15"/>
      <c r="DQ3338" s="15"/>
    </row>
    <row r="3339" spans="2:121" x14ac:dyDescent="0.25">
      <c r="B3339" t="s">
        <v>379</v>
      </c>
      <c r="C3339" s="59">
        <v>44109</v>
      </c>
      <c r="DO3339" s="15"/>
      <c r="DP3339" s="15"/>
      <c r="DQ3339" s="15"/>
    </row>
    <row r="3340" spans="2:121" x14ac:dyDescent="0.25">
      <c r="B3340" t="s">
        <v>379</v>
      </c>
      <c r="C3340" s="59">
        <v>44110</v>
      </c>
      <c r="DO3340" s="15"/>
      <c r="DP3340" s="15"/>
      <c r="DQ3340" s="15"/>
    </row>
    <row r="3341" spans="2:121" x14ac:dyDescent="0.25">
      <c r="B3341" t="s">
        <v>379</v>
      </c>
      <c r="C3341" s="59">
        <v>44111</v>
      </c>
      <c r="DO3341" s="15"/>
      <c r="DP3341" s="15"/>
      <c r="DQ3341" s="15"/>
    </row>
    <row r="3342" spans="2:121" x14ac:dyDescent="0.25">
      <c r="B3342" t="s">
        <v>379</v>
      </c>
      <c r="C3342" s="59">
        <v>44112</v>
      </c>
      <c r="DO3342" s="15"/>
      <c r="DP3342" s="15"/>
      <c r="DQ3342" s="15"/>
    </row>
    <row r="3343" spans="2:121" x14ac:dyDescent="0.25">
      <c r="B3343" t="s">
        <v>379</v>
      </c>
      <c r="C3343" s="59">
        <v>44113</v>
      </c>
      <c r="DO3343" s="15"/>
      <c r="DP3343" s="15"/>
      <c r="DQ3343" s="15"/>
    </row>
    <row r="3344" spans="2:121" x14ac:dyDescent="0.25">
      <c r="B3344" t="s">
        <v>379</v>
      </c>
      <c r="C3344" s="59">
        <v>44114</v>
      </c>
      <c r="DO3344" s="15"/>
      <c r="DP3344" s="15"/>
      <c r="DQ3344" s="15"/>
    </row>
    <row r="3345" spans="2:121" x14ac:dyDescent="0.25">
      <c r="B3345" t="s">
        <v>379</v>
      </c>
      <c r="C3345" s="59">
        <v>44115</v>
      </c>
      <c r="DO3345" s="15"/>
      <c r="DP3345" s="15"/>
      <c r="DQ3345" s="15"/>
    </row>
    <row r="3346" spans="2:121" x14ac:dyDescent="0.25">
      <c r="B3346" t="s">
        <v>379</v>
      </c>
      <c r="C3346" s="59">
        <v>44116</v>
      </c>
      <c r="DO3346" s="15"/>
      <c r="DP3346" s="15"/>
      <c r="DQ3346" s="15"/>
    </row>
    <row r="3347" spans="2:121" x14ac:dyDescent="0.25">
      <c r="B3347" t="s">
        <v>379</v>
      </c>
      <c r="C3347" s="59">
        <v>44117</v>
      </c>
      <c r="DO3347" s="15"/>
      <c r="DP3347" s="15"/>
      <c r="DQ3347" s="15"/>
    </row>
    <row r="3348" spans="2:121" x14ac:dyDescent="0.25">
      <c r="B3348" t="s">
        <v>379</v>
      </c>
      <c r="C3348" s="59">
        <v>44118</v>
      </c>
      <c r="DO3348" s="15"/>
      <c r="DP3348" s="15"/>
      <c r="DQ3348" s="15"/>
    </row>
    <row r="3349" spans="2:121" x14ac:dyDescent="0.25">
      <c r="B3349" t="s">
        <v>379</v>
      </c>
      <c r="C3349" s="59">
        <v>44119</v>
      </c>
      <c r="DO3349" s="15"/>
      <c r="DP3349" s="15"/>
      <c r="DQ3349" s="15"/>
    </row>
    <row r="3350" spans="2:121" x14ac:dyDescent="0.25">
      <c r="B3350" t="s">
        <v>379</v>
      </c>
      <c r="C3350" s="59">
        <v>44120</v>
      </c>
      <c r="DO3350" s="15"/>
      <c r="DP3350" s="15"/>
      <c r="DQ3350" s="15"/>
    </row>
    <row r="3351" spans="2:121" x14ac:dyDescent="0.25">
      <c r="B3351" t="s">
        <v>379</v>
      </c>
      <c r="C3351" s="59">
        <v>44121</v>
      </c>
      <c r="DO3351" s="15"/>
      <c r="DP3351" s="15"/>
      <c r="DQ3351" s="15"/>
    </row>
    <row r="3352" spans="2:121" x14ac:dyDescent="0.25">
      <c r="B3352" t="s">
        <v>379</v>
      </c>
      <c r="C3352" s="59">
        <v>44122</v>
      </c>
      <c r="DO3352" s="15"/>
      <c r="DP3352" s="15"/>
      <c r="DQ3352" s="15"/>
    </row>
    <row r="3353" spans="2:121" x14ac:dyDescent="0.25">
      <c r="B3353" t="s">
        <v>379</v>
      </c>
      <c r="C3353" s="59">
        <v>44123</v>
      </c>
      <c r="DO3353" s="15"/>
      <c r="DP3353" s="15"/>
      <c r="DQ3353" s="15"/>
    </row>
    <row r="3354" spans="2:121" x14ac:dyDescent="0.25">
      <c r="B3354" t="s">
        <v>379</v>
      </c>
      <c r="C3354" s="59">
        <v>44124</v>
      </c>
      <c r="DO3354" s="15"/>
      <c r="DP3354" s="15"/>
      <c r="DQ3354" s="15"/>
    </row>
    <row r="3355" spans="2:121" x14ac:dyDescent="0.25">
      <c r="B3355" t="s">
        <v>379</v>
      </c>
      <c r="C3355" s="59">
        <v>44125</v>
      </c>
      <c r="DO3355" s="15"/>
      <c r="DP3355" s="15"/>
      <c r="DQ3355" s="15"/>
    </row>
    <row r="3356" spans="2:121" x14ac:dyDescent="0.25">
      <c r="B3356" t="s">
        <v>379</v>
      </c>
      <c r="C3356" s="59">
        <v>44126</v>
      </c>
      <c r="DO3356" s="15"/>
      <c r="DP3356" s="15"/>
      <c r="DQ3356" s="15"/>
    </row>
    <row r="3357" spans="2:121" x14ac:dyDescent="0.25">
      <c r="B3357" t="s">
        <v>379</v>
      </c>
      <c r="C3357" s="59">
        <v>44127</v>
      </c>
      <c r="DO3357" s="15"/>
      <c r="DP3357" s="15"/>
      <c r="DQ3357" s="15"/>
    </row>
    <row r="3358" spans="2:121" x14ac:dyDescent="0.25">
      <c r="B3358" t="s">
        <v>379</v>
      </c>
      <c r="C3358" s="59">
        <v>44128</v>
      </c>
      <c r="DO3358" s="15"/>
      <c r="DP3358" s="15"/>
      <c r="DQ3358" s="15"/>
    </row>
    <row r="3359" spans="2:121" x14ac:dyDescent="0.25">
      <c r="B3359" t="s">
        <v>379</v>
      </c>
      <c r="C3359" s="59">
        <v>44129</v>
      </c>
      <c r="DO3359" s="15"/>
      <c r="DP3359" s="15"/>
      <c r="DQ3359" s="15"/>
    </row>
    <row r="3360" spans="2:121" x14ac:dyDescent="0.25">
      <c r="B3360" t="s">
        <v>379</v>
      </c>
      <c r="C3360" s="59">
        <v>44130</v>
      </c>
      <c r="DO3360" s="15"/>
      <c r="DP3360" s="15"/>
      <c r="DQ3360" s="15"/>
    </row>
    <row r="3361" spans="2:121" x14ac:dyDescent="0.25">
      <c r="B3361" t="s">
        <v>379</v>
      </c>
      <c r="C3361" s="59">
        <v>44131</v>
      </c>
      <c r="DO3361" s="15"/>
      <c r="DP3361" s="15"/>
      <c r="DQ3361" s="15"/>
    </row>
    <row r="3362" spans="2:121" x14ac:dyDescent="0.25">
      <c r="B3362" t="s">
        <v>379</v>
      </c>
      <c r="C3362" s="59">
        <v>44132</v>
      </c>
      <c r="DO3362" s="15"/>
      <c r="DP3362" s="15"/>
      <c r="DQ3362" s="15"/>
    </row>
    <row r="3363" spans="2:121" x14ac:dyDescent="0.25">
      <c r="B3363" t="s">
        <v>379</v>
      </c>
      <c r="C3363" s="59">
        <v>44133</v>
      </c>
      <c r="DO3363" s="15"/>
      <c r="DP3363" s="15"/>
      <c r="DQ3363" s="15"/>
    </row>
    <row r="3364" spans="2:121" x14ac:dyDescent="0.25">
      <c r="B3364" t="s">
        <v>379</v>
      </c>
      <c r="C3364" s="59">
        <v>44134</v>
      </c>
      <c r="DO3364" s="15"/>
      <c r="DP3364" s="15"/>
      <c r="DQ3364" s="15"/>
    </row>
    <row r="3365" spans="2:121" x14ac:dyDescent="0.25">
      <c r="B3365" t="s">
        <v>379</v>
      </c>
      <c r="C3365" s="59">
        <v>44135</v>
      </c>
      <c r="DO3365" s="15"/>
      <c r="DP3365" s="15"/>
      <c r="DQ3365" s="15"/>
    </row>
    <row r="3366" spans="2:121" x14ac:dyDescent="0.25">
      <c r="B3366" t="s">
        <v>379</v>
      </c>
      <c r="C3366" s="59">
        <v>44136</v>
      </c>
      <c r="DO3366" s="15"/>
      <c r="DP3366" s="15"/>
      <c r="DQ3366" s="15"/>
    </row>
    <row r="3367" spans="2:121" x14ac:dyDescent="0.25">
      <c r="B3367" t="s">
        <v>379</v>
      </c>
      <c r="C3367" s="59">
        <v>44137</v>
      </c>
      <c r="DO3367" s="15"/>
      <c r="DP3367" s="15"/>
      <c r="DQ3367" s="15"/>
    </row>
    <row r="3368" spans="2:121" x14ac:dyDescent="0.25">
      <c r="B3368" t="s">
        <v>379</v>
      </c>
      <c r="C3368" s="59">
        <v>44138</v>
      </c>
      <c r="DO3368" s="15"/>
      <c r="DP3368" s="15"/>
      <c r="DQ3368" s="15"/>
    </row>
    <row r="3369" spans="2:121" x14ac:dyDescent="0.25">
      <c r="B3369" t="s">
        <v>379</v>
      </c>
      <c r="C3369" s="59">
        <v>44139</v>
      </c>
      <c r="DO3369" s="15"/>
      <c r="DP3369" s="15"/>
      <c r="DQ3369" s="15"/>
    </row>
    <row r="3370" spans="2:121" x14ac:dyDescent="0.25">
      <c r="B3370" t="s">
        <v>379</v>
      </c>
      <c r="C3370" s="59">
        <v>44140</v>
      </c>
      <c r="DO3370" s="15"/>
      <c r="DP3370" s="15"/>
      <c r="DQ3370" s="15"/>
    </row>
    <row r="3371" spans="2:121" x14ac:dyDescent="0.25">
      <c r="B3371" t="s">
        <v>379</v>
      </c>
      <c r="C3371" s="59">
        <v>44141</v>
      </c>
      <c r="DO3371" s="15"/>
      <c r="DP3371" s="15"/>
      <c r="DQ3371" s="15"/>
    </row>
    <row r="3372" spans="2:121" x14ac:dyDescent="0.25">
      <c r="B3372" t="s">
        <v>379</v>
      </c>
      <c r="C3372" s="59">
        <v>44142</v>
      </c>
      <c r="DO3372" s="15"/>
      <c r="DP3372" s="15"/>
      <c r="DQ3372" s="15"/>
    </row>
    <row r="3373" spans="2:121" x14ac:dyDescent="0.25">
      <c r="B3373" t="s">
        <v>379</v>
      </c>
      <c r="C3373" s="59">
        <v>44143</v>
      </c>
      <c r="DO3373" s="15"/>
      <c r="DP3373" s="15"/>
      <c r="DQ3373" s="15"/>
    </row>
    <row r="3374" spans="2:121" x14ac:dyDescent="0.25">
      <c r="B3374" t="s">
        <v>379</v>
      </c>
      <c r="C3374" s="59">
        <v>44144</v>
      </c>
      <c r="DO3374" s="15"/>
      <c r="DP3374" s="15"/>
      <c r="DQ3374" s="15"/>
    </row>
    <row r="3375" spans="2:121" x14ac:dyDescent="0.25">
      <c r="B3375" t="s">
        <v>379</v>
      </c>
      <c r="C3375" s="59">
        <v>44145</v>
      </c>
      <c r="DO3375" s="15"/>
      <c r="DP3375" s="15"/>
      <c r="DQ3375" s="15"/>
    </row>
    <row r="3376" spans="2:121" x14ac:dyDescent="0.25">
      <c r="B3376" t="s">
        <v>379</v>
      </c>
      <c r="C3376" s="59">
        <v>44146</v>
      </c>
      <c r="DO3376" s="15"/>
      <c r="DP3376" s="15"/>
      <c r="DQ3376" s="15"/>
    </row>
    <row r="3377" spans="2:121" x14ac:dyDescent="0.25">
      <c r="B3377" t="s">
        <v>379</v>
      </c>
      <c r="C3377" s="59">
        <v>44147</v>
      </c>
      <c r="DO3377" s="15"/>
      <c r="DP3377" s="15"/>
      <c r="DQ3377" s="15"/>
    </row>
    <row r="3378" spans="2:121" x14ac:dyDescent="0.25">
      <c r="B3378" t="s">
        <v>379</v>
      </c>
      <c r="C3378" s="59">
        <v>44148</v>
      </c>
      <c r="DO3378" s="15"/>
      <c r="DP3378" s="15"/>
      <c r="DQ3378" s="15"/>
    </row>
    <row r="3379" spans="2:121" x14ac:dyDescent="0.25">
      <c r="B3379" t="s">
        <v>379</v>
      </c>
      <c r="C3379" s="59">
        <v>44149</v>
      </c>
      <c r="DO3379" s="15"/>
      <c r="DP3379" s="15"/>
      <c r="DQ3379" s="15"/>
    </row>
    <row r="3380" spans="2:121" x14ac:dyDescent="0.25">
      <c r="B3380" t="s">
        <v>379</v>
      </c>
      <c r="C3380" s="59">
        <v>44150</v>
      </c>
      <c r="DO3380" s="15"/>
      <c r="DP3380" s="15"/>
      <c r="DQ3380" s="15"/>
    </row>
    <row r="3381" spans="2:121" x14ac:dyDescent="0.25">
      <c r="B3381" t="s">
        <v>379</v>
      </c>
      <c r="C3381" s="59">
        <v>44151</v>
      </c>
      <c r="DO3381" s="15"/>
      <c r="DP3381" s="15"/>
      <c r="DQ3381" s="15"/>
    </row>
    <row r="3382" spans="2:121" x14ac:dyDescent="0.25">
      <c r="B3382" t="s">
        <v>379</v>
      </c>
      <c r="C3382" s="59">
        <v>44152</v>
      </c>
      <c r="DO3382" s="15"/>
      <c r="DP3382" s="15"/>
      <c r="DQ3382" s="15"/>
    </row>
    <row r="3383" spans="2:121" x14ac:dyDescent="0.25">
      <c r="B3383" t="s">
        <v>379</v>
      </c>
      <c r="C3383" s="59">
        <v>44153</v>
      </c>
      <c r="DO3383" s="15"/>
      <c r="DP3383" s="15"/>
      <c r="DQ3383" s="15"/>
    </row>
    <row r="3384" spans="2:121" x14ac:dyDescent="0.25">
      <c r="B3384" t="s">
        <v>379</v>
      </c>
      <c r="C3384" s="59">
        <v>44154</v>
      </c>
      <c r="DO3384" s="15"/>
      <c r="DP3384" s="15"/>
      <c r="DQ3384" s="15"/>
    </row>
    <row r="3385" spans="2:121" x14ac:dyDescent="0.25">
      <c r="B3385" t="s">
        <v>379</v>
      </c>
      <c r="C3385" s="59">
        <v>44041</v>
      </c>
      <c r="DO3385" s="15"/>
      <c r="DP3385" s="15"/>
      <c r="DQ3385" s="15"/>
    </row>
    <row r="3386" spans="2:121" x14ac:dyDescent="0.25">
      <c r="B3386" t="s">
        <v>379</v>
      </c>
      <c r="C3386" s="59">
        <v>44042</v>
      </c>
      <c r="DO3386" s="15"/>
      <c r="DP3386" s="15"/>
      <c r="DQ3386" s="15"/>
    </row>
    <row r="3387" spans="2:121" x14ac:dyDescent="0.25">
      <c r="B3387" t="s">
        <v>379</v>
      </c>
      <c r="C3387" s="59">
        <v>44043</v>
      </c>
      <c r="DO3387" s="15"/>
      <c r="DP3387" s="15"/>
      <c r="DQ3387" s="15"/>
    </row>
    <row r="3388" spans="2:121" x14ac:dyDescent="0.25">
      <c r="B3388" t="s">
        <v>379</v>
      </c>
      <c r="C3388" s="59">
        <v>44044</v>
      </c>
      <c r="DO3388" s="15"/>
      <c r="DP3388" s="15"/>
      <c r="DQ3388" s="15"/>
    </row>
    <row r="3389" spans="2:121" x14ac:dyDescent="0.25">
      <c r="B3389" t="s">
        <v>379</v>
      </c>
      <c r="C3389" s="59">
        <v>44045</v>
      </c>
      <c r="DO3389" s="15"/>
      <c r="DP3389" s="15"/>
      <c r="DQ3389" s="15"/>
    </row>
    <row r="3390" spans="2:121" x14ac:dyDescent="0.25">
      <c r="B3390" t="s">
        <v>379</v>
      </c>
      <c r="C3390" s="59">
        <v>44046</v>
      </c>
      <c r="DO3390" s="15"/>
      <c r="DP3390" s="15"/>
      <c r="DQ3390" s="15"/>
    </row>
    <row r="3391" spans="2:121" x14ac:dyDescent="0.25">
      <c r="B3391" t="s">
        <v>379</v>
      </c>
      <c r="C3391" s="59">
        <v>44047</v>
      </c>
      <c r="DO3391" s="15"/>
      <c r="DP3391" s="15"/>
      <c r="DQ3391" s="15"/>
    </row>
    <row r="3392" spans="2:121" x14ac:dyDescent="0.25">
      <c r="B3392" t="s">
        <v>379</v>
      </c>
      <c r="C3392" s="59">
        <v>44048</v>
      </c>
      <c r="DO3392" s="15"/>
      <c r="DP3392" s="15"/>
      <c r="DQ3392" s="15"/>
    </row>
    <row r="3393" spans="2:121" x14ac:dyDescent="0.25">
      <c r="B3393" t="s">
        <v>379</v>
      </c>
      <c r="C3393" s="59">
        <v>44049</v>
      </c>
      <c r="DO3393" s="15"/>
      <c r="DP3393" s="15"/>
      <c r="DQ3393" s="15"/>
    </row>
    <row r="3394" spans="2:121" x14ac:dyDescent="0.25">
      <c r="B3394" t="s">
        <v>379</v>
      </c>
      <c r="C3394" s="59">
        <v>44050</v>
      </c>
      <c r="DO3394" s="15"/>
      <c r="DP3394" s="15"/>
      <c r="DQ3394" s="15"/>
    </row>
    <row r="3395" spans="2:121" x14ac:dyDescent="0.25">
      <c r="B3395" t="s">
        <v>379</v>
      </c>
      <c r="C3395" s="59">
        <v>44051</v>
      </c>
      <c r="DO3395" s="15"/>
      <c r="DP3395" s="15"/>
      <c r="DQ3395" s="15"/>
    </row>
    <row r="3396" spans="2:121" x14ac:dyDescent="0.25">
      <c r="B3396" t="s">
        <v>379</v>
      </c>
      <c r="C3396" s="59">
        <v>44052</v>
      </c>
      <c r="DO3396" s="15"/>
      <c r="DP3396" s="15"/>
      <c r="DQ3396" s="15"/>
    </row>
    <row r="3397" spans="2:121" x14ac:dyDescent="0.25">
      <c r="B3397" t="s">
        <v>379</v>
      </c>
      <c r="C3397" s="59">
        <v>44053</v>
      </c>
      <c r="DO3397" s="15"/>
      <c r="DP3397" s="15"/>
      <c r="DQ3397" s="15"/>
    </row>
    <row r="3398" spans="2:121" x14ac:dyDescent="0.25">
      <c r="B3398" t="s">
        <v>379</v>
      </c>
      <c r="C3398" s="59">
        <v>44054</v>
      </c>
      <c r="DO3398" s="15"/>
      <c r="DP3398" s="15"/>
      <c r="DQ3398" s="15"/>
    </row>
    <row r="3399" spans="2:121" x14ac:dyDescent="0.25">
      <c r="B3399" t="s">
        <v>379</v>
      </c>
      <c r="C3399" s="59">
        <v>44055</v>
      </c>
      <c r="DO3399" s="15"/>
      <c r="DP3399" s="15"/>
      <c r="DQ3399" s="15"/>
    </row>
    <row r="3400" spans="2:121" x14ac:dyDescent="0.25">
      <c r="B3400" t="s">
        <v>379</v>
      </c>
      <c r="C3400" s="59">
        <v>44056</v>
      </c>
      <c r="DO3400" s="15"/>
      <c r="DP3400" s="15"/>
      <c r="DQ3400" s="15"/>
    </row>
    <row r="3401" spans="2:121" x14ac:dyDescent="0.25">
      <c r="B3401" t="s">
        <v>379</v>
      </c>
      <c r="C3401" s="59">
        <v>44057</v>
      </c>
      <c r="DO3401" s="15"/>
      <c r="DP3401" s="15"/>
      <c r="DQ3401" s="15"/>
    </row>
    <row r="3402" spans="2:121" x14ac:dyDescent="0.25">
      <c r="B3402" t="s">
        <v>379</v>
      </c>
      <c r="C3402" s="59">
        <v>44058</v>
      </c>
      <c r="DO3402" s="15"/>
      <c r="DP3402" s="15"/>
      <c r="DQ3402" s="15"/>
    </row>
    <row r="3403" spans="2:121" x14ac:dyDescent="0.25">
      <c r="B3403" t="s">
        <v>379</v>
      </c>
      <c r="C3403" s="59">
        <v>44059</v>
      </c>
      <c r="DO3403" s="15"/>
      <c r="DP3403" s="15"/>
      <c r="DQ3403" s="15"/>
    </row>
    <row r="3404" spans="2:121" x14ac:dyDescent="0.25">
      <c r="B3404" t="s">
        <v>379</v>
      </c>
      <c r="C3404" s="59">
        <v>44060</v>
      </c>
      <c r="DO3404" s="15"/>
      <c r="DP3404" s="15"/>
      <c r="DQ3404" s="15"/>
    </row>
    <row r="3405" spans="2:121" x14ac:dyDescent="0.25">
      <c r="B3405" t="s">
        <v>379</v>
      </c>
      <c r="C3405" s="59">
        <v>44061</v>
      </c>
      <c r="DO3405" s="15"/>
      <c r="DP3405" s="15"/>
      <c r="DQ3405" s="15"/>
    </row>
    <row r="3406" spans="2:121" x14ac:dyDescent="0.25">
      <c r="B3406" t="s">
        <v>379</v>
      </c>
      <c r="C3406" s="59">
        <v>44062</v>
      </c>
      <c r="DO3406" s="15"/>
      <c r="DP3406" s="15"/>
      <c r="DQ3406" s="15"/>
    </row>
    <row r="3407" spans="2:121" x14ac:dyDescent="0.25">
      <c r="B3407" t="s">
        <v>379</v>
      </c>
      <c r="C3407" s="59">
        <v>44063</v>
      </c>
      <c r="DO3407" s="15"/>
      <c r="DP3407" s="15"/>
      <c r="DQ3407" s="15"/>
    </row>
    <row r="3408" spans="2:121" x14ac:dyDescent="0.25">
      <c r="B3408" t="s">
        <v>379</v>
      </c>
      <c r="C3408" s="59">
        <v>44064</v>
      </c>
      <c r="DO3408" s="15"/>
      <c r="DP3408" s="15"/>
      <c r="DQ3408" s="15"/>
    </row>
    <row r="3409" spans="2:121" x14ac:dyDescent="0.25">
      <c r="B3409" t="s">
        <v>379</v>
      </c>
      <c r="C3409" s="59">
        <v>44065</v>
      </c>
      <c r="DO3409" s="15"/>
      <c r="DP3409" s="15"/>
      <c r="DQ3409" s="15"/>
    </row>
    <row r="3410" spans="2:121" x14ac:dyDescent="0.25">
      <c r="B3410" t="s">
        <v>379</v>
      </c>
      <c r="C3410" s="59">
        <v>44066</v>
      </c>
      <c r="DO3410" s="15"/>
      <c r="DP3410" s="15"/>
      <c r="DQ3410" s="15"/>
    </row>
    <row r="3411" spans="2:121" x14ac:dyDescent="0.25">
      <c r="B3411" t="s">
        <v>379</v>
      </c>
      <c r="C3411" s="59">
        <v>44067</v>
      </c>
      <c r="DO3411" s="15"/>
      <c r="DP3411" s="15"/>
      <c r="DQ3411" s="15"/>
    </row>
    <row r="3412" spans="2:121" x14ac:dyDescent="0.25">
      <c r="B3412" t="s">
        <v>379</v>
      </c>
      <c r="C3412" s="59">
        <v>44068</v>
      </c>
      <c r="DO3412" s="15"/>
      <c r="DP3412" s="15"/>
      <c r="DQ3412" s="15"/>
    </row>
    <row r="3413" spans="2:121" x14ac:dyDescent="0.25">
      <c r="B3413" t="s">
        <v>379</v>
      </c>
      <c r="C3413" s="59">
        <v>44069</v>
      </c>
      <c r="DO3413" s="15"/>
      <c r="DP3413" s="15"/>
      <c r="DQ3413" s="15"/>
    </row>
    <row r="3414" spans="2:121" x14ac:dyDescent="0.25">
      <c r="B3414" t="s">
        <v>379</v>
      </c>
      <c r="C3414" s="59">
        <v>44070</v>
      </c>
      <c r="DO3414" s="15"/>
      <c r="DP3414" s="15"/>
      <c r="DQ3414" s="15"/>
    </row>
    <row r="3415" spans="2:121" x14ac:dyDescent="0.25">
      <c r="B3415" t="s">
        <v>379</v>
      </c>
      <c r="C3415" s="59">
        <v>44071</v>
      </c>
      <c r="DO3415" s="15"/>
      <c r="DP3415" s="15"/>
      <c r="DQ3415" s="15"/>
    </row>
    <row r="3416" spans="2:121" x14ac:dyDescent="0.25">
      <c r="B3416" t="s">
        <v>379</v>
      </c>
      <c r="C3416" s="59">
        <v>44072</v>
      </c>
      <c r="DO3416" s="15"/>
      <c r="DP3416" s="15"/>
      <c r="DQ3416" s="15"/>
    </row>
    <row r="3417" spans="2:121" x14ac:dyDescent="0.25">
      <c r="B3417" t="s">
        <v>379</v>
      </c>
      <c r="C3417" s="59">
        <v>44073</v>
      </c>
      <c r="DO3417" s="15"/>
      <c r="DP3417" s="15"/>
      <c r="DQ3417" s="15"/>
    </row>
    <row r="3418" spans="2:121" x14ac:dyDescent="0.25">
      <c r="B3418" t="s">
        <v>379</v>
      </c>
      <c r="C3418" s="59">
        <v>44074</v>
      </c>
      <c r="DO3418" s="15"/>
      <c r="DP3418" s="15"/>
      <c r="DQ3418" s="15"/>
    </row>
    <row r="3419" spans="2:121" x14ac:dyDescent="0.25">
      <c r="B3419" t="s">
        <v>379</v>
      </c>
      <c r="C3419" s="59">
        <v>44075</v>
      </c>
      <c r="DO3419" s="15"/>
      <c r="DP3419" s="15"/>
      <c r="DQ3419" s="15"/>
    </row>
    <row r="3420" spans="2:121" x14ac:dyDescent="0.25">
      <c r="B3420" t="s">
        <v>379</v>
      </c>
      <c r="C3420" s="59">
        <v>44076</v>
      </c>
      <c r="DO3420" s="15"/>
      <c r="DP3420" s="15"/>
      <c r="DQ3420" s="15"/>
    </row>
    <row r="3421" spans="2:121" x14ac:dyDescent="0.25">
      <c r="B3421" t="s">
        <v>379</v>
      </c>
      <c r="C3421" s="59">
        <v>44077</v>
      </c>
      <c r="DO3421" s="15"/>
      <c r="DP3421" s="15"/>
      <c r="DQ3421" s="15"/>
    </row>
    <row r="3422" spans="2:121" x14ac:dyDescent="0.25">
      <c r="B3422" t="s">
        <v>379</v>
      </c>
      <c r="C3422" s="59">
        <v>44078</v>
      </c>
      <c r="DO3422" s="15"/>
      <c r="DP3422" s="15"/>
      <c r="DQ3422" s="15"/>
    </row>
    <row r="3423" spans="2:121" x14ac:dyDescent="0.25">
      <c r="B3423" t="s">
        <v>379</v>
      </c>
      <c r="C3423" s="59">
        <v>44079</v>
      </c>
      <c r="DO3423" s="15"/>
      <c r="DP3423" s="15"/>
      <c r="DQ3423" s="15"/>
    </row>
    <row r="3424" spans="2:121" x14ac:dyDescent="0.25">
      <c r="B3424" t="s">
        <v>379</v>
      </c>
      <c r="C3424" s="59">
        <v>44080</v>
      </c>
      <c r="DO3424" s="15"/>
      <c r="DP3424" s="15"/>
      <c r="DQ3424" s="15"/>
    </row>
    <row r="3425" spans="2:121" x14ac:dyDescent="0.25">
      <c r="B3425" t="s">
        <v>379</v>
      </c>
      <c r="C3425" s="59">
        <v>44081</v>
      </c>
      <c r="DO3425" s="15"/>
      <c r="DP3425" s="15"/>
      <c r="DQ3425" s="15"/>
    </row>
    <row r="3426" spans="2:121" x14ac:dyDescent="0.25">
      <c r="B3426" t="s">
        <v>379</v>
      </c>
      <c r="C3426" s="59">
        <v>44082</v>
      </c>
      <c r="DO3426" s="15"/>
      <c r="DP3426" s="15"/>
      <c r="DQ3426" s="15"/>
    </row>
    <row r="3427" spans="2:121" x14ac:dyDescent="0.25">
      <c r="B3427" t="s">
        <v>379</v>
      </c>
      <c r="C3427" s="59">
        <v>44083</v>
      </c>
      <c r="DO3427" s="15"/>
      <c r="DP3427" s="15"/>
      <c r="DQ3427" s="15"/>
    </row>
    <row r="3428" spans="2:121" x14ac:dyDescent="0.25">
      <c r="B3428" t="s">
        <v>379</v>
      </c>
      <c r="C3428" s="59">
        <v>44084</v>
      </c>
      <c r="DO3428" s="15"/>
      <c r="DP3428" s="15"/>
      <c r="DQ3428" s="15"/>
    </row>
    <row r="3429" spans="2:121" x14ac:dyDescent="0.25">
      <c r="B3429" t="s">
        <v>379</v>
      </c>
      <c r="C3429" s="59">
        <v>44085</v>
      </c>
      <c r="DO3429" s="15"/>
      <c r="DP3429" s="15"/>
      <c r="DQ3429" s="15"/>
    </row>
    <row r="3430" spans="2:121" x14ac:dyDescent="0.25">
      <c r="B3430" t="s">
        <v>379</v>
      </c>
      <c r="C3430" s="59">
        <v>44086</v>
      </c>
      <c r="DO3430" s="15"/>
      <c r="DP3430" s="15"/>
      <c r="DQ3430" s="15"/>
    </row>
    <row r="3431" spans="2:121" x14ac:dyDescent="0.25">
      <c r="B3431" t="s">
        <v>379</v>
      </c>
      <c r="C3431" s="59">
        <v>44087</v>
      </c>
      <c r="DO3431" s="15"/>
      <c r="DP3431" s="15"/>
      <c r="DQ3431" s="15"/>
    </row>
    <row r="3432" spans="2:121" x14ac:dyDescent="0.25">
      <c r="B3432" t="s">
        <v>379</v>
      </c>
      <c r="C3432" s="59">
        <v>44088</v>
      </c>
      <c r="DO3432" s="15"/>
      <c r="DP3432" s="15"/>
      <c r="DQ3432" s="15"/>
    </row>
    <row r="3433" spans="2:121" x14ac:dyDescent="0.25">
      <c r="B3433" t="s">
        <v>379</v>
      </c>
      <c r="C3433" s="59">
        <v>44089</v>
      </c>
      <c r="DO3433" s="15"/>
      <c r="DP3433" s="15"/>
      <c r="DQ3433" s="15"/>
    </row>
    <row r="3434" spans="2:121" x14ac:dyDescent="0.25">
      <c r="B3434" t="s">
        <v>379</v>
      </c>
      <c r="C3434" s="59">
        <v>44090</v>
      </c>
      <c r="DO3434" s="15"/>
      <c r="DP3434" s="15"/>
      <c r="DQ3434" s="15"/>
    </row>
    <row r="3435" spans="2:121" x14ac:dyDescent="0.25">
      <c r="B3435" t="s">
        <v>379</v>
      </c>
      <c r="C3435" s="59">
        <v>44091</v>
      </c>
      <c r="DO3435" s="15"/>
      <c r="DP3435" s="15"/>
      <c r="DQ3435" s="15"/>
    </row>
    <row r="3436" spans="2:121" x14ac:dyDescent="0.25">
      <c r="B3436" t="s">
        <v>379</v>
      </c>
      <c r="C3436" s="59">
        <v>44092</v>
      </c>
      <c r="DO3436" s="15"/>
      <c r="DP3436" s="15"/>
      <c r="DQ3436" s="15"/>
    </row>
    <row r="3437" spans="2:121" x14ac:dyDescent="0.25">
      <c r="B3437" t="s">
        <v>379</v>
      </c>
      <c r="C3437" s="59">
        <v>44093</v>
      </c>
      <c r="DO3437" s="15"/>
      <c r="DP3437" s="15"/>
      <c r="DQ3437" s="15"/>
    </row>
    <row r="3438" spans="2:121" x14ac:dyDescent="0.25">
      <c r="B3438" t="s">
        <v>379</v>
      </c>
      <c r="C3438" s="59">
        <v>44094</v>
      </c>
      <c r="DO3438" s="15"/>
      <c r="DP3438" s="15"/>
      <c r="DQ3438" s="15"/>
    </row>
    <row r="3439" spans="2:121" x14ac:dyDescent="0.25">
      <c r="B3439" t="s">
        <v>379</v>
      </c>
      <c r="C3439" s="59">
        <v>44095</v>
      </c>
      <c r="DO3439" s="15"/>
      <c r="DP3439" s="15"/>
      <c r="DQ3439" s="15"/>
    </row>
    <row r="3440" spans="2:121" x14ac:dyDescent="0.25">
      <c r="B3440" t="s">
        <v>379</v>
      </c>
      <c r="C3440" s="59">
        <v>44096</v>
      </c>
      <c r="DO3440" s="15"/>
      <c r="DP3440" s="15"/>
      <c r="DQ3440" s="15"/>
    </row>
    <row r="3441" spans="2:121" x14ac:dyDescent="0.25">
      <c r="B3441" t="s">
        <v>379</v>
      </c>
      <c r="C3441" s="59">
        <v>44097</v>
      </c>
      <c r="DO3441" s="15"/>
      <c r="DP3441" s="15"/>
      <c r="DQ3441" s="15"/>
    </row>
    <row r="3442" spans="2:121" x14ac:dyDescent="0.25">
      <c r="B3442" t="s">
        <v>379</v>
      </c>
      <c r="C3442" s="59">
        <v>44098</v>
      </c>
      <c r="DO3442" s="15"/>
      <c r="DP3442" s="15"/>
      <c r="DQ3442" s="15"/>
    </row>
    <row r="3443" spans="2:121" x14ac:dyDescent="0.25">
      <c r="B3443" t="s">
        <v>379</v>
      </c>
      <c r="C3443" s="59">
        <v>44099</v>
      </c>
      <c r="DO3443" s="15"/>
      <c r="DP3443" s="15"/>
      <c r="DQ3443" s="15"/>
    </row>
    <row r="3444" spans="2:121" x14ac:dyDescent="0.25">
      <c r="B3444" t="s">
        <v>379</v>
      </c>
      <c r="C3444" s="59">
        <v>44100</v>
      </c>
      <c r="DO3444" s="15"/>
      <c r="DP3444" s="15"/>
      <c r="DQ3444" s="15"/>
    </row>
    <row r="3445" spans="2:121" x14ac:dyDescent="0.25">
      <c r="B3445" t="s">
        <v>379</v>
      </c>
      <c r="C3445" s="59">
        <v>44101</v>
      </c>
      <c r="DO3445" s="15"/>
      <c r="DP3445" s="15"/>
      <c r="DQ3445" s="15"/>
    </row>
    <row r="3446" spans="2:121" x14ac:dyDescent="0.25">
      <c r="B3446" t="s">
        <v>379</v>
      </c>
      <c r="C3446" s="59">
        <v>44102</v>
      </c>
      <c r="DO3446" s="15"/>
      <c r="DP3446" s="15"/>
      <c r="DQ3446" s="15"/>
    </row>
    <row r="3447" spans="2:121" x14ac:dyDescent="0.25">
      <c r="B3447" t="s">
        <v>379</v>
      </c>
      <c r="C3447" s="59">
        <v>44103</v>
      </c>
      <c r="DO3447" s="15"/>
      <c r="DP3447" s="15"/>
      <c r="DQ3447" s="15"/>
    </row>
    <row r="3448" spans="2:121" x14ac:dyDescent="0.25">
      <c r="B3448" t="s">
        <v>379</v>
      </c>
      <c r="C3448" s="59">
        <v>44104</v>
      </c>
      <c r="DO3448" s="15"/>
      <c r="DP3448" s="15"/>
      <c r="DQ3448" s="15"/>
    </row>
    <row r="3449" spans="2:121" x14ac:dyDescent="0.25">
      <c r="B3449" t="s">
        <v>379</v>
      </c>
      <c r="C3449" s="59">
        <v>44105</v>
      </c>
      <c r="DO3449" s="15"/>
      <c r="DP3449" s="15"/>
      <c r="DQ3449" s="15"/>
    </row>
    <row r="3450" spans="2:121" x14ac:dyDescent="0.25">
      <c r="B3450" t="s">
        <v>379</v>
      </c>
      <c r="C3450" s="59">
        <v>44106</v>
      </c>
      <c r="DO3450" s="15"/>
      <c r="DP3450" s="15"/>
      <c r="DQ3450" s="15"/>
    </row>
    <row r="3451" spans="2:121" x14ac:dyDescent="0.25">
      <c r="B3451" t="s">
        <v>379</v>
      </c>
      <c r="C3451" s="59">
        <v>44107</v>
      </c>
      <c r="DO3451" s="15"/>
      <c r="DP3451" s="15"/>
      <c r="DQ3451" s="15"/>
    </row>
    <row r="3452" spans="2:121" x14ac:dyDescent="0.25">
      <c r="B3452" t="s">
        <v>379</v>
      </c>
      <c r="C3452" s="59">
        <v>44108</v>
      </c>
      <c r="DO3452" s="15"/>
      <c r="DP3452" s="15"/>
      <c r="DQ3452" s="15"/>
    </row>
    <row r="3453" spans="2:121" x14ac:dyDescent="0.25">
      <c r="B3453" t="s">
        <v>379</v>
      </c>
      <c r="C3453" s="59">
        <v>44109</v>
      </c>
      <c r="DO3453" s="15"/>
      <c r="DP3453" s="15"/>
      <c r="DQ3453" s="15"/>
    </row>
    <row r="3454" spans="2:121" x14ac:dyDescent="0.25">
      <c r="B3454" t="s">
        <v>379</v>
      </c>
      <c r="C3454" s="59">
        <v>44110</v>
      </c>
      <c r="DO3454" s="15"/>
      <c r="DP3454" s="15"/>
      <c r="DQ3454" s="15"/>
    </row>
    <row r="3455" spans="2:121" x14ac:dyDescent="0.25">
      <c r="B3455" t="s">
        <v>379</v>
      </c>
      <c r="C3455" s="59">
        <v>44111</v>
      </c>
      <c r="DO3455" s="15"/>
      <c r="DP3455" s="15"/>
      <c r="DQ3455" s="15"/>
    </row>
    <row r="3456" spans="2:121" x14ac:dyDescent="0.25">
      <c r="B3456" t="s">
        <v>379</v>
      </c>
      <c r="C3456" s="59">
        <v>44112</v>
      </c>
      <c r="DO3456" s="15"/>
      <c r="DP3456" s="15"/>
      <c r="DQ3456" s="15"/>
    </row>
    <row r="3457" spans="2:121" x14ac:dyDescent="0.25">
      <c r="B3457" t="s">
        <v>379</v>
      </c>
      <c r="C3457" s="59">
        <v>44113</v>
      </c>
      <c r="DO3457" s="15"/>
      <c r="DP3457" s="15"/>
      <c r="DQ3457" s="15"/>
    </row>
    <row r="3458" spans="2:121" x14ac:dyDescent="0.25">
      <c r="B3458" t="s">
        <v>379</v>
      </c>
      <c r="C3458" s="59">
        <v>44114</v>
      </c>
      <c r="DO3458" s="15"/>
      <c r="DP3458" s="15"/>
      <c r="DQ3458" s="15"/>
    </row>
    <row r="3459" spans="2:121" x14ac:dyDescent="0.25">
      <c r="B3459" t="s">
        <v>379</v>
      </c>
      <c r="C3459" s="59">
        <v>44115</v>
      </c>
      <c r="DO3459" s="15"/>
      <c r="DP3459" s="15"/>
      <c r="DQ3459" s="15"/>
    </row>
    <row r="3460" spans="2:121" x14ac:dyDescent="0.25">
      <c r="B3460" t="s">
        <v>379</v>
      </c>
      <c r="C3460" s="59">
        <v>44116</v>
      </c>
      <c r="DO3460" s="15"/>
      <c r="DP3460" s="15"/>
      <c r="DQ3460" s="15"/>
    </row>
    <row r="3461" spans="2:121" x14ac:dyDescent="0.25">
      <c r="B3461" t="s">
        <v>379</v>
      </c>
      <c r="C3461" s="59">
        <v>44117</v>
      </c>
      <c r="DO3461" s="15"/>
      <c r="DP3461" s="15"/>
      <c r="DQ3461" s="15"/>
    </row>
    <row r="3462" spans="2:121" x14ac:dyDescent="0.25">
      <c r="B3462" t="s">
        <v>379</v>
      </c>
      <c r="C3462" s="59">
        <v>44118</v>
      </c>
      <c r="DO3462" s="15"/>
      <c r="DP3462" s="15"/>
      <c r="DQ3462" s="15"/>
    </row>
    <row r="3463" spans="2:121" x14ac:dyDescent="0.25">
      <c r="B3463" t="s">
        <v>379</v>
      </c>
      <c r="C3463" s="59">
        <v>44119</v>
      </c>
      <c r="DO3463" s="15"/>
      <c r="DP3463" s="15"/>
      <c r="DQ3463" s="15"/>
    </row>
    <row r="3464" spans="2:121" x14ac:dyDescent="0.25">
      <c r="B3464" t="s">
        <v>379</v>
      </c>
      <c r="C3464" s="59">
        <v>44120</v>
      </c>
      <c r="DO3464" s="15"/>
      <c r="DP3464" s="15"/>
      <c r="DQ3464" s="15"/>
    </row>
    <row r="3465" spans="2:121" x14ac:dyDescent="0.25">
      <c r="B3465" t="s">
        <v>379</v>
      </c>
      <c r="C3465" s="59">
        <v>44121</v>
      </c>
      <c r="DO3465" s="15"/>
      <c r="DP3465" s="15"/>
      <c r="DQ3465" s="15"/>
    </row>
    <row r="3466" spans="2:121" x14ac:dyDescent="0.25">
      <c r="B3466" t="s">
        <v>379</v>
      </c>
      <c r="C3466" s="59">
        <v>44122</v>
      </c>
      <c r="DO3466" s="15"/>
      <c r="DP3466" s="15"/>
      <c r="DQ3466" s="15"/>
    </row>
    <row r="3467" spans="2:121" x14ac:dyDescent="0.25">
      <c r="B3467" t="s">
        <v>379</v>
      </c>
      <c r="C3467" s="59">
        <v>44123</v>
      </c>
      <c r="DO3467" s="15"/>
      <c r="DP3467" s="15"/>
      <c r="DQ3467" s="15"/>
    </row>
    <row r="3468" spans="2:121" x14ac:dyDescent="0.25">
      <c r="B3468" t="s">
        <v>379</v>
      </c>
      <c r="C3468" s="59">
        <v>44124</v>
      </c>
      <c r="DO3468" s="15"/>
      <c r="DP3468" s="15"/>
      <c r="DQ3468" s="15"/>
    </row>
    <row r="3469" spans="2:121" x14ac:dyDescent="0.25">
      <c r="B3469" t="s">
        <v>379</v>
      </c>
      <c r="C3469" s="59">
        <v>44125</v>
      </c>
      <c r="DO3469" s="15"/>
      <c r="DP3469" s="15"/>
      <c r="DQ3469" s="15"/>
    </row>
    <row r="3470" spans="2:121" x14ac:dyDescent="0.25">
      <c r="B3470" t="s">
        <v>379</v>
      </c>
      <c r="C3470" s="59">
        <v>44126</v>
      </c>
      <c r="DO3470" s="15"/>
      <c r="DP3470" s="15"/>
      <c r="DQ3470" s="15"/>
    </row>
    <row r="3471" spans="2:121" x14ac:dyDescent="0.25">
      <c r="B3471" t="s">
        <v>379</v>
      </c>
      <c r="C3471" s="59">
        <v>44127</v>
      </c>
      <c r="DO3471" s="15"/>
      <c r="DP3471" s="15"/>
      <c r="DQ3471" s="15"/>
    </row>
    <row r="3472" spans="2:121" x14ac:dyDescent="0.25">
      <c r="B3472" t="s">
        <v>379</v>
      </c>
      <c r="C3472" s="59">
        <v>44128</v>
      </c>
      <c r="DO3472" s="15"/>
      <c r="DP3472" s="15"/>
      <c r="DQ3472" s="15"/>
    </row>
    <row r="3473" spans="2:121" x14ac:dyDescent="0.25">
      <c r="B3473" t="s">
        <v>379</v>
      </c>
      <c r="C3473" s="59">
        <v>44129</v>
      </c>
      <c r="DO3473" s="15"/>
      <c r="DP3473" s="15"/>
      <c r="DQ3473" s="15"/>
    </row>
    <row r="3474" spans="2:121" x14ac:dyDescent="0.25">
      <c r="B3474" t="s">
        <v>379</v>
      </c>
      <c r="C3474" s="59">
        <v>44130</v>
      </c>
      <c r="DO3474" s="15"/>
      <c r="DP3474" s="15"/>
      <c r="DQ3474" s="15"/>
    </row>
    <row r="3475" spans="2:121" x14ac:dyDescent="0.25">
      <c r="B3475" t="s">
        <v>379</v>
      </c>
      <c r="C3475" s="59">
        <v>44131</v>
      </c>
      <c r="DO3475" s="15"/>
      <c r="DP3475" s="15"/>
      <c r="DQ3475" s="15"/>
    </row>
    <row r="3476" spans="2:121" x14ac:dyDescent="0.25">
      <c r="B3476" t="s">
        <v>379</v>
      </c>
      <c r="C3476" s="59">
        <v>44132</v>
      </c>
      <c r="DO3476" s="15"/>
      <c r="DP3476" s="15"/>
      <c r="DQ3476" s="15"/>
    </row>
    <row r="3477" spans="2:121" x14ac:dyDescent="0.25">
      <c r="B3477" t="s">
        <v>379</v>
      </c>
      <c r="C3477" s="59">
        <v>44133</v>
      </c>
      <c r="DO3477" s="15"/>
      <c r="DP3477" s="15"/>
      <c r="DQ3477" s="15"/>
    </row>
    <row r="3478" spans="2:121" x14ac:dyDescent="0.25">
      <c r="B3478" t="s">
        <v>379</v>
      </c>
      <c r="C3478" s="59">
        <v>44134</v>
      </c>
      <c r="DO3478" s="15"/>
      <c r="DP3478" s="15"/>
      <c r="DQ3478" s="15"/>
    </row>
    <row r="3479" spans="2:121" x14ac:dyDescent="0.25">
      <c r="B3479" t="s">
        <v>379</v>
      </c>
      <c r="C3479" s="59">
        <v>44135</v>
      </c>
      <c r="DO3479" s="15"/>
      <c r="DP3479" s="15"/>
      <c r="DQ3479" s="15"/>
    </row>
    <row r="3480" spans="2:121" x14ac:dyDescent="0.25">
      <c r="B3480" t="s">
        <v>379</v>
      </c>
      <c r="C3480" s="59">
        <v>44136</v>
      </c>
      <c r="DO3480" s="15"/>
      <c r="DP3480" s="15"/>
      <c r="DQ3480" s="15"/>
    </row>
    <row r="3481" spans="2:121" x14ac:dyDescent="0.25">
      <c r="B3481" t="s">
        <v>379</v>
      </c>
      <c r="C3481" s="59">
        <v>44137</v>
      </c>
      <c r="DO3481" s="15"/>
      <c r="DP3481" s="15"/>
      <c r="DQ3481" s="15"/>
    </row>
    <row r="3482" spans="2:121" x14ac:dyDescent="0.25">
      <c r="B3482" t="s">
        <v>379</v>
      </c>
      <c r="C3482" s="59">
        <v>44138</v>
      </c>
      <c r="DO3482" s="15"/>
      <c r="DP3482" s="15"/>
      <c r="DQ3482" s="15"/>
    </row>
    <row r="3483" spans="2:121" x14ac:dyDescent="0.25">
      <c r="B3483" t="s">
        <v>379</v>
      </c>
      <c r="C3483" s="59">
        <v>44139</v>
      </c>
      <c r="DO3483" s="15"/>
      <c r="DP3483" s="15"/>
      <c r="DQ3483" s="15"/>
    </row>
    <row r="3484" spans="2:121" x14ac:dyDescent="0.25">
      <c r="B3484" t="s">
        <v>379</v>
      </c>
      <c r="C3484" s="59">
        <v>44140</v>
      </c>
      <c r="DO3484" s="15"/>
      <c r="DP3484" s="15"/>
      <c r="DQ3484" s="15"/>
    </row>
    <row r="3485" spans="2:121" x14ac:dyDescent="0.25">
      <c r="B3485" t="s">
        <v>379</v>
      </c>
      <c r="C3485" s="59">
        <v>44141</v>
      </c>
      <c r="DO3485" s="15"/>
      <c r="DP3485" s="15"/>
      <c r="DQ3485" s="15"/>
    </row>
    <row r="3486" spans="2:121" x14ac:dyDescent="0.25">
      <c r="B3486" t="s">
        <v>379</v>
      </c>
      <c r="C3486" s="59">
        <v>44142</v>
      </c>
      <c r="DO3486" s="15"/>
      <c r="DP3486" s="15"/>
      <c r="DQ3486" s="15"/>
    </row>
    <row r="3487" spans="2:121" x14ac:dyDescent="0.25">
      <c r="B3487" t="s">
        <v>379</v>
      </c>
      <c r="C3487" s="59">
        <v>44143</v>
      </c>
      <c r="DO3487" s="15"/>
      <c r="DP3487" s="15"/>
      <c r="DQ3487" s="15"/>
    </row>
    <row r="3488" spans="2:121" x14ac:dyDescent="0.25">
      <c r="B3488" t="s">
        <v>379</v>
      </c>
      <c r="C3488" s="59">
        <v>44144</v>
      </c>
      <c r="DO3488" s="15"/>
      <c r="DP3488" s="15"/>
      <c r="DQ3488" s="15"/>
    </row>
    <row r="3489" spans="2:121" x14ac:dyDescent="0.25">
      <c r="B3489" t="s">
        <v>379</v>
      </c>
      <c r="C3489" s="59">
        <v>44145</v>
      </c>
      <c r="DO3489" s="15"/>
      <c r="DP3489" s="15"/>
      <c r="DQ3489" s="15"/>
    </row>
    <row r="3490" spans="2:121" x14ac:dyDescent="0.25">
      <c r="B3490" t="s">
        <v>379</v>
      </c>
      <c r="C3490" s="59">
        <v>44146</v>
      </c>
      <c r="DO3490" s="15"/>
      <c r="DP3490" s="15"/>
      <c r="DQ3490" s="15"/>
    </row>
    <row r="3491" spans="2:121" x14ac:dyDescent="0.25">
      <c r="B3491" t="s">
        <v>379</v>
      </c>
      <c r="C3491" s="59">
        <v>44147</v>
      </c>
      <c r="DO3491" s="15"/>
      <c r="DP3491" s="15"/>
      <c r="DQ3491" s="15"/>
    </row>
    <row r="3492" spans="2:121" x14ac:dyDescent="0.25">
      <c r="B3492" t="s">
        <v>379</v>
      </c>
      <c r="C3492" s="59">
        <v>44148</v>
      </c>
      <c r="DO3492" s="15"/>
      <c r="DP3492" s="15"/>
      <c r="DQ3492" s="15"/>
    </row>
    <row r="3493" spans="2:121" x14ac:dyDescent="0.25">
      <c r="B3493" t="s">
        <v>379</v>
      </c>
      <c r="C3493" s="59">
        <v>44149</v>
      </c>
      <c r="DO3493" s="15"/>
      <c r="DP3493" s="15"/>
      <c r="DQ3493" s="15"/>
    </row>
    <row r="3494" spans="2:121" x14ac:dyDescent="0.25">
      <c r="B3494" t="s">
        <v>379</v>
      </c>
      <c r="C3494" s="59">
        <v>44150</v>
      </c>
      <c r="DO3494" s="15"/>
      <c r="DP3494" s="15"/>
      <c r="DQ3494" s="15"/>
    </row>
    <row r="3495" spans="2:121" x14ac:dyDescent="0.25">
      <c r="B3495" t="s">
        <v>379</v>
      </c>
      <c r="C3495" s="59">
        <v>44151</v>
      </c>
      <c r="DO3495" s="15"/>
      <c r="DP3495" s="15"/>
      <c r="DQ3495" s="15"/>
    </row>
    <row r="3496" spans="2:121" x14ac:dyDescent="0.25">
      <c r="B3496" t="s">
        <v>379</v>
      </c>
      <c r="C3496" s="59">
        <v>44152</v>
      </c>
      <c r="DO3496" s="15"/>
      <c r="DP3496" s="15"/>
      <c r="DQ3496" s="15"/>
    </row>
    <row r="3497" spans="2:121" x14ac:dyDescent="0.25">
      <c r="B3497" t="s">
        <v>379</v>
      </c>
      <c r="C3497" s="59">
        <v>44153</v>
      </c>
      <c r="DO3497" s="15"/>
      <c r="DP3497" s="15"/>
      <c r="DQ3497" s="15"/>
    </row>
    <row r="3498" spans="2:121" x14ac:dyDescent="0.25">
      <c r="B3498" t="s">
        <v>379</v>
      </c>
      <c r="C3498" s="59">
        <v>44154</v>
      </c>
      <c r="DO3498" s="15"/>
      <c r="DP3498" s="15"/>
      <c r="DQ3498" s="15"/>
    </row>
    <row r="3499" spans="2:121" x14ac:dyDescent="0.25">
      <c r="B3499" t="s">
        <v>379</v>
      </c>
      <c r="C3499" s="59">
        <v>44041</v>
      </c>
      <c r="DO3499" s="15"/>
      <c r="DP3499" s="15"/>
      <c r="DQ3499" s="15"/>
    </row>
    <row r="3500" spans="2:121" x14ac:dyDescent="0.25">
      <c r="B3500" t="s">
        <v>379</v>
      </c>
      <c r="C3500" s="59">
        <v>44042</v>
      </c>
      <c r="DO3500" s="15"/>
      <c r="DP3500" s="15"/>
      <c r="DQ3500" s="15"/>
    </row>
    <row r="3501" spans="2:121" x14ac:dyDescent="0.25">
      <c r="B3501" t="s">
        <v>379</v>
      </c>
      <c r="C3501" s="59">
        <v>44043</v>
      </c>
      <c r="DO3501" s="15"/>
      <c r="DP3501" s="15"/>
      <c r="DQ3501" s="15"/>
    </row>
    <row r="3502" spans="2:121" x14ac:dyDescent="0.25">
      <c r="B3502" t="s">
        <v>379</v>
      </c>
      <c r="C3502" s="59">
        <v>44044</v>
      </c>
      <c r="DO3502" s="15"/>
      <c r="DP3502" s="15"/>
      <c r="DQ3502" s="15"/>
    </row>
    <row r="3503" spans="2:121" x14ac:dyDescent="0.25">
      <c r="B3503" t="s">
        <v>379</v>
      </c>
      <c r="C3503" s="59">
        <v>44045</v>
      </c>
      <c r="DO3503" s="15"/>
      <c r="DP3503" s="15"/>
      <c r="DQ3503" s="15"/>
    </row>
    <row r="3504" spans="2:121" x14ac:dyDescent="0.25">
      <c r="B3504" t="s">
        <v>379</v>
      </c>
      <c r="C3504" s="59">
        <v>44046</v>
      </c>
      <c r="DO3504" s="15"/>
      <c r="DP3504" s="15"/>
      <c r="DQ3504" s="15"/>
    </row>
    <row r="3505" spans="2:121" x14ac:dyDescent="0.25">
      <c r="B3505" t="s">
        <v>379</v>
      </c>
      <c r="C3505" s="59">
        <v>44047</v>
      </c>
      <c r="DO3505" s="15"/>
      <c r="DP3505" s="15"/>
      <c r="DQ3505" s="15"/>
    </row>
    <row r="3506" spans="2:121" x14ac:dyDescent="0.25">
      <c r="B3506" t="s">
        <v>379</v>
      </c>
      <c r="C3506" s="59">
        <v>44048</v>
      </c>
      <c r="DO3506" s="15"/>
      <c r="DP3506" s="15"/>
      <c r="DQ3506" s="15"/>
    </row>
    <row r="3507" spans="2:121" x14ac:dyDescent="0.25">
      <c r="B3507" t="s">
        <v>379</v>
      </c>
      <c r="C3507" s="59">
        <v>44049</v>
      </c>
      <c r="DO3507" s="15"/>
      <c r="DP3507" s="15"/>
      <c r="DQ3507" s="15"/>
    </row>
    <row r="3508" spans="2:121" x14ac:dyDescent="0.25">
      <c r="B3508" t="s">
        <v>379</v>
      </c>
      <c r="C3508" s="59">
        <v>44050</v>
      </c>
      <c r="DO3508" s="15"/>
      <c r="DP3508" s="15"/>
      <c r="DQ3508" s="15"/>
    </row>
    <row r="3509" spans="2:121" x14ac:dyDescent="0.25">
      <c r="B3509" t="s">
        <v>379</v>
      </c>
      <c r="C3509" s="59">
        <v>44051</v>
      </c>
      <c r="DO3509" s="15"/>
      <c r="DP3509" s="15"/>
      <c r="DQ3509" s="15"/>
    </row>
    <row r="3510" spans="2:121" x14ac:dyDescent="0.25">
      <c r="B3510" t="s">
        <v>379</v>
      </c>
      <c r="C3510" s="59">
        <v>44052</v>
      </c>
      <c r="DO3510" s="15"/>
      <c r="DP3510" s="15"/>
      <c r="DQ3510" s="15"/>
    </row>
    <row r="3511" spans="2:121" x14ac:dyDescent="0.25">
      <c r="B3511" t="s">
        <v>379</v>
      </c>
      <c r="C3511" s="59">
        <v>44053</v>
      </c>
      <c r="DO3511" s="15"/>
      <c r="DP3511" s="15"/>
      <c r="DQ3511" s="15"/>
    </row>
    <row r="3512" spans="2:121" x14ac:dyDescent="0.25">
      <c r="B3512" t="s">
        <v>379</v>
      </c>
      <c r="C3512" s="59">
        <v>44054</v>
      </c>
      <c r="DO3512" s="15"/>
      <c r="DP3512" s="15"/>
      <c r="DQ3512" s="15"/>
    </row>
    <row r="3513" spans="2:121" x14ac:dyDescent="0.25">
      <c r="B3513" t="s">
        <v>379</v>
      </c>
      <c r="C3513" s="59">
        <v>44055</v>
      </c>
      <c r="DO3513" s="15"/>
      <c r="DP3513" s="15"/>
      <c r="DQ3513" s="15"/>
    </row>
    <row r="3514" spans="2:121" x14ac:dyDescent="0.25">
      <c r="B3514" t="s">
        <v>379</v>
      </c>
      <c r="C3514" s="59">
        <v>44056</v>
      </c>
      <c r="DO3514" s="15"/>
      <c r="DP3514" s="15"/>
      <c r="DQ3514" s="15"/>
    </row>
    <row r="3515" spans="2:121" x14ac:dyDescent="0.25">
      <c r="B3515" t="s">
        <v>379</v>
      </c>
      <c r="C3515" s="59">
        <v>44057</v>
      </c>
      <c r="DO3515" s="15"/>
      <c r="DP3515" s="15"/>
      <c r="DQ3515" s="15"/>
    </row>
    <row r="3516" spans="2:121" x14ac:dyDescent="0.25">
      <c r="B3516" t="s">
        <v>379</v>
      </c>
      <c r="C3516" s="59">
        <v>44058</v>
      </c>
      <c r="DO3516" s="15"/>
      <c r="DP3516" s="15"/>
      <c r="DQ3516" s="15"/>
    </row>
    <row r="3517" spans="2:121" x14ac:dyDescent="0.25">
      <c r="B3517" t="s">
        <v>379</v>
      </c>
      <c r="C3517" s="59">
        <v>44059</v>
      </c>
      <c r="DO3517" s="15"/>
      <c r="DP3517" s="15"/>
      <c r="DQ3517" s="15"/>
    </row>
    <row r="3518" spans="2:121" x14ac:dyDescent="0.25">
      <c r="B3518" t="s">
        <v>379</v>
      </c>
      <c r="C3518" s="59">
        <v>44060</v>
      </c>
      <c r="DO3518" s="15"/>
      <c r="DP3518" s="15"/>
      <c r="DQ3518" s="15"/>
    </row>
    <row r="3519" spans="2:121" x14ac:dyDescent="0.25">
      <c r="B3519" t="s">
        <v>379</v>
      </c>
      <c r="C3519" s="59">
        <v>44061</v>
      </c>
      <c r="DO3519" s="15"/>
      <c r="DP3519" s="15"/>
      <c r="DQ3519" s="15"/>
    </row>
    <row r="3520" spans="2:121" x14ac:dyDescent="0.25">
      <c r="B3520" t="s">
        <v>379</v>
      </c>
      <c r="C3520" s="59">
        <v>44062</v>
      </c>
      <c r="DO3520" s="15"/>
      <c r="DP3520" s="15"/>
      <c r="DQ3520" s="15"/>
    </row>
    <row r="3521" spans="2:121" x14ac:dyDescent="0.25">
      <c r="B3521" t="s">
        <v>379</v>
      </c>
      <c r="C3521" s="59">
        <v>44063</v>
      </c>
      <c r="DO3521" s="15"/>
      <c r="DP3521" s="15"/>
      <c r="DQ3521" s="15"/>
    </row>
    <row r="3522" spans="2:121" x14ac:dyDescent="0.25">
      <c r="B3522" t="s">
        <v>379</v>
      </c>
      <c r="C3522" s="59">
        <v>44064</v>
      </c>
      <c r="DO3522" s="15"/>
      <c r="DP3522" s="15"/>
      <c r="DQ3522" s="15"/>
    </row>
    <row r="3523" spans="2:121" x14ac:dyDescent="0.25">
      <c r="B3523" t="s">
        <v>379</v>
      </c>
      <c r="C3523" s="59">
        <v>44065</v>
      </c>
      <c r="DO3523" s="15"/>
      <c r="DP3523" s="15"/>
      <c r="DQ3523" s="15"/>
    </row>
    <row r="3524" spans="2:121" x14ac:dyDescent="0.25">
      <c r="B3524" t="s">
        <v>379</v>
      </c>
      <c r="C3524" s="59">
        <v>44066</v>
      </c>
      <c r="DO3524" s="15"/>
      <c r="DP3524" s="15"/>
      <c r="DQ3524" s="15"/>
    </row>
    <row r="3525" spans="2:121" x14ac:dyDescent="0.25">
      <c r="B3525" t="s">
        <v>379</v>
      </c>
      <c r="C3525" s="59">
        <v>44067</v>
      </c>
      <c r="DO3525" s="15"/>
      <c r="DP3525" s="15"/>
      <c r="DQ3525" s="15"/>
    </row>
    <row r="3526" spans="2:121" x14ac:dyDescent="0.25">
      <c r="B3526" t="s">
        <v>379</v>
      </c>
      <c r="C3526" s="59">
        <v>44068</v>
      </c>
      <c r="DO3526" s="15"/>
      <c r="DP3526" s="15"/>
      <c r="DQ3526" s="15"/>
    </row>
    <row r="3527" spans="2:121" x14ac:dyDescent="0.25">
      <c r="B3527" t="s">
        <v>379</v>
      </c>
      <c r="C3527" s="59">
        <v>44069</v>
      </c>
      <c r="DO3527" s="15"/>
      <c r="DP3527" s="15"/>
      <c r="DQ3527" s="15"/>
    </row>
    <row r="3528" spans="2:121" x14ac:dyDescent="0.25">
      <c r="B3528" t="s">
        <v>379</v>
      </c>
      <c r="C3528" s="59">
        <v>44070</v>
      </c>
      <c r="DO3528" s="15"/>
      <c r="DP3528" s="15"/>
      <c r="DQ3528" s="15"/>
    </row>
    <row r="3529" spans="2:121" x14ac:dyDescent="0.25">
      <c r="B3529" t="s">
        <v>379</v>
      </c>
      <c r="C3529" s="59">
        <v>44071</v>
      </c>
      <c r="DO3529" s="15"/>
      <c r="DP3529" s="15"/>
      <c r="DQ3529" s="15"/>
    </row>
    <row r="3530" spans="2:121" x14ac:dyDescent="0.25">
      <c r="B3530" t="s">
        <v>379</v>
      </c>
      <c r="C3530" s="59">
        <v>44072</v>
      </c>
      <c r="DO3530" s="15"/>
      <c r="DP3530" s="15"/>
      <c r="DQ3530" s="15"/>
    </row>
    <row r="3531" spans="2:121" x14ac:dyDescent="0.25">
      <c r="B3531" t="s">
        <v>379</v>
      </c>
      <c r="C3531" s="59">
        <v>44073</v>
      </c>
      <c r="DO3531" s="15"/>
      <c r="DP3531" s="15"/>
      <c r="DQ3531" s="15"/>
    </row>
    <row r="3532" spans="2:121" x14ac:dyDescent="0.25">
      <c r="B3532" t="s">
        <v>379</v>
      </c>
      <c r="C3532" s="59">
        <v>44074</v>
      </c>
      <c r="DO3532" s="15"/>
      <c r="DP3532" s="15"/>
      <c r="DQ3532" s="15"/>
    </row>
    <row r="3533" spans="2:121" x14ac:dyDescent="0.25">
      <c r="B3533" t="s">
        <v>379</v>
      </c>
      <c r="C3533" s="59">
        <v>44075</v>
      </c>
      <c r="DO3533" s="15"/>
      <c r="DP3533" s="15"/>
      <c r="DQ3533" s="15"/>
    </row>
    <row r="3534" spans="2:121" x14ac:dyDescent="0.25">
      <c r="B3534" t="s">
        <v>379</v>
      </c>
      <c r="C3534" s="59">
        <v>44076</v>
      </c>
      <c r="DO3534" s="15"/>
      <c r="DP3534" s="15"/>
      <c r="DQ3534" s="15"/>
    </row>
    <row r="3535" spans="2:121" x14ac:dyDescent="0.25">
      <c r="B3535" t="s">
        <v>379</v>
      </c>
      <c r="C3535" s="59">
        <v>44077</v>
      </c>
      <c r="DO3535" s="15"/>
      <c r="DP3535" s="15"/>
      <c r="DQ3535" s="15"/>
    </row>
    <row r="3536" spans="2:121" x14ac:dyDescent="0.25">
      <c r="B3536" t="s">
        <v>379</v>
      </c>
      <c r="C3536" s="59">
        <v>44078</v>
      </c>
      <c r="DO3536" s="15"/>
      <c r="DP3536" s="15"/>
      <c r="DQ3536" s="15"/>
    </row>
    <row r="3537" spans="2:121" x14ac:dyDescent="0.25">
      <c r="B3537" t="s">
        <v>379</v>
      </c>
      <c r="C3537" s="59">
        <v>44079</v>
      </c>
      <c r="DO3537" s="15"/>
      <c r="DP3537" s="15"/>
      <c r="DQ3537" s="15"/>
    </row>
    <row r="3538" spans="2:121" x14ac:dyDescent="0.25">
      <c r="B3538" t="s">
        <v>379</v>
      </c>
      <c r="C3538" s="59">
        <v>44080</v>
      </c>
      <c r="DO3538" s="15"/>
      <c r="DP3538" s="15"/>
      <c r="DQ3538" s="15"/>
    </row>
    <row r="3539" spans="2:121" x14ac:dyDescent="0.25">
      <c r="B3539" t="s">
        <v>379</v>
      </c>
      <c r="C3539" s="59">
        <v>44081</v>
      </c>
      <c r="DO3539" s="15"/>
      <c r="DP3539" s="15"/>
      <c r="DQ3539" s="15"/>
    </row>
    <row r="3540" spans="2:121" x14ac:dyDescent="0.25">
      <c r="B3540" t="s">
        <v>379</v>
      </c>
      <c r="C3540" s="59">
        <v>44082</v>
      </c>
      <c r="DO3540" s="15"/>
      <c r="DP3540" s="15"/>
      <c r="DQ3540" s="15"/>
    </row>
    <row r="3541" spans="2:121" x14ac:dyDescent="0.25">
      <c r="B3541" t="s">
        <v>379</v>
      </c>
      <c r="C3541" s="59">
        <v>44083</v>
      </c>
      <c r="DO3541" s="15"/>
      <c r="DP3541" s="15"/>
      <c r="DQ3541" s="15"/>
    </row>
    <row r="3542" spans="2:121" x14ac:dyDescent="0.25">
      <c r="B3542" t="s">
        <v>379</v>
      </c>
      <c r="C3542" s="59">
        <v>44084</v>
      </c>
      <c r="DO3542" s="15"/>
      <c r="DP3542" s="15"/>
      <c r="DQ3542" s="15"/>
    </row>
    <row r="3543" spans="2:121" x14ac:dyDescent="0.25">
      <c r="B3543" t="s">
        <v>379</v>
      </c>
      <c r="C3543" s="59">
        <v>44085</v>
      </c>
      <c r="DO3543" s="15"/>
      <c r="DP3543" s="15"/>
      <c r="DQ3543" s="15"/>
    </row>
    <row r="3544" spans="2:121" x14ac:dyDescent="0.25">
      <c r="B3544" t="s">
        <v>379</v>
      </c>
      <c r="C3544" s="59">
        <v>44086</v>
      </c>
      <c r="DO3544" s="15"/>
      <c r="DP3544" s="15"/>
      <c r="DQ3544" s="15"/>
    </row>
    <row r="3545" spans="2:121" x14ac:dyDescent="0.25">
      <c r="B3545" t="s">
        <v>379</v>
      </c>
      <c r="C3545" s="59">
        <v>44087</v>
      </c>
      <c r="DO3545" s="15"/>
      <c r="DP3545" s="15"/>
      <c r="DQ3545" s="15"/>
    </row>
    <row r="3546" spans="2:121" x14ac:dyDescent="0.25">
      <c r="B3546" t="s">
        <v>379</v>
      </c>
      <c r="C3546" s="59">
        <v>44088</v>
      </c>
      <c r="DO3546" s="15"/>
      <c r="DP3546" s="15"/>
      <c r="DQ3546" s="15"/>
    </row>
    <row r="3547" spans="2:121" x14ac:dyDescent="0.25">
      <c r="B3547" t="s">
        <v>379</v>
      </c>
      <c r="C3547" s="59">
        <v>44089</v>
      </c>
      <c r="DO3547" s="15"/>
      <c r="DP3547" s="15"/>
      <c r="DQ3547" s="15"/>
    </row>
    <row r="3548" spans="2:121" x14ac:dyDescent="0.25">
      <c r="B3548" t="s">
        <v>379</v>
      </c>
      <c r="C3548" s="59">
        <v>44090</v>
      </c>
      <c r="DO3548" s="15"/>
      <c r="DP3548" s="15"/>
      <c r="DQ3548" s="15"/>
    </row>
    <row r="3549" spans="2:121" x14ac:dyDescent="0.25">
      <c r="B3549" t="s">
        <v>379</v>
      </c>
      <c r="C3549" s="59">
        <v>44091</v>
      </c>
      <c r="DO3549" s="15"/>
      <c r="DP3549" s="15"/>
      <c r="DQ3549" s="15"/>
    </row>
    <row r="3550" spans="2:121" x14ac:dyDescent="0.25">
      <c r="B3550" t="s">
        <v>379</v>
      </c>
      <c r="C3550" s="59">
        <v>44092</v>
      </c>
      <c r="DO3550" s="15"/>
      <c r="DP3550" s="15"/>
      <c r="DQ3550" s="15"/>
    </row>
    <row r="3551" spans="2:121" x14ac:dyDescent="0.25">
      <c r="B3551" t="s">
        <v>379</v>
      </c>
      <c r="C3551" s="59">
        <v>44093</v>
      </c>
      <c r="DO3551" s="15"/>
      <c r="DP3551" s="15"/>
      <c r="DQ3551" s="15"/>
    </row>
    <row r="3552" spans="2:121" x14ac:dyDescent="0.25">
      <c r="B3552" t="s">
        <v>379</v>
      </c>
      <c r="C3552" s="59">
        <v>44094</v>
      </c>
      <c r="DO3552" s="15"/>
      <c r="DP3552" s="15"/>
      <c r="DQ3552" s="15"/>
    </row>
    <row r="3553" spans="2:121" x14ac:dyDescent="0.25">
      <c r="B3553" t="s">
        <v>379</v>
      </c>
      <c r="C3553" s="59">
        <v>44095</v>
      </c>
      <c r="DO3553" s="15"/>
      <c r="DP3553" s="15"/>
      <c r="DQ3553" s="15"/>
    </row>
    <row r="3554" spans="2:121" x14ac:dyDescent="0.25">
      <c r="B3554" t="s">
        <v>379</v>
      </c>
      <c r="C3554" s="59">
        <v>44096</v>
      </c>
      <c r="DO3554" s="15"/>
      <c r="DP3554" s="15"/>
      <c r="DQ3554" s="15"/>
    </row>
    <row r="3555" spans="2:121" x14ac:dyDescent="0.25">
      <c r="B3555" t="s">
        <v>379</v>
      </c>
      <c r="C3555" s="59">
        <v>44097</v>
      </c>
      <c r="DO3555" s="15"/>
      <c r="DP3555" s="15"/>
      <c r="DQ3555" s="15"/>
    </row>
    <row r="3556" spans="2:121" x14ac:dyDescent="0.25">
      <c r="B3556" t="s">
        <v>379</v>
      </c>
      <c r="C3556" s="59">
        <v>44098</v>
      </c>
      <c r="DO3556" s="15"/>
      <c r="DP3556" s="15"/>
      <c r="DQ3556" s="15"/>
    </row>
    <row r="3557" spans="2:121" x14ac:dyDescent="0.25">
      <c r="B3557" t="s">
        <v>379</v>
      </c>
      <c r="C3557" s="59">
        <v>44099</v>
      </c>
      <c r="DO3557" s="15"/>
      <c r="DP3557" s="15"/>
      <c r="DQ3557" s="15"/>
    </row>
    <row r="3558" spans="2:121" x14ac:dyDescent="0.25">
      <c r="B3558" t="s">
        <v>379</v>
      </c>
      <c r="C3558" s="59">
        <v>44100</v>
      </c>
      <c r="DO3558" s="15"/>
      <c r="DP3558" s="15"/>
      <c r="DQ3558" s="15"/>
    </row>
    <row r="3559" spans="2:121" x14ac:dyDescent="0.25">
      <c r="B3559" t="s">
        <v>379</v>
      </c>
      <c r="C3559" s="59">
        <v>44101</v>
      </c>
      <c r="DO3559" s="15"/>
      <c r="DP3559" s="15"/>
      <c r="DQ3559" s="15"/>
    </row>
    <row r="3560" spans="2:121" x14ac:dyDescent="0.25">
      <c r="B3560" t="s">
        <v>379</v>
      </c>
      <c r="C3560" s="59">
        <v>44102</v>
      </c>
      <c r="DO3560" s="15"/>
      <c r="DP3560" s="15"/>
      <c r="DQ3560" s="15"/>
    </row>
    <row r="3561" spans="2:121" x14ac:dyDescent="0.25">
      <c r="B3561" t="s">
        <v>379</v>
      </c>
      <c r="C3561" s="59">
        <v>44103</v>
      </c>
      <c r="DO3561" s="15"/>
      <c r="DP3561" s="15"/>
      <c r="DQ3561" s="15"/>
    </row>
    <row r="3562" spans="2:121" x14ac:dyDescent="0.25">
      <c r="B3562" t="s">
        <v>379</v>
      </c>
      <c r="C3562" s="59">
        <v>44104</v>
      </c>
      <c r="DO3562" s="15"/>
      <c r="DP3562" s="15"/>
      <c r="DQ3562" s="15"/>
    </row>
    <row r="3563" spans="2:121" x14ac:dyDescent="0.25">
      <c r="B3563" t="s">
        <v>379</v>
      </c>
      <c r="C3563" s="59">
        <v>44105</v>
      </c>
      <c r="DO3563" s="15"/>
      <c r="DP3563" s="15"/>
      <c r="DQ3563" s="15"/>
    </row>
    <row r="3564" spans="2:121" x14ac:dyDescent="0.25">
      <c r="B3564" t="s">
        <v>379</v>
      </c>
      <c r="C3564" s="59">
        <v>44106</v>
      </c>
      <c r="DO3564" s="15"/>
      <c r="DP3564" s="15"/>
      <c r="DQ3564" s="15"/>
    </row>
    <row r="3565" spans="2:121" x14ac:dyDescent="0.25">
      <c r="B3565" t="s">
        <v>379</v>
      </c>
      <c r="C3565" s="59">
        <v>44107</v>
      </c>
      <c r="DO3565" s="15"/>
      <c r="DP3565" s="15"/>
      <c r="DQ3565" s="15"/>
    </row>
    <row r="3566" spans="2:121" x14ac:dyDescent="0.25">
      <c r="B3566" t="s">
        <v>379</v>
      </c>
      <c r="C3566" s="59">
        <v>44108</v>
      </c>
      <c r="DO3566" s="15"/>
      <c r="DP3566" s="15"/>
      <c r="DQ3566" s="15"/>
    </row>
    <row r="3567" spans="2:121" x14ac:dyDescent="0.25">
      <c r="B3567" t="s">
        <v>379</v>
      </c>
      <c r="C3567" s="59">
        <v>44109</v>
      </c>
      <c r="DO3567" s="15"/>
      <c r="DP3567" s="15"/>
      <c r="DQ3567" s="15"/>
    </row>
    <row r="3568" spans="2:121" x14ac:dyDescent="0.25">
      <c r="B3568" t="s">
        <v>379</v>
      </c>
      <c r="C3568" s="59">
        <v>44110</v>
      </c>
      <c r="DO3568" s="15"/>
      <c r="DP3568" s="15"/>
      <c r="DQ3568" s="15"/>
    </row>
    <row r="3569" spans="2:121" x14ac:dyDescent="0.25">
      <c r="B3569" t="s">
        <v>379</v>
      </c>
      <c r="C3569" s="59">
        <v>44111</v>
      </c>
      <c r="DO3569" s="15"/>
      <c r="DP3569" s="15"/>
      <c r="DQ3569" s="15"/>
    </row>
    <row r="3570" spans="2:121" x14ac:dyDescent="0.25">
      <c r="B3570" t="s">
        <v>379</v>
      </c>
      <c r="C3570" s="59">
        <v>44112</v>
      </c>
      <c r="DO3570" s="15"/>
      <c r="DP3570" s="15"/>
      <c r="DQ3570" s="15"/>
    </row>
    <row r="3571" spans="2:121" x14ac:dyDescent="0.25">
      <c r="B3571" t="s">
        <v>379</v>
      </c>
      <c r="C3571" s="59">
        <v>44113</v>
      </c>
      <c r="DO3571" s="15"/>
      <c r="DP3571" s="15"/>
      <c r="DQ3571" s="15"/>
    </row>
    <row r="3572" spans="2:121" x14ac:dyDescent="0.25">
      <c r="B3572" t="s">
        <v>379</v>
      </c>
      <c r="C3572" s="59">
        <v>44114</v>
      </c>
      <c r="DO3572" s="15"/>
      <c r="DP3572" s="15"/>
      <c r="DQ3572" s="15"/>
    </row>
    <row r="3573" spans="2:121" x14ac:dyDescent="0.25">
      <c r="B3573" t="s">
        <v>379</v>
      </c>
      <c r="C3573" s="59">
        <v>44115</v>
      </c>
      <c r="DO3573" s="15"/>
      <c r="DP3573" s="15"/>
      <c r="DQ3573" s="15"/>
    </row>
    <row r="3574" spans="2:121" x14ac:dyDescent="0.25">
      <c r="B3574" t="s">
        <v>379</v>
      </c>
      <c r="C3574" s="59">
        <v>44116</v>
      </c>
      <c r="DO3574" s="15"/>
      <c r="DP3574" s="15"/>
      <c r="DQ3574" s="15"/>
    </row>
    <row r="3575" spans="2:121" x14ac:dyDescent="0.25">
      <c r="B3575" t="s">
        <v>379</v>
      </c>
      <c r="C3575" s="59">
        <v>44117</v>
      </c>
      <c r="DO3575" s="15"/>
      <c r="DP3575" s="15"/>
      <c r="DQ3575" s="15"/>
    </row>
    <row r="3576" spans="2:121" x14ac:dyDescent="0.25">
      <c r="B3576" t="s">
        <v>379</v>
      </c>
      <c r="C3576" s="59">
        <v>44118</v>
      </c>
      <c r="DO3576" s="15"/>
      <c r="DP3576" s="15"/>
      <c r="DQ3576" s="15"/>
    </row>
    <row r="3577" spans="2:121" x14ac:dyDescent="0.25">
      <c r="B3577" t="s">
        <v>379</v>
      </c>
      <c r="C3577" s="59">
        <v>44119</v>
      </c>
      <c r="DO3577" s="15"/>
      <c r="DP3577" s="15"/>
      <c r="DQ3577" s="15"/>
    </row>
    <row r="3578" spans="2:121" x14ac:dyDescent="0.25">
      <c r="B3578" t="s">
        <v>379</v>
      </c>
      <c r="C3578" s="59">
        <v>44120</v>
      </c>
      <c r="DO3578" s="15"/>
      <c r="DP3578" s="15"/>
      <c r="DQ3578" s="15"/>
    </row>
    <row r="3579" spans="2:121" x14ac:dyDescent="0.25">
      <c r="B3579" t="s">
        <v>379</v>
      </c>
      <c r="C3579" s="59">
        <v>44121</v>
      </c>
      <c r="DO3579" s="15"/>
      <c r="DP3579" s="15"/>
      <c r="DQ3579" s="15"/>
    </row>
    <row r="3580" spans="2:121" x14ac:dyDescent="0.25">
      <c r="B3580" t="s">
        <v>379</v>
      </c>
      <c r="C3580" s="59">
        <v>44122</v>
      </c>
      <c r="DO3580" s="15"/>
      <c r="DP3580" s="15"/>
      <c r="DQ3580" s="15"/>
    </row>
    <row r="3581" spans="2:121" x14ac:dyDescent="0.25">
      <c r="B3581" t="s">
        <v>379</v>
      </c>
      <c r="C3581" s="59">
        <v>44123</v>
      </c>
      <c r="DO3581" s="15"/>
      <c r="DP3581" s="15"/>
      <c r="DQ3581" s="15"/>
    </row>
    <row r="3582" spans="2:121" x14ac:dyDescent="0.25">
      <c r="B3582" t="s">
        <v>379</v>
      </c>
      <c r="C3582" s="59">
        <v>44124</v>
      </c>
      <c r="DO3582" s="15"/>
      <c r="DP3582" s="15"/>
      <c r="DQ3582" s="15"/>
    </row>
    <row r="3583" spans="2:121" x14ac:dyDescent="0.25">
      <c r="B3583" t="s">
        <v>379</v>
      </c>
      <c r="C3583" s="59">
        <v>44125</v>
      </c>
      <c r="DO3583" s="15"/>
      <c r="DP3583" s="15"/>
      <c r="DQ3583" s="15"/>
    </row>
    <row r="3584" spans="2:121" x14ac:dyDescent="0.25">
      <c r="B3584" t="s">
        <v>379</v>
      </c>
      <c r="C3584" s="59">
        <v>44126</v>
      </c>
      <c r="DO3584" s="15"/>
      <c r="DP3584" s="15"/>
      <c r="DQ3584" s="15"/>
    </row>
    <row r="3585" spans="2:121" x14ac:dyDescent="0.25">
      <c r="B3585" t="s">
        <v>379</v>
      </c>
      <c r="C3585" s="59">
        <v>44127</v>
      </c>
      <c r="DO3585" s="15"/>
      <c r="DP3585" s="15"/>
      <c r="DQ3585" s="15"/>
    </row>
    <row r="3586" spans="2:121" x14ac:dyDescent="0.25">
      <c r="B3586" t="s">
        <v>379</v>
      </c>
      <c r="C3586" s="59">
        <v>44128</v>
      </c>
      <c r="DO3586" s="15"/>
      <c r="DP3586" s="15"/>
      <c r="DQ3586" s="15"/>
    </row>
    <row r="3587" spans="2:121" x14ac:dyDescent="0.25">
      <c r="B3587" t="s">
        <v>379</v>
      </c>
      <c r="C3587" s="59">
        <v>44129</v>
      </c>
      <c r="DO3587" s="15"/>
      <c r="DP3587" s="15"/>
      <c r="DQ3587" s="15"/>
    </row>
    <row r="3588" spans="2:121" x14ac:dyDescent="0.25">
      <c r="B3588" t="s">
        <v>379</v>
      </c>
      <c r="C3588" s="59">
        <v>44130</v>
      </c>
      <c r="DO3588" s="15"/>
      <c r="DP3588" s="15"/>
      <c r="DQ3588" s="15"/>
    </row>
    <row r="3589" spans="2:121" x14ac:dyDescent="0.25">
      <c r="B3589" t="s">
        <v>379</v>
      </c>
      <c r="C3589" s="59">
        <v>44131</v>
      </c>
      <c r="DO3589" s="15"/>
      <c r="DP3589" s="15"/>
      <c r="DQ3589" s="15"/>
    </row>
    <row r="3590" spans="2:121" x14ac:dyDescent="0.25">
      <c r="B3590" t="s">
        <v>379</v>
      </c>
      <c r="C3590" s="59">
        <v>44132</v>
      </c>
      <c r="DO3590" s="15"/>
      <c r="DP3590" s="15"/>
      <c r="DQ3590" s="15"/>
    </row>
    <row r="3591" spans="2:121" x14ac:dyDescent="0.25">
      <c r="B3591" t="s">
        <v>379</v>
      </c>
      <c r="C3591" s="59">
        <v>44133</v>
      </c>
      <c r="DO3591" s="15"/>
      <c r="DP3591" s="15"/>
      <c r="DQ3591" s="15"/>
    </row>
    <row r="3592" spans="2:121" x14ac:dyDescent="0.25">
      <c r="B3592" t="s">
        <v>379</v>
      </c>
      <c r="C3592" s="59">
        <v>44134</v>
      </c>
      <c r="DO3592" s="15"/>
      <c r="DP3592" s="15"/>
      <c r="DQ3592" s="15"/>
    </row>
    <row r="3593" spans="2:121" x14ac:dyDescent="0.25">
      <c r="B3593" t="s">
        <v>379</v>
      </c>
      <c r="C3593" s="59">
        <v>44135</v>
      </c>
      <c r="DO3593" s="15"/>
      <c r="DP3593" s="15"/>
      <c r="DQ3593" s="15"/>
    </row>
    <row r="3594" spans="2:121" x14ac:dyDescent="0.25">
      <c r="B3594" t="s">
        <v>379</v>
      </c>
      <c r="C3594" s="59">
        <v>44136</v>
      </c>
      <c r="DO3594" s="15"/>
      <c r="DP3594" s="15"/>
      <c r="DQ3594" s="15"/>
    </row>
    <row r="3595" spans="2:121" x14ac:dyDescent="0.25">
      <c r="B3595" t="s">
        <v>379</v>
      </c>
      <c r="C3595" s="59">
        <v>44137</v>
      </c>
      <c r="DO3595" s="15"/>
      <c r="DP3595" s="15"/>
      <c r="DQ3595" s="15"/>
    </row>
    <row r="3596" spans="2:121" x14ac:dyDescent="0.25">
      <c r="B3596" t="s">
        <v>379</v>
      </c>
      <c r="C3596" s="59">
        <v>44138</v>
      </c>
      <c r="DO3596" s="15"/>
      <c r="DP3596" s="15"/>
      <c r="DQ3596" s="15"/>
    </row>
    <row r="3597" spans="2:121" x14ac:dyDescent="0.25">
      <c r="B3597" t="s">
        <v>379</v>
      </c>
      <c r="C3597" s="59">
        <v>44139</v>
      </c>
      <c r="DO3597" s="15"/>
      <c r="DP3597" s="15"/>
      <c r="DQ3597" s="15"/>
    </row>
    <row r="3598" spans="2:121" x14ac:dyDescent="0.25">
      <c r="B3598" t="s">
        <v>379</v>
      </c>
      <c r="C3598" s="59">
        <v>44140</v>
      </c>
      <c r="DO3598" s="15"/>
      <c r="DP3598" s="15"/>
      <c r="DQ3598" s="15"/>
    </row>
    <row r="3599" spans="2:121" x14ac:dyDescent="0.25">
      <c r="B3599" t="s">
        <v>379</v>
      </c>
      <c r="C3599" s="59">
        <v>44141</v>
      </c>
      <c r="DO3599" s="15"/>
      <c r="DP3599" s="15"/>
      <c r="DQ3599" s="15"/>
    </row>
    <row r="3600" spans="2:121" x14ac:dyDescent="0.25">
      <c r="B3600" t="s">
        <v>379</v>
      </c>
      <c r="C3600" s="59">
        <v>44142</v>
      </c>
      <c r="DO3600" s="15"/>
      <c r="DP3600" s="15"/>
      <c r="DQ3600" s="15"/>
    </row>
    <row r="3601" spans="2:121" x14ac:dyDescent="0.25">
      <c r="B3601" t="s">
        <v>379</v>
      </c>
      <c r="C3601" s="59">
        <v>44143</v>
      </c>
      <c r="DO3601" s="15"/>
      <c r="DP3601" s="15"/>
      <c r="DQ3601" s="15"/>
    </row>
    <row r="3602" spans="2:121" x14ac:dyDescent="0.25">
      <c r="B3602" t="s">
        <v>379</v>
      </c>
      <c r="C3602" s="59">
        <v>44144</v>
      </c>
      <c r="DO3602" s="15"/>
      <c r="DP3602" s="15"/>
      <c r="DQ3602" s="15"/>
    </row>
    <row r="3603" spans="2:121" x14ac:dyDescent="0.25">
      <c r="B3603" t="s">
        <v>379</v>
      </c>
      <c r="C3603" s="59">
        <v>44145</v>
      </c>
      <c r="DO3603" s="15"/>
      <c r="DP3603" s="15"/>
      <c r="DQ3603" s="15"/>
    </row>
    <row r="3604" spans="2:121" x14ac:dyDescent="0.25">
      <c r="B3604" t="s">
        <v>379</v>
      </c>
      <c r="C3604" s="59">
        <v>44146</v>
      </c>
      <c r="DO3604" s="15"/>
      <c r="DP3604" s="15"/>
      <c r="DQ3604" s="15"/>
    </row>
    <row r="3605" spans="2:121" x14ac:dyDescent="0.25">
      <c r="B3605" t="s">
        <v>379</v>
      </c>
      <c r="C3605" s="59">
        <v>44147</v>
      </c>
      <c r="DO3605" s="15"/>
      <c r="DP3605" s="15"/>
      <c r="DQ3605" s="15"/>
    </row>
    <row r="3606" spans="2:121" x14ac:dyDescent="0.25">
      <c r="B3606" t="s">
        <v>379</v>
      </c>
      <c r="C3606" s="59">
        <v>44148</v>
      </c>
      <c r="DO3606" s="15"/>
      <c r="DP3606" s="15"/>
      <c r="DQ3606" s="15"/>
    </row>
    <row r="3607" spans="2:121" x14ac:dyDescent="0.25">
      <c r="B3607" t="s">
        <v>379</v>
      </c>
      <c r="C3607" s="59">
        <v>44149</v>
      </c>
      <c r="DO3607" s="15"/>
      <c r="DP3607" s="15"/>
      <c r="DQ3607" s="15"/>
    </row>
    <row r="3608" spans="2:121" x14ac:dyDescent="0.25">
      <c r="B3608" t="s">
        <v>379</v>
      </c>
      <c r="C3608" s="59">
        <v>44150</v>
      </c>
      <c r="DO3608" s="15"/>
      <c r="DP3608" s="15"/>
      <c r="DQ3608" s="15"/>
    </row>
    <row r="3609" spans="2:121" x14ac:dyDescent="0.25">
      <c r="B3609" t="s">
        <v>379</v>
      </c>
      <c r="C3609" s="59">
        <v>44151</v>
      </c>
      <c r="DO3609" s="15"/>
      <c r="DP3609" s="15"/>
      <c r="DQ3609" s="15"/>
    </row>
    <row r="3610" spans="2:121" x14ac:dyDescent="0.25">
      <c r="B3610" t="s">
        <v>379</v>
      </c>
      <c r="C3610" s="59">
        <v>44152</v>
      </c>
      <c r="DO3610" s="15"/>
      <c r="DP3610" s="15"/>
      <c r="DQ3610" s="15"/>
    </row>
    <row r="3611" spans="2:121" x14ac:dyDescent="0.25">
      <c r="B3611" t="s">
        <v>379</v>
      </c>
      <c r="C3611" s="59">
        <v>44153</v>
      </c>
      <c r="DO3611" s="15"/>
      <c r="DP3611" s="15"/>
      <c r="DQ3611" s="15"/>
    </row>
    <row r="3612" spans="2:121" x14ac:dyDescent="0.25">
      <c r="B3612" t="s">
        <v>379</v>
      </c>
      <c r="C3612" s="59">
        <v>44154</v>
      </c>
      <c r="DO3612" s="15"/>
      <c r="DP3612" s="15"/>
      <c r="DQ3612" s="15"/>
    </row>
    <row r="3613" spans="2:121" x14ac:dyDescent="0.25">
      <c r="B3613" s="61" t="s">
        <v>380</v>
      </c>
      <c r="C3613" s="59">
        <v>44041</v>
      </c>
      <c r="DO3613" s="15">
        <v>0.35458308101196084</v>
      </c>
      <c r="DP3613" s="15">
        <v>0.34877566469108023</v>
      </c>
      <c r="DQ3613" s="15">
        <v>0.34682969590895452</v>
      </c>
    </row>
    <row r="3614" spans="2:121" x14ac:dyDescent="0.25">
      <c r="B3614" s="61" t="s">
        <v>380</v>
      </c>
      <c r="C3614" s="59">
        <v>44042</v>
      </c>
      <c r="DO3614" s="15">
        <v>0.35392695727420975</v>
      </c>
      <c r="DP3614" s="15">
        <v>0.35059626845904257</v>
      </c>
      <c r="DQ3614" s="15">
        <v>0.35009589669444202</v>
      </c>
    </row>
    <row r="3615" spans="2:121" x14ac:dyDescent="0.25">
      <c r="B3615" s="61" t="s">
        <v>380</v>
      </c>
      <c r="C3615" s="59">
        <v>44043</v>
      </c>
      <c r="DO3615" s="15">
        <v>0.35185498757604883</v>
      </c>
      <c r="DP3615" s="15">
        <v>0.35033618220647655</v>
      </c>
      <c r="DQ3615" s="15">
        <v>0.35172899708718575</v>
      </c>
    </row>
    <row r="3616" spans="2:121" x14ac:dyDescent="0.25">
      <c r="B3616" s="61" t="s">
        <v>380</v>
      </c>
      <c r="C3616" s="59">
        <v>44044</v>
      </c>
      <c r="DO3616" s="15">
        <v>0.34978301787788774</v>
      </c>
      <c r="DP3616" s="15">
        <v>0.34981600970134441</v>
      </c>
      <c r="DQ3616" s="15">
        <v>0.35285175360719717</v>
      </c>
    </row>
    <row r="3617" spans="2:121" x14ac:dyDescent="0.25">
      <c r="B3617" s="61" t="s">
        <v>380</v>
      </c>
      <c r="C3617" s="59">
        <v>44045</v>
      </c>
      <c r="DO3617" s="15">
        <v>0.3475383840382133</v>
      </c>
      <c r="DP3617" s="15">
        <v>0.34916579406992926</v>
      </c>
      <c r="DQ3617" s="15">
        <v>0.35274968483265068</v>
      </c>
    </row>
    <row r="3618" spans="2:121" x14ac:dyDescent="0.25">
      <c r="B3618" s="61" t="s">
        <v>380</v>
      </c>
      <c r="C3618" s="59">
        <v>44046</v>
      </c>
      <c r="DO3618" s="15">
        <v>0.34653693201743552</v>
      </c>
      <c r="DP3618" s="15">
        <v>0.34851557843851411</v>
      </c>
      <c r="DQ3618" s="15">
        <v>0.35295382238174361</v>
      </c>
    </row>
    <row r="3619" spans="2:121" x14ac:dyDescent="0.25">
      <c r="B3619" s="61" t="s">
        <v>380</v>
      </c>
      <c r="C3619" s="59">
        <v>44047</v>
      </c>
      <c r="DO3619" s="15">
        <v>0.34589807469383593</v>
      </c>
      <c r="DP3619" s="15">
        <v>0.34721514717568391</v>
      </c>
      <c r="DQ3619" s="15">
        <v>0.35274968483265068</v>
      </c>
    </row>
    <row r="3620" spans="2:121" x14ac:dyDescent="0.25">
      <c r="B3620" s="61" t="s">
        <v>380</v>
      </c>
      <c r="C3620" s="59">
        <v>44048</v>
      </c>
      <c r="DO3620" s="15">
        <v>0.34525921737023618</v>
      </c>
      <c r="DP3620" s="15">
        <v>0.34604475903913662</v>
      </c>
      <c r="DQ3620" s="15">
        <v>0.35274968483265068</v>
      </c>
    </row>
    <row r="3621" spans="2:121" x14ac:dyDescent="0.25">
      <c r="B3621" s="61" t="s">
        <v>380</v>
      </c>
      <c r="C3621" s="59">
        <v>44049</v>
      </c>
      <c r="DO3621" s="15">
        <v>0.34398150272303685</v>
      </c>
      <c r="DP3621" s="15">
        <v>0.34539454340772147</v>
      </c>
      <c r="DQ3621" s="15">
        <v>0.35264761605810413</v>
      </c>
    </row>
    <row r="3622" spans="2:121" x14ac:dyDescent="0.25">
      <c r="B3622" s="61" t="s">
        <v>380</v>
      </c>
      <c r="C3622" s="59">
        <v>44050</v>
      </c>
      <c r="DO3622" s="15">
        <v>0.34313544842962118</v>
      </c>
      <c r="DP3622" s="15">
        <v>0.34448424152374035</v>
      </c>
      <c r="DQ3622" s="15">
        <v>0.35213727218537172</v>
      </c>
    </row>
    <row r="3623" spans="2:121" x14ac:dyDescent="0.25">
      <c r="B3623" s="61" t="s">
        <v>380</v>
      </c>
      <c r="C3623" s="59">
        <v>44051</v>
      </c>
      <c r="DO3623" s="15">
        <v>0.34182320095411922</v>
      </c>
      <c r="DP3623" s="15">
        <v>0.34331385338719306</v>
      </c>
      <c r="DQ3623" s="15">
        <v>0.35193313463627873</v>
      </c>
    </row>
    <row r="3624" spans="2:121" x14ac:dyDescent="0.25">
      <c r="B3624" s="61" t="s">
        <v>380</v>
      </c>
      <c r="C3624" s="59">
        <v>44052</v>
      </c>
      <c r="DO3624" s="15">
        <v>0.34070088403428184</v>
      </c>
      <c r="DP3624" s="15">
        <v>0.34188337899807975</v>
      </c>
      <c r="DQ3624" s="15">
        <v>0.35101451566536035</v>
      </c>
    </row>
    <row r="3625" spans="2:121" x14ac:dyDescent="0.25">
      <c r="B3625" s="61" t="s">
        <v>380</v>
      </c>
      <c r="C3625" s="59">
        <v>44053</v>
      </c>
      <c r="DO3625" s="15">
        <v>0.33969943201350411</v>
      </c>
      <c r="DP3625" s="15">
        <v>0.34097307711409852</v>
      </c>
      <c r="DQ3625" s="15">
        <v>0.35019796546898851</v>
      </c>
    </row>
    <row r="3626" spans="2:121" x14ac:dyDescent="0.25">
      <c r="B3626" s="61" t="s">
        <v>380</v>
      </c>
      <c r="C3626" s="59">
        <v>44054</v>
      </c>
      <c r="DO3626" s="15">
        <v>0.33823178681063998</v>
      </c>
      <c r="DP3626" s="15">
        <v>0.33915247334613619</v>
      </c>
      <c r="DQ3626" s="15">
        <v>0.34989175914534909</v>
      </c>
    </row>
    <row r="3627" spans="2:121" x14ac:dyDescent="0.25">
      <c r="B3627" s="61" t="s">
        <v>380</v>
      </c>
      <c r="C3627" s="59">
        <v>44055</v>
      </c>
      <c r="DO3627" s="15">
        <v>0.3373857325172242</v>
      </c>
      <c r="DP3627" s="15">
        <v>0.33850225771472103</v>
      </c>
      <c r="DQ3627" s="15">
        <v>0.34968762159625605</v>
      </c>
    </row>
    <row r="3628" spans="2:121" x14ac:dyDescent="0.25">
      <c r="B3628" s="61" t="s">
        <v>380</v>
      </c>
      <c r="C3628" s="59">
        <v>44056</v>
      </c>
      <c r="DO3628" s="15">
        <v>0.33641881332474899</v>
      </c>
      <c r="DP3628" s="15">
        <v>0.33733186957817374</v>
      </c>
      <c r="DQ3628" s="15">
        <v>0.34927934649807013</v>
      </c>
    </row>
    <row r="3629" spans="2:121" x14ac:dyDescent="0.25">
      <c r="B3629" s="61" t="s">
        <v>380</v>
      </c>
      <c r="C3629" s="59">
        <v>44057</v>
      </c>
      <c r="DO3629" s="15">
        <v>0.33491663529358223</v>
      </c>
      <c r="DP3629" s="15">
        <v>0.33629152456790956</v>
      </c>
      <c r="DQ3629" s="15">
        <v>0.34866693385079123</v>
      </c>
    </row>
    <row r="3630" spans="2:121" x14ac:dyDescent="0.25">
      <c r="B3630" s="61" t="s">
        <v>380</v>
      </c>
      <c r="C3630" s="59">
        <v>44058</v>
      </c>
      <c r="DO3630" s="15">
        <v>0.33379431837374512</v>
      </c>
      <c r="DP3630" s="15">
        <v>0.33499109330507926</v>
      </c>
      <c r="DQ3630" s="15">
        <v>0.34805452120351232</v>
      </c>
    </row>
    <row r="3631" spans="2:121" x14ac:dyDescent="0.25">
      <c r="B3631" s="61" t="s">
        <v>380</v>
      </c>
      <c r="C3631" s="59">
        <v>44059</v>
      </c>
      <c r="DO3631" s="15">
        <v>0.33248207089824305</v>
      </c>
      <c r="DP3631" s="15">
        <v>0.33395074829481508</v>
      </c>
      <c r="DQ3631" s="15">
        <v>0.34764624610532635</v>
      </c>
    </row>
    <row r="3632" spans="2:121" x14ac:dyDescent="0.25">
      <c r="B3632" s="61" t="s">
        <v>380</v>
      </c>
      <c r="C3632" s="59">
        <v>44060</v>
      </c>
      <c r="DO3632" s="15">
        <v>0.33199861130200536</v>
      </c>
      <c r="DP3632" s="15">
        <v>0.33265031703198478</v>
      </c>
      <c r="DQ3632" s="15">
        <v>0.34662555835986153</v>
      </c>
    </row>
    <row r="3633" spans="2:121" x14ac:dyDescent="0.25">
      <c r="B3633" s="61" t="s">
        <v>380</v>
      </c>
      <c r="C3633" s="59">
        <v>44061</v>
      </c>
      <c r="DO3633" s="15">
        <v>0.33148061887746516</v>
      </c>
      <c r="DP3633" s="15">
        <v>0.33213014452685269</v>
      </c>
      <c r="DQ3633" s="15">
        <v>0.3457069393889432</v>
      </c>
    </row>
    <row r="3634" spans="2:121" x14ac:dyDescent="0.25">
      <c r="B3634" s="61" t="s">
        <v>380</v>
      </c>
      <c r="C3634" s="59">
        <v>44062</v>
      </c>
      <c r="DO3634" s="15">
        <v>0.33066909741235212</v>
      </c>
      <c r="DP3634" s="15">
        <v>0.33200010140056962</v>
      </c>
      <c r="DQ3634" s="15">
        <v>0.3458090081634897</v>
      </c>
    </row>
    <row r="3635" spans="2:121" x14ac:dyDescent="0.25">
      <c r="B3635" s="61" t="s">
        <v>380</v>
      </c>
      <c r="C3635" s="59">
        <v>44063</v>
      </c>
      <c r="DO3635" s="15">
        <v>0.33049643327083872</v>
      </c>
      <c r="DP3635" s="15">
        <v>0.33160997202172054</v>
      </c>
      <c r="DQ3635" s="15">
        <v>0.3458090081634897</v>
      </c>
    </row>
    <row r="3636" spans="2:121" x14ac:dyDescent="0.25">
      <c r="B3636" s="61" t="s">
        <v>380</v>
      </c>
      <c r="C3636" s="59">
        <v>44064</v>
      </c>
      <c r="DO3636" s="15">
        <v>0.33313819463599392</v>
      </c>
      <c r="DP3636" s="15">
        <v>0.33187005827428662</v>
      </c>
      <c r="DQ3636" s="15">
        <v>0.3458090081634897</v>
      </c>
    </row>
    <row r="3637" spans="2:121" x14ac:dyDescent="0.25">
      <c r="B3637" s="61" t="s">
        <v>380</v>
      </c>
      <c r="C3637" s="59">
        <v>44065</v>
      </c>
      <c r="DO3637" s="15">
        <v>0.33341445726241542</v>
      </c>
      <c r="DP3637" s="15">
        <v>0.33213014452685269</v>
      </c>
      <c r="DQ3637" s="15">
        <v>0.3458090081634897</v>
      </c>
    </row>
    <row r="3638" spans="2:121" x14ac:dyDescent="0.25">
      <c r="B3638" s="61" t="s">
        <v>380</v>
      </c>
      <c r="C3638" s="59">
        <v>44066</v>
      </c>
      <c r="DO3638" s="15">
        <v>0.33341445726241542</v>
      </c>
      <c r="DP3638" s="15">
        <v>0.33187005827428662</v>
      </c>
      <c r="DQ3638" s="15">
        <v>0.34519659551621079</v>
      </c>
    </row>
    <row r="3639" spans="2:121" x14ac:dyDescent="0.25">
      <c r="B3639" s="61" t="s">
        <v>380</v>
      </c>
      <c r="C3639" s="59">
        <v>44067</v>
      </c>
      <c r="DO3639" s="15">
        <v>0.33438137645489069</v>
      </c>
      <c r="DP3639" s="15">
        <v>0.3322601876531357</v>
      </c>
      <c r="DQ3639" s="15">
        <v>0.34560487061439671</v>
      </c>
    </row>
    <row r="3640" spans="2:121" x14ac:dyDescent="0.25">
      <c r="B3640" s="61" t="s">
        <v>380</v>
      </c>
      <c r="C3640" s="59">
        <v>44068</v>
      </c>
      <c r="DO3640" s="15">
        <v>0.33405331458601506</v>
      </c>
      <c r="DP3640" s="15">
        <v>0.3322601876531357</v>
      </c>
      <c r="DQ3640" s="15">
        <v>0.34550280183985027</v>
      </c>
    </row>
    <row r="3641" spans="2:121" x14ac:dyDescent="0.25">
      <c r="B3641" s="61" t="s">
        <v>380</v>
      </c>
      <c r="C3641" s="59">
        <v>44069</v>
      </c>
      <c r="DO3641" s="15">
        <v>0.33260293579730238</v>
      </c>
      <c r="DP3641" s="15">
        <v>0.33187005827428662</v>
      </c>
      <c r="DQ3641" s="15">
        <v>0.34478832041802476</v>
      </c>
    </row>
    <row r="3642" spans="2:121" x14ac:dyDescent="0.25">
      <c r="B3642" s="61" t="s">
        <v>380</v>
      </c>
      <c r="C3642" s="59">
        <v>44070</v>
      </c>
      <c r="DO3642" s="15">
        <v>0.33047916685668738</v>
      </c>
      <c r="DP3642" s="15">
        <v>0.33056962701145631</v>
      </c>
      <c r="DQ3642" s="15">
        <v>0.3449924579671178</v>
      </c>
    </row>
    <row r="3643" spans="2:121" x14ac:dyDescent="0.25">
      <c r="B3643" s="61" t="s">
        <v>380</v>
      </c>
      <c r="C3643" s="59">
        <v>44071</v>
      </c>
      <c r="DO3643" s="15">
        <v>0.32982304311893634</v>
      </c>
      <c r="DP3643" s="15">
        <v>0.33030954075889024</v>
      </c>
      <c r="DQ3643" s="15">
        <v>0.34438004531983896</v>
      </c>
    </row>
    <row r="3644" spans="2:121" x14ac:dyDescent="0.25">
      <c r="B3644" s="61" t="s">
        <v>380</v>
      </c>
      <c r="C3644" s="59">
        <v>44072</v>
      </c>
      <c r="DO3644" s="15">
        <v>0.32725034741038639</v>
      </c>
      <c r="DP3644" s="15">
        <v>0.32978936825375815</v>
      </c>
      <c r="DQ3644" s="15">
        <v>0.34407383899619948</v>
      </c>
    </row>
    <row r="3645" spans="2:121" x14ac:dyDescent="0.25">
      <c r="B3645" s="61" t="s">
        <v>380</v>
      </c>
      <c r="C3645" s="59">
        <v>44073</v>
      </c>
      <c r="DO3645" s="15">
        <v>0.32428052417635556</v>
      </c>
      <c r="DP3645" s="15">
        <v>0.32900910949605999</v>
      </c>
      <c r="DQ3645" s="15">
        <v>0.34295108247618811</v>
      </c>
    </row>
    <row r="3646" spans="2:121" x14ac:dyDescent="0.25">
      <c r="B3646" s="61" t="s">
        <v>380</v>
      </c>
      <c r="C3646" s="59">
        <v>44074</v>
      </c>
      <c r="DO3646" s="15">
        <v>0.32089630700269256</v>
      </c>
      <c r="DP3646" s="15">
        <v>0.32718850572809766</v>
      </c>
      <c r="DQ3646" s="15">
        <v>0.34315522002528109</v>
      </c>
    </row>
    <row r="3647" spans="2:121" x14ac:dyDescent="0.25">
      <c r="B3647" s="61" t="s">
        <v>380</v>
      </c>
      <c r="C3647" s="59">
        <v>44075</v>
      </c>
      <c r="DO3647" s="15">
        <v>0.34222032847959988</v>
      </c>
      <c r="DP3647" s="15">
        <v>0.32640824697039944</v>
      </c>
      <c r="DQ3647" s="15">
        <v>0.34315522002528109</v>
      </c>
    </row>
    <row r="3648" spans="2:121" x14ac:dyDescent="0.25">
      <c r="B3648" s="61" t="s">
        <v>380</v>
      </c>
      <c r="C3648" s="59">
        <v>44076</v>
      </c>
      <c r="DO3648" s="15">
        <v>0.33830085246724534</v>
      </c>
      <c r="DP3648" s="15">
        <v>0.32770867823322974</v>
      </c>
      <c r="DQ3648" s="15">
        <v>0.3430531512507346</v>
      </c>
    </row>
    <row r="3649" spans="2:121" x14ac:dyDescent="0.25">
      <c r="B3649" s="61" t="s">
        <v>380</v>
      </c>
      <c r="C3649" s="59">
        <v>44077</v>
      </c>
      <c r="DO3649" s="15">
        <v>0.33555549261718193</v>
      </c>
      <c r="DP3649" s="15">
        <v>0.3284889369909279</v>
      </c>
      <c r="DQ3649" s="15">
        <v>0.3424407386034557</v>
      </c>
    </row>
    <row r="3650" spans="2:121" x14ac:dyDescent="0.25">
      <c r="B3650" s="61" t="s">
        <v>380</v>
      </c>
      <c r="C3650" s="59">
        <v>44078</v>
      </c>
      <c r="DO3650" s="15">
        <v>0.33236120599918362</v>
      </c>
      <c r="DP3650" s="15">
        <v>0.32926919574862606</v>
      </c>
      <c r="DQ3650" s="15">
        <v>0.34223660105436271</v>
      </c>
    </row>
    <row r="3651" spans="2:121" x14ac:dyDescent="0.25">
      <c r="B3651" s="61" t="s">
        <v>380</v>
      </c>
      <c r="C3651" s="59">
        <v>44079</v>
      </c>
      <c r="DO3651" s="15">
        <v>0.32990937518969321</v>
      </c>
      <c r="DP3651" s="15">
        <v>0.32926919574862606</v>
      </c>
      <c r="DQ3651" s="15">
        <v>0.34182832595617679</v>
      </c>
    </row>
    <row r="3652" spans="2:121" x14ac:dyDescent="0.25">
      <c r="B3652" s="61" t="s">
        <v>380</v>
      </c>
      <c r="C3652" s="59">
        <v>44080</v>
      </c>
      <c r="DO3652" s="15">
        <v>0.32875252544155315</v>
      </c>
      <c r="DP3652" s="15">
        <v>0.32900910949605999</v>
      </c>
      <c r="DQ3652" s="15">
        <v>0.34254280737800213</v>
      </c>
    </row>
    <row r="3653" spans="2:121" x14ac:dyDescent="0.25">
      <c r="B3653" s="61" t="s">
        <v>380</v>
      </c>
      <c r="C3653" s="59">
        <v>44081</v>
      </c>
      <c r="DO3653" s="15">
        <v>0.32643882594527324</v>
      </c>
      <c r="DP3653" s="15">
        <v>0.3284889369909279</v>
      </c>
      <c r="DQ3653" s="15">
        <v>0.34254280737800219</v>
      </c>
    </row>
    <row r="3654" spans="2:121" x14ac:dyDescent="0.25">
      <c r="B3654" s="61" t="s">
        <v>380</v>
      </c>
      <c r="C3654" s="59">
        <v>44082</v>
      </c>
      <c r="DO3654" s="15">
        <v>0.32409059362069081</v>
      </c>
      <c r="DP3654" s="15">
        <v>0.32757863510694674</v>
      </c>
      <c r="DQ3654" s="15">
        <v>0.34162418840708381</v>
      </c>
    </row>
    <row r="3655" spans="2:121" x14ac:dyDescent="0.25">
      <c r="B3655" s="61" t="s">
        <v>380</v>
      </c>
      <c r="C3655" s="59">
        <v>44083</v>
      </c>
      <c r="DO3655" s="15">
        <v>0.32089630700269245</v>
      </c>
      <c r="DP3655" s="15">
        <v>0.32640824697039944</v>
      </c>
      <c r="DQ3655" s="15">
        <v>0.3411138445343514</v>
      </c>
    </row>
    <row r="3656" spans="2:121" x14ac:dyDescent="0.25">
      <c r="B3656" s="61" t="s">
        <v>380</v>
      </c>
      <c r="C3656" s="59">
        <v>44084</v>
      </c>
      <c r="DO3656" s="15">
        <v>0.33320726029259928</v>
      </c>
      <c r="DP3656" s="15">
        <v>0.32497777258128613</v>
      </c>
      <c r="DQ3656" s="15">
        <v>0.34152211963253737</v>
      </c>
    </row>
    <row r="3657" spans="2:121" x14ac:dyDescent="0.25">
      <c r="B3657" s="61" t="s">
        <v>380</v>
      </c>
      <c r="C3657" s="59">
        <v>44085</v>
      </c>
      <c r="DO3657" s="15">
        <v>0.34213399640884312</v>
      </c>
      <c r="DP3657" s="15">
        <v>0.32640824697039944</v>
      </c>
      <c r="DQ3657" s="15">
        <v>0.34152211963253737</v>
      </c>
    </row>
    <row r="3658" spans="2:121" x14ac:dyDescent="0.25">
      <c r="B3658" s="61" t="s">
        <v>380</v>
      </c>
      <c r="C3658" s="59">
        <v>44086</v>
      </c>
      <c r="DO3658" s="15">
        <v>0.33716126913325672</v>
      </c>
      <c r="DP3658" s="15">
        <v>0.32692841947553153</v>
      </c>
      <c r="DQ3658" s="15">
        <v>0.34029729433797951</v>
      </c>
    </row>
    <row r="3659" spans="2:121" x14ac:dyDescent="0.25">
      <c r="B3659" s="61" t="s">
        <v>380</v>
      </c>
      <c r="C3659" s="59">
        <v>44087</v>
      </c>
      <c r="DO3659" s="15">
        <v>0.33346625650486944</v>
      </c>
      <c r="DP3659" s="15">
        <v>0.32692841947553158</v>
      </c>
      <c r="DQ3659" s="15">
        <v>0.33999108801434008</v>
      </c>
    </row>
    <row r="3660" spans="2:121" x14ac:dyDescent="0.25">
      <c r="B3660" s="61" t="s">
        <v>380</v>
      </c>
      <c r="C3660" s="59">
        <v>44088</v>
      </c>
      <c r="DO3660" s="15">
        <v>0.32906332089627738</v>
      </c>
      <c r="DP3660" s="15">
        <v>0.32783872135951275</v>
      </c>
      <c r="DQ3660" s="15">
        <v>0.34070556943616548</v>
      </c>
    </row>
    <row r="3661" spans="2:121" x14ac:dyDescent="0.25">
      <c r="B3661" s="61" t="s">
        <v>380</v>
      </c>
      <c r="C3661" s="59">
        <v>44089</v>
      </c>
      <c r="DO3661" s="15">
        <v>0.32272654690273483</v>
      </c>
      <c r="DP3661" s="15">
        <v>0.32692841947553158</v>
      </c>
      <c r="DQ3661" s="15">
        <v>0.34009315678888657</v>
      </c>
    </row>
    <row r="3662" spans="2:121" x14ac:dyDescent="0.25">
      <c r="B3662" s="61" t="s">
        <v>380</v>
      </c>
      <c r="C3662" s="59">
        <v>44090</v>
      </c>
      <c r="DO3662" s="15">
        <v>0.31834087770829395</v>
      </c>
      <c r="DP3662" s="15">
        <v>0.32432755694987103</v>
      </c>
      <c r="DQ3662" s="15">
        <v>0.340399363112526</v>
      </c>
    </row>
    <row r="3663" spans="2:121" x14ac:dyDescent="0.25">
      <c r="B3663" s="61" t="s">
        <v>380</v>
      </c>
      <c r="C3663" s="59">
        <v>44091</v>
      </c>
      <c r="DO3663" s="15">
        <v>0.31366167947328022</v>
      </c>
      <c r="DP3663" s="15">
        <v>0.32224686692934257</v>
      </c>
      <c r="DQ3663" s="15">
        <v>0.34019522556343301</v>
      </c>
    </row>
    <row r="3664" spans="2:121" x14ac:dyDescent="0.25">
      <c r="B3664" s="61" t="s">
        <v>380</v>
      </c>
      <c r="C3664" s="59">
        <v>44092</v>
      </c>
      <c r="DO3664" s="15">
        <v>0.31806461508187239</v>
      </c>
      <c r="DP3664" s="15">
        <v>0.32120652191907834</v>
      </c>
      <c r="DQ3664" s="15">
        <v>0.34029729433797951</v>
      </c>
    </row>
    <row r="3665" spans="2:121" x14ac:dyDescent="0.25">
      <c r="B3665" s="61" t="s">
        <v>380</v>
      </c>
      <c r="C3665" s="59">
        <v>44093</v>
      </c>
      <c r="DO3665" s="15">
        <v>0.31587178048465192</v>
      </c>
      <c r="DP3665" s="15">
        <v>0.31990609065624809</v>
      </c>
      <c r="DQ3665" s="15">
        <v>0.34019522556343307</v>
      </c>
    </row>
    <row r="3666" spans="2:121" x14ac:dyDescent="0.25">
      <c r="B3666" s="61" t="s">
        <v>380</v>
      </c>
      <c r="C3666" s="59">
        <v>44094</v>
      </c>
      <c r="DO3666" s="15">
        <v>0.31267749386665372</v>
      </c>
      <c r="DP3666" s="15">
        <v>0.319385918151116</v>
      </c>
      <c r="DQ3666" s="15">
        <v>0.33958281291615411</v>
      </c>
    </row>
    <row r="3667" spans="2:121" x14ac:dyDescent="0.25">
      <c r="B3667" s="61" t="s">
        <v>380</v>
      </c>
      <c r="C3667" s="59">
        <v>44095</v>
      </c>
      <c r="DO3667" s="15">
        <v>0.30848175522787763</v>
      </c>
      <c r="DP3667" s="15">
        <v>0.3182155300145687</v>
      </c>
      <c r="DQ3667" s="15">
        <v>0.33886833149432871</v>
      </c>
    </row>
    <row r="3668" spans="2:121" x14ac:dyDescent="0.25">
      <c r="B3668" s="61" t="s">
        <v>380</v>
      </c>
      <c r="C3668" s="59">
        <v>44096</v>
      </c>
      <c r="DO3668" s="15">
        <v>0.30245577668905915</v>
      </c>
      <c r="DP3668" s="15">
        <v>0.31548462436262514</v>
      </c>
      <c r="DQ3668" s="15">
        <v>0.33825591884704986</v>
      </c>
    </row>
    <row r="3669" spans="2:121" x14ac:dyDescent="0.25">
      <c r="B3669" s="61" t="s">
        <v>380</v>
      </c>
      <c r="C3669" s="59">
        <v>44097</v>
      </c>
      <c r="DO3669" s="15">
        <v>0.29504848501813336</v>
      </c>
      <c r="DP3669" s="15">
        <v>0.31483440873120999</v>
      </c>
      <c r="DQ3669" s="15">
        <v>0.33897040026887526</v>
      </c>
    </row>
    <row r="3670" spans="2:121" x14ac:dyDescent="0.25">
      <c r="B3670" s="61" t="s">
        <v>380</v>
      </c>
      <c r="C3670" s="59">
        <v>44098</v>
      </c>
      <c r="DO3670" s="15">
        <v>0.28821098501420189</v>
      </c>
      <c r="DP3670" s="15">
        <v>0.31353397746837969</v>
      </c>
      <c r="DQ3670" s="15">
        <v>0.33897040026887526</v>
      </c>
    </row>
    <row r="3671" spans="2:121" x14ac:dyDescent="0.25">
      <c r="B3671" s="61" t="s">
        <v>380</v>
      </c>
      <c r="C3671" s="59">
        <v>44099</v>
      </c>
      <c r="DO3671" s="15">
        <v>0.28083822617157883</v>
      </c>
      <c r="DP3671" s="15">
        <v>0.3097627268061719</v>
      </c>
      <c r="DQ3671" s="15">
        <v>0.33988901923979359</v>
      </c>
    </row>
    <row r="3672" spans="2:121" x14ac:dyDescent="0.25">
      <c r="B3672" s="61" t="s">
        <v>380</v>
      </c>
      <c r="C3672" s="59">
        <v>44100</v>
      </c>
      <c r="DO3672" s="15">
        <v>0.27434605445067423</v>
      </c>
      <c r="DP3672" s="15">
        <v>0.30638160552281318</v>
      </c>
      <c r="DQ3672" s="15">
        <v>0.3390724690434217</v>
      </c>
    </row>
    <row r="3673" spans="2:121" x14ac:dyDescent="0.25">
      <c r="B3673" s="61" t="s">
        <v>380</v>
      </c>
      <c r="C3673" s="59">
        <v>44101</v>
      </c>
      <c r="DO3673" s="15">
        <v>0.26735315671938092</v>
      </c>
      <c r="DP3673" s="15">
        <v>0.30287044111317141</v>
      </c>
      <c r="DQ3673" s="15">
        <v>0.33886833149432877</v>
      </c>
    </row>
    <row r="3674" spans="2:121" x14ac:dyDescent="0.25">
      <c r="B3674" s="61" t="s">
        <v>380</v>
      </c>
      <c r="C3674" s="59">
        <v>44102</v>
      </c>
      <c r="DO3674" s="15">
        <v>0.27113450141852463</v>
      </c>
      <c r="DP3674" s="15">
        <v>0.30091979421892601</v>
      </c>
      <c r="DQ3674" s="15">
        <v>0.33784764374886389</v>
      </c>
    </row>
    <row r="3675" spans="2:121" x14ac:dyDescent="0.25">
      <c r="B3675" s="61" t="s">
        <v>380</v>
      </c>
      <c r="C3675" s="59">
        <v>44103</v>
      </c>
      <c r="DO3675" s="15">
        <v>0.2683546087401586</v>
      </c>
      <c r="DP3675" s="15">
        <v>0.29857901794583153</v>
      </c>
      <c r="DQ3675" s="15">
        <v>0.33764350619977096</v>
      </c>
    </row>
    <row r="3676" spans="2:121" x14ac:dyDescent="0.25">
      <c r="B3676" s="61" t="s">
        <v>380</v>
      </c>
      <c r="C3676" s="59">
        <v>44104</v>
      </c>
      <c r="DO3676" s="15">
        <v>0.34410236762209623</v>
      </c>
      <c r="DP3676" s="15">
        <v>0.30989276993245496</v>
      </c>
      <c r="DQ3676" s="15">
        <v>0.33937867536706123</v>
      </c>
    </row>
    <row r="3677" spans="2:121" x14ac:dyDescent="0.25">
      <c r="B3677" s="61" t="s">
        <v>380</v>
      </c>
      <c r="C3677" s="59">
        <v>44105</v>
      </c>
      <c r="DO3677" s="15">
        <v>0.32706041685472159</v>
      </c>
      <c r="DP3677" s="15">
        <v>0.31015285618502098</v>
      </c>
      <c r="DQ3677" s="15">
        <v>0.33917453781796819</v>
      </c>
    </row>
    <row r="3678" spans="2:121" x14ac:dyDescent="0.25">
      <c r="B3678" s="61" t="s">
        <v>380</v>
      </c>
      <c r="C3678" s="59">
        <v>44106</v>
      </c>
      <c r="DO3678" s="15">
        <v>0.31373074512988547</v>
      </c>
      <c r="DP3678" s="15">
        <v>0.31080307181643607</v>
      </c>
      <c r="DQ3678" s="15">
        <v>0.33846005639614279</v>
      </c>
    </row>
    <row r="3679" spans="2:121" x14ac:dyDescent="0.25">
      <c r="B3679" s="61" t="s">
        <v>380</v>
      </c>
      <c r="C3679" s="59">
        <v>44107</v>
      </c>
      <c r="DO3679" s="15">
        <v>0.30010754436447673</v>
      </c>
      <c r="DP3679" s="15">
        <v>0.31028289931130404</v>
      </c>
      <c r="DQ3679" s="15">
        <v>0.34029729433797956</v>
      </c>
    </row>
    <row r="3680" spans="2:121" x14ac:dyDescent="0.25">
      <c r="B3680" s="61" t="s">
        <v>380</v>
      </c>
      <c r="C3680" s="59">
        <v>44108</v>
      </c>
      <c r="DO3680" s="15">
        <v>0.28807285370099128</v>
      </c>
      <c r="DP3680" s="15">
        <v>0.30716186428051134</v>
      </c>
      <c r="DQ3680" s="15">
        <v>0.34019522556343301</v>
      </c>
    </row>
    <row r="3681" spans="2:121" x14ac:dyDescent="0.25">
      <c r="B3681" s="61" t="s">
        <v>380</v>
      </c>
      <c r="C3681" s="59">
        <v>44109</v>
      </c>
      <c r="DO3681" s="15">
        <v>0.27652162263374336</v>
      </c>
      <c r="DP3681" s="15">
        <v>0.30430091550228477</v>
      </c>
      <c r="DQ3681" s="15">
        <v>0.33866419394523578</v>
      </c>
    </row>
    <row r="3682" spans="2:121" x14ac:dyDescent="0.25">
      <c r="B3682" s="61" t="s">
        <v>380</v>
      </c>
      <c r="C3682" s="59">
        <v>44110</v>
      </c>
      <c r="DO3682" s="15">
        <v>0.2685100064675206</v>
      </c>
      <c r="DP3682" s="15">
        <v>0.30013953546122785</v>
      </c>
      <c r="DQ3682" s="15">
        <v>0.34131798208344433</v>
      </c>
    </row>
    <row r="3683" spans="2:121" x14ac:dyDescent="0.25">
      <c r="B3683" s="61" t="s">
        <v>380</v>
      </c>
      <c r="C3683" s="59">
        <v>44111</v>
      </c>
      <c r="DO3683" s="15">
        <v>0.26231136378718883</v>
      </c>
      <c r="DP3683" s="15">
        <v>0.29662837105158613</v>
      </c>
      <c r="DQ3683" s="15">
        <v>0.34080763821071197</v>
      </c>
    </row>
    <row r="3684" spans="2:121" x14ac:dyDescent="0.25">
      <c r="B3684" s="61" t="s">
        <v>380</v>
      </c>
      <c r="C3684" s="59">
        <v>44112</v>
      </c>
      <c r="DO3684" s="15">
        <v>0.35275284111191862</v>
      </c>
      <c r="DP3684" s="15">
        <v>0.31379406372094576</v>
      </c>
      <c r="DQ3684" s="15">
        <v>0.34009315678888652</v>
      </c>
    </row>
    <row r="3685" spans="2:121" x14ac:dyDescent="0.25">
      <c r="B3685" s="61" t="s">
        <v>380</v>
      </c>
      <c r="C3685" s="59">
        <v>44113</v>
      </c>
      <c r="DO3685" s="15">
        <v>0.33279286635296729</v>
      </c>
      <c r="DP3685" s="15">
        <v>0.31223354620554944</v>
      </c>
      <c r="DQ3685" s="15">
        <v>0.34029729433797951</v>
      </c>
    </row>
    <row r="3686" spans="2:121" x14ac:dyDescent="0.25">
      <c r="B3686" s="61" t="s">
        <v>380</v>
      </c>
      <c r="C3686" s="59">
        <v>44114</v>
      </c>
      <c r="DO3686" s="15">
        <v>0.32129343452817344</v>
      </c>
      <c r="DP3686" s="15">
        <v>0.31132324432156822</v>
      </c>
      <c r="DQ3686" s="15">
        <v>0.34029729433797956</v>
      </c>
    </row>
    <row r="3687" spans="2:121" x14ac:dyDescent="0.25">
      <c r="B3687" s="61" t="s">
        <v>380</v>
      </c>
      <c r="C3687" s="59">
        <v>44115</v>
      </c>
      <c r="DO3687" s="15">
        <v>0.3066342489136839</v>
      </c>
      <c r="DP3687" s="15">
        <v>0.30950264055360588</v>
      </c>
      <c r="DQ3687" s="15">
        <v>0.34070556943616548</v>
      </c>
    </row>
    <row r="3688" spans="2:121" x14ac:dyDescent="0.25">
      <c r="B3688" s="61" t="s">
        <v>380</v>
      </c>
      <c r="C3688" s="59">
        <v>44116</v>
      </c>
      <c r="DO3688" s="15">
        <v>0.2963261996653328</v>
      </c>
      <c r="DP3688" s="15">
        <v>0.30703182115422828</v>
      </c>
      <c r="DQ3688" s="15">
        <v>0.34131798208344438</v>
      </c>
    </row>
    <row r="3689" spans="2:121" x14ac:dyDescent="0.25">
      <c r="B3689" s="61" t="s">
        <v>380</v>
      </c>
      <c r="C3689" s="59">
        <v>44117</v>
      </c>
      <c r="DO3689" s="15">
        <v>0.28828005067080736</v>
      </c>
      <c r="DP3689" s="15">
        <v>0.30430091550228472</v>
      </c>
      <c r="DQ3689" s="15">
        <v>0.34111384453435145</v>
      </c>
    </row>
    <row r="3690" spans="2:121" x14ac:dyDescent="0.25">
      <c r="B3690" s="61" t="s">
        <v>380</v>
      </c>
      <c r="C3690" s="59">
        <v>44118</v>
      </c>
      <c r="DO3690" s="15">
        <v>0.28151161632348132</v>
      </c>
      <c r="DP3690" s="15">
        <v>0.30170005297662417</v>
      </c>
      <c r="DQ3690" s="15">
        <v>0.34039936311252605</v>
      </c>
    </row>
    <row r="3691" spans="2:121" x14ac:dyDescent="0.25">
      <c r="B3691" s="61" t="s">
        <v>380</v>
      </c>
      <c r="C3691" s="59">
        <v>44119</v>
      </c>
      <c r="DO3691" s="15">
        <v>0.27401799258179876</v>
      </c>
      <c r="DP3691" s="15">
        <v>0.29753867293556729</v>
      </c>
      <c r="DQ3691" s="15">
        <v>0.33999108801434008</v>
      </c>
    </row>
    <row r="3692" spans="2:121" x14ac:dyDescent="0.25">
      <c r="B3692" s="61" t="s">
        <v>380</v>
      </c>
      <c r="C3692" s="59">
        <v>44120</v>
      </c>
      <c r="DO3692" s="15">
        <v>0.26528118702121972</v>
      </c>
      <c r="DP3692" s="15">
        <v>0.29181677537911405</v>
      </c>
      <c r="DQ3692" s="15">
        <v>0.3383579876215963</v>
      </c>
    </row>
    <row r="3693" spans="2:121" x14ac:dyDescent="0.25">
      <c r="B3693" s="61" t="s">
        <v>380</v>
      </c>
      <c r="C3693" s="59">
        <v>44121</v>
      </c>
      <c r="DO3693" s="15">
        <v>0.25941060620976353</v>
      </c>
      <c r="DP3693" s="15">
        <v>0.28869574034832141</v>
      </c>
      <c r="DQ3693" s="15">
        <v>0.33723523110158499</v>
      </c>
    </row>
    <row r="3694" spans="2:121" x14ac:dyDescent="0.25">
      <c r="B3694" s="61" t="s">
        <v>380</v>
      </c>
      <c r="C3694" s="59">
        <v>44122</v>
      </c>
      <c r="DO3694" s="15">
        <v>0.25276303676149675</v>
      </c>
      <c r="DP3694" s="15">
        <v>0.28323392904443428</v>
      </c>
      <c r="DQ3694" s="15">
        <v>0.33774557497431734</v>
      </c>
    </row>
    <row r="3695" spans="2:121" x14ac:dyDescent="0.25">
      <c r="B3695" s="61" t="s">
        <v>380</v>
      </c>
      <c r="C3695" s="59">
        <v>44123</v>
      </c>
      <c r="DO3695" s="15">
        <v>0.24583920468680856</v>
      </c>
      <c r="DP3695" s="15">
        <v>0.27829229024567925</v>
      </c>
      <c r="DQ3695" s="15">
        <v>0.33621454335612022</v>
      </c>
    </row>
    <row r="3696" spans="2:121" x14ac:dyDescent="0.25">
      <c r="B3696" s="61" t="s">
        <v>380</v>
      </c>
      <c r="C3696" s="59">
        <v>44124</v>
      </c>
      <c r="DO3696" s="15">
        <v>0.23969236124893065</v>
      </c>
      <c r="DP3696" s="15">
        <v>0.272570392689226</v>
      </c>
      <c r="DQ3696" s="15">
        <v>0.33601040580702718</v>
      </c>
    </row>
    <row r="3697" spans="2:121" x14ac:dyDescent="0.25">
      <c r="B3697" s="61" t="s">
        <v>380</v>
      </c>
      <c r="C3697" s="59">
        <v>44125</v>
      </c>
      <c r="DO3697" s="15">
        <v>0.23206060619403751</v>
      </c>
      <c r="DP3697" s="15">
        <v>0.26658840888020668</v>
      </c>
      <c r="DQ3697" s="15">
        <v>0.33478558051246937</v>
      </c>
    </row>
    <row r="3698" spans="2:121" x14ac:dyDescent="0.25">
      <c r="B3698" s="61" t="s">
        <v>380</v>
      </c>
      <c r="C3698" s="59">
        <v>44126</v>
      </c>
      <c r="DO3698" s="15">
        <v>0.28819026531722036</v>
      </c>
      <c r="DP3698" s="15">
        <v>0.2719201770578108</v>
      </c>
      <c r="DQ3698" s="15">
        <v>0.33427523663973691</v>
      </c>
    </row>
    <row r="3699" spans="2:121" x14ac:dyDescent="0.25">
      <c r="B3699" s="61" t="s">
        <v>380</v>
      </c>
      <c r="C3699" s="59">
        <v>44127</v>
      </c>
      <c r="DO3699" s="15">
        <v>0.27421828298595435</v>
      </c>
      <c r="DP3699" s="15">
        <v>0.2712699614263957</v>
      </c>
      <c r="DQ3699" s="15">
        <v>0.33417316786519047</v>
      </c>
    </row>
    <row r="3700" spans="2:121" x14ac:dyDescent="0.25">
      <c r="B3700" s="61" t="s">
        <v>380</v>
      </c>
      <c r="C3700" s="59">
        <v>44128</v>
      </c>
      <c r="DO3700" s="15">
        <v>0.26222848499926243</v>
      </c>
      <c r="DP3700" s="15">
        <v>0.27061974579498055</v>
      </c>
      <c r="DQ3700" s="15">
        <v>0.33254006747244669</v>
      </c>
    </row>
    <row r="3701" spans="2:121" x14ac:dyDescent="0.25">
      <c r="B3701" s="61" t="s">
        <v>380</v>
      </c>
      <c r="C3701" s="59">
        <v>44129</v>
      </c>
      <c r="DO3701" s="15">
        <v>0.24898169206235279</v>
      </c>
      <c r="DP3701" s="15">
        <v>0.2654180207436595</v>
      </c>
      <c r="DQ3701" s="15">
        <v>0.33243799869790025</v>
      </c>
    </row>
    <row r="3702" spans="2:121" x14ac:dyDescent="0.25">
      <c r="B3702" s="61" t="s">
        <v>380</v>
      </c>
      <c r="C3702" s="59">
        <v>44130</v>
      </c>
      <c r="DO3702" s="15">
        <v>0.24830484862762012</v>
      </c>
      <c r="DP3702" s="15">
        <v>0.2667184520064898</v>
      </c>
      <c r="DQ3702" s="15">
        <v>0.33294834257063266</v>
      </c>
    </row>
    <row r="3703" spans="2:121" x14ac:dyDescent="0.25">
      <c r="B3703" s="61" t="s">
        <v>380</v>
      </c>
      <c r="C3703" s="59">
        <v>44131</v>
      </c>
      <c r="DO3703" s="15">
        <v>0.25038372489144173</v>
      </c>
      <c r="DP3703" s="15">
        <v>0.26528797761737644</v>
      </c>
      <c r="DQ3703" s="15">
        <v>0.33162144850152836</v>
      </c>
    </row>
    <row r="3704" spans="2:121" x14ac:dyDescent="0.25">
      <c r="B3704" s="61" t="s">
        <v>380</v>
      </c>
      <c r="C3704" s="59">
        <v>44132</v>
      </c>
      <c r="DO3704" s="15">
        <v>0.24472724761546211</v>
      </c>
      <c r="DP3704" s="15">
        <v>0.26281715821799889</v>
      </c>
      <c r="DQ3704" s="15">
        <v>0.32958007301059861</v>
      </c>
    </row>
    <row r="3705" spans="2:121" x14ac:dyDescent="0.25">
      <c r="B3705" s="61" t="s">
        <v>380</v>
      </c>
      <c r="C3705" s="59">
        <v>44133</v>
      </c>
      <c r="DO3705" s="15">
        <v>0.24395371226148196</v>
      </c>
      <c r="DP3705" s="15">
        <v>0.26294720134428196</v>
      </c>
      <c r="DQ3705" s="15">
        <v>0.3290697291378662</v>
      </c>
    </row>
    <row r="3706" spans="2:121" x14ac:dyDescent="0.25">
      <c r="B3706" s="61" t="s">
        <v>380</v>
      </c>
      <c r="C3706" s="59">
        <v>44134</v>
      </c>
      <c r="DO3706" s="15">
        <v>0.23708858599490834</v>
      </c>
      <c r="DP3706" s="15">
        <v>0.25800556254552687</v>
      </c>
      <c r="DQ3706" s="15">
        <v>0.32457870305782094</v>
      </c>
    </row>
    <row r="3707" spans="2:121" x14ac:dyDescent="0.25">
      <c r="B3707" s="61" t="s">
        <v>380</v>
      </c>
      <c r="C3707" s="59">
        <v>44135</v>
      </c>
      <c r="DO3707" s="15">
        <v>0.22838631326263195</v>
      </c>
      <c r="DP3707" s="15">
        <v>0.2500729318422622</v>
      </c>
      <c r="DQ3707" s="15">
        <v>0.32253732756689119</v>
      </c>
    </row>
    <row r="3708" spans="2:121" x14ac:dyDescent="0.25">
      <c r="B3708" s="61" t="s">
        <v>380</v>
      </c>
      <c r="C3708" s="59">
        <v>44136</v>
      </c>
      <c r="DO3708" s="15">
        <v>0.22190795467304841</v>
      </c>
      <c r="DP3708" s="15">
        <v>0.24409094803324294</v>
      </c>
      <c r="DQ3708" s="15">
        <v>0.32090422717414746</v>
      </c>
    </row>
    <row r="3709" spans="2:121" x14ac:dyDescent="0.25">
      <c r="B3709" s="61" t="s">
        <v>380</v>
      </c>
      <c r="C3709" s="59">
        <v>44137</v>
      </c>
      <c r="DO3709" s="15">
        <v>0.29138109865238837</v>
      </c>
      <c r="DP3709" s="15">
        <v>0.24968280246341312</v>
      </c>
      <c r="DQ3709" s="15">
        <v>0.32080215839960102</v>
      </c>
    </row>
    <row r="3710" spans="2:121" x14ac:dyDescent="0.25">
      <c r="B3710" s="61" t="s">
        <v>380</v>
      </c>
      <c r="C3710" s="59">
        <v>44138</v>
      </c>
      <c r="DO3710" s="15">
        <v>0.28176025268726057</v>
      </c>
      <c r="DP3710" s="15">
        <v>0.25215362186279061</v>
      </c>
      <c r="DQ3710" s="15">
        <v>0.32008767697777557</v>
      </c>
    </row>
    <row r="3711" spans="2:121" x14ac:dyDescent="0.25">
      <c r="B3711" s="61" t="s">
        <v>380</v>
      </c>
      <c r="C3711" s="59">
        <v>44139</v>
      </c>
      <c r="DO3711" s="15">
        <v>0.26377555570722266</v>
      </c>
      <c r="DP3711" s="15">
        <v>0.25124331997880944</v>
      </c>
      <c r="DQ3711" s="15">
        <v>0.31784216393775294</v>
      </c>
    </row>
    <row r="3712" spans="2:121" x14ac:dyDescent="0.25">
      <c r="B3712" s="61" t="s">
        <v>380</v>
      </c>
      <c r="C3712" s="59">
        <v>44140</v>
      </c>
      <c r="DO3712" s="15">
        <v>0.2492717678200953</v>
      </c>
      <c r="DP3712" s="15">
        <v>0.24890254370571496</v>
      </c>
      <c r="DQ3712" s="15">
        <v>0.31559665089773026</v>
      </c>
    </row>
    <row r="3713" spans="2:121" x14ac:dyDescent="0.25">
      <c r="B3713" s="61" t="s">
        <v>380</v>
      </c>
      <c r="C3713" s="59">
        <v>44141</v>
      </c>
      <c r="DO3713" s="15">
        <v>0.2452590531713234</v>
      </c>
      <c r="DP3713" s="15">
        <v>0.25033301809482827</v>
      </c>
      <c r="DQ3713" s="15">
        <v>0.3164132010941022</v>
      </c>
    </row>
    <row r="3714" spans="2:121" x14ac:dyDescent="0.25">
      <c r="B3714" s="61" t="s">
        <v>380</v>
      </c>
      <c r="C3714" s="59">
        <v>44142</v>
      </c>
      <c r="DO3714" s="15">
        <v>0.25062545468956049</v>
      </c>
      <c r="DP3714" s="15">
        <v>0.249032586831998</v>
      </c>
      <c r="DQ3714" s="15">
        <v>0.31488216947590486</v>
      </c>
    </row>
    <row r="3715" spans="2:121" x14ac:dyDescent="0.25">
      <c r="B3715" s="61" t="s">
        <v>380</v>
      </c>
      <c r="C3715" s="59">
        <v>44143</v>
      </c>
      <c r="DO3715" s="15">
        <v>0.35964559364113435</v>
      </c>
      <c r="DP3715" s="15">
        <v>0.30820220929077558</v>
      </c>
      <c r="DQ3715" s="15">
        <v>0.32866145403968028</v>
      </c>
    </row>
    <row r="3716" spans="2:121" x14ac:dyDescent="0.25">
      <c r="B3716" s="61" t="s">
        <v>380</v>
      </c>
      <c r="C3716" s="59">
        <v>44144</v>
      </c>
      <c r="DO3716" s="15">
        <v>0.34074232342824506</v>
      </c>
      <c r="DP3716" s="15">
        <v>0.30508117425998288</v>
      </c>
      <c r="DQ3716" s="15">
        <v>0.32182284614506579</v>
      </c>
    </row>
    <row r="3717" spans="2:121" x14ac:dyDescent="0.25">
      <c r="B3717" s="61" t="s">
        <v>380</v>
      </c>
      <c r="C3717" s="59">
        <v>44145</v>
      </c>
      <c r="DO3717" s="15">
        <v>0.32386958351955364</v>
      </c>
      <c r="DP3717" s="15">
        <v>0.30170005297662422</v>
      </c>
      <c r="DQ3717" s="15">
        <v>0.32039388330141511</v>
      </c>
    </row>
    <row r="3718" spans="2:121" x14ac:dyDescent="0.25">
      <c r="B3718" s="61" t="s">
        <v>380</v>
      </c>
      <c r="C3718" s="59">
        <v>44146</v>
      </c>
      <c r="DO3718" s="15">
        <v>0.30922075775355501</v>
      </c>
      <c r="DP3718" s="15">
        <v>0.29831893169326545</v>
      </c>
      <c r="DQ3718" s="15">
        <v>0.31927112678140374</v>
      </c>
    </row>
    <row r="3719" spans="2:121" x14ac:dyDescent="0.25">
      <c r="B3719" s="61" t="s">
        <v>380</v>
      </c>
      <c r="C3719" s="59">
        <v>44147</v>
      </c>
      <c r="DO3719" s="15">
        <v>0.2929281693603486</v>
      </c>
      <c r="DP3719" s="15">
        <v>0.29272707726309533</v>
      </c>
      <c r="DQ3719" s="15">
        <v>0.31927112678140368</v>
      </c>
    </row>
    <row r="3720" spans="2:121" x14ac:dyDescent="0.25">
      <c r="B3720" s="61" t="s">
        <v>380</v>
      </c>
      <c r="C3720" s="59">
        <v>44148</v>
      </c>
      <c r="DO3720" s="15">
        <v>0.27794092187698366</v>
      </c>
      <c r="DP3720" s="15">
        <v>0.28609487782266085</v>
      </c>
      <c r="DQ3720" s="15">
        <v>0.31804630148684587</v>
      </c>
    </row>
    <row r="3721" spans="2:121" x14ac:dyDescent="0.25">
      <c r="B3721" s="61" t="s">
        <v>380</v>
      </c>
      <c r="C3721" s="59">
        <v>44149</v>
      </c>
      <c r="DO3721" s="15">
        <v>0.25995622489694581</v>
      </c>
      <c r="DP3721" s="15">
        <v>0.27504121208860349</v>
      </c>
      <c r="DQ3721" s="15">
        <v>0.31620906354500911</v>
      </c>
    </row>
    <row r="3722" spans="2:121" x14ac:dyDescent="0.25">
      <c r="B3722" s="61" t="s">
        <v>380</v>
      </c>
      <c r="C3722" s="59">
        <v>44150</v>
      </c>
      <c r="DO3722" s="15">
        <v>0.24477559357508585</v>
      </c>
      <c r="DP3722" s="15">
        <v>0.26450771885967828</v>
      </c>
      <c r="DQ3722" s="15">
        <v>0.31345320663225407</v>
      </c>
    </row>
    <row r="3723" spans="2:121" x14ac:dyDescent="0.25">
      <c r="B3723" s="61" t="s">
        <v>380</v>
      </c>
      <c r="C3723" s="59">
        <v>44151</v>
      </c>
      <c r="DO3723" s="15">
        <v>0.2344779041752254</v>
      </c>
      <c r="DP3723" s="15">
        <v>0.25514461376730024</v>
      </c>
      <c r="DQ3723" s="15">
        <v>0.31314700030861464</v>
      </c>
    </row>
    <row r="3724" spans="2:121" x14ac:dyDescent="0.25">
      <c r="B3724" s="61" t="s">
        <v>380</v>
      </c>
      <c r="C3724" s="59">
        <v>44152</v>
      </c>
      <c r="DO3724" s="15">
        <v>0.22635578295843412</v>
      </c>
      <c r="DP3724" s="15">
        <v>0.24643172430633742</v>
      </c>
      <c r="DQ3724" s="15">
        <v>0.30926838687584823</v>
      </c>
    </row>
    <row r="3725" spans="2:121" x14ac:dyDescent="0.25">
      <c r="B3725" s="61" t="s">
        <v>380</v>
      </c>
      <c r="C3725" s="59">
        <v>44153</v>
      </c>
      <c r="DO3725" s="15">
        <v>0.26251856075700497</v>
      </c>
      <c r="DP3725" s="15">
        <v>0.24786219869545073</v>
      </c>
      <c r="DQ3725" s="15">
        <v>0.30926838687584823</v>
      </c>
    </row>
    <row r="3726" spans="2:121" x14ac:dyDescent="0.25">
      <c r="B3726" s="61" t="s">
        <v>380</v>
      </c>
      <c r="C3726" s="59">
        <v>44154</v>
      </c>
      <c r="DO3726" s="15">
        <v>0.25546005065193633</v>
      </c>
      <c r="DP3726" s="15">
        <v>0.24760211244288466</v>
      </c>
      <c r="DQ3726" s="15">
        <v>0.30855390545402284</v>
      </c>
    </row>
    <row r="3727" spans="2:121" x14ac:dyDescent="0.25">
      <c r="B3727" s="61"/>
      <c r="C3727" s="59"/>
      <c r="DO3727" s="15"/>
      <c r="DP3727" s="15"/>
      <c r="DQ3727" s="15"/>
    </row>
    <row r="3728" spans="2:121" x14ac:dyDescent="0.25">
      <c r="B3728" s="61"/>
      <c r="C3728" s="59"/>
      <c r="DO3728" s="15"/>
      <c r="DP3728" s="15"/>
      <c r="DQ3728" s="15"/>
    </row>
    <row r="3729" spans="2:121" x14ac:dyDescent="0.25">
      <c r="B3729" s="61"/>
      <c r="C3729" s="59"/>
      <c r="DO3729" s="15"/>
      <c r="DP3729" s="15"/>
      <c r="DQ3729" s="15"/>
    </row>
    <row r="3730" spans="2:121" x14ac:dyDescent="0.25">
      <c r="B3730" s="61"/>
      <c r="C3730" s="59"/>
      <c r="DO3730" s="15"/>
      <c r="DP3730" s="15"/>
      <c r="DQ3730" s="15"/>
    </row>
    <row r="3731" spans="2:121" x14ac:dyDescent="0.25">
      <c r="B3731" s="61"/>
      <c r="C3731" s="59"/>
      <c r="DO3731" s="15"/>
      <c r="DP3731" s="15"/>
      <c r="DQ3731" s="15"/>
    </row>
    <row r="3732" spans="2:121" x14ac:dyDescent="0.25">
      <c r="B3732" s="61"/>
      <c r="C3732" s="59"/>
      <c r="DO3732" s="15"/>
      <c r="DP3732" s="15"/>
      <c r="DQ3732" s="15"/>
    </row>
    <row r="3733" spans="2:121" x14ac:dyDescent="0.25">
      <c r="B3733" s="61"/>
      <c r="C3733" s="59"/>
      <c r="DO3733" s="15"/>
      <c r="DP3733" s="15"/>
      <c r="DQ3733" s="15"/>
    </row>
    <row r="3734" spans="2:121" x14ac:dyDescent="0.25">
      <c r="B3734" s="61"/>
      <c r="C3734" s="59"/>
      <c r="DO3734" s="15"/>
      <c r="DP3734" s="15"/>
      <c r="DQ3734" s="15"/>
    </row>
    <row r="3735" spans="2:121" x14ac:dyDescent="0.25">
      <c r="B3735" s="61"/>
      <c r="C3735" s="59"/>
      <c r="DO3735" s="15"/>
      <c r="DP3735" s="15"/>
      <c r="DQ3735" s="15"/>
    </row>
    <row r="3736" spans="2:121" x14ac:dyDescent="0.25">
      <c r="B3736" s="61"/>
      <c r="C3736" s="59"/>
      <c r="DO3736" s="15"/>
      <c r="DP3736" s="15"/>
      <c r="DQ3736" s="15"/>
    </row>
    <row r="3737" spans="2:121" x14ac:dyDescent="0.25">
      <c r="B3737" s="61"/>
      <c r="C3737" s="59"/>
      <c r="DO3737" s="15"/>
      <c r="DP3737" s="15"/>
      <c r="DQ3737" s="15"/>
    </row>
    <row r="3738" spans="2:121" x14ac:dyDescent="0.25">
      <c r="B3738" s="61"/>
      <c r="C3738" s="59"/>
      <c r="DO3738" s="15"/>
      <c r="DP3738" s="15"/>
      <c r="DQ3738" s="15"/>
    </row>
    <row r="3739" spans="2:121" x14ac:dyDescent="0.25">
      <c r="B3739" s="61"/>
      <c r="C3739" s="59"/>
      <c r="DO3739" s="15"/>
      <c r="DP3739" s="15"/>
      <c r="DQ3739" s="15"/>
    </row>
    <row r="3740" spans="2:121" x14ac:dyDescent="0.25">
      <c r="B3740" s="61"/>
      <c r="C3740" s="59"/>
      <c r="DO3740" s="15"/>
      <c r="DP3740" s="15"/>
      <c r="DQ3740" s="15"/>
    </row>
    <row r="3741" spans="2:121" x14ac:dyDescent="0.25">
      <c r="B3741" s="61"/>
      <c r="C3741" s="59"/>
      <c r="DO3741" s="15"/>
      <c r="DP3741" s="15"/>
      <c r="DQ3741" s="15"/>
    </row>
    <row r="3742" spans="2:121" x14ac:dyDescent="0.25">
      <c r="B3742" s="61"/>
      <c r="C3742" s="59"/>
      <c r="DO3742" s="15"/>
      <c r="DP3742" s="15"/>
      <c r="DQ3742" s="15"/>
    </row>
    <row r="3743" spans="2:121" x14ac:dyDescent="0.25">
      <c r="B3743" s="61"/>
      <c r="C3743" s="59"/>
      <c r="DO3743" s="15"/>
      <c r="DP3743" s="15"/>
      <c r="DQ3743" s="15"/>
    </row>
    <row r="3744" spans="2:121" x14ac:dyDescent="0.25">
      <c r="B3744" s="61"/>
      <c r="C3744" s="59"/>
      <c r="DO3744" s="15"/>
      <c r="DP3744" s="15"/>
      <c r="DQ3744" s="15"/>
    </row>
    <row r="3745" spans="2:121" x14ac:dyDescent="0.25">
      <c r="B3745" s="61"/>
      <c r="C3745" s="59"/>
      <c r="DO3745" s="15"/>
      <c r="DP3745" s="15"/>
      <c r="DQ3745" s="15"/>
    </row>
    <row r="3746" spans="2:121" x14ac:dyDescent="0.25">
      <c r="B3746" s="61"/>
      <c r="C3746" s="59"/>
      <c r="DO3746" s="15"/>
      <c r="DP3746" s="15"/>
      <c r="DQ3746" s="15"/>
    </row>
    <row r="3747" spans="2:121" x14ac:dyDescent="0.25">
      <c r="B3747" s="61"/>
      <c r="C3747" s="59"/>
      <c r="DO3747" s="15"/>
      <c r="DP3747" s="15"/>
      <c r="DQ3747" s="15"/>
    </row>
    <row r="3748" spans="2:121" x14ac:dyDescent="0.25">
      <c r="B3748" s="61"/>
      <c r="C3748" s="59"/>
      <c r="DO3748" s="15"/>
      <c r="DP3748" s="15"/>
      <c r="DQ3748" s="15"/>
    </row>
    <row r="3749" spans="2:121" x14ac:dyDescent="0.25">
      <c r="B3749" s="61"/>
      <c r="C3749" s="59"/>
      <c r="DO3749" s="15"/>
      <c r="DP3749" s="15"/>
      <c r="DQ3749" s="15"/>
    </row>
    <row r="3750" spans="2:121" x14ac:dyDescent="0.25">
      <c r="B3750" s="61"/>
      <c r="C3750" s="59"/>
      <c r="DO3750" s="15"/>
      <c r="DP3750" s="15"/>
      <c r="DQ3750" s="15"/>
    </row>
    <row r="3751" spans="2:121" x14ac:dyDescent="0.25">
      <c r="B3751" s="61"/>
      <c r="C3751" s="59"/>
      <c r="DO3751" s="15"/>
      <c r="DP3751" s="15"/>
      <c r="DQ3751" s="15"/>
    </row>
    <row r="3752" spans="2:121" x14ac:dyDescent="0.25">
      <c r="B3752" s="61"/>
      <c r="C3752" s="59"/>
      <c r="DO3752" s="15"/>
      <c r="DP3752" s="15"/>
      <c r="DQ3752" s="15"/>
    </row>
    <row r="3753" spans="2:121" x14ac:dyDescent="0.25">
      <c r="B3753" s="61"/>
      <c r="C3753" s="59"/>
      <c r="DO3753" s="15"/>
      <c r="DP3753" s="15"/>
      <c r="DQ3753" s="15"/>
    </row>
    <row r="3754" spans="2:121" x14ac:dyDescent="0.25">
      <c r="B3754" s="61"/>
      <c r="C3754" s="59"/>
      <c r="DO3754" s="15"/>
      <c r="DP3754" s="15"/>
      <c r="DQ3754" s="15"/>
    </row>
    <row r="3755" spans="2:121" x14ac:dyDescent="0.25">
      <c r="B3755" s="61"/>
      <c r="C3755" s="59"/>
      <c r="DO3755" s="15"/>
      <c r="DP3755" s="15"/>
      <c r="DQ3755" s="15"/>
    </row>
    <row r="3756" spans="2:121" x14ac:dyDescent="0.25">
      <c r="B3756" s="61"/>
      <c r="C3756" s="59"/>
      <c r="DO3756" s="15"/>
      <c r="DP3756" s="15"/>
      <c r="DQ3756" s="15"/>
    </row>
    <row r="3757" spans="2:121" x14ac:dyDescent="0.25">
      <c r="B3757" s="61"/>
      <c r="C3757" s="59"/>
      <c r="DO3757" s="15"/>
      <c r="DP3757" s="15"/>
      <c r="DQ3757" s="15"/>
    </row>
    <row r="3758" spans="2:121" x14ac:dyDescent="0.25">
      <c r="B3758" s="61"/>
      <c r="C3758" s="59"/>
      <c r="DO3758" s="15"/>
      <c r="DP3758" s="15"/>
      <c r="DQ3758" s="15"/>
    </row>
    <row r="3759" spans="2:121" x14ac:dyDescent="0.25">
      <c r="B3759" s="61"/>
      <c r="C3759" s="59"/>
      <c r="DO3759" s="15"/>
      <c r="DP3759" s="15"/>
      <c r="DQ3759" s="15"/>
    </row>
    <row r="3760" spans="2:121" x14ac:dyDescent="0.25">
      <c r="B3760" s="61"/>
      <c r="C3760" s="59"/>
      <c r="DO3760" s="15"/>
      <c r="DP3760" s="15"/>
      <c r="DQ3760" s="15"/>
    </row>
    <row r="3761" spans="2:121" x14ac:dyDescent="0.25">
      <c r="B3761" s="61"/>
      <c r="C3761" s="59"/>
      <c r="DO3761" s="15"/>
      <c r="DP3761" s="15"/>
      <c r="DQ3761" s="15"/>
    </row>
    <row r="3762" spans="2:121" x14ac:dyDescent="0.25">
      <c r="B3762" s="61"/>
      <c r="C3762" s="59"/>
      <c r="DO3762" s="15"/>
      <c r="DP3762" s="15"/>
      <c r="DQ3762" s="15"/>
    </row>
    <row r="3763" spans="2:121" x14ac:dyDescent="0.25">
      <c r="B3763" s="61"/>
      <c r="C3763" s="59"/>
      <c r="DO3763" s="15"/>
      <c r="DP3763" s="15"/>
      <c r="DQ3763" s="15"/>
    </row>
    <row r="3764" spans="2:121" x14ac:dyDescent="0.25">
      <c r="B3764" s="61"/>
      <c r="C3764" s="59"/>
      <c r="DO3764" s="15"/>
      <c r="DP3764" s="15"/>
      <c r="DQ3764" s="15"/>
    </row>
    <row r="3765" spans="2:121" x14ac:dyDescent="0.25">
      <c r="B3765" s="61"/>
      <c r="C3765" s="59"/>
      <c r="DO3765" s="15"/>
      <c r="DP3765" s="15"/>
      <c r="DQ3765" s="15"/>
    </row>
    <row r="3766" spans="2:121" x14ac:dyDescent="0.25">
      <c r="B3766" s="61"/>
      <c r="C3766" s="59"/>
      <c r="DO3766" s="15"/>
      <c r="DP3766" s="15"/>
      <c r="DQ3766" s="15"/>
    </row>
    <row r="3767" spans="2:121" x14ac:dyDescent="0.25">
      <c r="B3767" s="61"/>
      <c r="C3767" s="59"/>
      <c r="DO3767" s="15"/>
      <c r="DP3767" s="15"/>
      <c r="DQ3767" s="15"/>
    </row>
    <row r="3768" spans="2:121" x14ac:dyDescent="0.25">
      <c r="B3768" s="61"/>
      <c r="C3768" s="59"/>
      <c r="DO3768" s="15"/>
      <c r="DP3768" s="15"/>
      <c r="DQ3768" s="15"/>
    </row>
    <row r="3769" spans="2:121" x14ac:dyDescent="0.25">
      <c r="B3769" s="61"/>
      <c r="C3769" s="59"/>
      <c r="DO3769" s="15"/>
      <c r="DP3769" s="15"/>
      <c r="DQ3769" s="15"/>
    </row>
    <row r="3770" spans="2:121" x14ac:dyDescent="0.25">
      <c r="B3770" s="61"/>
      <c r="C3770" s="59"/>
      <c r="DO3770" s="15"/>
      <c r="DP3770" s="15"/>
      <c r="DQ3770" s="15"/>
    </row>
    <row r="3771" spans="2:121" x14ac:dyDescent="0.25">
      <c r="B3771" s="61"/>
      <c r="C3771" s="59"/>
      <c r="DO3771" s="15"/>
      <c r="DP3771" s="15"/>
      <c r="DQ3771" s="15"/>
    </row>
    <row r="3772" spans="2:121" x14ac:dyDescent="0.25">
      <c r="B3772" s="61"/>
      <c r="C3772" s="59"/>
      <c r="DO3772" s="15"/>
      <c r="DP3772" s="15"/>
      <c r="DQ3772" s="15"/>
    </row>
    <row r="3773" spans="2:121" x14ac:dyDescent="0.25">
      <c r="B3773" s="61"/>
      <c r="C3773" s="59"/>
      <c r="DO3773" s="15"/>
      <c r="DP3773" s="15"/>
      <c r="DQ3773" s="15"/>
    </row>
    <row r="3774" spans="2:121" x14ac:dyDescent="0.25">
      <c r="B3774" s="61"/>
      <c r="C3774" s="59"/>
      <c r="DO3774" s="15"/>
      <c r="DP3774" s="15"/>
      <c r="DQ3774" s="15"/>
    </row>
    <row r="3775" spans="2:121" x14ac:dyDescent="0.25">
      <c r="B3775" s="61"/>
      <c r="C3775" s="59"/>
      <c r="DO3775" s="15"/>
      <c r="DP3775" s="15"/>
      <c r="DQ3775" s="15"/>
    </row>
    <row r="3776" spans="2:121" x14ac:dyDescent="0.25">
      <c r="B3776" s="61"/>
      <c r="C3776" s="59"/>
      <c r="DO3776" s="15"/>
      <c r="DP3776" s="15"/>
      <c r="DQ3776" s="15"/>
    </row>
    <row r="3777" spans="2:121" x14ac:dyDescent="0.25">
      <c r="B3777" s="61"/>
      <c r="C3777" s="59"/>
      <c r="DO3777" s="15"/>
      <c r="DP3777" s="15"/>
      <c r="DQ3777" s="15"/>
    </row>
    <row r="3778" spans="2:121" x14ac:dyDescent="0.25">
      <c r="B3778" s="61"/>
      <c r="C3778" s="59"/>
      <c r="DO3778" s="15"/>
      <c r="DP3778" s="15"/>
      <c r="DQ3778" s="15"/>
    </row>
    <row r="3779" spans="2:121" x14ac:dyDescent="0.25">
      <c r="B3779" s="61"/>
      <c r="C3779" s="59"/>
      <c r="DO3779" s="15"/>
      <c r="DP3779" s="15"/>
      <c r="DQ3779" s="15"/>
    </row>
    <row r="3780" spans="2:121" x14ac:dyDescent="0.25">
      <c r="B3780" s="61"/>
      <c r="C3780" s="59"/>
      <c r="DO3780" s="15"/>
      <c r="DP3780" s="15"/>
      <c r="DQ3780" s="15"/>
    </row>
    <row r="3781" spans="2:121" x14ac:dyDescent="0.25">
      <c r="B3781" s="61"/>
      <c r="C3781" s="59"/>
      <c r="DO3781" s="15"/>
      <c r="DP3781" s="15"/>
      <c r="DQ3781" s="15"/>
    </row>
    <row r="3782" spans="2:121" x14ac:dyDescent="0.25">
      <c r="B3782" s="61"/>
      <c r="C3782" s="59"/>
      <c r="DO3782" s="15"/>
      <c r="DP3782" s="15"/>
      <c r="DQ3782" s="15"/>
    </row>
    <row r="3783" spans="2:121" x14ac:dyDescent="0.25">
      <c r="B3783" s="61"/>
      <c r="C3783" s="59"/>
      <c r="DO3783" s="15"/>
      <c r="DP3783" s="15"/>
      <c r="DQ3783" s="15"/>
    </row>
    <row r="3784" spans="2:121" x14ac:dyDescent="0.25">
      <c r="B3784" s="61"/>
      <c r="C3784" s="59"/>
      <c r="DO3784" s="15"/>
      <c r="DP3784" s="15"/>
      <c r="DQ3784" s="15"/>
    </row>
    <row r="3785" spans="2:121" x14ac:dyDescent="0.25">
      <c r="B3785" s="61"/>
      <c r="C3785" s="59"/>
      <c r="DO3785" s="15"/>
      <c r="DP3785" s="15"/>
      <c r="DQ3785" s="15"/>
    </row>
    <row r="3786" spans="2:121" x14ac:dyDescent="0.25">
      <c r="B3786" s="61"/>
      <c r="C3786" s="59"/>
      <c r="DO3786" s="15"/>
      <c r="DP3786" s="15"/>
      <c r="DQ3786" s="15"/>
    </row>
    <row r="3787" spans="2:121" x14ac:dyDescent="0.25">
      <c r="B3787" s="61"/>
      <c r="C3787" s="59"/>
      <c r="DO3787" s="15"/>
      <c r="DP3787" s="15"/>
      <c r="DQ3787" s="15"/>
    </row>
    <row r="3788" spans="2:121" x14ac:dyDescent="0.25">
      <c r="B3788" s="61"/>
      <c r="C3788" s="59"/>
      <c r="DO3788" s="15"/>
      <c r="DP3788" s="15"/>
      <c r="DQ3788" s="15"/>
    </row>
    <row r="3789" spans="2:121" x14ac:dyDescent="0.25">
      <c r="B3789" s="61"/>
      <c r="C3789" s="59"/>
      <c r="DO3789" s="15"/>
      <c r="DP3789" s="15"/>
      <c r="DQ3789" s="15"/>
    </row>
    <row r="3790" spans="2:121" x14ac:dyDescent="0.25">
      <c r="B3790" s="61"/>
      <c r="C3790" s="59"/>
      <c r="DO3790" s="15"/>
      <c r="DP3790" s="15"/>
      <c r="DQ3790" s="15"/>
    </row>
    <row r="3791" spans="2:121" x14ac:dyDescent="0.25">
      <c r="B3791" s="61"/>
      <c r="C3791" s="59"/>
      <c r="DO3791" s="15"/>
      <c r="DP3791" s="15"/>
      <c r="DQ3791" s="15"/>
    </row>
    <row r="3792" spans="2:121" x14ac:dyDescent="0.25">
      <c r="B3792" s="61"/>
      <c r="C3792" s="59"/>
      <c r="DO3792" s="15"/>
      <c r="DP3792" s="15"/>
      <c r="DQ3792" s="15"/>
    </row>
    <row r="3793" spans="2:121" x14ac:dyDescent="0.25">
      <c r="B3793" s="61"/>
      <c r="C3793" s="59"/>
      <c r="DO3793" s="15"/>
      <c r="DP3793" s="15"/>
      <c r="DQ3793" s="15"/>
    </row>
    <row r="3794" spans="2:121" x14ac:dyDescent="0.25">
      <c r="B3794" s="61"/>
      <c r="C3794" s="59"/>
      <c r="DO3794" s="15"/>
      <c r="DP3794" s="15"/>
      <c r="DQ3794" s="15"/>
    </row>
    <row r="3795" spans="2:121" x14ac:dyDescent="0.25">
      <c r="B3795" s="61"/>
      <c r="C3795" s="59"/>
      <c r="DO3795" s="15"/>
      <c r="DP3795" s="15"/>
      <c r="DQ3795" s="15"/>
    </row>
    <row r="3796" spans="2:121" x14ac:dyDescent="0.25">
      <c r="B3796" s="61"/>
      <c r="C3796" s="59"/>
      <c r="DO3796" s="15"/>
      <c r="DP3796" s="15"/>
      <c r="DQ3796" s="15"/>
    </row>
    <row r="3797" spans="2:121" x14ac:dyDescent="0.25">
      <c r="B3797" s="61"/>
      <c r="C3797" s="59"/>
      <c r="DO3797" s="15"/>
      <c r="DP3797" s="15"/>
      <c r="DQ3797" s="15"/>
    </row>
    <row r="3798" spans="2:121" x14ac:dyDescent="0.25">
      <c r="B3798" s="61"/>
      <c r="C3798" s="59"/>
      <c r="DO3798" s="15"/>
      <c r="DP3798" s="15"/>
      <c r="DQ3798" s="15"/>
    </row>
    <row r="3799" spans="2:121" x14ac:dyDescent="0.25">
      <c r="B3799" s="61"/>
      <c r="C3799" s="59"/>
      <c r="DO3799" s="15"/>
      <c r="DP3799" s="15"/>
      <c r="DQ3799" s="15"/>
    </row>
    <row r="3800" spans="2:121" x14ac:dyDescent="0.25">
      <c r="B3800" s="61"/>
      <c r="C3800" s="59"/>
      <c r="DO3800" s="15"/>
      <c r="DP3800" s="15"/>
      <c r="DQ3800" s="15"/>
    </row>
    <row r="3801" spans="2:121" x14ac:dyDescent="0.25">
      <c r="B3801" s="61"/>
      <c r="C3801" s="59"/>
      <c r="DO3801" s="15"/>
      <c r="DP3801" s="15"/>
      <c r="DQ3801" s="15"/>
    </row>
    <row r="3802" spans="2:121" x14ac:dyDescent="0.25">
      <c r="B3802" s="61"/>
      <c r="C3802" s="59"/>
      <c r="DO3802" s="15"/>
      <c r="DP3802" s="15"/>
      <c r="DQ3802" s="15"/>
    </row>
    <row r="3803" spans="2:121" x14ac:dyDescent="0.25">
      <c r="B3803" s="61"/>
      <c r="C3803" s="59"/>
      <c r="DO3803" s="15"/>
      <c r="DP3803" s="15"/>
      <c r="DQ3803" s="15"/>
    </row>
    <row r="3804" spans="2:121" x14ac:dyDescent="0.25">
      <c r="B3804" s="61"/>
      <c r="C3804" s="59"/>
      <c r="DO3804" s="15"/>
      <c r="DP3804" s="15"/>
      <c r="DQ3804" s="15"/>
    </row>
    <row r="3805" spans="2:121" x14ac:dyDescent="0.25">
      <c r="B3805" s="61"/>
      <c r="C3805" s="59"/>
      <c r="DO3805" s="15"/>
      <c r="DP3805" s="15"/>
      <c r="DQ3805" s="15"/>
    </row>
    <row r="3806" spans="2:121" x14ac:dyDescent="0.25">
      <c r="B3806" s="61"/>
      <c r="C3806" s="59"/>
      <c r="DO3806" s="15"/>
      <c r="DP3806" s="15"/>
      <c r="DQ3806" s="15"/>
    </row>
    <row r="3807" spans="2:121" x14ac:dyDescent="0.25">
      <c r="B3807" s="61"/>
      <c r="C3807" s="59"/>
      <c r="DO3807" s="15"/>
      <c r="DP3807" s="15"/>
      <c r="DQ3807" s="15"/>
    </row>
    <row r="3808" spans="2:121" x14ac:dyDescent="0.25">
      <c r="B3808" s="61"/>
      <c r="C3808" s="59"/>
      <c r="DO3808" s="15"/>
      <c r="DP3808" s="15"/>
      <c r="DQ3808" s="15"/>
    </row>
    <row r="3809" spans="2:121" x14ac:dyDescent="0.25">
      <c r="B3809" s="61"/>
      <c r="C3809" s="59"/>
      <c r="DO3809" s="15"/>
      <c r="DP3809" s="15"/>
      <c r="DQ3809" s="15"/>
    </row>
    <row r="3810" spans="2:121" x14ac:dyDescent="0.25">
      <c r="B3810" s="61"/>
      <c r="C3810" s="59"/>
      <c r="DO3810" s="15"/>
      <c r="DP3810" s="15"/>
      <c r="DQ3810" s="15"/>
    </row>
    <row r="3811" spans="2:121" x14ac:dyDescent="0.25">
      <c r="B3811" s="61"/>
      <c r="C3811" s="59"/>
      <c r="DO3811" s="15"/>
      <c r="DP3811" s="15"/>
      <c r="DQ3811" s="15"/>
    </row>
    <row r="3812" spans="2:121" x14ac:dyDescent="0.25">
      <c r="B3812" s="61"/>
      <c r="C3812" s="59"/>
      <c r="DO3812" s="15"/>
      <c r="DP3812" s="15"/>
      <c r="DQ3812" s="15"/>
    </row>
    <row r="3813" spans="2:121" x14ac:dyDescent="0.25">
      <c r="B3813" s="61"/>
      <c r="C3813" s="59"/>
      <c r="DO3813" s="15"/>
      <c r="DP3813" s="15"/>
      <c r="DQ3813" s="15"/>
    </row>
    <row r="3814" spans="2:121" x14ac:dyDescent="0.25">
      <c r="B3814" s="61"/>
      <c r="C3814" s="59"/>
      <c r="DO3814" s="15"/>
      <c r="DP3814" s="15"/>
      <c r="DQ3814" s="15"/>
    </row>
    <row r="3815" spans="2:121" x14ac:dyDescent="0.25">
      <c r="B3815" s="61"/>
      <c r="C3815" s="59"/>
      <c r="DO3815" s="15"/>
      <c r="DP3815" s="15"/>
      <c r="DQ3815" s="15"/>
    </row>
    <row r="3816" spans="2:121" x14ac:dyDescent="0.25">
      <c r="B3816" s="61"/>
      <c r="C3816" s="59"/>
      <c r="DO3816" s="15"/>
      <c r="DP3816" s="15"/>
      <c r="DQ3816" s="15"/>
    </row>
    <row r="3817" spans="2:121" x14ac:dyDescent="0.25">
      <c r="B3817" s="61"/>
      <c r="C3817" s="59"/>
      <c r="DO3817" s="15"/>
      <c r="DP3817" s="15"/>
      <c r="DQ3817" s="15"/>
    </row>
    <row r="3818" spans="2:121" x14ac:dyDescent="0.25">
      <c r="B3818" s="61"/>
      <c r="C3818" s="59"/>
      <c r="DO3818" s="15"/>
      <c r="DP3818" s="15"/>
      <c r="DQ3818" s="15"/>
    </row>
    <row r="3819" spans="2:121" x14ac:dyDescent="0.25">
      <c r="B3819" s="61"/>
      <c r="C3819" s="59"/>
      <c r="DO3819" s="15"/>
      <c r="DP3819" s="15"/>
      <c r="DQ3819" s="15"/>
    </row>
    <row r="3820" spans="2:121" x14ac:dyDescent="0.25">
      <c r="B3820" s="61"/>
      <c r="C3820" s="59"/>
      <c r="DO3820" s="15"/>
      <c r="DP3820" s="15"/>
      <c r="DQ3820" s="15"/>
    </row>
    <row r="3821" spans="2:121" x14ac:dyDescent="0.25">
      <c r="B3821" s="61"/>
      <c r="C3821" s="59"/>
      <c r="DO3821" s="15"/>
      <c r="DP3821" s="15"/>
      <c r="DQ3821" s="15"/>
    </row>
    <row r="3822" spans="2:121" x14ac:dyDescent="0.25">
      <c r="B3822" s="61"/>
      <c r="C3822" s="59"/>
      <c r="DO3822" s="15"/>
      <c r="DP3822" s="15"/>
      <c r="DQ3822" s="15"/>
    </row>
    <row r="3823" spans="2:121" x14ac:dyDescent="0.25">
      <c r="B3823" s="61"/>
      <c r="C3823" s="59"/>
      <c r="DO3823" s="15"/>
      <c r="DP3823" s="15"/>
      <c r="DQ3823" s="15"/>
    </row>
    <row r="3824" spans="2:121" x14ac:dyDescent="0.25">
      <c r="B3824" s="61"/>
      <c r="C3824" s="59"/>
      <c r="DO3824" s="15"/>
      <c r="DP3824" s="15"/>
      <c r="DQ3824" s="15"/>
    </row>
    <row r="3825" spans="2:121" x14ac:dyDescent="0.25">
      <c r="B3825" s="61"/>
      <c r="C3825" s="59"/>
      <c r="DO3825" s="15"/>
      <c r="DP3825" s="15"/>
      <c r="DQ3825" s="15"/>
    </row>
    <row r="3826" spans="2:121" x14ac:dyDescent="0.25">
      <c r="B3826" s="61"/>
      <c r="C3826" s="59"/>
      <c r="DO3826" s="15"/>
      <c r="DP3826" s="15"/>
      <c r="DQ3826" s="15"/>
    </row>
    <row r="3827" spans="2:121" x14ac:dyDescent="0.25">
      <c r="B3827" s="61"/>
      <c r="C3827" s="59"/>
      <c r="DO3827" s="15"/>
      <c r="DP3827" s="15"/>
      <c r="DQ3827" s="15"/>
    </row>
    <row r="3828" spans="2:121" x14ac:dyDescent="0.25">
      <c r="B3828" s="61"/>
      <c r="C3828" s="59"/>
      <c r="DO3828" s="15"/>
      <c r="DP3828" s="15"/>
      <c r="DQ3828" s="15"/>
    </row>
    <row r="3829" spans="2:121" x14ac:dyDescent="0.25">
      <c r="B3829" s="61"/>
      <c r="C3829" s="59"/>
      <c r="DO3829" s="15"/>
      <c r="DP3829" s="15"/>
      <c r="DQ3829" s="15"/>
    </row>
    <row r="3830" spans="2:121" x14ac:dyDescent="0.25">
      <c r="B3830" s="61"/>
      <c r="C3830" s="59"/>
      <c r="DO3830" s="15"/>
      <c r="DP3830" s="15"/>
      <c r="DQ3830" s="15"/>
    </row>
    <row r="3831" spans="2:121" x14ac:dyDescent="0.25">
      <c r="B3831" s="61"/>
      <c r="C3831" s="59"/>
      <c r="DO3831" s="15"/>
      <c r="DP3831" s="15"/>
      <c r="DQ3831" s="15"/>
    </row>
    <row r="3832" spans="2:121" x14ac:dyDescent="0.25">
      <c r="B3832" s="61"/>
      <c r="C3832" s="59"/>
      <c r="DO3832" s="15"/>
      <c r="DP3832" s="15"/>
      <c r="DQ3832" s="15"/>
    </row>
    <row r="3833" spans="2:121" x14ac:dyDescent="0.25">
      <c r="B3833" s="61"/>
      <c r="C3833" s="59"/>
      <c r="DO3833" s="15"/>
      <c r="DP3833" s="15"/>
      <c r="DQ3833" s="15"/>
    </row>
    <row r="3834" spans="2:121" x14ac:dyDescent="0.25">
      <c r="B3834" s="61"/>
      <c r="C3834" s="59"/>
      <c r="DO3834" s="15"/>
      <c r="DP3834" s="15"/>
      <c r="DQ3834" s="15"/>
    </row>
    <row r="3835" spans="2:121" x14ac:dyDescent="0.25">
      <c r="B3835" s="61"/>
      <c r="C3835" s="59"/>
      <c r="DO3835" s="15"/>
      <c r="DP3835" s="15"/>
      <c r="DQ3835" s="15"/>
    </row>
    <row r="3836" spans="2:121" x14ac:dyDescent="0.25">
      <c r="B3836" s="61"/>
      <c r="C3836" s="59"/>
      <c r="DO3836" s="15"/>
      <c r="DP3836" s="15"/>
      <c r="DQ3836" s="15"/>
    </row>
    <row r="3837" spans="2:121" x14ac:dyDescent="0.25">
      <c r="B3837" s="61"/>
      <c r="C3837" s="59"/>
      <c r="DO3837" s="15"/>
      <c r="DP3837" s="15"/>
      <c r="DQ3837" s="15"/>
    </row>
    <row r="3838" spans="2:121" x14ac:dyDescent="0.25">
      <c r="B3838" s="61"/>
      <c r="C3838" s="59"/>
      <c r="DO3838" s="15"/>
      <c r="DP3838" s="15"/>
      <c r="DQ3838" s="15"/>
    </row>
    <row r="3839" spans="2:121" x14ac:dyDescent="0.25">
      <c r="B3839" s="61"/>
      <c r="C3839" s="59"/>
      <c r="DO3839" s="15"/>
      <c r="DP3839" s="15"/>
      <c r="DQ3839" s="15"/>
    </row>
    <row r="3840" spans="2:121" x14ac:dyDescent="0.25">
      <c r="B3840" s="61"/>
      <c r="C3840" s="59"/>
      <c r="DO3840" s="15"/>
      <c r="DP3840" s="15"/>
      <c r="DQ3840" s="15"/>
    </row>
    <row r="3841" spans="2:121" x14ac:dyDescent="0.25">
      <c r="B3841" s="61"/>
      <c r="C3841" s="59"/>
      <c r="DO3841" s="15"/>
      <c r="DP3841" s="15"/>
      <c r="DQ3841" s="15"/>
    </row>
    <row r="3842" spans="2:121" x14ac:dyDescent="0.25">
      <c r="B3842" s="61"/>
      <c r="C3842" s="59"/>
      <c r="DO3842" s="15"/>
      <c r="DP3842" s="15"/>
      <c r="DQ3842" s="15"/>
    </row>
    <row r="3843" spans="2:121" x14ac:dyDescent="0.25">
      <c r="B3843" s="61"/>
      <c r="C3843" s="59"/>
      <c r="DO3843" s="15"/>
      <c r="DP3843" s="15"/>
      <c r="DQ3843" s="15"/>
    </row>
    <row r="3844" spans="2:121" x14ac:dyDescent="0.25">
      <c r="B3844" s="61"/>
      <c r="C3844" s="59"/>
      <c r="DO3844" s="15"/>
      <c r="DP3844" s="15"/>
      <c r="DQ3844" s="15"/>
    </row>
    <row r="3845" spans="2:121" x14ac:dyDescent="0.25">
      <c r="B3845" s="61"/>
      <c r="C3845" s="59"/>
      <c r="DO3845" s="15"/>
      <c r="DP3845" s="15"/>
      <c r="DQ3845" s="15"/>
    </row>
    <row r="3846" spans="2:121" x14ac:dyDescent="0.25">
      <c r="B3846" s="61"/>
      <c r="C3846" s="59"/>
      <c r="DO3846" s="15"/>
      <c r="DP3846" s="15"/>
      <c r="DQ3846" s="15"/>
    </row>
    <row r="3847" spans="2:121" x14ac:dyDescent="0.25">
      <c r="B3847" s="61"/>
      <c r="C3847" s="59"/>
      <c r="DO3847" s="15"/>
      <c r="DP3847" s="15"/>
      <c r="DQ3847" s="15"/>
    </row>
    <row r="3848" spans="2:121" x14ac:dyDescent="0.25">
      <c r="B3848" s="61"/>
      <c r="C3848" s="59"/>
      <c r="DO3848" s="15"/>
      <c r="DP3848" s="15"/>
      <c r="DQ3848" s="15"/>
    </row>
    <row r="3849" spans="2:121" x14ac:dyDescent="0.25">
      <c r="B3849" s="61"/>
      <c r="C3849" s="59"/>
      <c r="DO3849" s="15"/>
      <c r="DP3849" s="15"/>
      <c r="DQ3849" s="15"/>
    </row>
    <row r="3850" spans="2:121" x14ac:dyDescent="0.25">
      <c r="B3850" s="61"/>
      <c r="C3850" s="59"/>
      <c r="DO3850" s="15"/>
      <c r="DP3850" s="15"/>
      <c r="DQ3850" s="15"/>
    </row>
    <row r="3851" spans="2:121" x14ac:dyDescent="0.25">
      <c r="B3851" s="61"/>
      <c r="C3851" s="59"/>
      <c r="DO3851" s="15"/>
      <c r="DP3851" s="15"/>
      <c r="DQ3851" s="15"/>
    </row>
    <row r="3852" spans="2:121" x14ac:dyDescent="0.25">
      <c r="B3852" s="61"/>
      <c r="C3852" s="59"/>
      <c r="DO3852" s="15"/>
      <c r="DP3852" s="15"/>
      <c r="DQ3852" s="15"/>
    </row>
    <row r="3853" spans="2:121" x14ac:dyDescent="0.25">
      <c r="B3853" s="61"/>
      <c r="C3853" s="59"/>
      <c r="DO3853" s="15"/>
      <c r="DP3853" s="15"/>
      <c r="DQ3853" s="15"/>
    </row>
    <row r="3854" spans="2:121" x14ac:dyDescent="0.25">
      <c r="B3854" s="61"/>
      <c r="C3854" s="59"/>
      <c r="DO3854" s="15"/>
      <c r="DP3854" s="15"/>
      <c r="DQ3854" s="15"/>
    </row>
    <row r="3855" spans="2:121" x14ac:dyDescent="0.25">
      <c r="B3855" s="61"/>
      <c r="C3855" s="59"/>
      <c r="DO3855" s="15"/>
      <c r="DP3855" s="15"/>
      <c r="DQ3855" s="15"/>
    </row>
    <row r="3856" spans="2:121" x14ac:dyDescent="0.25">
      <c r="B3856" s="61"/>
      <c r="C3856" s="59"/>
      <c r="DO3856" s="15"/>
      <c r="DP3856" s="15"/>
      <c r="DQ3856" s="15"/>
    </row>
    <row r="3857" spans="2:121" x14ac:dyDescent="0.25">
      <c r="B3857" s="61"/>
      <c r="C3857" s="59"/>
      <c r="DO3857" s="15"/>
      <c r="DP3857" s="15"/>
      <c r="DQ3857" s="15"/>
    </row>
    <row r="3858" spans="2:121" x14ac:dyDescent="0.25">
      <c r="B3858" s="61"/>
      <c r="C3858" s="59"/>
      <c r="DO3858" s="15"/>
      <c r="DP3858" s="15"/>
      <c r="DQ3858" s="15"/>
    </row>
    <row r="3859" spans="2:121" x14ac:dyDescent="0.25">
      <c r="B3859" s="61"/>
      <c r="C3859" s="59"/>
      <c r="DO3859" s="15"/>
      <c r="DP3859" s="15"/>
      <c r="DQ3859" s="15"/>
    </row>
    <row r="3860" spans="2:121" x14ac:dyDescent="0.25">
      <c r="B3860" s="61"/>
      <c r="C3860" s="59"/>
      <c r="DO3860" s="15"/>
      <c r="DP3860" s="15"/>
      <c r="DQ3860" s="15"/>
    </row>
    <row r="3861" spans="2:121" x14ac:dyDescent="0.25">
      <c r="B3861" s="61"/>
      <c r="C3861" s="59"/>
      <c r="DO3861" s="15"/>
      <c r="DP3861" s="15"/>
      <c r="DQ3861" s="15"/>
    </row>
    <row r="3862" spans="2:121" x14ac:dyDescent="0.25">
      <c r="B3862" s="61"/>
      <c r="C3862" s="59"/>
      <c r="DO3862" s="15"/>
      <c r="DP3862" s="15"/>
      <c r="DQ3862" s="15"/>
    </row>
    <row r="3863" spans="2:121" x14ac:dyDescent="0.25">
      <c r="B3863" s="61"/>
      <c r="C3863" s="59"/>
      <c r="DO3863" s="15"/>
      <c r="DP3863" s="15"/>
      <c r="DQ3863" s="15"/>
    </row>
    <row r="3864" spans="2:121" x14ac:dyDescent="0.25">
      <c r="B3864" s="61"/>
      <c r="C3864" s="59"/>
      <c r="DO3864" s="15"/>
      <c r="DP3864" s="15"/>
      <c r="DQ3864" s="15"/>
    </row>
    <row r="3865" spans="2:121" x14ac:dyDescent="0.25">
      <c r="B3865" s="61"/>
      <c r="C3865" s="59"/>
      <c r="DO3865" s="15"/>
      <c r="DP3865" s="15"/>
      <c r="DQ3865" s="15"/>
    </row>
    <row r="3866" spans="2:121" x14ac:dyDescent="0.25">
      <c r="B3866" s="61"/>
      <c r="C3866" s="59"/>
      <c r="DO3866" s="15"/>
      <c r="DP3866" s="15"/>
      <c r="DQ3866" s="15"/>
    </row>
    <row r="3867" spans="2:121" x14ac:dyDescent="0.25">
      <c r="B3867" s="61"/>
      <c r="C3867" s="59"/>
      <c r="DO3867" s="15"/>
      <c r="DP3867" s="15"/>
      <c r="DQ3867" s="15"/>
    </row>
    <row r="3868" spans="2:121" x14ac:dyDescent="0.25">
      <c r="B3868" s="61"/>
      <c r="C3868" s="59"/>
      <c r="DO3868" s="15"/>
      <c r="DP3868" s="15"/>
      <c r="DQ3868" s="15"/>
    </row>
    <row r="3869" spans="2:121" x14ac:dyDescent="0.25">
      <c r="B3869" s="61"/>
      <c r="C3869" s="59"/>
      <c r="DO3869" s="15"/>
      <c r="DP3869" s="15"/>
      <c r="DQ3869" s="15"/>
    </row>
    <row r="3870" spans="2:121" x14ac:dyDescent="0.25">
      <c r="B3870" s="61"/>
      <c r="C3870" s="59"/>
      <c r="DO3870" s="15"/>
      <c r="DP3870" s="15"/>
      <c r="DQ3870" s="15"/>
    </row>
    <row r="3871" spans="2:121" x14ac:dyDescent="0.25">
      <c r="B3871" s="61"/>
      <c r="C3871" s="59"/>
      <c r="DO3871" s="15"/>
      <c r="DP3871" s="15"/>
      <c r="DQ3871" s="15"/>
    </row>
    <row r="3872" spans="2:121" x14ac:dyDescent="0.25">
      <c r="B3872" s="61"/>
      <c r="C3872" s="59"/>
      <c r="DO3872" s="15"/>
      <c r="DP3872" s="15"/>
      <c r="DQ3872" s="15"/>
    </row>
    <row r="3873" spans="2:121" x14ac:dyDescent="0.25">
      <c r="B3873" s="61"/>
      <c r="C3873" s="59"/>
      <c r="DO3873" s="15"/>
      <c r="DP3873" s="15"/>
      <c r="DQ3873" s="15"/>
    </row>
    <row r="3874" spans="2:121" x14ac:dyDescent="0.25">
      <c r="B3874" s="61"/>
      <c r="C3874" s="59"/>
      <c r="DO3874" s="15"/>
      <c r="DP3874" s="15"/>
      <c r="DQ3874" s="15"/>
    </row>
    <row r="3875" spans="2:121" x14ac:dyDescent="0.25">
      <c r="B3875" s="61"/>
      <c r="C3875" s="59"/>
      <c r="DO3875" s="15"/>
      <c r="DP3875" s="15"/>
      <c r="DQ3875" s="15"/>
    </row>
    <row r="3876" spans="2:121" x14ac:dyDescent="0.25">
      <c r="B3876" s="61"/>
      <c r="C3876" s="59"/>
      <c r="DO3876" s="15"/>
      <c r="DP3876" s="15"/>
      <c r="DQ3876" s="15"/>
    </row>
    <row r="3877" spans="2:121" x14ac:dyDescent="0.25">
      <c r="B3877" s="61"/>
      <c r="C3877" s="59"/>
      <c r="DO3877" s="15"/>
      <c r="DP3877" s="15"/>
      <c r="DQ3877" s="15"/>
    </row>
    <row r="3878" spans="2:121" x14ac:dyDescent="0.25">
      <c r="B3878" s="61"/>
      <c r="C3878" s="59"/>
      <c r="DO3878" s="15"/>
      <c r="DP3878" s="15"/>
      <c r="DQ3878" s="15"/>
    </row>
    <row r="3879" spans="2:121" x14ac:dyDescent="0.25">
      <c r="B3879" s="61"/>
      <c r="C3879" s="59"/>
      <c r="DO3879" s="15"/>
      <c r="DP3879" s="15"/>
      <c r="DQ3879" s="15"/>
    </row>
    <row r="3880" spans="2:121" x14ac:dyDescent="0.25">
      <c r="B3880" s="61"/>
      <c r="C3880" s="59"/>
      <c r="DO3880" s="15"/>
      <c r="DP3880" s="15"/>
      <c r="DQ3880" s="15"/>
    </row>
    <row r="3881" spans="2:121" x14ac:dyDescent="0.25">
      <c r="B3881" s="61"/>
      <c r="C3881" s="59"/>
      <c r="DO3881" s="15"/>
      <c r="DP3881" s="15"/>
      <c r="DQ3881" s="15"/>
    </row>
    <row r="3882" spans="2:121" x14ac:dyDescent="0.25">
      <c r="B3882" s="61"/>
      <c r="C3882" s="59"/>
      <c r="DO3882" s="15"/>
      <c r="DP3882" s="15"/>
      <c r="DQ3882" s="15"/>
    </row>
    <row r="3883" spans="2:121" x14ac:dyDescent="0.25">
      <c r="B3883" s="61"/>
      <c r="C3883" s="59"/>
      <c r="DO3883" s="15"/>
      <c r="DP3883" s="15"/>
      <c r="DQ3883" s="15"/>
    </row>
    <row r="3884" spans="2:121" x14ac:dyDescent="0.25">
      <c r="B3884" s="61"/>
      <c r="C3884" s="59"/>
      <c r="DO3884" s="15"/>
      <c r="DP3884" s="15"/>
      <c r="DQ3884" s="15"/>
    </row>
    <row r="3885" spans="2:121" x14ac:dyDescent="0.25">
      <c r="B3885" s="61"/>
      <c r="C3885" s="59"/>
      <c r="DO3885" s="15"/>
      <c r="DP3885" s="15"/>
      <c r="DQ3885" s="15"/>
    </row>
    <row r="3886" spans="2:121" x14ac:dyDescent="0.25">
      <c r="B3886" s="61"/>
      <c r="C3886" s="59"/>
      <c r="DO3886" s="15"/>
      <c r="DP3886" s="15"/>
      <c r="DQ3886" s="15"/>
    </row>
    <row r="3887" spans="2:121" x14ac:dyDescent="0.25">
      <c r="B3887" s="61"/>
      <c r="C3887" s="59"/>
      <c r="DO3887" s="15"/>
      <c r="DP3887" s="15"/>
      <c r="DQ3887" s="15"/>
    </row>
    <row r="3888" spans="2:121" x14ac:dyDescent="0.25">
      <c r="B3888" s="61"/>
      <c r="C3888" s="59"/>
      <c r="DO3888" s="15"/>
      <c r="DP3888" s="15"/>
      <c r="DQ3888" s="15"/>
    </row>
    <row r="3889" spans="2:121" x14ac:dyDescent="0.25">
      <c r="B3889" s="61"/>
      <c r="C3889" s="59"/>
      <c r="DO3889" s="15"/>
      <c r="DP3889" s="15"/>
      <c r="DQ3889" s="15"/>
    </row>
    <row r="3890" spans="2:121" x14ac:dyDescent="0.25">
      <c r="B3890" s="61"/>
      <c r="C3890" s="59"/>
      <c r="DO3890" s="15"/>
      <c r="DP3890" s="15"/>
      <c r="DQ3890" s="15"/>
    </row>
    <row r="3891" spans="2:121" x14ac:dyDescent="0.25">
      <c r="B3891" s="61"/>
      <c r="C3891" s="59"/>
      <c r="DO3891" s="15"/>
      <c r="DP3891" s="15"/>
      <c r="DQ3891" s="15"/>
    </row>
    <row r="3892" spans="2:121" x14ac:dyDescent="0.25">
      <c r="B3892" s="61"/>
      <c r="C3892" s="59"/>
      <c r="DO3892" s="15"/>
      <c r="DP3892" s="15"/>
      <c r="DQ3892" s="15"/>
    </row>
    <row r="3893" spans="2:121" x14ac:dyDescent="0.25">
      <c r="B3893" s="61"/>
      <c r="C3893" s="59"/>
      <c r="DO3893" s="15"/>
      <c r="DP3893" s="15"/>
      <c r="DQ3893" s="15"/>
    </row>
    <row r="3894" spans="2:121" x14ac:dyDescent="0.25">
      <c r="B3894" s="61"/>
      <c r="C3894" s="59"/>
      <c r="DO3894" s="15"/>
      <c r="DP3894" s="15"/>
      <c r="DQ3894" s="15"/>
    </row>
    <row r="3895" spans="2:121" x14ac:dyDescent="0.25">
      <c r="B3895" s="61"/>
      <c r="C3895" s="59"/>
      <c r="DO3895" s="15"/>
      <c r="DP3895" s="15"/>
      <c r="DQ3895" s="15"/>
    </row>
    <row r="3896" spans="2:121" x14ac:dyDescent="0.25">
      <c r="B3896" s="61"/>
      <c r="C3896" s="59"/>
      <c r="DO3896" s="15"/>
      <c r="DP3896" s="15"/>
      <c r="DQ3896" s="15"/>
    </row>
    <row r="3897" spans="2:121" x14ac:dyDescent="0.25">
      <c r="B3897" s="61"/>
      <c r="C3897" s="59"/>
      <c r="DO3897" s="15"/>
      <c r="DP3897" s="15"/>
      <c r="DQ3897" s="15"/>
    </row>
    <row r="3898" spans="2:121" x14ac:dyDescent="0.25">
      <c r="B3898" s="61"/>
      <c r="C3898" s="59"/>
      <c r="DO3898" s="15"/>
      <c r="DP3898" s="15"/>
      <c r="DQ3898" s="15"/>
    </row>
    <row r="3899" spans="2:121" x14ac:dyDescent="0.25">
      <c r="B3899" s="61"/>
      <c r="C3899" s="59"/>
      <c r="DO3899" s="15"/>
      <c r="DP3899" s="15"/>
      <c r="DQ3899" s="15"/>
    </row>
    <row r="3900" spans="2:121" x14ac:dyDescent="0.25">
      <c r="B3900" s="61"/>
      <c r="C3900" s="59"/>
      <c r="DO3900" s="15"/>
      <c r="DP3900" s="15"/>
      <c r="DQ3900" s="15"/>
    </row>
    <row r="3901" spans="2:121" x14ac:dyDescent="0.25">
      <c r="B3901" s="61"/>
      <c r="C3901" s="59"/>
      <c r="DO3901" s="15"/>
      <c r="DP3901" s="15"/>
      <c r="DQ3901" s="15"/>
    </row>
    <row r="3902" spans="2:121" x14ac:dyDescent="0.25">
      <c r="B3902" s="61"/>
      <c r="C3902" s="59"/>
      <c r="DO3902" s="15"/>
      <c r="DP3902" s="15"/>
      <c r="DQ3902" s="15"/>
    </row>
    <row r="3903" spans="2:121" x14ac:dyDescent="0.25">
      <c r="B3903" s="61"/>
      <c r="C3903" s="59"/>
      <c r="DO3903" s="15"/>
      <c r="DP3903" s="15"/>
      <c r="DQ3903" s="15"/>
    </row>
    <row r="3904" spans="2:121" x14ac:dyDescent="0.25">
      <c r="B3904" s="61"/>
      <c r="C3904" s="59"/>
      <c r="DO3904" s="15"/>
      <c r="DP3904" s="15"/>
      <c r="DQ3904" s="15"/>
    </row>
    <row r="3905" spans="2:121" x14ac:dyDescent="0.25">
      <c r="B3905" s="61"/>
      <c r="C3905" s="59"/>
      <c r="DO3905" s="15"/>
      <c r="DP3905" s="15"/>
      <c r="DQ3905" s="15"/>
    </row>
    <row r="3906" spans="2:121" x14ac:dyDescent="0.25">
      <c r="B3906" s="61"/>
      <c r="C3906" s="59"/>
      <c r="DO3906" s="15"/>
      <c r="DP3906" s="15"/>
      <c r="DQ3906" s="15"/>
    </row>
    <row r="3907" spans="2:121" x14ac:dyDescent="0.25">
      <c r="B3907" s="61"/>
      <c r="C3907" s="59"/>
      <c r="DO3907" s="15"/>
      <c r="DP3907" s="15"/>
      <c r="DQ3907" s="15"/>
    </row>
    <row r="3908" spans="2:121" x14ac:dyDescent="0.25">
      <c r="B3908" s="61"/>
      <c r="C3908" s="59"/>
      <c r="DO3908" s="15"/>
      <c r="DP3908" s="15"/>
      <c r="DQ3908" s="15"/>
    </row>
    <row r="3909" spans="2:121" x14ac:dyDescent="0.25">
      <c r="B3909" s="61"/>
      <c r="C3909" s="59"/>
      <c r="DO3909" s="15"/>
      <c r="DP3909" s="15"/>
      <c r="DQ3909" s="15"/>
    </row>
    <row r="3910" spans="2:121" x14ac:dyDescent="0.25">
      <c r="B3910" s="61"/>
      <c r="C3910" s="59"/>
      <c r="DO3910" s="15"/>
      <c r="DP3910" s="15"/>
      <c r="DQ3910" s="15"/>
    </row>
    <row r="3911" spans="2:121" x14ac:dyDescent="0.25">
      <c r="B3911" s="61"/>
      <c r="C3911" s="59"/>
      <c r="DO3911" s="15"/>
      <c r="DP3911" s="15"/>
      <c r="DQ3911" s="15"/>
    </row>
    <row r="3912" spans="2:121" x14ac:dyDescent="0.25">
      <c r="B3912" s="61"/>
      <c r="C3912" s="59"/>
      <c r="DO3912" s="15"/>
      <c r="DP3912" s="15"/>
      <c r="DQ3912" s="15"/>
    </row>
    <row r="3913" spans="2:121" x14ac:dyDescent="0.25">
      <c r="B3913" s="61"/>
      <c r="C3913" s="59"/>
      <c r="DO3913" s="15"/>
      <c r="DP3913" s="15"/>
      <c r="DQ3913" s="15"/>
    </row>
    <row r="3914" spans="2:121" x14ac:dyDescent="0.25">
      <c r="B3914" s="61"/>
      <c r="C3914" s="59"/>
      <c r="DO3914" s="15"/>
      <c r="DP3914" s="15"/>
      <c r="DQ3914" s="15"/>
    </row>
    <row r="3915" spans="2:121" x14ac:dyDescent="0.25">
      <c r="B3915" s="61"/>
      <c r="C3915" s="59"/>
      <c r="DO3915" s="15"/>
      <c r="DP3915" s="15"/>
      <c r="DQ3915" s="15"/>
    </row>
    <row r="3916" spans="2:121" x14ac:dyDescent="0.25">
      <c r="B3916" s="61"/>
      <c r="C3916" s="59"/>
      <c r="DO3916" s="15"/>
      <c r="DP3916" s="15"/>
      <c r="DQ3916" s="15"/>
    </row>
    <row r="3917" spans="2:121" x14ac:dyDescent="0.25">
      <c r="B3917" s="61"/>
      <c r="C3917" s="59"/>
      <c r="DO3917" s="15"/>
      <c r="DP3917" s="15"/>
      <c r="DQ3917" s="15"/>
    </row>
    <row r="3918" spans="2:121" x14ac:dyDescent="0.25">
      <c r="B3918" s="61"/>
      <c r="C3918" s="59"/>
      <c r="DO3918" s="15"/>
      <c r="DP3918" s="15"/>
      <c r="DQ3918" s="15"/>
    </row>
    <row r="3919" spans="2:121" x14ac:dyDescent="0.25">
      <c r="B3919" s="61"/>
      <c r="C3919" s="59"/>
      <c r="DO3919" s="15"/>
      <c r="DP3919" s="15"/>
      <c r="DQ3919" s="15"/>
    </row>
    <row r="3920" spans="2:121" x14ac:dyDescent="0.25">
      <c r="B3920" s="61"/>
      <c r="C3920" s="59"/>
      <c r="DO3920" s="15"/>
      <c r="DP3920" s="15"/>
      <c r="DQ3920" s="15"/>
    </row>
    <row r="3921" spans="2:121" x14ac:dyDescent="0.25">
      <c r="B3921" s="61"/>
      <c r="C3921" s="59"/>
      <c r="DO3921" s="15"/>
      <c r="DP3921" s="15"/>
      <c r="DQ3921" s="15"/>
    </row>
    <row r="3922" spans="2:121" x14ac:dyDescent="0.25">
      <c r="B3922" s="61"/>
      <c r="C3922" s="59"/>
      <c r="DO3922" s="15"/>
      <c r="DP3922" s="15"/>
      <c r="DQ3922" s="15"/>
    </row>
    <row r="3923" spans="2:121" x14ac:dyDescent="0.25">
      <c r="B3923" s="61"/>
      <c r="C3923" s="59"/>
      <c r="DO3923" s="15"/>
      <c r="DP3923" s="15"/>
      <c r="DQ3923" s="15"/>
    </row>
    <row r="3924" spans="2:121" x14ac:dyDescent="0.25">
      <c r="B3924" s="61"/>
      <c r="C3924" s="59"/>
      <c r="DO3924" s="15"/>
      <c r="DP3924" s="15"/>
      <c r="DQ3924" s="15"/>
    </row>
    <row r="3925" spans="2:121" x14ac:dyDescent="0.25">
      <c r="B3925" s="61"/>
      <c r="C3925" s="59"/>
      <c r="DO3925" s="15"/>
      <c r="DP3925" s="15"/>
      <c r="DQ3925" s="15"/>
    </row>
    <row r="3926" spans="2:121" x14ac:dyDescent="0.25">
      <c r="B3926" s="61"/>
      <c r="C3926" s="59"/>
      <c r="DO3926" s="15"/>
      <c r="DP3926" s="15"/>
      <c r="DQ3926" s="15"/>
    </row>
    <row r="3927" spans="2:121" x14ac:dyDescent="0.25">
      <c r="B3927" s="61"/>
      <c r="C3927" s="59"/>
      <c r="DO3927" s="15"/>
      <c r="DP3927" s="15"/>
      <c r="DQ3927" s="15"/>
    </row>
    <row r="3928" spans="2:121" x14ac:dyDescent="0.25">
      <c r="B3928" s="61"/>
      <c r="C3928" s="59"/>
      <c r="DO3928" s="15"/>
      <c r="DP3928" s="15"/>
      <c r="DQ3928" s="15"/>
    </row>
    <row r="3929" spans="2:121" x14ac:dyDescent="0.25">
      <c r="B3929" s="61"/>
      <c r="C3929" s="59"/>
      <c r="DO3929" s="15"/>
      <c r="DP3929" s="15"/>
      <c r="DQ3929" s="15"/>
    </row>
    <row r="3930" spans="2:121" x14ac:dyDescent="0.25">
      <c r="B3930" s="61"/>
      <c r="C3930" s="59"/>
      <c r="DO3930" s="15"/>
      <c r="DP3930" s="15"/>
      <c r="DQ3930" s="15"/>
    </row>
    <row r="3931" spans="2:121" x14ac:dyDescent="0.25">
      <c r="B3931" s="61"/>
      <c r="C3931" s="59"/>
      <c r="DO3931" s="15"/>
      <c r="DP3931" s="15"/>
      <c r="DQ3931" s="15"/>
    </row>
    <row r="3932" spans="2:121" x14ac:dyDescent="0.25">
      <c r="B3932" s="61"/>
      <c r="C3932" s="59"/>
      <c r="DO3932" s="15"/>
      <c r="DP3932" s="15"/>
      <c r="DQ3932" s="15"/>
    </row>
    <row r="3933" spans="2:121" x14ac:dyDescent="0.25">
      <c r="B3933" s="61"/>
      <c r="C3933" s="59"/>
      <c r="DO3933" s="15"/>
      <c r="DP3933" s="15"/>
      <c r="DQ3933" s="15"/>
    </row>
    <row r="3934" spans="2:121" x14ac:dyDescent="0.25">
      <c r="B3934" s="61"/>
      <c r="C3934" s="59"/>
      <c r="DO3934" s="15"/>
      <c r="DP3934" s="15"/>
      <c r="DQ3934" s="15"/>
    </row>
    <row r="3935" spans="2:121" x14ac:dyDescent="0.25">
      <c r="B3935" s="61"/>
      <c r="C3935" s="59"/>
      <c r="DO3935" s="15"/>
      <c r="DP3935" s="15"/>
      <c r="DQ3935" s="15"/>
    </row>
    <row r="3936" spans="2:121" x14ac:dyDescent="0.25">
      <c r="B3936" s="61"/>
      <c r="C3936" s="59"/>
      <c r="DO3936" s="15"/>
      <c r="DP3936" s="15"/>
      <c r="DQ3936" s="15"/>
    </row>
    <row r="3937" spans="2:121" x14ac:dyDescent="0.25">
      <c r="B3937" s="61"/>
      <c r="C3937" s="59"/>
      <c r="DO3937" s="15"/>
      <c r="DP3937" s="15"/>
      <c r="DQ3937" s="15"/>
    </row>
    <row r="3938" spans="2:121" x14ac:dyDescent="0.25">
      <c r="B3938" s="61"/>
      <c r="C3938" s="59"/>
      <c r="DO3938" s="15"/>
      <c r="DP3938" s="15"/>
      <c r="DQ3938" s="15"/>
    </row>
    <row r="3939" spans="2:121" x14ac:dyDescent="0.25">
      <c r="B3939" s="61"/>
      <c r="C3939" s="59"/>
      <c r="DO3939" s="15"/>
      <c r="DP3939" s="15"/>
      <c r="DQ3939" s="15"/>
    </row>
    <row r="3940" spans="2:121" x14ac:dyDescent="0.25">
      <c r="B3940" s="61"/>
      <c r="C3940" s="59"/>
      <c r="DO3940" s="15"/>
      <c r="DP3940" s="15"/>
      <c r="DQ3940" s="15"/>
    </row>
    <row r="3941" spans="2:121" x14ac:dyDescent="0.25">
      <c r="B3941" s="61"/>
      <c r="C3941" s="59"/>
      <c r="DO3941" s="15"/>
      <c r="DP3941" s="15"/>
      <c r="DQ3941" s="15"/>
    </row>
    <row r="3942" spans="2:121" x14ac:dyDescent="0.25">
      <c r="B3942" s="61"/>
      <c r="C3942" s="59"/>
      <c r="DO3942" s="15"/>
      <c r="DP3942" s="15"/>
      <c r="DQ3942" s="15"/>
    </row>
    <row r="3943" spans="2:121" x14ac:dyDescent="0.25">
      <c r="B3943" s="61"/>
      <c r="C3943" s="59"/>
      <c r="DO3943" s="15"/>
      <c r="DP3943" s="15"/>
      <c r="DQ3943" s="15"/>
    </row>
    <row r="3944" spans="2:121" x14ac:dyDescent="0.25">
      <c r="B3944" s="61"/>
      <c r="C3944" s="59"/>
      <c r="DO3944" s="15"/>
      <c r="DP3944" s="15"/>
      <c r="DQ3944" s="15"/>
    </row>
    <row r="3945" spans="2:121" x14ac:dyDescent="0.25">
      <c r="B3945" s="61"/>
      <c r="C3945" s="59"/>
      <c r="DO3945" s="15"/>
      <c r="DP3945" s="15"/>
      <c r="DQ3945" s="15"/>
    </row>
    <row r="3946" spans="2:121" x14ac:dyDescent="0.25">
      <c r="B3946" s="61"/>
      <c r="C3946" s="59"/>
      <c r="DO3946" s="15"/>
      <c r="DP3946" s="15"/>
      <c r="DQ3946" s="15"/>
    </row>
    <row r="3947" spans="2:121" x14ac:dyDescent="0.25">
      <c r="B3947" s="61"/>
      <c r="C3947" s="59"/>
      <c r="DO3947" s="15"/>
      <c r="DP3947" s="15"/>
      <c r="DQ3947" s="15"/>
    </row>
    <row r="3948" spans="2:121" x14ac:dyDescent="0.25">
      <c r="B3948" s="61"/>
      <c r="C3948" s="59"/>
      <c r="DO3948" s="15"/>
      <c r="DP3948" s="15"/>
      <c r="DQ3948" s="15"/>
    </row>
    <row r="3949" spans="2:121" x14ac:dyDescent="0.25">
      <c r="B3949" s="61"/>
      <c r="C3949" s="59"/>
      <c r="DO3949" s="15"/>
      <c r="DP3949" s="15"/>
      <c r="DQ3949" s="15"/>
    </row>
    <row r="3950" spans="2:121" x14ac:dyDescent="0.25">
      <c r="B3950" s="61"/>
      <c r="C3950" s="59"/>
      <c r="DO3950" s="15"/>
      <c r="DP3950" s="15"/>
      <c r="DQ3950" s="15"/>
    </row>
    <row r="3951" spans="2:121" x14ac:dyDescent="0.25">
      <c r="B3951" s="61"/>
      <c r="C3951" s="59"/>
      <c r="DO3951" s="15"/>
      <c r="DP3951" s="15"/>
      <c r="DQ3951" s="15"/>
    </row>
    <row r="3952" spans="2:121" x14ac:dyDescent="0.25">
      <c r="B3952" s="61"/>
      <c r="C3952" s="59"/>
      <c r="DO3952" s="15"/>
      <c r="DP3952" s="15"/>
      <c r="DQ3952" s="15"/>
    </row>
    <row r="3953" spans="2:121" x14ac:dyDescent="0.25">
      <c r="B3953" s="61"/>
      <c r="C3953" s="59"/>
      <c r="DO3953" s="15"/>
      <c r="DP3953" s="15"/>
      <c r="DQ3953" s="15"/>
    </row>
    <row r="3954" spans="2:121" x14ac:dyDescent="0.25">
      <c r="B3954" s="61"/>
      <c r="C3954" s="59"/>
      <c r="DO3954" s="15"/>
      <c r="DP3954" s="15"/>
      <c r="DQ3954" s="15"/>
    </row>
    <row r="3955" spans="2:121" x14ac:dyDescent="0.25">
      <c r="B3955" s="61"/>
      <c r="C3955" s="59"/>
      <c r="DO3955" s="15"/>
      <c r="DP3955" s="15"/>
      <c r="DQ3955" s="15"/>
    </row>
    <row r="3956" spans="2:121" x14ac:dyDescent="0.25">
      <c r="B3956" s="61"/>
      <c r="C3956" s="59"/>
      <c r="DO3956" s="15"/>
      <c r="DP3956" s="15"/>
      <c r="DQ3956" s="15"/>
    </row>
    <row r="3957" spans="2:121" x14ac:dyDescent="0.25">
      <c r="B3957" s="61"/>
      <c r="C3957" s="59"/>
      <c r="DO3957" s="15"/>
      <c r="DP3957" s="15"/>
      <c r="DQ3957" s="15"/>
    </row>
    <row r="3958" spans="2:121" x14ac:dyDescent="0.25">
      <c r="B3958" s="61"/>
      <c r="C3958" s="59"/>
      <c r="DO3958" s="15"/>
      <c r="DP3958" s="15"/>
      <c r="DQ3958" s="15"/>
    </row>
    <row r="3959" spans="2:121" x14ac:dyDescent="0.25">
      <c r="B3959" s="61"/>
      <c r="C3959" s="59"/>
      <c r="DO3959" s="15"/>
      <c r="DP3959" s="15"/>
      <c r="DQ3959" s="15"/>
    </row>
    <row r="3960" spans="2:121" x14ac:dyDescent="0.25">
      <c r="B3960" s="61"/>
      <c r="C3960" s="59"/>
      <c r="DO3960" s="15"/>
      <c r="DP3960" s="15"/>
      <c r="DQ3960" s="15"/>
    </row>
    <row r="3961" spans="2:121" x14ac:dyDescent="0.25">
      <c r="B3961" s="61"/>
      <c r="C3961" s="59"/>
      <c r="DO3961" s="15"/>
      <c r="DP3961" s="15"/>
      <c r="DQ3961" s="15"/>
    </row>
    <row r="3962" spans="2:121" x14ac:dyDescent="0.25">
      <c r="B3962" s="61"/>
      <c r="C3962" s="59"/>
      <c r="DO3962" s="15"/>
      <c r="DP3962" s="15"/>
      <c r="DQ3962" s="15"/>
    </row>
    <row r="3963" spans="2:121" x14ac:dyDescent="0.25">
      <c r="B3963" s="61"/>
      <c r="C3963" s="59"/>
      <c r="DO3963" s="15"/>
      <c r="DP3963" s="15"/>
      <c r="DQ3963" s="15"/>
    </row>
    <row r="3964" spans="2:121" x14ac:dyDescent="0.25">
      <c r="B3964" s="61"/>
      <c r="C3964" s="59"/>
      <c r="DO3964" s="15"/>
      <c r="DP3964" s="15"/>
      <c r="DQ3964" s="15"/>
    </row>
    <row r="3965" spans="2:121" x14ac:dyDescent="0.25">
      <c r="B3965" s="61"/>
      <c r="C3965" s="59"/>
      <c r="DO3965" s="15"/>
      <c r="DP3965" s="15"/>
      <c r="DQ3965" s="15"/>
    </row>
    <row r="3966" spans="2:121" x14ac:dyDescent="0.25">
      <c r="B3966" s="61"/>
      <c r="C3966" s="59"/>
      <c r="DO3966" s="15"/>
      <c r="DP3966" s="15"/>
      <c r="DQ3966" s="15"/>
    </row>
    <row r="3967" spans="2:121" x14ac:dyDescent="0.25">
      <c r="B3967" s="61"/>
      <c r="C3967" s="59"/>
      <c r="DO3967" s="15"/>
      <c r="DP3967" s="15"/>
      <c r="DQ3967" s="15"/>
    </row>
    <row r="3968" spans="2:121" x14ac:dyDescent="0.25">
      <c r="B3968" s="61"/>
      <c r="C3968" s="59"/>
      <c r="DO3968" s="15"/>
      <c r="DP3968" s="15"/>
      <c r="DQ3968" s="15"/>
    </row>
    <row r="3969" spans="2:121" x14ac:dyDescent="0.25">
      <c r="B3969" s="61"/>
      <c r="C3969" s="59"/>
      <c r="DO3969" s="15"/>
      <c r="DP3969" s="15"/>
      <c r="DQ3969" s="15"/>
    </row>
    <row r="3970" spans="2:121" x14ac:dyDescent="0.25">
      <c r="B3970" s="61"/>
      <c r="C3970" s="59"/>
      <c r="DO3970" s="15"/>
      <c r="DP3970" s="15"/>
      <c r="DQ3970" s="15"/>
    </row>
    <row r="3971" spans="2:121" x14ac:dyDescent="0.25">
      <c r="B3971" s="61"/>
      <c r="C3971" s="59"/>
      <c r="DO3971" s="15"/>
      <c r="DP3971" s="15"/>
      <c r="DQ3971" s="15"/>
    </row>
    <row r="3972" spans="2:121" x14ac:dyDescent="0.25">
      <c r="B3972" s="61"/>
      <c r="C3972" s="59"/>
      <c r="DO3972" s="15"/>
      <c r="DP3972" s="15"/>
      <c r="DQ3972" s="15"/>
    </row>
    <row r="3973" spans="2:121" x14ac:dyDescent="0.25">
      <c r="B3973" s="61"/>
      <c r="C3973" s="59"/>
      <c r="DO3973" s="15"/>
      <c r="DP3973" s="15"/>
      <c r="DQ3973" s="15"/>
    </row>
    <row r="3974" spans="2:121" x14ac:dyDescent="0.25">
      <c r="B3974" s="61"/>
      <c r="C3974" s="59"/>
      <c r="DO3974" s="15"/>
      <c r="DP3974" s="15"/>
      <c r="DQ3974" s="15"/>
    </row>
    <row r="3975" spans="2:121" x14ac:dyDescent="0.25">
      <c r="B3975" s="61"/>
      <c r="C3975" s="59"/>
      <c r="DO3975" s="15"/>
      <c r="DP3975" s="15"/>
      <c r="DQ3975" s="15"/>
    </row>
    <row r="3976" spans="2:121" x14ac:dyDescent="0.25">
      <c r="B3976" s="61"/>
      <c r="C3976" s="59"/>
      <c r="DO3976" s="15"/>
      <c r="DP3976" s="15"/>
      <c r="DQ3976" s="15"/>
    </row>
    <row r="3977" spans="2:121" x14ac:dyDescent="0.25">
      <c r="B3977" s="61"/>
      <c r="C3977" s="59"/>
      <c r="DO3977" s="15"/>
      <c r="DP3977" s="15"/>
      <c r="DQ3977" s="15"/>
    </row>
    <row r="3978" spans="2:121" x14ac:dyDescent="0.25">
      <c r="B3978" s="61"/>
      <c r="C3978" s="59"/>
      <c r="DO3978" s="15"/>
      <c r="DP3978" s="15"/>
      <c r="DQ3978" s="15"/>
    </row>
    <row r="3979" spans="2:121" x14ac:dyDescent="0.25">
      <c r="B3979" s="61"/>
      <c r="C3979" s="59"/>
      <c r="DO3979" s="15"/>
      <c r="DP3979" s="15"/>
      <c r="DQ3979" s="15"/>
    </row>
    <row r="3980" spans="2:121" x14ac:dyDescent="0.25">
      <c r="B3980" s="61"/>
      <c r="C3980" s="59"/>
      <c r="DO3980" s="15"/>
      <c r="DP3980" s="15"/>
      <c r="DQ3980" s="15"/>
    </row>
    <row r="3981" spans="2:121" x14ac:dyDescent="0.25">
      <c r="B3981" s="61"/>
      <c r="C3981" s="59"/>
      <c r="DO3981" s="15"/>
      <c r="DP3981" s="15"/>
      <c r="DQ3981" s="15"/>
    </row>
    <row r="3982" spans="2:121" x14ac:dyDescent="0.25">
      <c r="B3982" s="61"/>
      <c r="C3982" s="59"/>
      <c r="DO3982" s="15"/>
      <c r="DP3982" s="15"/>
      <c r="DQ3982" s="15"/>
    </row>
    <row r="3983" spans="2:121" x14ac:dyDescent="0.25">
      <c r="B3983" s="61"/>
      <c r="C3983" s="59"/>
      <c r="DO3983" s="15"/>
      <c r="DP3983" s="15"/>
      <c r="DQ3983" s="15"/>
    </row>
    <row r="3984" spans="2:121" x14ac:dyDescent="0.25">
      <c r="B3984" s="61"/>
      <c r="C3984" s="59"/>
      <c r="DO3984" s="15"/>
      <c r="DP3984" s="15"/>
      <c r="DQ3984" s="15"/>
    </row>
    <row r="3985" spans="2:121" x14ac:dyDescent="0.25">
      <c r="B3985" s="61"/>
      <c r="C3985" s="59"/>
      <c r="DO3985" s="15"/>
      <c r="DP3985" s="15"/>
      <c r="DQ3985" s="15"/>
    </row>
    <row r="3986" spans="2:121" x14ac:dyDescent="0.25">
      <c r="B3986" s="61"/>
      <c r="C3986" s="59"/>
      <c r="DO3986" s="15"/>
      <c r="DP3986" s="15"/>
      <c r="DQ3986" s="15"/>
    </row>
    <row r="3987" spans="2:121" x14ac:dyDescent="0.25">
      <c r="B3987" s="61"/>
      <c r="C3987" s="59"/>
      <c r="DO3987" s="15"/>
      <c r="DP3987" s="15"/>
      <c r="DQ3987" s="15"/>
    </row>
    <row r="3988" spans="2:121" x14ac:dyDescent="0.25">
      <c r="B3988" s="61"/>
      <c r="C3988" s="59"/>
      <c r="DO3988" s="15"/>
      <c r="DP3988" s="15"/>
      <c r="DQ3988" s="15"/>
    </row>
    <row r="3989" spans="2:121" x14ac:dyDescent="0.25">
      <c r="B3989" s="61"/>
      <c r="C3989" s="59"/>
      <c r="DO3989" s="15"/>
      <c r="DP3989" s="15"/>
      <c r="DQ3989" s="15"/>
    </row>
    <row r="3990" spans="2:121" x14ac:dyDescent="0.25">
      <c r="B3990" s="61"/>
      <c r="C3990" s="59"/>
      <c r="DO3990" s="15"/>
      <c r="DP3990" s="15"/>
      <c r="DQ3990" s="15"/>
    </row>
    <row r="3991" spans="2:121" x14ac:dyDescent="0.25">
      <c r="B3991" s="61"/>
      <c r="C3991" s="59"/>
      <c r="DO3991" s="15"/>
      <c r="DP3991" s="15"/>
      <c r="DQ3991" s="15"/>
    </row>
    <row r="3992" spans="2:121" x14ac:dyDescent="0.25">
      <c r="B3992" s="61"/>
      <c r="C3992" s="59"/>
      <c r="DO3992" s="15"/>
      <c r="DP3992" s="15"/>
      <c r="DQ3992" s="15"/>
    </row>
    <row r="3993" spans="2:121" x14ac:dyDescent="0.25">
      <c r="B3993" s="61"/>
      <c r="C3993" s="59"/>
      <c r="DO3993" s="15"/>
      <c r="DP3993" s="15"/>
      <c r="DQ3993" s="15"/>
    </row>
    <row r="3994" spans="2:121" x14ac:dyDescent="0.25">
      <c r="B3994" s="61"/>
      <c r="C3994" s="59"/>
      <c r="DO3994" s="15"/>
      <c r="DP3994" s="15"/>
      <c r="DQ3994" s="15"/>
    </row>
    <row r="3995" spans="2:121" x14ac:dyDescent="0.25">
      <c r="B3995" s="61"/>
      <c r="C3995" s="59"/>
      <c r="DO3995" s="15"/>
      <c r="DP3995" s="15"/>
      <c r="DQ3995" s="15"/>
    </row>
    <row r="3996" spans="2:121" x14ac:dyDescent="0.25">
      <c r="B3996" s="61"/>
      <c r="C3996" s="59"/>
      <c r="DO3996" s="15"/>
      <c r="DP3996" s="15"/>
      <c r="DQ3996" s="15"/>
    </row>
    <row r="3997" spans="2:121" x14ac:dyDescent="0.25">
      <c r="B3997" s="61"/>
      <c r="C3997" s="59"/>
      <c r="DO3997" s="15"/>
      <c r="DP3997" s="15"/>
      <c r="DQ3997" s="15"/>
    </row>
    <row r="3998" spans="2:121" x14ac:dyDescent="0.25">
      <c r="B3998" s="61"/>
      <c r="C3998" s="59"/>
      <c r="DO3998" s="15"/>
      <c r="DP3998" s="15"/>
      <c r="DQ3998" s="15"/>
    </row>
    <row r="3999" spans="2:121" x14ac:dyDescent="0.25">
      <c r="B3999" s="61"/>
      <c r="C3999" s="59"/>
      <c r="DO3999" s="15"/>
      <c r="DP3999" s="15"/>
      <c r="DQ3999" s="15"/>
    </row>
    <row r="4000" spans="2:121" x14ac:dyDescent="0.25">
      <c r="B4000" s="61"/>
      <c r="C4000" s="59"/>
      <c r="DO4000" s="15"/>
      <c r="DP4000" s="15"/>
      <c r="DQ4000" s="15"/>
    </row>
    <row r="4001" spans="2:121" x14ac:dyDescent="0.25">
      <c r="B4001" s="61"/>
      <c r="C4001" s="59"/>
      <c r="DO4001" s="15"/>
      <c r="DP4001" s="15"/>
      <c r="DQ4001" s="15"/>
    </row>
    <row r="4002" spans="2:121" x14ac:dyDescent="0.25">
      <c r="B4002" s="61"/>
      <c r="C4002" s="59"/>
      <c r="DO4002" s="15"/>
      <c r="DP4002" s="15"/>
      <c r="DQ4002" s="15"/>
    </row>
    <row r="4003" spans="2:121" x14ac:dyDescent="0.25">
      <c r="B4003" s="61"/>
      <c r="C4003" s="59"/>
      <c r="DO4003" s="15"/>
      <c r="DP4003" s="15"/>
      <c r="DQ4003" s="15"/>
    </row>
    <row r="4004" spans="2:121" x14ac:dyDescent="0.25">
      <c r="B4004" s="61"/>
      <c r="C4004" s="59"/>
      <c r="DO4004" s="15"/>
      <c r="DP4004" s="15"/>
      <c r="DQ4004" s="15"/>
    </row>
    <row r="4005" spans="2:121" x14ac:dyDescent="0.25">
      <c r="B4005" s="61"/>
      <c r="C4005" s="59"/>
      <c r="DO4005" s="15"/>
      <c r="DP4005" s="15"/>
      <c r="DQ4005" s="15"/>
    </row>
    <row r="4006" spans="2:121" x14ac:dyDescent="0.25">
      <c r="B4006" s="61"/>
      <c r="C4006" s="59"/>
      <c r="DO4006" s="15"/>
      <c r="DP4006" s="15"/>
      <c r="DQ4006" s="15"/>
    </row>
    <row r="4007" spans="2:121" x14ac:dyDescent="0.25">
      <c r="B4007" s="61"/>
      <c r="C4007" s="59"/>
      <c r="DO4007" s="15"/>
      <c r="DP4007" s="15"/>
      <c r="DQ4007" s="15"/>
    </row>
    <row r="4008" spans="2:121" x14ac:dyDescent="0.25">
      <c r="B4008" s="61"/>
      <c r="C4008" s="59"/>
      <c r="DO4008" s="15"/>
      <c r="DP4008" s="15"/>
      <c r="DQ4008" s="15"/>
    </row>
    <row r="4009" spans="2:121" x14ac:dyDescent="0.25">
      <c r="B4009" s="61"/>
      <c r="C4009" s="59"/>
      <c r="DO4009" s="15"/>
      <c r="DP4009" s="15"/>
      <c r="DQ4009" s="15"/>
    </row>
    <row r="4010" spans="2:121" x14ac:dyDescent="0.25">
      <c r="B4010" s="61"/>
      <c r="C4010" s="59"/>
      <c r="DO4010" s="15"/>
      <c r="DP4010" s="15"/>
      <c r="DQ4010" s="15"/>
    </row>
    <row r="4011" spans="2:121" x14ac:dyDescent="0.25">
      <c r="B4011" s="61"/>
      <c r="C4011" s="59"/>
      <c r="DO4011" s="15"/>
      <c r="DP4011" s="15"/>
      <c r="DQ4011" s="15"/>
    </row>
    <row r="4012" spans="2:121" x14ac:dyDescent="0.25">
      <c r="B4012" s="61"/>
      <c r="C4012" s="59"/>
      <c r="DO4012" s="15"/>
      <c r="DP4012" s="15"/>
      <c r="DQ4012" s="15"/>
    </row>
    <row r="4013" spans="2:121" x14ac:dyDescent="0.25">
      <c r="B4013" s="61"/>
      <c r="C4013" s="59"/>
      <c r="DO4013" s="15"/>
      <c r="DP4013" s="15"/>
      <c r="DQ4013" s="15"/>
    </row>
    <row r="4014" spans="2:121" x14ac:dyDescent="0.25">
      <c r="B4014" s="61"/>
      <c r="C4014" s="59"/>
      <c r="DO4014" s="15"/>
      <c r="DP4014" s="15"/>
      <c r="DQ4014" s="15"/>
    </row>
    <row r="4015" spans="2:121" x14ac:dyDescent="0.25">
      <c r="B4015" s="61"/>
      <c r="C4015" s="59"/>
      <c r="DO4015" s="15"/>
      <c r="DP4015" s="15"/>
      <c r="DQ4015" s="15"/>
    </row>
    <row r="4016" spans="2:121" x14ac:dyDescent="0.25">
      <c r="B4016" s="61"/>
      <c r="C4016" s="59"/>
      <c r="DO4016" s="15"/>
      <c r="DP4016" s="15"/>
      <c r="DQ4016" s="15"/>
    </row>
    <row r="4017" spans="2:121" x14ac:dyDescent="0.25">
      <c r="B4017" s="61"/>
      <c r="C4017" s="59"/>
      <c r="DO4017" s="15"/>
      <c r="DP4017" s="15"/>
      <c r="DQ4017" s="15"/>
    </row>
    <row r="4018" spans="2:121" x14ac:dyDescent="0.25">
      <c r="B4018" s="61"/>
      <c r="C4018" s="59"/>
      <c r="DO4018" s="15"/>
      <c r="DP4018" s="15"/>
      <c r="DQ4018" s="15"/>
    </row>
    <row r="4019" spans="2:121" x14ac:dyDescent="0.25">
      <c r="B4019" s="61"/>
      <c r="C4019" s="59"/>
      <c r="DO4019" s="15"/>
      <c r="DP4019" s="15"/>
      <c r="DQ4019" s="15"/>
    </row>
    <row r="4020" spans="2:121" x14ac:dyDescent="0.25">
      <c r="B4020" s="61"/>
      <c r="C4020" s="59"/>
      <c r="DO4020" s="15"/>
      <c r="DP4020" s="15"/>
      <c r="DQ4020" s="15"/>
    </row>
    <row r="4021" spans="2:121" x14ac:dyDescent="0.25">
      <c r="B4021" s="61"/>
      <c r="C4021" s="59"/>
      <c r="DO4021" s="15"/>
      <c r="DP4021" s="15"/>
      <c r="DQ4021" s="15"/>
    </row>
    <row r="4022" spans="2:121" x14ac:dyDescent="0.25">
      <c r="B4022" s="61"/>
      <c r="C4022" s="59"/>
      <c r="DO4022" s="15"/>
      <c r="DP4022" s="15"/>
      <c r="DQ4022" s="15"/>
    </row>
    <row r="4023" spans="2:121" x14ac:dyDescent="0.25">
      <c r="B4023" s="61"/>
      <c r="C4023" s="59"/>
      <c r="DO4023" s="15"/>
      <c r="DP4023" s="15"/>
      <c r="DQ4023" s="15"/>
    </row>
    <row r="4024" spans="2:121" x14ac:dyDescent="0.25">
      <c r="B4024" s="61"/>
      <c r="C4024" s="59"/>
      <c r="DO4024" s="15"/>
      <c r="DP4024" s="15"/>
      <c r="DQ4024" s="15"/>
    </row>
    <row r="4025" spans="2:121" x14ac:dyDescent="0.25">
      <c r="B4025" s="61"/>
      <c r="C4025" s="59"/>
      <c r="DO4025" s="15"/>
      <c r="DP4025" s="15"/>
      <c r="DQ4025" s="15"/>
    </row>
    <row r="4026" spans="2:121" x14ac:dyDescent="0.25">
      <c r="B4026" s="61"/>
      <c r="C4026" s="59"/>
      <c r="DO4026" s="15"/>
      <c r="DP4026" s="15"/>
      <c r="DQ4026" s="15"/>
    </row>
    <row r="4027" spans="2:121" x14ac:dyDescent="0.25">
      <c r="B4027" s="61"/>
      <c r="C4027" s="59"/>
      <c r="DO4027" s="15"/>
      <c r="DP4027" s="15"/>
      <c r="DQ4027" s="15"/>
    </row>
    <row r="4028" spans="2:121" x14ac:dyDescent="0.25">
      <c r="B4028" s="61"/>
      <c r="C4028" s="59"/>
      <c r="DO4028" s="15"/>
      <c r="DP4028" s="15"/>
      <c r="DQ4028" s="15"/>
    </row>
    <row r="4029" spans="2:121" x14ac:dyDescent="0.25">
      <c r="B4029" s="61"/>
      <c r="C4029" s="59"/>
      <c r="DO4029" s="15"/>
      <c r="DP4029" s="15"/>
      <c r="DQ4029" s="15"/>
    </row>
    <row r="4030" spans="2:121" x14ac:dyDescent="0.25">
      <c r="B4030" s="61"/>
      <c r="C4030" s="59"/>
      <c r="DO4030" s="15"/>
      <c r="DP4030" s="15"/>
      <c r="DQ4030" s="15"/>
    </row>
    <row r="4031" spans="2:121" x14ac:dyDescent="0.25">
      <c r="B4031" s="61"/>
      <c r="C4031" s="59"/>
      <c r="DO4031" s="15"/>
      <c r="DP4031" s="15"/>
      <c r="DQ4031" s="15"/>
    </row>
    <row r="4032" spans="2:121" x14ac:dyDescent="0.25">
      <c r="B4032" s="61"/>
      <c r="C4032" s="59"/>
      <c r="DO4032" s="15"/>
      <c r="DP4032" s="15"/>
      <c r="DQ4032" s="15"/>
    </row>
    <row r="4033" spans="2:121" x14ac:dyDescent="0.25">
      <c r="B4033" s="61"/>
      <c r="C4033" s="59"/>
      <c r="DO4033" s="15"/>
      <c r="DP4033" s="15"/>
      <c r="DQ4033" s="15"/>
    </row>
    <row r="4034" spans="2:121" x14ac:dyDescent="0.25">
      <c r="B4034" s="61"/>
      <c r="C4034" s="59"/>
      <c r="DO4034" s="15"/>
      <c r="DP4034" s="15"/>
      <c r="DQ4034" s="15"/>
    </row>
    <row r="4035" spans="2:121" x14ac:dyDescent="0.25">
      <c r="B4035" s="61"/>
      <c r="C4035" s="59"/>
      <c r="DO4035" s="15"/>
      <c r="DP4035" s="15"/>
      <c r="DQ4035" s="15"/>
    </row>
    <row r="4036" spans="2:121" x14ac:dyDescent="0.25">
      <c r="B4036" s="61"/>
      <c r="C4036" s="59"/>
      <c r="DO4036" s="15"/>
      <c r="DP4036" s="15"/>
      <c r="DQ4036" s="15"/>
    </row>
    <row r="4037" spans="2:121" x14ac:dyDescent="0.25">
      <c r="B4037" s="61"/>
      <c r="C4037" s="59"/>
      <c r="DO4037" s="15"/>
      <c r="DP4037" s="15"/>
      <c r="DQ4037" s="15"/>
    </row>
    <row r="4038" spans="2:121" x14ac:dyDescent="0.25">
      <c r="B4038" s="61"/>
      <c r="C4038" s="59"/>
      <c r="DO4038" s="15"/>
      <c r="DP4038" s="15"/>
      <c r="DQ4038" s="15"/>
    </row>
    <row r="4039" spans="2:121" x14ac:dyDescent="0.25">
      <c r="B4039" s="61"/>
      <c r="C4039" s="59"/>
      <c r="DO4039" s="15"/>
      <c r="DP4039" s="15"/>
      <c r="DQ4039" s="15"/>
    </row>
    <row r="4040" spans="2:121" x14ac:dyDescent="0.25">
      <c r="B4040" s="61"/>
      <c r="C4040" s="59"/>
      <c r="DO4040" s="15"/>
      <c r="DP4040" s="15"/>
      <c r="DQ4040" s="15"/>
    </row>
    <row r="4041" spans="2:121" x14ac:dyDescent="0.25">
      <c r="B4041" s="61"/>
      <c r="C4041" s="59"/>
      <c r="DO4041" s="15"/>
      <c r="DP4041" s="15"/>
      <c r="DQ4041" s="15"/>
    </row>
    <row r="4042" spans="2:121" x14ac:dyDescent="0.25">
      <c r="B4042" s="61"/>
      <c r="C4042" s="59"/>
      <c r="DO4042" s="15"/>
      <c r="DP4042" s="15"/>
      <c r="DQ4042" s="15"/>
    </row>
    <row r="4043" spans="2:121" x14ac:dyDescent="0.25">
      <c r="B4043" s="61"/>
      <c r="C4043" s="59"/>
      <c r="DO4043" s="15"/>
      <c r="DP4043" s="15"/>
      <c r="DQ4043" s="15"/>
    </row>
    <row r="4044" spans="2:121" x14ac:dyDescent="0.25">
      <c r="B4044" s="61"/>
      <c r="C4044" s="59"/>
      <c r="DO4044" s="15"/>
      <c r="DP4044" s="15"/>
      <c r="DQ4044" s="15"/>
    </row>
    <row r="4045" spans="2:121" x14ac:dyDescent="0.25">
      <c r="B4045" s="61"/>
      <c r="C4045" s="59"/>
      <c r="DO4045" s="15"/>
      <c r="DP4045" s="15"/>
      <c r="DQ4045" s="15"/>
    </row>
    <row r="4046" spans="2:121" x14ac:dyDescent="0.25">
      <c r="B4046" s="61"/>
      <c r="C4046" s="59"/>
      <c r="DO4046" s="15"/>
      <c r="DP4046" s="15"/>
      <c r="DQ4046" s="15"/>
    </row>
    <row r="4047" spans="2:121" x14ac:dyDescent="0.25">
      <c r="B4047" s="61"/>
      <c r="C4047" s="59"/>
      <c r="DO4047" s="15"/>
      <c r="DP4047" s="15"/>
      <c r="DQ4047" s="15"/>
    </row>
    <row r="4048" spans="2:121" x14ac:dyDescent="0.25">
      <c r="B4048" s="61"/>
      <c r="C4048" s="59"/>
      <c r="DO4048" s="15"/>
      <c r="DP4048" s="15"/>
      <c r="DQ4048" s="15"/>
    </row>
    <row r="4049" spans="2:121" x14ac:dyDescent="0.25">
      <c r="B4049" s="61"/>
      <c r="C4049" s="59"/>
      <c r="DO4049" s="15"/>
      <c r="DP4049" s="15"/>
      <c r="DQ4049" s="15"/>
    </row>
    <row r="4050" spans="2:121" x14ac:dyDescent="0.25">
      <c r="B4050" s="61"/>
      <c r="C4050" s="59"/>
      <c r="DO4050" s="15"/>
      <c r="DP4050" s="15"/>
      <c r="DQ4050" s="15"/>
    </row>
    <row r="4051" spans="2:121" x14ac:dyDescent="0.25">
      <c r="B4051" s="61"/>
      <c r="C4051" s="59"/>
      <c r="DO4051" s="15"/>
      <c r="DP4051" s="15"/>
      <c r="DQ4051" s="15"/>
    </row>
    <row r="4052" spans="2:121" x14ac:dyDescent="0.25">
      <c r="B4052" s="61"/>
      <c r="C4052" s="59"/>
      <c r="DO4052" s="15"/>
      <c r="DP4052" s="15"/>
      <c r="DQ4052" s="15"/>
    </row>
    <row r="4053" spans="2:121" x14ac:dyDescent="0.25">
      <c r="B4053" s="61"/>
      <c r="C4053" s="59"/>
      <c r="DO4053" s="15"/>
      <c r="DP4053" s="15"/>
      <c r="DQ4053" s="15"/>
    </row>
    <row r="4054" spans="2:121" x14ac:dyDescent="0.25">
      <c r="B4054" s="61"/>
      <c r="C4054" s="59"/>
      <c r="DO4054" s="15"/>
      <c r="DP4054" s="15"/>
      <c r="DQ4054" s="15"/>
    </row>
    <row r="4055" spans="2:121" x14ac:dyDescent="0.25">
      <c r="B4055" s="61"/>
      <c r="C4055" s="59"/>
      <c r="DO4055" s="15"/>
      <c r="DP4055" s="15"/>
      <c r="DQ4055" s="15"/>
    </row>
    <row r="4056" spans="2:121" x14ac:dyDescent="0.25">
      <c r="B4056" s="61"/>
      <c r="C4056" s="59"/>
      <c r="DO4056" s="15"/>
      <c r="DP4056" s="15"/>
      <c r="DQ4056" s="15"/>
    </row>
    <row r="4057" spans="2:121" x14ac:dyDescent="0.25">
      <c r="B4057" s="61"/>
      <c r="C4057" s="59"/>
      <c r="DO4057" s="15"/>
      <c r="DP4057" s="15"/>
      <c r="DQ4057" s="15"/>
    </row>
    <row r="4058" spans="2:121" x14ac:dyDescent="0.25">
      <c r="B4058" s="61"/>
      <c r="C4058" s="59"/>
      <c r="DO4058" s="15"/>
      <c r="DP4058" s="15"/>
      <c r="DQ4058" s="15"/>
    </row>
    <row r="4059" spans="2:121" x14ac:dyDescent="0.25">
      <c r="B4059" s="61"/>
      <c r="C4059" s="59"/>
      <c r="DO4059" s="15"/>
      <c r="DP4059" s="15"/>
      <c r="DQ4059" s="15"/>
    </row>
    <row r="4060" spans="2:121" x14ac:dyDescent="0.25">
      <c r="B4060" s="61"/>
      <c r="C4060" s="59"/>
      <c r="DO4060" s="15"/>
      <c r="DP4060" s="15"/>
      <c r="DQ4060" s="15"/>
    </row>
    <row r="4061" spans="2:121" x14ac:dyDescent="0.25">
      <c r="B4061" s="61"/>
      <c r="C4061" s="59"/>
      <c r="DO4061" s="15"/>
      <c r="DP4061" s="15"/>
      <c r="DQ4061" s="15"/>
    </row>
    <row r="4062" spans="2:121" x14ac:dyDescent="0.25">
      <c r="B4062" s="61"/>
      <c r="C4062" s="59"/>
      <c r="DO4062" s="15"/>
      <c r="DP4062" s="15"/>
      <c r="DQ4062" s="15"/>
    </row>
    <row r="4063" spans="2:121" x14ac:dyDescent="0.25">
      <c r="B4063" s="61"/>
      <c r="C4063" s="59"/>
      <c r="DO4063" s="15"/>
      <c r="DP4063" s="15"/>
      <c r="DQ4063" s="15"/>
    </row>
    <row r="4064" spans="2:121" x14ac:dyDescent="0.25">
      <c r="B4064" s="61"/>
      <c r="C4064" s="59"/>
      <c r="DO4064" s="15"/>
      <c r="DP4064" s="15"/>
      <c r="DQ4064" s="15"/>
    </row>
    <row r="4065" spans="2:121" x14ac:dyDescent="0.25">
      <c r="B4065" s="61"/>
      <c r="C4065" s="59"/>
      <c r="DO4065" s="15"/>
      <c r="DP4065" s="15"/>
      <c r="DQ4065" s="15"/>
    </row>
    <row r="4066" spans="2:121" x14ac:dyDescent="0.25">
      <c r="B4066" s="61"/>
      <c r="C4066" s="59"/>
      <c r="DO4066" s="15"/>
      <c r="DP4066" s="15"/>
      <c r="DQ4066" s="15"/>
    </row>
    <row r="4067" spans="2:121" x14ac:dyDescent="0.25">
      <c r="B4067" s="61"/>
      <c r="C4067" s="59"/>
      <c r="DO4067" s="15"/>
      <c r="DP4067" s="15"/>
      <c r="DQ4067" s="15"/>
    </row>
    <row r="4068" spans="2:121" x14ac:dyDescent="0.25">
      <c r="B4068" s="61"/>
      <c r="C4068" s="59"/>
      <c r="DO4068" s="15"/>
      <c r="DP4068" s="15"/>
      <c r="DQ4068" s="15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54"/>
  <sheetViews>
    <sheetView workbookViewId="0">
      <pane ySplit="1" topLeftCell="A139" activePane="bottomLeft" state="frozen"/>
      <selection pane="bottomLeft" activeCell="B1" sqref="B1:C1"/>
    </sheetView>
  </sheetViews>
  <sheetFormatPr defaultRowHeight="15" x14ac:dyDescent="0.25"/>
  <cols>
    <col min="1" max="1" width="36.140625" customWidth="1"/>
    <col min="2" max="3" width="29.85546875" bestFit="1" customWidth="1"/>
  </cols>
  <sheetData>
    <row r="1" spans="1:3" x14ac:dyDescent="0.25">
      <c r="A1" t="s">
        <v>0</v>
      </c>
      <c r="B1" t="s">
        <v>190</v>
      </c>
      <c r="C1" t="s">
        <v>191</v>
      </c>
    </row>
    <row r="2" spans="1:3" x14ac:dyDescent="0.25">
      <c r="A2" t="s">
        <v>140</v>
      </c>
      <c r="B2">
        <v>1</v>
      </c>
      <c r="C2">
        <v>347.9</v>
      </c>
    </row>
    <row r="3" spans="1:3" x14ac:dyDescent="0.25">
      <c r="A3" t="s">
        <v>140</v>
      </c>
      <c r="B3">
        <v>2</v>
      </c>
      <c r="C3">
        <v>470.09999999999997</v>
      </c>
    </row>
    <row r="4" spans="1:3" x14ac:dyDescent="0.25">
      <c r="A4" t="s">
        <v>140</v>
      </c>
      <c r="B4">
        <v>3</v>
      </c>
      <c r="C4">
        <v>752.80000000000007</v>
      </c>
    </row>
    <row r="5" spans="1:3" x14ac:dyDescent="0.25">
      <c r="A5" t="s">
        <v>140</v>
      </c>
      <c r="B5">
        <v>4</v>
      </c>
      <c r="C5">
        <v>1727.4</v>
      </c>
    </row>
    <row r="6" spans="1:3" x14ac:dyDescent="0.25">
      <c r="A6" t="s">
        <v>140</v>
      </c>
      <c r="B6">
        <v>5</v>
      </c>
      <c r="C6">
        <v>4210.6000000000004</v>
      </c>
    </row>
    <row r="7" spans="1:3" x14ac:dyDescent="0.25">
      <c r="A7" t="s">
        <v>140</v>
      </c>
      <c r="B7">
        <v>6</v>
      </c>
      <c r="C7">
        <v>3681</v>
      </c>
    </row>
    <row r="8" spans="1:3" x14ac:dyDescent="0.25">
      <c r="A8" t="s">
        <v>140</v>
      </c>
      <c r="B8">
        <v>7</v>
      </c>
      <c r="C8">
        <v>4710</v>
      </c>
    </row>
    <row r="9" spans="1:3" x14ac:dyDescent="0.25">
      <c r="A9" t="s">
        <v>140</v>
      </c>
      <c r="B9">
        <v>8</v>
      </c>
      <c r="C9">
        <v>5040.5</v>
      </c>
    </row>
    <row r="10" spans="1:3" x14ac:dyDescent="0.25">
      <c r="A10" t="s">
        <v>140</v>
      </c>
      <c r="B10">
        <v>9</v>
      </c>
      <c r="C10">
        <v>4201.0000000000009</v>
      </c>
    </row>
    <row r="11" spans="1:3" x14ac:dyDescent="0.25">
      <c r="A11" t="s">
        <v>154</v>
      </c>
      <c r="B11">
        <v>1</v>
      </c>
      <c r="C11">
        <v>400.4</v>
      </c>
    </row>
    <row r="12" spans="1:3" x14ac:dyDescent="0.25">
      <c r="A12" t="s">
        <v>154</v>
      </c>
      <c r="B12">
        <v>2</v>
      </c>
      <c r="C12">
        <v>561</v>
      </c>
    </row>
    <row r="13" spans="1:3" x14ac:dyDescent="0.25">
      <c r="A13" t="s">
        <v>154</v>
      </c>
      <c r="B13">
        <v>3</v>
      </c>
      <c r="C13">
        <v>894.30000000000007</v>
      </c>
    </row>
    <row r="14" spans="1:3" x14ac:dyDescent="0.25">
      <c r="A14" t="s">
        <v>154</v>
      </c>
      <c r="B14">
        <v>4</v>
      </c>
      <c r="C14">
        <v>1776</v>
      </c>
    </row>
    <row r="15" spans="1:3" x14ac:dyDescent="0.25">
      <c r="A15" t="s">
        <v>154</v>
      </c>
      <c r="B15">
        <v>5</v>
      </c>
      <c r="C15">
        <v>2285.6999999999998</v>
      </c>
    </row>
    <row r="16" spans="1:3" x14ac:dyDescent="0.25">
      <c r="A16" t="s">
        <v>154</v>
      </c>
      <c r="B16">
        <v>6</v>
      </c>
      <c r="C16">
        <v>2598.9</v>
      </c>
    </row>
    <row r="17" spans="1:3" x14ac:dyDescent="0.25">
      <c r="A17" t="s">
        <v>154</v>
      </c>
      <c r="B17">
        <v>7</v>
      </c>
      <c r="C17">
        <v>2828.9999999999995</v>
      </c>
    </row>
    <row r="18" spans="1:3" x14ac:dyDescent="0.25">
      <c r="A18" t="s">
        <v>154</v>
      </c>
      <c r="B18">
        <v>8</v>
      </c>
      <c r="C18">
        <v>2836.9999999999995</v>
      </c>
    </row>
    <row r="19" spans="1:3" x14ac:dyDescent="0.25">
      <c r="A19" t="s">
        <v>154</v>
      </c>
      <c r="B19">
        <v>9</v>
      </c>
      <c r="C19">
        <v>1659</v>
      </c>
    </row>
    <row r="20" spans="1:3" x14ac:dyDescent="0.25">
      <c r="A20" t="s">
        <v>132</v>
      </c>
      <c r="B20">
        <v>1</v>
      </c>
      <c r="C20">
        <v>444.6</v>
      </c>
    </row>
    <row r="21" spans="1:3" x14ac:dyDescent="0.25">
      <c r="A21" t="s">
        <v>132</v>
      </c>
      <c r="B21">
        <v>2</v>
      </c>
      <c r="C21">
        <v>695.19999999999993</v>
      </c>
    </row>
    <row r="22" spans="1:3" x14ac:dyDescent="0.25">
      <c r="A22" t="s">
        <v>132</v>
      </c>
      <c r="B22">
        <v>3</v>
      </c>
      <c r="C22">
        <v>1045.6000000000001</v>
      </c>
    </row>
    <row r="23" spans="1:3" x14ac:dyDescent="0.25">
      <c r="A23" t="s">
        <v>132</v>
      </c>
      <c r="B23">
        <v>4</v>
      </c>
      <c r="C23">
        <v>1658.0000000000002</v>
      </c>
    </row>
    <row r="24" spans="1:3" x14ac:dyDescent="0.25">
      <c r="A24" t="s">
        <v>132</v>
      </c>
      <c r="B24">
        <v>5</v>
      </c>
      <c r="C24">
        <v>2400</v>
      </c>
    </row>
    <row r="25" spans="1:3" x14ac:dyDescent="0.25">
      <c r="A25" t="s">
        <v>132</v>
      </c>
      <c r="B25">
        <v>6</v>
      </c>
      <c r="C25">
        <v>2630</v>
      </c>
    </row>
    <row r="26" spans="1:3" x14ac:dyDescent="0.25">
      <c r="A26" t="s">
        <v>132</v>
      </c>
      <c r="B26">
        <v>7</v>
      </c>
      <c r="C26">
        <v>2729.7000000000003</v>
      </c>
    </row>
    <row r="27" spans="1:3" x14ac:dyDescent="0.25">
      <c r="A27" t="s">
        <v>132</v>
      </c>
      <c r="B27">
        <v>8</v>
      </c>
      <c r="C27">
        <v>3269.1000000000004</v>
      </c>
    </row>
    <row r="28" spans="1:3" x14ac:dyDescent="0.25">
      <c r="A28" t="s">
        <v>132</v>
      </c>
      <c r="B28">
        <v>9</v>
      </c>
      <c r="C28">
        <v>2542.6</v>
      </c>
    </row>
    <row r="29" spans="1:3" x14ac:dyDescent="0.25">
      <c r="A29" t="s">
        <v>134</v>
      </c>
      <c r="B29">
        <v>1</v>
      </c>
      <c r="C29">
        <v>427.2</v>
      </c>
    </row>
    <row r="30" spans="1:3" x14ac:dyDescent="0.25">
      <c r="A30" t="s">
        <v>134</v>
      </c>
      <c r="B30">
        <v>2</v>
      </c>
      <c r="C30">
        <v>523.9</v>
      </c>
    </row>
    <row r="31" spans="1:3" x14ac:dyDescent="0.25">
      <c r="A31" t="s">
        <v>134</v>
      </c>
      <c r="B31">
        <v>3</v>
      </c>
      <c r="C31">
        <v>918.5</v>
      </c>
    </row>
    <row r="32" spans="1:3" x14ac:dyDescent="0.25">
      <c r="A32" t="s">
        <v>134</v>
      </c>
      <c r="B32">
        <v>4</v>
      </c>
      <c r="C32">
        <v>1591.9999999999998</v>
      </c>
    </row>
    <row r="33" spans="1:3" x14ac:dyDescent="0.25">
      <c r="A33" t="s">
        <v>134</v>
      </c>
      <c r="B33">
        <v>5</v>
      </c>
      <c r="C33">
        <v>2315.6</v>
      </c>
    </row>
    <row r="34" spans="1:3" x14ac:dyDescent="0.25">
      <c r="A34" t="s">
        <v>134</v>
      </c>
      <c r="B34">
        <v>6</v>
      </c>
      <c r="C34">
        <v>2674.2000000000003</v>
      </c>
    </row>
    <row r="35" spans="1:3" x14ac:dyDescent="0.25">
      <c r="A35" t="s">
        <v>134</v>
      </c>
      <c r="B35">
        <v>7</v>
      </c>
      <c r="C35">
        <v>2974.1000000000004</v>
      </c>
    </row>
    <row r="36" spans="1:3" x14ac:dyDescent="0.25">
      <c r="A36" t="s">
        <v>134</v>
      </c>
      <c r="B36">
        <v>8</v>
      </c>
      <c r="C36">
        <v>2759</v>
      </c>
    </row>
    <row r="37" spans="1:3" x14ac:dyDescent="0.25">
      <c r="A37" t="s">
        <v>134</v>
      </c>
      <c r="B37">
        <v>9</v>
      </c>
      <c r="C37">
        <v>1638.0000000000002</v>
      </c>
    </row>
    <row r="38" spans="1:3" x14ac:dyDescent="0.25">
      <c r="A38" t="s">
        <v>136</v>
      </c>
      <c r="B38">
        <v>1</v>
      </c>
      <c r="C38">
        <v>355.09999999999997</v>
      </c>
    </row>
    <row r="39" spans="1:3" x14ac:dyDescent="0.25">
      <c r="A39" t="s">
        <v>136</v>
      </c>
      <c r="B39">
        <v>2</v>
      </c>
      <c r="C39">
        <v>542</v>
      </c>
    </row>
    <row r="40" spans="1:3" x14ac:dyDescent="0.25">
      <c r="A40" t="s">
        <v>136</v>
      </c>
      <c r="B40">
        <v>3</v>
      </c>
      <c r="C40">
        <v>851.80000000000007</v>
      </c>
    </row>
    <row r="41" spans="1:3" x14ac:dyDescent="0.25">
      <c r="A41" t="s">
        <v>136</v>
      </c>
      <c r="B41">
        <v>4</v>
      </c>
      <c r="C41">
        <v>1490.2000000000003</v>
      </c>
    </row>
    <row r="42" spans="1:3" x14ac:dyDescent="0.25">
      <c r="A42" t="s">
        <v>136</v>
      </c>
      <c r="B42">
        <v>5</v>
      </c>
      <c r="C42">
        <v>1978.7</v>
      </c>
    </row>
    <row r="43" spans="1:3" x14ac:dyDescent="0.25">
      <c r="A43" t="s">
        <v>136</v>
      </c>
      <c r="B43">
        <v>6</v>
      </c>
      <c r="C43">
        <v>2506.3000000000002</v>
      </c>
    </row>
    <row r="44" spans="1:3" x14ac:dyDescent="0.25">
      <c r="A44" t="s">
        <v>136</v>
      </c>
      <c r="B44">
        <v>7</v>
      </c>
      <c r="C44">
        <v>2800.2999999999997</v>
      </c>
    </row>
    <row r="45" spans="1:3" x14ac:dyDescent="0.25">
      <c r="A45" t="s">
        <v>136</v>
      </c>
      <c r="B45">
        <v>8</v>
      </c>
      <c r="C45">
        <v>2707</v>
      </c>
    </row>
    <row r="46" spans="1:3" x14ac:dyDescent="0.25">
      <c r="A46" t="s">
        <v>136</v>
      </c>
      <c r="B46">
        <v>9</v>
      </c>
      <c r="C46">
        <v>1746.6999999999998</v>
      </c>
    </row>
    <row r="47" spans="1:3" x14ac:dyDescent="0.25">
      <c r="A47" t="s">
        <v>138</v>
      </c>
      <c r="B47">
        <v>1</v>
      </c>
      <c r="C47">
        <v>323.60000000000002</v>
      </c>
    </row>
    <row r="48" spans="1:3" x14ac:dyDescent="0.25">
      <c r="A48" t="s">
        <v>138</v>
      </c>
      <c r="B48">
        <v>2</v>
      </c>
      <c r="C48">
        <v>473.6</v>
      </c>
    </row>
    <row r="49" spans="1:3" x14ac:dyDescent="0.25">
      <c r="A49" t="s">
        <v>138</v>
      </c>
      <c r="B49">
        <v>3</v>
      </c>
      <c r="C49">
        <v>693.49999999999989</v>
      </c>
    </row>
    <row r="50" spans="1:3" x14ac:dyDescent="0.25">
      <c r="A50" t="s">
        <v>138</v>
      </c>
      <c r="B50">
        <v>4</v>
      </c>
      <c r="C50">
        <v>1443.1000000000001</v>
      </c>
    </row>
    <row r="51" spans="1:3" x14ac:dyDescent="0.25">
      <c r="A51" t="s">
        <v>138</v>
      </c>
      <c r="B51">
        <v>5</v>
      </c>
      <c r="C51">
        <v>2144.1999999999998</v>
      </c>
    </row>
    <row r="52" spans="1:3" x14ac:dyDescent="0.25">
      <c r="A52" t="s">
        <v>138</v>
      </c>
      <c r="B52">
        <v>6</v>
      </c>
      <c r="C52">
        <v>2508.6</v>
      </c>
    </row>
    <row r="53" spans="1:3" x14ac:dyDescent="0.25">
      <c r="A53" t="s">
        <v>138</v>
      </c>
      <c r="B53">
        <v>7</v>
      </c>
      <c r="C53">
        <v>2608</v>
      </c>
    </row>
    <row r="54" spans="1:3" x14ac:dyDescent="0.25">
      <c r="A54" t="s">
        <v>138</v>
      </c>
      <c r="B54">
        <v>8</v>
      </c>
      <c r="C54">
        <v>2714</v>
      </c>
    </row>
    <row r="55" spans="1:3" x14ac:dyDescent="0.25">
      <c r="A55" t="s">
        <v>138</v>
      </c>
      <c r="B55">
        <v>9</v>
      </c>
      <c r="C55">
        <v>1882.7</v>
      </c>
    </row>
    <row r="56" spans="1:3" x14ac:dyDescent="0.25">
      <c r="A56" t="s">
        <v>144</v>
      </c>
      <c r="B56">
        <v>1</v>
      </c>
      <c r="C56">
        <v>351.09999999999997</v>
      </c>
    </row>
    <row r="57" spans="1:3" x14ac:dyDescent="0.25">
      <c r="A57" t="s">
        <v>144</v>
      </c>
      <c r="B57">
        <v>2</v>
      </c>
      <c r="C57">
        <v>459.6</v>
      </c>
    </row>
    <row r="58" spans="1:3" x14ac:dyDescent="0.25">
      <c r="A58" t="s">
        <v>144</v>
      </c>
      <c r="B58">
        <v>3</v>
      </c>
      <c r="C58">
        <v>735.40000000000009</v>
      </c>
    </row>
    <row r="59" spans="1:3" x14ac:dyDescent="0.25">
      <c r="A59" t="s">
        <v>144</v>
      </c>
      <c r="B59">
        <v>4</v>
      </c>
      <c r="C59">
        <v>1975.6</v>
      </c>
    </row>
    <row r="60" spans="1:3" x14ac:dyDescent="0.25">
      <c r="A60" t="s">
        <v>144</v>
      </c>
      <c r="B60">
        <v>5</v>
      </c>
      <c r="C60">
        <v>2771.0000000000005</v>
      </c>
    </row>
    <row r="61" spans="1:3" x14ac:dyDescent="0.25">
      <c r="A61" t="s">
        <v>144</v>
      </c>
      <c r="B61">
        <v>6</v>
      </c>
      <c r="C61">
        <v>3275</v>
      </c>
    </row>
    <row r="62" spans="1:3" x14ac:dyDescent="0.25">
      <c r="A62" t="s">
        <v>144</v>
      </c>
      <c r="B62">
        <v>7</v>
      </c>
      <c r="C62">
        <v>3563.7</v>
      </c>
    </row>
    <row r="63" spans="1:3" x14ac:dyDescent="0.25">
      <c r="A63" t="s">
        <v>144</v>
      </c>
      <c r="B63">
        <v>8</v>
      </c>
      <c r="C63">
        <v>3463.2999999999997</v>
      </c>
    </row>
    <row r="64" spans="1:3" x14ac:dyDescent="0.25">
      <c r="A64" t="s">
        <v>144</v>
      </c>
      <c r="B64">
        <v>9</v>
      </c>
      <c r="C64">
        <v>2305</v>
      </c>
    </row>
    <row r="65" spans="1:3" x14ac:dyDescent="0.25">
      <c r="A65" t="s">
        <v>146</v>
      </c>
      <c r="B65">
        <v>1</v>
      </c>
      <c r="C65">
        <v>388.8</v>
      </c>
    </row>
    <row r="66" spans="1:3" x14ac:dyDescent="0.25">
      <c r="A66" t="s">
        <v>146</v>
      </c>
      <c r="B66">
        <v>2</v>
      </c>
      <c r="C66">
        <v>576.30000000000007</v>
      </c>
    </row>
    <row r="67" spans="1:3" x14ac:dyDescent="0.25">
      <c r="A67" t="s">
        <v>146</v>
      </c>
      <c r="B67">
        <v>3</v>
      </c>
      <c r="C67">
        <v>825.69999999999993</v>
      </c>
    </row>
    <row r="68" spans="1:3" x14ac:dyDescent="0.25">
      <c r="A68" t="s">
        <v>146</v>
      </c>
      <c r="B68">
        <v>4</v>
      </c>
      <c r="C68">
        <v>1738.0000000000002</v>
      </c>
    </row>
    <row r="69" spans="1:3" x14ac:dyDescent="0.25">
      <c r="A69" t="s">
        <v>146</v>
      </c>
      <c r="B69">
        <v>5</v>
      </c>
      <c r="C69">
        <v>2818</v>
      </c>
    </row>
    <row r="70" spans="1:3" x14ac:dyDescent="0.25">
      <c r="A70" t="s">
        <v>146</v>
      </c>
      <c r="B70">
        <v>6</v>
      </c>
      <c r="C70">
        <v>3875</v>
      </c>
    </row>
    <row r="71" spans="1:3" x14ac:dyDescent="0.25">
      <c r="A71" t="s">
        <v>146</v>
      </c>
      <c r="B71">
        <v>7</v>
      </c>
      <c r="C71">
        <v>4720</v>
      </c>
    </row>
    <row r="72" spans="1:3" x14ac:dyDescent="0.25">
      <c r="A72" t="s">
        <v>146</v>
      </c>
      <c r="B72">
        <v>8</v>
      </c>
      <c r="C72">
        <v>5226.3</v>
      </c>
    </row>
    <row r="73" spans="1:3" x14ac:dyDescent="0.25">
      <c r="A73" t="s">
        <v>146</v>
      </c>
      <c r="B73">
        <v>9</v>
      </c>
      <c r="C73">
        <v>3318.8</v>
      </c>
    </row>
    <row r="74" spans="1:3" x14ac:dyDescent="0.25">
      <c r="A74" t="s">
        <v>148</v>
      </c>
      <c r="B74">
        <v>1</v>
      </c>
      <c r="C74">
        <v>399.09999999999997</v>
      </c>
    </row>
    <row r="75" spans="1:3" x14ac:dyDescent="0.25">
      <c r="A75" t="s">
        <v>148</v>
      </c>
      <c r="B75">
        <v>2</v>
      </c>
      <c r="C75">
        <v>578.30000000000007</v>
      </c>
    </row>
    <row r="76" spans="1:3" x14ac:dyDescent="0.25">
      <c r="A76" t="s">
        <v>148</v>
      </c>
      <c r="B76">
        <v>3</v>
      </c>
      <c r="C76">
        <v>919.69999999999993</v>
      </c>
    </row>
    <row r="77" spans="1:3" x14ac:dyDescent="0.25">
      <c r="A77" t="s">
        <v>148</v>
      </c>
      <c r="B77">
        <v>4</v>
      </c>
      <c r="C77">
        <v>1696.8000000000002</v>
      </c>
    </row>
    <row r="78" spans="1:3" x14ac:dyDescent="0.25">
      <c r="A78" t="s">
        <v>148</v>
      </c>
      <c r="B78">
        <v>5</v>
      </c>
      <c r="C78">
        <v>2739</v>
      </c>
    </row>
    <row r="79" spans="1:3" x14ac:dyDescent="0.25">
      <c r="A79" t="s">
        <v>148</v>
      </c>
      <c r="B79">
        <v>6</v>
      </c>
      <c r="C79">
        <v>3768.9999999999995</v>
      </c>
    </row>
    <row r="80" spans="1:3" x14ac:dyDescent="0.25">
      <c r="A80" t="s">
        <v>148</v>
      </c>
      <c r="B80">
        <v>7</v>
      </c>
      <c r="C80">
        <v>4722.5</v>
      </c>
    </row>
    <row r="81" spans="1:3" x14ac:dyDescent="0.25">
      <c r="A81" t="s">
        <v>148</v>
      </c>
      <c r="B81">
        <v>8</v>
      </c>
      <c r="C81">
        <v>5169.2</v>
      </c>
    </row>
    <row r="82" spans="1:3" x14ac:dyDescent="0.25">
      <c r="A82" t="s">
        <v>148</v>
      </c>
      <c r="B82">
        <v>9</v>
      </c>
      <c r="C82">
        <v>4166</v>
      </c>
    </row>
    <row r="83" spans="1:3" x14ac:dyDescent="0.25">
      <c r="A83" t="s">
        <v>150</v>
      </c>
      <c r="B83">
        <v>1</v>
      </c>
      <c r="C83">
        <v>389.6</v>
      </c>
    </row>
    <row r="84" spans="1:3" x14ac:dyDescent="0.25">
      <c r="A84" t="s">
        <v>150</v>
      </c>
      <c r="B84">
        <v>2</v>
      </c>
      <c r="C84">
        <v>617.29999999999995</v>
      </c>
    </row>
    <row r="85" spans="1:3" x14ac:dyDescent="0.25">
      <c r="A85" t="s">
        <v>150</v>
      </c>
      <c r="B85">
        <v>3</v>
      </c>
      <c r="C85">
        <v>895.9</v>
      </c>
    </row>
    <row r="86" spans="1:3" x14ac:dyDescent="0.25">
      <c r="A86" t="s">
        <v>150</v>
      </c>
      <c r="B86">
        <v>4</v>
      </c>
      <c r="C86">
        <v>1526</v>
      </c>
    </row>
    <row r="87" spans="1:3" x14ac:dyDescent="0.25">
      <c r="A87" t="s">
        <v>150</v>
      </c>
      <c r="B87">
        <v>5</v>
      </c>
      <c r="C87">
        <v>2667</v>
      </c>
    </row>
    <row r="88" spans="1:3" x14ac:dyDescent="0.25">
      <c r="A88" t="s">
        <v>150</v>
      </c>
      <c r="B88">
        <v>6</v>
      </c>
      <c r="C88">
        <v>3929.3</v>
      </c>
    </row>
    <row r="89" spans="1:3" x14ac:dyDescent="0.25">
      <c r="A89" t="s">
        <v>150</v>
      </c>
      <c r="B89">
        <v>7</v>
      </c>
      <c r="C89">
        <v>4118.2999999999993</v>
      </c>
    </row>
    <row r="90" spans="1:3" x14ac:dyDescent="0.25">
      <c r="A90" t="s">
        <v>150</v>
      </c>
      <c r="B90">
        <v>8</v>
      </c>
      <c r="C90">
        <v>4834.3999999999996</v>
      </c>
    </row>
    <row r="91" spans="1:3" x14ac:dyDescent="0.25">
      <c r="A91" t="s">
        <v>150</v>
      </c>
      <c r="B91">
        <v>9</v>
      </c>
      <c r="C91">
        <v>3949</v>
      </c>
    </row>
    <row r="92" spans="1:3" x14ac:dyDescent="0.25">
      <c r="A92" t="s">
        <v>189</v>
      </c>
      <c r="B92">
        <v>7</v>
      </c>
      <c r="C92">
        <v>2155.8125000000009</v>
      </c>
    </row>
    <row r="93" spans="1:3" x14ac:dyDescent="0.25">
      <c r="A93" t="s">
        <v>189</v>
      </c>
      <c r="B93">
        <v>8</v>
      </c>
      <c r="C93">
        <v>3036.7391304347825</v>
      </c>
    </row>
    <row r="94" spans="1:3" x14ac:dyDescent="0.25">
      <c r="A94" t="s">
        <v>189</v>
      </c>
      <c r="B94">
        <v>9</v>
      </c>
      <c r="C94">
        <v>2472.9583333333335</v>
      </c>
    </row>
    <row r="95" spans="1:3" x14ac:dyDescent="0.25">
      <c r="A95" t="s">
        <v>188</v>
      </c>
      <c r="B95">
        <v>7</v>
      </c>
      <c r="C95">
        <v>2748.625</v>
      </c>
    </row>
    <row r="96" spans="1:3" x14ac:dyDescent="0.25">
      <c r="A96" t="s">
        <v>188</v>
      </c>
      <c r="B96">
        <v>8</v>
      </c>
      <c r="C96">
        <v>4363.5</v>
      </c>
    </row>
    <row r="97" spans="1:8" x14ac:dyDescent="0.25">
      <c r="A97" t="s">
        <v>188</v>
      </c>
      <c r="B97">
        <v>9</v>
      </c>
      <c r="C97">
        <v>4291.7916666666679</v>
      </c>
    </row>
    <row r="98" spans="1:8" x14ac:dyDescent="0.25">
      <c r="A98" t="s">
        <v>379</v>
      </c>
      <c r="B98">
        <v>1</v>
      </c>
      <c r="C98" s="46">
        <v>283.96394862158564</v>
      </c>
    </row>
    <row r="99" spans="1:8" x14ac:dyDescent="0.25">
      <c r="A99" t="s">
        <v>379</v>
      </c>
      <c r="B99">
        <v>2</v>
      </c>
      <c r="C99" s="46">
        <v>316.7221938965443</v>
      </c>
      <c r="D99" s="47"/>
      <c r="E99" s="47"/>
      <c r="F99" s="47"/>
      <c r="G99" s="47"/>
      <c r="H99" s="47"/>
    </row>
    <row r="100" spans="1:8" x14ac:dyDescent="0.25">
      <c r="A100" t="s">
        <v>379</v>
      </c>
      <c r="B100">
        <v>3</v>
      </c>
      <c r="C100" s="48">
        <v>599.91760432460967</v>
      </c>
      <c r="E100" s="22"/>
      <c r="F100" s="22"/>
      <c r="G100" s="22"/>
      <c r="H100" s="22"/>
    </row>
    <row r="101" spans="1:8" x14ac:dyDescent="0.25">
      <c r="A101" t="s">
        <v>379</v>
      </c>
      <c r="B101">
        <v>4</v>
      </c>
      <c r="C101" s="48">
        <v>1217.611941562636</v>
      </c>
      <c r="E101" s="22"/>
      <c r="F101" s="22"/>
      <c r="G101" s="22"/>
      <c r="H101" s="22"/>
    </row>
    <row r="102" spans="1:8" x14ac:dyDescent="0.25">
      <c r="A102" t="s">
        <v>379</v>
      </c>
      <c r="B102">
        <v>5</v>
      </c>
      <c r="C102" s="48">
        <v>1907.0551965258619</v>
      </c>
      <c r="E102" s="22"/>
      <c r="F102" s="22"/>
      <c r="G102" s="22"/>
      <c r="H102" s="22"/>
    </row>
    <row r="103" spans="1:8" x14ac:dyDescent="0.25">
      <c r="A103" t="s">
        <v>379</v>
      </c>
      <c r="B103">
        <v>6</v>
      </c>
      <c r="C103" s="48">
        <v>2619.0719986971221</v>
      </c>
      <c r="E103" s="22"/>
      <c r="F103" s="22"/>
      <c r="G103" s="22"/>
      <c r="H103" s="22"/>
    </row>
    <row r="104" spans="1:8" x14ac:dyDescent="0.25">
      <c r="A104" t="s">
        <v>379</v>
      </c>
      <c r="B104">
        <v>7</v>
      </c>
      <c r="C104" s="48">
        <v>3072.8991043509</v>
      </c>
      <c r="E104" s="22"/>
      <c r="F104" s="22"/>
      <c r="G104" s="22"/>
      <c r="H104" s="22"/>
    </row>
    <row r="105" spans="1:8" x14ac:dyDescent="0.25">
      <c r="A105" t="s">
        <v>379</v>
      </c>
      <c r="B105">
        <v>8</v>
      </c>
      <c r="C105" s="48">
        <v>2920.0526281375783</v>
      </c>
      <c r="E105" s="22"/>
      <c r="F105" s="22"/>
      <c r="G105" s="22"/>
      <c r="H105" s="22"/>
    </row>
    <row r="106" spans="1:8" x14ac:dyDescent="0.25">
      <c r="A106" t="s">
        <v>379</v>
      </c>
      <c r="B106">
        <v>9</v>
      </c>
      <c r="C106" s="48">
        <v>1695.0481654032683</v>
      </c>
      <c r="E106" s="22"/>
      <c r="F106" s="22"/>
      <c r="G106" s="22"/>
      <c r="H106" s="22"/>
    </row>
    <row r="107" spans="1:8" x14ac:dyDescent="0.25">
      <c r="A107" t="s">
        <v>379</v>
      </c>
      <c r="B107">
        <v>10</v>
      </c>
      <c r="C107" s="48">
        <v>1832.7981068886586</v>
      </c>
      <c r="E107" s="22"/>
      <c r="F107" s="22"/>
      <c r="G107" s="22"/>
      <c r="H107" s="22"/>
    </row>
    <row r="108" spans="1:8" x14ac:dyDescent="0.25">
      <c r="A108" t="s">
        <v>380</v>
      </c>
      <c r="B108">
        <v>1</v>
      </c>
      <c r="C108" s="48">
        <v>459.67455882053548</v>
      </c>
      <c r="E108" s="22"/>
      <c r="F108" s="22"/>
      <c r="G108" s="22"/>
      <c r="H108" s="22"/>
    </row>
    <row r="109" spans="1:8" x14ac:dyDescent="0.25">
      <c r="A109" t="s">
        <v>380</v>
      </c>
      <c r="B109">
        <v>2</v>
      </c>
      <c r="C109" s="48">
        <v>625.55398071501975</v>
      </c>
      <c r="D109" s="22"/>
      <c r="E109" s="22"/>
      <c r="F109" s="22"/>
      <c r="G109" s="22"/>
      <c r="H109" s="22"/>
    </row>
    <row r="110" spans="1:8" x14ac:dyDescent="0.25">
      <c r="A110" t="s">
        <v>380</v>
      </c>
      <c r="B110">
        <v>3</v>
      </c>
      <c r="C110" s="48">
        <v>1020.4971294125791</v>
      </c>
      <c r="D110" s="22"/>
      <c r="E110" s="22"/>
      <c r="F110" s="22"/>
      <c r="G110" s="22"/>
      <c r="H110" s="22"/>
    </row>
    <row r="111" spans="1:8" x14ac:dyDescent="0.25">
      <c r="A111" t="s">
        <v>380</v>
      </c>
      <c r="B111">
        <v>4</v>
      </c>
      <c r="C111" s="48">
        <v>1640.1322449130103</v>
      </c>
    </row>
    <row r="112" spans="1:8" x14ac:dyDescent="0.25">
      <c r="A112" t="s">
        <v>380</v>
      </c>
      <c r="B112">
        <v>5</v>
      </c>
      <c r="C112" s="48">
        <v>2258.2826117341269</v>
      </c>
    </row>
    <row r="113" spans="1:3" x14ac:dyDescent="0.25">
      <c r="A113" t="s">
        <v>380</v>
      </c>
      <c r="B113">
        <v>6</v>
      </c>
      <c r="C113" s="48">
        <v>2997.6049679948246</v>
      </c>
    </row>
    <row r="114" spans="1:3" x14ac:dyDescent="0.25">
      <c r="A114" t="s">
        <v>380</v>
      </c>
      <c r="B114">
        <v>7</v>
      </c>
      <c r="C114" s="48">
        <v>3498.7901333010846</v>
      </c>
    </row>
    <row r="115" spans="1:3" x14ac:dyDescent="0.25">
      <c r="A115" t="s">
        <v>380</v>
      </c>
      <c r="B115">
        <v>8</v>
      </c>
      <c r="C115" s="48">
        <v>3592.9891883997916</v>
      </c>
    </row>
    <row r="116" spans="1:3" x14ac:dyDescent="0.25">
      <c r="A116" t="s">
        <v>380</v>
      </c>
      <c r="B116">
        <v>9</v>
      </c>
      <c r="C116" s="48">
        <v>2531.3938826901881</v>
      </c>
    </row>
    <row r="117" spans="1:3" x14ac:dyDescent="0.25">
      <c r="A117" t="s">
        <v>381</v>
      </c>
      <c r="B117">
        <v>1</v>
      </c>
      <c r="C117" s="48">
        <v>712.20413751182878</v>
      </c>
    </row>
    <row r="118" spans="1:3" x14ac:dyDescent="0.25">
      <c r="A118" t="s">
        <v>381</v>
      </c>
      <c r="B118">
        <v>2</v>
      </c>
      <c r="C118" s="48">
        <v>923.0014334957275</v>
      </c>
    </row>
    <row r="119" spans="1:3" x14ac:dyDescent="0.25">
      <c r="A119" t="s">
        <v>381</v>
      </c>
      <c r="B119">
        <v>3</v>
      </c>
      <c r="C119" s="46">
        <v>1519.8041675800125</v>
      </c>
    </row>
    <row r="120" spans="1:3" x14ac:dyDescent="0.25">
      <c r="A120" t="s">
        <v>381</v>
      </c>
      <c r="B120">
        <v>4</v>
      </c>
      <c r="C120" s="46">
        <v>2255.5622227083868</v>
      </c>
    </row>
    <row r="121" spans="1:3" x14ac:dyDescent="0.25">
      <c r="A121" t="s">
        <v>381</v>
      </c>
      <c r="B121">
        <v>5</v>
      </c>
      <c r="C121" s="46">
        <v>3246.2514429522757</v>
      </c>
    </row>
    <row r="122" spans="1:3" x14ac:dyDescent="0.25">
      <c r="A122" t="s">
        <v>381</v>
      </c>
      <c r="B122">
        <v>6</v>
      </c>
      <c r="C122" s="46">
        <v>4556.5793807978807</v>
      </c>
    </row>
    <row r="123" spans="1:3" x14ac:dyDescent="0.25">
      <c r="A123" t="s">
        <v>381</v>
      </c>
      <c r="B123">
        <v>7</v>
      </c>
      <c r="C123" s="46">
        <v>5541.4615129981348</v>
      </c>
    </row>
    <row r="124" spans="1:3" x14ac:dyDescent="0.25">
      <c r="A124" t="s">
        <v>381</v>
      </c>
      <c r="B124">
        <v>8</v>
      </c>
      <c r="C124" s="46">
        <v>5813.7309838439278</v>
      </c>
    </row>
    <row r="125" spans="1:3" x14ac:dyDescent="0.25">
      <c r="A125" t="s">
        <v>381</v>
      </c>
      <c r="B125">
        <v>9</v>
      </c>
      <c r="C125" s="46">
        <v>5219.499960178965</v>
      </c>
    </row>
    <row r="126" spans="1:3" x14ac:dyDescent="0.25">
      <c r="A126" t="s">
        <v>381</v>
      </c>
      <c r="B126">
        <v>10</v>
      </c>
      <c r="C126" s="46">
        <v>3189.0931049227956</v>
      </c>
    </row>
    <row r="127" spans="1:3" x14ac:dyDescent="0.25">
      <c r="A127" t="s">
        <v>381</v>
      </c>
      <c r="B127">
        <v>11</v>
      </c>
      <c r="C127" s="46">
        <v>2302.8485110636889</v>
      </c>
    </row>
    <row r="128" spans="1:3" x14ac:dyDescent="0.25">
      <c r="A128" t="s">
        <v>382</v>
      </c>
      <c r="B128">
        <v>1</v>
      </c>
      <c r="C128" s="46">
        <v>545.80442776972177</v>
      </c>
    </row>
    <row r="129" spans="1:3" x14ac:dyDescent="0.25">
      <c r="A129" t="s">
        <v>382</v>
      </c>
      <c r="B129">
        <v>2</v>
      </c>
      <c r="C129" s="46">
        <v>779.62316120916842</v>
      </c>
    </row>
    <row r="130" spans="1:3" x14ac:dyDescent="0.25">
      <c r="A130" t="s">
        <v>382</v>
      </c>
      <c r="B130">
        <v>3</v>
      </c>
      <c r="C130" s="46">
        <v>1577.5482845990066</v>
      </c>
    </row>
    <row r="131" spans="1:3" x14ac:dyDescent="0.25">
      <c r="A131" t="s">
        <v>382</v>
      </c>
      <c r="B131">
        <v>4</v>
      </c>
      <c r="C131" s="46">
        <v>2561.2654079783979</v>
      </c>
    </row>
    <row r="132" spans="1:3" x14ac:dyDescent="0.25">
      <c r="A132" t="s">
        <v>382</v>
      </c>
      <c r="B132">
        <v>5</v>
      </c>
      <c r="C132" s="46">
        <v>3242.7797120545674</v>
      </c>
    </row>
    <row r="133" spans="1:3" x14ac:dyDescent="0.25">
      <c r="A133" t="s">
        <v>382</v>
      </c>
      <c r="B133">
        <v>6</v>
      </c>
      <c r="C133" s="46">
        <v>4362.8495509897984</v>
      </c>
    </row>
    <row r="134" spans="1:3" x14ac:dyDescent="0.25">
      <c r="A134" t="s">
        <v>382</v>
      </c>
      <c r="B134">
        <v>7</v>
      </c>
      <c r="C134" s="46">
        <v>4416.7757620780012</v>
      </c>
    </row>
    <row r="135" spans="1:3" x14ac:dyDescent="0.25">
      <c r="A135" t="s">
        <v>382</v>
      </c>
      <c r="B135">
        <v>8</v>
      </c>
      <c r="C135" s="46">
        <v>3854.0819231114292</v>
      </c>
    </row>
    <row r="136" spans="1:3" x14ac:dyDescent="0.25">
      <c r="A136" t="s">
        <v>382</v>
      </c>
      <c r="B136">
        <v>9</v>
      </c>
      <c r="C136" s="46">
        <v>2421.3293829415438</v>
      </c>
    </row>
    <row r="137" spans="1:3" x14ac:dyDescent="0.25">
      <c r="A137" t="s">
        <v>383</v>
      </c>
      <c r="B137">
        <v>1</v>
      </c>
      <c r="C137" s="46">
        <v>410.48245162327498</v>
      </c>
    </row>
    <row r="138" spans="1:3" x14ac:dyDescent="0.25">
      <c r="A138" t="s">
        <v>383</v>
      </c>
      <c r="B138">
        <v>2</v>
      </c>
      <c r="C138" s="46">
        <v>573.70571526460708</v>
      </c>
    </row>
    <row r="139" spans="1:3" x14ac:dyDescent="0.25">
      <c r="A139" t="s">
        <v>383</v>
      </c>
      <c r="B139">
        <v>3</v>
      </c>
      <c r="C139" s="46">
        <v>1112.7073186205316</v>
      </c>
    </row>
    <row r="140" spans="1:3" x14ac:dyDescent="0.25">
      <c r="A140" t="s">
        <v>383</v>
      </c>
      <c r="B140">
        <v>4</v>
      </c>
      <c r="C140" s="46">
        <v>1961.1827678114807</v>
      </c>
    </row>
    <row r="141" spans="1:3" x14ac:dyDescent="0.25">
      <c r="A141" t="s">
        <v>383</v>
      </c>
      <c r="B141">
        <v>5</v>
      </c>
      <c r="C141" s="46">
        <v>3032.1272425194043</v>
      </c>
    </row>
    <row r="142" spans="1:3" x14ac:dyDescent="0.25">
      <c r="A142" t="s">
        <v>383</v>
      </c>
      <c r="B142">
        <v>6</v>
      </c>
      <c r="C142" s="46">
        <v>3867.4369668490981</v>
      </c>
    </row>
    <row r="143" spans="1:3" x14ac:dyDescent="0.25">
      <c r="A143" t="s">
        <v>383</v>
      </c>
      <c r="B143">
        <v>7</v>
      </c>
      <c r="C143" s="46">
        <v>4105.4510650938209</v>
      </c>
    </row>
    <row r="144" spans="1:3" x14ac:dyDescent="0.25">
      <c r="A144" t="s">
        <v>383</v>
      </c>
      <c r="B144">
        <v>8</v>
      </c>
      <c r="C144" s="46">
        <v>3859.5851188896759</v>
      </c>
    </row>
    <row r="145" spans="1:3" x14ac:dyDescent="0.25">
      <c r="A145" t="s">
        <v>383</v>
      </c>
      <c r="B145">
        <v>9</v>
      </c>
      <c r="C145" s="46">
        <v>2309.5787791625307</v>
      </c>
    </row>
    <row r="146" spans="1:3" x14ac:dyDescent="0.25">
      <c r="A146" t="s">
        <v>384</v>
      </c>
      <c r="B146">
        <v>1</v>
      </c>
      <c r="C146" s="46">
        <v>685.15996002953761</v>
      </c>
    </row>
    <row r="147" spans="1:3" x14ac:dyDescent="0.25">
      <c r="A147" t="s">
        <v>384</v>
      </c>
      <c r="B147">
        <v>2</v>
      </c>
      <c r="C147" s="46">
        <v>899.87244796402331</v>
      </c>
    </row>
    <row r="148" spans="1:3" x14ac:dyDescent="0.25">
      <c r="A148" t="s">
        <v>384</v>
      </c>
      <c r="B148">
        <v>3</v>
      </c>
      <c r="C148" s="46">
        <v>1494.9277453326404</v>
      </c>
    </row>
    <row r="149" spans="1:3" x14ac:dyDescent="0.25">
      <c r="A149" t="s">
        <v>384</v>
      </c>
      <c r="B149">
        <v>4</v>
      </c>
      <c r="C149" s="46">
        <v>2453.6132865034542</v>
      </c>
    </row>
    <row r="150" spans="1:3" x14ac:dyDescent="0.25">
      <c r="A150" t="s">
        <v>384</v>
      </c>
      <c r="B150">
        <v>5</v>
      </c>
      <c r="C150" s="46">
        <v>3364.4481134438884</v>
      </c>
    </row>
    <row r="151" spans="1:3" x14ac:dyDescent="0.25">
      <c r="A151" t="s">
        <v>384</v>
      </c>
      <c r="B151">
        <v>6</v>
      </c>
      <c r="C151" s="46">
        <v>4250.7418571669004</v>
      </c>
    </row>
    <row r="152" spans="1:3" x14ac:dyDescent="0.25">
      <c r="A152" t="s">
        <v>384</v>
      </c>
      <c r="B152">
        <v>7</v>
      </c>
      <c r="C152" s="46">
        <v>4289.1807581203511</v>
      </c>
    </row>
    <row r="153" spans="1:3" x14ac:dyDescent="0.25">
      <c r="A153" t="s">
        <v>384</v>
      </c>
      <c r="B153">
        <v>8</v>
      </c>
      <c r="C153" s="46">
        <v>3572.7394577408404</v>
      </c>
    </row>
    <row r="154" spans="1:3" x14ac:dyDescent="0.25">
      <c r="A154" t="s">
        <v>384</v>
      </c>
      <c r="B154">
        <v>9</v>
      </c>
      <c r="C154" s="46">
        <v>1981.5162927282081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237"/>
  <sheetViews>
    <sheetView workbookViewId="0">
      <pane xSplit="4" ySplit="1" topLeftCell="E60" activePane="bottomRight" state="frozen"/>
      <selection pane="topRight" activeCell="E1" sqref="E1"/>
      <selection pane="bottomLeft" activeCell="A2" sqref="A2"/>
      <selection pane="bottomRight" activeCell="B1" sqref="B1"/>
    </sheetView>
  </sheetViews>
  <sheetFormatPr defaultRowHeight="15" x14ac:dyDescent="0.25"/>
  <cols>
    <col min="2" max="2" width="44.42578125" customWidth="1"/>
    <col min="3" max="3" width="23" customWidth="1"/>
    <col min="7" max="14" width="20.28515625" customWidth="1"/>
  </cols>
  <sheetData>
    <row r="1" spans="1:15" x14ac:dyDescent="0.25">
      <c r="A1" s="1" t="s">
        <v>385</v>
      </c>
      <c r="B1" s="1" t="s">
        <v>0</v>
      </c>
      <c r="C1" s="3" t="s">
        <v>1</v>
      </c>
      <c r="D1" t="s">
        <v>386</v>
      </c>
      <c r="E1" t="s">
        <v>363</v>
      </c>
      <c r="F1" t="s">
        <v>364</v>
      </c>
      <c r="G1" s="1" t="s">
        <v>387</v>
      </c>
      <c r="H1" s="1" t="s">
        <v>388</v>
      </c>
      <c r="I1" s="1" t="s">
        <v>389</v>
      </c>
      <c r="J1" s="1" t="s">
        <v>390</v>
      </c>
      <c r="K1" s="1" t="s">
        <v>434</v>
      </c>
      <c r="L1" s="1" t="s">
        <v>425</v>
      </c>
      <c r="M1" s="1" t="s">
        <v>426</v>
      </c>
      <c r="N1" s="1" t="s">
        <v>391</v>
      </c>
      <c r="O1" s="1" t="s">
        <v>435</v>
      </c>
    </row>
    <row r="2" spans="1:15" x14ac:dyDescent="0.25">
      <c r="A2" s="49" t="s">
        <v>392</v>
      </c>
      <c r="B2" s="50" t="s">
        <v>379</v>
      </c>
      <c r="C2" s="51">
        <v>44034</v>
      </c>
      <c r="D2">
        <v>1</v>
      </c>
      <c r="G2" s="52">
        <v>4.8240292890878953</v>
      </c>
      <c r="H2" s="52">
        <v>6.2547701583734101</v>
      </c>
      <c r="I2" s="52">
        <v>21.175713755118807</v>
      </c>
      <c r="J2" s="52">
        <v>22.399789207239056</v>
      </c>
      <c r="K2" s="52"/>
      <c r="L2" s="52">
        <f>SUM(G2,H2)</f>
        <v>11.078799447461305</v>
      </c>
      <c r="M2" s="52">
        <f>SUM(G2,H2,I2)</f>
        <v>32.254513202580114</v>
      </c>
      <c r="N2" s="52">
        <f>SUM(G2:J2)</f>
        <v>54.654302409819167</v>
      </c>
    </row>
    <row r="3" spans="1:15" x14ac:dyDescent="0.25">
      <c r="A3" s="49" t="s">
        <v>392</v>
      </c>
      <c r="B3" s="50" t="s">
        <v>379</v>
      </c>
      <c r="C3" s="51">
        <v>44034</v>
      </c>
      <c r="D3">
        <v>2</v>
      </c>
      <c r="G3" s="52">
        <v>5.0816451834950582</v>
      </c>
      <c r="H3" s="52">
        <v>7.4489401957560242</v>
      </c>
      <c r="I3" s="52">
        <v>15.833031515447679</v>
      </c>
      <c r="J3" s="52">
        <v>24.795684687672949</v>
      </c>
      <c r="K3" s="52"/>
      <c r="L3" s="52">
        <f t="shared" ref="L3:L37" si="0">SUM(G3,H3)</f>
        <v>12.530585379251082</v>
      </c>
      <c r="M3" s="52">
        <f t="shared" ref="M3:M37" si="1">SUM(G3,H3,I3)</f>
        <v>28.363616894698762</v>
      </c>
      <c r="N3" s="52">
        <f t="shared" ref="N3:N36" si="2">SUM(G3:J3)</f>
        <v>53.159301582371711</v>
      </c>
    </row>
    <row r="4" spans="1:15" x14ac:dyDescent="0.25">
      <c r="A4" s="49" t="s">
        <v>392</v>
      </c>
      <c r="B4" s="50" t="s">
        <v>379</v>
      </c>
      <c r="C4" s="51">
        <v>44034</v>
      </c>
      <c r="D4">
        <v>3</v>
      </c>
      <c r="G4" s="52">
        <v>5.5286615697451307</v>
      </c>
      <c r="H4" s="52">
        <v>10.372479195565651</v>
      </c>
      <c r="I4" s="52">
        <v>22.710881450057883</v>
      </c>
      <c r="J4" s="52">
        <v>17.297090024486554</v>
      </c>
      <c r="K4" s="52"/>
      <c r="L4" s="52">
        <f t="shared" si="0"/>
        <v>15.901140765310782</v>
      </c>
      <c r="M4" s="52">
        <f t="shared" si="1"/>
        <v>38.612022215368668</v>
      </c>
      <c r="N4" s="52">
        <f t="shared" si="2"/>
        <v>55.909112239855219</v>
      </c>
    </row>
    <row r="5" spans="1:15" x14ac:dyDescent="0.25">
      <c r="A5" s="49" t="s">
        <v>392</v>
      </c>
      <c r="B5" s="50" t="s">
        <v>379</v>
      </c>
      <c r="C5" s="51">
        <v>44034</v>
      </c>
      <c r="D5">
        <v>4</v>
      </c>
      <c r="G5" s="52">
        <v>6.2550940575993002</v>
      </c>
      <c r="H5" s="52">
        <v>7.6576319631426859</v>
      </c>
      <c r="I5" s="52">
        <v>26.22142264753727</v>
      </c>
      <c r="J5" s="52">
        <v>27.697058428597213</v>
      </c>
      <c r="K5" s="52"/>
      <c r="L5" s="52">
        <f t="shared" si="0"/>
        <v>13.912726020741985</v>
      </c>
      <c r="M5" s="52">
        <f t="shared" si="1"/>
        <v>40.134148668279252</v>
      </c>
      <c r="N5" s="52">
        <f t="shared" si="2"/>
        <v>67.831207096876469</v>
      </c>
    </row>
    <row r="6" spans="1:15" x14ac:dyDescent="0.25">
      <c r="A6" s="1" t="s">
        <v>392</v>
      </c>
      <c r="B6" s="53" t="s">
        <v>382</v>
      </c>
      <c r="C6" s="54">
        <v>44034</v>
      </c>
      <c r="D6">
        <v>1</v>
      </c>
      <c r="G6" s="52">
        <v>5.0753499427748139</v>
      </c>
      <c r="H6" s="52">
        <v>7.9043654178928238</v>
      </c>
      <c r="I6" s="52">
        <v>24.712443588296463</v>
      </c>
      <c r="J6" s="52">
        <v>19.795182566843245</v>
      </c>
      <c r="K6" s="52"/>
      <c r="L6" s="52">
        <f t="shared" si="0"/>
        <v>12.979715360667637</v>
      </c>
      <c r="M6" s="52">
        <f t="shared" si="1"/>
        <v>37.692158948964099</v>
      </c>
      <c r="N6" s="52">
        <f t="shared" si="2"/>
        <v>57.487341515807344</v>
      </c>
    </row>
    <row r="7" spans="1:15" x14ac:dyDescent="0.25">
      <c r="A7" s="1" t="s">
        <v>392</v>
      </c>
      <c r="B7" s="53" t="s">
        <v>382</v>
      </c>
      <c r="C7" s="54">
        <v>44034</v>
      </c>
      <c r="D7">
        <v>2</v>
      </c>
      <c r="G7" s="52">
        <v>11.377868443060903</v>
      </c>
      <c r="H7" s="52">
        <v>8.0721019849751201</v>
      </c>
      <c r="I7" s="52">
        <v>19.945407418332756</v>
      </c>
      <c r="J7" s="52">
        <v>23.057323069327136</v>
      </c>
      <c r="K7" s="52"/>
      <c r="L7" s="52">
        <f t="shared" si="0"/>
        <v>19.449970428036025</v>
      </c>
      <c r="M7" s="52">
        <f t="shared" si="1"/>
        <v>39.395377846368781</v>
      </c>
      <c r="N7" s="52">
        <f t="shared" si="2"/>
        <v>62.452700915695914</v>
      </c>
    </row>
    <row r="8" spans="1:15" x14ac:dyDescent="0.25">
      <c r="A8" s="1" t="s">
        <v>392</v>
      </c>
      <c r="B8" s="53" t="s">
        <v>382</v>
      </c>
      <c r="C8" s="54">
        <v>44034</v>
      </c>
      <c r="D8">
        <v>3</v>
      </c>
      <c r="G8" s="52">
        <v>7.6118101014044628</v>
      </c>
      <c r="H8" s="52">
        <v>8.1560930720250955</v>
      </c>
      <c r="I8" s="52">
        <v>19.688283980133949</v>
      </c>
      <c r="J8" s="52">
        <v>25.496802069429538</v>
      </c>
      <c r="K8" s="52"/>
      <c r="L8" s="52">
        <f t="shared" si="0"/>
        <v>15.767903173429559</v>
      </c>
      <c r="M8" s="52">
        <f t="shared" si="1"/>
        <v>35.456187153563505</v>
      </c>
      <c r="N8" s="52">
        <f t="shared" si="2"/>
        <v>60.95298922299304</v>
      </c>
    </row>
    <row r="9" spans="1:15" x14ac:dyDescent="0.25">
      <c r="A9" s="1" t="s">
        <v>392</v>
      </c>
      <c r="B9" s="53" t="s">
        <v>382</v>
      </c>
      <c r="C9" s="54">
        <v>44034</v>
      </c>
      <c r="D9">
        <v>4</v>
      </c>
      <c r="G9" s="52">
        <v>4.8625959112692732</v>
      </c>
      <c r="H9" s="52">
        <v>6.419680186042906</v>
      </c>
      <c r="I9" s="52">
        <v>24.690907884761188</v>
      </c>
      <c r="J9" s="52">
        <v>22.99322843274475</v>
      </c>
      <c r="K9" s="52"/>
      <c r="L9" s="52">
        <f t="shared" si="0"/>
        <v>11.282276097312179</v>
      </c>
      <c r="M9" s="52">
        <f t="shared" si="1"/>
        <v>35.973183982073365</v>
      </c>
      <c r="N9" s="52">
        <f t="shared" si="2"/>
        <v>58.966412414818116</v>
      </c>
    </row>
    <row r="10" spans="1:15" x14ac:dyDescent="0.25">
      <c r="A10" s="49" t="s">
        <v>392</v>
      </c>
      <c r="B10" s="49" t="s">
        <v>380</v>
      </c>
      <c r="C10" s="51">
        <v>44034</v>
      </c>
      <c r="D10">
        <v>1</v>
      </c>
      <c r="G10" s="52">
        <v>4.6560450138837526</v>
      </c>
      <c r="H10" s="52">
        <v>8.2102291601551336</v>
      </c>
      <c r="I10" s="52">
        <v>34.823833492114424</v>
      </c>
      <c r="J10" s="52">
        <v>30.103375245834147</v>
      </c>
      <c r="K10" s="52"/>
      <c r="L10" s="52">
        <f t="shared" si="0"/>
        <v>12.866274174038885</v>
      </c>
      <c r="M10" s="52">
        <f t="shared" si="1"/>
        <v>47.69010766615331</v>
      </c>
      <c r="N10" s="52">
        <f t="shared" si="2"/>
        <v>77.793482911987454</v>
      </c>
    </row>
    <row r="11" spans="1:15" x14ac:dyDescent="0.25">
      <c r="A11" s="49" t="s">
        <v>392</v>
      </c>
      <c r="B11" s="49" t="s">
        <v>380</v>
      </c>
      <c r="C11" s="51">
        <v>44034</v>
      </c>
      <c r="D11">
        <v>2</v>
      </c>
      <c r="G11" s="52">
        <v>6.0608291576378379</v>
      </c>
      <c r="H11" s="52">
        <v>7.364599075590097</v>
      </c>
      <c r="I11" s="52">
        <v>14.471227778751622</v>
      </c>
      <c r="J11" s="52">
        <v>14.952066491216145</v>
      </c>
      <c r="K11" s="52"/>
      <c r="L11" s="52">
        <f t="shared" si="0"/>
        <v>13.425428233227935</v>
      </c>
      <c r="M11" s="52">
        <f t="shared" si="1"/>
        <v>27.896656011979559</v>
      </c>
      <c r="N11" s="52">
        <f t="shared" si="2"/>
        <v>42.848722503195702</v>
      </c>
    </row>
    <row r="12" spans="1:15" x14ac:dyDescent="0.25">
      <c r="A12" s="49" t="s">
        <v>392</v>
      </c>
      <c r="B12" s="49" t="s">
        <v>380</v>
      </c>
      <c r="C12" s="51">
        <v>44034</v>
      </c>
      <c r="D12">
        <v>3</v>
      </c>
      <c r="G12" s="52">
        <v>7.5281060242783635</v>
      </c>
      <c r="H12" s="52">
        <v>9.1388294746993601</v>
      </c>
      <c r="I12" s="52">
        <v>34.968989743040815</v>
      </c>
      <c r="J12" s="52">
        <v>27.14214992911382</v>
      </c>
      <c r="K12" s="52"/>
      <c r="L12" s="52">
        <f t="shared" si="0"/>
        <v>16.666935498977722</v>
      </c>
      <c r="M12" s="52">
        <f t="shared" si="1"/>
        <v>51.635925242018537</v>
      </c>
      <c r="N12" s="52">
        <f t="shared" si="2"/>
        <v>78.778075171132357</v>
      </c>
    </row>
    <row r="13" spans="1:15" x14ac:dyDescent="0.25">
      <c r="A13" s="49" t="s">
        <v>392</v>
      </c>
      <c r="B13" s="49" t="s">
        <v>380</v>
      </c>
      <c r="C13" s="51">
        <v>44034</v>
      </c>
      <c r="D13">
        <v>4</v>
      </c>
      <c r="G13" s="52">
        <v>6.7925824132436317</v>
      </c>
      <c r="H13" s="52">
        <v>12.312474083768818</v>
      </c>
      <c r="I13" s="52">
        <v>16.379575482954117</v>
      </c>
      <c r="J13" s="52">
        <v>14.850303445630612</v>
      </c>
      <c r="K13" s="52"/>
      <c r="L13" s="52">
        <f t="shared" si="0"/>
        <v>19.105056497012448</v>
      </c>
      <c r="M13" s="52">
        <f t="shared" si="1"/>
        <v>35.484631979966565</v>
      </c>
      <c r="N13" s="52">
        <f t="shared" si="2"/>
        <v>50.33493542559718</v>
      </c>
    </row>
    <row r="14" spans="1:15" x14ac:dyDescent="0.25">
      <c r="A14" s="1" t="s">
        <v>392</v>
      </c>
      <c r="B14" s="55" t="s">
        <v>383</v>
      </c>
      <c r="C14" s="54">
        <v>44034</v>
      </c>
      <c r="D14">
        <v>1</v>
      </c>
      <c r="G14" s="52">
        <v>4.6226865491498863</v>
      </c>
      <c r="H14" s="52">
        <v>6.8109353723729811</v>
      </c>
      <c r="I14" s="52">
        <v>21.011411290807839</v>
      </c>
      <c r="J14" s="52">
        <v>20.515158695466436</v>
      </c>
      <c r="K14" s="52"/>
      <c r="L14" s="52">
        <f t="shared" si="0"/>
        <v>11.433621921522867</v>
      </c>
      <c r="M14" s="52">
        <f t="shared" si="1"/>
        <v>32.445033212330706</v>
      </c>
      <c r="N14" s="52">
        <f t="shared" si="2"/>
        <v>52.960191907797139</v>
      </c>
    </row>
    <row r="15" spans="1:15" x14ac:dyDescent="0.25">
      <c r="A15" s="1" t="s">
        <v>392</v>
      </c>
      <c r="B15" s="55" t="s">
        <v>383</v>
      </c>
      <c r="C15" s="54">
        <v>44034</v>
      </c>
      <c r="D15">
        <v>2</v>
      </c>
      <c r="G15" s="52">
        <v>4.7346503020301602</v>
      </c>
      <c r="H15" s="52">
        <v>8.11078578123883</v>
      </c>
      <c r="I15" s="52">
        <v>16.637679127170301</v>
      </c>
      <c r="J15" s="52">
        <v>12.619792965157895</v>
      </c>
      <c r="K15" s="52"/>
      <c r="L15" s="52">
        <f t="shared" si="0"/>
        <v>12.845436083268989</v>
      </c>
      <c r="M15" s="52">
        <f t="shared" si="1"/>
        <v>29.483115210439291</v>
      </c>
      <c r="N15" s="52">
        <f t="shared" si="2"/>
        <v>42.102908175597186</v>
      </c>
    </row>
    <row r="16" spans="1:15" x14ac:dyDescent="0.25">
      <c r="A16" s="1" t="s">
        <v>392</v>
      </c>
      <c r="B16" s="55" t="s">
        <v>383</v>
      </c>
      <c r="C16" s="54">
        <v>44034</v>
      </c>
      <c r="D16">
        <v>3</v>
      </c>
      <c r="G16" s="52">
        <v>5.596954134698704</v>
      </c>
      <c r="H16" s="52">
        <v>8.5646621746350711</v>
      </c>
      <c r="I16" s="52">
        <v>23.413870841480474</v>
      </c>
      <c r="J16" s="52">
        <v>15.744512273614616</v>
      </c>
      <c r="K16" s="52"/>
      <c r="L16" s="52">
        <f t="shared" si="0"/>
        <v>14.161616309333775</v>
      </c>
      <c r="M16" s="52">
        <f t="shared" si="1"/>
        <v>37.575487150814247</v>
      </c>
      <c r="N16" s="52">
        <f t="shared" si="2"/>
        <v>53.319999424428865</v>
      </c>
    </row>
    <row r="17" spans="1:14" x14ac:dyDescent="0.25">
      <c r="A17" s="1" t="s">
        <v>392</v>
      </c>
      <c r="B17" s="55" t="s">
        <v>383</v>
      </c>
      <c r="C17" s="54">
        <v>44034</v>
      </c>
      <c r="D17">
        <v>4</v>
      </c>
      <c r="G17" s="52">
        <v>5.497278097294549</v>
      </c>
      <c r="H17" s="52">
        <v>22.054053083302747</v>
      </c>
      <c r="I17" s="52">
        <v>19.466219764042247</v>
      </c>
      <c r="J17" s="52">
        <v>22.209520536620349</v>
      </c>
      <c r="K17" s="52"/>
      <c r="L17" s="52">
        <f t="shared" si="0"/>
        <v>27.551331180597295</v>
      </c>
      <c r="M17" s="52">
        <f t="shared" si="1"/>
        <v>47.017550944639538</v>
      </c>
      <c r="N17" s="52">
        <f t="shared" si="2"/>
        <v>69.227071481259884</v>
      </c>
    </row>
    <row r="18" spans="1:14" x14ac:dyDescent="0.25">
      <c r="A18" s="49" t="s">
        <v>392</v>
      </c>
      <c r="B18" s="49" t="s">
        <v>384</v>
      </c>
      <c r="C18" s="51">
        <v>44034</v>
      </c>
      <c r="D18">
        <v>1</v>
      </c>
      <c r="G18" s="52">
        <v>5.5362493430044868</v>
      </c>
      <c r="H18" s="52">
        <v>8.0793498669310715</v>
      </c>
      <c r="I18" s="52">
        <v>16.838154665385627</v>
      </c>
      <c r="J18" s="52">
        <v>18.795204802073485</v>
      </c>
      <c r="K18" s="52"/>
      <c r="L18" s="52">
        <f t="shared" si="0"/>
        <v>13.615599209935558</v>
      </c>
      <c r="M18" s="52">
        <f t="shared" si="1"/>
        <v>30.453753875321183</v>
      </c>
      <c r="N18" s="52">
        <f t="shared" si="2"/>
        <v>49.248958677394668</v>
      </c>
    </row>
    <row r="19" spans="1:14" x14ac:dyDescent="0.25">
      <c r="A19" s="49" t="s">
        <v>392</v>
      </c>
      <c r="B19" s="49" t="s">
        <v>384</v>
      </c>
      <c r="C19" s="51">
        <v>44034</v>
      </c>
      <c r="D19">
        <v>2</v>
      </c>
      <c r="G19" s="52">
        <v>3.7209259092730491</v>
      </c>
      <c r="H19" s="52">
        <v>5.9717149805558609</v>
      </c>
      <c r="I19" s="52">
        <v>19.387250314504243</v>
      </c>
      <c r="J19" s="52">
        <v>22.418576608816661</v>
      </c>
      <c r="K19" s="52"/>
      <c r="L19" s="52">
        <f t="shared" si="0"/>
        <v>9.69264088982891</v>
      </c>
      <c r="M19" s="52">
        <f t="shared" si="1"/>
        <v>29.079891204333151</v>
      </c>
      <c r="N19" s="52">
        <f t="shared" si="2"/>
        <v>51.498467813149816</v>
      </c>
    </row>
    <row r="20" spans="1:14" x14ac:dyDescent="0.25">
      <c r="A20" s="49" t="s">
        <v>392</v>
      </c>
      <c r="B20" s="49" t="s">
        <v>384</v>
      </c>
      <c r="C20" s="51">
        <v>44034</v>
      </c>
      <c r="D20">
        <v>3</v>
      </c>
      <c r="G20" s="52">
        <v>7.6460845335225045</v>
      </c>
      <c r="H20" s="52">
        <v>6.3001890296947094</v>
      </c>
      <c r="I20" s="52">
        <v>10.613949704429812</v>
      </c>
      <c r="J20" s="52">
        <v>14.583247335413088</v>
      </c>
      <c r="K20" s="52"/>
      <c r="L20" s="52">
        <f t="shared" si="0"/>
        <v>13.946273563217215</v>
      </c>
      <c r="M20" s="52">
        <f t="shared" si="1"/>
        <v>24.560223267647025</v>
      </c>
      <c r="N20" s="52">
        <f t="shared" si="2"/>
        <v>39.143470603060109</v>
      </c>
    </row>
    <row r="21" spans="1:14" x14ac:dyDescent="0.25">
      <c r="A21" s="49" t="s">
        <v>392</v>
      </c>
      <c r="B21" s="49" t="s">
        <v>384</v>
      </c>
      <c r="C21" s="51">
        <v>44034</v>
      </c>
      <c r="D21">
        <v>4</v>
      </c>
      <c r="G21" s="52">
        <v>5.5674898835887401</v>
      </c>
      <c r="H21" s="52">
        <v>6.926879668222627</v>
      </c>
      <c r="I21" s="52">
        <v>18.840057400914706</v>
      </c>
      <c r="J21" s="52">
        <v>19.996261957881476</v>
      </c>
      <c r="K21" s="52"/>
      <c r="L21" s="52">
        <f t="shared" si="0"/>
        <v>12.494369551811367</v>
      </c>
      <c r="M21" s="52">
        <f t="shared" si="1"/>
        <v>31.334426952726073</v>
      </c>
      <c r="N21" s="52">
        <f t="shared" si="2"/>
        <v>51.330688910607549</v>
      </c>
    </row>
    <row r="22" spans="1:14" x14ac:dyDescent="0.25">
      <c r="A22" s="1" t="s">
        <v>392</v>
      </c>
      <c r="B22" s="53" t="s">
        <v>381</v>
      </c>
      <c r="C22" s="54">
        <v>44034</v>
      </c>
      <c r="D22">
        <v>1</v>
      </c>
      <c r="G22" s="52">
        <v>5.9010427966528409</v>
      </c>
      <c r="H22" s="52">
        <v>8.7398673199061498</v>
      </c>
      <c r="I22" s="52">
        <v>16.723438487250423</v>
      </c>
      <c r="J22" s="52">
        <v>10.058291152672684</v>
      </c>
      <c r="K22" s="52"/>
      <c r="L22" s="52">
        <f t="shared" si="0"/>
        <v>14.640910116558992</v>
      </c>
      <c r="M22" s="52">
        <f t="shared" si="1"/>
        <v>31.364348603809415</v>
      </c>
      <c r="N22" s="52">
        <f t="shared" si="2"/>
        <v>41.422639756482099</v>
      </c>
    </row>
    <row r="23" spans="1:14" x14ac:dyDescent="0.25">
      <c r="A23" s="1" t="s">
        <v>392</v>
      </c>
      <c r="B23" s="53" t="s">
        <v>381</v>
      </c>
      <c r="C23" s="54">
        <v>44034</v>
      </c>
      <c r="D23">
        <v>2</v>
      </c>
      <c r="G23" s="52">
        <v>5.1475475735173486</v>
      </c>
      <c r="H23" s="52">
        <v>5.9678169871997335</v>
      </c>
      <c r="I23" s="52">
        <v>11.354142217874005</v>
      </c>
      <c r="J23" s="52">
        <v>22.157914262296305</v>
      </c>
      <c r="K23" s="52"/>
      <c r="L23" s="52">
        <f t="shared" si="0"/>
        <v>11.115364560717083</v>
      </c>
      <c r="M23" s="52">
        <f t="shared" si="1"/>
        <v>22.469506778591089</v>
      </c>
      <c r="N23" s="52">
        <f t="shared" si="2"/>
        <v>44.627421040887398</v>
      </c>
    </row>
    <row r="24" spans="1:14" x14ac:dyDescent="0.25">
      <c r="A24" s="1" t="s">
        <v>392</v>
      </c>
      <c r="B24" s="53" t="s">
        <v>381</v>
      </c>
      <c r="C24" s="54">
        <v>44034</v>
      </c>
      <c r="D24">
        <v>3</v>
      </c>
      <c r="G24" s="52">
        <v>5.4365715597271116</v>
      </c>
      <c r="H24" s="52">
        <v>6.6322375964120877</v>
      </c>
      <c r="I24" s="52">
        <v>28.705403613014067</v>
      </c>
      <c r="J24" s="52">
        <v>32.863093303602184</v>
      </c>
      <c r="K24" s="52"/>
      <c r="L24" s="52">
        <f t="shared" si="0"/>
        <v>12.068809156139199</v>
      </c>
      <c r="M24" s="52">
        <f t="shared" si="1"/>
        <v>40.774212769153266</v>
      </c>
      <c r="N24" s="52">
        <f t="shared" si="2"/>
        <v>73.63730607275545</v>
      </c>
    </row>
    <row r="25" spans="1:14" x14ac:dyDescent="0.25">
      <c r="A25" s="1" t="s">
        <v>392</v>
      </c>
      <c r="B25" s="53" t="s">
        <v>381</v>
      </c>
      <c r="C25" s="54">
        <v>44034</v>
      </c>
      <c r="D25">
        <v>4</v>
      </c>
      <c r="G25" s="52">
        <v>10.651311411892536</v>
      </c>
      <c r="H25" s="52">
        <v>8.0590048492796988</v>
      </c>
      <c r="I25" s="52">
        <v>18.272045593851512</v>
      </c>
      <c r="J25" s="52">
        <v>14.670471036322727</v>
      </c>
      <c r="K25" s="52"/>
      <c r="L25" s="52">
        <f t="shared" si="0"/>
        <v>18.710316261172235</v>
      </c>
      <c r="M25" s="52">
        <f t="shared" si="1"/>
        <v>36.982361855023747</v>
      </c>
      <c r="N25" s="52">
        <f t="shared" si="2"/>
        <v>51.652832891346478</v>
      </c>
    </row>
    <row r="26" spans="1:14" x14ac:dyDescent="0.25">
      <c r="A26" s="49" t="s">
        <v>392</v>
      </c>
      <c r="B26" s="50" t="s">
        <v>393</v>
      </c>
      <c r="C26" s="51">
        <v>44034</v>
      </c>
      <c r="D26">
        <v>1</v>
      </c>
      <c r="G26" s="52">
        <v>6.0334752538907317</v>
      </c>
      <c r="H26" s="52">
        <v>7.0032684139262127</v>
      </c>
      <c r="I26" s="52">
        <v>12.543230927296477</v>
      </c>
      <c r="J26" s="52">
        <v>26.797072572604648</v>
      </c>
      <c r="K26" s="52"/>
      <c r="L26" s="52">
        <f t="shared" si="0"/>
        <v>13.036743667816944</v>
      </c>
      <c r="M26" s="52">
        <f t="shared" si="1"/>
        <v>25.57997459511342</v>
      </c>
      <c r="N26" s="52">
        <f t="shared" si="2"/>
        <v>52.377047167718068</v>
      </c>
    </row>
    <row r="27" spans="1:14" x14ac:dyDescent="0.25">
      <c r="A27" s="49" t="s">
        <v>392</v>
      </c>
      <c r="B27" s="50" t="s">
        <v>393</v>
      </c>
      <c r="C27" s="51">
        <v>44034</v>
      </c>
      <c r="D27">
        <v>2</v>
      </c>
      <c r="G27" s="52">
        <v>6.0720530436739191</v>
      </c>
      <c r="H27" s="52">
        <v>10.538964454472275</v>
      </c>
      <c r="I27" s="52">
        <v>20.622209666206174</v>
      </c>
      <c r="J27" s="52">
        <v>23.984962539888468</v>
      </c>
      <c r="K27" s="52"/>
      <c r="L27" s="52">
        <f t="shared" si="0"/>
        <v>16.611017498146193</v>
      </c>
      <c r="M27" s="52">
        <f t="shared" si="1"/>
        <v>37.233227164352371</v>
      </c>
      <c r="N27" s="52">
        <f t="shared" si="2"/>
        <v>61.218189704240842</v>
      </c>
    </row>
    <row r="28" spans="1:14" x14ac:dyDescent="0.25">
      <c r="A28" s="49" t="s">
        <v>392</v>
      </c>
      <c r="B28" s="50" t="s">
        <v>393</v>
      </c>
      <c r="C28" s="51">
        <v>44034</v>
      </c>
      <c r="D28">
        <v>3</v>
      </c>
      <c r="G28" s="52">
        <v>4.0354797768744488</v>
      </c>
      <c r="H28" s="52">
        <v>6.9294033065477407</v>
      </c>
      <c r="I28" s="52">
        <v>23.51214721206453</v>
      </c>
      <c r="J28" s="52">
        <v>22.62489746866126</v>
      </c>
      <c r="K28" s="52"/>
      <c r="L28" s="52">
        <f t="shared" si="0"/>
        <v>10.96488308342219</v>
      </c>
      <c r="M28" s="52">
        <f t="shared" si="1"/>
        <v>34.47703029548672</v>
      </c>
      <c r="N28" s="52">
        <f t="shared" si="2"/>
        <v>57.10192776414798</v>
      </c>
    </row>
    <row r="29" spans="1:14" x14ac:dyDescent="0.25">
      <c r="A29" s="49" t="s">
        <v>392</v>
      </c>
      <c r="B29" s="50" t="s">
        <v>393</v>
      </c>
      <c r="C29" s="51">
        <v>44034</v>
      </c>
      <c r="D29">
        <v>4</v>
      </c>
      <c r="G29" s="52">
        <v>7.6969259478482623</v>
      </c>
      <c r="H29" s="52">
        <v>6.7938897698211562</v>
      </c>
      <c r="I29" s="52">
        <v>24.099148627539215</v>
      </c>
      <c r="J29" s="52">
        <v>18.786548377729432</v>
      </c>
      <c r="K29" s="52"/>
      <c r="L29" s="52">
        <f t="shared" si="0"/>
        <v>14.490815717669419</v>
      </c>
      <c r="M29" s="52">
        <f t="shared" si="1"/>
        <v>38.589964345208635</v>
      </c>
      <c r="N29" s="52">
        <f t="shared" si="2"/>
        <v>57.376512722938067</v>
      </c>
    </row>
    <row r="30" spans="1:14" x14ac:dyDescent="0.25">
      <c r="A30" s="49" t="s">
        <v>392</v>
      </c>
      <c r="B30" s="50" t="s">
        <v>379</v>
      </c>
      <c r="C30" s="56">
        <v>44147</v>
      </c>
      <c r="D30">
        <v>1</v>
      </c>
      <c r="G30" s="52">
        <v>17.604003937809839</v>
      </c>
      <c r="H30" s="52">
        <v>6.4099691063465967</v>
      </c>
      <c r="I30" s="52">
        <v>12.915015492012111</v>
      </c>
      <c r="J30" s="52">
        <v>20.927594750017992</v>
      </c>
      <c r="K30" s="52"/>
      <c r="L30" s="52">
        <f t="shared" si="0"/>
        <v>24.013973044156437</v>
      </c>
      <c r="M30" s="52">
        <f t="shared" si="1"/>
        <v>36.928988536168546</v>
      </c>
      <c r="N30" s="52">
        <f t="shared" si="2"/>
        <v>57.856583286186535</v>
      </c>
    </row>
    <row r="31" spans="1:14" x14ac:dyDescent="0.25">
      <c r="A31" s="49" t="s">
        <v>392</v>
      </c>
      <c r="B31" s="50" t="s">
        <v>379</v>
      </c>
      <c r="C31" s="56">
        <v>44147</v>
      </c>
      <c r="D31">
        <v>2</v>
      </c>
      <c r="G31" s="52">
        <v>8.6782064225337709</v>
      </c>
      <c r="H31" s="52">
        <v>3.7332120781915794</v>
      </c>
      <c r="I31" s="52">
        <v>11.654644981614325</v>
      </c>
      <c r="J31" s="52">
        <v>17.268230231371582</v>
      </c>
      <c r="K31" s="52"/>
      <c r="L31" s="52">
        <f t="shared" si="0"/>
        <v>12.41141850072535</v>
      </c>
      <c r="M31" s="52">
        <f t="shared" si="1"/>
        <v>24.066063482339676</v>
      </c>
      <c r="N31" s="52">
        <f t="shared" si="2"/>
        <v>41.334293713711261</v>
      </c>
    </row>
    <row r="32" spans="1:14" x14ac:dyDescent="0.25">
      <c r="A32" s="49" t="s">
        <v>392</v>
      </c>
      <c r="B32" s="50" t="s">
        <v>379</v>
      </c>
      <c r="C32" s="56">
        <v>44147</v>
      </c>
      <c r="D32">
        <v>3</v>
      </c>
      <c r="G32" s="52">
        <v>11.648852843844381</v>
      </c>
      <c r="H32" s="52">
        <v>4.5625364627275555</v>
      </c>
      <c r="I32" s="52">
        <v>6.8055076860631303</v>
      </c>
      <c r="J32" s="52">
        <v>13.893742082615606</v>
      </c>
      <c r="K32" s="52"/>
      <c r="L32" s="52">
        <f t="shared" si="0"/>
        <v>16.211389306571938</v>
      </c>
      <c r="M32" s="52">
        <f t="shared" si="1"/>
        <v>23.016896992635068</v>
      </c>
      <c r="N32" s="52">
        <f t="shared" si="2"/>
        <v>36.910639075250671</v>
      </c>
    </row>
    <row r="33" spans="1:14" x14ac:dyDescent="0.25">
      <c r="A33" s="49" t="s">
        <v>392</v>
      </c>
      <c r="B33" s="50" t="s">
        <v>379</v>
      </c>
      <c r="C33" s="56">
        <v>44147</v>
      </c>
      <c r="D33">
        <v>4</v>
      </c>
      <c r="G33" s="52">
        <v>6.6062148477878981</v>
      </c>
      <c r="H33" s="52">
        <v>6.2872090832853083</v>
      </c>
      <c r="I33" s="52">
        <v>13.425816432329215</v>
      </c>
      <c r="J33" s="52">
        <v>15.993841490067833</v>
      </c>
      <c r="K33" s="52"/>
      <c r="L33" s="52">
        <f t="shared" si="0"/>
        <v>12.893423931073206</v>
      </c>
      <c r="M33" s="52">
        <f t="shared" si="1"/>
        <v>26.319240363402422</v>
      </c>
      <c r="N33" s="52">
        <f t="shared" si="2"/>
        <v>42.313081853470251</v>
      </c>
    </row>
    <row r="34" spans="1:14" x14ac:dyDescent="0.25">
      <c r="A34" s="1" t="s">
        <v>392</v>
      </c>
      <c r="B34" s="53" t="s">
        <v>382</v>
      </c>
      <c r="C34" s="56">
        <v>44147</v>
      </c>
      <c r="D34">
        <v>1</v>
      </c>
      <c r="G34" s="52">
        <v>16.416510676353987</v>
      </c>
      <c r="H34" s="52">
        <v>5.8309805268880028</v>
      </c>
      <c r="I34" s="52">
        <v>10.653272586077835</v>
      </c>
      <c r="J34" s="52">
        <v>20.068436742930135</v>
      </c>
      <c r="K34" s="52"/>
      <c r="L34" s="52">
        <f t="shared" si="0"/>
        <v>22.247491203241989</v>
      </c>
      <c r="M34" s="52">
        <f t="shared" si="1"/>
        <v>32.900763789319825</v>
      </c>
      <c r="N34" s="52">
        <f t="shared" si="2"/>
        <v>52.969200532249957</v>
      </c>
    </row>
    <row r="35" spans="1:14" x14ac:dyDescent="0.25">
      <c r="A35" s="1" t="s">
        <v>392</v>
      </c>
      <c r="B35" s="53" t="s">
        <v>382</v>
      </c>
      <c r="C35" s="56">
        <v>44147</v>
      </c>
      <c r="D35">
        <v>2</v>
      </c>
      <c r="G35" s="52">
        <v>28.863190221775493</v>
      </c>
      <c r="H35" s="52">
        <v>3.9396205636360597</v>
      </c>
      <c r="I35" s="52">
        <v>10.294912985794396</v>
      </c>
      <c r="J35" s="52">
        <v>16.178917910561907</v>
      </c>
      <c r="K35" s="52"/>
      <c r="L35" s="52">
        <f t="shared" si="0"/>
        <v>32.802810785411552</v>
      </c>
      <c r="M35" s="52">
        <f t="shared" si="1"/>
        <v>43.097723771205949</v>
      </c>
      <c r="N35" s="52">
        <f t="shared" si="2"/>
        <v>59.276641681767856</v>
      </c>
    </row>
    <row r="36" spans="1:14" x14ac:dyDescent="0.25">
      <c r="A36" s="1" t="s">
        <v>392</v>
      </c>
      <c r="B36" s="53" t="s">
        <v>382</v>
      </c>
      <c r="C36" s="56">
        <v>44147</v>
      </c>
      <c r="D36">
        <v>3</v>
      </c>
      <c r="G36" s="52">
        <v>8.9749757096813418</v>
      </c>
      <c r="H36" s="52">
        <v>4.5940314930878774</v>
      </c>
      <c r="I36" s="52">
        <v>5.4131942358182927</v>
      </c>
      <c r="J36" s="52">
        <v>15.00656485295811</v>
      </c>
      <c r="K36" s="52"/>
      <c r="L36" s="52">
        <f t="shared" si="0"/>
        <v>13.569007202769219</v>
      </c>
      <c r="M36" s="52">
        <f t="shared" si="1"/>
        <v>18.982201438587513</v>
      </c>
      <c r="N36" s="52">
        <f t="shared" si="2"/>
        <v>33.988766291545623</v>
      </c>
    </row>
    <row r="37" spans="1:14" x14ac:dyDescent="0.25">
      <c r="A37" s="1" t="s">
        <v>392</v>
      </c>
      <c r="B37" s="53" t="s">
        <v>382</v>
      </c>
      <c r="C37" s="56">
        <v>44147</v>
      </c>
      <c r="D37">
        <v>4</v>
      </c>
      <c r="G37" s="52">
        <v>7.4149709275066336</v>
      </c>
      <c r="H37" s="52">
        <v>5.6588966308861544</v>
      </c>
      <c r="I37" s="52">
        <v>2.9958776427017879</v>
      </c>
      <c r="J37" s="52">
        <v>15.287531350867038</v>
      </c>
      <c r="K37" s="52"/>
      <c r="L37" s="52">
        <f t="shared" si="0"/>
        <v>13.073867558392788</v>
      </c>
      <c r="M37" s="52">
        <f t="shared" si="1"/>
        <v>16.069745201094577</v>
      </c>
      <c r="N37" s="52">
        <f>SUM(G37:J37)</f>
        <v>31.357276551961615</v>
      </c>
    </row>
    <row r="38" spans="1:14" x14ac:dyDescent="0.25">
      <c r="A38" s="49" t="s">
        <v>392</v>
      </c>
      <c r="B38" s="49" t="s">
        <v>380</v>
      </c>
      <c r="C38" s="56">
        <v>44147</v>
      </c>
      <c r="D38">
        <v>1</v>
      </c>
      <c r="G38" s="52">
        <v>25.447933024288719</v>
      </c>
      <c r="H38" s="52">
        <v>5.6086242284101315</v>
      </c>
      <c r="I38" s="52">
        <v>17.541159379856122</v>
      </c>
      <c r="J38" s="52">
        <v>27.816967964925063</v>
      </c>
      <c r="K38" s="52"/>
      <c r="L38" s="52">
        <f t="shared" ref="L38:L58" si="3">SUM(G38,H38)</f>
        <v>31.056557252698852</v>
      </c>
      <c r="M38" s="52">
        <f t="shared" ref="M38:M57" si="4">SUM(G38,H38,I38)</f>
        <v>48.597716632554977</v>
      </c>
      <c r="N38" s="52">
        <f t="shared" ref="N38:N57" si="5">SUM(G38:J38)</f>
        <v>76.414684597480033</v>
      </c>
    </row>
    <row r="39" spans="1:14" x14ac:dyDescent="0.25">
      <c r="A39" s="49" t="s">
        <v>392</v>
      </c>
      <c r="B39" s="49" t="s">
        <v>380</v>
      </c>
      <c r="C39" s="56">
        <v>44147</v>
      </c>
      <c r="D39">
        <v>2</v>
      </c>
      <c r="G39" s="52">
        <v>14.172974591462733</v>
      </c>
      <c r="H39" s="52">
        <v>4.4845938020674989</v>
      </c>
      <c r="I39" s="52">
        <v>14.668167847157394</v>
      </c>
      <c r="J39" s="52">
        <v>18.638716894554342</v>
      </c>
      <c r="K39" s="52"/>
      <c r="L39" s="52">
        <f t="shared" si="3"/>
        <v>18.657568393530234</v>
      </c>
      <c r="M39" s="52">
        <f t="shared" si="4"/>
        <v>33.325736240687625</v>
      </c>
      <c r="N39" s="52">
        <f t="shared" si="5"/>
        <v>51.964453135241968</v>
      </c>
    </row>
    <row r="40" spans="1:14" x14ac:dyDescent="0.25">
      <c r="A40" s="49" t="s">
        <v>392</v>
      </c>
      <c r="B40" s="49" t="s">
        <v>380</v>
      </c>
      <c r="C40" s="56">
        <v>44147</v>
      </c>
      <c r="D40">
        <v>3</v>
      </c>
      <c r="G40" s="52">
        <v>14.027915445127286</v>
      </c>
      <c r="H40" s="52">
        <v>5.3829350227748858</v>
      </c>
      <c r="I40" s="52">
        <v>13.420188024507937</v>
      </c>
      <c r="J40" s="52">
        <v>15.251349188588357</v>
      </c>
      <c r="K40" s="52"/>
      <c r="L40" s="52">
        <f t="shared" si="3"/>
        <v>19.410850467902172</v>
      </c>
      <c r="M40" s="52">
        <f t="shared" si="4"/>
        <v>32.831038492410109</v>
      </c>
      <c r="N40" s="52">
        <f t="shared" si="5"/>
        <v>48.082387680998465</v>
      </c>
    </row>
    <row r="41" spans="1:14" x14ac:dyDescent="0.25">
      <c r="A41" s="49" t="s">
        <v>392</v>
      </c>
      <c r="B41" s="49" t="s">
        <v>380</v>
      </c>
      <c r="C41" s="56">
        <v>44147</v>
      </c>
      <c r="D41">
        <v>4</v>
      </c>
      <c r="G41" s="52">
        <v>8.2232272367219323</v>
      </c>
      <c r="H41" s="52">
        <v>5.7954957478873421</v>
      </c>
      <c r="I41" s="52">
        <v>8.7175578283788564</v>
      </c>
      <c r="J41" s="52">
        <v>10.835776166025502</v>
      </c>
      <c r="K41" s="52"/>
      <c r="L41" s="52">
        <f t="shared" si="3"/>
        <v>14.018722984609274</v>
      </c>
      <c r="M41" s="52">
        <f t="shared" si="4"/>
        <v>22.736280812988131</v>
      </c>
      <c r="N41" s="52">
        <f t="shared" si="5"/>
        <v>33.572056979013631</v>
      </c>
    </row>
    <row r="42" spans="1:14" x14ac:dyDescent="0.25">
      <c r="A42" s="1" t="s">
        <v>392</v>
      </c>
      <c r="B42" s="55" t="s">
        <v>383</v>
      </c>
      <c r="C42" s="56">
        <v>44147</v>
      </c>
      <c r="D42">
        <v>1</v>
      </c>
      <c r="G42" s="52">
        <v>6.3842720136103548</v>
      </c>
      <c r="H42" s="52">
        <v>4.4146053363714977</v>
      </c>
      <c r="I42" s="52">
        <v>10.457473968474625</v>
      </c>
      <c r="J42" s="52">
        <v>19.836538327271096</v>
      </c>
      <c r="K42" s="52"/>
      <c r="L42" s="52">
        <f t="shared" si="3"/>
        <v>10.798877349981852</v>
      </c>
      <c r="M42" s="52">
        <f t="shared" si="4"/>
        <v>21.256351318456478</v>
      </c>
      <c r="N42" s="52">
        <f t="shared" si="5"/>
        <v>41.092889645727574</v>
      </c>
    </row>
    <row r="43" spans="1:14" x14ac:dyDescent="0.25">
      <c r="A43" s="1" t="s">
        <v>392</v>
      </c>
      <c r="B43" s="55" t="s">
        <v>383</v>
      </c>
      <c r="C43" s="56">
        <v>44147</v>
      </c>
      <c r="D43">
        <v>2</v>
      </c>
      <c r="G43" s="52">
        <v>7.1058620035001043</v>
      </c>
      <c r="H43" s="52">
        <v>4.0256636086125228</v>
      </c>
      <c r="I43" s="52">
        <v>8.0653064773722107</v>
      </c>
      <c r="J43" s="52">
        <v>16.71371820608125</v>
      </c>
      <c r="K43" s="52"/>
      <c r="L43" s="52">
        <f t="shared" si="3"/>
        <v>11.131525612112627</v>
      </c>
      <c r="M43" s="52">
        <f t="shared" si="4"/>
        <v>19.196832089484836</v>
      </c>
      <c r="N43" s="52">
        <f t="shared" si="5"/>
        <v>35.910550295566082</v>
      </c>
    </row>
    <row r="44" spans="1:14" x14ac:dyDescent="0.25">
      <c r="A44" s="1" t="s">
        <v>392</v>
      </c>
      <c r="B44" s="55" t="s">
        <v>383</v>
      </c>
      <c r="C44" s="56">
        <v>44147</v>
      </c>
      <c r="D44">
        <v>3</v>
      </c>
      <c r="G44" s="52">
        <v>10.084340038963232</v>
      </c>
      <c r="H44" s="52">
        <v>4.3447205185119255</v>
      </c>
      <c r="I44" s="52">
        <v>5.1094155770972485</v>
      </c>
      <c r="J44" s="52">
        <v>9.1970697935803489</v>
      </c>
      <c r="K44" s="52"/>
      <c r="L44" s="52">
        <f t="shared" si="3"/>
        <v>14.429060557475157</v>
      </c>
      <c r="M44" s="52">
        <f t="shared" si="4"/>
        <v>19.538476134572406</v>
      </c>
      <c r="N44" s="52">
        <f t="shared" si="5"/>
        <v>28.735545928152753</v>
      </c>
    </row>
    <row r="45" spans="1:14" x14ac:dyDescent="0.25">
      <c r="A45" s="1" t="s">
        <v>392</v>
      </c>
      <c r="B45" s="55" t="s">
        <v>383</v>
      </c>
      <c r="C45" s="56">
        <v>44147</v>
      </c>
      <c r="D45">
        <v>4</v>
      </c>
      <c r="G45" s="52">
        <v>10.258397028200049</v>
      </c>
      <c r="H45" s="52">
        <v>5.4585178246358517</v>
      </c>
      <c r="I45" s="52">
        <v>8.1672428450077099</v>
      </c>
      <c r="J45" s="52">
        <v>12.311986784197041</v>
      </c>
      <c r="K45" s="52"/>
      <c r="L45" s="52">
        <f t="shared" si="3"/>
        <v>15.716914852835901</v>
      </c>
      <c r="M45" s="52">
        <f t="shared" si="4"/>
        <v>23.884157697843612</v>
      </c>
      <c r="N45" s="52">
        <f t="shared" si="5"/>
        <v>36.196144482040651</v>
      </c>
    </row>
    <row r="46" spans="1:14" x14ac:dyDescent="0.25">
      <c r="A46" s="49" t="s">
        <v>392</v>
      </c>
      <c r="B46" s="49" t="s">
        <v>384</v>
      </c>
      <c r="C46" s="56">
        <v>44147</v>
      </c>
      <c r="D46">
        <v>1</v>
      </c>
      <c r="G46" s="52">
        <v>8.758470941309545</v>
      </c>
      <c r="H46" s="52">
        <v>5.5471889735957918</v>
      </c>
      <c r="I46" s="52">
        <v>12.664489937452325</v>
      </c>
      <c r="J46" s="52">
        <v>12.472816848809357</v>
      </c>
      <c r="K46" s="52"/>
      <c r="L46" s="52">
        <f t="shared" si="3"/>
        <v>14.305659914905338</v>
      </c>
      <c r="M46" s="52">
        <f t="shared" si="4"/>
        <v>26.970149852357665</v>
      </c>
      <c r="N46" s="52">
        <f t="shared" si="5"/>
        <v>39.442966701167023</v>
      </c>
    </row>
    <row r="47" spans="1:14" x14ac:dyDescent="0.25">
      <c r="A47" s="49" t="s">
        <v>392</v>
      </c>
      <c r="B47" s="49" t="s">
        <v>384</v>
      </c>
      <c r="C47" s="56">
        <v>44147</v>
      </c>
      <c r="D47">
        <v>2</v>
      </c>
      <c r="G47" s="52">
        <v>16.439552384060036</v>
      </c>
      <c r="H47" s="52">
        <v>5.3780284095004598</v>
      </c>
      <c r="I47" s="52">
        <v>17.244908497921354</v>
      </c>
      <c r="J47" s="52">
        <v>18.707269158084074</v>
      </c>
      <c r="K47" s="52"/>
      <c r="L47" s="52">
        <f t="shared" si="3"/>
        <v>21.817580793560495</v>
      </c>
      <c r="M47" s="52">
        <f t="shared" si="4"/>
        <v>39.062489291481853</v>
      </c>
      <c r="N47" s="52">
        <f t="shared" si="5"/>
        <v>57.769758449565927</v>
      </c>
    </row>
    <row r="48" spans="1:14" x14ac:dyDescent="0.25">
      <c r="A48" s="49" t="s">
        <v>392</v>
      </c>
      <c r="B48" s="49" t="s">
        <v>384</v>
      </c>
      <c r="C48" s="56">
        <v>44147</v>
      </c>
      <c r="D48">
        <v>3</v>
      </c>
      <c r="G48" s="52">
        <v>6.2868619555610108</v>
      </c>
      <c r="H48" s="52">
        <v>3.9006512251362486</v>
      </c>
      <c r="I48" s="52">
        <v>7.7146616854486929</v>
      </c>
      <c r="J48" s="52">
        <v>16.245159355889157</v>
      </c>
      <c r="K48" s="52"/>
      <c r="L48" s="52">
        <f t="shared" si="3"/>
        <v>10.187513180697259</v>
      </c>
      <c r="M48" s="52">
        <f t="shared" si="4"/>
        <v>17.902174866145952</v>
      </c>
      <c r="N48" s="52">
        <f t="shared" si="5"/>
        <v>34.147334222035113</v>
      </c>
    </row>
    <row r="49" spans="1:14" x14ac:dyDescent="0.25">
      <c r="A49" s="49" t="s">
        <v>392</v>
      </c>
      <c r="B49" s="49" t="s">
        <v>384</v>
      </c>
      <c r="C49" s="56">
        <v>44147</v>
      </c>
      <c r="D49">
        <v>4</v>
      </c>
      <c r="G49" s="52">
        <v>8.2370896323226273</v>
      </c>
      <c r="H49" s="52">
        <v>3.4357312454372151</v>
      </c>
      <c r="I49" s="52">
        <v>9.8929841525272479</v>
      </c>
      <c r="J49" s="52">
        <v>16.8545859072829</v>
      </c>
      <c r="K49" s="52"/>
      <c r="L49" s="52">
        <f t="shared" si="3"/>
        <v>11.672820877759843</v>
      </c>
      <c r="M49" s="52">
        <f t="shared" si="4"/>
        <v>21.565805030287091</v>
      </c>
      <c r="N49" s="52">
        <f t="shared" si="5"/>
        <v>38.420390937569991</v>
      </c>
    </row>
    <row r="50" spans="1:14" x14ac:dyDescent="0.25">
      <c r="A50" s="1" t="s">
        <v>392</v>
      </c>
      <c r="B50" s="53" t="s">
        <v>381</v>
      </c>
      <c r="C50" s="56">
        <v>44147</v>
      </c>
      <c r="D50">
        <v>1</v>
      </c>
      <c r="G50" s="52">
        <v>18.889258009816107</v>
      </c>
      <c r="H50" s="52">
        <v>5.3574383120451596</v>
      </c>
      <c r="I50" s="52">
        <v>11.866562650867388</v>
      </c>
      <c r="J50" s="52">
        <v>21.694072380686436</v>
      </c>
      <c r="K50" s="52"/>
      <c r="L50" s="52">
        <f t="shared" si="3"/>
        <v>24.246696321861265</v>
      </c>
      <c r="M50" s="52">
        <f t="shared" si="4"/>
        <v>36.113258972728651</v>
      </c>
      <c r="N50" s="52">
        <f t="shared" si="5"/>
        <v>57.807331353415087</v>
      </c>
    </row>
    <row r="51" spans="1:14" x14ac:dyDescent="0.25">
      <c r="A51" s="1" t="s">
        <v>392</v>
      </c>
      <c r="B51" s="53" t="s">
        <v>381</v>
      </c>
      <c r="C51" s="56">
        <v>44147</v>
      </c>
      <c r="D51">
        <v>2</v>
      </c>
      <c r="G51" s="52">
        <v>14.685744080182534</v>
      </c>
      <c r="H51" s="52">
        <v>5.2131193590629392</v>
      </c>
      <c r="I51" s="52">
        <v>16.508087745679155</v>
      </c>
      <c r="J51" s="52">
        <v>20.037391705176592</v>
      </c>
      <c r="K51" s="52"/>
      <c r="L51" s="52">
        <f t="shared" si="3"/>
        <v>19.898863439245474</v>
      </c>
      <c r="M51" s="52">
        <f t="shared" si="4"/>
        <v>36.40695118492463</v>
      </c>
      <c r="N51" s="52">
        <f t="shared" si="5"/>
        <v>56.444342890101225</v>
      </c>
    </row>
    <row r="52" spans="1:14" x14ac:dyDescent="0.25">
      <c r="A52" s="1" t="s">
        <v>392</v>
      </c>
      <c r="B52" s="53" t="s">
        <v>381</v>
      </c>
      <c r="C52" s="56">
        <v>44147</v>
      </c>
      <c r="D52">
        <v>3</v>
      </c>
      <c r="G52" s="52">
        <v>10.690393667116263</v>
      </c>
      <c r="H52" s="52">
        <v>4.9361206938440905</v>
      </c>
      <c r="I52" s="52">
        <v>8.0358280091080339</v>
      </c>
      <c r="J52" s="52">
        <v>13.626909099021622</v>
      </c>
      <c r="K52" s="52"/>
      <c r="L52" s="52">
        <f t="shared" si="3"/>
        <v>15.626514360960353</v>
      </c>
      <c r="M52" s="52">
        <f t="shared" si="4"/>
        <v>23.662342370068387</v>
      </c>
      <c r="N52" s="52">
        <f t="shared" si="5"/>
        <v>37.289251469090011</v>
      </c>
    </row>
    <row r="53" spans="1:14" x14ac:dyDescent="0.25">
      <c r="A53" s="1" t="s">
        <v>392</v>
      </c>
      <c r="B53" s="53" t="s">
        <v>381</v>
      </c>
      <c r="C53" s="56">
        <v>44147</v>
      </c>
      <c r="D53">
        <v>4</v>
      </c>
      <c r="G53" s="52">
        <v>12.55568327279933</v>
      </c>
      <c r="H53" s="52">
        <v>4.7690021043545325</v>
      </c>
      <c r="I53" s="52">
        <v>16.758625054228247</v>
      </c>
      <c r="J53" s="52">
        <v>16.888005422654516</v>
      </c>
      <c r="K53" s="52"/>
      <c r="L53" s="52">
        <f t="shared" si="3"/>
        <v>17.324685377153862</v>
      </c>
      <c r="M53" s="52">
        <f t="shared" si="4"/>
        <v>34.08331043138211</v>
      </c>
      <c r="N53" s="52">
        <f t="shared" si="5"/>
        <v>50.971315854036625</v>
      </c>
    </row>
    <row r="54" spans="1:14" x14ac:dyDescent="0.25">
      <c r="A54" s="49" t="s">
        <v>392</v>
      </c>
      <c r="B54" s="50" t="s">
        <v>393</v>
      </c>
      <c r="C54" s="56">
        <v>44147</v>
      </c>
      <c r="D54">
        <v>1</v>
      </c>
      <c r="G54" s="52">
        <v>90.189814684420085</v>
      </c>
      <c r="H54" s="52">
        <v>86.231384490565873</v>
      </c>
      <c r="I54" s="52">
        <v>73.83356657837875</v>
      </c>
      <c r="J54" s="52">
        <v>80.26447806163236</v>
      </c>
      <c r="K54" s="52"/>
      <c r="L54" s="52">
        <f t="shared" si="3"/>
        <v>176.42119917498596</v>
      </c>
      <c r="M54" s="52">
        <f t="shared" si="4"/>
        <v>250.25476575336472</v>
      </c>
      <c r="N54" s="52">
        <f t="shared" si="5"/>
        <v>330.51924381499708</v>
      </c>
    </row>
    <row r="55" spans="1:14" x14ac:dyDescent="0.25">
      <c r="A55" s="49" t="s">
        <v>392</v>
      </c>
      <c r="B55" s="50" t="s">
        <v>393</v>
      </c>
      <c r="C55" s="56">
        <v>44147</v>
      </c>
      <c r="D55">
        <v>2</v>
      </c>
      <c r="G55" s="52">
        <v>42.453409955443689</v>
      </c>
      <c r="H55" s="52">
        <v>65.225726638056571</v>
      </c>
      <c r="I55" s="52">
        <v>111.98285899093294</v>
      </c>
      <c r="J55" s="52">
        <v>69.036802664822744</v>
      </c>
      <c r="K55" s="52"/>
      <c r="L55" s="52">
        <f t="shared" si="3"/>
        <v>107.67913659350026</v>
      </c>
      <c r="M55" s="52">
        <f t="shared" si="4"/>
        <v>219.66199558443321</v>
      </c>
      <c r="N55" s="52">
        <f t="shared" si="5"/>
        <v>288.69879824925596</v>
      </c>
    </row>
    <row r="56" spans="1:14" x14ac:dyDescent="0.25">
      <c r="A56" s="49" t="s">
        <v>392</v>
      </c>
      <c r="B56" s="50" t="s">
        <v>393</v>
      </c>
      <c r="C56" s="56">
        <v>44147</v>
      </c>
      <c r="D56">
        <v>3</v>
      </c>
      <c r="G56" s="52">
        <v>95.599960483407813</v>
      </c>
      <c r="H56" s="52">
        <v>124.70201140992729</v>
      </c>
      <c r="I56" s="52">
        <v>101.66465741652857</v>
      </c>
      <c r="J56" s="52">
        <v>42.411049696390272</v>
      </c>
      <c r="K56" s="52"/>
      <c r="L56" s="52">
        <f t="shared" si="3"/>
        <v>220.30197189333512</v>
      </c>
      <c r="M56" s="52">
        <f t="shared" si="4"/>
        <v>321.96662930986372</v>
      </c>
      <c r="N56" s="52">
        <f t="shared" si="5"/>
        <v>364.37767900625397</v>
      </c>
    </row>
    <row r="57" spans="1:14" x14ac:dyDescent="0.25">
      <c r="A57" s="49" t="s">
        <v>392</v>
      </c>
      <c r="B57" s="50" t="s">
        <v>393</v>
      </c>
      <c r="C57" s="56">
        <v>44147</v>
      </c>
      <c r="D57">
        <v>4</v>
      </c>
      <c r="G57" s="52">
        <v>60.121778887700302</v>
      </c>
      <c r="H57" s="52">
        <v>69.566514021464499</v>
      </c>
      <c r="I57" s="52">
        <v>67.030594105540033</v>
      </c>
      <c r="J57" s="52">
        <v>38.651027577689639</v>
      </c>
      <c r="K57" s="52"/>
      <c r="L57" s="52">
        <f t="shared" si="3"/>
        <v>129.6882929091648</v>
      </c>
      <c r="M57" s="52">
        <f t="shared" si="4"/>
        <v>196.71888701470482</v>
      </c>
      <c r="N57" s="52">
        <f t="shared" si="5"/>
        <v>235.36991459239445</v>
      </c>
    </row>
    <row r="58" spans="1:14" x14ac:dyDescent="0.25">
      <c r="A58" s="49" t="s">
        <v>424</v>
      </c>
      <c r="B58" s="18" t="s">
        <v>413</v>
      </c>
      <c r="C58" s="75">
        <v>44062</v>
      </c>
      <c r="D58">
        <v>1</v>
      </c>
      <c r="E58">
        <v>150</v>
      </c>
      <c r="F58">
        <v>75</v>
      </c>
      <c r="G58" s="14">
        <v>95.995558016283297</v>
      </c>
      <c r="H58" s="14">
        <v>9.6952854054163158</v>
      </c>
      <c r="L58" s="52">
        <f t="shared" si="3"/>
        <v>105.69084342169961</v>
      </c>
      <c r="M58" s="52"/>
      <c r="N58" s="52"/>
    </row>
    <row r="59" spans="1:14" x14ac:dyDescent="0.25">
      <c r="A59" s="49" t="s">
        <v>424</v>
      </c>
      <c r="B59" s="18" t="s">
        <v>413</v>
      </c>
      <c r="C59" s="75">
        <v>44062</v>
      </c>
      <c r="D59">
        <v>2</v>
      </c>
      <c r="E59">
        <v>150</v>
      </c>
      <c r="F59">
        <v>75</v>
      </c>
      <c r="G59" s="14">
        <v>81.405788062723445</v>
      </c>
      <c r="H59" s="14">
        <v>11.626316615633598</v>
      </c>
      <c r="L59" s="52">
        <f t="shared" ref="L59:L122" si="6">SUM(G59,H59)</f>
        <v>93.032104678357044</v>
      </c>
      <c r="M59" s="52"/>
      <c r="N59" s="52"/>
    </row>
    <row r="60" spans="1:14" x14ac:dyDescent="0.25">
      <c r="A60" s="49" t="s">
        <v>424</v>
      </c>
      <c r="B60" s="18" t="s">
        <v>413</v>
      </c>
      <c r="C60" s="75">
        <v>44062</v>
      </c>
      <c r="D60">
        <v>3</v>
      </c>
      <c r="E60">
        <v>150</v>
      </c>
      <c r="F60">
        <v>75</v>
      </c>
      <c r="G60" s="14">
        <v>76.455170462726358</v>
      </c>
      <c r="H60" s="14">
        <v>6.9040692563073112</v>
      </c>
      <c r="L60" s="52">
        <f t="shared" si="6"/>
        <v>83.359239719033667</v>
      </c>
      <c r="M60" s="52"/>
      <c r="N60" s="52"/>
    </row>
    <row r="61" spans="1:14" x14ac:dyDescent="0.25">
      <c r="A61" s="49" t="s">
        <v>424</v>
      </c>
      <c r="B61" s="18" t="s">
        <v>413</v>
      </c>
      <c r="C61" s="75">
        <v>44062</v>
      </c>
      <c r="D61">
        <v>4</v>
      </c>
      <c r="E61">
        <v>150</v>
      </c>
      <c r="F61">
        <v>75</v>
      </c>
      <c r="G61" s="14">
        <v>67.760605142132874</v>
      </c>
      <c r="H61" s="14">
        <v>12.136967025860963</v>
      </c>
      <c r="L61" s="52">
        <f t="shared" si="6"/>
        <v>79.897572167993843</v>
      </c>
      <c r="M61" s="52"/>
      <c r="N61" s="52"/>
    </row>
    <row r="62" spans="1:14" x14ac:dyDescent="0.25">
      <c r="A62" s="49" t="s">
        <v>424</v>
      </c>
      <c r="B62" s="18" t="s">
        <v>413</v>
      </c>
      <c r="C62" s="75">
        <v>44144</v>
      </c>
      <c r="D62">
        <v>1</v>
      </c>
      <c r="E62">
        <v>150</v>
      </c>
      <c r="F62">
        <v>75</v>
      </c>
      <c r="G62" s="14">
        <v>10.466750962984472</v>
      </c>
      <c r="H62" s="14">
        <v>6.8890802058882983</v>
      </c>
      <c r="L62" s="52">
        <f t="shared" si="6"/>
        <v>17.355831168872768</v>
      </c>
      <c r="M62" s="52"/>
      <c r="N62" s="52"/>
    </row>
    <row r="63" spans="1:14" x14ac:dyDescent="0.25">
      <c r="A63" s="49" t="s">
        <v>424</v>
      </c>
      <c r="B63" s="18" t="s">
        <v>413</v>
      </c>
      <c r="C63" s="75">
        <v>44144</v>
      </c>
      <c r="D63">
        <v>2</v>
      </c>
      <c r="E63">
        <v>150</v>
      </c>
      <c r="F63">
        <v>75</v>
      </c>
      <c r="G63" s="14">
        <v>13.58281345103763</v>
      </c>
      <c r="H63" s="14">
        <v>2.7131193313413089</v>
      </c>
      <c r="L63" s="52">
        <f t="shared" si="6"/>
        <v>16.295932782378941</v>
      </c>
      <c r="M63" s="52"/>
      <c r="N63" s="52"/>
    </row>
    <row r="64" spans="1:14" x14ac:dyDescent="0.25">
      <c r="A64" s="49" t="s">
        <v>424</v>
      </c>
      <c r="B64" s="18" t="s">
        <v>413</v>
      </c>
      <c r="C64" s="75">
        <v>44144</v>
      </c>
      <c r="D64">
        <v>3</v>
      </c>
      <c r="E64">
        <v>150</v>
      </c>
      <c r="F64">
        <v>75</v>
      </c>
      <c r="G64" s="14">
        <v>15.25537097827597</v>
      </c>
      <c r="H64" s="14">
        <v>1.8906617731724606</v>
      </c>
      <c r="L64" s="52">
        <f t="shared" si="6"/>
        <v>17.146032751448431</v>
      </c>
      <c r="M64" s="52"/>
      <c r="N64" s="52"/>
    </row>
    <row r="65" spans="1:14" x14ac:dyDescent="0.25">
      <c r="A65" s="49" t="s">
        <v>424</v>
      </c>
      <c r="B65" s="18" t="s">
        <v>413</v>
      </c>
      <c r="C65" s="75">
        <v>44144</v>
      </c>
      <c r="D65">
        <v>4</v>
      </c>
      <c r="E65">
        <v>150</v>
      </c>
      <c r="F65">
        <v>75</v>
      </c>
      <c r="G65" s="14">
        <v>15.764763460990846</v>
      </c>
      <c r="H65" s="14">
        <v>4.6799740572003348</v>
      </c>
      <c r="L65" s="52">
        <f t="shared" si="6"/>
        <v>20.444737518191182</v>
      </c>
      <c r="M65" s="52"/>
      <c r="N65" s="52"/>
    </row>
    <row r="66" spans="1:14" x14ac:dyDescent="0.25">
      <c r="A66" s="79" t="s">
        <v>424</v>
      </c>
      <c r="B66" s="24" t="s">
        <v>414</v>
      </c>
      <c r="C66" s="76">
        <v>44062</v>
      </c>
      <c r="D66">
        <v>1</v>
      </c>
      <c r="E66">
        <v>300</v>
      </c>
      <c r="F66">
        <v>75</v>
      </c>
      <c r="G66" s="14">
        <v>84.17574405580902</v>
      </c>
      <c r="H66" s="14">
        <v>6.4648398939236715</v>
      </c>
      <c r="L66" s="52">
        <f t="shared" si="6"/>
        <v>90.640583949732687</v>
      </c>
      <c r="M66" s="52"/>
      <c r="N66" s="52"/>
    </row>
    <row r="67" spans="1:14" x14ac:dyDescent="0.25">
      <c r="A67" s="79" t="s">
        <v>424</v>
      </c>
      <c r="B67" s="24" t="s">
        <v>414</v>
      </c>
      <c r="C67" s="76">
        <v>44062</v>
      </c>
      <c r="D67">
        <v>2</v>
      </c>
      <c r="E67">
        <v>300</v>
      </c>
      <c r="F67">
        <v>75</v>
      </c>
      <c r="G67" s="14">
        <v>59.722242515609196</v>
      </c>
      <c r="H67" s="14">
        <v>7.6868702820918138</v>
      </c>
      <c r="L67" s="52">
        <f t="shared" si="6"/>
        <v>67.409112797701013</v>
      </c>
      <c r="M67" s="52"/>
      <c r="N67" s="52"/>
    </row>
    <row r="68" spans="1:14" x14ac:dyDescent="0.25">
      <c r="A68" s="79" t="s">
        <v>424</v>
      </c>
      <c r="B68" s="24" t="s">
        <v>414</v>
      </c>
      <c r="C68" s="76">
        <v>44062</v>
      </c>
      <c r="D68">
        <v>3</v>
      </c>
      <c r="E68">
        <v>300</v>
      </c>
      <c r="F68">
        <v>75</v>
      </c>
      <c r="G68" s="14">
        <v>61.236427496184824</v>
      </c>
      <c r="H68" s="14">
        <v>10.921467451507947</v>
      </c>
      <c r="L68" s="52">
        <f t="shared" si="6"/>
        <v>72.157894947692768</v>
      </c>
      <c r="M68" s="52"/>
      <c r="N68" s="52"/>
    </row>
    <row r="69" spans="1:14" x14ac:dyDescent="0.25">
      <c r="A69" s="79" t="s">
        <v>424</v>
      </c>
      <c r="B69" s="24" t="s">
        <v>414</v>
      </c>
      <c r="C69" s="76">
        <v>44062</v>
      </c>
      <c r="D69">
        <v>4</v>
      </c>
      <c r="E69">
        <v>300</v>
      </c>
      <c r="F69">
        <v>75</v>
      </c>
      <c r="G69" s="14">
        <v>66.575162164737421</v>
      </c>
      <c r="H69" s="14">
        <v>7.3169911864621842</v>
      </c>
      <c r="L69" s="52">
        <f t="shared" si="6"/>
        <v>73.89215335119961</v>
      </c>
      <c r="M69" s="52"/>
      <c r="N69" s="52"/>
    </row>
    <row r="70" spans="1:14" x14ac:dyDescent="0.25">
      <c r="A70" s="79" t="s">
        <v>424</v>
      </c>
      <c r="B70" s="24" t="s">
        <v>414</v>
      </c>
      <c r="C70" s="76">
        <v>44144</v>
      </c>
      <c r="D70">
        <v>1</v>
      </c>
      <c r="E70">
        <v>300</v>
      </c>
      <c r="F70">
        <v>75</v>
      </c>
      <c r="G70" s="14">
        <v>9.5300331336580921</v>
      </c>
      <c r="H70" s="14">
        <v>5.465373143437108</v>
      </c>
      <c r="L70" s="52">
        <f t="shared" si="6"/>
        <v>14.995406277095199</v>
      </c>
      <c r="M70" s="52"/>
      <c r="N70" s="52"/>
    </row>
    <row r="71" spans="1:14" x14ac:dyDescent="0.25">
      <c r="A71" s="79" t="s">
        <v>424</v>
      </c>
      <c r="B71" s="24" t="s">
        <v>414</v>
      </c>
      <c r="C71" s="76">
        <v>44144</v>
      </c>
      <c r="D71">
        <v>2</v>
      </c>
      <c r="E71">
        <v>300</v>
      </c>
      <c r="F71">
        <v>75</v>
      </c>
      <c r="G71" s="14">
        <v>12.070651640402092</v>
      </c>
      <c r="H71" s="14">
        <v>2.6532572112321775</v>
      </c>
      <c r="L71" s="52">
        <f t="shared" si="6"/>
        <v>14.72390885163427</v>
      </c>
      <c r="M71" s="52"/>
      <c r="N71" s="52"/>
    </row>
    <row r="72" spans="1:14" x14ac:dyDescent="0.25">
      <c r="A72" s="79" t="s">
        <v>424</v>
      </c>
      <c r="B72" s="24" t="s">
        <v>414</v>
      </c>
      <c r="C72" s="76">
        <v>44144</v>
      </c>
      <c r="D72">
        <v>3</v>
      </c>
      <c r="E72">
        <v>300</v>
      </c>
      <c r="F72">
        <v>75</v>
      </c>
      <c r="G72" s="14">
        <v>8.1343423156022112</v>
      </c>
      <c r="H72" s="14">
        <v>2.1760505830879753</v>
      </c>
      <c r="L72" s="52">
        <f t="shared" si="6"/>
        <v>10.310392898690186</v>
      </c>
      <c r="M72" s="52"/>
      <c r="N72" s="52"/>
    </row>
    <row r="73" spans="1:14" x14ac:dyDescent="0.25">
      <c r="A73" s="79" t="s">
        <v>424</v>
      </c>
      <c r="B73" s="24" t="s">
        <v>414</v>
      </c>
      <c r="C73" s="76">
        <v>44144</v>
      </c>
      <c r="D73">
        <v>4</v>
      </c>
      <c r="E73">
        <v>300</v>
      </c>
      <c r="F73">
        <v>75</v>
      </c>
      <c r="G73" s="14">
        <v>13.471183055030362</v>
      </c>
      <c r="H73" s="14">
        <v>2.6750918183427457</v>
      </c>
      <c r="L73" s="52">
        <f t="shared" si="6"/>
        <v>16.146274873373109</v>
      </c>
      <c r="M73" s="52"/>
      <c r="N73" s="52"/>
    </row>
    <row r="74" spans="1:14" x14ac:dyDescent="0.25">
      <c r="A74" s="49" t="s">
        <v>424</v>
      </c>
      <c r="B74" s="18" t="s">
        <v>415</v>
      </c>
      <c r="C74" s="75">
        <v>44062</v>
      </c>
      <c r="D74">
        <v>1</v>
      </c>
      <c r="E74">
        <v>450</v>
      </c>
      <c r="F74">
        <v>75</v>
      </c>
      <c r="G74" s="14">
        <v>64.306301717321887</v>
      </c>
      <c r="H74" s="14">
        <v>6.6849294615225396</v>
      </c>
      <c r="L74" s="52">
        <f t="shared" si="6"/>
        <v>70.99123117884443</v>
      </c>
      <c r="M74" s="52"/>
      <c r="N74" s="52"/>
    </row>
    <row r="75" spans="1:14" x14ac:dyDescent="0.25">
      <c r="A75" s="49" t="s">
        <v>424</v>
      </c>
      <c r="B75" s="18" t="s">
        <v>415</v>
      </c>
      <c r="C75" s="75">
        <v>44062</v>
      </c>
      <c r="D75">
        <v>2</v>
      </c>
      <c r="E75">
        <v>450</v>
      </c>
      <c r="F75">
        <v>75</v>
      </c>
      <c r="G75" s="14">
        <v>64.170363224185962</v>
      </c>
      <c r="H75" s="14">
        <v>8.8465955479548768</v>
      </c>
      <c r="L75" s="52">
        <f t="shared" si="6"/>
        <v>73.016958772140839</v>
      </c>
      <c r="M75" s="52"/>
      <c r="N75" s="52"/>
    </row>
    <row r="76" spans="1:14" x14ac:dyDescent="0.25">
      <c r="A76" s="49" t="s">
        <v>424</v>
      </c>
      <c r="B76" s="18" t="s">
        <v>415</v>
      </c>
      <c r="C76" s="75">
        <v>44062</v>
      </c>
      <c r="D76">
        <v>3</v>
      </c>
      <c r="E76">
        <v>450</v>
      </c>
      <c r="F76">
        <v>75</v>
      </c>
      <c r="G76" s="14">
        <v>73.036741614118569</v>
      </c>
      <c r="H76" s="14">
        <v>4.078308602541731</v>
      </c>
      <c r="L76" s="52">
        <f t="shared" si="6"/>
        <v>77.115050216660293</v>
      </c>
      <c r="M76" s="52"/>
      <c r="N76" s="52"/>
    </row>
    <row r="77" spans="1:14" x14ac:dyDescent="0.25">
      <c r="A77" s="49" t="s">
        <v>424</v>
      </c>
      <c r="B77" s="18" t="s">
        <v>415</v>
      </c>
      <c r="C77" s="75">
        <v>44062</v>
      </c>
      <c r="D77">
        <v>4</v>
      </c>
      <c r="E77">
        <v>450</v>
      </c>
      <c r="F77">
        <v>75</v>
      </c>
      <c r="G77" s="14">
        <v>126.05521435531205</v>
      </c>
      <c r="H77" s="14">
        <v>8.2260544998581615</v>
      </c>
      <c r="L77" s="52">
        <f t="shared" si="6"/>
        <v>134.2812688551702</v>
      </c>
      <c r="M77" s="52"/>
      <c r="N77" s="52"/>
    </row>
    <row r="78" spans="1:14" x14ac:dyDescent="0.25">
      <c r="A78" s="49" t="s">
        <v>424</v>
      </c>
      <c r="B78" s="18" t="s">
        <v>415</v>
      </c>
      <c r="C78" s="75">
        <v>44144</v>
      </c>
      <c r="D78">
        <v>1</v>
      </c>
      <c r="E78">
        <v>450</v>
      </c>
      <c r="F78">
        <v>75</v>
      </c>
      <c r="G78" s="14">
        <v>16.853541168769581</v>
      </c>
      <c r="H78" s="14">
        <v>2.2428559602405516</v>
      </c>
      <c r="L78" s="52">
        <f t="shared" si="6"/>
        <v>19.096397129010132</v>
      </c>
      <c r="M78" s="52"/>
      <c r="N78" s="52"/>
    </row>
    <row r="79" spans="1:14" x14ac:dyDescent="0.25">
      <c r="A79" s="49" t="s">
        <v>424</v>
      </c>
      <c r="B79" s="18" t="s">
        <v>415</v>
      </c>
      <c r="C79" s="75">
        <v>44144</v>
      </c>
      <c r="D79">
        <v>2</v>
      </c>
      <c r="E79">
        <v>450</v>
      </c>
      <c r="F79">
        <v>75</v>
      </c>
      <c r="G79" s="14">
        <v>12.631379910705967</v>
      </c>
      <c r="H79" s="14">
        <v>2.4323160809908715</v>
      </c>
      <c r="L79" s="52">
        <f t="shared" si="6"/>
        <v>15.063695991696838</v>
      </c>
      <c r="M79" s="52"/>
      <c r="N79" s="52"/>
    </row>
    <row r="80" spans="1:14" x14ac:dyDescent="0.25">
      <c r="A80" s="49" t="s">
        <v>424</v>
      </c>
      <c r="B80" s="18" t="s">
        <v>415</v>
      </c>
      <c r="C80" s="75">
        <v>44144</v>
      </c>
      <c r="D80">
        <v>3</v>
      </c>
      <c r="E80">
        <v>450</v>
      </c>
      <c r="F80">
        <v>75</v>
      </c>
      <c r="G80" s="14">
        <v>9.8855612491960603</v>
      </c>
      <c r="H80" s="14">
        <v>1.5298821653603758</v>
      </c>
      <c r="L80" s="52">
        <f t="shared" si="6"/>
        <v>11.415443414556435</v>
      </c>
      <c r="M80" s="52"/>
      <c r="N80" s="52"/>
    </row>
    <row r="81" spans="1:14" x14ac:dyDescent="0.25">
      <c r="A81" s="49" t="s">
        <v>424</v>
      </c>
      <c r="B81" s="18" t="s">
        <v>415</v>
      </c>
      <c r="C81" s="75">
        <v>44144</v>
      </c>
      <c r="D81">
        <v>4</v>
      </c>
      <c r="E81">
        <v>450</v>
      </c>
      <c r="F81">
        <v>75</v>
      </c>
      <c r="G81" s="14">
        <v>12.808701276812307</v>
      </c>
      <c r="H81" s="14">
        <v>2.4793269726770135</v>
      </c>
      <c r="L81" s="52">
        <f t="shared" si="6"/>
        <v>15.28802824948932</v>
      </c>
      <c r="M81" s="52"/>
      <c r="N81" s="52"/>
    </row>
    <row r="82" spans="1:14" x14ac:dyDescent="0.25">
      <c r="A82" s="79" t="s">
        <v>424</v>
      </c>
      <c r="B82" s="24" t="s">
        <v>416</v>
      </c>
      <c r="C82" s="76">
        <v>44062</v>
      </c>
      <c r="D82">
        <v>1</v>
      </c>
      <c r="E82">
        <v>0</v>
      </c>
      <c r="F82">
        <v>75</v>
      </c>
      <c r="G82" s="14">
        <v>50.48619741083057</v>
      </c>
      <c r="H82" s="14">
        <v>4.8830401257770912</v>
      </c>
      <c r="L82" s="52">
        <f t="shared" si="6"/>
        <v>55.369237536607663</v>
      </c>
      <c r="M82" s="52"/>
      <c r="N82" s="52"/>
    </row>
    <row r="83" spans="1:14" x14ac:dyDescent="0.25">
      <c r="A83" s="79" t="s">
        <v>424</v>
      </c>
      <c r="B83" s="24" t="s">
        <v>416</v>
      </c>
      <c r="C83" s="76">
        <v>44062</v>
      </c>
      <c r="D83">
        <v>2</v>
      </c>
      <c r="E83">
        <v>0</v>
      </c>
      <c r="F83">
        <v>75</v>
      </c>
      <c r="G83" s="14">
        <v>159.75691072107915</v>
      </c>
      <c r="H83" s="14">
        <v>16.899051264851597</v>
      </c>
      <c r="L83" s="52">
        <f t="shared" si="6"/>
        <v>176.65596198593076</v>
      </c>
      <c r="M83" s="52"/>
      <c r="N83" s="52"/>
    </row>
    <row r="84" spans="1:14" x14ac:dyDescent="0.25">
      <c r="A84" s="79" t="s">
        <v>424</v>
      </c>
      <c r="B84" s="24" t="s">
        <v>416</v>
      </c>
      <c r="C84" s="76">
        <v>44062</v>
      </c>
      <c r="D84">
        <v>3</v>
      </c>
      <c r="E84">
        <v>0</v>
      </c>
      <c r="F84">
        <v>75</v>
      </c>
      <c r="G84" s="14">
        <v>64.87689586431955</v>
      </c>
      <c r="H84" s="14">
        <v>6.63708425407206</v>
      </c>
      <c r="L84" s="52">
        <f t="shared" si="6"/>
        <v>71.513980118391615</v>
      </c>
      <c r="M84" s="52"/>
      <c r="N84" s="52"/>
    </row>
    <row r="85" spans="1:14" x14ac:dyDescent="0.25">
      <c r="A85" s="79" t="s">
        <v>424</v>
      </c>
      <c r="B85" s="24" t="s">
        <v>416</v>
      </c>
      <c r="C85" s="76">
        <v>44062</v>
      </c>
      <c r="D85">
        <v>4</v>
      </c>
      <c r="E85">
        <v>0</v>
      </c>
      <c r="F85">
        <v>75</v>
      </c>
      <c r="G85" s="14">
        <v>93.623630384708036</v>
      </c>
      <c r="H85" s="14">
        <v>15.812904959270814</v>
      </c>
      <c r="L85" s="52">
        <f t="shared" si="6"/>
        <v>109.43653534397885</v>
      </c>
      <c r="M85" s="52"/>
      <c r="N85" s="52"/>
    </row>
    <row r="86" spans="1:14" x14ac:dyDescent="0.25">
      <c r="A86" s="79" t="s">
        <v>424</v>
      </c>
      <c r="B86" s="24" t="s">
        <v>416</v>
      </c>
      <c r="C86" s="76">
        <v>44144</v>
      </c>
      <c r="D86">
        <v>1</v>
      </c>
      <c r="E86">
        <v>0</v>
      </c>
      <c r="F86">
        <v>75</v>
      </c>
      <c r="G86" s="14">
        <v>47.425822333595214</v>
      </c>
      <c r="H86" s="14">
        <v>11.21496962180907</v>
      </c>
      <c r="L86" s="52">
        <f t="shared" si="6"/>
        <v>58.640791955404282</v>
      </c>
      <c r="M86" s="52"/>
      <c r="N86" s="52"/>
    </row>
    <row r="87" spans="1:14" x14ac:dyDescent="0.25">
      <c r="A87" s="79" t="s">
        <v>424</v>
      </c>
      <c r="B87" s="24" t="s">
        <v>416</v>
      </c>
      <c r="C87" s="76">
        <v>44144</v>
      </c>
      <c r="D87">
        <v>2</v>
      </c>
      <c r="E87">
        <v>0</v>
      </c>
      <c r="F87">
        <v>75</v>
      </c>
      <c r="G87" s="14">
        <v>35.225755880953059</v>
      </c>
      <c r="H87" s="14">
        <v>13.393211203110944</v>
      </c>
      <c r="L87" s="52">
        <f t="shared" si="6"/>
        <v>48.618967084064003</v>
      </c>
      <c r="M87" s="52"/>
      <c r="N87" s="52"/>
    </row>
    <row r="88" spans="1:14" x14ac:dyDescent="0.25">
      <c r="A88" s="79" t="s">
        <v>424</v>
      </c>
      <c r="B88" s="24" t="s">
        <v>416</v>
      </c>
      <c r="C88" s="76">
        <v>44144</v>
      </c>
      <c r="D88">
        <v>3</v>
      </c>
      <c r="E88">
        <v>0</v>
      </c>
      <c r="F88">
        <v>75</v>
      </c>
      <c r="G88" s="14">
        <v>51.876264172070201</v>
      </c>
      <c r="H88" s="14">
        <v>14.752798695001815</v>
      </c>
      <c r="L88" s="52">
        <f t="shared" si="6"/>
        <v>66.629062867072008</v>
      </c>
      <c r="M88" s="52"/>
      <c r="N88" s="52"/>
    </row>
    <row r="89" spans="1:14" x14ac:dyDescent="0.25">
      <c r="A89" s="79" t="s">
        <v>424</v>
      </c>
      <c r="B89" s="24" t="s">
        <v>416</v>
      </c>
      <c r="C89" s="76">
        <v>44144</v>
      </c>
      <c r="D89">
        <v>4</v>
      </c>
      <c r="E89">
        <v>0</v>
      </c>
      <c r="F89">
        <v>75</v>
      </c>
      <c r="G89" s="14">
        <v>38.193767092803725</v>
      </c>
      <c r="H89" s="14">
        <v>11.489889746975502</v>
      </c>
      <c r="L89" s="52">
        <f t="shared" si="6"/>
        <v>49.683656839779225</v>
      </c>
      <c r="M89" s="52"/>
      <c r="N89" s="52"/>
    </row>
    <row r="90" spans="1:14" x14ac:dyDescent="0.25">
      <c r="A90" s="49" t="s">
        <v>424</v>
      </c>
      <c r="B90" s="18" t="s">
        <v>409</v>
      </c>
      <c r="C90" s="75">
        <v>44062</v>
      </c>
      <c r="D90">
        <v>1</v>
      </c>
      <c r="E90">
        <v>150</v>
      </c>
      <c r="F90">
        <v>150</v>
      </c>
      <c r="G90" s="41">
        <v>42.90848956998358</v>
      </c>
      <c r="H90" s="41">
        <v>5.9010481951800351</v>
      </c>
      <c r="L90" s="52">
        <f t="shared" si="6"/>
        <v>48.809537765163611</v>
      </c>
      <c r="M90" s="52"/>
    </row>
    <row r="91" spans="1:14" x14ac:dyDescent="0.25">
      <c r="A91" s="49" t="s">
        <v>424</v>
      </c>
      <c r="B91" s="18" t="s">
        <v>409</v>
      </c>
      <c r="C91" s="75">
        <v>44062</v>
      </c>
      <c r="D91">
        <v>2</v>
      </c>
      <c r="E91">
        <v>150</v>
      </c>
      <c r="F91">
        <v>150</v>
      </c>
      <c r="G91" s="41">
        <v>50.203848436298181</v>
      </c>
      <c r="H91" s="41">
        <v>10.272048287208751</v>
      </c>
      <c r="L91" s="52">
        <f t="shared" si="6"/>
        <v>60.475896723506935</v>
      </c>
      <c r="M91" s="52"/>
    </row>
    <row r="92" spans="1:14" x14ac:dyDescent="0.25">
      <c r="A92" s="49" t="s">
        <v>424</v>
      </c>
      <c r="B92" s="18" t="s">
        <v>409</v>
      </c>
      <c r="C92" s="75">
        <v>44062</v>
      </c>
      <c r="D92">
        <v>3</v>
      </c>
      <c r="E92">
        <v>150</v>
      </c>
      <c r="F92">
        <v>150</v>
      </c>
      <c r="G92" s="41">
        <v>51.198835652801058</v>
      </c>
      <c r="H92" s="41">
        <v>3.7396286270900294</v>
      </c>
      <c r="L92" s="52">
        <f t="shared" si="6"/>
        <v>54.938464279891086</v>
      </c>
      <c r="M92" s="52"/>
    </row>
    <row r="93" spans="1:14" x14ac:dyDescent="0.25">
      <c r="A93" s="49" t="s">
        <v>424</v>
      </c>
      <c r="B93" s="18" t="s">
        <v>409</v>
      </c>
      <c r="C93" s="75">
        <v>44062</v>
      </c>
      <c r="D93">
        <v>4</v>
      </c>
      <c r="E93">
        <v>150</v>
      </c>
      <c r="F93">
        <v>150</v>
      </c>
      <c r="G93" s="41">
        <v>49.597763685495735</v>
      </c>
      <c r="H93" s="41">
        <v>6.9836323345650619</v>
      </c>
      <c r="L93" s="52">
        <f t="shared" si="6"/>
        <v>56.581396020060794</v>
      </c>
      <c r="M93" s="52"/>
    </row>
    <row r="94" spans="1:14" x14ac:dyDescent="0.25">
      <c r="A94" s="49" t="s">
        <v>424</v>
      </c>
      <c r="B94" s="18" t="s">
        <v>409</v>
      </c>
      <c r="C94" s="75">
        <v>44144</v>
      </c>
      <c r="D94">
        <v>1</v>
      </c>
      <c r="E94">
        <v>150</v>
      </c>
      <c r="F94">
        <v>150</v>
      </c>
      <c r="G94" s="41">
        <v>14.583313271735857</v>
      </c>
      <c r="H94" s="41">
        <v>2.2167346906235257</v>
      </c>
      <c r="L94" s="52">
        <f t="shared" si="6"/>
        <v>16.800047962359383</v>
      </c>
      <c r="M94" s="52"/>
    </row>
    <row r="95" spans="1:14" x14ac:dyDescent="0.25">
      <c r="A95" s="49" t="s">
        <v>424</v>
      </c>
      <c r="B95" s="18" t="s">
        <v>409</v>
      </c>
      <c r="C95" s="75">
        <v>44144</v>
      </c>
      <c r="D95">
        <v>2</v>
      </c>
      <c r="E95">
        <v>150</v>
      </c>
      <c r="F95">
        <v>150</v>
      </c>
      <c r="G95" s="41">
        <v>17.61390445438569</v>
      </c>
      <c r="H95" s="41">
        <v>3.573292248881426</v>
      </c>
      <c r="L95" s="52">
        <f t="shared" si="6"/>
        <v>21.187196703267116</v>
      </c>
      <c r="M95" s="52"/>
    </row>
    <row r="96" spans="1:14" x14ac:dyDescent="0.25">
      <c r="A96" s="49" t="s">
        <v>424</v>
      </c>
      <c r="B96" s="18" t="s">
        <v>409</v>
      </c>
      <c r="C96" s="75">
        <v>44144</v>
      </c>
      <c r="D96">
        <v>3</v>
      </c>
      <c r="E96">
        <v>150</v>
      </c>
      <c r="F96">
        <v>150</v>
      </c>
      <c r="G96" s="41">
        <v>20.851966744388015</v>
      </c>
      <c r="H96" s="41">
        <v>1.8669562099164441</v>
      </c>
      <c r="L96" s="52">
        <f t="shared" si="6"/>
        <v>22.71892295430446</v>
      </c>
      <c r="M96" s="52"/>
    </row>
    <row r="97" spans="1:13" x14ac:dyDescent="0.25">
      <c r="A97" s="49" t="s">
        <v>424</v>
      </c>
      <c r="B97" s="18" t="s">
        <v>409</v>
      </c>
      <c r="C97" s="75">
        <v>44144</v>
      </c>
      <c r="D97">
        <v>4</v>
      </c>
      <c r="E97">
        <v>150</v>
      </c>
      <c r="F97">
        <v>150</v>
      </c>
      <c r="G97" s="41">
        <v>13.092185912335946</v>
      </c>
      <c r="H97" s="41">
        <v>2.8340705399524175</v>
      </c>
      <c r="L97" s="52">
        <f t="shared" si="6"/>
        <v>15.926256452288364</v>
      </c>
      <c r="M97" s="52"/>
    </row>
    <row r="98" spans="1:13" x14ac:dyDescent="0.25">
      <c r="A98" s="79" t="s">
        <v>424</v>
      </c>
      <c r="B98" s="24" t="s">
        <v>410</v>
      </c>
      <c r="C98" s="76">
        <v>44062</v>
      </c>
      <c r="D98">
        <v>1</v>
      </c>
      <c r="E98">
        <v>300</v>
      </c>
      <c r="F98">
        <v>150</v>
      </c>
      <c r="G98">
        <v>74.866204615719411</v>
      </c>
      <c r="H98">
        <v>11.974544515807979</v>
      </c>
      <c r="L98" s="52">
        <f t="shared" si="6"/>
        <v>86.840749131527389</v>
      </c>
      <c r="M98" s="52"/>
    </row>
    <row r="99" spans="1:13" x14ac:dyDescent="0.25">
      <c r="A99" s="79" t="s">
        <v>424</v>
      </c>
      <c r="B99" s="24" t="s">
        <v>410</v>
      </c>
      <c r="C99" s="76">
        <v>44062</v>
      </c>
      <c r="D99">
        <v>2</v>
      </c>
      <c r="E99">
        <v>300</v>
      </c>
      <c r="F99">
        <v>150</v>
      </c>
      <c r="G99">
        <v>68.181676762043807</v>
      </c>
      <c r="H99">
        <v>11.336234736287803</v>
      </c>
      <c r="L99" s="52">
        <f t="shared" si="6"/>
        <v>79.517911498331614</v>
      </c>
      <c r="M99" s="52"/>
    </row>
    <row r="100" spans="1:13" x14ac:dyDescent="0.25">
      <c r="A100" s="79" t="s">
        <v>424</v>
      </c>
      <c r="B100" s="24" t="s">
        <v>410</v>
      </c>
      <c r="C100" s="76">
        <v>44062</v>
      </c>
      <c r="D100">
        <v>3</v>
      </c>
      <c r="E100">
        <v>300</v>
      </c>
      <c r="F100">
        <v>150</v>
      </c>
      <c r="G100">
        <v>92.527043704976975</v>
      </c>
      <c r="H100">
        <v>9.5519274257437807</v>
      </c>
      <c r="L100" s="52">
        <f t="shared" si="6"/>
        <v>102.07897113072076</v>
      </c>
      <c r="M100" s="52"/>
    </row>
    <row r="101" spans="1:13" x14ac:dyDescent="0.25">
      <c r="A101" s="79" t="s">
        <v>424</v>
      </c>
      <c r="B101" s="24" t="s">
        <v>410</v>
      </c>
      <c r="C101" s="76">
        <v>44062</v>
      </c>
      <c r="D101">
        <v>4</v>
      </c>
      <c r="E101">
        <v>300</v>
      </c>
      <c r="F101">
        <v>150</v>
      </c>
      <c r="G101">
        <v>72.998288965894602</v>
      </c>
      <c r="H101">
        <v>8.3376603336053829</v>
      </c>
      <c r="L101" s="52">
        <f t="shared" si="6"/>
        <v>81.335949299499987</v>
      </c>
      <c r="M101" s="52"/>
    </row>
    <row r="102" spans="1:13" x14ac:dyDescent="0.25">
      <c r="A102" s="79" t="s">
        <v>424</v>
      </c>
      <c r="B102" s="24" t="s">
        <v>410</v>
      </c>
      <c r="C102" s="76">
        <v>44144</v>
      </c>
      <c r="D102">
        <v>1</v>
      </c>
      <c r="E102">
        <v>300</v>
      </c>
      <c r="F102">
        <v>150</v>
      </c>
      <c r="G102">
        <v>17.218163728018123</v>
      </c>
      <c r="H102">
        <v>1.7486578772463681</v>
      </c>
      <c r="L102" s="52">
        <f t="shared" si="6"/>
        <v>18.966821605264492</v>
      </c>
      <c r="M102" s="52"/>
    </row>
    <row r="103" spans="1:13" x14ac:dyDescent="0.25">
      <c r="A103" s="79" t="s">
        <v>424</v>
      </c>
      <c r="B103" s="24" t="s">
        <v>410</v>
      </c>
      <c r="C103" s="76">
        <v>44144</v>
      </c>
      <c r="D103">
        <v>2</v>
      </c>
      <c r="E103">
        <v>300</v>
      </c>
      <c r="F103">
        <v>150</v>
      </c>
      <c r="G103">
        <v>28.493316534607388</v>
      </c>
      <c r="H103">
        <v>2.6017448846742033</v>
      </c>
      <c r="L103" s="52">
        <f t="shared" si="6"/>
        <v>31.095061419281592</v>
      </c>
      <c r="M103" s="52"/>
    </row>
    <row r="104" spans="1:13" x14ac:dyDescent="0.25">
      <c r="A104" s="79" t="s">
        <v>424</v>
      </c>
      <c r="B104" s="24" t="s">
        <v>410</v>
      </c>
      <c r="C104" s="76">
        <v>44144</v>
      </c>
      <c r="D104">
        <v>3</v>
      </c>
      <c r="E104">
        <v>300</v>
      </c>
      <c r="F104">
        <v>150</v>
      </c>
      <c r="G104">
        <v>11.970527523148858</v>
      </c>
      <c r="H104">
        <v>1.7774738899517342</v>
      </c>
      <c r="L104" s="52">
        <f t="shared" si="6"/>
        <v>13.748001413100592</v>
      </c>
      <c r="M104" s="52"/>
    </row>
    <row r="105" spans="1:13" x14ac:dyDescent="0.25">
      <c r="A105" s="79" t="s">
        <v>424</v>
      </c>
      <c r="B105" s="24" t="s">
        <v>410</v>
      </c>
      <c r="C105" s="76">
        <v>44144</v>
      </c>
      <c r="D105">
        <v>4</v>
      </c>
      <c r="E105">
        <v>300</v>
      </c>
      <c r="F105">
        <v>150</v>
      </c>
      <c r="G105">
        <v>15.043815857954177</v>
      </c>
      <c r="H105">
        <v>2.7664616189008555</v>
      </c>
      <c r="L105" s="52">
        <f t="shared" si="6"/>
        <v>17.810277476855035</v>
      </c>
      <c r="M105" s="52"/>
    </row>
    <row r="106" spans="1:13" x14ac:dyDescent="0.25">
      <c r="A106" s="49" t="s">
        <v>424</v>
      </c>
      <c r="B106" s="18" t="s">
        <v>411</v>
      </c>
      <c r="C106" s="75">
        <v>44062</v>
      </c>
      <c r="D106">
        <v>1</v>
      </c>
      <c r="E106">
        <v>450</v>
      </c>
      <c r="F106">
        <v>150</v>
      </c>
      <c r="G106">
        <v>45.35151630598638</v>
      </c>
      <c r="H106">
        <v>11.277423450405488</v>
      </c>
      <c r="L106" s="52">
        <f t="shared" si="6"/>
        <v>56.628939756391866</v>
      </c>
      <c r="M106" s="52"/>
    </row>
    <row r="107" spans="1:13" x14ac:dyDescent="0.25">
      <c r="A107" s="49" t="s">
        <v>424</v>
      </c>
      <c r="B107" s="18" t="s">
        <v>411</v>
      </c>
      <c r="C107" s="75">
        <v>44062</v>
      </c>
      <c r="D107">
        <v>2</v>
      </c>
      <c r="E107">
        <v>450</v>
      </c>
      <c r="F107">
        <v>150</v>
      </c>
      <c r="G107">
        <v>52.462913147293222</v>
      </c>
      <c r="H107">
        <v>9.5081978310323638</v>
      </c>
      <c r="L107" s="52">
        <f t="shared" si="6"/>
        <v>61.971110978325584</v>
      </c>
      <c r="M107" s="52"/>
    </row>
    <row r="108" spans="1:13" x14ac:dyDescent="0.25">
      <c r="A108" s="49" t="s">
        <v>424</v>
      </c>
      <c r="B108" s="18" t="s">
        <v>411</v>
      </c>
      <c r="C108" s="75">
        <v>44062</v>
      </c>
      <c r="D108">
        <v>3</v>
      </c>
      <c r="E108">
        <v>450</v>
      </c>
      <c r="F108">
        <v>150</v>
      </c>
      <c r="G108">
        <v>55.909786330200021</v>
      </c>
      <c r="H108">
        <v>10.184386252814004</v>
      </c>
      <c r="L108" s="52">
        <f t="shared" si="6"/>
        <v>66.094172583014029</v>
      </c>
      <c r="M108" s="52"/>
    </row>
    <row r="109" spans="1:13" x14ac:dyDescent="0.25">
      <c r="A109" s="49" t="s">
        <v>424</v>
      </c>
      <c r="B109" s="18" t="s">
        <v>411</v>
      </c>
      <c r="C109" s="75">
        <v>44062</v>
      </c>
      <c r="D109">
        <v>4</v>
      </c>
      <c r="E109">
        <v>450</v>
      </c>
      <c r="F109">
        <v>150</v>
      </c>
      <c r="G109">
        <v>79.453291096137107</v>
      </c>
      <c r="H109">
        <v>9.0504435762867512</v>
      </c>
      <c r="L109" s="52">
        <f t="shared" si="6"/>
        <v>88.50373467242386</v>
      </c>
      <c r="M109" s="52"/>
    </row>
    <row r="110" spans="1:13" x14ac:dyDescent="0.25">
      <c r="A110" s="49" t="s">
        <v>424</v>
      </c>
      <c r="B110" s="18" t="s">
        <v>411</v>
      </c>
      <c r="C110" s="75">
        <v>44144</v>
      </c>
      <c r="D110">
        <v>1</v>
      </c>
      <c r="E110">
        <v>450</v>
      </c>
      <c r="F110">
        <v>150</v>
      </c>
      <c r="G110">
        <v>21.299208624753419</v>
      </c>
      <c r="H110">
        <v>2.8241946371200086</v>
      </c>
      <c r="L110" s="52">
        <f t="shared" si="6"/>
        <v>24.123403261873428</v>
      </c>
      <c r="M110" s="52"/>
    </row>
    <row r="111" spans="1:13" x14ac:dyDescent="0.25">
      <c r="A111" s="49" t="s">
        <v>424</v>
      </c>
      <c r="B111" s="18" t="s">
        <v>411</v>
      </c>
      <c r="C111" s="75">
        <v>44144</v>
      </c>
      <c r="D111">
        <v>2</v>
      </c>
      <c r="E111">
        <v>450</v>
      </c>
      <c r="F111">
        <v>150</v>
      </c>
      <c r="G111">
        <v>17.742745030617463</v>
      </c>
      <c r="H111">
        <v>3.1393383269349506</v>
      </c>
      <c r="L111" s="52">
        <f t="shared" si="6"/>
        <v>20.882083357552414</v>
      </c>
      <c r="M111" s="52"/>
    </row>
    <row r="112" spans="1:13" x14ac:dyDescent="0.25">
      <c r="A112" s="49" t="s">
        <v>424</v>
      </c>
      <c r="B112" s="18" t="s">
        <v>411</v>
      </c>
      <c r="C112" s="75">
        <v>44144</v>
      </c>
      <c r="D112">
        <v>3</v>
      </c>
      <c r="E112">
        <v>450</v>
      </c>
      <c r="F112">
        <v>150</v>
      </c>
      <c r="G112">
        <v>13.660231148361735</v>
      </c>
      <c r="H112">
        <v>4.084634360172938</v>
      </c>
      <c r="L112" s="52">
        <f t="shared" si="6"/>
        <v>17.744865508534673</v>
      </c>
      <c r="M112" s="52"/>
    </row>
    <row r="113" spans="1:13" x14ac:dyDescent="0.25">
      <c r="A113" s="49" t="s">
        <v>424</v>
      </c>
      <c r="B113" s="18" t="s">
        <v>411</v>
      </c>
      <c r="C113" s="75">
        <v>44144</v>
      </c>
      <c r="D113">
        <v>4</v>
      </c>
      <c r="E113">
        <v>450</v>
      </c>
      <c r="F113">
        <v>150</v>
      </c>
      <c r="G113">
        <v>18.113431727339623</v>
      </c>
      <c r="H113">
        <v>3.5946709199068225</v>
      </c>
      <c r="L113" s="52">
        <f t="shared" si="6"/>
        <v>21.708102647246445</v>
      </c>
      <c r="M113" s="52"/>
    </row>
    <row r="114" spans="1:13" x14ac:dyDescent="0.25">
      <c r="A114" s="79" t="s">
        <v>424</v>
      </c>
      <c r="B114" s="24" t="s">
        <v>412</v>
      </c>
      <c r="C114" s="76">
        <v>44062</v>
      </c>
      <c r="D114">
        <v>1</v>
      </c>
      <c r="E114">
        <v>0</v>
      </c>
      <c r="F114">
        <v>150</v>
      </c>
      <c r="G114" s="14">
        <v>50.48619741083057</v>
      </c>
      <c r="H114" s="14">
        <v>4.8830401257770912</v>
      </c>
      <c r="L114" s="52">
        <f t="shared" si="6"/>
        <v>55.369237536607663</v>
      </c>
      <c r="M114" s="52"/>
    </row>
    <row r="115" spans="1:13" x14ac:dyDescent="0.25">
      <c r="A115" s="79" t="s">
        <v>424</v>
      </c>
      <c r="B115" s="24" t="s">
        <v>412</v>
      </c>
      <c r="C115" s="76">
        <v>44062</v>
      </c>
      <c r="D115">
        <v>2</v>
      </c>
      <c r="E115">
        <v>0</v>
      </c>
      <c r="F115">
        <v>150</v>
      </c>
      <c r="G115" s="14">
        <v>159.75691072107915</v>
      </c>
      <c r="H115" s="14">
        <v>16.899051264851597</v>
      </c>
      <c r="L115" s="52">
        <f t="shared" si="6"/>
        <v>176.65596198593076</v>
      </c>
      <c r="M115" s="52"/>
    </row>
    <row r="116" spans="1:13" x14ac:dyDescent="0.25">
      <c r="A116" s="79" t="s">
        <v>424</v>
      </c>
      <c r="B116" s="24" t="s">
        <v>412</v>
      </c>
      <c r="C116" s="76">
        <v>44062</v>
      </c>
      <c r="D116">
        <v>3</v>
      </c>
      <c r="E116">
        <v>0</v>
      </c>
      <c r="F116">
        <v>150</v>
      </c>
      <c r="G116" s="14">
        <v>64.87689586431955</v>
      </c>
      <c r="H116" s="14">
        <v>6.63708425407206</v>
      </c>
      <c r="L116" s="52">
        <f t="shared" si="6"/>
        <v>71.513980118391615</v>
      </c>
      <c r="M116" s="52"/>
    </row>
    <row r="117" spans="1:13" x14ac:dyDescent="0.25">
      <c r="A117" s="79" t="s">
        <v>424</v>
      </c>
      <c r="B117" s="24" t="s">
        <v>412</v>
      </c>
      <c r="C117" s="76">
        <v>44062</v>
      </c>
      <c r="D117">
        <v>4</v>
      </c>
      <c r="E117">
        <v>0</v>
      </c>
      <c r="F117">
        <v>150</v>
      </c>
      <c r="G117" s="14">
        <v>93.623630384708036</v>
      </c>
      <c r="H117" s="14">
        <v>15.812904959270814</v>
      </c>
      <c r="L117" s="52">
        <f t="shared" si="6"/>
        <v>109.43653534397885</v>
      </c>
      <c r="M117" s="52"/>
    </row>
    <row r="118" spans="1:13" x14ac:dyDescent="0.25">
      <c r="A118" s="79" t="s">
        <v>424</v>
      </c>
      <c r="B118" s="24" t="s">
        <v>412</v>
      </c>
      <c r="C118" s="76">
        <v>44144</v>
      </c>
      <c r="D118">
        <v>1</v>
      </c>
      <c r="E118">
        <v>0</v>
      </c>
      <c r="F118">
        <v>150</v>
      </c>
      <c r="G118" s="14">
        <v>47.425822333595214</v>
      </c>
      <c r="H118" s="14">
        <v>11.21496962180907</v>
      </c>
      <c r="L118" s="52">
        <f t="shared" si="6"/>
        <v>58.640791955404282</v>
      </c>
      <c r="M118" s="52"/>
    </row>
    <row r="119" spans="1:13" x14ac:dyDescent="0.25">
      <c r="A119" s="79" t="s">
        <v>424</v>
      </c>
      <c r="B119" s="24" t="s">
        <v>412</v>
      </c>
      <c r="C119" s="76">
        <v>44144</v>
      </c>
      <c r="D119">
        <v>2</v>
      </c>
      <c r="E119">
        <v>0</v>
      </c>
      <c r="F119">
        <v>150</v>
      </c>
      <c r="G119" s="14">
        <v>35.225755880953059</v>
      </c>
      <c r="H119" s="14">
        <v>13.393211203110944</v>
      </c>
      <c r="L119" s="52">
        <f t="shared" si="6"/>
        <v>48.618967084064003</v>
      </c>
      <c r="M119" s="52"/>
    </row>
    <row r="120" spans="1:13" x14ac:dyDescent="0.25">
      <c r="A120" s="79" t="s">
        <v>424</v>
      </c>
      <c r="B120" s="24" t="s">
        <v>412</v>
      </c>
      <c r="C120" s="76">
        <v>44144</v>
      </c>
      <c r="D120">
        <v>3</v>
      </c>
      <c r="E120">
        <v>0</v>
      </c>
      <c r="F120">
        <v>150</v>
      </c>
      <c r="G120" s="14">
        <v>51.876264172070201</v>
      </c>
      <c r="H120" s="14">
        <v>14.752798695001815</v>
      </c>
      <c r="L120" s="52">
        <f t="shared" si="6"/>
        <v>66.629062867072008</v>
      </c>
      <c r="M120" s="52"/>
    </row>
    <row r="121" spans="1:13" x14ac:dyDescent="0.25">
      <c r="A121" s="79" t="s">
        <v>424</v>
      </c>
      <c r="B121" s="24" t="s">
        <v>412</v>
      </c>
      <c r="C121" s="76">
        <v>44144</v>
      </c>
      <c r="D121">
        <v>4</v>
      </c>
      <c r="E121">
        <v>0</v>
      </c>
      <c r="F121">
        <v>150</v>
      </c>
      <c r="G121" s="14">
        <v>38.193767092803725</v>
      </c>
      <c r="H121" s="14">
        <v>11.489889746975502</v>
      </c>
      <c r="L121" s="52">
        <f t="shared" si="6"/>
        <v>49.683656839779225</v>
      </c>
      <c r="M121" s="52"/>
    </row>
    <row r="122" spans="1:13" x14ac:dyDescent="0.25">
      <c r="A122" s="49" t="s">
        <v>424</v>
      </c>
      <c r="B122" s="18" t="s">
        <v>453</v>
      </c>
      <c r="C122" s="75">
        <v>44063</v>
      </c>
      <c r="D122">
        <v>1</v>
      </c>
      <c r="E122">
        <v>150</v>
      </c>
      <c r="F122">
        <v>150</v>
      </c>
      <c r="G122">
        <v>165.72964411858135</v>
      </c>
      <c r="H122">
        <v>38.746650383112105</v>
      </c>
      <c r="L122" s="52">
        <f t="shared" si="6"/>
        <v>204.47629450169345</v>
      </c>
      <c r="M122" s="52"/>
    </row>
    <row r="123" spans="1:13" x14ac:dyDescent="0.25">
      <c r="A123" s="49" t="s">
        <v>424</v>
      </c>
      <c r="B123" s="18" t="s">
        <v>453</v>
      </c>
      <c r="C123" s="75">
        <v>44063</v>
      </c>
      <c r="D123">
        <v>2</v>
      </c>
      <c r="E123">
        <v>150</v>
      </c>
      <c r="F123">
        <v>150</v>
      </c>
      <c r="G123">
        <v>65.678868415507338</v>
      </c>
      <c r="H123">
        <v>22.386074268955085</v>
      </c>
      <c r="L123" s="52">
        <f t="shared" ref="L123:L186" si="7">SUM(G123,H123)</f>
        <v>88.064942684462423</v>
      </c>
      <c r="M123" s="52"/>
    </row>
    <row r="124" spans="1:13" x14ac:dyDescent="0.25">
      <c r="A124" s="49" t="s">
        <v>424</v>
      </c>
      <c r="B124" s="18" t="s">
        <v>453</v>
      </c>
      <c r="C124" s="75">
        <v>44063</v>
      </c>
      <c r="D124">
        <v>3</v>
      </c>
      <c r="E124">
        <v>150</v>
      </c>
      <c r="F124">
        <v>150</v>
      </c>
      <c r="G124">
        <v>60.394514346784959</v>
      </c>
      <c r="H124">
        <v>25.240596257994561</v>
      </c>
      <c r="L124" s="52">
        <f t="shared" si="7"/>
        <v>85.635110604779527</v>
      </c>
      <c r="M124" s="52"/>
    </row>
    <row r="125" spans="1:13" x14ac:dyDescent="0.25">
      <c r="A125" s="49" t="s">
        <v>424</v>
      </c>
      <c r="B125" s="18" t="s">
        <v>453</v>
      </c>
      <c r="C125" s="75">
        <v>44063</v>
      </c>
      <c r="D125">
        <v>4</v>
      </c>
      <c r="E125">
        <v>150</v>
      </c>
      <c r="F125">
        <v>150</v>
      </c>
      <c r="G125">
        <v>54.797217343696794</v>
      </c>
      <c r="H125">
        <v>27.6009120300563</v>
      </c>
      <c r="L125" s="52">
        <f t="shared" si="7"/>
        <v>82.398129373753093</v>
      </c>
      <c r="M125" s="52"/>
    </row>
    <row r="126" spans="1:13" x14ac:dyDescent="0.25">
      <c r="A126" s="49" t="s">
        <v>424</v>
      </c>
      <c r="B126" s="18" t="s">
        <v>453</v>
      </c>
      <c r="C126" s="75">
        <v>44168</v>
      </c>
      <c r="D126">
        <v>1</v>
      </c>
      <c r="E126">
        <v>150</v>
      </c>
      <c r="F126">
        <v>150</v>
      </c>
      <c r="G126">
        <v>15.63661433927129</v>
      </c>
      <c r="H126">
        <v>5.8473847478239698</v>
      </c>
      <c r="L126" s="52">
        <f t="shared" si="7"/>
        <v>21.48399908709526</v>
      </c>
      <c r="M126" s="52"/>
    </row>
    <row r="127" spans="1:13" x14ac:dyDescent="0.25">
      <c r="A127" s="49" t="s">
        <v>424</v>
      </c>
      <c r="B127" s="18" t="s">
        <v>453</v>
      </c>
      <c r="C127" s="75">
        <v>44168</v>
      </c>
      <c r="D127">
        <v>2</v>
      </c>
      <c r="E127">
        <v>150</v>
      </c>
      <c r="F127">
        <v>150</v>
      </c>
      <c r="G127">
        <v>9.1551720838642083</v>
      </c>
      <c r="H127">
        <v>7.3594403045238792</v>
      </c>
      <c r="L127" s="52">
        <f t="shared" si="7"/>
        <v>16.514612388388088</v>
      </c>
      <c r="M127" s="52"/>
    </row>
    <row r="128" spans="1:13" x14ac:dyDescent="0.25">
      <c r="A128" s="49" t="s">
        <v>424</v>
      </c>
      <c r="B128" s="18" t="s">
        <v>453</v>
      </c>
      <c r="C128" s="75">
        <v>44168</v>
      </c>
      <c r="D128">
        <v>3</v>
      </c>
      <c r="E128">
        <v>150</v>
      </c>
      <c r="F128">
        <v>150</v>
      </c>
      <c r="G128">
        <v>8.6442892699224938</v>
      </c>
      <c r="H128">
        <v>7.2211227204304516</v>
      </c>
      <c r="L128" s="52">
        <f t="shared" si="7"/>
        <v>15.865411990352946</v>
      </c>
      <c r="M128" s="52"/>
    </row>
    <row r="129" spans="1:13" x14ac:dyDescent="0.25">
      <c r="A129" s="49" t="s">
        <v>424</v>
      </c>
      <c r="B129" s="18" t="s">
        <v>453</v>
      </c>
      <c r="C129" s="75">
        <v>44168</v>
      </c>
      <c r="D129">
        <v>4</v>
      </c>
      <c r="E129">
        <v>150</v>
      </c>
      <c r="F129">
        <v>150</v>
      </c>
      <c r="G129">
        <v>6.741583493463124</v>
      </c>
      <c r="H129">
        <v>6.6043073776512475</v>
      </c>
      <c r="L129" s="52">
        <f t="shared" si="7"/>
        <v>13.345890871114371</v>
      </c>
      <c r="M129" s="52"/>
    </row>
    <row r="130" spans="1:13" x14ac:dyDescent="0.25">
      <c r="A130" s="79" t="s">
        <v>424</v>
      </c>
      <c r="B130" s="24" t="s">
        <v>454</v>
      </c>
      <c r="C130" s="76">
        <v>44063</v>
      </c>
      <c r="D130">
        <v>1</v>
      </c>
      <c r="E130">
        <v>300</v>
      </c>
      <c r="F130">
        <v>150</v>
      </c>
      <c r="G130">
        <v>166.36026435604882</v>
      </c>
      <c r="H130">
        <v>58.321882841935953</v>
      </c>
      <c r="L130" s="52">
        <f t="shared" si="7"/>
        <v>224.68214719798476</v>
      </c>
      <c r="M130" s="52"/>
    </row>
    <row r="131" spans="1:13" x14ac:dyDescent="0.25">
      <c r="A131" s="79" t="s">
        <v>424</v>
      </c>
      <c r="B131" s="24" t="s">
        <v>454</v>
      </c>
      <c r="C131" s="76">
        <v>44063</v>
      </c>
      <c r="D131">
        <v>2</v>
      </c>
      <c r="E131">
        <v>300</v>
      </c>
      <c r="F131">
        <v>150</v>
      </c>
      <c r="G131">
        <v>77.641052559989987</v>
      </c>
      <c r="H131">
        <v>32.401244223314009</v>
      </c>
      <c r="L131" s="52">
        <f t="shared" si="7"/>
        <v>110.042296783304</v>
      </c>
      <c r="M131" s="52"/>
    </row>
    <row r="132" spans="1:13" x14ac:dyDescent="0.25">
      <c r="A132" s="79" t="s">
        <v>424</v>
      </c>
      <c r="B132" s="24" t="s">
        <v>454</v>
      </c>
      <c r="C132" s="76">
        <v>44063</v>
      </c>
      <c r="D132">
        <v>3</v>
      </c>
      <c r="E132">
        <v>300</v>
      </c>
      <c r="F132">
        <v>150</v>
      </c>
      <c r="G132">
        <v>38.102717581853767</v>
      </c>
      <c r="H132">
        <v>20.052121900325734</v>
      </c>
      <c r="L132" s="52">
        <f t="shared" si="7"/>
        <v>58.154839482179497</v>
      </c>
      <c r="M132" s="52"/>
    </row>
    <row r="133" spans="1:13" x14ac:dyDescent="0.25">
      <c r="A133" s="79" t="s">
        <v>424</v>
      </c>
      <c r="B133" s="24" t="s">
        <v>454</v>
      </c>
      <c r="C133" s="76">
        <v>44063</v>
      </c>
      <c r="D133">
        <v>4</v>
      </c>
      <c r="E133">
        <v>300</v>
      </c>
      <c r="F133">
        <v>150</v>
      </c>
      <c r="G133">
        <v>101.7359016345516</v>
      </c>
      <c r="H133">
        <v>28.232937699409128</v>
      </c>
      <c r="L133" s="52">
        <f t="shared" si="7"/>
        <v>129.96883933396072</v>
      </c>
      <c r="M133" s="52"/>
    </row>
    <row r="134" spans="1:13" x14ac:dyDescent="0.25">
      <c r="A134" s="79" t="s">
        <v>424</v>
      </c>
      <c r="B134" s="24" t="s">
        <v>454</v>
      </c>
      <c r="C134" s="76">
        <v>44168</v>
      </c>
      <c r="D134">
        <v>1</v>
      </c>
      <c r="E134">
        <v>300</v>
      </c>
      <c r="F134">
        <v>150</v>
      </c>
      <c r="G134">
        <v>8.9363605517078835</v>
      </c>
      <c r="H134">
        <v>6.6356346618540742</v>
      </c>
      <c r="L134" s="52">
        <f t="shared" si="7"/>
        <v>15.571995213561959</v>
      </c>
      <c r="M134" s="52"/>
    </row>
    <row r="135" spans="1:13" x14ac:dyDescent="0.25">
      <c r="A135" s="79" t="s">
        <v>424</v>
      </c>
      <c r="B135" s="24" t="s">
        <v>454</v>
      </c>
      <c r="C135" s="76">
        <v>44168</v>
      </c>
      <c r="D135">
        <v>2</v>
      </c>
      <c r="E135">
        <v>300</v>
      </c>
      <c r="F135">
        <v>150</v>
      </c>
      <c r="G135">
        <v>9.7334390915313946</v>
      </c>
      <c r="H135">
        <v>8.632781682102733</v>
      </c>
      <c r="L135" s="52">
        <f t="shared" si="7"/>
        <v>18.366220773634126</v>
      </c>
      <c r="M135" s="52"/>
    </row>
    <row r="136" spans="1:13" x14ac:dyDescent="0.25">
      <c r="A136" s="79" t="s">
        <v>424</v>
      </c>
      <c r="B136" s="24" t="s">
        <v>454</v>
      </c>
      <c r="C136" s="76">
        <v>44168</v>
      </c>
      <c r="D136">
        <v>3</v>
      </c>
      <c r="E136">
        <v>300</v>
      </c>
      <c r="F136">
        <v>150</v>
      </c>
      <c r="G136">
        <v>7.2502635704888361</v>
      </c>
      <c r="H136">
        <v>7.0617297160276848</v>
      </c>
      <c r="L136" s="52">
        <f t="shared" si="7"/>
        <v>14.311993286516522</v>
      </c>
      <c r="M136" s="52"/>
    </row>
    <row r="137" spans="1:13" x14ac:dyDescent="0.25">
      <c r="A137" s="79" t="s">
        <v>424</v>
      </c>
      <c r="B137" s="24" t="s">
        <v>454</v>
      </c>
      <c r="C137" s="76">
        <v>44168</v>
      </c>
      <c r="D137">
        <v>4</v>
      </c>
      <c r="E137">
        <v>300</v>
      </c>
      <c r="F137">
        <v>150</v>
      </c>
      <c r="G137">
        <v>5.5082033113980575</v>
      </c>
      <c r="H137">
        <v>7.2484088809284124</v>
      </c>
      <c r="L137" s="52">
        <f t="shared" si="7"/>
        <v>12.75661219232647</v>
      </c>
      <c r="M137" s="52"/>
    </row>
    <row r="138" spans="1:13" x14ac:dyDescent="0.25">
      <c r="A138" s="49" t="s">
        <v>424</v>
      </c>
      <c r="B138" s="18" t="s">
        <v>455</v>
      </c>
      <c r="C138" s="75">
        <v>44063</v>
      </c>
      <c r="D138">
        <v>1</v>
      </c>
      <c r="E138">
        <v>450</v>
      </c>
      <c r="F138">
        <v>150</v>
      </c>
      <c r="G138">
        <v>96.47299891601682</v>
      </c>
      <c r="H138">
        <v>30.208632710586926</v>
      </c>
      <c r="L138" s="52">
        <f t="shared" si="7"/>
        <v>126.68163162660375</v>
      </c>
      <c r="M138" s="52"/>
    </row>
    <row r="139" spans="1:13" x14ac:dyDescent="0.25">
      <c r="A139" s="49" t="s">
        <v>424</v>
      </c>
      <c r="B139" s="18" t="s">
        <v>455</v>
      </c>
      <c r="C139" s="75">
        <v>44063</v>
      </c>
      <c r="D139">
        <v>2</v>
      </c>
      <c r="E139">
        <v>450</v>
      </c>
      <c r="F139">
        <v>150</v>
      </c>
      <c r="G139">
        <v>104.46723878622967</v>
      </c>
      <c r="H139">
        <v>27.021972969606196</v>
      </c>
      <c r="L139" s="52">
        <f t="shared" si="7"/>
        <v>131.48921175583587</v>
      </c>
      <c r="M139" s="52"/>
    </row>
    <row r="140" spans="1:13" x14ac:dyDescent="0.25">
      <c r="A140" s="49" t="s">
        <v>424</v>
      </c>
      <c r="B140" s="18" t="s">
        <v>455</v>
      </c>
      <c r="C140" s="75">
        <v>44063</v>
      </c>
      <c r="D140">
        <v>3</v>
      </c>
      <c r="E140">
        <v>450</v>
      </c>
      <c r="F140">
        <v>150</v>
      </c>
      <c r="G140">
        <v>61.681822187184011</v>
      </c>
      <c r="H140">
        <v>30.798571785331323</v>
      </c>
      <c r="L140" s="52">
        <f t="shared" si="7"/>
        <v>92.48039397251533</v>
      </c>
      <c r="M140" s="52"/>
    </row>
    <row r="141" spans="1:13" x14ac:dyDescent="0.25">
      <c r="A141" s="49" t="s">
        <v>424</v>
      </c>
      <c r="B141" s="18" t="s">
        <v>455</v>
      </c>
      <c r="C141" s="75">
        <v>44063</v>
      </c>
      <c r="D141">
        <v>4</v>
      </c>
      <c r="E141">
        <v>450</v>
      </c>
      <c r="F141">
        <v>150</v>
      </c>
      <c r="G141">
        <v>64.131104091811707</v>
      </c>
      <c r="H141">
        <v>25.002151723157358</v>
      </c>
      <c r="L141" s="52">
        <f t="shared" si="7"/>
        <v>89.133255814969061</v>
      </c>
      <c r="M141" s="52"/>
    </row>
    <row r="142" spans="1:13" x14ac:dyDescent="0.25">
      <c r="A142" s="49" t="s">
        <v>424</v>
      </c>
      <c r="B142" s="18" t="s">
        <v>455</v>
      </c>
      <c r="C142" s="75">
        <v>44168</v>
      </c>
      <c r="D142">
        <v>1</v>
      </c>
      <c r="E142">
        <v>450</v>
      </c>
      <c r="F142">
        <v>150</v>
      </c>
      <c r="G142">
        <v>24.618136796184107</v>
      </c>
      <c r="H142">
        <v>7.0046867586649091</v>
      </c>
      <c r="L142" s="52">
        <f t="shared" si="7"/>
        <v>31.622823554849017</v>
      </c>
      <c r="M142" s="52"/>
    </row>
    <row r="143" spans="1:13" x14ac:dyDescent="0.25">
      <c r="A143" s="49" t="s">
        <v>424</v>
      </c>
      <c r="B143" s="18" t="s">
        <v>455</v>
      </c>
      <c r="C143" s="75">
        <v>44168</v>
      </c>
      <c r="D143">
        <v>2</v>
      </c>
      <c r="E143">
        <v>450</v>
      </c>
      <c r="F143">
        <v>150</v>
      </c>
      <c r="G143">
        <v>9.129979183600609</v>
      </c>
      <c r="H143">
        <v>23.103239020833033</v>
      </c>
      <c r="L143" s="52">
        <f t="shared" si="7"/>
        <v>32.233218204433641</v>
      </c>
      <c r="M143" s="52"/>
    </row>
    <row r="144" spans="1:13" x14ac:dyDescent="0.25">
      <c r="A144" s="49" t="s">
        <v>424</v>
      </c>
      <c r="B144" s="18" t="s">
        <v>455</v>
      </c>
      <c r="C144" s="75">
        <v>44168</v>
      </c>
      <c r="D144">
        <v>3</v>
      </c>
      <c r="E144">
        <v>450</v>
      </c>
      <c r="F144">
        <v>150</v>
      </c>
      <c r="G144">
        <v>7.3894830428969884</v>
      </c>
      <c r="H144">
        <v>7.2848889203918503</v>
      </c>
      <c r="L144" s="52">
        <f t="shared" si="7"/>
        <v>14.674371963288838</v>
      </c>
      <c r="M144" s="52"/>
    </row>
    <row r="145" spans="1:13" x14ac:dyDescent="0.25">
      <c r="A145" s="49" t="s">
        <v>424</v>
      </c>
      <c r="B145" s="18" t="s">
        <v>455</v>
      </c>
      <c r="C145" s="75">
        <v>44168</v>
      </c>
      <c r="D145">
        <v>4</v>
      </c>
      <c r="E145">
        <v>450</v>
      </c>
      <c r="F145">
        <v>150</v>
      </c>
      <c r="G145">
        <v>6.4154018120953049</v>
      </c>
      <c r="H145">
        <v>7.7025403106459684</v>
      </c>
      <c r="L145" s="52">
        <f t="shared" si="7"/>
        <v>14.117942122741272</v>
      </c>
      <c r="M145" s="52"/>
    </row>
    <row r="146" spans="1:13" x14ac:dyDescent="0.25">
      <c r="A146" s="79" t="s">
        <v>424</v>
      </c>
      <c r="B146" s="24" t="s">
        <v>456</v>
      </c>
      <c r="C146" s="76">
        <v>44063</v>
      </c>
      <c r="D146">
        <v>1</v>
      </c>
      <c r="E146">
        <v>0</v>
      </c>
      <c r="F146">
        <v>150</v>
      </c>
      <c r="G146">
        <v>100.87901206330567</v>
      </c>
      <c r="H146">
        <v>27.257595942947489</v>
      </c>
      <c r="L146" s="52">
        <f t="shared" si="7"/>
        <v>128.13660800625314</v>
      </c>
      <c r="M146" s="52"/>
    </row>
    <row r="147" spans="1:13" x14ac:dyDescent="0.25">
      <c r="A147" s="79" t="s">
        <v>424</v>
      </c>
      <c r="B147" s="24" t="s">
        <v>456</v>
      </c>
      <c r="C147" s="76">
        <v>44063</v>
      </c>
      <c r="D147">
        <v>2</v>
      </c>
      <c r="E147">
        <v>0</v>
      </c>
      <c r="F147">
        <v>150</v>
      </c>
      <c r="G147">
        <v>87.952427445174266</v>
      </c>
      <c r="H147">
        <v>28.503454345809061</v>
      </c>
      <c r="L147" s="52">
        <f t="shared" si="7"/>
        <v>116.45588179098333</v>
      </c>
      <c r="M147" s="52"/>
    </row>
    <row r="148" spans="1:13" x14ac:dyDescent="0.25">
      <c r="A148" s="79" t="s">
        <v>424</v>
      </c>
      <c r="B148" s="24" t="s">
        <v>456</v>
      </c>
      <c r="C148" s="76">
        <v>44063</v>
      </c>
      <c r="D148">
        <v>3</v>
      </c>
      <c r="E148">
        <v>0</v>
      </c>
      <c r="F148">
        <v>150</v>
      </c>
      <c r="G148">
        <v>90.162085535842621</v>
      </c>
      <c r="H148">
        <v>35.747640095370038</v>
      </c>
      <c r="L148" s="52">
        <f t="shared" si="7"/>
        <v>125.90972563121267</v>
      </c>
      <c r="M148" s="52"/>
    </row>
    <row r="149" spans="1:13" x14ac:dyDescent="0.25">
      <c r="A149" s="79" t="s">
        <v>424</v>
      </c>
      <c r="B149" s="24" t="s">
        <v>456</v>
      </c>
      <c r="C149" s="76">
        <v>44063</v>
      </c>
      <c r="D149">
        <v>4</v>
      </c>
      <c r="E149">
        <v>0</v>
      </c>
      <c r="F149">
        <v>150</v>
      </c>
      <c r="G149">
        <v>69.522402844345152</v>
      </c>
      <c r="H149">
        <v>30.779491887791213</v>
      </c>
      <c r="L149" s="52">
        <f t="shared" si="7"/>
        <v>100.30189473213636</v>
      </c>
      <c r="M149" s="52"/>
    </row>
    <row r="150" spans="1:13" x14ac:dyDescent="0.25">
      <c r="A150" s="79" t="s">
        <v>424</v>
      </c>
      <c r="B150" s="24" t="s">
        <v>456</v>
      </c>
      <c r="C150" s="76">
        <v>44168</v>
      </c>
      <c r="D150">
        <v>1</v>
      </c>
      <c r="E150">
        <v>0</v>
      </c>
      <c r="F150">
        <v>150</v>
      </c>
      <c r="G150">
        <v>75.153488474030013</v>
      </c>
      <c r="H150">
        <v>46.526433496580253</v>
      </c>
      <c r="L150" s="52">
        <f t="shared" si="7"/>
        <v>121.67992197061027</v>
      </c>
      <c r="M150" s="52"/>
    </row>
    <row r="151" spans="1:13" x14ac:dyDescent="0.25">
      <c r="A151" s="79" t="s">
        <v>424</v>
      </c>
      <c r="B151" s="24" t="s">
        <v>456</v>
      </c>
      <c r="C151" s="76">
        <v>44168</v>
      </c>
      <c r="D151">
        <v>2</v>
      </c>
      <c r="E151">
        <v>0</v>
      </c>
      <c r="F151">
        <v>150</v>
      </c>
      <c r="G151">
        <v>80.993381175529251</v>
      </c>
      <c r="H151">
        <v>51.337869653400929</v>
      </c>
      <c r="L151" s="52">
        <f t="shared" si="7"/>
        <v>132.33125082893019</v>
      </c>
      <c r="M151" s="52"/>
    </row>
    <row r="152" spans="1:13" x14ac:dyDescent="0.25">
      <c r="A152" s="79" t="s">
        <v>424</v>
      </c>
      <c r="B152" s="24" t="s">
        <v>456</v>
      </c>
      <c r="C152" s="76">
        <v>44168</v>
      </c>
      <c r="D152">
        <v>3</v>
      </c>
      <c r="E152">
        <v>0</v>
      </c>
      <c r="F152">
        <v>150</v>
      </c>
      <c r="G152">
        <v>87.445307008175106</v>
      </c>
      <c r="H152">
        <v>44.616288151553263</v>
      </c>
      <c r="L152" s="52">
        <f t="shared" si="7"/>
        <v>132.06159515972837</v>
      </c>
      <c r="M152" s="52"/>
    </row>
    <row r="153" spans="1:13" x14ac:dyDescent="0.25">
      <c r="A153" s="79" t="s">
        <v>424</v>
      </c>
      <c r="B153" s="24" t="s">
        <v>456</v>
      </c>
      <c r="C153" s="76">
        <v>44168</v>
      </c>
      <c r="D153">
        <v>4</v>
      </c>
      <c r="E153">
        <v>0</v>
      </c>
      <c r="F153">
        <v>150</v>
      </c>
      <c r="G153">
        <v>88.789656489722319</v>
      </c>
      <c r="H153">
        <v>52.479658409993078</v>
      </c>
      <c r="L153" s="52">
        <f t="shared" si="7"/>
        <v>141.2693148997154</v>
      </c>
      <c r="M153" s="52"/>
    </row>
    <row r="154" spans="1:13" x14ac:dyDescent="0.25">
      <c r="A154" s="49" t="s">
        <v>424</v>
      </c>
      <c r="B154" s="18" t="s">
        <v>419</v>
      </c>
      <c r="C154" s="80">
        <v>44435</v>
      </c>
      <c r="D154">
        <v>1</v>
      </c>
      <c r="E154">
        <v>0</v>
      </c>
      <c r="F154">
        <v>75</v>
      </c>
      <c r="G154" s="88">
        <v>124.29641581099537</v>
      </c>
      <c r="H154" s="88">
        <v>65.109124274775027</v>
      </c>
      <c r="I154" s="88">
        <v>71.113231385426076</v>
      </c>
      <c r="L154" s="52">
        <f t="shared" si="7"/>
        <v>189.40554008577038</v>
      </c>
      <c r="M154" s="52">
        <f t="shared" ref="M154:M186" si="8">SUM(G154,H154,I154)</f>
        <v>260.51877147119649</v>
      </c>
    </row>
    <row r="155" spans="1:13" x14ac:dyDescent="0.25">
      <c r="A155" s="49" t="s">
        <v>424</v>
      </c>
      <c r="B155" s="18" t="s">
        <v>419</v>
      </c>
      <c r="C155" s="80">
        <v>44435</v>
      </c>
      <c r="D155">
        <v>2</v>
      </c>
      <c r="E155">
        <v>0</v>
      </c>
      <c r="F155">
        <v>75</v>
      </c>
      <c r="G155" s="88">
        <v>126.27719698713109</v>
      </c>
      <c r="H155" s="88">
        <v>37.934842359778763</v>
      </c>
      <c r="I155" s="88">
        <v>61.037088909322797</v>
      </c>
      <c r="L155" s="52">
        <f t="shared" si="7"/>
        <v>164.21203934690985</v>
      </c>
      <c r="M155" s="52">
        <f t="shared" si="8"/>
        <v>225.24912825623264</v>
      </c>
    </row>
    <row r="156" spans="1:13" x14ac:dyDescent="0.25">
      <c r="A156" s="49" t="s">
        <v>424</v>
      </c>
      <c r="B156" s="18" t="s">
        <v>419</v>
      </c>
      <c r="C156" s="80">
        <v>44435</v>
      </c>
      <c r="D156">
        <v>3</v>
      </c>
      <c r="E156">
        <v>0</v>
      </c>
      <c r="F156">
        <v>75</v>
      </c>
      <c r="G156" s="88">
        <v>155.22993140942009</v>
      </c>
      <c r="H156" s="88">
        <v>28.709819660531277</v>
      </c>
      <c r="I156" s="88">
        <v>21.105755566628499</v>
      </c>
      <c r="L156" s="52">
        <f t="shared" si="7"/>
        <v>183.93975106995137</v>
      </c>
      <c r="M156" s="52">
        <f t="shared" si="8"/>
        <v>205.04550663657986</v>
      </c>
    </row>
    <row r="157" spans="1:13" x14ac:dyDescent="0.25">
      <c r="A157" s="49" t="s">
        <v>424</v>
      </c>
      <c r="B157" s="18" t="s">
        <v>419</v>
      </c>
      <c r="C157" s="80">
        <v>44435</v>
      </c>
      <c r="D157">
        <v>4</v>
      </c>
      <c r="E157">
        <v>0</v>
      </c>
      <c r="F157">
        <v>75</v>
      </c>
      <c r="G157" s="88">
        <v>80.26111772214054</v>
      </c>
      <c r="H157" s="88">
        <v>24.68047196347846</v>
      </c>
      <c r="I157" s="88">
        <v>22.082447916416861</v>
      </c>
      <c r="L157" s="52">
        <f t="shared" si="7"/>
        <v>104.94158968561899</v>
      </c>
      <c r="M157" s="52">
        <f t="shared" si="8"/>
        <v>127.02403760203586</v>
      </c>
    </row>
    <row r="158" spans="1:13" x14ac:dyDescent="0.25">
      <c r="A158" s="49" t="s">
        <v>424</v>
      </c>
      <c r="B158" s="18" t="s">
        <v>419</v>
      </c>
      <c r="C158" s="80">
        <v>44496</v>
      </c>
      <c r="D158">
        <v>1</v>
      </c>
      <c r="E158">
        <v>0</v>
      </c>
      <c r="F158">
        <v>75</v>
      </c>
      <c r="G158" s="88">
        <v>276.23732622703409</v>
      </c>
      <c r="H158" s="88">
        <v>90.152179824034221</v>
      </c>
      <c r="I158" s="88">
        <v>51.879038037841013</v>
      </c>
      <c r="L158" s="52">
        <f t="shared" si="7"/>
        <v>366.38950605106834</v>
      </c>
      <c r="M158" s="52">
        <f t="shared" si="8"/>
        <v>418.26854408890938</v>
      </c>
    </row>
    <row r="159" spans="1:13" x14ac:dyDescent="0.25">
      <c r="A159" s="49" t="s">
        <v>424</v>
      </c>
      <c r="B159" s="18" t="s">
        <v>419</v>
      </c>
      <c r="C159" s="80">
        <v>44496</v>
      </c>
      <c r="D159">
        <v>2</v>
      </c>
      <c r="E159">
        <v>0</v>
      </c>
      <c r="F159">
        <v>75</v>
      </c>
      <c r="G159" s="88">
        <v>204.20619325077141</v>
      </c>
      <c r="H159" s="88">
        <v>79.074728729812847</v>
      </c>
      <c r="I159" s="88">
        <v>113.86609242817781</v>
      </c>
      <c r="L159" s="52">
        <f t="shared" si="7"/>
        <v>283.28092198058425</v>
      </c>
      <c r="M159" s="52">
        <f t="shared" si="8"/>
        <v>397.14701440876206</v>
      </c>
    </row>
    <row r="160" spans="1:13" x14ac:dyDescent="0.25">
      <c r="A160" s="49" t="s">
        <v>424</v>
      </c>
      <c r="B160" s="18" t="s">
        <v>419</v>
      </c>
      <c r="C160" s="80">
        <v>44496</v>
      </c>
      <c r="D160">
        <v>3</v>
      </c>
      <c r="E160">
        <v>0</v>
      </c>
      <c r="F160">
        <v>75</v>
      </c>
      <c r="G160" s="88">
        <v>236.83643533157351</v>
      </c>
      <c r="H160" s="88">
        <v>80.95300837612595</v>
      </c>
      <c r="I160" s="88">
        <v>77.998925641359818</v>
      </c>
      <c r="L160" s="52">
        <f t="shared" si="7"/>
        <v>317.78944370769943</v>
      </c>
      <c r="M160" s="52">
        <f t="shared" si="8"/>
        <v>395.78836934905928</v>
      </c>
    </row>
    <row r="161" spans="1:13" x14ac:dyDescent="0.25">
      <c r="A161" s="49" t="s">
        <v>424</v>
      </c>
      <c r="B161" s="18" t="s">
        <v>419</v>
      </c>
      <c r="C161" s="80">
        <v>44496</v>
      </c>
      <c r="D161">
        <v>4</v>
      </c>
      <c r="E161">
        <v>0</v>
      </c>
      <c r="F161">
        <v>75</v>
      </c>
      <c r="G161" s="88">
        <v>211.32306848251753</v>
      </c>
      <c r="H161" s="88">
        <v>59.866206862373055</v>
      </c>
      <c r="I161" s="88">
        <v>170.53711136515614</v>
      </c>
      <c r="L161" s="52">
        <f t="shared" si="7"/>
        <v>271.18927534489058</v>
      </c>
      <c r="M161" s="52">
        <f t="shared" si="8"/>
        <v>441.72638671004671</v>
      </c>
    </row>
    <row r="162" spans="1:13" x14ac:dyDescent="0.25">
      <c r="A162" s="49" t="s">
        <v>424</v>
      </c>
      <c r="B162" s="18" t="s">
        <v>419</v>
      </c>
      <c r="C162" s="80">
        <v>44525</v>
      </c>
      <c r="D162">
        <v>1</v>
      </c>
      <c r="E162">
        <v>0</v>
      </c>
      <c r="F162">
        <v>75</v>
      </c>
      <c r="G162" s="88">
        <v>272.22487260488822</v>
      </c>
      <c r="H162" s="88">
        <v>127.06167667138141</v>
      </c>
      <c r="I162" s="88">
        <v>198.59961072951756</v>
      </c>
      <c r="L162" s="52">
        <f t="shared" si="7"/>
        <v>399.28654927626962</v>
      </c>
      <c r="M162" s="52">
        <f t="shared" si="8"/>
        <v>597.88616000578713</v>
      </c>
    </row>
    <row r="163" spans="1:13" x14ac:dyDescent="0.25">
      <c r="A163" s="49" t="s">
        <v>424</v>
      </c>
      <c r="B163" s="18" t="s">
        <v>419</v>
      </c>
      <c r="C163" s="80">
        <v>44525</v>
      </c>
      <c r="D163">
        <v>2</v>
      </c>
      <c r="E163">
        <v>0</v>
      </c>
      <c r="F163">
        <v>75</v>
      </c>
      <c r="G163" s="88">
        <v>242.02625545161538</v>
      </c>
      <c r="H163" s="88">
        <v>91.503155550016885</v>
      </c>
      <c r="I163" s="88">
        <v>133.78099298649303</v>
      </c>
      <c r="L163" s="52">
        <f t="shared" si="7"/>
        <v>333.5294110016323</v>
      </c>
      <c r="M163" s="52">
        <f t="shared" si="8"/>
        <v>467.31040398812536</v>
      </c>
    </row>
    <row r="164" spans="1:13" x14ac:dyDescent="0.25">
      <c r="A164" s="49" t="s">
        <v>424</v>
      </c>
      <c r="B164" s="18" t="s">
        <v>419</v>
      </c>
      <c r="C164" s="80">
        <v>44525</v>
      </c>
      <c r="D164">
        <v>3</v>
      </c>
      <c r="E164">
        <v>0</v>
      </c>
      <c r="F164">
        <v>75</v>
      </c>
      <c r="G164" s="88">
        <v>190.04377202243671</v>
      </c>
      <c r="H164" s="88">
        <v>71.516124109717808</v>
      </c>
      <c r="I164" s="88">
        <v>103.55643484715846</v>
      </c>
      <c r="L164" s="52">
        <f t="shared" si="7"/>
        <v>261.55989613215451</v>
      </c>
      <c r="M164" s="52">
        <f t="shared" si="8"/>
        <v>365.11633097931298</v>
      </c>
    </row>
    <row r="165" spans="1:13" x14ac:dyDescent="0.25">
      <c r="A165" s="49" t="s">
        <v>424</v>
      </c>
      <c r="B165" s="18" t="s">
        <v>419</v>
      </c>
      <c r="C165" s="80">
        <v>44525</v>
      </c>
      <c r="D165">
        <v>4</v>
      </c>
      <c r="E165">
        <v>0</v>
      </c>
      <c r="F165">
        <v>75</v>
      </c>
      <c r="G165" s="88">
        <v>266.10064615394242</v>
      </c>
      <c r="H165" s="88">
        <v>70.540260384422425</v>
      </c>
      <c r="I165" s="88">
        <v>74.186748690250582</v>
      </c>
      <c r="L165" s="52">
        <f t="shared" si="7"/>
        <v>336.64090653836485</v>
      </c>
      <c r="M165" s="52">
        <f t="shared" si="8"/>
        <v>410.82765522861541</v>
      </c>
    </row>
    <row r="166" spans="1:13" x14ac:dyDescent="0.25">
      <c r="A166" s="1" t="s">
        <v>424</v>
      </c>
      <c r="B166" t="s">
        <v>417</v>
      </c>
      <c r="C166" s="67">
        <v>44435</v>
      </c>
      <c r="D166">
        <v>1</v>
      </c>
      <c r="E166">
        <v>150</v>
      </c>
      <c r="F166">
        <v>150</v>
      </c>
      <c r="G166" s="88">
        <v>130.55241719798406</v>
      </c>
      <c r="H166" s="88">
        <v>59.889732401279481</v>
      </c>
      <c r="I166" s="88">
        <v>32.172121661620658</v>
      </c>
      <c r="L166" s="52">
        <f t="shared" si="7"/>
        <v>190.44214959926353</v>
      </c>
      <c r="M166" s="52">
        <f t="shared" si="8"/>
        <v>222.61427126088418</v>
      </c>
    </row>
    <row r="167" spans="1:13" x14ac:dyDescent="0.25">
      <c r="A167" s="1" t="s">
        <v>424</v>
      </c>
      <c r="B167" t="s">
        <v>417</v>
      </c>
      <c r="C167" s="67">
        <v>44435</v>
      </c>
      <c r="D167">
        <v>2</v>
      </c>
      <c r="E167">
        <v>150</v>
      </c>
      <c r="F167">
        <v>150</v>
      </c>
      <c r="G167" s="88">
        <v>119.31037145232895</v>
      </c>
      <c r="H167" s="88">
        <v>30.817900898960197</v>
      </c>
      <c r="I167" s="88">
        <v>47.779340832730703</v>
      </c>
      <c r="L167" s="52">
        <f t="shared" si="7"/>
        <v>150.12827235128916</v>
      </c>
      <c r="M167" s="52">
        <f t="shared" si="8"/>
        <v>197.90761318401985</v>
      </c>
    </row>
    <row r="168" spans="1:13" x14ac:dyDescent="0.25">
      <c r="A168" s="1" t="s">
        <v>424</v>
      </c>
      <c r="B168" t="s">
        <v>417</v>
      </c>
      <c r="C168" s="67">
        <v>44435</v>
      </c>
      <c r="D168">
        <v>3</v>
      </c>
      <c r="E168">
        <v>150</v>
      </c>
      <c r="F168">
        <v>150</v>
      </c>
      <c r="G168" s="88">
        <v>159.19419238263652</v>
      </c>
      <c r="H168" s="88">
        <v>31.281034853265119</v>
      </c>
      <c r="I168" s="88">
        <v>52.196604128119461</v>
      </c>
      <c r="L168" s="52">
        <f t="shared" si="7"/>
        <v>190.47522723590163</v>
      </c>
      <c r="M168" s="52">
        <f t="shared" si="8"/>
        <v>242.6718313640211</v>
      </c>
    </row>
    <row r="169" spans="1:13" x14ac:dyDescent="0.25">
      <c r="A169" s="1" t="s">
        <v>424</v>
      </c>
      <c r="B169" t="s">
        <v>417</v>
      </c>
      <c r="C169" s="67">
        <v>44435</v>
      </c>
      <c r="D169">
        <v>4</v>
      </c>
      <c r="E169">
        <v>150</v>
      </c>
      <c r="F169">
        <v>150</v>
      </c>
      <c r="G169" s="88">
        <v>128.7344072244812</v>
      </c>
      <c r="H169" s="88">
        <v>20.907600305514407</v>
      </c>
      <c r="I169" s="88">
        <v>13.334925028527543</v>
      </c>
      <c r="L169" s="52">
        <f t="shared" si="7"/>
        <v>149.64200752999562</v>
      </c>
      <c r="M169" s="52">
        <f t="shared" si="8"/>
        <v>162.97693255852317</v>
      </c>
    </row>
    <row r="170" spans="1:13" x14ac:dyDescent="0.25">
      <c r="A170" s="1" t="s">
        <v>424</v>
      </c>
      <c r="B170" t="s">
        <v>417</v>
      </c>
      <c r="C170" s="67">
        <v>44496</v>
      </c>
      <c r="D170">
        <v>1</v>
      </c>
      <c r="E170">
        <v>150</v>
      </c>
      <c r="F170">
        <v>150</v>
      </c>
      <c r="G170" s="88">
        <v>193.98913469186419</v>
      </c>
      <c r="H170" s="88">
        <v>79.309620321156444</v>
      </c>
      <c r="I170" s="88">
        <v>88.801266339382934</v>
      </c>
      <c r="L170" s="52">
        <f t="shared" si="7"/>
        <v>273.29875501302064</v>
      </c>
      <c r="M170" s="52">
        <f t="shared" si="8"/>
        <v>362.10002135240359</v>
      </c>
    </row>
    <row r="171" spans="1:13" x14ac:dyDescent="0.25">
      <c r="A171" s="1" t="s">
        <v>424</v>
      </c>
      <c r="B171" t="s">
        <v>417</v>
      </c>
      <c r="C171" s="67">
        <v>44496</v>
      </c>
      <c r="D171">
        <v>2</v>
      </c>
      <c r="E171">
        <v>150</v>
      </c>
      <c r="F171">
        <v>150</v>
      </c>
      <c r="G171" s="88">
        <v>197.0818445150268</v>
      </c>
      <c r="H171" s="88">
        <v>40.109011863527336</v>
      </c>
      <c r="I171" s="88">
        <v>36.36419216830906</v>
      </c>
      <c r="L171" s="52">
        <f t="shared" si="7"/>
        <v>237.19085637855414</v>
      </c>
      <c r="M171" s="52">
        <f t="shared" si="8"/>
        <v>273.55504854686319</v>
      </c>
    </row>
    <row r="172" spans="1:13" x14ac:dyDescent="0.25">
      <c r="A172" s="1" t="s">
        <v>424</v>
      </c>
      <c r="B172" t="s">
        <v>417</v>
      </c>
      <c r="C172" s="67">
        <v>44496</v>
      </c>
      <c r="D172">
        <v>3</v>
      </c>
      <c r="E172">
        <v>150</v>
      </c>
      <c r="F172">
        <v>150</v>
      </c>
      <c r="G172" s="88">
        <v>148.0872274004353</v>
      </c>
      <c r="H172" s="88">
        <v>35.791352630967033</v>
      </c>
      <c r="I172" s="88">
        <v>151.37063005286007</v>
      </c>
      <c r="L172" s="52">
        <f t="shared" si="7"/>
        <v>183.87858003140232</v>
      </c>
      <c r="M172" s="52">
        <f t="shared" si="8"/>
        <v>335.24921008426236</v>
      </c>
    </row>
    <row r="173" spans="1:13" x14ac:dyDescent="0.25">
      <c r="A173" s="1" t="s">
        <v>424</v>
      </c>
      <c r="B173" t="s">
        <v>417</v>
      </c>
      <c r="C173" s="67">
        <v>44496</v>
      </c>
      <c r="D173">
        <v>4</v>
      </c>
      <c r="E173">
        <v>150</v>
      </c>
      <c r="F173">
        <v>150</v>
      </c>
      <c r="G173" s="88">
        <v>138.80431349382502</v>
      </c>
      <c r="H173" s="88">
        <v>12.030876411632599</v>
      </c>
      <c r="I173" s="88">
        <v>28.309301017796219</v>
      </c>
      <c r="L173" s="52">
        <f t="shared" si="7"/>
        <v>150.83518990545761</v>
      </c>
      <c r="M173" s="52">
        <f t="shared" si="8"/>
        <v>179.14449092325384</v>
      </c>
    </row>
    <row r="174" spans="1:13" x14ac:dyDescent="0.25">
      <c r="A174" s="1" t="s">
        <v>424</v>
      </c>
      <c r="B174" t="s">
        <v>417</v>
      </c>
      <c r="C174" s="67">
        <v>44525</v>
      </c>
      <c r="D174">
        <v>1</v>
      </c>
      <c r="E174">
        <v>150</v>
      </c>
      <c r="F174">
        <v>150</v>
      </c>
      <c r="G174" s="88">
        <v>70.577504168206687</v>
      </c>
      <c r="H174" s="88">
        <v>35.988093464728721</v>
      </c>
      <c r="I174" s="88">
        <v>27.700099046890241</v>
      </c>
      <c r="L174" s="52">
        <f t="shared" si="7"/>
        <v>106.56559763293541</v>
      </c>
      <c r="M174" s="52">
        <f t="shared" si="8"/>
        <v>134.26569667982565</v>
      </c>
    </row>
    <row r="175" spans="1:13" x14ac:dyDescent="0.25">
      <c r="A175" s="1" t="s">
        <v>424</v>
      </c>
      <c r="B175" t="s">
        <v>417</v>
      </c>
      <c r="C175" s="67">
        <v>44525</v>
      </c>
      <c r="D175">
        <v>2</v>
      </c>
      <c r="E175">
        <v>150</v>
      </c>
      <c r="F175">
        <v>150</v>
      </c>
      <c r="G175" s="88">
        <v>89.988425973522965</v>
      </c>
      <c r="H175" s="88">
        <v>30.311619941150827</v>
      </c>
      <c r="I175" s="88">
        <v>35.027041606664866</v>
      </c>
      <c r="L175" s="52">
        <f t="shared" si="7"/>
        <v>120.30004591467379</v>
      </c>
      <c r="M175" s="52">
        <f t="shared" si="8"/>
        <v>155.32708752133865</v>
      </c>
    </row>
    <row r="176" spans="1:13" x14ac:dyDescent="0.25">
      <c r="A176" s="1" t="s">
        <v>424</v>
      </c>
      <c r="B176" t="s">
        <v>417</v>
      </c>
      <c r="C176" s="67">
        <v>44525</v>
      </c>
      <c r="D176">
        <v>3</v>
      </c>
      <c r="E176">
        <v>150</v>
      </c>
      <c r="F176">
        <v>150</v>
      </c>
      <c r="G176" s="88">
        <v>133.54751253104382</v>
      </c>
      <c r="H176" s="88">
        <v>29.00451709707098</v>
      </c>
      <c r="I176" s="88">
        <v>99.152965512976692</v>
      </c>
      <c r="L176" s="52">
        <f t="shared" si="7"/>
        <v>162.55202962811481</v>
      </c>
      <c r="M176" s="52">
        <f t="shared" si="8"/>
        <v>261.7049951410915</v>
      </c>
    </row>
    <row r="177" spans="1:13" s="24" customFormat="1" x14ac:dyDescent="0.25">
      <c r="A177" s="79" t="s">
        <v>424</v>
      </c>
      <c r="B177" s="24" t="s">
        <v>417</v>
      </c>
      <c r="C177" s="81">
        <v>44525</v>
      </c>
      <c r="D177" s="24">
        <v>4</v>
      </c>
      <c r="E177" s="24">
        <v>150</v>
      </c>
      <c r="F177">
        <v>150</v>
      </c>
      <c r="G177" s="88">
        <v>91.370818824163194</v>
      </c>
      <c r="H177" s="88">
        <v>15.521443197578353</v>
      </c>
      <c r="I177" s="88">
        <v>22.441080743717887</v>
      </c>
      <c r="L177" s="52">
        <f t="shared" si="7"/>
        <v>106.89226202174154</v>
      </c>
      <c r="M177" s="52">
        <f t="shared" si="8"/>
        <v>129.33334276545943</v>
      </c>
    </row>
    <row r="178" spans="1:13" s="83" customFormat="1" x14ac:dyDescent="0.25">
      <c r="A178" s="82" t="s">
        <v>424</v>
      </c>
      <c r="B178" s="83" t="s">
        <v>418</v>
      </c>
      <c r="C178" s="80">
        <v>44435</v>
      </c>
      <c r="D178" s="83">
        <v>1</v>
      </c>
      <c r="E178" s="83">
        <v>300</v>
      </c>
      <c r="F178" s="83">
        <v>150</v>
      </c>
      <c r="G178" s="88">
        <v>130.98566671889461</v>
      </c>
      <c r="H178" s="88">
        <v>59.301759165905224</v>
      </c>
      <c r="I178" s="88">
        <v>73.783217856249536</v>
      </c>
      <c r="L178" s="52">
        <f t="shared" si="7"/>
        <v>190.28742588479983</v>
      </c>
      <c r="M178" s="52">
        <f t="shared" si="8"/>
        <v>264.07064374104937</v>
      </c>
    </row>
    <row r="179" spans="1:13" s="83" customFormat="1" x14ac:dyDescent="0.25">
      <c r="A179" s="82" t="s">
        <v>424</v>
      </c>
      <c r="B179" s="83" t="s">
        <v>418</v>
      </c>
      <c r="C179" s="80">
        <v>44435</v>
      </c>
      <c r="D179" s="83">
        <v>2</v>
      </c>
      <c r="E179" s="83">
        <v>300</v>
      </c>
      <c r="F179" s="83">
        <v>150</v>
      </c>
      <c r="G179" s="88">
        <v>104.58794316026251</v>
      </c>
      <c r="H179" s="88">
        <v>43.74003236952732</v>
      </c>
      <c r="I179" s="88">
        <v>36.570630859456543</v>
      </c>
      <c r="L179" s="52">
        <f t="shared" si="7"/>
        <v>148.32797552978982</v>
      </c>
      <c r="M179" s="52">
        <f t="shared" si="8"/>
        <v>184.89860638924637</v>
      </c>
    </row>
    <row r="180" spans="1:13" s="83" customFormat="1" x14ac:dyDescent="0.25">
      <c r="A180" s="82" t="s">
        <v>424</v>
      </c>
      <c r="B180" s="83" t="s">
        <v>418</v>
      </c>
      <c r="C180" s="80">
        <v>44435</v>
      </c>
      <c r="D180" s="83">
        <v>3</v>
      </c>
      <c r="E180" s="83">
        <v>300</v>
      </c>
      <c r="F180" s="83">
        <v>150</v>
      </c>
      <c r="G180" s="88">
        <v>115.12189878795542</v>
      </c>
      <c r="H180" s="88">
        <v>26.51841905408514</v>
      </c>
      <c r="I180" s="88">
        <v>80.489461223396333</v>
      </c>
      <c r="L180" s="52">
        <f t="shared" si="7"/>
        <v>141.64031784204056</v>
      </c>
      <c r="M180" s="52">
        <f t="shared" si="8"/>
        <v>222.12977906543688</v>
      </c>
    </row>
    <row r="181" spans="1:13" s="83" customFormat="1" x14ac:dyDescent="0.25">
      <c r="A181" s="82" t="s">
        <v>424</v>
      </c>
      <c r="B181" s="83" t="s">
        <v>418</v>
      </c>
      <c r="C181" s="80">
        <v>44435</v>
      </c>
      <c r="D181" s="83">
        <v>4</v>
      </c>
      <c r="E181" s="83">
        <v>300</v>
      </c>
      <c r="F181" s="83">
        <v>150</v>
      </c>
      <c r="G181" s="88">
        <v>132.17948668648202</v>
      </c>
      <c r="H181" s="88">
        <v>13.318426221465213</v>
      </c>
      <c r="I181" s="88">
        <v>11.925161327608595</v>
      </c>
      <c r="L181" s="52">
        <f t="shared" si="7"/>
        <v>145.49791290794724</v>
      </c>
      <c r="M181" s="52">
        <f t="shared" si="8"/>
        <v>157.42307423555584</v>
      </c>
    </row>
    <row r="182" spans="1:13" s="83" customFormat="1" x14ac:dyDescent="0.25">
      <c r="A182" s="82" t="s">
        <v>424</v>
      </c>
      <c r="B182" s="83" t="s">
        <v>418</v>
      </c>
      <c r="C182" s="80">
        <v>44496</v>
      </c>
      <c r="D182" s="83">
        <v>1</v>
      </c>
      <c r="E182" s="83">
        <v>300</v>
      </c>
      <c r="F182" s="83">
        <v>150</v>
      </c>
      <c r="G182" s="88">
        <v>125.6801934162599</v>
      </c>
      <c r="H182" s="88">
        <v>34.433818907412849</v>
      </c>
      <c r="I182" s="88">
        <v>35.93942283158826</v>
      </c>
      <c r="L182" s="52">
        <f t="shared" si="7"/>
        <v>160.11401232367274</v>
      </c>
      <c r="M182" s="52">
        <f t="shared" si="8"/>
        <v>196.05343515526101</v>
      </c>
    </row>
    <row r="183" spans="1:13" s="83" customFormat="1" x14ac:dyDescent="0.25">
      <c r="A183" s="82" t="s">
        <v>424</v>
      </c>
      <c r="B183" s="83" t="s">
        <v>418</v>
      </c>
      <c r="C183" s="80">
        <v>44496</v>
      </c>
      <c r="D183" s="83">
        <v>2</v>
      </c>
      <c r="E183" s="83">
        <v>300</v>
      </c>
      <c r="F183" s="83">
        <v>150</v>
      </c>
      <c r="G183" s="88">
        <v>210.51749512554687</v>
      </c>
      <c r="H183" s="88">
        <v>38.124803054170648</v>
      </c>
      <c r="I183" s="88">
        <v>33.764060603948899</v>
      </c>
      <c r="L183" s="52">
        <f t="shared" si="7"/>
        <v>248.64229817971753</v>
      </c>
      <c r="M183" s="52">
        <f t="shared" si="8"/>
        <v>282.40635878366641</v>
      </c>
    </row>
    <row r="184" spans="1:13" s="83" customFormat="1" x14ac:dyDescent="0.25">
      <c r="A184" s="82" t="s">
        <v>424</v>
      </c>
      <c r="B184" s="83" t="s">
        <v>418</v>
      </c>
      <c r="C184" s="80">
        <v>44496</v>
      </c>
      <c r="D184" s="83">
        <v>3</v>
      </c>
      <c r="E184" s="83">
        <v>300</v>
      </c>
      <c r="F184" s="83">
        <v>150</v>
      </c>
      <c r="G184" s="88">
        <v>197.43367861249442</v>
      </c>
      <c r="H184" s="88">
        <v>53.052092159053458</v>
      </c>
      <c r="I184" s="88">
        <v>72.456130798927902</v>
      </c>
      <c r="L184" s="52">
        <f t="shared" si="7"/>
        <v>250.48577077154789</v>
      </c>
      <c r="M184" s="52">
        <f t="shared" si="8"/>
        <v>322.94190157047581</v>
      </c>
    </row>
    <row r="185" spans="1:13" s="83" customFormat="1" x14ac:dyDescent="0.25">
      <c r="A185" s="82" t="s">
        <v>424</v>
      </c>
      <c r="B185" s="83" t="s">
        <v>418</v>
      </c>
      <c r="C185" s="80">
        <v>44496</v>
      </c>
      <c r="D185" s="83">
        <v>4</v>
      </c>
      <c r="E185" s="83">
        <v>300</v>
      </c>
      <c r="F185" s="83">
        <v>150</v>
      </c>
      <c r="G185" s="88">
        <v>163.3358084554871</v>
      </c>
      <c r="H185" s="88">
        <v>18.58469780696861</v>
      </c>
      <c r="I185" s="88">
        <v>21.550652572455061</v>
      </c>
      <c r="L185" s="52">
        <f t="shared" si="7"/>
        <v>181.92050626245572</v>
      </c>
      <c r="M185" s="52">
        <f t="shared" si="8"/>
        <v>203.47115883491077</v>
      </c>
    </row>
    <row r="186" spans="1:13" s="83" customFormat="1" x14ac:dyDescent="0.25">
      <c r="A186" s="82" t="s">
        <v>424</v>
      </c>
      <c r="B186" s="83" t="s">
        <v>418</v>
      </c>
      <c r="C186" s="80">
        <v>44525</v>
      </c>
      <c r="D186" s="83">
        <v>1</v>
      </c>
      <c r="E186" s="83">
        <v>300</v>
      </c>
      <c r="F186" s="83">
        <v>150</v>
      </c>
      <c r="G186" s="88">
        <v>51.097814766404774</v>
      </c>
      <c r="H186" s="88">
        <v>15.033817577517587</v>
      </c>
      <c r="I186" s="88">
        <v>52.310376689439678</v>
      </c>
      <c r="L186" s="52">
        <f t="shared" si="7"/>
        <v>66.131632343922362</v>
      </c>
      <c r="M186" s="52">
        <f t="shared" si="8"/>
        <v>118.44200903336204</v>
      </c>
    </row>
    <row r="187" spans="1:13" s="83" customFormat="1" x14ac:dyDescent="0.25">
      <c r="A187" s="82" t="s">
        <v>424</v>
      </c>
      <c r="B187" s="83" t="s">
        <v>418</v>
      </c>
      <c r="C187" s="80">
        <v>44525</v>
      </c>
      <c r="D187" s="83">
        <v>2</v>
      </c>
      <c r="E187" s="83">
        <v>300</v>
      </c>
      <c r="F187" s="83">
        <v>150</v>
      </c>
      <c r="G187" s="88">
        <v>64.20072718181369</v>
      </c>
      <c r="H187" s="88">
        <v>22.258939655829121</v>
      </c>
      <c r="I187" s="88">
        <v>56.167728437529696</v>
      </c>
      <c r="L187" s="52">
        <f t="shared" ref="L187:L205" si="9">SUM(G187,H187)</f>
        <v>86.459666837642814</v>
      </c>
      <c r="M187" s="52">
        <f t="shared" ref="M187:M205" si="10">SUM(G187,H187,I187)</f>
        <v>142.62739527517252</v>
      </c>
    </row>
    <row r="188" spans="1:13" s="83" customFormat="1" x14ac:dyDescent="0.25">
      <c r="A188" s="82" t="s">
        <v>424</v>
      </c>
      <c r="B188" s="83" t="s">
        <v>418</v>
      </c>
      <c r="C188" s="80">
        <v>44525</v>
      </c>
      <c r="D188" s="83">
        <v>3</v>
      </c>
      <c r="E188" s="83">
        <v>300</v>
      </c>
      <c r="F188" s="83">
        <v>150</v>
      </c>
      <c r="G188" s="88">
        <v>121.73905532344251</v>
      </c>
      <c r="H188" s="88">
        <v>20.238755372958803</v>
      </c>
      <c r="I188" s="88">
        <v>43.661815419020158</v>
      </c>
      <c r="L188" s="52">
        <f t="shared" si="9"/>
        <v>141.97781069640132</v>
      </c>
      <c r="M188" s="52">
        <f t="shared" si="10"/>
        <v>185.63962611542149</v>
      </c>
    </row>
    <row r="189" spans="1:13" s="83" customFormat="1" x14ac:dyDescent="0.25">
      <c r="A189" s="82" t="s">
        <v>424</v>
      </c>
      <c r="B189" s="83" t="s">
        <v>418</v>
      </c>
      <c r="C189" s="80">
        <v>44525</v>
      </c>
      <c r="D189" s="83">
        <v>4</v>
      </c>
      <c r="E189" s="83">
        <v>300</v>
      </c>
      <c r="F189" s="83">
        <v>150</v>
      </c>
      <c r="G189" s="88">
        <v>72.239167720654663</v>
      </c>
      <c r="H189" s="88">
        <v>15.078438714027374</v>
      </c>
      <c r="I189" s="88">
        <v>30.851926950087069</v>
      </c>
      <c r="L189" s="52">
        <f t="shared" si="9"/>
        <v>87.317606434682034</v>
      </c>
      <c r="M189" s="52">
        <f t="shared" si="10"/>
        <v>118.1695333847691</v>
      </c>
    </row>
    <row r="190" spans="1:13" x14ac:dyDescent="0.25">
      <c r="A190" s="79" t="s">
        <v>424</v>
      </c>
      <c r="B190" s="24" t="s">
        <v>452</v>
      </c>
      <c r="C190" s="76">
        <v>44063</v>
      </c>
      <c r="D190">
        <v>1</v>
      </c>
      <c r="E190">
        <v>0</v>
      </c>
      <c r="F190">
        <v>150</v>
      </c>
      <c r="G190" s="14">
        <v>35.084614560837736</v>
      </c>
      <c r="H190" s="14">
        <v>9.493914277053225</v>
      </c>
      <c r="I190" s="14">
        <v>7.4529792357614424</v>
      </c>
      <c r="L190" s="52">
        <f t="shared" si="9"/>
        <v>44.578528837890957</v>
      </c>
      <c r="M190" s="52">
        <f t="shared" si="10"/>
        <v>52.031508073652397</v>
      </c>
    </row>
    <row r="191" spans="1:13" x14ac:dyDescent="0.25">
      <c r="A191" s="79" t="s">
        <v>424</v>
      </c>
      <c r="B191" s="24" t="s">
        <v>452</v>
      </c>
      <c r="C191" s="76">
        <v>44063</v>
      </c>
      <c r="D191">
        <v>2</v>
      </c>
      <c r="E191">
        <v>0</v>
      </c>
      <c r="F191">
        <v>150</v>
      </c>
      <c r="G191" s="14">
        <v>51.681864226472349</v>
      </c>
      <c r="H191" s="14">
        <v>7.3730544377142699</v>
      </c>
      <c r="I191" s="14">
        <v>7.8293843864511405</v>
      </c>
      <c r="L191" s="52">
        <f t="shared" si="9"/>
        <v>59.054918664186616</v>
      </c>
      <c r="M191" s="52">
        <f t="shared" si="10"/>
        <v>66.884303050637754</v>
      </c>
    </row>
    <row r="192" spans="1:13" x14ac:dyDescent="0.25">
      <c r="A192" s="79" t="s">
        <v>424</v>
      </c>
      <c r="B192" s="24" t="s">
        <v>452</v>
      </c>
      <c r="C192" s="76">
        <v>44063</v>
      </c>
      <c r="D192">
        <v>3</v>
      </c>
      <c r="E192">
        <v>0</v>
      </c>
      <c r="F192">
        <v>150</v>
      </c>
      <c r="G192" s="14">
        <v>46.114909015748033</v>
      </c>
      <c r="H192" s="14">
        <v>16.692974494540074</v>
      </c>
      <c r="I192" s="14">
        <v>14.492744872301641</v>
      </c>
      <c r="L192" s="52">
        <f t="shared" si="9"/>
        <v>62.807883510288107</v>
      </c>
      <c r="M192" s="52">
        <f t="shared" si="10"/>
        <v>77.30062838258975</v>
      </c>
    </row>
    <row r="193" spans="1:15" x14ac:dyDescent="0.25">
      <c r="A193" s="79" t="s">
        <v>424</v>
      </c>
      <c r="B193" s="24" t="s">
        <v>452</v>
      </c>
      <c r="C193" s="76">
        <v>44063</v>
      </c>
      <c r="D193">
        <v>4</v>
      </c>
      <c r="E193">
        <v>0</v>
      </c>
      <c r="F193">
        <v>150</v>
      </c>
      <c r="G193" s="14">
        <v>109.76866690268709</v>
      </c>
      <c r="H193" s="14">
        <v>25.129074006257422</v>
      </c>
      <c r="I193" s="14">
        <v>8.4895390827763055</v>
      </c>
      <c r="L193" s="52">
        <f t="shared" si="9"/>
        <v>134.89774090894451</v>
      </c>
      <c r="M193" s="52">
        <f t="shared" si="10"/>
        <v>143.38727999172082</v>
      </c>
    </row>
    <row r="194" spans="1:15" x14ac:dyDescent="0.25">
      <c r="A194" s="79" t="s">
        <v>424</v>
      </c>
      <c r="B194" s="24" t="s">
        <v>452</v>
      </c>
      <c r="C194" s="76">
        <v>44159</v>
      </c>
      <c r="D194">
        <v>1</v>
      </c>
      <c r="E194">
        <v>0</v>
      </c>
      <c r="F194">
        <v>150</v>
      </c>
      <c r="G194" s="14">
        <v>15.541476412184622</v>
      </c>
      <c r="H194" s="14">
        <v>5.6886781008721607</v>
      </c>
      <c r="I194" s="14">
        <v>2.2191791958845979</v>
      </c>
      <c r="L194" s="52">
        <f t="shared" si="9"/>
        <v>21.230154513056782</v>
      </c>
      <c r="M194" s="52">
        <f t="shared" si="10"/>
        <v>23.449333708941381</v>
      </c>
    </row>
    <row r="195" spans="1:15" x14ac:dyDescent="0.25">
      <c r="A195" s="79" t="s">
        <v>424</v>
      </c>
      <c r="B195" s="24" t="s">
        <v>452</v>
      </c>
      <c r="C195" s="76">
        <v>44159</v>
      </c>
      <c r="D195">
        <v>2</v>
      </c>
      <c r="E195">
        <v>0</v>
      </c>
      <c r="F195">
        <v>150</v>
      </c>
      <c r="G195" s="14">
        <v>15.4115345157918</v>
      </c>
      <c r="H195" s="14">
        <v>6.5497404433369368</v>
      </c>
      <c r="I195" s="14">
        <v>4.1781989336970682</v>
      </c>
      <c r="L195" s="52">
        <f t="shared" si="9"/>
        <v>21.961274959128737</v>
      </c>
      <c r="M195" s="52">
        <f t="shared" si="10"/>
        <v>26.139473892825805</v>
      </c>
    </row>
    <row r="196" spans="1:15" x14ac:dyDescent="0.25">
      <c r="A196" s="79" t="s">
        <v>424</v>
      </c>
      <c r="B196" s="24" t="s">
        <v>452</v>
      </c>
      <c r="C196" s="76">
        <v>44159</v>
      </c>
      <c r="D196">
        <v>3</v>
      </c>
      <c r="E196">
        <v>0</v>
      </c>
      <c r="F196">
        <v>150</v>
      </c>
      <c r="G196" s="14">
        <v>10.477118958469628</v>
      </c>
      <c r="H196" s="14">
        <v>4.8676773520462495</v>
      </c>
      <c r="I196" s="14">
        <v>1.9334505112769615</v>
      </c>
      <c r="L196" s="52">
        <f t="shared" si="9"/>
        <v>15.344796310515878</v>
      </c>
      <c r="M196" s="52">
        <f t="shared" si="10"/>
        <v>17.278246821792841</v>
      </c>
    </row>
    <row r="197" spans="1:15" x14ac:dyDescent="0.25">
      <c r="A197" s="79" t="s">
        <v>424</v>
      </c>
      <c r="B197" s="24" t="s">
        <v>452</v>
      </c>
      <c r="C197" s="76">
        <v>44159</v>
      </c>
      <c r="D197">
        <v>4</v>
      </c>
      <c r="E197">
        <v>0</v>
      </c>
      <c r="F197">
        <v>150</v>
      </c>
      <c r="G197" s="14">
        <v>9.6154406834909132</v>
      </c>
      <c r="H197" s="14">
        <v>4.9108830611431848</v>
      </c>
      <c r="I197" s="14">
        <v>1.026212318602387</v>
      </c>
      <c r="L197" s="52">
        <f t="shared" si="9"/>
        <v>14.526323744634098</v>
      </c>
      <c r="M197" s="52">
        <f t="shared" si="10"/>
        <v>15.552536063236484</v>
      </c>
    </row>
    <row r="198" spans="1:15" x14ac:dyDescent="0.25">
      <c r="A198" s="79" t="s">
        <v>424</v>
      </c>
      <c r="B198" s="24" t="s">
        <v>451</v>
      </c>
      <c r="C198" s="76">
        <v>44063</v>
      </c>
      <c r="D198">
        <v>1</v>
      </c>
      <c r="E198">
        <v>300</v>
      </c>
      <c r="F198">
        <v>150</v>
      </c>
      <c r="G198" s="19">
        <v>32.743973739032405</v>
      </c>
      <c r="H198" s="19">
        <v>8.8224892205388397</v>
      </c>
      <c r="I198" s="19">
        <v>8.570283996835709</v>
      </c>
      <c r="L198" s="52">
        <f t="shared" si="9"/>
        <v>41.566462959571247</v>
      </c>
      <c r="M198" s="52">
        <f t="shared" si="10"/>
        <v>50.136746956406952</v>
      </c>
    </row>
    <row r="199" spans="1:15" x14ac:dyDescent="0.25">
      <c r="A199" s="79" t="s">
        <v>424</v>
      </c>
      <c r="B199" s="24" t="s">
        <v>451</v>
      </c>
      <c r="C199" s="76">
        <v>44063</v>
      </c>
      <c r="D199">
        <v>2</v>
      </c>
      <c r="E199">
        <v>300</v>
      </c>
      <c r="F199">
        <v>150</v>
      </c>
      <c r="G199" s="19">
        <v>34.993995777158574</v>
      </c>
      <c r="H199" s="19">
        <v>19.49273175344662</v>
      </c>
      <c r="I199" s="19">
        <v>12.427521189755291</v>
      </c>
      <c r="L199" s="52">
        <f t="shared" si="9"/>
        <v>54.486727530605194</v>
      </c>
      <c r="M199" s="52">
        <f t="shared" si="10"/>
        <v>66.91424872036049</v>
      </c>
    </row>
    <row r="200" spans="1:15" x14ac:dyDescent="0.25">
      <c r="A200" s="79" t="s">
        <v>424</v>
      </c>
      <c r="B200" s="24" t="s">
        <v>451</v>
      </c>
      <c r="C200" s="76">
        <v>44063</v>
      </c>
      <c r="D200">
        <v>3</v>
      </c>
      <c r="E200">
        <v>300</v>
      </c>
      <c r="F200">
        <v>150</v>
      </c>
      <c r="G200" s="19">
        <v>71.510376143952911</v>
      </c>
      <c r="H200" s="19">
        <v>19.024994070072161</v>
      </c>
      <c r="I200" s="19">
        <v>19.693604243744637</v>
      </c>
      <c r="L200" s="52">
        <f t="shared" si="9"/>
        <v>90.535370214025079</v>
      </c>
      <c r="M200" s="52">
        <f t="shared" si="10"/>
        <v>110.22897445776971</v>
      </c>
    </row>
    <row r="201" spans="1:15" x14ac:dyDescent="0.25">
      <c r="A201" s="79" t="s">
        <v>424</v>
      </c>
      <c r="B201" s="24" t="s">
        <v>451</v>
      </c>
      <c r="C201" s="76">
        <v>44063</v>
      </c>
      <c r="D201">
        <v>4</v>
      </c>
      <c r="E201">
        <v>300</v>
      </c>
      <c r="F201">
        <v>150</v>
      </c>
      <c r="G201" s="19">
        <v>98.110803038039705</v>
      </c>
      <c r="H201" s="19">
        <v>17.586952556128331</v>
      </c>
      <c r="I201" s="19">
        <v>17.667142617241144</v>
      </c>
      <c r="L201" s="52">
        <f t="shared" si="9"/>
        <v>115.69775559416803</v>
      </c>
      <c r="M201" s="52">
        <f t="shared" si="10"/>
        <v>133.36489821140918</v>
      </c>
    </row>
    <row r="202" spans="1:15" x14ac:dyDescent="0.25">
      <c r="A202" s="79" t="s">
        <v>424</v>
      </c>
      <c r="B202" s="24" t="s">
        <v>451</v>
      </c>
      <c r="C202" s="76">
        <v>44159</v>
      </c>
      <c r="D202">
        <v>1</v>
      </c>
      <c r="E202">
        <v>300</v>
      </c>
      <c r="F202">
        <v>150</v>
      </c>
      <c r="G202" s="19">
        <v>2.9189788478461995</v>
      </c>
      <c r="H202" s="19">
        <v>1.3508363910563128</v>
      </c>
      <c r="I202" s="19">
        <v>1.3116564039198018</v>
      </c>
      <c r="L202" s="52">
        <f t="shared" si="9"/>
        <v>4.2698152389025124</v>
      </c>
      <c r="M202" s="52">
        <f t="shared" si="10"/>
        <v>5.5814716428223141</v>
      </c>
    </row>
    <row r="203" spans="1:15" x14ac:dyDescent="0.25">
      <c r="A203" s="79" t="s">
        <v>424</v>
      </c>
      <c r="B203" s="24" t="s">
        <v>451</v>
      </c>
      <c r="C203" s="76">
        <v>44159</v>
      </c>
      <c r="D203">
        <v>2</v>
      </c>
      <c r="E203">
        <v>300</v>
      </c>
      <c r="F203">
        <v>150</v>
      </c>
      <c r="G203" s="19">
        <v>5.3747564925853553</v>
      </c>
      <c r="H203" s="19">
        <v>1.2445566293105841</v>
      </c>
      <c r="I203" s="19">
        <v>0.66095213704358291</v>
      </c>
      <c r="L203" s="52">
        <f t="shared" si="9"/>
        <v>6.6193131218959396</v>
      </c>
      <c r="M203" s="52">
        <f t="shared" si="10"/>
        <v>7.2802652589395223</v>
      </c>
    </row>
    <row r="204" spans="1:15" x14ac:dyDescent="0.25">
      <c r="A204" s="79" t="s">
        <v>424</v>
      </c>
      <c r="B204" s="24" t="s">
        <v>451</v>
      </c>
      <c r="C204" s="76">
        <v>44159</v>
      </c>
      <c r="D204">
        <v>3</v>
      </c>
      <c r="E204">
        <v>300</v>
      </c>
      <c r="F204">
        <v>150</v>
      </c>
      <c r="G204" s="19">
        <v>3.5320276877307606</v>
      </c>
      <c r="H204" s="19">
        <v>1.2439999368052115</v>
      </c>
      <c r="I204" s="19">
        <v>1.006138033176347</v>
      </c>
      <c r="L204" s="52">
        <f t="shared" si="9"/>
        <v>4.7760276245359723</v>
      </c>
      <c r="M204" s="52">
        <f t="shared" si="10"/>
        <v>5.7821656577123193</v>
      </c>
    </row>
    <row r="205" spans="1:15" x14ac:dyDescent="0.25">
      <c r="A205" s="79" t="s">
        <v>424</v>
      </c>
      <c r="B205" s="24" t="s">
        <v>451</v>
      </c>
      <c r="C205" s="76">
        <v>44159</v>
      </c>
      <c r="D205">
        <v>4</v>
      </c>
      <c r="E205">
        <v>300</v>
      </c>
      <c r="F205">
        <v>150</v>
      </c>
      <c r="G205" s="19">
        <v>4.9253567186316696</v>
      </c>
      <c r="H205" s="19">
        <v>3.1847761821866345</v>
      </c>
      <c r="I205" s="19">
        <v>1.6583883625913478</v>
      </c>
      <c r="L205" s="52">
        <f t="shared" si="9"/>
        <v>8.1101329008183036</v>
      </c>
      <c r="M205" s="52">
        <f t="shared" si="10"/>
        <v>9.7685212634096512</v>
      </c>
    </row>
    <row r="206" spans="1:15" x14ac:dyDescent="0.25">
      <c r="A206" s="61" t="s">
        <v>431</v>
      </c>
      <c r="B206" s="61" t="s">
        <v>433</v>
      </c>
      <c r="C206" s="92">
        <v>42989</v>
      </c>
      <c r="D206">
        <v>1</v>
      </c>
      <c r="G206" s="15">
        <v>65.955000000000013</v>
      </c>
      <c r="H206" s="15">
        <v>59.647500000000015</v>
      </c>
      <c r="I206" s="15">
        <v>61.560000000000009</v>
      </c>
      <c r="J206" s="15">
        <v>61.2</v>
      </c>
      <c r="K206" s="15">
        <v>49.643999999999998</v>
      </c>
      <c r="L206" s="52">
        <f t="shared" ref="L206:L237" si="11">SUM(G206,H206)</f>
        <v>125.60250000000002</v>
      </c>
      <c r="M206" s="52">
        <f t="shared" ref="M206:M236" si="12">SUM(G206,H206,I206)</f>
        <v>187.16250000000002</v>
      </c>
      <c r="N206" s="15">
        <f>G206+H206+I206+J206</f>
        <v>248.36250000000001</v>
      </c>
      <c r="O206" s="15">
        <f>G206+H206+I206+J206+K206</f>
        <v>298.00650000000002</v>
      </c>
    </row>
    <row r="207" spans="1:15" x14ac:dyDescent="0.25">
      <c r="A207" s="61" t="s">
        <v>431</v>
      </c>
      <c r="B207" s="61" t="s">
        <v>433</v>
      </c>
      <c r="C207" s="92">
        <v>42989</v>
      </c>
      <c r="D207">
        <v>2</v>
      </c>
      <c r="G207" s="15">
        <v>150.93000000000004</v>
      </c>
      <c r="H207" s="15">
        <v>62.964000000000006</v>
      </c>
      <c r="I207" s="15">
        <v>57.384</v>
      </c>
      <c r="J207" s="15">
        <v>92.988</v>
      </c>
      <c r="K207" s="15">
        <v>40.499999999999993</v>
      </c>
      <c r="L207" s="52">
        <f t="shared" si="11"/>
        <v>213.89400000000003</v>
      </c>
      <c r="M207" s="52">
        <f t="shared" si="12"/>
        <v>271.27800000000002</v>
      </c>
      <c r="N207" s="15">
        <f t="shared" ref="N207:N237" si="13">G207+H207+I207+J207</f>
        <v>364.26600000000002</v>
      </c>
      <c r="O207" s="15">
        <f t="shared" ref="O207:O237" si="14">G207+H207+I207+J207+K207</f>
        <v>404.76600000000002</v>
      </c>
    </row>
    <row r="208" spans="1:15" x14ac:dyDescent="0.25">
      <c r="A208" s="61" t="s">
        <v>431</v>
      </c>
      <c r="B208" s="61" t="s">
        <v>433</v>
      </c>
      <c r="C208" s="92">
        <v>42989</v>
      </c>
      <c r="D208">
        <v>3</v>
      </c>
      <c r="G208" s="15">
        <v>308.35500000000002</v>
      </c>
      <c r="H208" s="15">
        <v>155.001</v>
      </c>
      <c r="I208" s="15">
        <v>85.068000000000012</v>
      </c>
      <c r="J208" s="15">
        <v>59.184000000000005</v>
      </c>
      <c r="K208" s="15">
        <v>60.552000000000007</v>
      </c>
      <c r="L208" s="52">
        <f t="shared" si="11"/>
        <v>463.35599999999999</v>
      </c>
      <c r="M208" s="52">
        <f t="shared" si="12"/>
        <v>548.42399999999998</v>
      </c>
      <c r="N208" s="15">
        <f t="shared" si="13"/>
        <v>607.60799999999995</v>
      </c>
      <c r="O208" s="15">
        <f t="shared" si="14"/>
        <v>668.16</v>
      </c>
    </row>
    <row r="209" spans="1:15" x14ac:dyDescent="0.25">
      <c r="A209" s="61" t="s">
        <v>431</v>
      </c>
      <c r="B209" s="61" t="s">
        <v>433</v>
      </c>
      <c r="C209" s="92">
        <v>42989</v>
      </c>
      <c r="D209">
        <v>4</v>
      </c>
      <c r="G209" s="15">
        <v>166.56</v>
      </c>
      <c r="H209" s="15">
        <v>70.933500000000009</v>
      </c>
      <c r="I209" s="15">
        <v>58.356000000000009</v>
      </c>
      <c r="J209" s="15">
        <v>82.116</v>
      </c>
      <c r="K209" s="15">
        <v>68.543999999999997</v>
      </c>
      <c r="L209" s="52">
        <f t="shared" si="11"/>
        <v>237.49350000000001</v>
      </c>
      <c r="M209" s="52">
        <f t="shared" si="12"/>
        <v>295.84950000000003</v>
      </c>
      <c r="N209" s="15">
        <f t="shared" si="13"/>
        <v>377.96550000000002</v>
      </c>
      <c r="O209" s="15">
        <f t="shared" si="14"/>
        <v>446.5095</v>
      </c>
    </row>
    <row r="210" spans="1:15" x14ac:dyDescent="0.25">
      <c r="A210" s="61" t="s">
        <v>431</v>
      </c>
      <c r="B210" s="61" t="s">
        <v>433</v>
      </c>
      <c r="C210" s="96">
        <v>43019</v>
      </c>
      <c r="D210">
        <v>1</v>
      </c>
      <c r="G210" s="15">
        <v>11.924999999999999</v>
      </c>
      <c r="H210" s="15">
        <v>13.266000000000002</v>
      </c>
      <c r="I210" s="15">
        <v>38.303999999999995</v>
      </c>
      <c r="J210" s="15">
        <v>62.349000000000004</v>
      </c>
      <c r="K210" s="15">
        <v>62.963999999999992</v>
      </c>
      <c r="L210" s="52">
        <f t="shared" si="11"/>
        <v>25.191000000000003</v>
      </c>
      <c r="M210" s="52">
        <f t="shared" si="12"/>
        <v>63.494999999999997</v>
      </c>
      <c r="N210" s="15">
        <f t="shared" si="13"/>
        <v>125.84399999999999</v>
      </c>
      <c r="O210" s="15">
        <f t="shared" si="14"/>
        <v>188.80799999999999</v>
      </c>
    </row>
    <row r="211" spans="1:15" x14ac:dyDescent="0.25">
      <c r="A211" s="61" t="s">
        <v>431</v>
      </c>
      <c r="B211" s="61" t="s">
        <v>433</v>
      </c>
      <c r="C211" s="96">
        <v>43019</v>
      </c>
      <c r="D211">
        <v>2</v>
      </c>
      <c r="G211" s="15">
        <v>73.635000000000019</v>
      </c>
      <c r="H211" s="15">
        <v>56.710499999999996</v>
      </c>
      <c r="I211" s="15">
        <v>46.655999999999999</v>
      </c>
      <c r="J211" s="15">
        <v>60.104999999999997</v>
      </c>
      <c r="K211" s="15">
        <v>55.475999999999999</v>
      </c>
      <c r="L211" s="52">
        <f t="shared" si="11"/>
        <v>130.34550000000002</v>
      </c>
      <c r="M211" s="52">
        <f t="shared" si="12"/>
        <v>177.00150000000002</v>
      </c>
      <c r="N211" s="15">
        <f t="shared" si="13"/>
        <v>237.10650000000001</v>
      </c>
      <c r="O211" s="15">
        <f t="shared" si="14"/>
        <v>292.58249999999998</v>
      </c>
    </row>
    <row r="212" spans="1:15" x14ac:dyDescent="0.25">
      <c r="A212" s="61" t="s">
        <v>431</v>
      </c>
      <c r="B212" s="61" t="s">
        <v>433</v>
      </c>
      <c r="C212" s="96">
        <v>43019</v>
      </c>
      <c r="D212">
        <v>3</v>
      </c>
      <c r="G212" s="15">
        <v>38.295000000000002</v>
      </c>
      <c r="H212" s="15">
        <v>60.555000000000007</v>
      </c>
      <c r="I212" s="15">
        <v>68.183999999999997</v>
      </c>
      <c r="J212" s="15">
        <v>65.52000000000001</v>
      </c>
      <c r="K212" s="15">
        <v>56.304000000000002</v>
      </c>
      <c r="L212" s="52">
        <f t="shared" si="11"/>
        <v>98.850000000000009</v>
      </c>
      <c r="M212" s="52">
        <f t="shared" si="12"/>
        <v>167.03399999999999</v>
      </c>
      <c r="N212" s="15">
        <f t="shared" si="13"/>
        <v>232.554</v>
      </c>
      <c r="O212" s="15">
        <f t="shared" si="14"/>
        <v>288.858</v>
      </c>
    </row>
    <row r="213" spans="1:15" x14ac:dyDescent="0.25">
      <c r="A213" s="61" t="s">
        <v>431</v>
      </c>
      <c r="B213" s="61" t="s">
        <v>433</v>
      </c>
      <c r="C213" s="96">
        <v>43019</v>
      </c>
      <c r="D213">
        <v>4</v>
      </c>
      <c r="G213" s="15">
        <v>80.835000000000008</v>
      </c>
      <c r="H213" s="15">
        <v>49.170000000000016</v>
      </c>
      <c r="I213" s="15">
        <v>66.707999999999998</v>
      </c>
      <c r="J213" s="15">
        <v>75.188999999999993</v>
      </c>
      <c r="K213" s="15">
        <v>68.850000000000009</v>
      </c>
      <c r="L213" s="52">
        <f t="shared" si="11"/>
        <v>130.00500000000002</v>
      </c>
      <c r="M213" s="52">
        <f t="shared" si="12"/>
        <v>196.71300000000002</v>
      </c>
      <c r="N213" s="15">
        <f t="shared" si="13"/>
        <v>271.90200000000004</v>
      </c>
      <c r="O213" s="15">
        <f t="shared" si="14"/>
        <v>340.75200000000007</v>
      </c>
    </row>
    <row r="214" spans="1:15" x14ac:dyDescent="0.25">
      <c r="A214" s="61" t="s">
        <v>431</v>
      </c>
      <c r="B214" s="61" t="s">
        <v>433</v>
      </c>
      <c r="C214" s="92">
        <v>43038</v>
      </c>
      <c r="D214">
        <v>1</v>
      </c>
      <c r="G214" s="15">
        <v>10.035</v>
      </c>
      <c r="H214" s="15">
        <v>5.2965</v>
      </c>
      <c r="I214" s="15">
        <v>24.623999999999999</v>
      </c>
      <c r="J214" s="15">
        <v>39.840000000000003</v>
      </c>
      <c r="K214" s="15">
        <v>55.782000000000004</v>
      </c>
      <c r="L214" s="52">
        <f t="shared" si="11"/>
        <v>15.3315</v>
      </c>
      <c r="M214" s="52">
        <f t="shared" si="12"/>
        <v>39.955500000000001</v>
      </c>
      <c r="N214" s="15">
        <f t="shared" si="13"/>
        <v>79.795500000000004</v>
      </c>
      <c r="O214" s="15">
        <f t="shared" si="14"/>
        <v>135.57750000000001</v>
      </c>
    </row>
    <row r="215" spans="1:15" x14ac:dyDescent="0.25">
      <c r="A215" s="61" t="s">
        <v>431</v>
      </c>
      <c r="B215" s="61" t="s">
        <v>433</v>
      </c>
      <c r="C215" s="92">
        <v>43038</v>
      </c>
      <c r="D215">
        <v>2</v>
      </c>
      <c r="G215" s="15">
        <v>11.55</v>
      </c>
      <c r="H215" s="15">
        <v>12.276000000000003</v>
      </c>
      <c r="I215" s="15">
        <v>47.267999999999994</v>
      </c>
      <c r="J215" s="15">
        <v>61.509000000000007</v>
      </c>
      <c r="K215" s="15">
        <v>59.148000000000003</v>
      </c>
      <c r="L215" s="52">
        <f t="shared" si="11"/>
        <v>23.826000000000004</v>
      </c>
      <c r="M215" s="52">
        <f t="shared" si="12"/>
        <v>71.093999999999994</v>
      </c>
      <c r="N215" s="15">
        <f t="shared" si="13"/>
        <v>132.60300000000001</v>
      </c>
      <c r="O215" s="15">
        <f t="shared" si="14"/>
        <v>191.751</v>
      </c>
    </row>
    <row r="216" spans="1:15" x14ac:dyDescent="0.25">
      <c r="A216" s="61" t="s">
        <v>431</v>
      </c>
      <c r="B216" s="61" t="s">
        <v>433</v>
      </c>
      <c r="C216" s="92">
        <v>43038</v>
      </c>
      <c r="D216">
        <v>3</v>
      </c>
      <c r="G216" s="15">
        <v>15.72</v>
      </c>
      <c r="H216" s="15">
        <v>14.553000000000003</v>
      </c>
      <c r="I216" s="15">
        <v>43.344000000000008</v>
      </c>
      <c r="J216" s="15">
        <v>75.239999999999995</v>
      </c>
      <c r="K216" s="15">
        <v>63.791999999999994</v>
      </c>
      <c r="L216" s="52">
        <f t="shared" si="11"/>
        <v>30.273000000000003</v>
      </c>
      <c r="M216" s="52">
        <f t="shared" si="12"/>
        <v>73.617000000000019</v>
      </c>
      <c r="N216" s="15">
        <f t="shared" si="13"/>
        <v>148.85700000000003</v>
      </c>
      <c r="O216" s="15">
        <f t="shared" si="14"/>
        <v>212.64900000000003</v>
      </c>
    </row>
    <row r="217" spans="1:15" x14ac:dyDescent="0.25">
      <c r="A217" s="61" t="s">
        <v>431</v>
      </c>
      <c r="B217" s="61" t="s">
        <v>433</v>
      </c>
      <c r="C217" s="92">
        <v>43038</v>
      </c>
      <c r="D217">
        <v>4</v>
      </c>
      <c r="G217" s="15">
        <v>16.484999999999999</v>
      </c>
      <c r="H217" s="15">
        <v>18.562500000000004</v>
      </c>
      <c r="I217" s="15">
        <v>26.207999999999998</v>
      </c>
      <c r="J217" s="15">
        <v>62.783999999999999</v>
      </c>
      <c r="K217" s="15">
        <v>65.322000000000003</v>
      </c>
      <c r="L217" s="52">
        <f t="shared" si="11"/>
        <v>35.047499999999999</v>
      </c>
      <c r="M217" s="52">
        <f t="shared" si="12"/>
        <v>61.255499999999998</v>
      </c>
      <c r="N217" s="15">
        <f t="shared" si="13"/>
        <v>124.0395</v>
      </c>
      <c r="O217" s="15">
        <f t="shared" si="14"/>
        <v>189.36150000000001</v>
      </c>
    </row>
    <row r="218" spans="1:15" x14ac:dyDescent="0.25">
      <c r="A218" s="61" t="s">
        <v>431</v>
      </c>
      <c r="B218" s="61" t="s">
        <v>433</v>
      </c>
      <c r="C218" s="90">
        <v>43119</v>
      </c>
      <c r="D218">
        <v>1</v>
      </c>
      <c r="G218" s="15">
        <v>13.364999999999998</v>
      </c>
      <c r="H218" s="15">
        <v>18.331500000000002</v>
      </c>
      <c r="I218" s="15">
        <v>51.731999999999999</v>
      </c>
      <c r="J218" s="15">
        <v>58.340999999999994</v>
      </c>
      <c r="K218" s="15">
        <v>45.42</v>
      </c>
      <c r="L218" s="52">
        <f t="shared" si="11"/>
        <v>31.6965</v>
      </c>
      <c r="M218" s="52">
        <f t="shared" si="12"/>
        <v>83.4285</v>
      </c>
      <c r="N218" s="15">
        <f t="shared" si="13"/>
        <v>141.76949999999999</v>
      </c>
      <c r="O218" s="15">
        <f t="shared" si="14"/>
        <v>187.18950000000001</v>
      </c>
    </row>
    <row r="219" spans="1:15" x14ac:dyDescent="0.25">
      <c r="A219" s="61" t="s">
        <v>431</v>
      </c>
      <c r="B219" s="61" t="s">
        <v>433</v>
      </c>
      <c r="C219" s="90">
        <v>43119</v>
      </c>
      <c r="D219">
        <v>2</v>
      </c>
      <c r="G219" s="15">
        <v>18.765000000000001</v>
      </c>
      <c r="H219" s="15">
        <v>20.938500000000005</v>
      </c>
      <c r="I219" s="15">
        <v>93.420000000000016</v>
      </c>
      <c r="J219" s="15">
        <v>79.557000000000002</v>
      </c>
      <c r="K219" s="15">
        <v>34.343999999999994</v>
      </c>
      <c r="L219" s="52">
        <f t="shared" si="11"/>
        <v>39.703500000000005</v>
      </c>
      <c r="M219" s="52">
        <f t="shared" si="12"/>
        <v>133.12350000000004</v>
      </c>
      <c r="N219" s="15">
        <f t="shared" si="13"/>
        <v>212.68050000000005</v>
      </c>
      <c r="O219" s="15">
        <f t="shared" si="14"/>
        <v>247.02450000000005</v>
      </c>
    </row>
    <row r="220" spans="1:15" x14ac:dyDescent="0.25">
      <c r="A220" s="61" t="s">
        <v>431</v>
      </c>
      <c r="B220" s="61" t="s">
        <v>433</v>
      </c>
      <c r="C220" s="90">
        <v>43119</v>
      </c>
      <c r="D220">
        <v>3</v>
      </c>
      <c r="G220" s="15">
        <v>15.615</v>
      </c>
      <c r="H220" s="15">
        <v>28.611000000000004</v>
      </c>
      <c r="I220" s="15">
        <v>47.555999999999997</v>
      </c>
      <c r="J220" s="15">
        <v>116.91600000000001</v>
      </c>
      <c r="K220" s="15">
        <v>47.316000000000003</v>
      </c>
      <c r="L220" s="52">
        <f t="shared" si="11"/>
        <v>44.226000000000006</v>
      </c>
      <c r="M220" s="52">
        <f t="shared" si="12"/>
        <v>91.782000000000011</v>
      </c>
      <c r="N220" s="15">
        <f t="shared" si="13"/>
        <v>208.69800000000004</v>
      </c>
      <c r="O220" s="15">
        <f t="shared" si="14"/>
        <v>256.01400000000001</v>
      </c>
    </row>
    <row r="221" spans="1:15" x14ac:dyDescent="0.25">
      <c r="A221" s="61" t="s">
        <v>431</v>
      </c>
      <c r="B221" s="61" t="s">
        <v>433</v>
      </c>
      <c r="C221" s="90">
        <v>43119</v>
      </c>
      <c r="D221">
        <v>4</v>
      </c>
      <c r="G221" s="15">
        <v>10.620000000000001</v>
      </c>
      <c r="H221" s="15">
        <v>20.9055</v>
      </c>
      <c r="I221" s="15">
        <v>42.731999999999999</v>
      </c>
      <c r="J221" s="15">
        <v>79.448999999999998</v>
      </c>
      <c r="K221" s="15">
        <v>35.585999999999999</v>
      </c>
      <c r="L221" s="52">
        <f t="shared" si="11"/>
        <v>31.525500000000001</v>
      </c>
      <c r="M221" s="52">
        <f t="shared" si="12"/>
        <v>74.257499999999993</v>
      </c>
      <c r="N221" s="15">
        <f t="shared" si="13"/>
        <v>153.70650000000001</v>
      </c>
      <c r="O221" s="15">
        <f t="shared" si="14"/>
        <v>189.29250000000002</v>
      </c>
    </row>
    <row r="222" spans="1:15" x14ac:dyDescent="0.25">
      <c r="A222" s="49" t="s">
        <v>431</v>
      </c>
      <c r="B222" s="49" t="s">
        <v>432</v>
      </c>
      <c r="C222" s="92">
        <v>42989</v>
      </c>
      <c r="D222">
        <v>1</v>
      </c>
      <c r="G222" s="15">
        <v>92.43</v>
      </c>
      <c r="H222" s="15">
        <v>48.939000000000007</v>
      </c>
      <c r="I222" s="15">
        <v>62.712000000000003</v>
      </c>
      <c r="J222" s="15">
        <v>88.38000000000001</v>
      </c>
      <c r="K222" s="15">
        <v>55.908000000000001</v>
      </c>
      <c r="L222" s="52">
        <f t="shared" si="11"/>
        <v>141.36900000000003</v>
      </c>
      <c r="M222" s="52">
        <f t="shared" si="12"/>
        <v>204.08100000000002</v>
      </c>
      <c r="N222" s="15">
        <f t="shared" si="13"/>
        <v>292.46100000000001</v>
      </c>
      <c r="O222" s="15">
        <f t="shared" si="14"/>
        <v>348.36900000000003</v>
      </c>
    </row>
    <row r="223" spans="1:15" x14ac:dyDescent="0.25">
      <c r="A223" s="49" t="s">
        <v>431</v>
      </c>
      <c r="B223" s="49" t="s">
        <v>432</v>
      </c>
      <c r="C223" s="92">
        <v>42989</v>
      </c>
      <c r="D223">
        <v>2</v>
      </c>
      <c r="G223" s="15">
        <v>341.77500000000003</v>
      </c>
      <c r="H223" s="15">
        <v>100.38600000000001</v>
      </c>
      <c r="I223" s="15">
        <v>116.82</v>
      </c>
      <c r="J223" s="15">
        <v>93.447000000000017</v>
      </c>
      <c r="K223" s="15">
        <v>90.036000000000016</v>
      </c>
      <c r="L223" s="52">
        <f t="shared" si="11"/>
        <v>442.16100000000006</v>
      </c>
      <c r="M223" s="52">
        <f t="shared" si="12"/>
        <v>558.98099999999999</v>
      </c>
      <c r="N223" s="15">
        <f t="shared" si="13"/>
        <v>652.428</v>
      </c>
      <c r="O223" s="15">
        <f t="shared" si="14"/>
        <v>742.46400000000006</v>
      </c>
    </row>
    <row r="224" spans="1:15" x14ac:dyDescent="0.25">
      <c r="A224" s="49" t="s">
        <v>431</v>
      </c>
      <c r="B224" s="49" t="s">
        <v>432</v>
      </c>
      <c r="C224" s="92">
        <v>42989</v>
      </c>
      <c r="D224">
        <v>3</v>
      </c>
      <c r="G224" s="15">
        <v>166.42500000000001</v>
      </c>
      <c r="H224" s="15">
        <v>87.994500000000016</v>
      </c>
      <c r="I224" s="15">
        <v>72.144000000000005</v>
      </c>
      <c r="J224" s="15">
        <v>73.007999999999996</v>
      </c>
      <c r="K224" s="15">
        <v>74.7</v>
      </c>
      <c r="L224" s="52">
        <f t="shared" si="11"/>
        <v>254.41950000000003</v>
      </c>
      <c r="M224" s="52">
        <f t="shared" si="12"/>
        <v>326.56350000000003</v>
      </c>
      <c r="N224" s="15">
        <f t="shared" si="13"/>
        <v>399.57150000000001</v>
      </c>
      <c r="O224" s="15">
        <f t="shared" si="14"/>
        <v>474.2715</v>
      </c>
    </row>
    <row r="225" spans="1:15" x14ac:dyDescent="0.25">
      <c r="A225" s="49" t="s">
        <v>431</v>
      </c>
      <c r="B225" s="49" t="s">
        <v>432</v>
      </c>
      <c r="C225" s="92">
        <v>42989</v>
      </c>
      <c r="D225">
        <v>4</v>
      </c>
      <c r="G225" s="15">
        <v>372.27000000000004</v>
      </c>
      <c r="H225" s="15">
        <v>126.24150000000003</v>
      </c>
      <c r="I225" s="15">
        <v>154.584</v>
      </c>
      <c r="J225" s="15">
        <v>100.104</v>
      </c>
      <c r="K225" s="15">
        <v>98.586000000000013</v>
      </c>
      <c r="L225" s="52">
        <f t="shared" si="11"/>
        <v>498.51150000000007</v>
      </c>
      <c r="M225" s="52">
        <f t="shared" si="12"/>
        <v>653.09550000000013</v>
      </c>
      <c r="N225" s="15">
        <f t="shared" si="13"/>
        <v>753.19950000000017</v>
      </c>
      <c r="O225" s="15">
        <f t="shared" si="14"/>
        <v>851.78550000000018</v>
      </c>
    </row>
    <row r="226" spans="1:15" x14ac:dyDescent="0.25">
      <c r="A226" s="49" t="s">
        <v>431</v>
      </c>
      <c r="B226" s="49" t="s">
        <v>432</v>
      </c>
      <c r="C226" s="96">
        <v>43019</v>
      </c>
      <c r="D226">
        <v>1</v>
      </c>
      <c r="G226" s="15">
        <v>144.14999999999998</v>
      </c>
      <c r="H226" s="15">
        <v>100.98000000000003</v>
      </c>
      <c r="I226" s="15">
        <v>69.012</v>
      </c>
      <c r="J226" s="15">
        <v>77.874000000000009</v>
      </c>
      <c r="K226" s="15">
        <v>68.400000000000006</v>
      </c>
      <c r="L226" s="52">
        <f t="shared" si="11"/>
        <v>245.13</v>
      </c>
      <c r="M226" s="52">
        <f t="shared" si="12"/>
        <v>314.142</v>
      </c>
      <c r="N226" s="15">
        <f t="shared" si="13"/>
        <v>392.01600000000002</v>
      </c>
      <c r="O226" s="15">
        <f t="shared" si="14"/>
        <v>460.41600000000005</v>
      </c>
    </row>
    <row r="227" spans="1:15" x14ac:dyDescent="0.25">
      <c r="A227" s="49" t="s">
        <v>431</v>
      </c>
      <c r="B227" s="49" t="s">
        <v>432</v>
      </c>
      <c r="C227" s="96">
        <v>43019</v>
      </c>
      <c r="D227">
        <v>2</v>
      </c>
      <c r="G227" s="15">
        <v>182.91</v>
      </c>
      <c r="H227" s="15">
        <v>91.327500000000015</v>
      </c>
      <c r="I227" s="15">
        <v>61.38</v>
      </c>
      <c r="J227" s="15">
        <v>67.569000000000003</v>
      </c>
      <c r="K227" s="15">
        <v>46.404000000000003</v>
      </c>
      <c r="L227" s="52">
        <f t="shared" si="11"/>
        <v>274.23750000000001</v>
      </c>
      <c r="M227" s="52">
        <f t="shared" si="12"/>
        <v>335.61750000000001</v>
      </c>
      <c r="N227" s="15">
        <f t="shared" si="13"/>
        <v>403.18650000000002</v>
      </c>
      <c r="O227" s="15">
        <f t="shared" si="14"/>
        <v>449.59050000000002</v>
      </c>
    </row>
    <row r="228" spans="1:15" x14ac:dyDescent="0.25">
      <c r="A228" s="49" t="s">
        <v>431</v>
      </c>
      <c r="B228" s="49" t="s">
        <v>432</v>
      </c>
      <c r="C228" s="96">
        <v>43019</v>
      </c>
      <c r="D228">
        <v>3</v>
      </c>
      <c r="G228" s="15">
        <v>191.67000000000002</v>
      </c>
      <c r="H228" s="15">
        <v>90.882000000000019</v>
      </c>
      <c r="I228" s="15">
        <v>90.072000000000003</v>
      </c>
      <c r="J228" s="15">
        <v>69.85799999999999</v>
      </c>
      <c r="K228" s="15">
        <v>52.38</v>
      </c>
      <c r="L228" s="52">
        <f t="shared" si="11"/>
        <v>282.55200000000002</v>
      </c>
      <c r="M228" s="52">
        <f t="shared" si="12"/>
        <v>372.62400000000002</v>
      </c>
      <c r="N228" s="15">
        <f t="shared" si="13"/>
        <v>442.48200000000003</v>
      </c>
      <c r="O228" s="15">
        <f t="shared" si="14"/>
        <v>494.86200000000002</v>
      </c>
    </row>
    <row r="229" spans="1:15" x14ac:dyDescent="0.25">
      <c r="A229" s="49" t="s">
        <v>431</v>
      </c>
      <c r="B229" s="49" t="s">
        <v>432</v>
      </c>
      <c r="C229" s="96">
        <v>43019</v>
      </c>
      <c r="D229">
        <v>4</v>
      </c>
      <c r="G229" s="15">
        <v>304.47000000000003</v>
      </c>
      <c r="H229" s="15">
        <v>116.27550000000002</v>
      </c>
      <c r="I229" s="15">
        <v>74.591999999999999</v>
      </c>
      <c r="J229" s="15">
        <v>68.51400000000001</v>
      </c>
      <c r="K229" s="15">
        <v>88.452000000000012</v>
      </c>
      <c r="L229" s="52">
        <f t="shared" si="11"/>
        <v>420.74550000000005</v>
      </c>
      <c r="M229" s="52">
        <f t="shared" si="12"/>
        <v>495.33750000000003</v>
      </c>
      <c r="N229" s="15">
        <f t="shared" si="13"/>
        <v>563.85149999999999</v>
      </c>
      <c r="O229" s="15">
        <f t="shared" si="14"/>
        <v>652.30349999999999</v>
      </c>
    </row>
    <row r="230" spans="1:15" x14ac:dyDescent="0.25">
      <c r="A230" s="49" t="s">
        <v>431</v>
      </c>
      <c r="B230" s="49" t="s">
        <v>432</v>
      </c>
      <c r="C230" s="92">
        <v>43038</v>
      </c>
      <c r="D230">
        <v>1</v>
      </c>
      <c r="G230" s="15">
        <v>116.4</v>
      </c>
      <c r="H230" s="15">
        <v>66.115499999999997</v>
      </c>
      <c r="I230" s="15">
        <v>66.78</v>
      </c>
      <c r="J230" s="15">
        <v>85.433999999999997</v>
      </c>
      <c r="K230" s="15">
        <v>74.759999999999991</v>
      </c>
      <c r="L230" s="52">
        <f t="shared" si="11"/>
        <v>182.5155</v>
      </c>
      <c r="M230" s="52">
        <f t="shared" si="12"/>
        <v>249.2955</v>
      </c>
      <c r="N230" s="15">
        <f t="shared" si="13"/>
        <v>334.72950000000003</v>
      </c>
      <c r="O230" s="15">
        <f t="shared" si="14"/>
        <v>409.48950000000002</v>
      </c>
    </row>
    <row r="231" spans="1:15" x14ac:dyDescent="0.25">
      <c r="A231" s="49" t="s">
        <v>431</v>
      </c>
      <c r="B231" s="49" t="s">
        <v>432</v>
      </c>
      <c r="C231" s="92">
        <v>43038</v>
      </c>
      <c r="D231">
        <v>2</v>
      </c>
      <c r="G231" s="15">
        <v>337.29</v>
      </c>
      <c r="H231" s="15">
        <v>115.46700000000003</v>
      </c>
      <c r="I231" s="15">
        <v>90.072000000000003</v>
      </c>
      <c r="J231" s="15">
        <v>95.436000000000007</v>
      </c>
      <c r="K231" s="15">
        <v>131.85</v>
      </c>
      <c r="L231" s="52">
        <f t="shared" si="11"/>
        <v>452.75700000000006</v>
      </c>
      <c r="M231" s="52">
        <f t="shared" si="12"/>
        <v>542.82900000000006</v>
      </c>
      <c r="N231" s="15">
        <f t="shared" si="13"/>
        <v>638.2650000000001</v>
      </c>
      <c r="O231" s="15">
        <f t="shared" si="14"/>
        <v>770.11500000000012</v>
      </c>
    </row>
    <row r="232" spans="1:15" x14ac:dyDescent="0.25">
      <c r="A232" s="49" t="s">
        <v>431</v>
      </c>
      <c r="B232" s="49" t="s">
        <v>432</v>
      </c>
      <c r="C232" s="92">
        <v>43038</v>
      </c>
      <c r="D232">
        <v>3</v>
      </c>
      <c r="G232" s="15">
        <v>167.7</v>
      </c>
      <c r="H232" s="15">
        <v>146.80050000000003</v>
      </c>
      <c r="I232" s="15">
        <v>89.424000000000007</v>
      </c>
      <c r="J232" s="15">
        <v>76.176000000000002</v>
      </c>
      <c r="K232" s="15">
        <v>60.588000000000001</v>
      </c>
      <c r="L232" s="52">
        <f t="shared" si="11"/>
        <v>314.50049999999999</v>
      </c>
      <c r="M232" s="52">
        <f t="shared" si="12"/>
        <v>403.92449999999997</v>
      </c>
      <c r="N232" s="15">
        <f t="shared" si="13"/>
        <v>480.10049999999995</v>
      </c>
      <c r="O232" s="15">
        <f t="shared" si="14"/>
        <v>540.68849999999998</v>
      </c>
    </row>
    <row r="233" spans="1:15" x14ac:dyDescent="0.25">
      <c r="A233" s="49" t="s">
        <v>431</v>
      </c>
      <c r="B233" s="49" t="s">
        <v>432</v>
      </c>
      <c r="C233" s="92">
        <v>43038</v>
      </c>
      <c r="D233">
        <v>4</v>
      </c>
      <c r="G233" s="15">
        <v>289.39499999999998</v>
      </c>
      <c r="H233" s="15">
        <v>124.54200000000002</v>
      </c>
      <c r="I233" s="15">
        <v>152.53200000000001</v>
      </c>
      <c r="J233" s="15">
        <v>94.080000000000027</v>
      </c>
      <c r="K233" s="15">
        <v>98.55</v>
      </c>
      <c r="L233" s="52">
        <f t="shared" si="11"/>
        <v>413.93700000000001</v>
      </c>
      <c r="M233" s="52">
        <f t="shared" si="12"/>
        <v>566.46900000000005</v>
      </c>
      <c r="N233" s="15">
        <f t="shared" si="13"/>
        <v>660.54900000000009</v>
      </c>
      <c r="O233" s="15">
        <f t="shared" si="14"/>
        <v>759.09900000000005</v>
      </c>
    </row>
    <row r="234" spans="1:15" x14ac:dyDescent="0.25">
      <c r="A234" s="49" t="s">
        <v>431</v>
      </c>
      <c r="B234" s="49" t="s">
        <v>432</v>
      </c>
      <c r="C234" s="90">
        <v>43119</v>
      </c>
      <c r="D234">
        <v>1</v>
      </c>
      <c r="G234" s="15">
        <v>12.360000000000001</v>
      </c>
      <c r="H234" s="15">
        <v>40.342500000000001</v>
      </c>
      <c r="I234" s="15">
        <v>60.12</v>
      </c>
      <c r="J234" s="15">
        <v>42.228000000000009</v>
      </c>
      <c r="K234" s="15">
        <v>30.251999999999999</v>
      </c>
      <c r="L234" s="52">
        <f t="shared" si="11"/>
        <v>52.702500000000001</v>
      </c>
      <c r="M234" s="52">
        <f t="shared" si="12"/>
        <v>112.82249999999999</v>
      </c>
      <c r="N234" s="15">
        <f t="shared" si="13"/>
        <v>155.0505</v>
      </c>
      <c r="O234" s="15">
        <f t="shared" si="14"/>
        <v>185.30250000000001</v>
      </c>
    </row>
    <row r="235" spans="1:15" x14ac:dyDescent="0.25">
      <c r="A235" s="49" t="s">
        <v>431</v>
      </c>
      <c r="B235" s="49" t="s">
        <v>432</v>
      </c>
      <c r="C235" s="90">
        <v>43119</v>
      </c>
      <c r="D235">
        <v>2</v>
      </c>
      <c r="G235" s="15">
        <v>143.80500000000001</v>
      </c>
      <c r="H235" s="15">
        <v>245.89950000000005</v>
      </c>
      <c r="I235" s="15">
        <v>116.31599999999999</v>
      </c>
      <c r="J235" s="15">
        <v>65.874000000000009</v>
      </c>
      <c r="K235" s="15">
        <v>23.958000000000006</v>
      </c>
      <c r="L235" s="52">
        <f t="shared" si="11"/>
        <v>389.70450000000005</v>
      </c>
      <c r="M235" s="52">
        <f t="shared" si="12"/>
        <v>506.02050000000003</v>
      </c>
      <c r="N235" s="15">
        <f t="shared" si="13"/>
        <v>571.89449999999999</v>
      </c>
      <c r="O235" s="15">
        <f t="shared" si="14"/>
        <v>595.85249999999996</v>
      </c>
    </row>
    <row r="236" spans="1:15" x14ac:dyDescent="0.25">
      <c r="A236" s="49" t="s">
        <v>431</v>
      </c>
      <c r="B236" s="49" t="s">
        <v>432</v>
      </c>
      <c r="C236" s="90">
        <v>43119</v>
      </c>
      <c r="D236">
        <v>3</v>
      </c>
      <c r="G236" s="15">
        <v>63.779999999999994</v>
      </c>
      <c r="H236" s="15">
        <v>126.98399999999999</v>
      </c>
      <c r="I236" s="15">
        <v>115.70400000000001</v>
      </c>
      <c r="J236" s="15">
        <v>58.926000000000009</v>
      </c>
      <c r="K236" s="15">
        <v>43.565999999999995</v>
      </c>
      <c r="L236" s="52">
        <f t="shared" si="11"/>
        <v>190.76399999999998</v>
      </c>
      <c r="M236" s="52">
        <f t="shared" si="12"/>
        <v>306.46799999999996</v>
      </c>
      <c r="N236" s="15">
        <f t="shared" si="13"/>
        <v>365.39399999999995</v>
      </c>
      <c r="O236" s="15">
        <f t="shared" si="14"/>
        <v>408.95999999999992</v>
      </c>
    </row>
    <row r="237" spans="1:15" x14ac:dyDescent="0.25">
      <c r="A237" s="49" t="s">
        <v>431</v>
      </c>
      <c r="B237" s="49" t="s">
        <v>432</v>
      </c>
      <c r="C237" s="90">
        <v>43119</v>
      </c>
      <c r="D237">
        <v>4</v>
      </c>
      <c r="G237" s="15">
        <v>48.209999999999994</v>
      </c>
      <c r="H237" s="15">
        <v>99.858000000000004</v>
      </c>
      <c r="I237" s="15">
        <v>110.69999999999999</v>
      </c>
      <c r="J237" s="15">
        <v>60.969000000000001</v>
      </c>
      <c r="K237" s="15">
        <v>59.363999999999997</v>
      </c>
      <c r="L237" s="52">
        <f t="shared" si="11"/>
        <v>148.06799999999998</v>
      </c>
      <c r="M237" s="52">
        <f>SUM(G237,H237,I237)</f>
        <v>258.76799999999997</v>
      </c>
      <c r="N237" s="15">
        <f t="shared" si="13"/>
        <v>319.73699999999997</v>
      </c>
      <c r="O237" s="15">
        <f t="shared" si="14"/>
        <v>379.10099999999994</v>
      </c>
    </row>
  </sheetData>
  <autoFilter ref="A1:O237" xr:uid="{00000000-0001-0000-0300-000000000000}"/>
  <phoneticPr fontId="12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1369"/>
  <sheetViews>
    <sheetView topLeftCell="B1" workbookViewId="0">
      <selection activeCell="B1" sqref="A1:XFD1"/>
    </sheetView>
  </sheetViews>
  <sheetFormatPr defaultRowHeight="15" x14ac:dyDescent="0.25"/>
  <cols>
    <col min="1" max="1" width="7.28515625" bestFit="1" customWidth="1"/>
    <col min="2" max="3" width="29.85546875" bestFit="1" customWidth="1"/>
    <col min="4" max="4" width="11.7109375" bestFit="1" customWidth="1"/>
    <col min="7" max="7" width="10.7109375" bestFit="1" customWidth="1"/>
  </cols>
  <sheetData>
    <row r="1" spans="1:11" x14ac:dyDescent="0.25">
      <c r="A1" s="1" t="s">
        <v>385</v>
      </c>
      <c r="B1" s="1" t="s">
        <v>0</v>
      </c>
      <c r="C1" s="1" t="s">
        <v>468</v>
      </c>
      <c r="D1" s="3" t="s">
        <v>1</v>
      </c>
      <c r="E1" t="s">
        <v>386</v>
      </c>
      <c r="F1" s="57" t="s">
        <v>394</v>
      </c>
      <c r="G1" t="s">
        <v>395</v>
      </c>
      <c r="H1" t="s">
        <v>396</v>
      </c>
      <c r="I1" s="57" t="s">
        <v>397</v>
      </c>
      <c r="J1" t="s">
        <v>398</v>
      </c>
      <c r="K1" t="s">
        <v>399</v>
      </c>
    </row>
    <row r="2" spans="1:11" x14ac:dyDescent="0.25">
      <c r="A2" s="1" t="s">
        <v>392</v>
      </c>
      <c r="B2" s="58" t="s">
        <v>393</v>
      </c>
      <c r="C2" s="58" t="s">
        <v>465</v>
      </c>
      <c r="D2" s="59">
        <v>44041</v>
      </c>
      <c r="E2">
        <v>1</v>
      </c>
      <c r="F2" s="15">
        <v>0.33233888411336882</v>
      </c>
      <c r="G2" s="15">
        <v>0.3317516273709783</v>
      </c>
      <c r="H2" s="15">
        <v>0.32063685934345321</v>
      </c>
      <c r="I2" s="15">
        <v>0.35919708698355801</v>
      </c>
      <c r="J2" s="15">
        <v>0.34349504780888906</v>
      </c>
      <c r="K2" s="15">
        <v>0.34856018943642664</v>
      </c>
    </row>
    <row r="3" spans="1:11" x14ac:dyDescent="0.25">
      <c r="A3" s="1" t="s">
        <v>392</v>
      </c>
      <c r="B3" s="58" t="s">
        <v>393</v>
      </c>
      <c r="C3" s="58" t="s">
        <v>465</v>
      </c>
      <c r="D3" s="59">
        <v>44042</v>
      </c>
      <c r="E3">
        <v>1</v>
      </c>
      <c r="F3" s="15">
        <v>0.33033079417914907</v>
      </c>
      <c r="G3" s="15">
        <v>0.33321955492571714</v>
      </c>
      <c r="H3" s="15">
        <v>0.32256260624641692</v>
      </c>
      <c r="I3" s="15">
        <v>0.356812480186672</v>
      </c>
      <c r="J3" s="15">
        <v>0.34557461184476906</v>
      </c>
      <c r="K3" s="15">
        <v>0.35120809142800169</v>
      </c>
    </row>
    <row r="4" spans="1:11" x14ac:dyDescent="0.25">
      <c r="A4" s="1" t="s">
        <v>392</v>
      </c>
      <c r="B4" s="58" t="s">
        <v>393</v>
      </c>
      <c r="C4" s="58" t="s">
        <v>465</v>
      </c>
      <c r="D4" s="59">
        <v>44043</v>
      </c>
      <c r="E4">
        <v>1</v>
      </c>
      <c r="F4" s="15">
        <v>0.32731865927781945</v>
      </c>
      <c r="G4" s="15">
        <v>0.33273024574080418</v>
      </c>
      <c r="H4" s="15">
        <v>0.32448835314938057</v>
      </c>
      <c r="I4" s="15">
        <v>0.35430236776889734</v>
      </c>
      <c r="J4" s="15">
        <v>0.3464309029183667</v>
      </c>
      <c r="K4" s="15">
        <v>0.35217096487948352</v>
      </c>
    </row>
    <row r="5" spans="1:11" x14ac:dyDescent="0.25">
      <c r="A5" s="1" t="s">
        <v>392</v>
      </c>
      <c r="B5" s="58" t="s">
        <v>393</v>
      </c>
      <c r="C5" s="58" t="s">
        <v>465</v>
      </c>
      <c r="D5" s="59">
        <v>44044</v>
      </c>
      <c r="E5">
        <v>1</v>
      </c>
      <c r="F5" s="15">
        <v>0.32531056934359964</v>
      </c>
      <c r="G5" s="15">
        <v>0.3317516273709783</v>
      </c>
      <c r="H5" s="15">
        <v>0.32545122660086245</v>
      </c>
      <c r="I5" s="15">
        <v>0.35191776097201133</v>
      </c>
      <c r="J5" s="15">
        <v>0.34618624832591027</v>
      </c>
      <c r="K5" s="15">
        <v>0.35289311996809491</v>
      </c>
    </row>
    <row r="6" spans="1:11" x14ac:dyDescent="0.25">
      <c r="A6" s="1" t="s">
        <v>392</v>
      </c>
      <c r="B6" s="58" t="s">
        <v>393</v>
      </c>
      <c r="C6" s="58" t="s">
        <v>465</v>
      </c>
      <c r="D6" s="59">
        <v>44045</v>
      </c>
      <c r="E6">
        <v>1</v>
      </c>
      <c r="F6" s="15">
        <v>0.32330247940937995</v>
      </c>
      <c r="G6" s="15">
        <v>0.3317516273709783</v>
      </c>
      <c r="H6" s="15">
        <v>0.32641410005234428</v>
      </c>
      <c r="I6" s="15">
        <v>0.34978416541690294</v>
      </c>
      <c r="J6" s="15">
        <v>0.34630857562213851</v>
      </c>
      <c r="K6" s="15">
        <v>0.35409671178244717</v>
      </c>
    </row>
    <row r="7" spans="1:11" x14ac:dyDescent="0.25">
      <c r="A7" s="1" t="s">
        <v>392</v>
      </c>
      <c r="B7" s="58" t="s">
        <v>393</v>
      </c>
      <c r="C7" s="58" t="s">
        <v>465</v>
      </c>
      <c r="D7" s="59">
        <v>44046</v>
      </c>
      <c r="E7">
        <v>1</v>
      </c>
      <c r="F7" s="15">
        <v>0.3212943894751602</v>
      </c>
      <c r="G7" s="15">
        <v>0.33273024574080418</v>
      </c>
      <c r="H7" s="15">
        <v>0.32641410005234428</v>
      </c>
      <c r="I7" s="15">
        <v>0.34815259234534934</v>
      </c>
      <c r="J7" s="15">
        <v>0.3464309029183667</v>
      </c>
      <c r="K7" s="15">
        <v>0.35409671178244717</v>
      </c>
    </row>
    <row r="8" spans="1:11" x14ac:dyDescent="0.25">
      <c r="A8" s="1" t="s">
        <v>392</v>
      </c>
      <c r="B8" s="58" t="s">
        <v>393</v>
      </c>
      <c r="C8" s="58" t="s">
        <v>465</v>
      </c>
      <c r="D8" s="59">
        <v>44047</v>
      </c>
      <c r="E8">
        <v>1</v>
      </c>
      <c r="F8" s="15">
        <v>0.31928629954094045</v>
      </c>
      <c r="G8" s="15">
        <v>0.33077300900115242</v>
      </c>
      <c r="H8" s="15">
        <v>0.32448835314938057</v>
      </c>
      <c r="I8" s="15">
        <v>0.34714854737823952</v>
      </c>
      <c r="J8" s="15">
        <v>0.34532995725231264</v>
      </c>
      <c r="K8" s="15">
        <v>0.35361527505670626</v>
      </c>
    </row>
    <row r="9" spans="1:11" x14ac:dyDescent="0.25">
      <c r="A9" s="1" t="s">
        <v>392</v>
      </c>
      <c r="B9" s="58" t="s">
        <v>393</v>
      </c>
      <c r="C9" s="58" t="s">
        <v>465</v>
      </c>
      <c r="D9" s="59">
        <v>44048</v>
      </c>
      <c r="E9">
        <v>1</v>
      </c>
      <c r="F9" s="15">
        <v>0.31828225457383053</v>
      </c>
      <c r="G9" s="15">
        <v>0.32881577226150061</v>
      </c>
      <c r="H9" s="15">
        <v>0.32352547969789874</v>
      </c>
      <c r="I9" s="15">
        <v>0.34639551365290705</v>
      </c>
      <c r="J9" s="15">
        <v>0.34422901158625846</v>
      </c>
      <c r="K9" s="15">
        <v>0.35289311996809491</v>
      </c>
    </row>
    <row r="10" spans="1:11" x14ac:dyDescent="0.25">
      <c r="A10" s="1" t="s">
        <v>392</v>
      </c>
      <c r="B10" s="58" t="s">
        <v>393</v>
      </c>
      <c r="C10" s="58" t="s">
        <v>465</v>
      </c>
      <c r="D10" s="59">
        <v>44049</v>
      </c>
      <c r="E10">
        <v>1</v>
      </c>
      <c r="F10" s="15">
        <v>0.31778023209027562</v>
      </c>
      <c r="G10" s="15">
        <v>0.32881577226150061</v>
      </c>
      <c r="H10" s="15">
        <v>0.32352547969789874</v>
      </c>
      <c r="I10" s="15">
        <v>0.34539146868579718</v>
      </c>
      <c r="J10" s="15">
        <v>0.34398435699380198</v>
      </c>
      <c r="K10" s="15">
        <v>0.35313383833096534</v>
      </c>
    </row>
    <row r="11" spans="1:11" x14ac:dyDescent="0.25">
      <c r="A11" s="1" t="s">
        <v>392</v>
      </c>
      <c r="B11" s="58" t="s">
        <v>393</v>
      </c>
      <c r="C11" s="58" t="s">
        <v>465</v>
      </c>
      <c r="D11" s="59">
        <v>44050</v>
      </c>
      <c r="E11">
        <v>1</v>
      </c>
      <c r="F11" s="15">
        <v>0.31627416463961083</v>
      </c>
      <c r="G11" s="15">
        <v>0.32881577226150061</v>
      </c>
      <c r="H11" s="15">
        <v>0.32352547969789874</v>
      </c>
      <c r="I11" s="15">
        <v>0.34350888437246618</v>
      </c>
      <c r="J11" s="15">
        <v>0.34398435699380198</v>
      </c>
      <c r="K11" s="15">
        <v>0.3531338383309654</v>
      </c>
    </row>
    <row r="12" spans="1:11" x14ac:dyDescent="0.25">
      <c r="A12" s="1" t="s">
        <v>392</v>
      </c>
      <c r="B12" s="58" t="s">
        <v>393</v>
      </c>
      <c r="C12" s="58" t="s">
        <v>465</v>
      </c>
      <c r="D12" s="59">
        <v>44051</v>
      </c>
      <c r="E12">
        <v>1</v>
      </c>
      <c r="F12" s="15">
        <v>0.31426607470539103</v>
      </c>
      <c r="G12" s="15">
        <v>0.32783715389167473</v>
      </c>
      <c r="H12" s="15">
        <v>0.32063685934345321</v>
      </c>
      <c r="I12" s="15">
        <v>0.34112427757558023</v>
      </c>
      <c r="J12" s="15">
        <v>0.34361737510511725</v>
      </c>
      <c r="K12" s="15">
        <v>0.35193024651661303</v>
      </c>
    </row>
    <row r="13" spans="1:11" x14ac:dyDescent="0.25">
      <c r="A13" s="1" t="s">
        <v>392</v>
      </c>
      <c r="B13" s="58" t="s">
        <v>393</v>
      </c>
      <c r="C13" s="58" t="s">
        <v>465</v>
      </c>
      <c r="D13" s="59">
        <v>44052</v>
      </c>
      <c r="E13">
        <v>1</v>
      </c>
      <c r="F13" s="15">
        <v>0.31376405222183612</v>
      </c>
      <c r="G13" s="15">
        <v>0.32685853552184879</v>
      </c>
      <c r="H13" s="15">
        <v>0.31967398589197138</v>
      </c>
      <c r="I13" s="15">
        <v>0.34062225509202532</v>
      </c>
      <c r="J13" s="15">
        <v>0.34251642943906313</v>
      </c>
      <c r="K13" s="15">
        <v>0.35096737306513126</v>
      </c>
    </row>
    <row r="14" spans="1:11" x14ac:dyDescent="0.25">
      <c r="A14" s="1" t="s">
        <v>392</v>
      </c>
      <c r="B14" s="58" t="s">
        <v>393</v>
      </c>
      <c r="C14" s="58" t="s">
        <v>465</v>
      </c>
      <c r="D14" s="59">
        <v>44053</v>
      </c>
      <c r="E14">
        <v>1</v>
      </c>
      <c r="F14" s="15">
        <v>0.31225798477117128</v>
      </c>
      <c r="G14" s="15">
        <v>0.32636922633693588</v>
      </c>
      <c r="H14" s="15">
        <v>0.31871111244048955</v>
      </c>
      <c r="I14" s="15">
        <v>0.33886517639958302</v>
      </c>
      <c r="J14" s="15">
        <v>0.34190479295792198</v>
      </c>
      <c r="K14" s="15">
        <v>0.35048593633939029</v>
      </c>
    </row>
    <row r="15" spans="1:11" x14ac:dyDescent="0.25">
      <c r="A15" s="1" t="s">
        <v>392</v>
      </c>
      <c r="B15" s="58" t="s">
        <v>393</v>
      </c>
      <c r="C15" s="58" t="s">
        <v>465</v>
      </c>
      <c r="D15" s="59">
        <v>44054</v>
      </c>
      <c r="E15">
        <v>1</v>
      </c>
      <c r="F15" s="15">
        <v>0.31125393980406141</v>
      </c>
      <c r="G15" s="15">
        <v>0.32539060796711</v>
      </c>
      <c r="H15" s="15">
        <v>0.31871111244048955</v>
      </c>
      <c r="I15" s="15">
        <v>0.33723360332802949</v>
      </c>
      <c r="J15" s="15">
        <v>0.3409261745880961</v>
      </c>
      <c r="K15" s="15">
        <v>0.34988414043221416</v>
      </c>
    </row>
    <row r="16" spans="1:11" x14ac:dyDescent="0.25">
      <c r="A16" s="1" t="s">
        <v>392</v>
      </c>
      <c r="B16" s="58" t="s">
        <v>393</v>
      </c>
      <c r="C16" s="58" t="s">
        <v>465</v>
      </c>
      <c r="D16" s="59">
        <v>44055</v>
      </c>
      <c r="E16">
        <v>1</v>
      </c>
      <c r="F16" s="15">
        <v>0.31024989483695153</v>
      </c>
      <c r="G16" s="15">
        <v>0.32490129878219703</v>
      </c>
      <c r="H16" s="15">
        <v>0.31871111244048955</v>
      </c>
      <c r="I16" s="15">
        <v>0.33610405274003086</v>
      </c>
      <c r="J16" s="15">
        <v>0.34031453810695489</v>
      </c>
      <c r="K16" s="15">
        <v>0.35000449961364938</v>
      </c>
    </row>
    <row r="17" spans="1:11" x14ac:dyDescent="0.25">
      <c r="A17" s="1" t="s">
        <v>392</v>
      </c>
      <c r="B17" s="58" t="s">
        <v>393</v>
      </c>
      <c r="C17" s="58" t="s">
        <v>465</v>
      </c>
      <c r="D17" s="59">
        <v>44056</v>
      </c>
      <c r="E17">
        <v>1</v>
      </c>
      <c r="F17" s="15">
        <v>0.30924584986984166</v>
      </c>
      <c r="G17" s="15">
        <v>0.32490129878219703</v>
      </c>
      <c r="H17" s="15">
        <v>0.31774823898900773</v>
      </c>
      <c r="I17" s="15">
        <v>0.33497450215203223</v>
      </c>
      <c r="J17" s="15">
        <v>0.33958057432958544</v>
      </c>
      <c r="K17" s="15">
        <v>0.3490416261621675</v>
      </c>
    </row>
    <row r="18" spans="1:11" x14ac:dyDescent="0.25">
      <c r="A18" s="1" t="s">
        <v>392</v>
      </c>
      <c r="B18" s="58" t="s">
        <v>393</v>
      </c>
      <c r="C18" s="58" t="s">
        <v>465</v>
      </c>
      <c r="D18" s="59">
        <v>44057</v>
      </c>
      <c r="E18">
        <v>1</v>
      </c>
      <c r="F18" s="15">
        <v>0.30623371496851204</v>
      </c>
      <c r="G18" s="15">
        <v>0.32294406204254528</v>
      </c>
      <c r="H18" s="15">
        <v>0.31485961863456219</v>
      </c>
      <c r="I18" s="15">
        <v>0.33271540097603503</v>
      </c>
      <c r="J18" s="15">
        <v>0.33860195595975962</v>
      </c>
      <c r="K18" s="15">
        <v>0.34747695680350954</v>
      </c>
    </row>
    <row r="19" spans="1:11" x14ac:dyDescent="0.25">
      <c r="A19" s="1" t="s">
        <v>392</v>
      </c>
      <c r="B19" s="58" t="s">
        <v>393</v>
      </c>
      <c r="C19" s="58" t="s">
        <v>465</v>
      </c>
      <c r="D19" s="59">
        <v>44058</v>
      </c>
      <c r="E19">
        <v>1</v>
      </c>
      <c r="F19" s="15">
        <v>0.30522967000140216</v>
      </c>
      <c r="G19" s="15">
        <v>0.32196544367271934</v>
      </c>
      <c r="H19" s="15">
        <v>0.31389674518308036</v>
      </c>
      <c r="I19" s="15">
        <v>0.33183686162981385</v>
      </c>
      <c r="J19" s="15">
        <v>0.33762333758993374</v>
      </c>
      <c r="K19" s="15">
        <v>0.34675480171489814</v>
      </c>
    </row>
    <row r="20" spans="1:11" x14ac:dyDescent="0.25">
      <c r="A20" s="1" t="s">
        <v>392</v>
      </c>
      <c r="B20" s="58" t="s">
        <v>393</v>
      </c>
      <c r="C20" s="58" t="s">
        <v>465</v>
      </c>
      <c r="D20" s="59">
        <v>44059</v>
      </c>
      <c r="E20">
        <v>1</v>
      </c>
      <c r="F20" s="15">
        <v>0.30472764751784726</v>
      </c>
      <c r="G20" s="15">
        <v>0.32098682530289346</v>
      </c>
      <c r="H20" s="15">
        <v>0.31293387173159853</v>
      </c>
      <c r="I20" s="15">
        <v>0.33045629980003777</v>
      </c>
      <c r="J20" s="15">
        <v>0.3366447192201078</v>
      </c>
      <c r="K20" s="15">
        <v>0.34591228744485158</v>
      </c>
    </row>
    <row r="21" spans="1:11" x14ac:dyDescent="0.25">
      <c r="A21" s="1" t="s">
        <v>392</v>
      </c>
      <c r="B21" s="58" t="s">
        <v>393</v>
      </c>
      <c r="C21" s="58" t="s">
        <v>465</v>
      </c>
      <c r="D21" s="59">
        <v>44060</v>
      </c>
      <c r="E21">
        <v>1</v>
      </c>
      <c r="F21" s="15">
        <v>0.30372360255073733</v>
      </c>
      <c r="G21" s="15">
        <v>0.32000820693306758</v>
      </c>
      <c r="H21" s="15">
        <v>0.31197099828011665</v>
      </c>
      <c r="I21" s="15">
        <v>0.32970326607470535</v>
      </c>
      <c r="J21" s="15">
        <v>0.33566610085028192</v>
      </c>
      <c r="K21" s="15">
        <v>0.34555120990054583</v>
      </c>
    </row>
    <row r="22" spans="1:11" x14ac:dyDescent="0.25">
      <c r="A22" s="1" t="s">
        <v>392</v>
      </c>
      <c r="B22" s="58" t="s">
        <v>393</v>
      </c>
      <c r="C22" s="58" t="s">
        <v>465</v>
      </c>
      <c r="D22" s="59">
        <v>44061</v>
      </c>
      <c r="E22">
        <v>1</v>
      </c>
      <c r="F22" s="15">
        <v>0.30522967000140216</v>
      </c>
      <c r="G22" s="15">
        <v>0.32000820693306758</v>
      </c>
      <c r="H22" s="15">
        <v>0.31293387173159853</v>
      </c>
      <c r="I22" s="15">
        <v>0.3298287716955941</v>
      </c>
      <c r="J22" s="15">
        <v>0.33517679166536896</v>
      </c>
      <c r="K22" s="15">
        <v>0.34519013235624019</v>
      </c>
    </row>
    <row r="23" spans="1:11" x14ac:dyDescent="0.25">
      <c r="A23" s="1" t="s">
        <v>392</v>
      </c>
      <c r="B23" s="58" t="s">
        <v>393</v>
      </c>
      <c r="C23" s="58" t="s">
        <v>465</v>
      </c>
      <c r="D23" s="59">
        <v>44062</v>
      </c>
      <c r="E23">
        <v>1</v>
      </c>
      <c r="F23" s="15">
        <v>0.30422562503429235</v>
      </c>
      <c r="G23" s="15">
        <v>0.32000820693306758</v>
      </c>
      <c r="H23" s="15">
        <v>0.31245243500585757</v>
      </c>
      <c r="I23" s="15">
        <v>0.32869922110759553</v>
      </c>
      <c r="J23" s="15">
        <v>0.33542144625782544</v>
      </c>
      <c r="K23" s="15">
        <v>0.34446797726762879</v>
      </c>
    </row>
    <row r="24" spans="1:11" x14ac:dyDescent="0.25">
      <c r="A24" s="1" t="s">
        <v>392</v>
      </c>
      <c r="B24" s="58" t="s">
        <v>393</v>
      </c>
      <c r="C24" s="58" t="s">
        <v>465</v>
      </c>
      <c r="D24" s="59">
        <v>44063</v>
      </c>
      <c r="E24">
        <v>1</v>
      </c>
      <c r="F24" s="15">
        <v>0.30322158006718242</v>
      </c>
      <c r="G24" s="15">
        <v>0.32000820693306758</v>
      </c>
      <c r="H24" s="15">
        <v>0.31197099828011665</v>
      </c>
      <c r="I24" s="15">
        <v>0.32782068176137436</v>
      </c>
      <c r="J24" s="15">
        <v>0.33517679166536896</v>
      </c>
      <c r="K24" s="15">
        <v>0.34434761808619352</v>
      </c>
    </row>
    <row r="25" spans="1:11" x14ac:dyDescent="0.25">
      <c r="A25" s="1" t="s">
        <v>392</v>
      </c>
      <c r="B25" s="58" t="s">
        <v>393</v>
      </c>
      <c r="C25" s="58" t="s">
        <v>465</v>
      </c>
      <c r="D25" s="59">
        <v>44064</v>
      </c>
      <c r="E25">
        <v>1</v>
      </c>
      <c r="F25" s="15">
        <v>0.30422562503429235</v>
      </c>
      <c r="G25" s="15">
        <v>0.32000820693306758</v>
      </c>
      <c r="H25" s="15">
        <v>0.31293387173159853</v>
      </c>
      <c r="I25" s="15">
        <v>0.3298287716955941</v>
      </c>
      <c r="J25" s="15">
        <v>0.33517679166536896</v>
      </c>
      <c r="K25" s="15">
        <v>0.34470869563049922</v>
      </c>
    </row>
    <row r="26" spans="1:11" x14ac:dyDescent="0.25">
      <c r="A26" s="1" t="s">
        <v>392</v>
      </c>
      <c r="B26" s="58" t="s">
        <v>393</v>
      </c>
      <c r="C26" s="58" t="s">
        <v>465</v>
      </c>
      <c r="D26" s="59">
        <v>44065</v>
      </c>
      <c r="E26">
        <v>1</v>
      </c>
      <c r="F26" s="15">
        <v>0.30522967000140216</v>
      </c>
      <c r="G26" s="15">
        <v>0.32000820693306758</v>
      </c>
      <c r="H26" s="15">
        <v>0.31293387173159853</v>
      </c>
      <c r="I26" s="15">
        <v>0.33007978293737161</v>
      </c>
      <c r="J26" s="15">
        <v>0.33591075544273835</v>
      </c>
      <c r="K26" s="15">
        <v>0.34446797726762879</v>
      </c>
    </row>
    <row r="27" spans="1:11" x14ac:dyDescent="0.25">
      <c r="A27" s="1" t="s">
        <v>392</v>
      </c>
      <c r="B27" s="58" t="s">
        <v>393</v>
      </c>
      <c r="C27" s="58" t="s">
        <v>465</v>
      </c>
      <c r="D27" s="59">
        <v>44066</v>
      </c>
      <c r="E27">
        <v>1</v>
      </c>
      <c r="F27" s="15">
        <v>0.30522967000140216</v>
      </c>
      <c r="G27" s="15">
        <v>0.32000820693306758</v>
      </c>
      <c r="H27" s="15">
        <v>0.31293387173159853</v>
      </c>
      <c r="I27" s="15">
        <v>0.33007978293737161</v>
      </c>
      <c r="J27" s="15">
        <v>0.33591075544273835</v>
      </c>
      <c r="K27" s="15">
        <v>0.3442272589047583</v>
      </c>
    </row>
    <row r="28" spans="1:11" x14ac:dyDescent="0.25">
      <c r="A28" s="1" t="s">
        <v>392</v>
      </c>
      <c r="B28" s="58" t="s">
        <v>393</v>
      </c>
      <c r="C28" s="58" t="s">
        <v>465</v>
      </c>
      <c r="D28" s="59">
        <v>44067</v>
      </c>
      <c r="E28">
        <v>1</v>
      </c>
      <c r="F28" s="15">
        <v>0.30623371496851204</v>
      </c>
      <c r="G28" s="15">
        <v>0.32098682530289346</v>
      </c>
      <c r="H28" s="15">
        <v>0.31293387173159853</v>
      </c>
      <c r="I28" s="15">
        <v>0.33083281666270403</v>
      </c>
      <c r="J28" s="15">
        <v>0.3366447192201078</v>
      </c>
      <c r="K28" s="15">
        <v>0.34410689972332309</v>
      </c>
    </row>
    <row r="29" spans="1:11" x14ac:dyDescent="0.25">
      <c r="A29" s="1" t="s">
        <v>392</v>
      </c>
      <c r="B29" s="58" t="s">
        <v>393</v>
      </c>
      <c r="C29" s="58" t="s">
        <v>465</v>
      </c>
      <c r="D29" s="59">
        <v>44068</v>
      </c>
      <c r="E29">
        <v>1</v>
      </c>
      <c r="F29" s="15">
        <v>0.30573169248495707</v>
      </c>
      <c r="G29" s="15">
        <v>0.32098682530289346</v>
      </c>
      <c r="H29" s="15">
        <v>0.31293387173159853</v>
      </c>
      <c r="I29" s="15">
        <v>0.33007978293737161</v>
      </c>
      <c r="J29" s="15">
        <v>0.33688937381256429</v>
      </c>
      <c r="K29" s="15">
        <v>0.34446797726762879</v>
      </c>
    </row>
    <row r="30" spans="1:11" x14ac:dyDescent="0.25">
      <c r="A30" s="1" t="s">
        <v>392</v>
      </c>
      <c r="B30" s="58" t="s">
        <v>393</v>
      </c>
      <c r="C30" s="58" t="s">
        <v>465</v>
      </c>
      <c r="D30" s="59">
        <v>44069</v>
      </c>
      <c r="E30">
        <v>1</v>
      </c>
      <c r="F30" s="15">
        <v>0.30522967000140216</v>
      </c>
      <c r="G30" s="15">
        <v>0.32000820693306758</v>
      </c>
      <c r="H30" s="15">
        <v>0.31197099828011665</v>
      </c>
      <c r="I30" s="15">
        <v>0.32907573797026168</v>
      </c>
      <c r="J30" s="15">
        <v>0.33591075544273835</v>
      </c>
      <c r="K30" s="15">
        <v>0.34374582217901739</v>
      </c>
    </row>
    <row r="31" spans="1:11" x14ac:dyDescent="0.25">
      <c r="A31" s="1" t="s">
        <v>392</v>
      </c>
      <c r="B31" s="58" t="s">
        <v>393</v>
      </c>
      <c r="C31" s="58" t="s">
        <v>465</v>
      </c>
      <c r="D31" s="59">
        <v>44070</v>
      </c>
      <c r="E31">
        <v>1</v>
      </c>
      <c r="F31" s="15">
        <v>0.3022175351000726</v>
      </c>
      <c r="G31" s="15">
        <v>0.31902958856324165</v>
      </c>
      <c r="H31" s="15">
        <v>0.30908237792567111</v>
      </c>
      <c r="I31" s="15">
        <v>0.32669113117337573</v>
      </c>
      <c r="J31" s="15">
        <v>0.33542144625782538</v>
      </c>
      <c r="K31" s="15">
        <v>0.34278294872753551</v>
      </c>
    </row>
    <row r="32" spans="1:11" x14ac:dyDescent="0.25">
      <c r="A32" s="1" t="s">
        <v>392</v>
      </c>
      <c r="B32" s="58" t="s">
        <v>393</v>
      </c>
      <c r="C32" s="58" t="s">
        <v>465</v>
      </c>
      <c r="D32" s="59">
        <v>44071</v>
      </c>
      <c r="E32">
        <v>1</v>
      </c>
      <c r="F32" s="15">
        <v>0.30171551261651758</v>
      </c>
      <c r="G32" s="15">
        <v>0.31805097019341577</v>
      </c>
      <c r="H32" s="15">
        <v>0.30811950447418929</v>
      </c>
      <c r="I32" s="15">
        <v>0.32618910868982082</v>
      </c>
      <c r="J32" s="15">
        <v>0.33468748248045599</v>
      </c>
      <c r="K32" s="15">
        <v>0.34157935691318331</v>
      </c>
    </row>
    <row r="33" spans="1:11" x14ac:dyDescent="0.25">
      <c r="A33" s="1" t="s">
        <v>392</v>
      </c>
      <c r="B33" s="58" t="s">
        <v>393</v>
      </c>
      <c r="C33" s="58" t="s">
        <v>465</v>
      </c>
      <c r="D33" s="59">
        <v>44072</v>
      </c>
      <c r="E33">
        <v>1</v>
      </c>
      <c r="F33" s="15">
        <v>0.30020944516585285</v>
      </c>
      <c r="G33" s="15">
        <v>0.31707235182358984</v>
      </c>
      <c r="H33" s="15">
        <v>0.30811950447418929</v>
      </c>
      <c r="I33" s="15">
        <v>0.32405551313471237</v>
      </c>
      <c r="J33" s="15">
        <v>0.33419817329554302</v>
      </c>
      <c r="K33" s="15">
        <v>0.34133863855031277</v>
      </c>
    </row>
    <row r="34" spans="1:11" x14ac:dyDescent="0.25">
      <c r="A34" s="1" t="s">
        <v>392</v>
      </c>
      <c r="B34" s="58" t="s">
        <v>393</v>
      </c>
      <c r="C34" s="58" t="s">
        <v>465</v>
      </c>
      <c r="D34" s="59">
        <v>44073</v>
      </c>
      <c r="E34">
        <v>1</v>
      </c>
      <c r="F34" s="15">
        <v>0.29769933274807808</v>
      </c>
      <c r="G34" s="15">
        <v>0.31511511508393808</v>
      </c>
      <c r="H34" s="15">
        <v>0.30715663102270746</v>
      </c>
      <c r="I34" s="15">
        <v>0.3214198950960489</v>
      </c>
      <c r="J34" s="15">
        <v>0.33358653681440187</v>
      </c>
      <c r="K34" s="15">
        <v>0.34073684264313664</v>
      </c>
    </row>
    <row r="35" spans="1:11" x14ac:dyDescent="0.25">
      <c r="A35" s="1" t="s">
        <v>392</v>
      </c>
      <c r="B35" s="58" t="s">
        <v>393</v>
      </c>
      <c r="C35" s="58" t="s">
        <v>465</v>
      </c>
      <c r="D35" s="59">
        <v>44074</v>
      </c>
      <c r="E35">
        <v>1</v>
      </c>
      <c r="F35" s="15">
        <v>0.29518922033030343</v>
      </c>
      <c r="G35" s="15">
        <v>0.31413649671411215</v>
      </c>
      <c r="H35" s="15">
        <v>0.30667519429696655</v>
      </c>
      <c r="I35" s="15">
        <v>0.31890978267827425</v>
      </c>
      <c r="J35" s="15">
        <v>0.33346420951817357</v>
      </c>
      <c r="K35" s="15">
        <v>0.34061648346170137</v>
      </c>
    </row>
    <row r="36" spans="1:11" x14ac:dyDescent="0.25">
      <c r="A36" s="1" t="s">
        <v>392</v>
      </c>
      <c r="B36" s="58" t="s">
        <v>393</v>
      </c>
      <c r="C36" s="58" t="s">
        <v>465</v>
      </c>
      <c r="D36" s="59">
        <v>44075</v>
      </c>
      <c r="E36">
        <v>1</v>
      </c>
      <c r="F36" s="15">
        <v>0.31326202973828116</v>
      </c>
      <c r="G36" s="15">
        <v>0.31511511508393808</v>
      </c>
      <c r="H36" s="15">
        <v>0.30715663102270746</v>
      </c>
      <c r="I36" s="15">
        <v>0.33836315391602806</v>
      </c>
      <c r="J36" s="15">
        <v>0.3330972276294889</v>
      </c>
      <c r="K36" s="15">
        <v>0.34061648346170137</v>
      </c>
    </row>
    <row r="37" spans="1:11" x14ac:dyDescent="0.25">
      <c r="A37" s="1" t="s">
        <v>392</v>
      </c>
      <c r="B37" s="58" t="s">
        <v>393</v>
      </c>
      <c r="C37" s="58" t="s">
        <v>465</v>
      </c>
      <c r="D37" s="59">
        <v>44076</v>
      </c>
      <c r="E37">
        <v>1</v>
      </c>
      <c r="F37" s="15">
        <v>0.31024989483695153</v>
      </c>
      <c r="G37" s="15">
        <v>0.31707235182358984</v>
      </c>
      <c r="H37" s="15">
        <v>0.3086009411999302</v>
      </c>
      <c r="I37" s="15">
        <v>0.33535101901469844</v>
      </c>
      <c r="J37" s="15">
        <v>0.33395351870308659</v>
      </c>
      <c r="K37" s="15">
        <v>0.33977396919165481</v>
      </c>
    </row>
    <row r="38" spans="1:11" x14ac:dyDescent="0.25">
      <c r="A38" s="1" t="s">
        <v>392</v>
      </c>
      <c r="B38" s="58" t="s">
        <v>393</v>
      </c>
      <c r="C38" s="58" t="s">
        <v>465</v>
      </c>
      <c r="D38" s="59">
        <v>44077</v>
      </c>
      <c r="E38">
        <v>1</v>
      </c>
      <c r="F38" s="15">
        <v>0.30974787235339662</v>
      </c>
      <c r="G38" s="15">
        <v>0.31707235182358984</v>
      </c>
      <c r="H38" s="15">
        <v>0.30811950447418929</v>
      </c>
      <c r="I38" s="15">
        <v>0.33346843470136739</v>
      </c>
      <c r="J38" s="15">
        <v>0.33395351870308659</v>
      </c>
      <c r="K38" s="15">
        <v>0.33941289164734911</v>
      </c>
    </row>
    <row r="39" spans="1:11" x14ac:dyDescent="0.25">
      <c r="A39" s="1" t="s">
        <v>392</v>
      </c>
      <c r="B39" s="58" t="s">
        <v>393</v>
      </c>
      <c r="C39" s="58" t="s">
        <v>465</v>
      </c>
      <c r="D39" s="59">
        <v>44078</v>
      </c>
      <c r="E39">
        <v>1</v>
      </c>
      <c r="F39" s="15">
        <v>0.30723775993562191</v>
      </c>
      <c r="G39" s="15">
        <v>0.31902958856324165</v>
      </c>
      <c r="H39" s="15">
        <v>0.30715663102270746</v>
      </c>
      <c r="I39" s="15">
        <v>0.33120933352537019</v>
      </c>
      <c r="J39" s="15">
        <v>0.33468748248045599</v>
      </c>
      <c r="K39" s="15">
        <v>0.33869073655873772</v>
      </c>
    </row>
    <row r="40" spans="1:11" x14ac:dyDescent="0.25">
      <c r="A40" s="1" t="s">
        <v>392</v>
      </c>
      <c r="B40" s="58" t="s">
        <v>393</v>
      </c>
      <c r="C40" s="58" t="s">
        <v>465</v>
      </c>
      <c r="D40" s="59">
        <v>44079</v>
      </c>
      <c r="E40">
        <v>1</v>
      </c>
      <c r="F40" s="15">
        <v>0.30623371496851204</v>
      </c>
      <c r="G40" s="15">
        <v>0.31902958856324165</v>
      </c>
      <c r="H40" s="15">
        <v>0.30715663102270746</v>
      </c>
      <c r="I40" s="15">
        <v>0.32920124359115044</v>
      </c>
      <c r="J40" s="15">
        <v>0.33468748248045599</v>
      </c>
      <c r="K40" s="15">
        <v>0.33869073655873772</v>
      </c>
    </row>
    <row r="41" spans="1:11" x14ac:dyDescent="0.25">
      <c r="A41" s="1" t="s">
        <v>392</v>
      </c>
      <c r="B41" s="58" t="s">
        <v>393</v>
      </c>
      <c r="C41" s="58" t="s">
        <v>465</v>
      </c>
      <c r="D41" s="59">
        <v>44080</v>
      </c>
      <c r="E41">
        <v>1</v>
      </c>
      <c r="F41" s="15">
        <v>0.30522967000140216</v>
      </c>
      <c r="G41" s="15">
        <v>0.31902958856324165</v>
      </c>
      <c r="H41" s="15">
        <v>0.30715663102270746</v>
      </c>
      <c r="I41" s="15">
        <v>0.32782068176137436</v>
      </c>
      <c r="J41" s="15">
        <v>0.33517679166536896</v>
      </c>
      <c r="K41" s="15">
        <v>0.33893145492160814</v>
      </c>
    </row>
    <row r="42" spans="1:11" x14ac:dyDescent="0.25">
      <c r="A42" s="1" t="s">
        <v>392</v>
      </c>
      <c r="B42" s="58" t="s">
        <v>393</v>
      </c>
      <c r="C42" s="58" t="s">
        <v>465</v>
      </c>
      <c r="D42" s="59">
        <v>44081</v>
      </c>
      <c r="E42">
        <v>1</v>
      </c>
      <c r="F42" s="15">
        <v>0.30271955758362745</v>
      </c>
      <c r="G42" s="15">
        <v>0.31805097019341577</v>
      </c>
      <c r="H42" s="15">
        <v>0.30715663102270746</v>
      </c>
      <c r="I42" s="15">
        <v>0.3253105693435997</v>
      </c>
      <c r="J42" s="15">
        <v>0.33444282788799951</v>
      </c>
      <c r="K42" s="15">
        <v>0.33917217328447863</v>
      </c>
    </row>
    <row r="43" spans="1:11" x14ac:dyDescent="0.25">
      <c r="A43" s="1" t="s">
        <v>392</v>
      </c>
      <c r="B43" s="58" t="s">
        <v>393</v>
      </c>
      <c r="C43" s="58" t="s">
        <v>465</v>
      </c>
      <c r="D43" s="59">
        <v>44082</v>
      </c>
      <c r="E43">
        <v>1</v>
      </c>
      <c r="F43" s="15">
        <v>0.30121349013296267</v>
      </c>
      <c r="G43" s="15">
        <v>0.31805097019341577</v>
      </c>
      <c r="H43" s="15">
        <v>0.30715663102270746</v>
      </c>
      <c r="I43" s="15">
        <v>0.32367899627204616</v>
      </c>
      <c r="J43" s="15">
        <v>0.33419817329554308</v>
      </c>
      <c r="K43" s="15">
        <v>0.33893145492160814</v>
      </c>
    </row>
    <row r="44" spans="1:11" x14ac:dyDescent="0.25">
      <c r="A44" s="1" t="s">
        <v>392</v>
      </c>
      <c r="B44" s="58" t="s">
        <v>393</v>
      </c>
      <c r="C44" s="58" t="s">
        <v>465</v>
      </c>
      <c r="D44" s="59">
        <v>44083</v>
      </c>
      <c r="E44">
        <v>1</v>
      </c>
      <c r="F44" s="15">
        <v>0.29870337771518796</v>
      </c>
      <c r="G44" s="15">
        <v>0.31560442426885105</v>
      </c>
      <c r="H44" s="15">
        <v>0.30426801066826192</v>
      </c>
      <c r="I44" s="15">
        <v>0.3214198950960489</v>
      </c>
      <c r="J44" s="15">
        <v>0.33334188222194538</v>
      </c>
      <c r="K44" s="15">
        <v>0.33845001819586729</v>
      </c>
    </row>
    <row r="45" spans="1:11" x14ac:dyDescent="0.25">
      <c r="A45" s="1" t="s">
        <v>392</v>
      </c>
      <c r="B45" s="58" t="s">
        <v>393</v>
      </c>
      <c r="C45" s="58" t="s">
        <v>465</v>
      </c>
      <c r="D45" s="59">
        <v>44084</v>
      </c>
      <c r="E45">
        <v>1</v>
      </c>
      <c r="F45" s="15">
        <v>0.30924584986984166</v>
      </c>
      <c r="G45" s="15">
        <v>0.31511511508393808</v>
      </c>
      <c r="H45" s="15">
        <v>0.30571232084548466</v>
      </c>
      <c r="I45" s="15">
        <v>0.33271540097603497</v>
      </c>
      <c r="J45" s="15">
        <v>0.33273024574080418</v>
      </c>
      <c r="K45" s="15">
        <v>0.33820929983299686</v>
      </c>
    </row>
    <row r="46" spans="1:11" x14ac:dyDescent="0.25">
      <c r="A46" s="1" t="s">
        <v>392</v>
      </c>
      <c r="B46" s="58" t="s">
        <v>393</v>
      </c>
      <c r="C46" s="58" t="s">
        <v>465</v>
      </c>
      <c r="D46" s="59">
        <v>44085</v>
      </c>
      <c r="E46">
        <v>1</v>
      </c>
      <c r="F46" s="15">
        <v>0.31727820960672065</v>
      </c>
      <c r="G46" s="15">
        <v>0.31609373345376396</v>
      </c>
      <c r="H46" s="15">
        <v>0.30378657394252101</v>
      </c>
      <c r="I46" s="15">
        <v>0.34137528881735768</v>
      </c>
      <c r="J46" s="15">
        <v>0.33370886411063011</v>
      </c>
      <c r="K46" s="15">
        <v>0.33832965901443202</v>
      </c>
    </row>
    <row r="47" spans="1:11" x14ac:dyDescent="0.25">
      <c r="A47" s="1" t="s">
        <v>392</v>
      </c>
      <c r="B47" s="58" t="s">
        <v>393</v>
      </c>
      <c r="C47" s="58" t="s">
        <v>465</v>
      </c>
      <c r="D47" s="59">
        <v>44086</v>
      </c>
      <c r="E47">
        <v>1</v>
      </c>
      <c r="F47" s="15">
        <v>0.31426607470539103</v>
      </c>
      <c r="G47" s="15">
        <v>0.31707235182358984</v>
      </c>
      <c r="H47" s="15">
        <v>0.3033051372167801</v>
      </c>
      <c r="I47" s="15">
        <v>0.33773562581158439</v>
      </c>
      <c r="J47" s="15">
        <v>0.33444282788799951</v>
      </c>
      <c r="K47" s="15">
        <v>0.33772786310725589</v>
      </c>
    </row>
    <row r="48" spans="1:11" x14ac:dyDescent="0.25">
      <c r="A48" s="1" t="s">
        <v>392</v>
      </c>
      <c r="B48" s="58" t="s">
        <v>393</v>
      </c>
      <c r="C48" s="58" t="s">
        <v>465</v>
      </c>
      <c r="D48" s="59">
        <v>44087</v>
      </c>
      <c r="E48">
        <v>1</v>
      </c>
      <c r="F48" s="15">
        <v>0.31125393980406141</v>
      </c>
      <c r="G48" s="15">
        <v>0.31902958856324165</v>
      </c>
      <c r="H48" s="15">
        <v>0.3033051372167801</v>
      </c>
      <c r="I48" s="15">
        <v>0.33472349091025477</v>
      </c>
      <c r="J48" s="15">
        <v>0.33456515518422775</v>
      </c>
      <c r="K48" s="15">
        <v>0.33676498965577401</v>
      </c>
    </row>
    <row r="49" spans="1:11" x14ac:dyDescent="0.25">
      <c r="A49" s="1" t="s">
        <v>392</v>
      </c>
      <c r="B49" s="58" t="s">
        <v>393</v>
      </c>
      <c r="C49" s="58" t="s">
        <v>465</v>
      </c>
      <c r="D49" s="59">
        <v>44088</v>
      </c>
      <c r="E49">
        <v>1</v>
      </c>
      <c r="F49" s="15">
        <v>0.30824180490273179</v>
      </c>
      <c r="G49" s="15">
        <v>0.32000820693306758</v>
      </c>
      <c r="H49" s="15">
        <v>0.30426801066826192</v>
      </c>
      <c r="I49" s="15">
        <v>0.33208787287159136</v>
      </c>
      <c r="J49" s="15">
        <v>0.3352991189615972</v>
      </c>
      <c r="K49" s="15">
        <v>0.33592247538572745</v>
      </c>
    </row>
    <row r="50" spans="1:11" x14ac:dyDescent="0.25">
      <c r="A50" s="1" t="s">
        <v>392</v>
      </c>
      <c r="B50" s="58" t="s">
        <v>393</v>
      </c>
      <c r="C50" s="58" t="s">
        <v>465</v>
      </c>
      <c r="D50" s="59">
        <v>44089</v>
      </c>
      <c r="E50">
        <v>1</v>
      </c>
      <c r="F50" s="15">
        <v>0.30372360255073733</v>
      </c>
      <c r="G50" s="15">
        <v>0.31805097019341577</v>
      </c>
      <c r="H50" s="15">
        <v>0.30523088411974375</v>
      </c>
      <c r="I50" s="15">
        <v>0.32581259182715461</v>
      </c>
      <c r="J50" s="15">
        <v>0.33468748248045599</v>
      </c>
      <c r="K50" s="15">
        <v>0.33616319374859788</v>
      </c>
    </row>
    <row r="51" spans="1:11" x14ac:dyDescent="0.25">
      <c r="A51" s="1" t="s">
        <v>392</v>
      </c>
      <c r="B51" s="58" t="s">
        <v>393</v>
      </c>
      <c r="C51" s="58" t="s">
        <v>465</v>
      </c>
      <c r="D51" s="59">
        <v>44090</v>
      </c>
      <c r="E51">
        <v>1</v>
      </c>
      <c r="F51" s="15">
        <v>0.30121349013296267</v>
      </c>
      <c r="G51" s="15">
        <v>0.31707235182358984</v>
      </c>
      <c r="H51" s="15">
        <v>0.30426801066826192</v>
      </c>
      <c r="I51" s="15">
        <v>0.32330247940937995</v>
      </c>
      <c r="J51" s="15">
        <v>0.33370886411063011</v>
      </c>
      <c r="K51" s="15">
        <v>0.33628355293003309</v>
      </c>
    </row>
    <row r="52" spans="1:11" x14ac:dyDescent="0.25">
      <c r="A52" s="1" t="s">
        <v>392</v>
      </c>
      <c r="B52" s="58" t="s">
        <v>393</v>
      </c>
      <c r="C52" s="58" t="s">
        <v>465</v>
      </c>
      <c r="D52" s="59">
        <v>44091</v>
      </c>
      <c r="E52">
        <v>1</v>
      </c>
      <c r="F52" s="15">
        <v>0.30020944516585285</v>
      </c>
      <c r="G52" s="15">
        <v>0.31609373345376396</v>
      </c>
      <c r="H52" s="15">
        <v>0.30426801066826192</v>
      </c>
      <c r="I52" s="15">
        <v>0.32154540071693766</v>
      </c>
      <c r="J52" s="15">
        <v>0.33346420951817363</v>
      </c>
      <c r="K52" s="15">
        <v>0.33604283456716266</v>
      </c>
    </row>
    <row r="53" spans="1:11" x14ac:dyDescent="0.25">
      <c r="A53" s="1" t="s">
        <v>392</v>
      </c>
      <c r="B53" s="58" t="s">
        <v>393</v>
      </c>
      <c r="C53" s="58" t="s">
        <v>465</v>
      </c>
      <c r="D53" s="59">
        <v>44092</v>
      </c>
      <c r="E53">
        <v>1</v>
      </c>
      <c r="F53" s="15">
        <v>0.30422562503429235</v>
      </c>
      <c r="G53" s="15">
        <v>0.31609373345376396</v>
      </c>
      <c r="H53" s="15">
        <v>0.30523088411974375</v>
      </c>
      <c r="I53" s="15">
        <v>0.32719315365693069</v>
      </c>
      <c r="J53" s="15">
        <v>0.33321955492571709</v>
      </c>
      <c r="K53" s="15">
        <v>0.33604283456716266</v>
      </c>
    </row>
    <row r="54" spans="1:11" x14ac:dyDescent="0.25">
      <c r="A54" s="1" t="s">
        <v>392</v>
      </c>
      <c r="B54" s="58" t="s">
        <v>393</v>
      </c>
      <c r="C54" s="58" t="s">
        <v>465</v>
      </c>
      <c r="D54" s="59">
        <v>44093</v>
      </c>
      <c r="E54">
        <v>1</v>
      </c>
      <c r="F54" s="15">
        <v>0.3022175351000726</v>
      </c>
      <c r="G54" s="15">
        <v>0.31609373345376396</v>
      </c>
      <c r="H54" s="15">
        <v>0.30523088411974375</v>
      </c>
      <c r="I54" s="15">
        <v>0.32430652437648982</v>
      </c>
      <c r="J54" s="15">
        <v>0.3330972276294889</v>
      </c>
      <c r="K54" s="15">
        <v>0.3355613978414218</v>
      </c>
    </row>
    <row r="55" spans="1:11" x14ac:dyDescent="0.25">
      <c r="A55" s="1" t="s">
        <v>392</v>
      </c>
      <c r="B55" s="58" t="s">
        <v>393</v>
      </c>
      <c r="C55" s="58" t="s">
        <v>465</v>
      </c>
      <c r="D55" s="59">
        <v>44094</v>
      </c>
      <c r="E55">
        <v>1</v>
      </c>
      <c r="F55" s="15">
        <v>0.3007114676494077</v>
      </c>
      <c r="G55" s="15">
        <v>0.31609373345376396</v>
      </c>
      <c r="H55" s="15">
        <v>0.30426801066826192</v>
      </c>
      <c r="I55" s="15">
        <v>0.32217292882138138</v>
      </c>
      <c r="J55" s="15">
        <v>0.33273024574080418</v>
      </c>
      <c r="K55" s="15">
        <v>0.33507996111568084</v>
      </c>
    </row>
    <row r="56" spans="1:11" x14ac:dyDescent="0.25">
      <c r="A56" s="1" t="s">
        <v>392</v>
      </c>
      <c r="B56" s="58" t="s">
        <v>393</v>
      </c>
      <c r="C56" s="58" t="s">
        <v>465</v>
      </c>
      <c r="D56" s="59">
        <v>44095</v>
      </c>
      <c r="E56">
        <v>1</v>
      </c>
      <c r="F56" s="15">
        <v>0.29719731026452323</v>
      </c>
      <c r="G56" s="15">
        <v>0.31413649671411215</v>
      </c>
      <c r="H56" s="15">
        <v>0.30234226376529821</v>
      </c>
      <c r="I56" s="15">
        <v>0.31991382764538412</v>
      </c>
      <c r="J56" s="15">
        <v>0.3329749003332606</v>
      </c>
      <c r="K56" s="15">
        <v>0.33495960193424557</v>
      </c>
    </row>
    <row r="57" spans="1:11" x14ac:dyDescent="0.25">
      <c r="A57" s="1" t="s">
        <v>392</v>
      </c>
      <c r="B57" s="58" t="s">
        <v>393</v>
      </c>
      <c r="C57" s="58" t="s">
        <v>465</v>
      </c>
      <c r="D57" s="59">
        <v>44096</v>
      </c>
      <c r="E57">
        <v>1</v>
      </c>
      <c r="F57" s="15">
        <v>0.2961932652974133</v>
      </c>
      <c r="G57" s="15">
        <v>0.31217925997446039</v>
      </c>
      <c r="H57" s="15">
        <v>0.30137939031381639</v>
      </c>
      <c r="I57" s="15">
        <v>0.31803124333205307</v>
      </c>
      <c r="J57" s="15">
        <v>0.33224093655589126</v>
      </c>
      <c r="K57" s="15">
        <v>0.33483924275281035</v>
      </c>
    </row>
    <row r="58" spans="1:11" x14ac:dyDescent="0.25">
      <c r="A58" s="1" t="s">
        <v>392</v>
      </c>
      <c r="B58" s="58" t="s">
        <v>393</v>
      </c>
      <c r="C58" s="58" t="s">
        <v>465</v>
      </c>
      <c r="D58" s="59">
        <v>44097</v>
      </c>
      <c r="E58">
        <v>1</v>
      </c>
      <c r="F58" s="15">
        <v>0.29217708542897386</v>
      </c>
      <c r="G58" s="15">
        <v>0.31120064160463451</v>
      </c>
      <c r="H58" s="15">
        <v>0.30137939031381639</v>
      </c>
      <c r="I58" s="15">
        <v>0.31489360280983475</v>
      </c>
      <c r="J58" s="15">
        <v>0.33224093655589126</v>
      </c>
      <c r="K58" s="15">
        <v>0.33471888357137514</v>
      </c>
    </row>
    <row r="59" spans="1:11" x14ac:dyDescent="0.25">
      <c r="A59" s="1" t="s">
        <v>392</v>
      </c>
      <c r="B59" s="58" t="s">
        <v>393</v>
      </c>
      <c r="C59" s="58" t="s">
        <v>465</v>
      </c>
      <c r="D59" s="59">
        <v>44098</v>
      </c>
      <c r="E59">
        <v>1</v>
      </c>
      <c r="F59" s="15">
        <v>0.28916495052764418</v>
      </c>
      <c r="G59" s="15">
        <v>0.3092434048649827</v>
      </c>
      <c r="H59" s="15">
        <v>0.30137939031381639</v>
      </c>
      <c r="I59" s="15">
        <v>0.31137944542495016</v>
      </c>
      <c r="J59" s="15">
        <v>0.33077300900115242</v>
      </c>
      <c r="K59" s="15">
        <v>0.33544103865998653</v>
      </c>
    </row>
    <row r="60" spans="1:11" x14ac:dyDescent="0.25">
      <c r="A60" s="1" t="s">
        <v>392</v>
      </c>
      <c r="B60" s="58" t="s">
        <v>393</v>
      </c>
      <c r="C60" s="58" t="s">
        <v>465</v>
      </c>
      <c r="D60" s="59">
        <v>44099</v>
      </c>
      <c r="E60">
        <v>1</v>
      </c>
      <c r="F60" s="15">
        <v>0.28615281562631456</v>
      </c>
      <c r="G60" s="15">
        <v>0.30826478649515682</v>
      </c>
      <c r="H60" s="15">
        <v>0.30234226376529821</v>
      </c>
      <c r="I60" s="15">
        <v>0.30773978241917688</v>
      </c>
      <c r="J60" s="15">
        <v>0.32979439063132648</v>
      </c>
      <c r="K60" s="15">
        <v>0.33507996111568084</v>
      </c>
    </row>
    <row r="61" spans="1:11" x14ac:dyDescent="0.25">
      <c r="A61" s="1" t="s">
        <v>392</v>
      </c>
      <c r="B61" s="58" t="s">
        <v>393</v>
      </c>
      <c r="C61" s="58" t="s">
        <v>465</v>
      </c>
      <c r="D61" s="59">
        <v>44100</v>
      </c>
      <c r="E61">
        <v>1</v>
      </c>
      <c r="F61" s="15">
        <v>0.28464674817564967</v>
      </c>
      <c r="G61" s="15">
        <v>0.306307549755505</v>
      </c>
      <c r="H61" s="15">
        <v>0.30137939031381639</v>
      </c>
      <c r="I61" s="15">
        <v>0.30623371496851204</v>
      </c>
      <c r="J61" s="15">
        <v>0.32857111766904412</v>
      </c>
      <c r="K61" s="15">
        <v>0.33447816520850471</v>
      </c>
    </row>
    <row r="62" spans="1:11" x14ac:dyDescent="0.25">
      <c r="A62" s="1" t="s">
        <v>392</v>
      </c>
      <c r="B62" s="58" t="s">
        <v>393</v>
      </c>
      <c r="C62" s="58" t="s">
        <v>465</v>
      </c>
      <c r="D62" s="59">
        <v>44101</v>
      </c>
      <c r="E62">
        <v>1</v>
      </c>
      <c r="F62" s="15">
        <v>0.28213663575787506</v>
      </c>
      <c r="G62" s="15">
        <v>0.30532893138567913</v>
      </c>
      <c r="H62" s="15">
        <v>0.30041651686233456</v>
      </c>
      <c r="I62" s="15">
        <v>0.30297056882540496</v>
      </c>
      <c r="J62" s="15">
        <v>0.32710319011430528</v>
      </c>
      <c r="K62" s="15">
        <v>0.33339493257558761</v>
      </c>
    </row>
    <row r="63" spans="1:11" x14ac:dyDescent="0.25">
      <c r="A63" s="1" t="s">
        <v>392</v>
      </c>
      <c r="B63" s="58" t="s">
        <v>393</v>
      </c>
      <c r="C63" s="58" t="s">
        <v>465</v>
      </c>
      <c r="D63" s="59">
        <v>44102</v>
      </c>
      <c r="E63">
        <v>1</v>
      </c>
      <c r="F63" s="15">
        <v>0.29217708542897386</v>
      </c>
      <c r="G63" s="15">
        <v>0.306307549755505</v>
      </c>
      <c r="H63" s="15">
        <v>0.29849076995937085</v>
      </c>
      <c r="I63" s="15">
        <v>0.31276000725472625</v>
      </c>
      <c r="J63" s="15">
        <v>0.32808180848413121</v>
      </c>
      <c r="K63" s="15">
        <v>0.33303385503128191</v>
      </c>
    </row>
    <row r="64" spans="1:11" x14ac:dyDescent="0.25">
      <c r="A64" s="1" t="s">
        <v>392</v>
      </c>
      <c r="B64" s="58" t="s">
        <v>393</v>
      </c>
      <c r="C64" s="58" t="s">
        <v>465</v>
      </c>
      <c r="D64" s="59">
        <v>44103</v>
      </c>
      <c r="E64">
        <v>1</v>
      </c>
      <c r="F64" s="15">
        <v>0.28916495052764418</v>
      </c>
      <c r="G64" s="15">
        <v>0.30532893138567913</v>
      </c>
      <c r="H64" s="15">
        <v>0.29704645978214811</v>
      </c>
      <c r="I64" s="15">
        <v>0.30974787235339662</v>
      </c>
      <c r="J64" s="15">
        <v>0.32734784470676176</v>
      </c>
      <c r="K64" s="15">
        <v>0.33170990403549439</v>
      </c>
    </row>
    <row r="65" spans="1:11" x14ac:dyDescent="0.25">
      <c r="A65" s="1" t="s">
        <v>392</v>
      </c>
      <c r="B65" s="58" t="s">
        <v>393</v>
      </c>
      <c r="C65" s="58" t="s">
        <v>465</v>
      </c>
      <c r="D65" s="59">
        <v>44104</v>
      </c>
      <c r="E65">
        <v>1</v>
      </c>
      <c r="F65" s="15">
        <v>0.33183686162981385</v>
      </c>
      <c r="G65" s="15">
        <v>0.33077300900115242</v>
      </c>
      <c r="H65" s="15">
        <v>0.30137939031381639</v>
      </c>
      <c r="I65" s="15">
        <v>0.36220922188488758</v>
      </c>
      <c r="J65" s="15">
        <v>0.35670639580153862</v>
      </c>
      <c r="K65" s="15">
        <v>0.33507996111568084</v>
      </c>
    </row>
    <row r="66" spans="1:11" x14ac:dyDescent="0.25">
      <c r="A66" s="1" t="s">
        <v>392</v>
      </c>
      <c r="B66" s="58" t="s">
        <v>393</v>
      </c>
      <c r="C66" s="58" t="s">
        <v>465</v>
      </c>
      <c r="D66" s="59">
        <v>44105</v>
      </c>
      <c r="E66">
        <v>1</v>
      </c>
      <c r="F66" s="15">
        <v>0.32330247940937995</v>
      </c>
      <c r="G66" s="15">
        <v>0.33077300900115242</v>
      </c>
      <c r="H66" s="15">
        <v>0.30137939031381639</v>
      </c>
      <c r="I66" s="15">
        <v>0.35141573848845642</v>
      </c>
      <c r="J66" s="15">
        <v>0.35377054069206093</v>
      </c>
      <c r="K66" s="15">
        <v>0.33532067947855126</v>
      </c>
    </row>
    <row r="67" spans="1:11" x14ac:dyDescent="0.25">
      <c r="A67" s="1" t="s">
        <v>392</v>
      </c>
      <c r="B67" s="58" t="s">
        <v>393</v>
      </c>
      <c r="C67" s="58" t="s">
        <v>465</v>
      </c>
      <c r="D67" s="59">
        <v>44106</v>
      </c>
      <c r="E67">
        <v>1</v>
      </c>
      <c r="F67" s="15">
        <v>0.31627416463961083</v>
      </c>
      <c r="G67" s="15">
        <v>0.33077300900115242</v>
      </c>
      <c r="H67" s="15">
        <v>0.29945364341085273</v>
      </c>
      <c r="I67" s="15">
        <v>0.34438742371868736</v>
      </c>
      <c r="J67" s="15">
        <v>0.35279192232223505</v>
      </c>
      <c r="K67" s="15">
        <v>0.33580211620429223</v>
      </c>
    </row>
    <row r="68" spans="1:11" x14ac:dyDescent="0.25">
      <c r="A68" s="1" t="s">
        <v>392</v>
      </c>
      <c r="B68" s="58" t="s">
        <v>393</v>
      </c>
      <c r="C68" s="58" t="s">
        <v>465</v>
      </c>
      <c r="D68" s="59">
        <v>44107</v>
      </c>
      <c r="E68">
        <v>1</v>
      </c>
      <c r="F68" s="15">
        <v>0.30924584986984166</v>
      </c>
      <c r="G68" s="15">
        <v>0.32979439063132648</v>
      </c>
      <c r="H68" s="15">
        <v>0.30089795358807547</v>
      </c>
      <c r="I68" s="15">
        <v>0.3381121426742506</v>
      </c>
      <c r="J68" s="15">
        <v>0.35120166747126791</v>
      </c>
      <c r="K68" s="15">
        <v>0.33664463047433879</v>
      </c>
    </row>
    <row r="69" spans="1:11" x14ac:dyDescent="0.25">
      <c r="A69" s="1" t="s">
        <v>392</v>
      </c>
      <c r="B69" s="58" t="s">
        <v>393</v>
      </c>
      <c r="C69" s="58" t="s">
        <v>465</v>
      </c>
      <c r="D69" s="59">
        <v>44108</v>
      </c>
      <c r="E69">
        <v>1</v>
      </c>
      <c r="F69" s="15">
        <v>0.30322158006718242</v>
      </c>
      <c r="G69" s="15">
        <v>0.32587991715202291</v>
      </c>
      <c r="H69" s="15">
        <v>0.30234226376529821</v>
      </c>
      <c r="I69" s="15">
        <v>0.33183686162981385</v>
      </c>
      <c r="J69" s="15">
        <v>0.34961141262030088</v>
      </c>
      <c r="K69" s="15">
        <v>0.33676498965577401</v>
      </c>
    </row>
    <row r="70" spans="1:11" x14ac:dyDescent="0.25">
      <c r="A70" s="1" t="s">
        <v>392</v>
      </c>
      <c r="B70" s="58" t="s">
        <v>393</v>
      </c>
      <c r="C70" s="58" t="s">
        <v>465</v>
      </c>
      <c r="D70" s="59">
        <v>44109</v>
      </c>
      <c r="E70">
        <v>1</v>
      </c>
      <c r="F70" s="15">
        <v>0.29920540019874298</v>
      </c>
      <c r="G70" s="15">
        <v>0.32294406204254528</v>
      </c>
      <c r="H70" s="15">
        <v>0.30234226376529821</v>
      </c>
      <c r="I70" s="15">
        <v>0.32844820986581813</v>
      </c>
      <c r="J70" s="15">
        <v>0.34679788480705143</v>
      </c>
      <c r="K70" s="15">
        <v>0.33724642638151497</v>
      </c>
    </row>
    <row r="71" spans="1:11" x14ac:dyDescent="0.25">
      <c r="A71" s="1" t="s">
        <v>392</v>
      </c>
      <c r="B71" s="58" t="s">
        <v>393</v>
      </c>
      <c r="C71" s="58" t="s">
        <v>465</v>
      </c>
      <c r="D71" s="59">
        <v>44110</v>
      </c>
      <c r="E71">
        <v>1</v>
      </c>
      <c r="F71" s="15">
        <v>0.2961932652974133</v>
      </c>
      <c r="G71" s="15">
        <v>0.32196544367271934</v>
      </c>
      <c r="H71" s="15">
        <v>0.30041651686233456</v>
      </c>
      <c r="I71" s="15">
        <v>0.32405551313471237</v>
      </c>
      <c r="J71" s="15">
        <v>0.34569693914099731</v>
      </c>
      <c r="K71" s="15">
        <v>0.33652427129290358</v>
      </c>
    </row>
    <row r="72" spans="1:11" x14ac:dyDescent="0.25">
      <c r="A72" s="1" t="s">
        <v>392</v>
      </c>
      <c r="B72" s="58" t="s">
        <v>393</v>
      </c>
      <c r="C72" s="58" t="s">
        <v>465</v>
      </c>
      <c r="D72" s="59">
        <v>44111</v>
      </c>
      <c r="E72">
        <v>1</v>
      </c>
      <c r="F72" s="15">
        <v>0.29418517536319355</v>
      </c>
      <c r="G72" s="15">
        <v>0.31951889774815462</v>
      </c>
      <c r="H72" s="15">
        <v>0.29945364341085273</v>
      </c>
      <c r="I72" s="15">
        <v>0.32242394006315878</v>
      </c>
      <c r="J72" s="15">
        <v>0.34337272051266077</v>
      </c>
      <c r="K72" s="15">
        <v>0.33580211620429223</v>
      </c>
    </row>
    <row r="73" spans="1:11" x14ac:dyDescent="0.25">
      <c r="A73" s="1" t="s">
        <v>392</v>
      </c>
      <c r="B73" s="58" t="s">
        <v>393</v>
      </c>
      <c r="C73" s="58" t="s">
        <v>465</v>
      </c>
      <c r="D73" s="59">
        <v>44112</v>
      </c>
      <c r="E73">
        <v>1</v>
      </c>
      <c r="F73" s="15">
        <v>0.33685708646536322</v>
      </c>
      <c r="G73" s="15">
        <v>0.34447366617871494</v>
      </c>
      <c r="H73" s="15">
        <v>0.3018608270395573</v>
      </c>
      <c r="I73" s="15">
        <v>0.36873551417110173</v>
      </c>
      <c r="J73" s="15">
        <v>0.36465767005637406</v>
      </c>
      <c r="K73" s="15">
        <v>0.34085720182457191</v>
      </c>
    </row>
    <row r="74" spans="1:11" x14ac:dyDescent="0.25">
      <c r="A74" s="1" t="s">
        <v>392</v>
      </c>
      <c r="B74" s="58" t="s">
        <v>393</v>
      </c>
      <c r="C74" s="58" t="s">
        <v>465</v>
      </c>
      <c r="D74" s="59">
        <v>44113</v>
      </c>
      <c r="E74">
        <v>1</v>
      </c>
      <c r="F74" s="15">
        <v>0.32932674921203919</v>
      </c>
      <c r="G74" s="15">
        <v>0.34251642943906313</v>
      </c>
      <c r="H74" s="15">
        <v>0.3033051372167801</v>
      </c>
      <c r="I74" s="15">
        <v>0.35844405325822559</v>
      </c>
      <c r="J74" s="15">
        <v>0.36111017846575516</v>
      </c>
      <c r="K74" s="15">
        <v>0.33953325082878433</v>
      </c>
    </row>
    <row r="75" spans="1:11" x14ac:dyDescent="0.25">
      <c r="A75" s="1" t="s">
        <v>392</v>
      </c>
      <c r="B75" s="58" t="s">
        <v>393</v>
      </c>
      <c r="C75" s="58" t="s">
        <v>465</v>
      </c>
      <c r="D75" s="59">
        <v>44114</v>
      </c>
      <c r="E75">
        <v>1</v>
      </c>
      <c r="F75" s="15">
        <v>0.32330247940937995</v>
      </c>
      <c r="G75" s="15">
        <v>0.34055919269941137</v>
      </c>
      <c r="H75" s="15">
        <v>0.3033051372167801</v>
      </c>
      <c r="I75" s="15">
        <v>0.35103922162579027</v>
      </c>
      <c r="J75" s="15">
        <v>0.35939759631855983</v>
      </c>
      <c r="K75" s="15">
        <v>0.34013504673596051</v>
      </c>
    </row>
    <row r="76" spans="1:11" x14ac:dyDescent="0.25">
      <c r="A76" s="1" t="s">
        <v>392</v>
      </c>
      <c r="B76" s="58" t="s">
        <v>393</v>
      </c>
      <c r="C76" s="58" t="s">
        <v>465</v>
      </c>
      <c r="D76" s="59">
        <v>44115</v>
      </c>
      <c r="E76">
        <v>1</v>
      </c>
      <c r="F76" s="15">
        <v>0.31727820960672065</v>
      </c>
      <c r="G76" s="15">
        <v>0.33860195595975962</v>
      </c>
      <c r="H76" s="15">
        <v>0.30234226376529821</v>
      </c>
      <c r="I76" s="15">
        <v>0.34501495182313097</v>
      </c>
      <c r="J76" s="15">
        <v>0.35768501417136456</v>
      </c>
      <c r="K76" s="15">
        <v>0.34037576509883094</v>
      </c>
    </row>
    <row r="77" spans="1:11" x14ac:dyDescent="0.25">
      <c r="A77" s="1" t="s">
        <v>392</v>
      </c>
      <c r="B77" s="58" t="s">
        <v>393</v>
      </c>
      <c r="C77" s="58" t="s">
        <v>465</v>
      </c>
      <c r="D77" s="59">
        <v>44116</v>
      </c>
      <c r="E77">
        <v>1</v>
      </c>
      <c r="F77" s="15">
        <v>0.31376405222183612</v>
      </c>
      <c r="G77" s="15">
        <v>0.33762333758993368</v>
      </c>
      <c r="H77" s="15">
        <v>0.30234226376529821</v>
      </c>
      <c r="I77" s="15">
        <v>0.34099877195469147</v>
      </c>
      <c r="J77" s="15">
        <v>0.35621708661662566</v>
      </c>
      <c r="K77" s="15">
        <v>0.33989432837309003</v>
      </c>
    </row>
    <row r="78" spans="1:11" x14ac:dyDescent="0.25">
      <c r="A78" s="1" t="s">
        <v>392</v>
      </c>
      <c r="B78" s="58" t="s">
        <v>393</v>
      </c>
      <c r="C78" s="58" t="s">
        <v>465</v>
      </c>
      <c r="D78" s="59">
        <v>44117</v>
      </c>
      <c r="E78">
        <v>1</v>
      </c>
      <c r="F78" s="15">
        <v>0.30924584986984166</v>
      </c>
      <c r="G78" s="15">
        <v>0.33419817329554302</v>
      </c>
      <c r="H78" s="15">
        <v>0.30426801066826192</v>
      </c>
      <c r="I78" s="15">
        <v>0.33735910894891813</v>
      </c>
      <c r="J78" s="15">
        <v>0.35462683176565857</v>
      </c>
      <c r="K78" s="15">
        <v>0.34025540591739578</v>
      </c>
    </row>
    <row r="79" spans="1:11" x14ac:dyDescent="0.25">
      <c r="A79" s="1" t="s">
        <v>392</v>
      </c>
      <c r="B79" s="58" t="s">
        <v>393</v>
      </c>
      <c r="C79" s="58" t="s">
        <v>465</v>
      </c>
      <c r="D79" s="59">
        <v>44118</v>
      </c>
      <c r="E79">
        <v>1</v>
      </c>
      <c r="F79" s="15">
        <v>0.30322158006718242</v>
      </c>
      <c r="G79" s="15">
        <v>0.32979439063132648</v>
      </c>
      <c r="H79" s="15">
        <v>0.30474944739400284</v>
      </c>
      <c r="I79" s="15">
        <v>0.33183686162981391</v>
      </c>
      <c r="J79" s="15">
        <v>0.35169097665618088</v>
      </c>
      <c r="K79" s="15">
        <v>0.34061648346170142</v>
      </c>
    </row>
    <row r="80" spans="1:11" x14ac:dyDescent="0.25">
      <c r="A80" s="1" t="s">
        <v>392</v>
      </c>
      <c r="B80" s="58" t="s">
        <v>393</v>
      </c>
      <c r="C80" s="58" t="s">
        <v>465</v>
      </c>
      <c r="D80" s="59">
        <v>44119</v>
      </c>
      <c r="E80">
        <v>1</v>
      </c>
      <c r="F80" s="15">
        <v>0.29970742268229783</v>
      </c>
      <c r="G80" s="15">
        <v>0.32587991715202291</v>
      </c>
      <c r="H80" s="15">
        <v>0.30234226376529821</v>
      </c>
      <c r="I80" s="15">
        <v>0.32869922110759553</v>
      </c>
      <c r="J80" s="15">
        <v>0.348632794250475</v>
      </c>
      <c r="K80" s="15">
        <v>0.33929253246591384</v>
      </c>
    </row>
    <row r="81" spans="1:11" x14ac:dyDescent="0.25">
      <c r="A81" s="1" t="s">
        <v>392</v>
      </c>
      <c r="B81" s="58" t="s">
        <v>393</v>
      </c>
      <c r="C81" s="58" t="s">
        <v>465</v>
      </c>
      <c r="D81" s="59">
        <v>44120</v>
      </c>
      <c r="E81">
        <v>1</v>
      </c>
      <c r="F81" s="15">
        <v>0.29820135523163305</v>
      </c>
      <c r="G81" s="15">
        <v>0.32392268041237116</v>
      </c>
      <c r="H81" s="15">
        <v>0.30234226376529821</v>
      </c>
      <c r="I81" s="15">
        <v>0.32681663679426448</v>
      </c>
      <c r="J81" s="15">
        <v>0.3464309029183667</v>
      </c>
      <c r="K81" s="15">
        <v>0.33832965901443202</v>
      </c>
    </row>
    <row r="82" spans="1:11" x14ac:dyDescent="0.25">
      <c r="A82" s="1" t="s">
        <v>392</v>
      </c>
      <c r="B82" s="58" t="s">
        <v>393</v>
      </c>
      <c r="C82" s="58" t="s">
        <v>465</v>
      </c>
      <c r="D82" s="59">
        <v>44121</v>
      </c>
      <c r="E82">
        <v>1</v>
      </c>
      <c r="F82" s="15">
        <v>0.29569124281385833</v>
      </c>
      <c r="G82" s="15">
        <v>0.32196544367271934</v>
      </c>
      <c r="H82" s="15">
        <v>0.30089795358807547</v>
      </c>
      <c r="I82" s="15">
        <v>0.32468304123915603</v>
      </c>
      <c r="J82" s="15">
        <v>0.34496297536362786</v>
      </c>
      <c r="K82" s="15">
        <v>0.33760750392582067</v>
      </c>
    </row>
    <row r="83" spans="1:11" x14ac:dyDescent="0.25">
      <c r="A83" s="1" t="s">
        <v>392</v>
      </c>
      <c r="B83" s="58" t="s">
        <v>393</v>
      </c>
      <c r="C83" s="58" t="s">
        <v>465</v>
      </c>
      <c r="D83" s="59">
        <v>44122</v>
      </c>
      <c r="E83">
        <v>1</v>
      </c>
      <c r="F83" s="15">
        <v>0.29418517536319355</v>
      </c>
      <c r="G83" s="15">
        <v>0.32098682530289346</v>
      </c>
      <c r="H83" s="15">
        <v>0.30041651686233456</v>
      </c>
      <c r="I83" s="15">
        <v>0.32355349065115735</v>
      </c>
      <c r="J83" s="15">
        <v>0.34373970240134549</v>
      </c>
      <c r="K83" s="15">
        <v>0.33652427129290363</v>
      </c>
    </row>
    <row r="84" spans="1:11" x14ac:dyDescent="0.25">
      <c r="A84" s="1" t="s">
        <v>392</v>
      </c>
      <c r="B84" s="58" t="s">
        <v>393</v>
      </c>
      <c r="C84" s="58" t="s">
        <v>465</v>
      </c>
      <c r="D84" s="59">
        <v>44123</v>
      </c>
      <c r="E84">
        <v>1</v>
      </c>
      <c r="F84" s="15">
        <v>0.29217708542897386</v>
      </c>
      <c r="G84" s="15">
        <v>0.32000820693306758</v>
      </c>
      <c r="H84" s="15">
        <v>0.29945364341085273</v>
      </c>
      <c r="I84" s="15">
        <v>0.32167090633782641</v>
      </c>
      <c r="J84" s="15">
        <v>0.34312806592020434</v>
      </c>
      <c r="K84" s="15">
        <v>0.33616319374859793</v>
      </c>
    </row>
    <row r="85" spans="1:11" x14ac:dyDescent="0.25">
      <c r="A85" s="1" t="s">
        <v>392</v>
      </c>
      <c r="B85" s="58" t="s">
        <v>393</v>
      </c>
      <c r="C85" s="58" t="s">
        <v>465</v>
      </c>
      <c r="D85" s="59">
        <v>44124</v>
      </c>
      <c r="E85">
        <v>1</v>
      </c>
      <c r="F85" s="15">
        <v>0.28916495052764418</v>
      </c>
      <c r="G85" s="15">
        <v>0.31707235182358984</v>
      </c>
      <c r="H85" s="15">
        <v>0.29849076995937085</v>
      </c>
      <c r="I85" s="15">
        <v>0.31828225457383053</v>
      </c>
      <c r="J85" s="15">
        <v>0.34055919269941132</v>
      </c>
      <c r="K85" s="15">
        <v>0.33616319374859788</v>
      </c>
    </row>
    <row r="86" spans="1:11" x14ac:dyDescent="0.25">
      <c r="A86" s="1" t="s">
        <v>392</v>
      </c>
      <c r="B86" s="58" t="s">
        <v>393</v>
      </c>
      <c r="C86" s="58" t="s">
        <v>465</v>
      </c>
      <c r="D86" s="59">
        <v>44125</v>
      </c>
      <c r="E86">
        <v>1</v>
      </c>
      <c r="F86" s="15">
        <v>0.28715686059342443</v>
      </c>
      <c r="G86" s="15">
        <v>0.31511511508393808</v>
      </c>
      <c r="H86" s="15">
        <v>0.29897220668511176</v>
      </c>
      <c r="I86" s="15">
        <v>0.31589764777694462</v>
      </c>
      <c r="J86" s="15">
        <v>0.33958057432958549</v>
      </c>
      <c r="K86" s="15">
        <v>0.33616319374859788</v>
      </c>
    </row>
    <row r="87" spans="1:11" x14ac:dyDescent="0.25">
      <c r="A87" s="1" t="s">
        <v>392</v>
      </c>
      <c r="B87" s="58" t="s">
        <v>393</v>
      </c>
      <c r="C87" s="58" t="s">
        <v>465</v>
      </c>
      <c r="D87" s="59">
        <v>44126</v>
      </c>
      <c r="E87">
        <v>1</v>
      </c>
      <c r="F87" s="15">
        <v>0.3152701196725009</v>
      </c>
      <c r="G87" s="15">
        <v>0.33370886411063011</v>
      </c>
      <c r="H87" s="15">
        <v>0.29849076995937085</v>
      </c>
      <c r="I87" s="15">
        <v>0.35492989587334101</v>
      </c>
      <c r="J87" s="15">
        <v>0.35462683176565862</v>
      </c>
      <c r="K87" s="15">
        <v>0.33592247538572745</v>
      </c>
    </row>
    <row r="88" spans="1:11" x14ac:dyDescent="0.25">
      <c r="A88" s="1" t="s">
        <v>392</v>
      </c>
      <c r="B88" s="58" t="s">
        <v>393</v>
      </c>
      <c r="C88" s="58" t="s">
        <v>465</v>
      </c>
      <c r="D88" s="59">
        <v>44127</v>
      </c>
      <c r="E88">
        <v>1</v>
      </c>
      <c r="F88" s="15">
        <v>0.31175596228761637</v>
      </c>
      <c r="G88" s="15">
        <v>0.33077300900115242</v>
      </c>
      <c r="H88" s="15">
        <v>0.29945364341085273</v>
      </c>
      <c r="I88" s="15">
        <v>0.34476394058135351</v>
      </c>
      <c r="J88" s="15">
        <v>0.35328123150714796</v>
      </c>
      <c r="K88" s="15">
        <v>0.33664463047433885</v>
      </c>
    </row>
    <row r="89" spans="1:11" x14ac:dyDescent="0.25">
      <c r="A89" s="1" t="s">
        <v>392</v>
      </c>
      <c r="B89" s="58" t="s">
        <v>393</v>
      </c>
      <c r="C89" s="58" t="s">
        <v>465</v>
      </c>
      <c r="D89" s="59">
        <v>44128</v>
      </c>
      <c r="E89">
        <v>1</v>
      </c>
      <c r="F89" s="15">
        <v>0.30522967000140216</v>
      </c>
      <c r="G89" s="15">
        <v>0.32783715389167473</v>
      </c>
      <c r="H89" s="15">
        <v>0.30041651686233456</v>
      </c>
      <c r="I89" s="15">
        <v>0.33798663705336185</v>
      </c>
      <c r="J89" s="15">
        <v>0.35156864935995269</v>
      </c>
      <c r="K89" s="15">
        <v>0.33700570801864449</v>
      </c>
    </row>
    <row r="90" spans="1:11" x14ac:dyDescent="0.25">
      <c r="A90" s="1" t="s">
        <v>392</v>
      </c>
      <c r="B90" s="58" t="s">
        <v>393</v>
      </c>
      <c r="C90" s="58" t="s">
        <v>465</v>
      </c>
      <c r="D90" s="59">
        <v>44129</v>
      </c>
      <c r="E90">
        <v>1</v>
      </c>
      <c r="F90" s="15">
        <v>0.30171551261651758</v>
      </c>
      <c r="G90" s="15">
        <v>0.32539060796711</v>
      </c>
      <c r="H90" s="15">
        <v>0.30089795358807547</v>
      </c>
      <c r="I90" s="15">
        <v>0.33271540097603497</v>
      </c>
      <c r="J90" s="15">
        <v>0.35034537639767027</v>
      </c>
      <c r="K90" s="15">
        <v>0.33652427129290363</v>
      </c>
    </row>
    <row r="91" spans="1:11" x14ac:dyDescent="0.25">
      <c r="A91" s="1" t="s">
        <v>392</v>
      </c>
      <c r="B91" s="58" t="s">
        <v>393</v>
      </c>
      <c r="C91" s="58" t="s">
        <v>465</v>
      </c>
      <c r="D91" s="59">
        <v>44130</v>
      </c>
      <c r="E91">
        <v>1</v>
      </c>
      <c r="F91" s="15">
        <v>0.3022175351000726</v>
      </c>
      <c r="G91" s="15">
        <v>0.32392268041237116</v>
      </c>
      <c r="H91" s="15">
        <v>0.30089795358807547</v>
      </c>
      <c r="I91" s="15">
        <v>0.33196236725070261</v>
      </c>
      <c r="J91" s="15">
        <v>0.34802115776933379</v>
      </c>
      <c r="K91" s="15">
        <v>0.33652427129290363</v>
      </c>
    </row>
    <row r="92" spans="1:11" x14ac:dyDescent="0.25">
      <c r="A92" s="1" t="s">
        <v>392</v>
      </c>
      <c r="B92" s="58" t="s">
        <v>393</v>
      </c>
      <c r="C92" s="58" t="s">
        <v>465</v>
      </c>
      <c r="D92" s="59">
        <v>44131</v>
      </c>
      <c r="E92">
        <v>1</v>
      </c>
      <c r="F92" s="15">
        <v>0.30522967000140216</v>
      </c>
      <c r="G92" s="15">
        <v>0.32294406204254528</v>
      </c>
      <c r="H92" s="15">
        <v>0.29945364341085273</v>
      </c>
      <c r="I92" s="15">
        <v>0.33773562581158439</v>
      </c>
      <c r="J92" s="15">
        <v>0.34594159373345379</v>
      </c>
      <c r="K92" s="15">
        <v>0.33580211620429223</v>
      </c>
    </row>
    <row r="93" spans="1:11" x14ac:dyDescent="0.25">
      <c r="A93" s="1" t="s">
        <v>392</v>
      </c>
      <c r="B93" s="58" t="s">
        <v>393</v>
      </c>
      <c r="C93" s="58" t="s">
        <v>465</v>
      </c>
      <c r="D93" s="59">
        <v>44132</v>
      </c>
      <c r="E93">
        <v>1</v>
      </c>
      <c r="F93" s="15">
        <v>0.30522967000140216</v>
      </c>
      <c r="G93" s="15">
        <v>0.32294406204254528</v>
      </c>
      <c r="H93" s="15">
        <v>0.29849076995937085</v>
      </c>
      <c r="I93" s="15">
        <v>0.33497450215203223</v>
      </c>
      <c r="J93" s="15">
        <v>0.34618624832591033</v>
      </c>
      <c r="K93" s="15">
        <v>0.33447816520850471</v>
      </c>
    </row>
    <row r="94" spans="1:11" x14ac:dyDescent="0.25">
      <c r="A94" s="1" t="s">
        <v>392</v>
      </c>
      <c r="B94" s="58" t="s">
        <v>393</v>
      </c>
      <c r="C94" s="58" t="s">
        <v>465</v>
      </c>
      <c r="D94" s="59">
        <v>44133</v>
      </c>
      <c r="E94">
        <v>1</v>
      </c>
      <c r="F94" s="15">
        <v>0.30322158006718242</v>
      </c>
      <c r="G94" s="15">
        <v>0.32294406204254528</v>
      </c>
      <c r="H94" s="15">
        <v>0.29849076995937085</v>
      </c>
      <c r="I94" s="15">
        <v>0.33233888411336882</v>
      </c>
      <c r="J94" s="15">
        <v>0.34569693914099731</v>
      </c>
      <c r="K94" s="15">
        <v>0.33363565093845804</v>
      </c>
    </row>
    <row r="95" spans="1:11" x14ac:dyDescent="0.25">
      <c r="A95" s="1" t="s">
        <v>392</v>
      </c>
      <c r="B95" s="58" t="s">
        <v>393</v>
      </c>
      <c r="C95" s="58" t="s">
        <v>465</v>
      </c>
      <c r="D95" s="59">
        <v>44134</v>
      </c>
      <c r="E95">
        <v>1</v>
      </c>
      <c r="F95" s="15">
        <v>0.3007114676494077</v>
      </c>
      <c r="G95" s="15">
        <v>0.32196544367271934</v>
      </c>
      <c r="H95" s="15">
        <v>0.29849076995937085</v>
      </c>
      <c r="I95" s="15">
        <v>0.33045629980003777</v>
      </c>
      <c r="J95" s="15">
        <v>0.34532995725231264</v>
      </c>
      <c r="K95" s="15">
        <v>0.3332745733941524</v>
      </c>
    </row>
    <row r="96" spans="1:11" x14ac:dyDescent="0.25">
      <c r="A96" s="1" t="s">
        <v>392</v>
      </c>
      <c r="B96" s="58" t="s">
        <v>393</v>
      </c>
      <c r="C96" s="58" t="s">
        <v>465</v>
      </c>
      <c r="D96" s="59">
        <v>44135</v>
      </c>
      <c r="E96">
        <v>1</v>
      </c>
      <c r="F96" s="15">
        <v>0.29769933274807808</v>
      </c>
      <c r="G96" s="15">
        <v>0.32000820693306758</v>
      </c>
      <c r="H96" s="15">
        <v>0.29752789650788902</v>
      </c>
      <c r="I96" s="15">
        <v>0.32731865927781945</v>
      </c>
      <c r="J96" s="15">
        <v>0.34520762995608434</v>
      </c>
      <c r="K96" s="15">
        <v>0.33327457339415234</v>
      </c>
    </row>
    <row r="97" spans="1:11" x14ac:dyDescent="0.25">
      <c r="A97" s="1" t="s">
        <v>392</v>
      </c>
      <c r="B97" s="58" t="s">
        <v>393</v>
      </c>
      <c r="C97" s="58" t="s">
        <v>465</v>
      </c>
      <c r="D97" s="59">
        <v>44136</v>
      </c>
      <c r="E97">
        <v>1</v>
      </c>
      <c r="F97" s="15">
        <v>0.29418517536319355</v>
      </c>
      <c r="G97" s="15">
        <v>0.31805097019341577</v>
      </c>
      <c r="H97" s="15">
        <v>0.29849076995937085</v>
      </c>
      <c r="I97" s="15">
        <v>0.3235534906511574</v>
      </c>
      <c r="J97" s="15">
        <v>0.3442290115862584</v>
      </c>
      <c r="K97" s="15">
        <v>0.33435780602706944</v>
      </c>
    </row>
    <row r="98" spans="1:11" x14ac:dyDescent="0.25">
      <c r="A98" s="1" t="s">
        <v>392</v>
      </c>
      <c r="B98" s="58" t="s">
        <v>393</v>
      </c>
      <c r="C98" s="58" t="s">
        <v>465</v>
      </c>
      <c r="D98" s="59">
        <v>44137</v>
      </c>
      <c r="E98">
        <v>1</v>
      </c>
      <c r="F98" s="15">
        <v>0.31778023209027562</v>
      </c>
      <c r="G98" s="15">
        <v>0.33077300900115242</v>
      </c>
      <c r="H98" s="15">
        <v>0.29463927615344349</v>
      </c>
      <c r="I98" s="15">
        <v>0.35756551391200442</v>
      </c>
      <c r="J98" s="15">
        <v>0.35499381365434335</v>
      </c>
      <c r="K98" s="15">
        <v>0.33267277748697621</v>
      </c>
    </row>
    <row r="99" spans="1:11" x14ac:dyDescent="0.25">
      <c r="A99" s="1" t="s">
        <v>392</v>
      </c>
      <c r="B99" s="58" t="s">
        <v>393</v>
      </c>
      <c r="C99" s="58" t="s">
        <v>465</v>
      </c>
      <c r="D99" s="59">
        <v>44138</v>
      </c>
      <c r="E99">
        <v>1</v>
      </c>
      <c r="F99" s="15">
        <v>0.31727820960672065</v>
      </c>
      <c r="G99" s="15">
        <v>0.32685853552184879</v>
      </c>
      <c r="H99" s="15">
        <v>0.2965650230564072</v>
      </c>
      <c r="I99" s="15">
        <v>0.35241978345556629</v>
      </c>
      <c r="J99" s="15">
        <v>0.352791922322235</v>
      </c>
      <c r="K99" s="15">
        <v>0.33231169994267051</v>
      </c>
    </row>
    <row r="100" spans="1:11" x14ac:dyDescent="0.25">
      <c r="A100" s="1" t="s">
        <v>392</v>
      </c>
      <c r="B100" s="58" t="s">
        <v>393</v>
      </c>
      <c r="C100" s="58" t="s">
        <v>465</v>
      </c>
      <c r="D100" s="59">
        <v>44139</v>
      </c>
      <c r="E100">
        <v>1</v>
      </c>
      <c r="F100" s="15">
        <v>0.31476809718894599</v>
      </c>
      <c r="G100" s="15">
        <v>0.32783715389167473</v>
      </c>
      <c r="H100" s="15">
        <v>0.29560214960492531</v>
      </c>
      <c r="I100" s="15">
        <v>0.34677203051557326</v>
      </c>
      <c r="J100" s="15">
        <v>0.35328123150714796</v>
      </c>
      <c r="K100" s="15">
        <v>0.33195062239836487</v>
      </c>
    </row>
    <row r="101" spans="1:11" x14ac:dyDescent="0.25">
      <c r="A101" s="1" t="s">
        <v>392</v>
      </c>
      <c r="B101" s="58" t="s">
        <v>393</v>
      </c>
      <c r="C101" s="58" t="s">
        <v>465</v>
      </c>
      <c r="D101" s="59">
        <v>44140</v>
      </c>
      <c r="E101">
        <v>1</v>
      </c>
      <c r="F101" s="15">
        <v>0.30974787235339662</v>
      </c>
      <c r="G101" s="15">
        <v>0.32783715389167473</v>
      </c>
      <c r="H101" s="15">
        <v>0.2965650230564072</v>
      </c>
      <c r="I101" s="15">
        <v>0.33974371574580414</v>
      </c>
      <c r="J101" s="15">
        <v>0.35364821339583274</v>
      </c>
      <c r="K101" s="15">
        <v>0.33291349584984675</v>
      </c>
    </row>
    <row r="102" spans="1:11" x14ac:dyDescent="0.25">
      <c r="A102" s="1" t="s">
        <v>392</v>
      </c>
      <c r="B102" s="58" t="s">
        <v>393</v>
      </c>
      <c r="C102" s="58" t="s">
        <v>465</v>
      </c>
      <c r="D102" s="59">
        <v>44141</v>
      </c>
      <c r="E102">
        <v>1</v>
      </c>
      <c r="F102" s="15">
        <v>0.30522967000140216</v>
      </c>
      <c r="G102" s="15">
        <v>0.32587991715202291</v>
      </c>
      <c r="H102" s="15">
        <v>0.2965650230564072</v>
      </c>
      <c r="I102" s="15">
        <v>0.33359394032225614</v>
      </c>
      <c r="J102" s="15">
        <v>0.35059003099012676</v>
      </c>
      <c r="K102" s="15">
        <v>0.3321913407612353</v>
      </c>
    </row>
    <row r="103" spans="1:11" x14ac:dyDescent="0.25">
      <c r="A103" s="1" t="s">
        <v>392</v>
      </c>
      <c r="B103" s="58" t="s">
        <v>393</v>
      </c>
      <c r="C103" s="58" t="s">
        <v>465</v>
      </c>
      <c r="D103" s="59">
        <v>44142</v>
      </c>
      <c r="E103">
        <v>1</v>
      </c>
      <c r="F103" s="15">
        <v>0.31326202973828116</v>
      </c>
      <c r="G103" s="15">
        <v>0.32147613448780638</v>
      </c>
      <c r="H103" s="15">
        <v>0.29608358633066628</v>
      </c>
      <c r="I103" s="15">
        <v>0.34514045744401972</v>
      </c>
      <c r="J103" s="15">
        <v>0.34777650317687736</v>
      </c>
      <c r="K103" s="15">
        <v>0.33219134076123535</v>
      </c>
    </row>
    <row r="104" spans="1:11" x14ac:dyDescent="0.25">
      <c r="A104" s="1" t="s">
        <v>392</v>
      </c>
      <c r="B104" s="58" t="s">
        <v>393</v>
      </c>
      <c r="C104" s="58" t="s">
        <v>465</v>
      </c>
      <c r="D104" s="59">
        <v>44143</v>
      </c>
      <c r="E104">
        <v>1</v>
      </c>
      <c r="F104" s="15">
        <v>0.37099461534709904</v>
      </c>
      <c r="G104" s="15">
        <v>0.39242596630018378</v>
      </c>
      <c r="H104" s="15">
        <v>0.34230151200179465</v>
      </c>
      <c r="I104" s="15">
        <v>0.38530225612841468</v>
      </c>
      <c r="J104" s="15">
        <v>0.3921813117077273</v>
      </c>
      <c r="K104" s="15">
        <v>0.38322363368977291</v>
      </c>
    </row>
    <row r="105" spans="1:11" x14ac:dyDescent="0.25">
      <c r="A105" s="1" t="s">
        <v>392</v>
      </c>
      <c r="B105" s="58" t="s">
        <v>393</v>
      </c>
      <c r="C105" s="58" t="s">
        <v>465</v>
      </c>
      <c r="D105" s="59">
        <v>44144</v>
      </c>
      <c r="E105">
        <v>1</v>
      </c>
      <c r="F105" s="15">
        <v>0.35794203077467063</v>
      </c>
      <c r="G105" s="15">
        <v>0.38263978260192483</v>
      </c>
      <c r="H105" s="15">
        <v>0.33796858147012637</v>
      </c>
      <c r="I105" s="15">
        <v>0.37438326711109488</v>
      </c>
      <c r="J105" s="15">
        <v>0.38630960148877191</v>
      </c>
      <c r="K105" s="15">
        <v>0.37239130736060216</v>
      </c>
    </row>
    <row r="106" spans="1:11" x14ac:dyDescent="0.25">
      <c r="A106" s="1" t="s">
        <v>392</v>
      </c>
      <c r="B106" s="58" t="s">
        <v>393</v>
      </c>
      <c r="C106" s="58" t="s">
        <v>465</v>
      </c>
      <c r="D106" s="59">
        <v>44145</v>
      </c>
      <c r="E106">
        <v>1</v>
      </c>
      <c r="F106" s="15">
        <v>0.34790158110357189</v>
      </c>
      <c r="G106" s="15">
        <v>0.37725738156788241</v>
      </c>
      <c r="H106" s="15">
        <v>0.33363565093845804</v>
      </c>
      <c r="I106" s="15">
        <v>0.3671039410995483</v>
      </c>
      <c r="J106" s="15">
        <v>0.38325141908306604</v>
      </c>
      <c r="K106" s="15">
        <v>0.36986376455046238</v>
      </c>
    </row>
    <row r="107" spans="1:11" x14ac:dyDescent="0.25">
      <c r="A107" s="1" t="s">
        <v>392</v>
      </c>
      <c r="B107" s="58" t="s">
        <v>393</v>
      </c>
      <c r="C107" s="58" t="s">
        <v>465</v>
      </c>
      <c r="D107" s="59">
        <v>44146</v>
      </c>
      <c r="E107">
        <v>1</v>
      </c>
      <c r="F107" s="15">
        <v>0.34288135626802252</v>
      </c>
      <c r="G107" s="15">
        <v>0.37187498053383999</v>
      </c>
      <c r="H107" s="15">
        <v>0.33170990403549439</v>
      </c>
      <c r="I107" s="15">
        <v>0.36133068253866646</v>
      </c>
      <c r="J107" s="15">
        <v>0.38117185504718598</v>
      </c>
      <c r="K107" s="15">
        <v>0.3681787360103691</v>
      </c>
    </row>
    <row r="108" spans="1:11" x14ac:dyDescent="0.25">
      <c r="A108" s="1" t="s">
        <v>392</v>
      </c>
      <c r="B108" s="58" t="s">
        <v>393</v>
      </c>
      <c r="C108" s="58" t="s">
        <v>465</v>
      </c>
      <c r="D108" s="59">
        <v>44147</v>
      </c>
      <c r="E108">
        <v>1</v>
      </c>
      <c r="F108" s="15">
        <v>0.33685708646536322</v>
      </c>
      <c r="G108" s="15">
        <v>0.36796050705453637</v>
      </c>
      <c r="H108" s="15">
        <v>0.33026559385827164</v>
      </c>
      <c r="I108" s="15">
        <v>0.3566869745657833</v>
      </c>
      <c r="J108" s="15">
        <v>0.37884763641884944</v>
      </c>
      <c r="K108" s="15">
        <v>0.36757694010319297</v>
      </c>
    </row>
    <row r="109" spans="1:11" x14ac:dyDescent="0.25">
      <c r="A109" s="1" t="s">
        <v>392</v>
      </c>
      <c r="B109" s="58" t="s">
        <v>393</v>
      </c>
      <c r="C109" s="58" t="s">
        <v>465</v>
      </c>
      <c r="D109" s="59">
        <v>44148</v>
      </c>
      <c r="E109">
        <v>1</v>
      </c>
      <c r="F109" s="15">
        <v>0.33384495156403365</v>
      </c>
      <c r="G109" s="15">
        <v>0.36551396112997164</v>
      </c>
      <c r="H109" s="15">
        <v>0.32833984695530793</v>
      </c>
      <c r="I109" s="15">
        <v>0.35304731156001001</v>
      </c>
      <c r="J109" s="15">
        <v>0.37799134534525181</v>
      </c>
      <c r="K109" s="15">
        <v>0.36613262992597023</v>
      </c>
    </row>
    <row r="110" spans="1:11" x14ac:dyDescent="0.25">
      <c r="A110" s="1" t="s">
        <v>392</v>
      </c>
      <c r="B110" s="58" t="s">
        <v>393</v>
      </c>
      <c r="C110" s="58" t="s">
        <v>465</v>
      </c>
      <c r="D110" s="59">
        <v>44149</v>
      </c>
      <c r="E110">
        <v>1</v>
      </c>
      <c r="F110" s="15">
        <v>0.32782068176137441</v>
      </c>
      <c r="G110" s="15">
        <v>0.36208879683558098</v>
      </c>
      <c r="H110" s="15">
        <v>0.32833984695530793</v>
      </c>
      <c r="I110" s="15">
        <v>0.34739955862001692</v>
      </c>
      <c r="J110" s="15">
        <v>0.37603410860560005</v>
      </c>
      <c r="K110" s="15">
        <v>0.36541047483735883</v>
      </c>
    </row>
    <row r="111" spans="1:11" x14ac:dyDescent="0.25">
      <c r="A111" s="1" t="s">
        <v>392</v>
      </c>
      <c r="B111" s="58" t="s">
        <v>393</v>
      </c>
      <c r="C111" s="58" t="s">
        <v>465</v>
      </c>
      <c r="D111" s="59">
        <v>44150</v>
      </c>
      <c r="E111">
        <v>1</v>
      </c>
      <c r="F111" s="15">
        <v>0.32280045692582499</v>
      </c>
      <c r="G111" s="15">
        <v>0.35915294172610335</v>
      </c>
      <c r="H111" s="15">
        <v>0.32737697350382611</v>
      </c>
      <c r="I111" s="15">
        <v>0.34325787313068867</v>
      </c>
      <c r="J111" s="15">
        <v>0.3732205807923506</v>
      </c>
      <c r="K111" s="15">
        <v>0.36480867893018276</v>
      </c>
    </row>
    <row r="112" spans="1:11" x14ac:dyDescent="0.25">
      <c r="A112" s="1" t="s">
        <v>392</v>
      </c>
      <c r="B112" s="58" t="s">
        <v>393</v>
      </c>
      <c r="C112" s="58" t="s">
        <v>465</v>
      </c>
      <c r="D112" s="59">
        <v>44151</v>
      </c>
      <c r="E112">
        <v>1</v>
      </c>
      <c r="F112" s="15">
        <v>0.31727820960672065</v>
      </c>
      <c r="G112" s="15">
        <v>0.35474915906188687</v>
      </c>
      <c r="H112" s="15">
        <v>0.32352547969789874</v>
      </c>
      <c r="I112" s="15">
        <v>0.33773562581158434</v>
      </c>
      <c r="J112" s="15">
        <v>0.37004007109041637</v>
      </c>
      <c r="K112" s="15">
        <v>0.3632440095715247</v>
      </c>
    </row>
    <row r="113" spans="1:11" x14ac:dyDescent="0.25">
      <c r="A113" s="1" t="s">
        <v>392</v>
      </c>
      <c r="B113" s="58" t="s">
        <v>393</v>
      </c>
      <c r="C113" s="58" t="s">
        <v>465</v>
      </c>
      <c r="D113" s="59">
        <v>44152</v>
      </c>
      <c r="E113">
        <v>1</v>
      </c>
      <c r="F113" s="15">
        <v>0.31276000725472625</v>
      </c>
      <c r="G113" s="15">
        <v>0.34936675802784445</v>
      </c>
      <c r="H113" s="15">
        <v>0.32352547969789874</v>
      </c>
      <c r="I113" s="15">
        <v>0.3335939403222562</v>
      </c>
      <c r="J113" s="15">
        <v>0.36624792490734115</v>
      </c>
      <c r="K113" s="15">
        <v>0.3621607769386076</v>
      </c>
    </row>
    <row r="114" spans="1:11" x14ac:dyDescent="0.25">
      <c r="A114" s="1" t="s">
        <v>392</v>
      </c>
      <c r="B114" s="58" t="s">
        <v>393</v>
      </c>
      <c r="C114" s="58" t="s">
        <v>465</v>
      </c>
      <c r="D114" s="59">
        <v>44153</v>
      </c>
      <c r="E114">
        <v>1</v>
      </c>
      <c r="F114" s="15">
        <v>0.32229843444227002</v>
      </c>
      <c r="G114" s="15">
        <v>0.34936675802784445</v>
      </c>
      <c r="H114" s="15">
        <v>0.32063685934345321</v>
      </c>
      <c r="I114" s="15">
        <v>0.35041169352134655</v>
      </c>
      <c r="J114" s="15">
        <v>0.36734887057339516</v>
      </c>
      <c r="K114" s="15">
        <v>0.36023503003564394</v>
      </c>
    </row>
    <row r="115" spans="1:11" x14ac:dyDescent="0.25">
      <c r="A115" s="1" t="s">
        <v>392</v>
      </c>
      <c r="B115" s="58" t="s">
        <v>393</v>
      </c>
      <c r="C115" s="58" t="s">
        <v>465</v>
      </c>
      <c r="D115" s="59">
        <v>44154</v>
      </c>
      <c r="E115">
        <v>1</v>
      </c>
      <c r="F115" s="15">
        <v>0.32079236699160524</v>
      </c>
      <c r="G115" s="15">
        <v>0.34692021210327967</v>
      </c>
      <c r="H115" s="15">
        <v>0.31871111244048955</v>
      </c>
      <c r="I115" s="15">
        <v>0.34576798554846339</v>
      </c>
      <c r="J115" s="15">
        <v>0.36441301546391747</v>
      </c>
      <c r="K115" s="15">
        <v>0.35782784640693932</v>
      </c>
    </row>
    <row r="116" spans="1:11" x14ac:dyDescent="0.25">
      <c r="A116" s="1" t="s">
        <v>392</v>
      </c>
      <c r="B116" s="58" t="s">
        <v>393</v>
      </c>
      <c r="C116" s="58" t="s">
        <v>465</v>
      </c>
      <c r="D116" s="59">
        <v>44041</v>
      </c>
      <c r="E116">
        <v>2</v>
      </c>
      <c r="F116" s="15">
        <v>0.37450877273198357</v>
      </c>
      <c r="G116" s="15">
        <v>0.34251642943906313</v>
      </c>
      <c r="H116" s="15">
        <v>0.36492903811161792</v>
      </c>
      <c r="I116" s="15"/>
      <c r="J116" s="15"/>
      <c r="K116" s="15"/>
    </row>
    <row r="117" spans="1:11" x14ac:dyDescent="0.25">
      <c r="A117" s="1" t="s">
        <v>392</v>
      </c>
      <c r="B117" s="60" t="s">
        <v>393</v>
      </c>
      <c r="C117" s="60" t="s">
        <v>465</v>
      </c>
      <c r="D117" s="59">
        <v>44042</v>
      </c>
      <c r="E117">
        <v>2</v>
      </c>
      <c r="F117" s="15">
        <v>0.37250068279776383</v>
      </c>
      <c r="G117" s="15">
        <v>0.34447366617871494</v>
      </c>
      <c r="H117" s="15">
        <v>0.36781765846606346</v>
      </c>
      <c r="I117" s="15"/>
      <c r="J117" s="15"/>
      <c r="K117" s="15"/>
    </row>
    <row r="118" spans="1:11" x14ac:dyDescent="0.25">
      <c r="A118" s="1" t="s">
        <v>392</v>
      </c>
      <c r="B118" s="60" t="s">
        <v>393</v>
      </c>
      <c r="C118" s="60" t="s">
        <v>465</v>
      </c>
      <c r="D118" s="59">
        <v>44043</v>
      </c>
      <c r="E118">
        <v>2</v>
      </c>
      <c r="F118" s="15">
        <v>0.37049259286354402</v>
      </c>
      <c r="G118" s="15">
        <v>0.34545228454854082</v>
      </c>
      <c r="H118" s="15">
        <v>0.36781765846606346</v>
      </c>
      <c r="I118" s="15"/>
      <c r="J118" s="15"/>
      <c r="K118" s="15"/>
    </row>
    <row r="119" spans="1:11" x14ac:dyDescent="0.25">
      <c r="A119" s="1" t="s">
        <v>392</v>
      </c>
      <c r="B119" s="60" t="s">
        <v>393</v>
      </c>
      <c r="C119" s="60" t="s">
        <v>465</v>
      </c>
      <c r="D119" s="59">
        <v>44044</v>
      </c>
      <c r="E119">
        <v>2</v>
      </c>
      <c r="F119" s="15">
        <v>0.36748045796221446</v>
      </c>
      <c r="G119" s="15">
        <v>0.34545228454854082</v>
      </c>
      <c r="H119" s="15">
        <v>0.36781765846606346</v>
      </c>
      <c r="I119" s="15"/>
      <c r="J119" s="15"/>
      <c r="K119" s="15"/>
    </row>
    <row r="120" spans="1:11" x14ac:dyDescent="0.25">
      <c r="A120" s="1" t="s">
        <v>392</v>
      </c>
      <c r="B120" s="60" t="s">
        <v>393</v>
      </c>
      <c r="C120" s="60" t="s">
        <v>465</v>
      </c>
      <c r="D120" s="59">
        <v>44045</v>
      </c>
      <c r="E120">
        <v>2</v>
      </c>
      <c r="F120" s="15">
        <v>0.36446832306088484</v>
      </c>
      <c r="G120" s="15">
        <v>0.34545228454854082</v>
      </c>
      <c r="H120" s="15">
        <v>0.36974340536902711</v>
      </c>
      <c r="I120" s="15"/>
      <c r="J120" s="15"/>
      <c r="K120" s="15"/>
    </row>
    <row r="121" spans="1:11" x14ac:dyDescent="0.25">
      <c r="A121" s="1" t="s">
        <v>392</v>
      </c>
      <c r="B121" s="60" t="s">
        <v>393</v>
      </c>
      <c r="C121" s="60" t="s">
        <v>465</v>
      </c>
      <c r="D121" s="59">
        <v>44046</v>
      </c>
      <c r="E121">
        <v>2</v>
      </c>
      <c r="F121" s="15">
        <v>0.36246023312666503</v>
      </c>
      <c r="G121" s="15">
        <v>0.34545228454854082</v>
      </c>
      <c r="H121" s="15">
        <v>0.36974340536902711</v>
      </c>
      <c r="I121" s="15"/>
      <c r="J121" s="15"/>
      <c r="K121" s="15"/>
    </row>
    <row r="122" spans="1:11" x14ac:dyDescent="0.25">
      <c r="A122" s="1" t="s">
        <v>392</v>
      </c>
      <c r="B122" s="60" t="s">
        <v>393</v>
      </c>
      <c r="C122" s="60" t="s">
        <v>465</v>
      </c>
      <c r="D122" s="59">
        <v>44047</v>
      </c>
      <c r="E122">
        <v>2</v>
      </c>
      <c r="F122" s="15">
        <v>0.36145618815955521</v>
      </c>
      <c r="G122" s="15">
        <v>0.34447366617871494</v>
      </c>
      <c r="H122" s="15">
        <v>0.36974340536902711</v>
      </c>
      <c r="I122" s="15"/>
      <c r="J122" s="15"/>
      <c r="K122" s="15"/>
    </row>
    <row r="123" spans="1:11" x14ac:dyDescent="0.25">
      <c r="A123" s="1" t="s">
        <v>392</v>
      </c>
      <c r="B123" s="60" t="s">
        <v>393</v>
      </c>
      <c r="C123" s="60" t="s">
        <v>465</v>
      </c>
      <c r="D123" s="59">
        <v>44048</v>
      </c>
      <c r="E123">
        <v>2</v>
      </c>
      <c r="F123" s="15">
        <v>0.36045214319244528</v>
      </c>
      <c r="G123" s="15">
        <v>0.34349504780888906</v>
      </c>
      <c r="H123" s="15">
        <v>0.36974340536902711</v>
      </c>
      <c r="I123" s="15"/>
      <c r="J123" s="15"/>
      <c r="K123" s="15"/>
    </row>
    <row r="124" spans="1:11" x14ac:dyDescent="0.25">
      <c r="A124" s="1" t="s">
        <v>392</v>
      </c>
      <c r="B124" s="60" t="s">
        <v>393</v>
      </c>
      <c r="C124" s="60" t="s">
        <v>465</v>
      </c>
      <c r="D124" s="59">
        <v>44049</v>
      </c>
      <c r="E124">
        <v>2</v>
      </c>
      <c r="F124" s="15">
        <v>0.35944809822533541</v>
      </c>
      <c r="G124" s="15">
        <v>0.34349504780888906</v>
      </c>
      <c r="H124" s="15">
        <v>0.37070627882050899</v>
      </c>
      <c r="I124" s="15"/>
      <c r="J124" s="15"/>
      <c r="K124" s="15"/>
    </row>
    <row r="125" spans="1:11" x14ac:dyDescent="0.25">
      <c r="A125" s="1" t="s">
        <v>392</v>
      </c>
      <c r="B125" s="60" t="s">
        <v>393</v>
      </c>
      <c r="C125" s="60" t="s">
        <v>465</v>
      </c>
      <c r="D125" s="59">
        <v>44050</v>
      </c>
      <c r="E125">
        <v>2</v>
      </c>
      <c r="F125" s="15">
        <v>0.35693798580756081</v>
      </c>
      <c r="G125" s="15">
        <v>0.34349504780888906</v>
      </c>
      <c r="H125" s="15">
        <v>0.37166915227199082</v>
      </c>
      <c r="I125" s="15"/>
      <c r="J125" s="15"/>
      <c r="K125" s="15"/>
    </row>
    <row r="126" spans="1:11" x14ac:dyDescent="0.25">
      <c r="A126" s="1" t="s">
        <v>392</v>
      </c>
      <c r="B126" s="60" t="s">
        <v>393</v>
      </c>
      <c r="C126" s="60" t="s">
        <v>465</v>
      </c>
      <c r="D126" s="59">
        <v>44051</v>
      </c>
      <c r="E126">
        <v>2</v>
      </c>
      <c r="F126" s="15">
        <v>0.35543191835689592</v>
      </c>
      <c r="G126" s="15">
        <v>0.34447366617871494</v>
      </c>
      <c r="H126" s="15">
        <v>0.37166915227199082</v>
      </c>
      <c r="I126" s="15"/>
      <c r="J126" s="15"/>
      <c r="K126" s="15"/>
    </row>
    <row r="127" spans="1:11" x14ac:dyDescent="0.25">
      <c r="A127" s="1" t="s">
        <v>392</v>
      </c>
      <c r="B127" s="60" t="s">
        <v>393</v>
      </c>
      <c r="C127" s="60" t="s">
        <v>465</v>
      </c>
      <c r="D127" s="59">
        <v>44052</v>
      </c>
      <c r="E127">
        <v>2</v>
      </c>
      <c r="F127" s="15">
        <v>0.35442787338978604</v>
      </c>
      <c r="G127" s="15">
        <v>0.34349504780888906</v>
      </c>
      <c r="H127" s="15">
        <v>0.37070627882050899</v>
      </c>
      <c r="I127" s="15"/>
      <c r="J127" s="15"/>
      <c r="K127" s="15"/>
    </row>
    <row r="128" spans="1:11" x14ac:dyDescent="0.25">
      <c r="A128" s="1" t="s">
        <v>392</v>
      </c>
      <c r="B128" s="60" t="s">
        <v>393</v>
      </c>
      <c r="C128" s="60" t="s">
        <v>465</v>
      </c>
      <c r="D128" s="59">
        <v>44053</v>
      </c>
      <c r="E128">
        <v>2</v>
      </c>
      <c r="F128" s="15">
        <v>0.35241978345556629</v>
      </c>
      <c r="G128" s="15">
        <v>0.34251642943906313</v>
      </c>
      <c r="H128" s="15">
        <v>0.36974340536902711</v>
      </c>
      <c r="I128" s="15"/>
      <c r="J128" s="15"/>
      <c r="K128" s="15"/>
    </row>
    <row r="129" spans="1:11" x14ac:dyDescent="0.25">
      <c r="A129" s="1" t="s">
        <v>392</v>
      </c>
      <c r="B129" s="60" t="s">
        <v>393</v>
      </c>
      <c r="C129" s="60" t="s">
        <v>465</v>
      </c>
      <c r="D129" s="59">
        <v>44054</v>
      </c>
      <c r="E129">
        <v>2</v>
      </c>
      <c r="F129" s="15">
        <v>0.34990967103779164</v>
      </c>
      <c r="G129" s="15">
        <v>0.34153781106923725</v>
      </c>
      <c r="H129" s="15">
        <v>0.36878053191754528</v>
      </c>
      <c r="I129" s="15"/>
      <c r="J129" s="15"/>
      <c r="K129" s="15"/>
    </row>
    <row r="130" spans="1:11" x14ac:dyDescent="0.25">
      <c r="A130" s="1" t="s">
        <v>392</v>
      </c>
      <c r="B130" s="60" t="s">
        <v>393</v>
      </c>
      <c r="C130" s="60" t="s">
        <v>465</v>
      </c>
      <c r="D130" s="59">
        <v>44055</v>
      </c>
      <c r="E130">
        <v>2</v>
      </c>
      <c r="F130" s="15">
        <v>0.3484036035871268</v>
      </c>
      <c r="G130" s="15">
        <v>0.34055919269941137</v>
      </c>
      <c r="H130" s="15">
        <v>0.36974340536902711</v>
      </c>
      <c r="I130" s="15"/>
      <c r="J130" s="15"/>
      <c r="K130" s="15"/>
    </row>
    <row r="131" spans="1:11" x14ac:dyDescent="0.25">
      <c r="A131" s="1" t="s">
        <v>392</v>
      </c>
      <c r="B131" s="60" t="s">
        <v>393</v>
      </c>
      <c r="C131" s="60" t="s">
        <v>465</v>
      </c>
      <c r="D131" s="59">
        <v>44056</v>
      </c>
      <c r="E131">
        <v>2</v>
      </c>
      <c r="F131" s="15">
        <v>0.34689753613646201</v>
      </c>
      <c r="G131" s="15">
        <v>0.33958057432958544</v>
      </c>
      <c r="H131" s="15">
        <v>0.36878053191754528</v>
      </c>
      <c r="I131" s="15"/>
      <c r="J131" s="15"/>
      <c r="K131" s="15"/>
    </row>
    <row r="132" spans="1:11" x14ac:dyDescent="0.25">
      <c r="A132" s="1" t="s">
        <v>392</v>
      </c>
      <c r="B132" s="60" t="s">
        <v>393</v>
      </c>
      <c r="C132" s="60" t="s">
        <v>465</v>
      </c>
      <c r="D132" s="59">
        <v>44057</v>
      </c>
      <c r="E132">
        <v>2</v>
      </c>
      <c r="F132" s="15">
        <v>0.34539146868579718</v>
      </c>
      <c r="G132" s="15">
        <v>0.33860195595975962</v>
      </c>
      <c r="H132" s="15">
        <v>0.36637334828884072</v>
      </c>
      <c r="I132" s="15"/>
      <c r="J132" s="15"/>
      <c r="K132" s="15"/>
    </row>
    <row r="133" spans="1:11" x14ac:dyDescent="0.25">
      <c r="A133" s="1" t="s">
        <v>392</v>
      </c>
      <c r="B133" s="60" t="s">
        <v>393</v>
      </c>
      <c r="C133" s="60" t="s">
        <v>465</v>
      </c>
      <c r="D133" s="59">
        <v>44058</v>
      </c>
      <c r="E133">
        <v>2</v>
      </c>
      <c r="F133" s="15">
        <v>0.34438742371868725</v>
      </c>
      <c r="G133" s="15">
        <v>0.33762333758993368</v>
      </c>
      <c r="H133" s="15">
        <v>0.36589191156309975</v>
      </c>
      <c r="I133" s="15"/>
      <c r="J133" s="15"/>
      <c r="K133" s="15"/>
    </row>
    <row r="134" spans="1:11" x14ac:dyDescent="0.25">
      <c r="A134" s="1" t="s">
        <v>392</v>
      </c>
      <c r="B134" s="60" t="s">
        <v>393</v>
      </c>
      <c r="C134" s="60" t="s">
        <v>465</v>
      </c>
      <c r="D134" s="59">
        <v>44059</v>
      </c>
      <c r="E134">
        <v>2</v>
      </c>
      <c r="F134" s="15">
        <v>0.3423793337844675</v>
      </c>
      <c r="G134" s="15">
        <v>0.3366447192201078</v>
      </c>
      <c r="H134" s="15">
        <v>0.36492903811161792</v>
      </c>
      <c r="I134" s="15"/>
      <c r="J134" s="15"/>
      <c r="K134" s="15"/>
    </row>
    <row r="135" spans="1:11" x14ac:dyDescent="0.25">
      <c r="A135" s="1" t="s">
        <v>392</v>
      </c>
      <c r="B135" s="60" t="s">
        <v>393</v>
      </c>
      <c r="C135" s="60" t="s">
        <v>465</v>
      </c>
      <c r="D135" s="59">
        <v>44060</v>
      </c>
      <c r="E135">
        <v>2</v>
      </c>
      <c r="F135" s="15">
        <v>0.34087326633380277</v>
      </c>
      <c r="G135" s="15">
        <v>0.33566610085028192</v>
      </c>
      <c r="H135" s="15">
        <v>0.36492903811161792</v>
      </c>
      <c r="I135" s="15"/>
      <c r="J135" s="15"/>
      <c r="K135" s="15"/>
    </row>
    <row r="136" spans="1:11" x14ac:dyDescent="0.25">
      <c r="A136" s="1" t="s">
        <v>392</v>
      </c>
      <c r="B136" s="60" t="s">
        <v>393</v>
      </c>
      <c r="C136" s="60" t="s">
        <v>465</v>
      </c>
      <c r="D136" s="59">
        <v>44061</v>
      </c>
      <c r="E136">
        <v>2</v>
      </c>
      <c r="F136" s="15">
        <v>0.34037124385024781</v>
      </c>
      <c r="G136" s="15">
        <v>0.33566610085028192</v>
      </c>
      <c r="H136" s="15">
        <v>0.36396616466013609</v>
      </c>
      <c r="I136" s="15"/>
      <c r="J136" s="15"/>
      <c r="K136" s="15"/>
    </row>
    <row r="137" spans="1:11" x14ac:dyDescent="0.25">
      <c r="A137" s="1" t="s">
        <v>392</v>
      </c>
      <c r="B137" s="60" t="s">
        <v>393</v>
      </c>
      <c r="C137" s="60" t="s">
        <v>465</v>
      </c>
      <c r="D137" s="59">
        <v>44062</v>
      </c>
      <c r="E137">
        <v>2</v>
      </c>
      <c r="F137" s="15">
        <v>0.33886517639958302</v>
      </c>
      <c r="G137" s="15">
        <v>0.33566610085028192</v>
      </c>
      <c r="H137" s="15">
        <v>0.36348472793439518</v>
      </c>
      <c r="I137" s="15"/>
      <c r="J137" s="15"/>
      <c r="K137" s="15"/>
    </row>
    <row r="138" spans="1:11" x14ac:dyDescent="0.25">
      <c r="A138" s="1" t="s">
        <v>392</v>
      </c>
      <c r="B138" s="60" t="s">
        <v>393</v>
      </c>
      <c r="C138" s="60" t="s">
        <v>465</v>
      </c>
      <c r="D138" s="59">
        <v>44063</v>
      </c>
      <c r="E138">
        <v>2</v>
      </c>
      <c r="F138" s="15">
        <v>0.33735910894891813</v>
      </c>
      <c r="G138" s="15">
        <v>0.33566610085028192</v>
      </c>
      <c r="H138" s="15">
        <v>0.36348472793439518</v>
      </c>
      <c r="I138" s="15"/>
      <c r="J138" s="15"/>
      <c r="K138" s="15"/>
    </row>
    <row r="139" spans="1:11" x14ac:dyDescent="0.25">
      <c r="A139" s="1" t="s">
        <v>392</v>
      </c>
      <c r="B139" s="60" t="s">
        <v>393</v>
      </c>
      <c r="C139" s="60" t="s">
        <v>465</v>
      </c>
      <c r="D139" s="59">
        <v>44064</v>
      </c>
      <c r="E139">
        <v>2</v>
      </c>
      <c r="F139" s="15">
        <v>0.34037124385024781</v>
      </c>
      <c r="G139" s="15">
        <v>0.33566610085028192</v>
      </c>
      <c r="H139" s="15">
        <v>0.36396616466013609</v>
      </c>
      <c r="I139" s="15"/>
      <c r="J139" s="15"/>
      <c r="K139" s="15"/>
    </row>
    <row r="140" spans="1:11" x14ac:dyDescent="0.25">
      <c r="A140" s="1" t="s">
        <v>392</v>
      </c>
      <c r="B140" s="60" t="s">
        <v>393</v>
      </c>
      <c r="C140" s="60" t="s">
        <v>465</v>
      </c>
      <c r="D140" s="59">
        <v>44065</v>
      </c>
      <c r="E140">
        <v>2</v>
      </c>
      <c r="F140" s="15">
        <v>0.34037124385024781</v>
      </c>
      <c r="G140" s="15">
        <v>0.3366447192201078</v>
      </c>
      <c r="H140" s="15">
        <v>0.36396616466013609</v>
      </c>
      <c r="I140" s="15"/>
      <c r="J140" s="15"/>
      <c r="K140" s="15"/>
    </row>
    <row r="141" spans="1:11" x14ac:dyDescent="0.25">
      <c r="A141" s="1" t="s">
        <v>392</v>
      </c>
      <c r="B141" s="60" t="s">
        <v>393</v>
      </c>
      <c r="C141" s="60" t="s">
        <v>465</v>
      </c>
      <c r="D141" s="59">
        <v>44066</v>
      </c>
      <c r="E141">
        <v>2</v>
      </c>
      <c r="F141" s="15">
        <v>0.34037124385024781</v>
      </c>
      <c r="G141" s="15">
        <v>0.3366447192201078</v>
      </c>
      <c r="H141" s="15">
        <v>0.36396616466013609</v>
      </c>
      <c r="I141" s="15"/>
      <c r="J141" s="15"/>
      <c r="K141" s="15"/>
    </row>
    <row r="142" spans="1:11" x14ac:dyDescent="0.25">
      <c r="A142" s="1" t="s">
        <v>392</v>
      </c>
      <c r="B142" s="60" t="s">
        <v>393</v>
      </c>
      <c r="C142" s="60" t="s">
        <v>465</v>
      </c>
      <c r="D142" s="59">
        <v>44067</v>
      </c>
      <c r="E142">
        <v>2</v>
      </c>
      <c r="F142" s="15">
        <v>0.34137528881735762</v>
      </c>
      <c r="G142" s="15">
        <v>0.33762333758993368</v>
      </c>
      <c r="H142" s="15">
        <v>0.36444760138587701</v>
      </c>
      <c r="I142" s="15"/>
      <c r="J142" s="15"/>
      <c r="K142" s="15"/>
    </row>
    <row r="143" spans="1:11" x14ac:dyDescent="0.25">
      <c r="A143" s="1" t="s">
        <v>392</v>
      </c>
      <c r="B143" s="60" t="s">
        <v>393</v>
      </c>
      <c r="C143" s="60" t="s">
        <v>465</v>
      </c>
      <c r="D143" s="59">
        <v>44068</v>
      </c>
      <c r="E143">
        <v>2</v>
      </c>
      <c r="F143" s="15">
        <v>0.34087326633380277</v>
      </c>
      <c r="G143" s="15">
        <v>0.33762333758993368</v>
      </c>
      <c r="H143" s="15">
        <v>0.36396616466013609</v>
      </c>
      <c r="I143" s="15"/>
      <c r="J143" s="15"/>
      <c r="K143" s="15"/>
    </row>
    <row r="144" spans="1:11" x14ac:dyDescent="0.25">
      <c r="A144" s="1" t="s">
        <v>392</v>
      </c>
      <c r="B144" s="60" t="s">
        <v>393</v>
      </c>
      <c r="C144" s="60" t="s">
        <v>465</v>
      </c>
      <c r="D144" s="59">
        <v>44069</v>
      </c>
      <c r="E144">
        <v>2</v>
      </c>
      <c r="F144" s="15">
        <v>0.33936719888313788</v>
      </c>
      <c r="G144" s="15">
        <v>0.3366447192201078</v>
      </c>
      <c r="H144" s="15">
        <v>0.36396616466013609</v>
      </c>
      <c r="I144" s="15"/>
      <c r="J144" s="15"/>
      <c r="K144" s="15"/>
    </row>
    <row r="145" spans="1:11" x14ac:dyDescent="0.25">
      <c r="A145" s="1" t="s">
        <v>392</v>
      </c>
      <c r="B145" s="60" t="s">
        <v>393</v>
      </c>
      <c r="C145" s="60" t="s">
        <v>465</v>
      </c>
      <c r="D145" s="59">
        <v>44070</v>
      </c>
      <c r="E145">
        <v>2</v>
      </c>
      <c r="F145" s="15">
        <v>0.33635506398180826</v>
      </c>
      <c r="G145" s="15">
        <v>0.3366447192201078</v>
      </c>
      <c r="H145" s="15">
        <v>0.36300329120865421</v>
      </c>
      <c r="I145" s="15"/>
      <c r="J145" s="15"/>
      <c r="K145" s="15"/>
    </row>
    <row r="146" spans="1:11" x14ac:dyDescent="0.25">
      <c r="A146" s="1" t="s">
        <v>392</v>
      </c>
      <c r="B146" s="60" t="s">
        <v>393</v>
      </c>
      <c r="C146" s="60" t="s">
        <v>465</v>
      </c>
      <c r="D146" s="59">
        <v>44071</v>
      </c>
      <c r="E146">
        <v>2</v>
      </c>
      <c r="F146" s="15">
        <v>0.33535101901469838</v>
      </c>
      <c r="G146" s="15">
        <v>0.33566610085028192</v>
      </c>
      <c r="H146" s="15">
        <v>0.36348472793439518</v>
      </c>
      <c r="I146" s="15"/>
      <c r="J146" s="15"/>
      <c r="K146" s="15"/>
    </row>
    <row r="147" spans="1:11" x14ac:dyDescent="0.25">
      <c r="A147" s="1" t="s">
        <v>392</v>
      </c>
      <c r="B147" s="60" t="s">
        <v>393</v>
      </c>
      <c r="C147" s="60" t="s">
        <v>465</v>
      </c>
      <c r="D147" s="59">
        <v>44072</v>
      </c>
      <c r="E147">
        <v>2</v>
      </c>
      <c r="F147" s="15">
        <v>0.33233888411336882</v>
      </c>
      <c r="G147" s="15">
        <v>0.33566610085028192</v>
      </c>
      <c r="H147" s="15">
        <v>0.36300329120865421</v>
      </c>
      <c r="I147" s="15"/>
      <c r="J147" s="15"/>
      <c r="K147" s="15"/>
    </row>
    <row r="148" spans="1:11" x14ac:dyDescent="0.25">
      <c r="A148" s="1" t="s">
        <v>392</v>
      </c>
      <c r="B148" s="60" t="s">
        <v>393</v>
      </c>
      <c r="C148" s="60" t="s">
        <v>465</v>
      </c>
      <c r="D148" s="59">
        <v>44073</v>
      </c>
      <c r="E148">
        <v>2</v>
      </c>
      <c r="F148" s="15">
        <v>0.32882472672848423</v>
      </c>
      <c r="G148" s="15">
        <v>0.33566610085028192</v>
      </c>
      <c r="H148" s="15">
        <v>0.36396616466013609</v>
      </c>
      <c r="I148" s="15"/>
      <c r="J148" s="15"/>
      <c r="K148" s="15"/>
    </row>
    <row r="149" spans="1:11" x14ac:dyDescent="0.25">
      <c r="A149" s="1" t="s">
        <v>392</v>
      </c>
      <c r="B149" s="60" t="s">
        <v>393</v>
      </c>
      <c r="C149" s="60" t="s">
        <v>465</v>
      </c>
      <c r="D149" s="59">
        <v>44074</v>
      </c>
      <c r="E149">
        <v>2</v>
      </c>
      <c r="F149" s="15">
        <v>0.32581259182715466</v>
      </c>
      <c r="G149" s="15">
        <v>0.3366447192201078</v>
      </c>
      <c r="H149" s="15">
        <v>0.36492903811161792</v>
      </c>
      <c r="I149" s="15"/>
      <c r="J149" s="15"/>
      <c r="K149" s="15"/>
    </row>
    <row r="150" spans="1:11" x14ac:dyDescent="0.25">
      <c r="A150" s="1" t="s">
        <v>392</v>
      </c>
      <c r="B150" s="60" t="s">
        <v>393</v>
      </c>
      <c r="C150" s="60" t="s">
        <v>465</v>
      </c>
      <c r="D150" s="59">
        <v>44075</v>
      </c>
      <c r="E150">
        <v>2</v>
      </c>
      <c r="F150" s="15">
        <v>0.34539146868579718</v>
      </c>
      <c r="G150" s="15">
        <v>0.3366447192201078</v>
      </c>
      <c r="H150" s="15">
        <v>0.36492903811161792</v>
      </c>
      <c r="I150" s="15"/>
      <c r="J150" s="15"/>
      <c r="K150" s="15"/>
    </row>
    <row r="151" spans="1:11" x14ac:dyDescent="0.25">
      <c r="A151" s="1" t="s">
        <v>392</v>
      </c>
      <c r="B151" s="60" t="s">
        <v>393</v>
      </c>
      <c r="C151" s="60" t="s">
        <v>465</v>
      </c>
      <c r="D151" s="59">
        <v>44076</v>
      </c>
      <c r="E151">
        <v>2</v>
      </c>
      <c r="F151" s="15">
        <v>0.34438742371868725</v>
      </c>
      <c r="G151" s="15">
        <v>0.33566610085028192</v>
      </c>
      <c r="H151" s="15">
        <v>0.36204041775717238</v>
      </c>
      <c r="I151" s="15"/>
      <c r="J151" s="15"/>
      <c r="K151" s="15"/>
    </row>
    <row r="152" spans="1:11" x14ac:dyDescent="0.25">
      <c r="A152" s="1" t="s">
        <v>392</v>
      </c>
      <c r="B152" s="60" t="s">
        <v>393</v>
      </c>
      <c r="C152" s="60" t="s">
        <v>465</v>
      </c>
      <c r="D152" s="59">
        <v>44077</v>
      </c>
      <c r="E152">
        <v>2</v>
      </c>
      <c r="F152" s="15">
        <v>0.34137528881735762</v>
      </c>
      <c r="G152" s="15">
        <v>0.33566610085028192</v>
      </c>
      <c r="H152" s="15">
        <v>0.36300329120865421</v>
      </c>
      <c r="I152" s="15"/>
      <c r="J152" s="15"/>
      <c r="K152" s="15"/>
    </row>
    <row r="153" spans="1:11" x14ac:dyDescent="0.25">
      <c r="A153" s="1" t="s">
        <v>392</v>
      </c>
      <c r="B153" s="60" t="s">
        <v>393</v>
      </c>
      <c r="C153" s="60" t="s">
        <v>465</v>
      </c>
      <c r="D153" s="59">
        <v>44078</v>
      </c>
      <c r="E153">
        <v>2</v>
      </c>
      <c r="F153" s="15">
        <v>0.33936719888313788</v>
      </c>
      <c r="G153" s="15">
        <v>0.33566610085028192</v>
      </c>
      <c r="H153" s="15">
        <v>0.36204041775717238</v>
      </c>
      <c r="I153" s="15"/>
      <c r="J153" s="15"/>
      <c r="K153" s="15"/>
    </row>
    <row r="154" spans="1:11" x14ac:dyDescent="0.25">
      <c r="A154" s="1" t="s">
        <v>392</v>
      </c>
      <c r="B154" s="60" t="s">
        <v>393</v>
      </c>
      <c r="C154" s="60" t="s">
        <v>465</v>
      </c>
      <c r="D154" s="59">
        <v>44079</v>
      </c>
      <c r="E154">
        <v>2</v>
      </c>
      <c r="F154" s="15">
        <v>0.33635506398180826</v>
      </c>
      <c r="G154" s="15">
        <v>0.33566610085028192</v>
      </c>
      <c r="H154" s="15">
        <v>0.36204041775717238</v>
      </c>
      <c r="I154" s="15"/>
      <c r="J154" s="15"/>
      <c r="K154" s="15"/>
    </row>
    <row r="155" spans="1:11" x14ac:dyDescent="0.25">
      <c r="A155" s="1" t="s">
        <v>392</v>
      </c>
      <c r="B155" s="60" t="s">
        <v>393</v>
      </c>
      <c r="C155" s="60" t="s">
        <v>465</v>
      </c>
      <c r="D155" s="59">
        <v>44080</v>
      </c>
      <c r="E155">
        <v>2</v>
      </c>
      <c r="F155" s="15">
        <v>0.33484899653114353</v>
      </c>
      <c r="G155" s="15">
        <v>0.3366447192201078</v>
      </c>
      <c r="H155" s="15">
        <v>0.36204041775717238</v>
      </c>
      <c r="I155" s="15"/>
      <c r="J155" s="15"/>
      <c r="K155" s="15"/>
    </row>
    <row r="156" spans="1:11" x14ac:dyDescent="0.25">
      <c r="A156" s="1" t="s">
        <v>392</v>
      </c>
      <c r="B156" s="60" t="s">
        <v>393</v>
      </c>
      <c r="C156" s="60" t="s">
        <v>465</v>
      </c>
      <c r="D156" s="59">
        <v>44081</v>
      </c>
      <c r="E156">
        <v>2</v>
      </c>
      <c r="F156" s="15">
        <v>0.33183686162981385</v>
      </c>
      <c r="G156" s="15">
        <v>0.33566610085028192</v>
      </c>
      <c r="H156" s="15">
        <v>0.36204041775717238</v>
      </c>
      <c r="I156" s="15"/>
      <c r="J156" s="15"/>
      <c r="K156" s="15"/>
    </row>
    <row r="157" spans="1:11" x14ac:dyDescent="0.25">
      <c r="A157" s="1" t="s">
        <v>392</v>
      </c>
      <c r="B157" s="60" t="s">
        <v>393</v>
      </c>
      <c r="C157" s="60" t="s">
        <v>465</v>
      </c>
      <c r="D157" s="59">
        <v>44082</v>
      </c>
      <c r="E157">
        <v>2</v>
      </c>
      <c r="F157" s="15">
        <v>0.32932674921203919</v>
      </c>
      <c r="G157" s="15">
        <v>0.33566610085028192</v>
      </c>
      <c r="H157" s="15">
        <v>0.36300329120865421</v>
      </c>
      <c r="I157" s="15"/>
      <c r="J157" s="15"/>
      <c r="K157" s="15"/>
    </row>
    <row r="158" spans="1:11" x14ac:dyDescent="0.25">
      <c r="A158" s="1" t="s">
        <v>392</v>
      </c>
      <c r="B158" s="60" t="s">
        <v>393</v>
      </c>
      <c r="C158" s="60" t="s">
        <v>465</v>
      </c>
      <c r="D158" s="59">
        <v>44083</v>
      </c>
      <c r="E158">
        <v>2</v>
      </c>
      <c r="F158" s="15">
        <v>0.32731865927781945</v>
      </c>
      <c r="G158" s="15">
        <v>0.33566610085028192</v>
      </c>
      <c r="H158" s="15">
        <v>0.36396616466013609</v>
      </c>
      <c r="I158" s="15"/>
      <c r="J158" s="15"/>
      <c r="K158" s="15"/>
    </row>
    <row r="159" spans="1:11" x14ac:dyDescent="0.25">
      <c r="A159" s="1" t="s">
        <v>392</v>
      </c>
      <c r="B159" s="60" t="s">
        <v>393</v>
      </c>
      <c r="C159" s="60" t="s">
        <v>465</v>
      </c>
      <c r="D159" s="59">
        <v>44084</v>
      </c>
      <c r="E159">
        <v>2</v>
      </c>
      <c r="F159" s="15">
        <v>0.33936719888313788</v>
      </c>
      <c r="G159" s="15">
        <v>0.33566610085028192</v>
      </c>
      <c r="H159" s="15">
        <v>0.36252185448291335</v>
      </c>
      <c r="I159" s="15"/>
      <c r="J159" s="15"/>
      <c r="K159" s="15"/>
    </row>
    <row r="160" spans="1:11" x14ac:dyDescent="0.25">
      <c r="A160" s="1" t="s">
        <v>392</v>
      </c>
      <c r="B160" s="60" t="s">
        <v>393</v>
      </c>
      <c r="C160" s="60" t="s">
        <v>465</v>
      </c>
      <c r="D160" s="59">
        <v>44085</v>
      </c>
      <c r="E160">
        <v>2</v>
      </c>
      <c r="F160" s="15">
        <v>0.34739955862001692</v>
      </c>
      <c r="G160" s="15">
        <v>0.3366447192201078</v>
      </c>
      <c r="H160" s="15">
        <v>0.36396616466013609</v>
      </c>
      <c r="I160" s="15"/>
      <c r="J160" s="15"/>
      <c r="K160" s="15"/>
    </row>
    <row r="161" spans="1:11" x14ac:dyDescent="0.25">
      <c r="A161" s="1" t="s">
        <v>392</v>
      </c>
      <c r="B161" s="60" t="s">
        <v>393</v>
      </c>
      <c r="C161" s="60" t="s">
        <v>465</v>
      </c>
      <c r="D161" s="59">
        <v>44086</v>
      </c>
      <c r="E161">
        <v>2</v>
      </c>
      <c r="F161" s="15">
        <v>0.34338337875157743</v>
      </c>
      <c r="G161" s="15">
        <v>0.3366447192201078</v>
      </c>
      <c r="H161" s="15">
        <v>0.36396616466013609</v>
      </c>
      <c r="I161" s="15"/>
      <c r="J161" s="15"/>
      <c r="K161" s="15"/>
    </row>
    <row r="162" spans="1:11" x14ac:dyDescent="0.25">
      <c r="A162" s="1" t="s">
        <v>392</v>
      </c>
      <c r="B162" s="60" t="s">
        <v>393</v>
      </c>
      <c r="C162" s="60" t="s">
        <v>465</v>
      </c>
      <c r="D162" s="59">
        <v>44087</v>
      </c>
      <c r="E162">
        <v>2</v>
      </c>
      <c r="F162" s="15">
        <v>0.34037124385024781</v>
      </c>
      <c r="G162" s="15">
        <v>0.33615541003519483</v>
      </c>
      <c r="H162" s="15">
        <v>0.36204041775717238</v>
      </c>
      <c r="I162" s="15"/>
      <c r="J162" s="15"/>
      <c r="K162" s="15"/>
    </row>
    <row r="163" spans="1:11" x14ac:dyDescent="0.25">
      <c r="A163" s="1" t="s">
        <v>392</v>
      </c>
      <c r="B163" s="60" t="s">
        <v>393</v>
      </c>
      <c r="C163" s="60" t="s">
        <v>465</v>
      </c>
      <c r="D163" s="59">
        <v>44088</v>
      </c>
      <c r="E163">
        <v>2</v>
      </c>
      <c r="F163" s="15">
        <v>0.33836315391602806</v>
      </c>
      <c r="G163" s="15">
        <v>0.3366447192201078</v>
      </c>
      <c r="H163" s="15">
        <v>0.36107754430569056</v>
      </c>
      <c r="I163" s="15"/>
      <c r="J163" s="15"/>
      <c r="K163" s="15"/>
    </row>
    <row r="164" spans="1:11" x14ac:dyDescent="0.25">
      <c r="A164" s="1" t="s">
        <v>392</v>
      </c>
      <c r="B164" s="60" t="s">
        <v>393</v>
      </c>
      <c r="C164" s="60" t="s">
        <v>465</v>
      </c>
      <c r="D164" s="59">
        <v>44089</v>
      </c>
      <c r="E164">
        <v>2</v>
      </c>
      <c r="F164" s="15">
        <v>0.33083281666270403</v>
      </c>
      <c r="G164" s="15">
        <v>0.33566610085028192</v>
      </c>
      <c r="H164" s="15">
        <v>0.36204041775717238</v>
      </c>
      <c r="I164" s="15"/>
      <c r="J164" s="15"/>
      <c r="K164" s="15"/>
    </row>
    <row r="165" spans="1:11" x14ac:dyDescent="0.25">
      <c r="A165" s="1" t="s">
        <v>392</v>
      </c>
      <c r="B165" s="60" t="s">
        <v>393</v>
      </c>
      <c r="C165" s="60" t="s">
        <v>465</v>
      </c>
      <c r="D165" s="59">
        <v>44090</v>
      </c>
      <c r="E165">
        <v>2</v>
      </c>
      <c r="F165" s="15">
        <v>0.32832270424492932</v>
      </c>
      <c r="G165" s="15">
        <v>0.33566610085028192</v>
      </c>
      <c r="H165" s="15">
        <v>0.36300329120865421</v>
      </c>
      <c r="I165" s="15"/>
      <c r="J165" s="15"/>
      <c r="K165" s="15"/>
    </row>
    <row r="166" spans="1:11" x14ac:dyDescent="0.25">
      <c r="A166" s="1" t="s">
        <v>392</v>
      </c>
      <c r="B166" s="60" t="s">
        <v>393</v>
      </c>
      <c r="C166" s="60" t="s">
        <v>465</v>
      </c>
      <c r="D166" s="59">
        <v>44091</v>
      </c>
      <c r="E166">
        <v>2</v>
      </c>
      <c r="F166" s="15">
        <v>0.32631461431070957</v>
      </c>
      <c r="G166" s="15">
        <v>0.3366447192201078</v>
      </c>
      <c r="H166" s="15">
        <v>0.36396616466013609</v>
      </c>
      <c r="I166" s="15"/>
      <c r="J166" s="15"/>
      <c r="K166" s="15"/>
    </row>
    <row r="167" spans="1:11" x14ac:dyDescent="0.25">
      <c r="A167" s="1" t="s">
        <v>392</v>
      </c>
      <c r="B167" s="60" t="s">
        <v>393</v>
      </c>
      <c r="C167" s="60" t="s">
        <v>465</v>
      </c>
      <c r="D167" s="59">
        <v>44092</v>
      </c>
      <c r="E167">
        <v>2</v>
      </c>
      <c r="F167" s="15">
        <v>0.33133483914625894</v>
      </c>
      <c r="G167" s="15">
        <v>0.33566610085028192</v>
      </c>
      <c r="H167" s="15">
        <v>0.36252185448291335</v>
      </c>
      <c r="I167" s="15"/>
      <c r="J167" s="15"/>
      <c r="K167" s="15"/>
    </row>
    <row r="168" spans="1:11" x14ac:dyDescent="0.25">
      <c r="A168" s="1" t="s">
        <v>392</v>
      </c>
      <c r="B168" s="60" t="s">
        <v>393</v>
      </c>
      <c r="C168" s="60" t="s">
        <v>465</v>
      </c>
      <c r="D168" s="59">
        <v>44093</v>
      </c>
      <c r="E168">
        <v>2</v>
      </c>
      <c r="F168" s="15">
        <v>0.32832270424492932</v>
      </c>
      <c r="G168" s="15">
        <v>0.33566610085028192</v>
      </c>
      <c r="H168" s="15">
        <v>0.36300329120865421</v>
      </c>
      <c r="I168" s="15"/>
      <c r="J168" s="15"/>
      <c r="K168" s="15"/>
    </row>
    <row r="169" spans="1:11" x14ac:dyDescent="0.25">
      <c r="A169" s="1" t="s">
        <v>392</v>
      </c>
      <c r="B169" s="60" t="s">
        <v>393</v>
      </c>
      <c r="C169" s="60" t="s">
        <v>465</v>
      </c>
      <c r="D169" s="59">
        <v>44094</v>
      </c>
      <c r="E169">
        <v>2</v>
      </c>
      <c r="F169" s="15">
        <v>0.32581259182715466</v>
      </c>
      <c r="G169" s="15">
        <v>0.33468748248045599</v>
      </c>
      <c r="H169" s="15">
        <v>0.36204041775717238</v>
      </c>
      <c r="I169" s="15"/>
      <c r="J169" s="15"/>
      <c r="K169" s="15"/>
    </row>
    <row r="170" spans="1:11" x14ac:dyDescent="0.25">
      <c r="A170" s="1" t="s">
        <v>392</v>
      </c>
      <c r="B170" s="60" t="s">
        <v>393</v>
      </c>
      <c r="C170" s="60" t="s">
        <v>465</v>
      </c>
      <c r="D170" s="59">
        <v>44095</v>
      </c>
      <c r="E170">
        <v>2</v>
      </c>
      <c r="F170" s="15">
        <v>0.32380450189293486</v>
      </c>
      <c r="G170" s="15">
        <v>0.3366447192201078</v>
      </c>
      <c r="H170" s="15">
        <v>0.36300329120865421</v>
      </c>
      <c r="I170" s="15"/>
      <c r="J170" s="15"/>
      <c r="K170" s="15"/>
    </row>
    <row r="171" spans="1:11" x14ac:dyDescent="0.25">
      <c r="A171" s="1" t="s">
        <v>392</v>
      </c>
      <c r="B171" s="60" t="s">
        <v>393</v>
      </c>
      <c r="C171" s="60" t="s">
        <v>465</v>
      </c>
      <c r="D171" s="59">
        <v>44096</v>
      </c>
      <c r="E171">
        <v>2</v>
      </c>
      <c r="F171" s="15">
        <v>0.3212943894751602</v>
      </c>
      <c r="G171" s="15">
        <v>0.3366447192201078</v>
      </c>
      <c r="H171" s="15">
        <v>0.36204041775717238</v>
      </c>
      <c r="I171" s="15"/>
      <c r="J171" s="15"/>
      <c r="K171" s="15"/>
    </row>
    <row r="172" spans="1:11" x14ac:dyDescent="0.25">
      <c r="A172" s="1" t="s">
        <v>392</v>
      </c>
      <c r="B172" s="60" t="s">
        <v>393</v>
      </c>
      <c r="C172" s="60" t="s">
        <v>465</v>
      </c>
      <c r="D172" s="59">
        <v>44097</v>
      </c>
      <c r="E172">
        <v>2</v>
      </c>
      <c r="F172" s="15">
        <v>0.31778023209027562</v>
      </c>
      <c r="G172" s="15">
        <v>0.3366447192201078</v>
      </c>
      <c r="H172" s="15">
        <v>0.36252185448291335</v>
      </c>
      <c r="I172" s="15"/>
      <c r="J172" s="15"/>
      <c r="K172" s="15"/>
    </row>
    <row r="173" spans="1:11" x14ac:dyDescent="0.25">
      <c r="A173" s="1" t="s">
        <v>392</v>
      </c>
      <c r="B173" s="60" t="s">
        <v>393</v>
      </c>
      <c r="C173" s="60" t="s">
        <v>465</v>
      </c>
      <c r="D173" s="59">
        <v>44098</v>
      </c>
      <c r="E173">
        <v>2</v>
      </c>
      <c r="F173" s="15">
        <v>0.31426607470539103</v>
      </c>
      <c r="G173" s="15">
        <v>0.33468748248045599</v>
      </c>
      <c r="H173" s="15">
        <v>0.36348472793439518</v>
      </c>
      <c r="I173" s="15"/>
      <c r="J173" s="15"/>
      <c r="K173" s="15"/>
    </row>
    <row r="174" spans="1:11" x14ac:dyDescent="0.25">
      <c r="A174" s="1" t="s">
        <v>392</v>
      </c>
      <c r="B174" s="60" t="s">
        <v>393</v>
      </c>
      <c r="C174" s="60" t="s">
        <v>465</v>
      </c>
      <c r="D174" s="59">
        <v>44099</v>
      </c>
      <c r="E174">
        <v>2</v>
      </c>
      <c r="F174" s="15">
        <v>0.30924584986984166</v>
      </c>
      <c r="G174" s="15">
        <v>0.33370886411063011</v>
      </c>
      <c r="H174" s="15">
        <v>0.36300329120865421</v>
      </c>
      <c r="I174" s="15"/>
      <c r="J174" s="15"/>
      <c r="K174" s="15"/>
    </row>
    <row r="175" spans="1:11" x14ac:dyDescent="0.25">
      <c r="A175" s="1" t="s">
        <v>392</v>
      </c>
      <c r="B175" s="60" t="s">
        <v>393</v>
      </c>
      <c r="C175" s="60" t="s">
        <v>465</v>
      </c>
      <c r="D175" s="59">
        <v>44100</v>
      </c>
      <c r="E175">
        <v>2</v>
      </c>
      <c r="F175" s="15">
        <v>0.30723775993562191</v>
      </c>
      <c r="G175" s="15">
        <v>0.33370886411063011</v>
      </c>
      <c r="H175" s="15">
        <v>0.36300329120865421</v>
      </c>
      <c r="I175" s="15"/>
      <c r="J175" s="15"/>
      <c r="K175" s="15"/>
    </row>
    <row r="176" spans="1:11" x14ac:dyDescent="0.25">
      <c r="A176" s="1" t="s">
        <v>392</v>
      </c>
      <c r="B176" s="60" t="s">
        <v>393</v>
      </c>
      <c r="C176" s="60" t="s">
        <v>465</v>
      </c>
      <c r="D176" s="59">
        <v>44101</v>
      </c>
      <c r="E176">
        <v>2</v>
      </c>
      <c r="F176" s="15">
        <v>0.30422562503429235</v>
      </c>
      <c r="G176" s="15">
        <v>0.33321955492571714</v>
      </c>
      <c r="H176" s="15">
        <v>0.36107754430569056</v>
      </c>
      <c r="I176" s="15"/>
      <c r="J176" s="15"/>
      <c r="K176" s="15"/>
    </row>
    <row r="177" spans="1:11" x14ac:dyDescent="0.25">
      <c r="A177" s="1" t="s">
        <v>392</v>
      </c>
      <c r="B177" s="60" t="s">
        <v>393</v>
      </c>
      <c r="C177" s="60" t="s">
        <v>465</v>
      </c>
      <c r="D177" s="59">
        <v>44102</v>
      </c>
      <c r="E177">
        <v>2</v>
      </c>
      <c r="F177" s="15">
        <v>0.31326202973828116</v>
      </c>
      <c r="G177" s="15">
        <v>0.33370886411063011</v>
      </c>
      <c r="H177" s="15">
        <v>0.36252185448291335</v>
      </c>
      <c r="I177" s="15"/>
      <c r="J177" s="15"/>
      <c r="K177" s="15"/>
    </row>
    <row r="178" spans="1:11" x14ac:dyDescent="0.25">
      <c r="A178" s="1" t="s">
        <v>392</v>
      </c>
      <c r="B178" s="60" t="s">
        <v>393</v>
      </c>
      <c r="C178" s="60" t="s">
        <v>465</v>
      </c>
      <c r="D178" s="59">
        <v>44103</v>
      </c>
      <c r="E178">
        <v>2</v>
      </c>
      <c r="F178" s="15">
        <v>0.31125393980406141</v>
      </c>
      <c r="G178" s="15">
        <v>0.3317516273709783</v>
      </c>
      <c r="H178" s="15">
        <v>0.36204041775717238</v>
      </c>
      <c r="I178" s="15"/>
      <c r="J178" s="15"/>
      <c r="K178" s="15"/>
    </row>
    <row r="179" spans="1:11" x14ac:dyDescent="0.25">
      <c r="A179" s="1" t="s">
        <v>392</v>
      </c>
      <c r="B179" s="60" t="s">
        <v>393</v>
      </c>
      <c r="C179" s="60" t="s">
        <v>465</v>
      </c>
      <c r="D179" s="59">
        <v>44104</v>
      </c>
      <c r="E179">
        <v>2</v>
      </c>
      <c r="F179" s="15">
        <v>0.37199866031420892</v>
      </c>
      <c r="G179" s="15">
        <v>0.36306741520540692</v>
      </c>
      <c r="H179" s="15">
        <v>0.36541047483735889</v>
      </c>
      <c r="I179" s="15"/>
      <c r="J179" s="15"/>
      <c r="K179" s="15"/>
    </row>
    <row r="180" spans="1:11" x14ac:dyDescent="0.25">
      <c r="A180" s="1" t="s">
        <v>392</v>
      </c>
      <c r="B180" s="60" t="s">
        <v>393</v>
      </c>
      <c r="C180" s="60" t="s">
        <v>465</v>
      </c>
      <c r="D180" s="59">
        <v>44105</v>
      </c>
      <c r="E180">
        <v>2</v>
      </c>
      <c r="F180" s="15">
        <v>0.3609541656760003</v>
      </c>
      <c r="G180" s="15">
        <v>0.35915294172610335</v>
      </c>
      <c r="H180" s="15">
        <v>0.36589191156309975</v>
      </c>
      <c r="I180" s="15"/>
      <c r="J180" s="15"/>
      <c r="K180" s="15"/>
    </row>
    <row r="181" spans="1:11" x14ac:dyDescent="0.25">
      <c r="A181" s="1" t="s">
        <v>392</v>
      </c>
      <c r="B181" s="60" t="s">
        <v>393</v>
      </c>
      <c r="C181" s="60" t="s">
        <v>465</v>
      </c>
      <c r="D181" s="59">
        <v>44106</v>
      </c>
      <c r="E181">
        <v>2</v>
      </c>
      <c r="F181" s="15">
        <v>0.35342382842267617</v>
      </c>
      <c r="G181" s="15">
        <v>0.35817432335627747</v>
      </c>
      <c r="H181" s="15">
        <v>0.36685478501458157</v>
      </c>
      <c r="I181" s="15"/>
      <c r="J181" s="15"/>
      <c r="K181" s="15"/>
    </row>
    <row r="182" spans="1:11" x14ac:dyDescent="0.25">
      <c r="A182" s="1" t="s">
        <v>392</v>
      </c>
      <c r="B182" s="60" t="s">
        <v>393</v>
      </c>
      <c r="C182" s="60" t="s">
        <v>465</v>
      </c>
      <c r="D182" s="59">
        <v>44107</v>
      </c>
      <c r="E182">
        <v>2</v>
      </c>
      <c r="F182" s="15">
        <v>0.34639551365290705</v>
      </c>
      <c r="G182" s="15">
        <v>0.35621708661662571</v>
      </c>
      <c r="H182" s="15">
        <v>0.36637334828884072</v>
      </c>
      <c r="I182" s="15"/>
      <c r="J182" s="15"/>
      <c r="K182" s="15"/>
    </row>
    <row r="183" spans="1:11" x14ac:dyDescent="0.25">
      <c r="A183" s="1" t="s">
        <v>392</v>
      </c>
      <c r="B183" s="60" t="s">
        <v>393</v>
      </c>
      <c r="C183" s="60" t="s">
        <v>465</v>
      </c>
      <c r="D183" s="59">
        <v>44108</v>
      </c>
      <c r="E183">
        <v>2</v>
      </c>
      <c r="F183" s="15">
        <v>0.3398692213666929</v>
      </c>
      <c r="G183" s="15">
        <v>0.35817432335627747</v>
      </c>
      <c r="H183" s="15">
        <v>0.36492903811161792</v>
      </c>
      <c r="I183" s="15"/>
      <c r="J183" s="15"/>
      <c r="K183" s="15"/>
    </row>
    <row r="184" spans="1:11" x14ac:dyDescent="0.25">
      <c r="A184" s="1" t="s">
        <v>392</v>
      </c>
      <c r="B184" s="60" t="s">
        <v>393</v>
      </c>
      <c r="C184" s="60" t="s">
        <v>465</v>
      </c>
      <c r="D184" s="59">
        <v>44109</v>
      </c>
      <c r="E184">
        <v>2</v>
      </c>
      <c r="F184" s="15">
        <v>0.3358530414982534</v>
      </c>
      <c r="G184" s="15">
        <v>0.35572777743171274</v>
      </c>
      <c r="H184" s="15">
        <v>0.36781765846606346</v>
      </c>
      <c r="I184" s="15"/>
      <c r="J184" s="15"/>
      <c r="K184" s="15"/>
    </row>
    <row r="185" spans="1:11" x14ac:dyDescent="0.25">
      <c r="A185" s="1" t="s">
        <v>392</v>
      </c>
      <c r="B185" s="60" t="s">
        <v>393</v>
      </c>
      <c r="C185" s="60" t="s">
        <v>465</v>
      </c>
      <c r="D185" s="59">
        <v>44110</v>
      </c>
      <c r="E185">
        <v>2</v>
      </c>
      <c r="F185" s="15">
        <v>0.3298287716955941</v>
      </c>
      <c r="G185" s="15">
        <v>0.3542598498769739</v>
      </c>
      <c r="H185" s="15">
        <v>0.36974340536902711</v>
      </c>
      <c r="I185" s="15"/>
      <c r="J185" s="15"/>
      <c r="K185" s="15"/>
    </row>
    <row r="186" spans="1:11" x14ac:dyDescent="0.25">
      <c r="A186" s="1" t="s">
        <v>392</v>
      </c>
      <c r="B186" s="60" t="s">
        <v>393</v>
      </c>
      <c r="C186" s="60" t="s">
        <v>465</v>
      </c>
      <c r="D186" s="59">
        <v>44111</v>
      </c>
      <c r="E186">
        <v>2</v>
      </c>
      <c r="F186" s="15">
        <v>0.32782068176137441</v>
      </c>
      <c r="G186" s="15">
        <v>0.35230261313732208</v>
      </c>
      <c r="H186" s="15">
        <v>0.36878053191754528</v>
      </c>
      <c r="I186" s="15"/>
      <c r="J186" s="15"/>
      <c r="K186" s="15"/>
    </row>
    <row r="187" spans="1:11" x14ac:dyDescent="0.25">
      <c r="A187" s="1" t="s">
        <v>392</v>
      </c>
      <c r="B187" s="60" t="s">
        <v>393</v>
      </c>
      <c r="C187" s="60" t="s">
        <v>465</v>
      </c>
      <c r="D187" s="59">
        <v>44112</v>
      </c>
      <c r="E187">
        <v>2</v>
      </c>
      <c r="F187" s="15">
        <v>0.37049259286354402</v>
      </c>
      <c r="G187" s="15">
        <v>0.36942843460927521</v>
      </c>
      <c r="H187" s="15">
        <v>0.37359489917495448</v>
      </c>
      <c r="I187" s="15"/>
      <c r="J187" s="15"/>
      <c r="K187" s="15"/>
    </row>
    <row r="188" spans="1:11" x14ac:dyDescent="0.25">
      <c r="A188" s="1" t="s">
        <v>392</v>
      </c>
      <c r="B188" s="60" t="s">
        <v>393</v>
      </c>
      <c r="C188" s="60" t="s">
        <v>465</v>
      </c>
      <c r="D188" s="59">
        <v>44113</v>
      </c>
      <c r="E188">
        <v>2</v>
      </c>
      <c r="F188" s="15">
        <v>0.36045214319244528</v>
      </c>
      <c r="G188" s="15">
        <v>0.36502465194505873</v>
      </c>
      <c r="H188" s="15">
        <v>0.37311346244921362</v>
      </c>
      <c r="I188" s="15"/>
      <c r="J188" s="15"/>
      <c r="K188" s="15"/>
    </row>
    <row r="189" spans="1:11" x14ac:dyDescent="0.25">
      <c r="A189" s="1" t="s">
        <v>392</v>
      </c>
      <c r="B189" s="60" t="s">
        <v>393</v>
      </c>
      <c r="C189" s="60" t="s">
        <v>465</v>
      </c>
      <c r="D189" s="59">
        <v>44114</v>
      </c>
      <c r="E189">
        <v>2</v>
      </c>
      <c r="F189" s="15">
        <v>0.35442787338978604</v>
      </c>
      <c r="G189" s="15">
        <v>0.36306741520540692</v>
      </c>
      <c r="H189" s="15">
        <v>0.37359489917495448</v>
      </c>
      <c r="I189" s="15"/>
      <c r="J189" s="15"/>
      <c r="K189" s="15"/>
    </row>
    <row r="190" spans="1:11" x14ac:dyDescent="0.25">
      <c r="A190" s="1" t="s">
        <v>392</v>
      </c>
      <c r="B190" s="60" t="s">
        <v>393</v>
      </c>
      <c r="C190" s="60" t="s">
        <v>465</v>
      </c>
      <c r="D190" s="59">
        <v>44115</v>
      </c>
      <c r="E190">
        <v>2</v>
      </c>
      <c r="F190" s="15">
        <v>0.34890562607068182</v>
      </c>
      <c r="G190" s="15">
        <v>0.36111017846575516</v>
      </c>
      <c r="H190" s="15">
        <v>0.37070627882050899</v>
      </c>
      <c r="I190" s="15"/>
      <c r="J190" s="15"/>
      <c r="K190" s="15"/>
    </row>
    <row r="191" spans="1:11" x14ac:dyDescent="0.25">
      <c r="A191" s="1" t="s">
        <v>392</v>
      </c>
      <c r="B191" s="60" t="s">
        <v>393</v>
      </c>
      <c r="C191" s="60" t="s">
        <v>465</v>
      </c>
      <c r="D191" s="59">
        <v>44116</v>
      </c>
      <c r="E191">
        <v>2</v>
      </c>
      <c r="F191" s="15">
        <v>0.34438742371868725</v>
      </c>
      <c r="G191" s="15">
        <v>0.36013156009592928</v>
      </c>
      <c r="H191" s="15">
        <v>0.36974340536902711</v>
      </c>
      <c r="I191" s="15"/>
      <c r="J191" s="15"/>
      <c r="K191" s="15"/>
    </row>
    <row r="192" spans="1:11" x14ac:dyDescent="0.25">
      <c r="A192" s="1" t="s">
        <v>392</v>
      </c>
      <c r="B192" s="60" t="s">
        <v>393</v>
      </c>
      <c r="C192" s="60" t="s">
        <v>465</v>
      </c>
      <c r="D192" s="59">
        <v>44117</v>
      </c>
      <c r="E192">
        <v>2</v>
      </c>
      <c r="F192" s="15">
        <v>0.34137528881735762</v>
      </c>
      <c r="G192" s="15">
        <v>0.36013156009592928</v>
      </c>
      <c r="H192" s="15">
        <v>0.37022484209476808</v>
      </c>
      <c r="I192" s="15"/>
      <c r="J192" s="15"/>
      <c r="K192" s="15"/>
    </row>
    <row r="193" spans="1:11" x14ac:dyDescent="0.25">
      <c r="A193" s="1" t="s">
        <v>392</v>
      </c>
      <c r="B193" s="60" t="s">
        <v>393</v>
      </c>
      <c r="C193" s="60" t="s">
        <v>465</v>
      </c>
      <c r="D193" s="59">
        <v>44118</v>
      </c>
      <c r="E193">
        <v>2</v>
      </c>
      <c r="F193" s="15">
        <v>0.33635506398180826</v>
      </c>
      <c r="G193" s="15">
        <v>0.35915294172610335</v>
      </c>
      <c r="H193" s="15">
        <v>0.37263202572347265</v>
      </c>
      <c r="I193" s="15"/>
      <c r="J193" s="15"/>
      <c r="K193" s="15"/>
    </row>
    <row r="194" spans="1:11" x14ac:dyDescent="0.25">
      <c r="A194" s="1" t="s">
        <v>392</v>
      </c>
      <c r="B194" s="60" t="s">
        <v>393</v>
      </c>
      <c r="C194" s="60" t="s">
        <v>465</v>
      </c>
      <c r="D194" s="59">
        <v>44119</v>
      </c>
      <c r="E194">
        <v>2</v>
      </c>
      <c r="F194" s="15">
        <v>0.33334292908047869</v>
      </c>
      <c r="G194" s="15">
        <v>0.35621708661662571</v>
      </c>
      <c r="H194" s="15">
        <v>0.37359489917495448</v>
      </c>
      <c r="I194" s="15"/>
      <c r="J194" s="15"/>
      <c r="K194" s="15"/>
    </row>
    <row r="195" spans="1:11" x14ac:dyDescent="0.25">
      <c r="A195" s="1" t="s">
        <v>392</v>
      </c>
      <c r="B195" s="60" t="s">
        <v>393</v>
      </c>
      <c r="C195" s="60" t="s">
        <v>465</v>
      </c>
      <c r="D195" s="59">
        <v>44120</v>
      </c>
      <c r="E195">
        <v>2</v>
      </c>
      <c r="F195" s="15">
        <v>0.33033079417914907</v>
      </c>
      <c r="G195" s="15">
        <v>0.3542598498769739</v>
      </c>
      <c r="H195" s="15">
        <v>0.37166915227199082</v>
      </c>
      <c r="I195" s="15"/>
      <c r="J195" s="15"/>
      <c r="K195" s="15"/>
    </row>
    <row r="196" spans="1:11" x14ac:dyDescent="0.25">
      <c r="A196" s="1" t="s">
        <v>392</v>
      </c>
      <c r="B196" s="60" t="s">
        <v>393</v>
      </c>
      <c r="C196" s="60" t="s">
        <v>465</v>
      </c>
      <c r="D196" s="59">
        <v>44121</v>
      </c>
      <c r="E196">
        <v>2</v>
      </c>
      <c r="F196" s="15">
        <v>0.32832270424492932</v>
      </c>
      <c r="G196" s="15">
        <v>0.35328123150714796</v>
      </c>
      <c r="H196" s="15">
        <v>0.37263202572347265</v>
      </c>
      <c r="I196" s="15"/>
      <c r="J196" s="15"/>
      <c r="K196" s="15"/>
    </row>
    <row r="197" spans="1:11" x14ac:dyDescent="0.25">
      <c r="A197" s="1" t="s">
        <v>392</v>
      </c>
      <c r="B197" s="60" t="s">
        <v>393</v>
      </c>
      <c r="C197" s="60" t="s">
        <v>465</v>
      </c>
      <c r="D197" s="59">
        <v>44122</v>
      </c>
      <c r="E197">
        <v>2</v>
      </c>
      <c r="F197" s="15">
        <v>0.32631461431070957</v>
      </c>
      <c r="G197" s="15">
        <v>0.35132399476749621</v>
      </c>
      <c r="H197" s="15">
        <v>0.37070627882050899</v>
      </c>
      <c r="I197" s="15"/>
      <c r="J197" s="15"/>
      <c r="K197" s="15"/>
    </row>
    <row r="198" spans="1:11" x14ac:dyDescent="0.25">
      <c r="A198" s="1" t="s">
        <v>392</v>
      </c>
      <c r="B198" s="60" t="s">
        <v>393</v>
      </c>
      <c r="C198" s="60" t="s">
        <v>465</v>
      </c>
      <c r="D198" s="59">
        <v>44123</v>
      </c>
      <c r="E198">
        <v>2</v>
      </c>
      <c r="F198" s="15">
        <v>0.32430652437648982</v>
      </c>
      <c r="G198" s="15">
        <v>0.35230261313732208</v>
      </c>
      <c r="H198" s="15">
        <v>0.37070627882050899</v>
      </c>
      <c r="I198" s="15"/>
      <c r="J198" s="15"/>
      <c r="K198" s="15"/>
    </row>
    <row r="199" spans="1:11" x14ac:dyDescent="0.25">
      <c r="A199" s="1" t="s">
        <v>392</v>
      </c>
      <c r="B199" s="60" t="s">
        <v>393</v>
      </c>
      <c r="C199" s="60" t="s">
        <v>465</v>
      </c>
      <c r="D199" s="59">
        <v>44124</v>
      </c>
      <c r="E199">
        <v>2</v>
      </c>
      <c r="F199" s="15">
        <v>0.32029034450805027</v>
      </c>
      <c r="G199" s="15">
        <v>0.34692021210327967</v>
      </c>
      <c r="H199" s="15">
        <v>0.37070627882050899</v>
      </c>
      <c r="I199" s="15"/>
      <c r="J199" s="15"/>
      <c r="K199" s="15"/>
    </row>
    <row r="200" spans="1:11" x14ac:dyDescent="0.25">
      <c r="A200" s="1" t="s">
        <v>392</v>
      </c>
      <c r="B200" s="60" t="s">
        <v>393</v>
      </c>
      <c r="C200" s="60" t="s">
        <v>465</v>
      </c>
      <c r="D200" s="59">
        <v>44125</v>
      </c>
      <c r="E200">
        <v>2</v>
      </c>
      <c r="F200" s="15">
        <v>0.31778023209027562</v>
      </c>
      <c r="G200" s="15">
        <v>0.34643090291836676</v>
      </c>
      <c r="H200" s="15">
        <v>0.37070627882050899</v>
      </c>
      <c r="I200" s="15"/>
      <c r="J200" s="15"/>
      <c r="K200" s="15"/>
    </row>
    <row r="201" spans="1:11" x14ac:dyDescent="0.25">
      <c r="A201" s="1" t="s">
        <v>392</v>
      </c>
      <c r="B201" s="60" t="s">
        <v>393</v>
      </c>
      <c r="C201" s="60" t="s">
        <v>465</v>
      </c>
      <c r="D201" s="59">
        <v>44126</v>
      </c>
      <c r="E201">
        <v>2</v>
      </c>
      <c r="F201" s="15">
        <v>0.36798248044576942</v>
      </c>
      <c r="G201" s="15">
        <v>0.36257810602049395</v>
      </c>
      <c r="H201" s="15">
        <v>0.36878053191754528</v>
      </c>
      <c r="I201" s="15"/>
      <c r="J201" s="15"/>
      <c r="K201" s="15"/>
    </row>
    <row r="202" spans="1:11" x14ac:dyDescent="0.25">
      <c r="A202" s="1" t="s">
        <v>392</v>
      </c>
      <c r="B202" s="60" t="s">
        <v>393</v>
      </c>
      <c r="C202" s="60" t="s">
        <v>465</v>
      </c>
      <c r="D202" s="59">
        <v>44127</v>
      </c>
      <c r="E202">
        <v>2</v>
      </c>
      <c r="F202" s="15">
        <v>0.35593394084045094</v>
      </c>
      <c r="G202" s="15">
        <v>0.36013156009592928</v>
      </c>
      <c r="H202" s="15">
        <v>0.36974340536902711</v>
      </c>
      <c r="I202" s="15"/>
      <c r="J202" s="15"/>
      <c r="K202" s="15"/>
    </row>
    <row r="203" spans="1:11" x14ac:dyDescent="0.25">
      <c r="A203" s="1" t="s">
        <v>392</v>
      </c>
      <c r="B203" s="60" t="s">
        <v>393</v>
      </c>
      <c r="C203" s="60" t="s">
        <v>465</v>
      </c>
      <c r="D203" s="59">
        <v>44128</v>
      </c>
      <c r="E203">
        <v>2</v>
      </c>
      <c r="F203" s="15">
        <v>0.34790158110357189</v>
      </c>
      <c r="G203" s="15">
        <v>0.35915294172610335</v>
      </c>
      <c r="H203" s="15">
        <v>0.36781765846606346</v>
      </c>
      <c r="I203" s="15"/>
      <c r="J203" s="15"/>
      <c r="K203" s="15"/>
    </row>
    <row r="204" spans="1:11" x14ac:dyDescent="0.25">
      <c r="A204" s="1" t="s">
        <v>392</v>
      </c>
      <c r="B204" s="60" t="s">
        <v>393</v>
      </c>
      <c r="C204" s="60" t="s">
        <v>465</v>
      </c>
      <c r="D204" s="59">
        <v>44129</v>
      </c>
      <c r="E204">
        <v>2</v>
      </c>
      <c r="F204" s="15">
        <v>0.34137528881735762</v>
      </c>
      <c r="G204" s="15">
        <v>0.36013156009592928</v>
      </c>
      <c r="H204" s="15">
        <v>0.36829909519180443</v>
      </c>
      <c r="I204" s="15"/>
      <c r="J204" s="15"/>
      <c r="K204" s="15"/>
    </row>
    <row r="205" spans="1:11" x14ac:dyDescent="0.25">
      <c r="A205" s="1" t="s">
        <v>392</v>
      </c>
      <c r="B205" s="60" t="s">
        <v>393</v>
      </c>
      <c r="C205" s="60" t="s">
        <v>465</v>
      </c>
      <c r="D205" s="59">
        <v>44130</v>
      </c>
      <c r="E205">
        <v>2</v>
      </c>
      <c r="F205" s="15">
        <v>0.3398692213666929</v>
      </c>
      <c r="G205" s="15">
        <v>0.35719570498645159</v>
      </c>
      <c r="H205" s="15">
        <v>0.36878053191754528</v>
      </c>
      <c r="I205" s="15"/>
      <c r="J205" s="15"/>
      <c r="K205" s="15"/>
    </row>
    <row r="206" spans="1:11" x14ac:dyDescent="0.25">
      <c r="A206" s="1" t="s">
        <v>392</v>
      </c>
      <c r="B206" s="60" t="s">
        <v>393</v>
      </c>
      <c r="C206" s="60" t="s">
        <v>465</v>
      </c>
      <c r="D206" s="59">
        <v>44131</v>
      </c>
      <c r="E206">
        <v>2</v>
      </c>
      <c r="F206" s="15">
        <v>0.34589349116935214</v>
      </c>
      <c r="G206" s="15">
        <v>0.3542598498769739</v>
      </c>
      <c r="H206" s="15">
        <v>0.36974340536902711</v>
      </c>
      <c r="I206" s="15"/>
      <c r="J206" s="15"/>
      <c r="K206" s="15"/>
    </row>
    <row r="207" spans="1:11" x14ac:dyDescent="0.25">
      <c r="A207" s="1" t="s">
        <v>392</v>
      </c>
      <c r="B207" s="60" t="s">
        <v>393</v>
      </c>
      <c r="C207" s="60" t="s">
        <v>465</v>
      </c>
      <c r="D207" s="59">
        <v>44132</v>
      </c>
      <c r="E207">
        <v>2</v>
      </c>
      <c r="F207" s="15">
        <v>0.3423793337844675</v>
      </c>
      <c r="G207" s="15">
        <v>0.35474915906188687</v>
      </c>
      <c r="H207" s="15">
        <v>0.36685478501458157</v>
      </c>
      <c r="I207" s="15"/>
      <c r="J207" s="15"/>
      <c r="K207" s="15"/>
    </row>
    <row r="208" spans="1:11" x14ac:dyDescent="0.25">
      <c r="A208" s="1" t="s">
        <v>392</v>
      </c>
      <c r="B208" s="60" t="s">
        <v>393</v>
      </c>
      <c r="C208" s="60" t="s">
        <v>465</v>
      </c>
      <c r="D208" s="59">
        <v>44133</v>
      </c>
      <c r="E208">
        <v>2</v>
      </c>
      <c r="F208" s="15">
        <v>0.33936719888313788</v>
      </c>
      <c r="G208" s="15">
        <v>0.35328123150714796</v>
      </c>
      <c r="H208" s="15">
        <v>0.36685478501458157</v>
      </c>
      <c r="I208" s="15"/>
      <c r="J208" s="15"/>
      <c r="K208" s="15"/>
    </row>
    <row r="209" spans="1:11" x14ac:dyDescent="0.25">
      <c r="A209" s="1" t="s">
        <v>392</v>
      </c>
      <c r="B209" s="60" t="s">
        <v>393</v>
      </c>
      <c r="C209" s="60" t="s">
        <v>465</v>
      </c>
      <c r="D209" s="59">
        <v>44134</v>
      </c>
      <c r="E209">
        <v>2</v>
      </c>
      <c r="F209" s="15">
        <v>0.33735910894891813</v>
      </c>
      <c r="G209" s="15">
        <v>0.35377054069206093</v>
      </c>
      <c r="H209" s="15">
        <v>0.36637334828884072</v>
      </c>
      <c r="I209" s="15"/>
      <c r="J209" s="15"/>
      <c r="K209" s="15"/>
    </row>
    <row r="210" spans="1:11" x14ac:dyDescent="0.25">
      <c r="A210" s="1" t="s">
        <v>392</v>
      </c>
      <c r="B210" s="60" t="s">
        <v>393</v>
      </c>
      <c r="C210" s="60" t="s">
        <v>465</v>
      </c>
      <c r="D210" s="59">
        <v>44135</v>
      </c>
      <c r="E210">
        <v>2</v>
      </c>
      <c r="F210" s="15">
        <v>0.33334292908047869</v>
      </c>
      <c r="G210" s="15">
        <v>0.35523846824679978</v>
      </c>
      <c r="H210" s="15">
        <v>0.36781765846606346</v>
      </c>
      <c r="I210" s="15"/>
      <c r="J210" s="15"/>
      <c r="K210" s="15"/>
    </row>
    <row r="211" spans="1:11" x14ac:dyDescent="0.25">
      <c r="A211" s="1" t="s">
        <v>392</v>
      </c>
      <c r="B211" s="60" t="s">
        <v>393</v>
      </c>
      <c r="C211" s="60" t="s">
        <v>465</v>
      </c>
      <c r="D211" s="59">
        <v>44136</v>
      </c>
      <c r="E211">
        <v>2</v>
      </c>
      <c r="F211" s="15">
        <v>0.32932674921203919</v>
      </c>
      <c r="G211" s="15">
        <v>0.3542598498769739</v>
      </c>
      <c r="H211" s="15">
        <v>0.36926196864328625</v>
      </c>
      <c r="I211" s="15"/>
      <c r="J211" s="15"/>
      <c r="K211" s="15"/>
    </row>
    <row r="212" spans="1:11" x14ac:dyDescent="0.25">
      <c r="A212" s="1" t="s">
        <v>392</v>
      </c>
      <c r="B212" s="60" t="s">
        <v>393</v>
      </c>
      <c r="C212" s="60" t="s">
        <v>465</v>
      </c>
      <c r="D212" s="59">
        <v>44137</v>
      </c>
      <c r="E212">
        <v>2</v>
      </c>
      <c r="F212" s="15">
        <v>0.36898652541287935</v>
      </c>
      <c r="G212" s="15">
        <v>0.36111017846575516</v>
      </c>
      <c r="H212" s="15">
        <v>0.36781765846606346</v>
      </c>
      <c r="I212" s="15"/>
      <c r="J212" s="15"/>
      <c r="K212" s="15"/>
    </row>
    <row r="213" spans="1:11" x14ac:dyDescent="0.25">
      <c r="A213" s="1" t="s">
        <v>392</v>
      </c>
      <c r="B213" s="60" t="s">
        <v>393</v>
      </c>
      <c r="C213" s="60" t="s">
        <v>465</v>
      </c>
      <c r="D213" s="59">
        <v>44138</v>
      </c>
      <c r="E213">
        <v>2</v>
      </c>
      <c r="F213" s="15">
        <v>0.36346427809377491</v>
      </c>
      <c r="G213" s="15">
        <v>0.35915294172610335</v>
      </c>
      <c r="H213" s="15">
        <v>0.36685478501458157</v>
      </c>
      <c r="I213" s="15"/>
      <c r="J213" s="15"/>
      <c r="K213" s="15"/>
    </row>
    <row r="214" spans="1:11" x14ac:dyDescent="0.25">
      <c r="A214" s="1" t="s">
        <v>392</v>
      </c>
      <c r="B214" s="60" t="s">
        <v>393</v>
      </c>
      <c r="C214" s="60" t="s">
        <v>465</v>
      </c>
      <c r="D214" s="59">
        <v>44139</v>
      </c>
      <c r="E214">
        <v>2</v>
      </c>
      <c r="F214" s="15">
        <v>0.35794203077467063</v>
      </c>
      <c r="G214" s="15">
        <v>0.35915294172610335</v>
      </c>
      <c r="H214" s="15">
        <v>0.36781765846606346</v>
      </c>
      <c r="I214" s="15"/>
      <c r="J214" s="15"/>
      <c r="K214" s="15"/>
    </row>
    <row r="215" spans="1:11" x14ac:dyDescent="0.25">
      <c r="A215" s="1" t="s">
        <v>392</v>
      </c>
      <c r="B215" s="60" t="s">
        <v>393</v>
      </c>
      <c r="C215" s="60" t="s">
        <v>465</v>
      </c>
      <c r="D215" s="59">
        <v>44140</v>
      </c>
      <c r="E215">
        <v>2</v>
      </c>
      <c r="F215" s="15">
        <v>0.34990967103779164</v>
      </c>
      <c r="G215" s="15">
        <v>0.36013156009592928</v>
      </c>
      <c r="H215" s="15">
        <v>0.36974340536902711</v>
      </c>
      <c r="I215" s="15"/>
      <c r="J215" s="15"/>
      <c r="K215" s="15"/>
    </row>
    <row r="216" spans="1:11" x14ac:dyDescent="0.25">
      <c r="A216" s="1" t="s">
        <v>392</v>
      </c>
      <c r="B216" s="60" t="s">
        <v>393</v>
      </c>
      <c r="C216" s="60" t="s">
        <v>465</v>
      </c>
      <c r="D216" s="59">
        <v>44141</v>
      </c>
      <c r="E216">
        <v>2</v>
      </c>
      <c r="F216" s="15">
        <v>0.3423793337844675</v>
      </c>
      <c r="G216" s="15">
        <v>0.35719570498645159</v>
      </c>
      <c r="H216" s="15">
        <v>0.36685478501458157</v>
      </c>
      <c r="I216" s="15"/>
      <c r="J216" s="15"/>
      <c r="K216" s="15"/>
    </row>
    <row r="217" spans="1:11" x14ac:dyDescent="0.25">
      <c r="A217" s="1" t="s">
        <v>392</v>
      </c>
      <c r="B217" s="60" t="s">
        <v>393</v>
      </c>
      <c r="C217" s="60" t="s">
        <v>465</v>
      </c>
      <c r="D217" s="59">
        <v>44142</v>
      </c>
      <c r="E217">
        <v>2</v>
      </c>
      <c r="F217" s="15">
        <v>0.35241978345556629</v>
      </c>
      <c r="G217" s="15">
        <v>0.35621708661662571</v>
      </c>
      <c r="H217" s="15">
        <v>0.36926196864328625</v>
      </c>
      <c r="I217" s="15"/>
      <c r="J217" s="15"/>
      <c r="K217" s="15"/>
    </row>
    <row r="218" spans="1:11" x14ac:dyDescent="0.25">
      <c r="A218" s="1" t="s">
        <v>392</v>
      </c>
      <c r="B218" s="60" t="s">
        <v>393</v>
      </c>
      <c r="C218" s="60" t="s">
        <v>465</v>
      </c>
      <c r="D218" s="59">
        <v>44143</v>
      </c>
      <c r="E218">
        <v>2</v>
      </c>
      <c r="F218" s="15">
        <v>0.38404719991952729</v>
      </c>
      <c r="G218" s="15">
        <v>0.38263978260192483</v>
      </c>
      <c r="H218" s="15">
        <v>0.42029426157182381</v>
      </c>
      <c r="I218" s="15"/>
      <c r="J218" s="15"/>
      <c r="K218" s="15"/>
    </row>
    <row r="219" spans="1:11" x14ac:dyDescent="0.25">
      <c r="A219" s="1" t="s">
        <v>392</v>
      </c>
      <c r="B219" s="60" t="s">
        <v>393</v>
      </c>
      <c r="C219" s="60" t="s">
        <v>465</v>
      </c>
      <c r="D219" s="59">
        <v>44144</v>
      </c>
      <c r="E219">
        <v>2</v>
      </c>
      <c r="F219" s="15">
        <v>0.37601484018264841</v>
      </c>
      <c r="G219" s="15">
        <v>0.3787253091226212</v>
      </c>
      <c r="H219" s="15">
        <v>0.39670386201051866</v>
      </c>
      <c r="I219" s="15"/>
      <c r="J219" s="15"/>
      <c r="K219" s="15"/>
    </row>
    <row r="220" spans="1:11" x14ac:dyDescent="0.25">
      <c r="A220" s="1" t="s">
        <v>392</v>
      </c>
      <c r="B220" s="60" t="s">
        <v>393</v>
      </c>
      <c r="C220" s="60" t="s">
        <v>465</v>
      </c>
      <c r="D220" s="59">
        <v>44145</v>
      </c>
      <c r="E220">
        <v>2</v>
      </c>
      <c r="F220" s="15">
        <v>0.36999057037998923</v>
      </c>
      <c r="G220" s="15">
        <v>0.37774669075279538</v>
      </c>
      <c r="H220" s="15">
        <v>0.39622242528477775</v>
      </c>
      <c r="I220" s="15"/>
      <c r="J220" s="15"/>
      <c r="K220" s="15"/>
    </row>
    <row r="221" spans="1:11" x14ac:dyDescent="0.25">
      <c r="A221" s="1" t="s">
        <v>392</v>
      </c>
      <c r="B221" s="60" t="s">
        <v>393</v>
      </c>
      <c r="C221" s="60" t="s">
        <v>465</v>
      </c>
      <c r="D221" s="59">
        <v>44146</v>
      </c>
      <c r="E221">
        <v>2</v>
      </c>
      <c r="F221" s="15">
        <v>0.36396630057732993</v>
      </c>
      <c r="G221" s="15">
        <v>0.37676807238296944</v>
      </c>
      <c r="H221" s="15">
        <v>0.39429667838181409</v>
      </c>
      <c r="I221" s="15"/>
      <c r="J221" s="15"/>
      <c r="K221" s="15"/>
    </row>
    <row r="222" spans="1:11" x14ac:dyDescent="0.25">
      <c r="A222" s="1" t="s">
        <v>392</v>
      </c>
      <c r="B222" s="60" t="s">
        <v>393</v>
      </c>
      <c r="C222" s="60" t="s">
        <v>465</v>
      </c>
      <c r="D222" s="59">
        <v>44147</v>
      </c>
      <c r="E222">
        <v>2</v>
      </c>
      <c r="F222" s="15">
        <v>0.35995012070889043</v>
      </c>
      <c r="G222" s="15">
        <v>0.37481083564331763</v>
      </c>
      <c r="H222" s="15">
        <v>0.39381524165607312</v>
      </c>
      <c r="I222" s="15"/>
      <c r="J222" s="15"/>
      <c r="K222" s="15"/>
    </row>
    <row r="223" spans="1:11" x14ac:dyDescent="0.25">
      <c r="A223" s="1" t="s">
        <v>392</v>
      </c>
      <c r="B223" s="60" t="s">
        <v>393</v>
      </c>
      <c r="C223" s="60" t="s">
        <v>465</v>
      </c>
      <c r="D223" s="59">
        <v>44148</v>
      </c>
      <c r="E223">
        <v>2</v>
      </c>
      <c r="F223" s="15">
        <v>0.35593394084045094</v>
      </c>
      <c r="G223" s="15">
        <v>0.3753001448282306</v>
      </c>
      <c r="H223" s="15">
        <v>0.39429667838181409</v>
      </c>
      <c r="I223" s="15"/>
      <c r="J223" s="15"/>
      <c r="K223" s="15"/>
    </row>
    <row r="224" spans="1:11" x14ac:dyDescent="0.25">
      <c r="A224" s="1" t="s">
        <v>392</v>
      </c>
      <c r="B224" s="60" t="s">
        <v>393</v>
      </c>
      <c r="C224" s="60" t="s">
        <v>465</v>
      </c>
      <c r="D224" s="59">
        <v>44149</v>
      </c>
      <c r="E224">
        <v>2</v>
      </c>
      <c r="F224" s="15">
        <v>0.35091371600490151</v>
      </c>
      <c r="G224" s="15">
        <v>0.37481083564331763</v>
      </c>
      <c r="H224" s="15">
        <v>0.39477811510755495</v>
      </c>
      <c r="I224" s="15"/>
      <c r="J224" s="15"/>
      <c r="K224" s="15"/>
    </row>
    <row r="225" spans="1:11" x14ac:dyDescent="0.25">
      <c r="A225" s="1" t="s">
        <v>392</v>
      </c>
      <c r="B225" s="60" t="s">
        <v>393</v>
      </c>
      <c r="C225" s="60" t="s">
        <v>465</v>
      </c>
      <c r="D225" s="59">
        <v>44150</v>
      </c>
      <c r="E225">
        <v>2</v>
      </c>
      <c r="F225" s="15">
        <v>0.34589349116935214</v>
      </c>
      <c r="G225" s="15">
        <v>0.37089636216401406</v>
      </c>
      <c r="H225" s="15">
        <v>0.39574098855903683</v>
      </c>
      <c r="I225" s="15"/>
      <c r="J225" s="15"/>
      <c r="K225" s="15"/>
    </row>
    <row r="226" spans="1:11" x14ac:dyDescent="0.25">
      <c r="A226" s="1" t="s">
        <v>392</v>
      </c>
      <c r="B226" s="60" t="s">
        <v>393</v>
      </c>
      <c r="C226" s="60" t="s">
        <v>465</v>
      </c>
      <c r="D226" s="59">
        <v>44151</v>
      </c>
      <c r="E226">
        <v>2</v>
      </c>
      <c r="F226" s="15">
        <v>0.33836315391602806</v>
      </c>
      <c r="G226" s="15">
        <v>0.36698188868471043</v>
      </c>
      <c r="H226" s="15">
        <v>0.39477811510755495</v>
      </c>
      <c r="I226" s="15"/>
      <c r="J226" s="15"/>
      <c r="K226" s="15"/>
    </row>
    <row r="227" spans="1:11" x14ac:dyDescent="0.25">
      <c r="A227" s="1" t="s">
        <v>392</v>
      </c>
      <c r="B227" s="60" t="s">
        <v>393</v>
      </c>
      <c r="C227" s="60" t="s">
        <v>465</v>
      </c>
      <c r="D227" s="59">
        <v>44152</v>
      </c>
      <c r="E227">
        <v>2</v>
      </c>
      <c r="F227" s="15">
        <v>0.33384495156403365</v>
      </c>
      <c r="G227" s="15">
        <v>0.36600327031488461</v>
      </c>
      <c r="H227" s="15">
        <v>0.3928523682045913</v>
      </c>
      <c r="I227" s="15"/>
      <c r="J227" s="15"/>
      <c r="K227" s="15"/>
    </row>
    <row r="228" spans="1:11" x14ac:dyDescent="0.25">
      <c r="A228" s="1" t="s">
        <v>392</v>
      </c>
      <c r="B228" s="60" t="s">
        <v>393</v>
      </c>
      <c r="C228" s="60" t="s">
        <v>465</v>
      </c>
      <c r="D228" s="59">
        <v>44153</v>
      </c>
      <c r="E228">
        <v>2</v>
      </c>
      <c r="F228" s="15">
        <v>0.35844405325822554</v>
      </c>
      <c r="G228" s="15">
        <v>0.3640460335752328</v>
      </c>
      <c r="H228" s="15">
        <v>0.3928523682045913</v>
      </c>
      <c r="I228" s="15"/>
      <c r="J228" s="15"/>
      <c r="K228" s="15"/>
    </row>
    <row r="229" spans="1:11" x14ac:dyDescent="0.25">
      <c r="A229" s="1" t="s">
        <v>392</v>
      </c>
      <c r="B229" s="60" t="s">
        <v>393</v>
      </c>
      <c r="C229" s="60" t="s">
        <v>465</v>
      </c>
      <c r="D229" s="59">
        <v>44154</v>
      </c>
      <c r="E229">
        <v>2</v>
      </c>
      <c r="F229" s="15">
        <v>0.35141573848845642</v>
      </c>
      <c r="G229" s="15">
        <v>0.36208879683558098</v>
      </c>
      <c r="H229" s="15">
        <v>0.39044518457588678</v>
      </c>
      <c r="I229" s="15"/>
      <c r="J229" s="15"/>
      <c r="K229" s="15"/>
    </row>
    <row r="230" spans="1:11" x14ac:dyDescent="0.25">
      <c r="A230" s="1" t="s">
        <v>392</v>
      </c>
      <c r="B230" s="60" t="s">
        <v>393</v>
      </c>
      <c r="C230" s="60" t="s">
        <v>465</v>
      </c>
      <c r="D230" s="59">
        <v>44041</v>
      </c>
      <c r="E230">
        <v>3</v>
      </c>
      <c r="F230" s="15">
        <v>0.32631461431070957</v>
      </c>
      <c r="G230" s="15">
        <v>0.35817432335627747</v>
      </c>
      <c r="H230" s="15">
        <v>0.35722605049976319</v>
      </c>
      <c r="I230" s="15"/>
      <c r="J230" s="15"/>
      <c r="K230" s="15"/>
    </row>
    <row r="231" spans="1:11" x14ac:dyDescent="0.25">
      <c r="A231" s="1" t="s">
        <v>392</v>
      </c>
      <c r="B231" s="60" t="s">
        <v>393</v>
      </c>
      <c r="C231" s="60" t="s">
        <v>465</v>
      </c>
      <c r="D231" s="59">
        <v>44042</v>
      </c>
      <c r="E231">
        <v>3</v>
      </c>
      <c r="F231" s="15">
        <v>0.32079236699160524</v>
      </c>
      <c r="G231" s="15">
        <v>0.36013156009592928</v>
      </c>
      <c r="H231" s="15">
        <v>0.36011467085420867</v>
      </c>
      <c r="I231" s="15"/>
      <c r="J231" s="15"/>
      <c r="K231" s="15"/>
    </row>
    <row r="232" spans="1:11" x14ac:dyDescent="0.25">
      <c r="A232" s="1" t="s">
        <v>392</v>
      </c>
      <c r="B232" s="60" t="s">
        <v>393</v>
      </c>
      <c r="C232" s="60" t="s">
        <v>465</v>
      </c>
      <c r="D232" s="59">
        <v>44043</v>
      </c>
      <c r="E232">
        <v>3</v>
      </c>
      <c r="F232" s="15">
        <v>0.31778023209027562</v>
      </c>
      <c r="G232" s="15">
        <v>0.36111017846575516</v>
      </c>
      <c r="H232" s="15">
        <v>0.36107754430569056</v>
      </c>
      <c r="I232" s="15"/>
      <c r="J232" s="15"/>
      <c r="K232" s="15"/>
    </row>
    <row r="233" spans="1:11" x14ac:dyDescent="0.25">
      <c r="A233" s="1" t="s">
        <v>392</v>
      </c>
      <c r="B233" s="60" t="s">
        <v>393</v>
      </c>
      <c r="C233" s="60" t="s">
        <v>465</v>
      </c>
      <c r="D233" s="59">
        <v>44044</v>
      </c>
      <c r="E233">
        <v>3</v>
      </c>
      <c r="F233" s="15">
        <v>0.3152701196725009</v>
      </c>
      <c r="G233" s="15">
        <v>0.36111017846575516</v>
      </c>
      <c r="H233" s="15">
        <v>0.36204041775717238</v>
      </c>
      <c r="I233" s="15"/>
      <c r="J233" s="15"/>
      <c r="K233" s="15"/>
    </row>
    <row r="234" spans="1:11" x14ac:dyDescent="0.25">
      <c r="A234" s="1" t="s">
        <v>392</v>
      </c>
      <c r="B234" s="60" t="s">
        <v>393</v>
      </c>
      <c r="C234" s="60" t="s">
        <v>465</v>
      </c>
      <c r="D234" s="59">
        <v>44045</v>
      </c>
      <c r="E234">
        <v>3</v>
      </c>
      <c r="F234" s="15">
        <v>0.31376405222183612</v>
      </c>
      <c r="G234" s="15">
        <v>0.36111017846575516</v>
      </c>
      <c r="H234" s="15">
        <v>0.36204041775717238</v>
      </c>
      <c r="I234" s="15"/>
      <c r="J234" s="15"/>
      <c r="K234" s="15"/>
    </row>
    <row r="235" spans="1:11" x14ac:dyDescent="0.25">
      <c r="A235" s="1" t="s">
        <v>392</v>
      </c>
      <c r="B235" s="60" t="s">
        <v>393</v>
      </c>
      <c r="C235" s="60" t="s">
        <v>465</v>
      </c>
      <c r="D235" s="59">
        <v>44046</v>
      </c>
      <c r="E235">
        <v>3</v>
      </c>
      <c r="F235" s="15">
        <v>0.31225798477117128</v>
      </c>
      <c r="G235" s="15">
        <v>0.36111017846575516</v>
      </c>
      <c r="H235" s="15">
        <v>0.36204041775717238</v>
      </c>
      <c r="I235" s="15"/>
      <c r="J235" s="15"/>
      <c r="K235" s="15"/>
    </row>
    <row r="236" spans="1:11" x14ac:dyDescent="0.25">
      <c r="A236" s="1" t="s">
        <v>392</v>
      </c>
      <c r="B236" s="60" t="s">
        <v>393</v>
      </c>
      <c r="C236" s="60" t="s">
        <v>465</v>
      </c>
      <c r="D236" s="59">
        <v>44047</v>
      </c>
      <c r="E236">
        <v>3</v>
      </c>
      <c r="F236" s="15">
        <v>0.31125393980406141</v>
      </c>
      <c r="G236" s="15">
        <v>0.36013156009592928</v>
      </c>
      <c r="H236" s="15">
        <v>0.36204041775717238</v>
      </c>
      <c r="I236" s="15"/>
      <c r="J236" s="15"/>
      <c r="K236" s="15"/>
    </row>
    <row r="237" spans="1:11" x14ac:dyDescent="0.25">
      <c r="A237" s="1" t="s">
        <v>392</v>
      </c>
      <c r="B237" s="60" t="s">
        <v>393</v>
      </c>
      <c r="C237" s="60" t="s">
        <v>465</v>
      </c>
      <c r="D237" s="59">
        <v>44048</v>
      </c>
      <c r="E237">
        <v>3</v>
      </c>
      <c r="F237" s="15">
        <v>0.31024989483695153</v>
      </c>
      <c r="G237" s="15">
        <v>0.35915294172610335</v>
      </c>
      <c r="H237" s="15">
        <v>0.36107754430569056</v>
      </c>
      <c r="I237" s="15"/>
      <c r="J237" s="15"/>
      <c r="K237" s="15"/>
    </row>
    <row r="238" spans="1:11" x14ac:dyDescent="0.25">
      <c r="A238" s="1" t="s">
        <v>392</v>
      </c>
      <c r="B238" s="60" t="s">
        <v>393</v>
      </c>
      <c r="C238" s="60" t="s">
        <v>465</v>
      </c>
      <c r="D238" s="59">
        <v>44049</v>
      </c>
      <c r="E238">
        <v>3</v>
      </c>
      <c r="F238" s="15">
        <v>0.3087438273862867</v>
      </c>
      <c r="G238" s="15">
        <v>0.35915294172610335</v>
      </c>
      <c r="H238" s="15">
        <v>0.36107754430569056</v>
      </c>
      <c r="I238" s="15"/>
      <c r="J238" s="15"/>
      <c r="K238" s="15"/>
    </row>
    <row r="239" spans="1:11" x14ac:dyDescent="0.25">
      <c r="A239" s="1" t="s">
        <v>392</v>
      </c>
      <c r="B239" s="60" t="s">
        <v>393</v>
      </c>
      <c r="C239" s="60" t="s">
        <v>465</v>
      </c>
      <c r="D239" s="59">
        <v>44050</v>
      </c>
      <c r="E239">
        <v>3</v>
      </c>
      <c r="F239" s="15">
        <v>0.30623371496851204</v>
      </c>
      <c r="G239" s="15">
        <v>0.35915294172610335</v>
      </c>
      <c r="H239" s="15">
        <v>0.36107754430569056</v>
      </c>
      <c r="I239" s="15"/>
      <c r="J239" s="15"/>
      <c r="K239" s="15"/>
    </row>
    <row r="240" spans="1:11" x14ac:dyDescent="0.25">
      <c r="A240" s="1" t="s">
        <v>392</v>
      </c>
      <c r="B240" s="60" t="s">
        <v>393</v>
      </c>
      <c r="C240" s="60" t="s">
        <v>465</v>
      </c>
      <c r="D240" s="59">
        <v>44051</v>
      </c>
      <c r="E240">
        <v>3</v>
      </c>
      <c r="F240" s="15">
        <v>0.3022175351000726</v>
      </c>
      <c r="G240" s="15">
        <v>0.35866363254119044</v>
      </c>
      <c r="H240" s="15">
        <v>0.36011467085420867</v>
      </c>
      <c r="I240" s="15"/>
      <c r="J240" s="15"/>
      <c r="K240" s="15"/>
    </row>
    <row r="241" spans="1:11" x14ac:dyDescent="0.25">
      <c r="A241" s="1" t="s">
        <v>392</v>
      </c>
      <c r="B241" s="60" t="s">
        <v>393</v>
      </c>
      <c r="C241" s="60" t="s">
        <v>465</v>
      </c>
      <c r="D241" s="59">
        <v>44052</v>
      </c>
      <c r="E241">
        <v>3</v>
      </c>
      <c r="F241" s="15">
        <v>0.30171551261651758</v>
      </c>
      <c r="G241" s="15">
        <v>0.35719570498645159</v>
      </c>
      <c r="H241" s="15">
        <v>0.35915179740272685</v>
      </c>
      <c r="I241" s="15"/>
      <c r="J241" s="15"/>
      <c r="K241" s="15"/>
    </row>
    <row r="242" spans="1:11" x14ac:dyDescent="0.25">
      <c r="A242" s="1" t="s">
        <v>392</v>
      </c>
      <c r="B242" s="60" t="s">
        <v>393</v>
      </c>
      <c r="C242" s="60" t="s">
        <v>465</v>
      </c>
      <c r="D242" s="59">
        <v>44053</v>
      </c>
      <c r="E242">
        <v>3</v>
      </c>
      <c r="F242" s="15">
        <v>0.29920540019874298</v>
      </c>
      <c r="G242" s="15">
        <v>0.35719570498645159</v>
      </c>
      <c r="H242" s="15">
        <v>0.35915179740272685</v>
      </c>
      <c r="I242" s="15"/>
      <c r="J242" s="15"/>
      <c r="K242" s="15"/>
    </row>
    <row r="243" spans="1:11" x14ac:dyDescent="0.25">
      <c r="A243" s="1" t="s">
        <v>392</v>
      </c>
      <c r="B243" s="60" t="s">
        <v>393</v>
      </c>
      <c r="C243" s="60" t="s">
        <v>465</v>
      </c>
      <c r="D243" s="59">
        <v>44054</v>
      </c>
      <c r="E243">
        <v>3</v>
      </c>
      <c r="F243" s="15">
        <v>0.29719731026452323</v>
      </c>
      <c r="G243" s="15">
        <v>0.35621708661662571</v>
      </c>
      <c r="H243" s="15">
        <v>0.35818892395124502</v>
      </c>
      <c r="I243" s="15"/>
      <c r="J243" s="15"/>
      <c r="K243" s="15"/>
    </row>
    <row r="244" spans="1:11" x14ac:dyDescent="0.25">
      <c r="A244" s="1" t="s">
        <v>392</v>
      </c>
      <c r="B244" s="60" t="s">
        <v>393</v>
      </c>
      <c r="C244" s="60" t="s">
        <v>465</v>
      </c>
      <c r="D244" s="59">
        <v>44055</v>
      </c>
      <c r="E244">
        <v>3</v>
      </c>
      <c r="F244" s="15">
        <v>0.29518922033030343</v>
      </c>
      <c r="G244" s="15">
        <v>0.35621708661662571</v>
      </c>
      <c r="H244" s="15">
        <v>0.35818892395124502</v>
      </c>
      <c r="I244" s="15"/>
      <c r="J244" s="15"/>
      <c r="K244" s="15"/>
    </row>
    <row r="245" spans="1:11" x14ac:dyDescent="0.25">
      <c r="A245" s="1" t="s">
        <v>392</v>
      </c>
      <c r="B245" s="60" t="s">
        <v>393</v>
      </c>
      <c r="C245" s="60" t="s">
        <v>465</v>
      </c>
      <c r="D245" s="59">
        <v>44056</v>
      </c>
      <c r="E245">
        <v>3</v>
      </c>
      <c r="F245" s="15">
        <v>0.29418517536319355</v>
      </c>
      <c r="G245" s="15">
        <v>0.35523846824679978</v>
      </c>
      <c r="H245" s="15">
        <v>0.35722605049976319</v>
      </c>
      <c r="I245" s="15"/>
      <c r="J245" s="15"/>
      <c r="K245" s="15"/>
    </row>
    <row r="246" spans="1:11" x14ac:dyDescent="0.25">
      <c r="A246" s="1" t="s">
        <v>392</v>
      </c>
      <c r="B246" s="60" t="s">
        <v>393</v>
      </c>
      <c r="C246" s="60" t="s">
        <v>465</v>
      </c>
      <c r="D246" s="59">
        <v>44057</v>
      </c>
      <c r="E246">
        <v>3</v>
      </c>
      <c r="F246" s="15">
        <v>0.29217708542897386</v>
      </c>
      <c r="G246" s="15">
        <v>0.35523846824679978</v>
      </c>
      <c r="H246" s="15">
        <v>0.35722605049976319</v>
      </c>
      <c r="I246" s="15"/>
      <c r="J246" s="15"/>
      <c r="K246" s="15"/>
    </row>
    <row r="247" spans="1:11" x14ac:dyDescent="0.25">
      <c r="A247" s="1" t="s">
        <v>392</v>
      </c>
      <c r="B247" s="60" t="s">
        <v>393</v>
      </c>
      <c r="C247" s="60" t="s">
        <v>465</v>
      </c>
      <c r="D247" s="59">
        <v>44058</v>
      </c>
      <c r="E247">
        <v>3</v>
      </c>
      <c r="F247" s="15">
        <v>0.29117304046186393</v>
      </c>
      <c r="G247" s="15">
        <v>0.3542598498769739</v>
      </c>
      <c r="H247" s="15">
        <v>0.35674461377402228</v>
      </c>
      <c r="I247" s="15"/>
      <c r="J247" s="15"/>
      <c r="K247" s="15"/>
    </row>
    <row r="248" spans="1:11" x14ac:dyDescent="0.25">
      <c r="A248" s="1" t="s">
        <v>392</v>
      </c>
      <c r="B248" s="60" t="s">
        <v>393</v>
      </c>
      <c r="C248" s="60" t="s">
        <v>465</v>
      </c>
      <c r="D248" s="59">
        <v>44059</v>
      </c>
      <c r="E248">
        <v>3</v>
      </c>
      <c r="F248" s="15">
        <v>0.28916495052764418</v>
      </c>
      <c r="G248" s="15">
        <v>0.35328123150714796</v>
      </c>
      <c r="H248" s="15">
        <v>0.35626317704828131</v>
      </c>
      <c r="I248" s="15"/>
      <c r="J248" s="15"/>
      <c r="K248" s="15"/>
    </row>
    <row r="249" spans="1:11" x14ac:dyDescent="0.25">
      <c r="A249" s="1" t="s">
        <v>392</v>
      </c>
      <c r="B249" s="60" t="s">
        <v>393</v>
      </c>
      <c r="C249" s="60" t="s">
        <v>465</v>
      </c>
      <c r="D249" s="59">
        <v>44060</v>
      </c>
      <c r="E249">
        <v>3</v>
      </c>
      <c r="F249" s="15">
        <v>0.28866292804408922</v>
      </c>
      <c r="G249" s="15">
        <v>0.35230261313732208</v>
      </c>
      <c r="H249" s="15">
        <v>0.35530030359679948</v>
      </c>
      <c r="I249" s="15"/>
      <c r="J249" s="15"/>
      <c r="K249" s="15"/>
    </row>
    <row r="250" spans="1:11" x14ac:dyDescent="0.25">
      <c r="A250" s="1" t="s">
        <v>392</v>
      </c>
      <c r="B250" s="60" t="s">
        <v>393</v>
      </c>
      <c r="C250" s="60" t="s">
        <v>465</v>
      </c>
      <c r="D250" s="59">
        <v>44061</v>
      </c>
      <c r="E250">
        <v>3</v>
      </c>
      <c r="F250" s="15">
        <v>0.28816090556053431</v>
      </c>
      <c r="G250" s="15">
        <v>0.35132399476749621</v>
      </c>
      <c r="H250" s="15">
        <v>0.35433743014531766</v>
      </c>
      <c r="I250" s="15"/>
      <c r="J250" s="15"/>
      <c r="K250" s="15"/>
    </row>
    <row r="251" spans="1:11" x14ac:dyDescent="0.25">
      <c r="A251" s="1" t="s">
        <v>392</v>
      </c>
      <c r="B251" s="60" t="s">
        <v>393</v>
      </c>
      <c r="C251" s="60" t="s">
        <v>465</v>
      </c>
      <c r="D251" s="59">
        <v>44062</v>
      </c>
      <c r="E251">
        <v>3</v>
      </c>
      <c r="F251" s="15">
        <v>0.28715686059342443</v>
      </c>
      <c r="G251" s="15">
        <v>0.35230261313732208</v>
      </c>
      <c r="H251" s="15">
        <v>0.35337455669383577</v>
      </c>
      <c r="I251" s="15"/>
      <c r="J251" s="15"/>
      <c r="K251" s="15"/>
    </row>
    <row r="252" spans="1:11" x14ac:dyDescent="0.25">
      <c r="A252" s="1" t="s">
        <v>392</v>
      </c>
      <c r="B252" s="60" t="s">
        <v>393</v>
      </c>
      <c r="C252" s="60" t="s">
        <v>465</v>
      </c>
      <c r="D252" s="59">
        <v>44063</v>
      </c>
      <c r="E252">
        <v>3</v>
      </c>
      <c r="F252" s="15">
        <v>0.28615281562631456</v>
      </c>
      <c r="G252" s="15">
        <v>0.35230261313732208</v>
      </c>
      <c r="H252" s="15">
        <v>0.35337455669383577</v>
      </c>
      <c r="I252" s="15"/>
      <c r="J252" s="15"/>
      <c r="K252" s="15"/>
    </row>
    <row r="253" spans="1:11" x14ac:dyDescent="0.25">
      <c r="A253" s="1" t="s">
        <v>392</v>
      </c>
      <c r="B253" s="60" t="s">
        <v>393</v>
      </c>
      <c r="C253" s="60" t="s">
        <v>465</v>
      </c>
      <c r="D253" s="59">
        <v>44064</v>
      </c>
      <c r="E253">
        <v>3</v>
      </c>
      <c r="F253" s="15">
        <v>0.28715686059342443</v>
      </c>
      <c r="G253" s="15">
        <v>0.35230261313732208</v>
      </c>
      <c r="H253" s="15">
        <v>0.35337455669383577</v>
      </c>
      <c r="I253" s="15"/>
      <c r="J253" s="15"/>
      <c r="K253" s="15"/>
    </row>
    <row r="254" spans="1:11" x14ac:dyDescent="0.25">
      <c r="A254" s="1" t="s">
        <v>392</v>
      </c>
      <c r="B254" s="60" t="s">
        <v>393</v>
      </c>
      <c r="C254" s="60" t="s">
        <v>465</v>
      </c>
      <c r="D254" s="59">
        <v>44065</v>
      </c>
      <c r="E254">
        <v>3</v>
      </c>
      <c r="F254" s="15">
        <v>0.28715686059342443</v>
      </c>
      <c r="G254" s="15">
        <v>0.35328123150714796</v>
      </c>
      <c r="H254" s="15">
        <v>0.35337455669383577</v>
      </c>
      <c r="I254" s="15"/>
      <c r="J254" s="15"/>
      <c r="K254" s="15"/>
    </row>
    <row r="255" spans="1:11" x14ac:dyDescent="0.25">
      <c r="A255" s="1" t="s">
        <v>392</v>
      </c>
      <c r="B255" s="60" t="s">
        <v>393</v>
      </c>
      <c r="C255" s="60" t="s">
        <v>465</v>
      </c>
      <c r="D255" s="59">
        <v>44066</v>
      </c>
      <c r="E255">
        <v>3</v>
      </c>
      <c r="F255" s="15">
        <v>0.28715686059342443</v>
      </c>
      <c r="G255" s="15">
        <v>0.35328123150714796</v>
      </c>
      <c r="H255" s="15">
        <v>0.35337455669383577</v>
      </c>
      <c r="I255" s="15"/>
      <c r="J255" s="15"/>
      <c r="K255" s="15"/>
    </row>
    <row r="256" spans="1:11" x14ac:dyDescent="0.25">
      <c r="A256" s="1" t="s">
        <v>392</v>
      </c>
      <c r="B256" s="60" t="s">
        <v>393</v>
      </c>
      <c r="C256" s="60" t="s">
        <v>465</v>
      </c>
      <c r="D256" s="59">
        <v>44067</v>
      </c>
      <c r="E256">
        <v>3</v>
      </c>
      <c r="F256" s="15">
        <v>0.28816090556053431</v>
      </c>
      <c r="G256" s="15">
        <v>0.3542598498769739</v>
      </c>
      <c r="H256" s="15">
        <v>0.35337455669383577</v>
      </c>
      <c r="I256" s="15"/>
      <c r="J256" s="15"/>
      <c r="K256" s="15"/>
    </row>
    <row r="257" spans="1:11" x14ac:dyDescent="0.25">
      <c r="A257" s="1" t="s">
        <v>392</v>
      </c>
      <c r="B257" s="60" t="s">
        <v>393</v>
      </c>
      <c r="C257" s="60" t="s">
        <v>465</v>
      </c>
      <c r="D257" s="59">
        <v>44068</v>
      </c>
      <c r="E257">
        <v>3</v>
      </c>
      <c r="F257" s="15">
        <v>0.28715686059342443</v>
      </c>
      <c r="G257" s="15">
        <v>0.3542598498769739</v>
      </c>
      <c r="H257" s="15">
        <v>0.35337455669383577</v>
      </c>
      <c r="I257" s="15"/>
      <c r="J257" s="15"/>
      <c r="K257" s="15"/>
    </row>
    <row r="258" spans="1:11" x14ac:dyDescent="0.25">
      <c r="A258" s="1" t="s">
        <v>392</v>
      </c>
      <c r="B258" s="60" t="s">
        <v>393</v>
      </c>
      <c r="C258" s="60" t="s">
        <v>465</v>
      </c>
      <c r="D258" s="59">
        <v>44069</v>
      </c>
      <c r="E258">
        <v>3</v>
      </c>
      <c r="F258" s="15">
        <v>0.28615281562631456</v>
      </c>
      <c r="G258" s="15">
        <v>0.35328123150714796</v>
      </c>
      <c r="H258" s="15">
        <v>0.35241168324235395</v>
      </c>
      <c r="I258" s="15"/>
      <c r="J258" s="15"/>
      <c r="K258" s="15"/>
    </row>
    <row r="259" spans="1:11" x14ac:dyDescent="0.25">
      <c r="A259" s="1" t="s">
        <v>392</v>
      </c>
      <c r="B259" s="60" t="s">
        <v>393</v>
      </c>
      <c r="C259" s="60" t="s">
        <v>465</v>
      </c>
      <c r="D259" s="59">
        <v>44070</v>
      </c>
      <c r="E259">
        <v>3</v>
      </c>
      <c r="F259" s="15">
        <v>0.28464674817564967</v>
      </c>
      <c r="G259" s="15">
        <v>0.35328123150714796</v>
      </c>
      <c r="H259" s="15">
        <v>0.35241168324235395</v>
      </c>
      <c r="I259" s="15"/>
      <c r="J259" s="15"/>
      <c r="K259" s="15"/>
    </row>
    <row r="260" spans="1:11" x14ac:dyDescent="0.25">
      <c r="A260" s="1" t="s">
        <v>392</v>
      </c>
      <c r="B260" s="60" t="s">
        <v>393</v>
      </c>
      <c r="C260" s="60" t="s">
        <v>465</v>
      </c>
      <c r="D260" s="59">
        <v>44071</v>
      </c>
      <c r="E260">
        <v>3</v>
      </c>
      <c r="F260" s="15">
        <v>0.28414472569209481</v>
      </c>
      <c r="G260" s="15">
        <v>0.35230261313732208</v>
      </c>
      <c r="H260" s="15">
        <v>0.34904162616216755</v>
      </c>
      <c r="I260" s="15"/>
      <c r="J260" s="15"/>
      <c r="K260" s="15"/>
    </row>
    <row r="261" spans="1:11" x14ac:dyDescent="0.25">
      <c r="A261" s="1" t="s">
        <v>392</v>
      </c>
      <c r="B261" s="60" t="s">
        <v>393</v>
      </c>
      <c r="C261" s="60" t="s">
        <v>465</v>
      </c>
      <c r="D261" s="59">
        <v>44072</v>
      </c>
      <c r="E261">
        <v>3</v>
      </c>
      <c r="F261" s="15">
        <v>0.28213663575787506</v>
      </c>
      <c r="G261" s="15">
        <v>0.35230261313732208</v>
      </c>
      <c r="H261" s="15">
        <v>0.34952306288790841</v>
      </c>
      <c r="I261" s="15"/>
      <c r="J261" s="15"/>
      <c r="K261" s="15"/>
    </row>
    <row r="262" spans="1:11" x14ac:dyDescent="0.25">
      <c r="A262" s="1" t="s">
        <v>392</v>
      </c>
      <c r="B262" s="60" t="s">
        <v>393</v>
      </c>
      <c r="C262" s="60" t="s">
        <v>465</v>
      </c>
      <c r="D262" s="59">
        <v>44073</v>
      </c>
      <c r="E262">
        <v>3</v>
      </c>
      <c r="F262" s="15">
        <v>0.28012854582365526</v>
      </c>
      <c r="G262" s="15">
        <v>0.35279192232223505</v>
      </c>
      <c r="H262" s="15">
        <v>0.34807875271068572</v>
      </c>
      <c r="I262" s="15"/>
      <c r="J262" s="15"/>
      <c r="K262" s="15"/>
    </row>
    <row r="263" spans="1:11" x14ac:dyDescent="0.25">
      <c r="A263" s="1" t="s">
        <v>392</v>
      </c>
      <c r="B263" s="60" t="s">
        <v>393</v>
      </c>
      <c r="C263" s="60" t="s">
        <v>465</v>
      </c>
      <c r="D263" s="59">
        <v>44074</v>
      </c>
      <c r="E263">
        <v>3</v>
      </c>
      <c r="F263" s="15">
        <v>0.27812045588943557</v>
      </c>
      <c r="G263" s="15">
        <v>0.35328123150714796</v>
      </c>
      <c r="H263" s="15">
        <v>0.34519013235624019</v>
      </c>
      <c r="I263" s="15"/>
      <c r="J263" s="15"/>
      <c r="K263" s="15"/>
    </row>
    <row r="264" spans="1:11" x14ac:dyDescent="0.25">
      <c r="A264" s="1" t="s">
        <v>392</v>
      </c>
      <c r="B264" s="60" t="s">
        <v>393</v>
      </c>
      <c r="C264" s="60" t="s">
        <v>465</v>
      </c>
      <c r="D264" s="59">
        <v>44075</v>
      </c>
      <c r="E264">
        <v>3</v>
      </c>
      <c r="F264" s="15">
        <v>0.29318113039608368</v>
      </c>
      <c r="G264" s="15">
        <v>0.35230261313732208</v>
      </c>
      <c r="H264" s="15">
        <v>0.34470869563049922</v>
      </c>
      <c r="I264" s="15"/>
      <c r="J264" s="15"/>
      <c r="K264" s="15"/>
    </row>
    <row r="265" spans="1:11" x14ac:dyDescent="0.25">
      <c r="A265" s="1" t="s">
        <v>392</v>
      </c>
      <c r="B265" s="60" t="s">
        <v>393</v>
      </c>
      <c r="C265" s="60" t="s">
        <v>465</v>
      </c>
      <c r="D265" s="59">
        <v>44076</v>
      </c>
      <c r="E265">
        <v>3</v>
      </c>
      <c r="F265" s="15">
        <v>0.29016899549475406</v>
      </c>
      <c r="G265" s="15">
        <v>0.35230261313732208</v>
      </c>
      <c r="H265" s="15">
        <v>0.34470869563049922</v>
      </c>
      <c r="I265" s="15"/>
      <c r="J265" s="15"/>
      <c r="K265" s="15"/>
    </row>
    <row r="266" spans="1:11" x14ac:dyDescent="0.25">
      <c r="A266" s="1" t="s">
        <v>392</v>
      </c>
      <c r="B266" s="60" t="s">
        <v>393</v>
      </c>
      <c r="C266" s="60" t="s">
        <v>465</v>
      </c>
      <c r="D266" s="59">
        <v>44077</v>
      </c>
      <c r="E266">
        <v>3</v>
      </c>
      <c r="F266" s="15">
        <v>0.28916495052764418</v>
      </c>
      <c r="G266" s="15">
        <v>0.35230261313732208</v>
      </c>
      <c r="H266" s="15">
        <v>0.34470869563049922</v>
      </c>
      <c r="I266" s="15"/>
      <c r="J266" s="15"/>
      <c r="K266" s="15"/>
    </row>
    <row r="267" spans="1:11" x14ac:dyDescent="0.25">
      <c r="A267" s="1" t="s">
        <v>392</v>
      </c>
      <c r="B267" s="60" t="s">
        <v>393</v>
      </c>
      <c r="C267" s="60" t="s">
        <v>465</v>
      </c>
      <c r="D267" s="59">
        <v>44078</v>
      </c>
      <c r="E267">
        <v>3</v>
      </c>
      <c r="F267" s="15">
        <v>0.28765888307697929</v>
      </c>
      <c r="G267" s="15">
        <v>0.35230261313732208</v>
      </c>
      <c r="H267" s="15">
        <v>0.34470869563049922</v>
      </c>
      <c r="I267" s="15"/>
      <c r="J267" s="15"/>
      <c r="K267" s="15"/>
    </row>
    <row r="268" spans="1:11" x14ac:dyDescent="0.25">
      <c r="A268" s="1" t="s">
        <v>392</v>
      </c>
      <c r="B268" s="60" t="s">
        <v>393</v>
      </c>
      <c r="C268" s="60" t="s">
        <v>465</v>
      </c>
      <c r="D268" s="59">
        <v>44079</v>
      </c>
      <c r="E268">
        <v>3</v>
      </c>
      <c r="F268" s="15">
        <v>0.28665483810986947</v>
      </c>
      <c r="G268" s="15">
        <v>0.35230261313732208</v>
      </c>
      <c r="H268" s="15">
        <v>0.34470869563049922</v>
      </c>
      <c r="I268" s="15"/>
      <c r="J268" s="15"/>
      <c r="K268" s="15"/>
    </row>
    <row r="269" spans="1:11" x14ac:dyDescent="0.25">
      <c r="A269" s="1" t="s">
        <v>392</v>
      </c>
      <c r="B269" s="60" t="s">
        <v>393</v>
      </c>
      <c r="C269" s="60" t="s">
        <v>465</v>
      </c>
      <c r="D269" s="59">
        <v>44080</v>
      </c>
      <c r="E269">
        <v>3</v>
      </c>
      <c r="F269" s="15">
        <v>0.28565079314275954</v>
      </c>
      <c r="G269" s="15">
        <v>0.35328123150714796</v>
      </c>
      <c r="H269" s="15">
        <v>0.34470869563049922</v>
      </c>
      <c r="I269" s="15"/>
      <c r="J269" s="15"/>
      <c r="K269" s="15"/>
    </row>
    <row r="270" spans="1:11" x14ac:dyDescent="0.25">
      <c r="A270" s="1" t="s">
        <v>392</v>
      </c>
      <c r="B270" s="60" t="s">
        <v>393</v>
      </c>
      <c r="C270" s="60" t="s">
        <v>465</v>
      </c>
      <c r="D270" s="59">
        <v>44081</v>
      </c>
      <c r="E270">
        <v>3</v>
      </c>
      <c r="F270" s="15">
        <v>0.28414472569209481</v>
      </c>
      <c r="G270" s="15">
        <v>0.35230261313732208</v>
      </c>
      <c r="H270" s="15">
        <v>0.34470869563049922</v>
      </c>
      <c r="I270" s="15"/>
      <c r="J270" s="15"/>
      <c r="K270" s="15"/>
    </row>
    <row r="271" spans="1:11" x14ac:dyDescent="0.25">
      <c r="A271" s="1" t="s">
        <v>392</v>
      </c>
      <c r="B271" s="60" t="s">
        <v>393</v>
      </c>
      <c r="C271" s="60" t="s">
        <v>465</v>
      </c>
      <c r="D271" s="59">
        <v>44082</v>
      </c>
      <c r="E271">
        <v>3</v>
      </c>
      <c r="F271" s="15">
        <v>0.28263865824142992</v>
      </c>
      <c r="G271" s="15">
        <v>0.35230261313732208</v>
      </c>
      <c r="H271" s="15">
        <v>0.34374582217901739</v>
      </c>
      <c r="I271" s="15"/>
      <c r="J271" s="15"/>
      <c r="K271" s="15"/>
    </row>
    <row r="272" spans="1:11" x14ac:dyDescent="0.25">
      <c r="A272" s="1" t="s">
        <v>392</v>
      </c>
      <c r="B272" s="60" t="s">
        <v>393</v>
      </c>
      <c r="C272" s="60" t="s">
        <v>465</v>
      </c>
      <c r="D272" s="59">
        <v>44083</v>
      </c>
      <c r="E272">
        <v>3</v>
      </c>
      <c r="F272" s="15">
        <v>0.28063056830721017</v>
      </c>
      <c r="G272" s="15">
        <v>0.35230261313732208</v>
      </c>
      <c r="H272" s="15">
        <v>0.34374582217901739</v>
      </c>
      <c r="I272" s="15"/>
      <c r="J272" s="15"/>
      <c r="K272" s="15"/>
    </row>
    <row r="273" spans="1:11" x14ac:dyDescent="0.25">
      <c r="A273" s="1" t="s">
        <v>392</v>
      </c>
      <c r="B273" s="60" t="s">
        <v>393</v>
      </c>
      <c r="C273" s="60" t="s">
        <v>465</v>
      </c>
      <c r="D273" s="59">
        <v>44084</v>
      </c>
      <c r="E273">
        <v>3</v>
      </c>
      <c r="F273" s="15">
        <v>0.28916495052764418</v>
      </c>
      <c r="G273" s="15">
        <v>0.35230261313732208</v>
      </c>
      <c r="H273" s="15">
        <v>0.34278294872753556</v>
      </c>
      <c r="I273" s="15"/>
      <c r="J273" s="15"/>
      <c r="K273" s="15"/>
    </row>
    <row r="274" spans="1:11" x14ac:dyDescent="0.25">
      <c r="A274" s="1" t="s">
        <v>392</v>
      </c>
      <c r="B274" s="60" t="s">
        <v>393</v>
      </c>
      <c r="C274" s="60" t="s">
        <v>465</v>
      </c>
      <c r="D274" s="59">
        <v>44085</v>
      </c>
      <c r="E274">
        <v>3</v>
      </c>
      <c r="F274" s="15">
        <v>0.2961932652974133</v>
      </c>
      <c r="G274" s="15">
        <v>0.35230261313732208</v>
      </c>
      <c r="H274" s="15">
        <v>0.34374582217901739</v>
      </c>
      <c r="I274" s="15"/>
      <c r="J274" s="15"/>
      <c r="K274" s="15"/>
    </row>
    <row r="275" spans="1:11" x14ac:dyDescent="0.25">
      <c r="A275" s="1" t="s">
        <v>392</v>
      </c>
      <c r="B275" s="60" t="s">
        <v>393</v>
      </c>
      <c r="C275" s="60" t="s">
        <v>465</v>
      </c>
      <c r="D275" s="59">
        <v>44086</v>
      </c>
      <c r="E275">
        <v>3</v>
      </c>
      <c r="F275" s="15">
        <v>0.29418517536319355</v>
      </c>
      <c r="G275" s="15">
        <v>0.35230261313732208</v>
      </c>
      <c r="H275" s="15">
        <v>0.34278294872753556</v>
      </c>
      <c r="I275" s="15"/>
      <c r="J275" s="15"/>
      <c r="K275" s="15"/>
    </row>
    <row r="276" spans="1:11" x14ac:dyDescent="0.25">
      <c r="A276" s="1" t="s">
        <v>392</v>
      </c>
      <c r="B276" s="60" t="s">
        <v>393</v>
      </c>
      <c r="C276" s="60" t="s">
        <v>465</v>
      </c>
      <c r="D276" s="59">
        <v>44087</v>
      </c>
      <c r="E276">
        <v>3</v>
      </c>
      <c r="F276" s="15">
        <v>0.29217708542897386</v>
      </c>
      <c r="G276" s="15">
        <v>0.35230261313732208</v>
      </c>
      <c r="H276" s="15">
        <v>0.34182007527605374</v>
      </c>
      <c r="I276" s="15"/>
      <c r="J276" s="15"/>
      <c r="K276" s="15"/>
    </row>
    <row r="277" spans="1:11" x14ac:dyDescent="0.25">
      <c r="A277" s="1" t="s">
        <v>392</v>
      </c>
      <c r="B277" s="60" t="s">
        <v>393</v>
      </c>
      <c r="C277" s="60" t="s">
        <v>465</v>
      </c>
      <c r="D277" s="59">
        <v>44088</v>
      </c>
      <c r="E277">
        <v>3</v>
      </c>
      <c r="F277" s="15">
        <v>0.29016899549475406</v>
      </c>
      <c r="G277" s="15">
        <v>0.35328123150714796</v>
      </c>
      <c r="H277" s="15">
        <v>0.33941289164734911</v>
      </c>
      <c r="I277" s="15"/>
      <c r="J277" s="15"/>
      <c r="K277" s="15"/>
    </row>
    <row r="278" spans="1:11" x14ac:dyDescent="0.25">
      <c r="A278" s="1" t="s">
        <v>392</v>
      </c>
      <c r="B278" s="60" t="s">
        <v>393</v>
      </c>
      <c r="C278" s="60" t="s">
        <v>465</v>
      </c>
      <c r="D278" s="59">
        <v>44089</v>
      </c>
      <c r="E278">
        <v>3</v>
      </c>
      <c r="F278" s="15">
        <v>0.28514877065920469</v>
      </c>
      <c r="G278" s="15">
        <v>0.35328123150714796</v>
      </c>
      <c r="H278" s="15">
        <v>0.33796858147012637</v>
      </c>
      <c r="I278" s="15"/>
      <c r="J278" s="15"/>
      <c r="K278" s="15"/>
    </row>
    <row r="279" spans="1:11" x14ac:dyDescent="0.25">
      <c r="A279" s="1" t="s">
        <v>392</v>
      </c>
      <c r="B279" s="60" t="s">
        <v>393</v>
      </c>
      <c r="C279" s="60" t="s">
        <v>465</v>
      </c>
      <c r="D279" s="59">
        <v>44090</v>
      </c>
      <c r="E279">
        <v>3</v>
      </c>
      <c r="F279" s="15">
        <v>0.28213663575787506</v>
      </c>
      <c r="G279" s="15">
        <v>0.35230261313732208</v>
      </c>
      <c r="H279" s="15">
        <v>0.33700570801864449</v>
      </c>
      <c r="I279" s="15"/>
      <c r="J279" s="15"/>
      <c r="K279" s="15"/>
    </row>
    <row r="280" spans="1:11" x14ac:dyDescent="0.25">
      <c r="A280" s="1" t="s">
        <v>392</v>
      </c>
      <c r="B280" s="60" t="s">
        <v>393</v>
      </c>
      <c r="C280" s="60" t="s">
        <v>465</v>
      </c>
      <c r="D280" s="59">
        <v>44091</v>
      </c>
      <c r="E280">
        <v>3</v>
      </c>
      <c r="F280" s="15">
        <v>0.28063056830721017</v>
      </c>
      <c r="G280" s="15">
        <v>0.35230261313732208</v>
      </c>
      <c r="H280" s="15">
        <v>0.33604283456716266</v>
      </c>
      <c r="I280" s="15"/>
      <c r="J280" s="15"/>
      <c r="K280" s="15"/>
    </row>
    <row r="281" spans="1:11" x14ac:dyDescent="0.25">
      <c r="A281" s="1" t="s">
        <v>392</v>
      </c>
      <c r="B281" s="60" t="s">
        <v>393</v>
      </c>
      <c r="C281" s="60" t="s">
        <v>465</v>
      </c>
      <c r="D281" s="59">
        <v>44092</v>
      </c>
      <c r="E281">
        <v>3</v>
      </c>
      <c r="F281" s="15">
        <v>0.28514877065920469</v>
      </c>
      <c r="G281" s="15">
        <v>0.35328123150714796</v>
      </c>
      <c r="H281" s="15">
        <v>0.33700570801864449</v>
      </c>
      <c r="I281" s="15"/>
      <c r="J281" s="15"/>
      <c r="K281" s="15"/>
    </row>
    <row r="282" spans="1:11" x14ac:dyDescent="0.25">
      <c r="A282" s="1" t="s">
        <v>392</v>
      </c>
      <c r="B282" s="60" t="s">
        <v>393</v>
      </c>
      <c r="C282" s="60" t="s">
        <v>465</v>
      </c>
      <c r="D282" s="59">
        <v>44093</v>
      </c>
      <c r="E282">
        <v>3</v>
      </c>
      <c r="F282" s="15">
        <v>0.28213663575787506</v>
      </c>
      <c r="G282" s="15">
        <v>0.35230261313732208</v>
      </c>
      <c r="H282" s="15">
        <v>0.33556139784142175</v>
      </c>
      <c r="I282" s="15"/>
      <c r="J282" s="15"/>
      <c r="K282" s="15"/>
    </row>
    <row r="283" spans="1:11" x14ac:dyDescent="0.25">
      <c r="A283" s="1" t="s">
        <v>392</v>
      </c>
      <c r="B283" s="60" t="s">
        <v>393</v>
      </c>
      <c r="C283" s="60" t="s">
        <v>465</v>
      </c>
      <c r="D283" s="59">
        <v>44094</v>
      </c>
      <c r="E283">
        <v>3</v>
      </c>
      <c r="F283" s="15">
        <v>0.28113259079076519</v>
      </c>
      <c r="G283" s="15">
        <v>0.35230261313732208</v>
      </c>
      <c r="H283" s="15">
        <v>0.33411708766419895</v>
      </c>
      <c r="I283" s="15"/>
      <c r="J283" s="15"/>
      <c r="K283" s="15"/>
    </row>
    <row r="284" spans="1:11" x14ac:dyDescent="0.25">
      <c r="A284" s="1" t="s">
        <v>392</v>
      </c>
      <c r="B284" s="60" t="s">
        <v>393</v>
      </c>
      <c r="C284" s="60" t="s">
        <v>465</v>
      </c>
      <c r="D284" s="59">
        <v>44095</v>
      </c>
      <c r="E284">
        <v>3</v>
      </c>
      <c r="F284" s="15">
        <v>0.28012854582365526</v>
      </c>
      <c r="G284" s="15">
        <v>0.35328123150714796</v>
      </c>
      <c r="H284" s="15">
        <v>0.33459852438993992</v>
      </c>
      <c r="I284" s="15"/>
      <c r="J284" s="15"/>
      <c r="K284" s="15"/>
    </row>
    <row r="285" spans="1:11" x14ac:dyDescent="0.25">
      <c r="A285" s="1" t="s">
        <v>392</v>
      </c>
      <c r="B285" s="60" t="s">
        <v>393</v>
      </c>
      <c r="C285" s="60" t="s">
        <v>465</v>
      </c>
      <c r="D285" s="59">
        <v>44096</v>
      </c>
      <c r="E285">
        <v>3</v>
      </c>
      <c r="F285" s="15">
        <v>0.27812045588943557</v>
      </c>
      <c r="G285" s="15">
        <v>0.35328123150714796</v>
      </c>
      <c r="H285" s="15">
        <v>0.33604283456716266</v>
      </c>
      <c r="I285" s="15"/>
      <c r="J285" s="15"/>
      <c r="K285" s="15"/>
    </row>
    <row r="286" spans="1:11" x14ac:dyDescent="0.25">
      <c r="A286" s="1" t="s">
        <v>392</v>
      </c>
      <c r="B286" s="60" t="s">
        <v>393</v>
      </c>
      <c r="C286" s="60" t="s">
        <v>465</v>
      </c>
      <c r="D286" s="59">
        <v>44097</v>
      </c>
      <c r="E286">
        <v>3</v>
      </c>
      <c r="F286" s="15">
        <v>0.27611236595521582</v>
      </c>
      <c r="G286" s="15">
        <v>0.35523846824679978</v>
      </c>
      <c r="H286" s="15">
        <v>0.33604283456716266</v>
      </c>
      <c r="I286" s="15"/>
      <c r="J286" s="15"/>
      <c r="K286" s="15"/>
    </row>
    <row r="287" spans="1:11" x14ac:dyDescent="0.25">
      <c r="A287" s="1" t="s">
        <v>392</v>
      </c>
      <c r="B287" s="60" t="s">
        <v>393</v>
      </c>
      <c r="C287" s="60" t="s">
        <v>465</v>
      </c>
      <c r="D287" s="59">
        <v>44098</v>
      </c>
      <c r="E287">
        <v>3</v>
      </c>
      <c r="F287" s="15">
        <v>0.27159416360322136</v>
      </c>
      <c r="G287" s="15">
        <v>0.35523846824679978</v>
      </c>
      <c r="H287" s="15">
        <v>0.33556139784142175</v>
      </c>
      <c r="I287" s="15"/>
      <c r="J287" s="15"/>
      <c r="K287" s="15"/>
    </row>
    <row r="288" spans="1:11" x14ac:dyDescent="0.25">
      <c r="A288" s="1" t="s">
        <v>392</v>
      </c>
      <c r="B288" s="60" t="s">
        <v>393</v>
      </c>
      <c r="C288" s="60" t="s">
        <v>465</v>
      </c>
      <c r="D288" s="59">
        <v>44099</v>
      </c>
      <c r="E288">
        <v>3</v>
      </c>
      <c r="F288" s="15">
        <v>0.26858202870189174</v>
      </c>
      <c r="G288" s="15">
        <v>0.35523846824679978</v>
      </c>
      <c r="H288" s="15">
        <v>0.33411708766419895</v>
      </c>
      <c r="I288" s="15"/>
      <c r="J288" s="15"/>
      <c r="K288" s="15"/>
    </row>
    <row r="289" spans="1:11" x14ac:dyDescent="0.25">
      <c r="A289" s="1" t="s">
        <v>392</v>
      </c>
      <c r="B289" s="60" t="s">
        <v>393</v>
      </c>
      <c r="C289" s="60" t="s">
        <v>465</v>
      </c>
      <c r="D289" s="59">
        <v>44100</v>
      </c>
      <c r="E289">
        <v>3</v>
      </c>
      <c r="F289" s="15">
        <v>0.2670759612512269</v>
      </c>
      <c r="G289" s="15">
        <v>0.3542598498769739</v>
      </c>
      <c r="H289" s="15">
        <v>0.33315421421271713</v>
      </c>
      <c r="I289" s="15"/>
      <c r="J289" s="15"/>
      <c r="K289" s="15"/>
    </row>
    <row r="290" spans="1:11" x14ac:dyDescent="0.25">
      <c r="A290" s="1" t="s">
        <v>392</v>
      </c>
      <c r="B290" s="60" t="s">
        <v>393</v>
      </c>
      <c r="C290" s="60" t="s">
        <v>465</v>
      </c>
      <c r="D290" s="59">
        <v>44101</v>
      </c>
      <c r="E290">
        <v>3</v>
      </c>
      <c r="F290" s="15">
        <v>0.26305978138278741</v>
      </c>
      <c r="G290" s="15">
        <v>0.35279192232223505</v>
      </c>
      <c r="H290" s="15">
        <v>0.3321913407612353</v>
      </c>
      <c r="I290" s="15"/>
      <c r="J290" s="15"/>
      <c r="K290" s="15"/>
    </row>
    <row r="291" spans="1:11" x14ac:dyDescent="0.25">
      <c r="A291" s="1" t="s">
        <v>392</v>
      </c>
      <c r="B291" s="60" t="s">
        <v>393</v>
      </c>
      <c r="C291" s="60" t="s">
        <v>465</v>
      </c>
      <c r="D291" s="59">
        <v>44102</v>
      </c>
      <c r="E291">
        <v>3</v>
      </c>
      <c r="F291" s="15">
        <v>0.2670759612512269</v>
      </c>
      <c r="G291" s="15">
        <v>0.35230261313732208</v>
      </c>
      <c r="H291" s="15">
        <v>0.33122846730975347</v>
      </c>
      <c r="I291" s="15"/>
      <c r="J291" s="15"/>
      <c r="K291" s="15"/>
    </row>
    <row r="292" spans="1:11" x14ac:dyDescent="0.25">
      <c r="A292" s="1" t="s">
        <v>392</v>
      </c>
      <c r="B292" s="60" t="s">
        <v>393</v>
      </c>
      <c r="C292" s="60" t="s">
        <v>465</v>
      </c>
      <c r="D292" s="59">
        <v>44103</v>
      </c>
      <c r="E292">
        <v>3</v>
      </c>
      <c r="F292" s="15">
        <v>0.26607191628411703</v>
      </c>
      <c r="G292" s="15">
        <v>0.35034537639767033</v>
      </c>
      <c r="H292" s="15">
        <v>0.32978415713253073</v>
      </c>
      <c r="I292" s="15"/>
      <c r="J292" s="15"/>
      <c r="K292" s="15"/>
    </row>
    <row r="293" spans="1:11" x14ac:dyDescent="0.25">
      <c r="A293" s="1" t="s">
        <v>392</v>
      </c>
      <c r="B293" s="60" t="s">
        <v>393</v>
      </c>
      <c r="C293" s="60" t="s">
        <v>465</v>
      </c>
      <c r="D293" s="59">
        <v>44104</v>
      </c>
      <c r="E293">
        <v>3</v>
      </c>
      <c r="F293" s="15">
        <v>0.31677618712316574</v>
      </c>
      <c r="G293" s="15">
        <v>0.37578945401314356</v>
      </c>
      <c r="H293" s="15">
        <v>0.33604283456716266</v>
      </c>
      <c r="I293" s="15"/>
      <c r="J293" s="15"/>
      <c r="K293" s="15"/>
    </row>
    <row r="294" spans="1:11" x14ac:dyDescent="0.25">
      <c r="A294" s="1" t="s">
        <v>392</v>
      </c>
      <c r="B294" s="60" t="s">
        <v>393</v>
      </c>
      <c r="C294" s="60" t="s">
        <v>465</v>
      </c>
      <c r="D294" s="59">
        <v>44105</v>
      </c>
      <c r="E294">
        <v>3</v>
      </c>
      <c r="F294" s="15">
        <v>0.30924584986984166</v>
      </c>
      <c r="G294" s="15">
        <v>0.37187498053383999</v>
      </c>
      <c r="H294" s="15">
        <v>0.3389314549216082</v>
      </c>
      <c r="I294" s="15"/>
      <c r="J294" s="15"/>
      <c r="K294" s="15"/>
    </row>
    <row r="295" spans="1:11" x14ac:dyDescent="0.25">
      <c r="A295" s="1" t="s">
        <v>392</v>
      </c>
      <c r="B295" s="60" t="s">
        <v>393</v>
      </c>
      <c r="C295" s="60" t="s">
        <v>465</v>
      </c>
      <c r="D295" s="59">
        <v>44106</v>
      </c>
      <c r="E295">
        <v>3</v>
      </c>
      <c r="F295" s="15">
        <v>0.30422562503429235</v>
      </c>
      <c r="G295" s="15">
        <v>0.37089636216401406</v>
      </c>
      <c r="H295" s="15">
        <v>0.3389314549216082</v>
      </c>
      <c r="I295" s="15"/>
      <c r="J295" s="15"/>
      <c r="K295" s="15"/>
    </row>
    <row r="296" spans="1:11" x14ac:dyDescent="0.25">
      <c r="A296" s="1" t="s">
        <v>392</v>
      </c>
      <c r="B296" s="60" t="s">
        <v>393</v>
      </c>
      <c r="C296" s="60" t="s">
        <v>465</v>
      </c>
      <c r="D296" s="59">
        <v>44107</v>
      </c>
      <c r="E296">
        <v>3</v>
      </c>
      <c r="F296" s="15">
        <v>0.29920540019874298</v>
      </c>
      <c r="G296" s="15">
        <v>0.37089636216401406</v>
      </c>
      <c r="H296" s="15">
        <v>0.3389314549216082</v>
      </c>
      <c r="I296" s="15"/>
      <c r="J296" s="15"/>
      <c r="K296" s="15"/>
    </row>
    <row r="297" spans="1:11" x14ac:dyDescent="0.25">
      <c r="A297" s="1" t="s">
        <v>392</v>
      </c>
      <c r="B297" s="60" t="s">
        <v>393</v>
      </c>
      <c r="C297" s="60" t="s">
        <v>465</v>
      </c>
      <c r="D297" s="59">
        <v>44108</v>
      </c>
      <c r="E297">
        <v>3</v>
      </c>
      <c r="F297" s="15">
        <v>0.29418517536319355</v>
      </c>
      <c r="G297" s="15">
        <v>0.36991774379418818</v>
      </c>
      <c r="H297" s="15">
        <v>0.33989432837309003</v>
      </c>
      <c r="I297" s="15"/>
      <c r="J297" s="15"/>
      <c r="K297" s="15"/>
    </row>
    <row r="298" spans="1:11" x14ac:dyDescent="0.25">
      <c r="A298" s="1" t="s">
        <v>392</v>
      </c>
      <c r="B298" s="60" t="s">
        <v>393</v>
      </c>
      <c r="C298" s="60" t="s">
        <v>465</v>
      </c>
      <c r="D298" s="59">
        <v>44109</v>
      </c>
      <c r="E298">
        <v>3</v>
      </c>
      <c r="F298" s="15">
        <v>0.29117304046186393</v>
      </c>
      <c r="G298" s="15">
        <v>0.36796050705453637</v>
      </c>
      <c r="H298" s="15">
        <v>0.33989432837309003</v>
      </c>
      <c r="I298" s="15"/>
      <c r="J298" s="15"/>
      <c r="K298" s="15"/>
    </row>
    <row r="299" spans="1:11" x14ac:dyDescent="0.25">
      <c r="A299" s="1" t="s">
        <v>392</v>
      </c>
      <c r="B299" s="60" t="s">
        <v>393</v>
      </c>
      <c r="C299" s="60" t="s">
        <v>465</v>
      </c>
      <c r="D299" s="59">
        <v>44110</v>
      </c>
      <c r="E299">
        <v>3</v>
      </c>
      <c r="F299" s="15">
        <v>0.28816090556053431</v>
      </c>
      <c r="G299" s="15">
        <v>0.36796050705453637</v>
      </c>
      <c r="H299" s="15">
        <v>0.33700570801864449</v>
      </c>
      <c r="I299" s="15"/>
      <c r="J299" s="15"/>
      <c r="K299" s="15"/>
    </row>
    <row r="300" spans="1:11" x14ac:dyDescent="0.25">
      <c r="A300" s="1" t="s">
        <v>392</v>
      </c>
      <c r="B300" s="60" t="s">
        <v>393</v>
      </c>
      <c r="C300" s="60" t="s">
        <v>465</v>
      </c>
      <c r="D300" s="59">
        <v>44111</v>
      </c>
      <c r="E300">
        <v>3</v>
      </c>
      <c r="F300" s="15">
        <v>0.28615281562631456</v>
      </c>
      <c r="G300" s="15">
        <v>0.36698188868471043</v>
      </c>
      <c r="H300" s="15">
        <v>0.33604283456716266</v>
      </c>
      <c r="I300" s="15"/>
      <c r="J300" s="15"/>
      <c r="K300" s="15"/>
    </row>
    <row r="301" spans="1:11" x14ac:dyDescent="0.25">
      <c r="A301" s="1" t="s">
        <v>392</v>
      </c>
      <c r="B301" s="60" t="s">
        <v>393</v>
      </c>
      <c r="C301" s="60" t="s">
        <v>465</v>
      </c>
      <c r="D301" s="59">
        <v>44112</v>
      </c>
      <c r="E301">
        <v>3</v>
      </c>
      <c r="F301" s="15">
        <v>0.33535101901469844</v>
      </c>
      <c r="G301" s="15">
        <v>0.38459701934157664</v>
      </c>
      <c r="H301" s="15">
        <v>0.34615300580772201</v>
      </c>
      <c r="I301" s="15"/>
      <c r="J301" s="15"/>
      <c r="K301" s="15"/>
    </row>
    <row r="302" spans="1:11" x14ac:dyDescent="0.25">
      <c r="A302" s="1" t="s">
        <v>392</v>
      </c>
      <c r="B302" s="60" t="s">
        <v>393</v>
      </c>
      <c r="C302" s="60" t="s">
        <v>465</v>
      </c>
      <c r="D302" s="59">
        <v>44113</v>
      </c>
      <c r="E302">
        <v>3</v>
      </c>
      <c r="F302" s="15">
        <v>0.32581259182715466</v>
      </c>
      <c r="G302" s="15">
        <v>0.37970392749244719</v>
      </c>
      <c r="H302" s="15">
        <v>0.34182007527605374</v>
      </c>
      <c r="I302" s="15"/>
      <c r="J302" s="15"/>
      <c r="K302" s="15"/>
    </row>
    <row r="303" spans="1:11" x14ac:dyDescent="0.25">
      <c r="A303" s="1" t="s">
        <v>392</v>
      </c>
      <c r="B303" s="60" t="s">
        <v>393</v>
      </c>
      <c r="C303" s="60" t="s">
        <v>465</v>
      </c>
      <c r="D303" s="59">
        <v>44114</v>
      </c>
      <c r="E303">
        <v>3</v>
      </c>
      <c r="F303" s="15">
        <v>0.31778023209027562</v>
      </c>
      <c r="G303" s="15">
        <v>0.37774669075279538</v>
      </c>
      <c r="H303" s="15">
        <v>0.34278294872753556</v>
      </c>
      <c r="I303" s="15"/>
      <c r="J303" s="15"/>
      <c r="K303" s="15"/>
    </row>
    <row r="304" spans="1:11" x14ac:dyDescent="0.25">
      <c r="A304" s="1" t="s">
        <v>392</v>
      </c>
      <c r="B304" s="60" t="s">
        <v>393</v>
      </c>
      <c r="C304" s="60" t="s">
        <v>465</v>
      </c>
      <c r="D304" s="59">
        <v>44115</v>
      </c>
      <c r="E304">
        <v>3</v>
      </c>
      <c r="F304" s="15">
        <v>0.31125393980406141</v>
      </c>
      <c r="G304" s="15">
        <v>0.37676807238296944</v>
      </c>
      <c r="H304" s="15">
        <v>0.34470869563049922</v>
      </c>
      <c r="I304" s="15"/>
      <c r="J304" s="15"/>
      <c r="K304" s="15"/>
    </row>
    <row r="305" spans="1:11" x14ac:dyDescent="0.25">
      <c r="A305" s="1" t="s">
        <v>392</v>
      </c>
      <c r="B305" s="60" t="s">
        <v>393</v>
      </c>
      <c r="C305" s="60" t="s">
        <v>465</v>
      </c>
      <c r="D305" s="59">
        <v>44116</v>
      </c>
      <c r="E305">
        <v>3</v>
      </c>
      <c r="F305" s="15">
        <v>0.30673573745206695</v>
      </c>
      <c r="G305" s="15">
        <v>0.37578945401314356</v>
      </c>
      <c r="H305" s="15">
        <v>0.34278294872753556</v>
      </c>
      <c r="I305" s="15"/>
      <c r="J305" s="15"/>
      <c r="K305" s="15"/>
    </row>
    <row r="306" spans="1:11" x14ac:dyDescent="0.25">
      <c r="A306" s="1" t="s">
        <v>392</v>
      </c>
      <c r="B306" s="60" t="s">
        <v>393</v>
      </c>
      <c r="C306" s="60" t="s">
        <v>465</v>
      </c>
      <c r="D306" s="59">
        <v>44117</v>
      </c>
      <c r="E306">
        <v>3</v>
      </c>
      <c r="F306" s="15">
        <v>0.30271955758362745</v>
      </c>
      <c r="G306" s="15">
        <v>0.37578945401314356</v>
      </c>
      <c r="H306" s="15">
        <v>0.34278294872753556</v>
      </c>
      <c r="I306" s="15"/>
      <c r="J306" s="15"/>
      <c r="K306" s="15"/>
    </row>
    <row r="307" spans="1:11" x14ac:dyDescent="0.25">
      <c r="A307" s="1" t="s">
        <v>392</v>
      </c>
      <c r="B307" s="60" t="s">
        <v>393</v>
      </c>
      <c r="C307" s="60" t="s">
        <v>465</v>
      </c>
      <c r="D307" s="59">
        <v>44118</v>
      </c>
      <c r="E307">
        <v>3</v>
      </c>
      <c r="F307" s="15">
        <v>0.29719731026452323</v>
      </c>
      <c r="G307" s="15">
        <v>0.37187498053383999</v>
      </c>
      <c r="H307" s="15">
        <v>0.34230151200179465</v>
      </c>
      <c r="I307" s="15"/>
      <c r="J307" s="15"/>
      <c r="K307" s="15"/>
    </row>
    <row r="308" spans="1:11" x14ac:dyDescent="0.25">
      <c r="A308" s="1" t="s">
        <v>392</v>
      </c>
      <c r="B308" s="60" t="s">
        <v>393</v>
      </c>
      <c r="C308" s="60" t="s">
        <v>465</v>
      </c>
      <c r="D308" s="59">
        <v>44119</v>
      </c>
      <c r="E308">
        <v>3</v>
      </c>
      <c r="F308" s="15">
        <v>0.29418517536319355</v>
      </c>
      <c r="G308" s="15">
        <v>0.36991774379418818</v>
      </c>
      <c r="H308" s="15">
        <v>0.34085720182457185</v>
      </c>
      <c r="I308" s="15"/>
      <c r="J308" s="15"/>
      <c r="K308" s="15"/>
    </row>
    <row r="309" spans="1:11" x14ac:dyDescent="0.25">
      <c r="A309" s="1" t="s">
        <v>392</v>
      </c>
      <c r="B309" s="60" t="s">
        <v>393</v>
      </c>
      <c r="C309" s="60" t="s">
        <v>465</v>
      </c>
      <c r="D309" s="59">
        <v>44120</v>
      </c>
      <c r="E309">
        <v>3</v>
      </c>
      <c r="F309" s="15">
        <v>0.29217708542897386</v>
      </c>
      <c r="G309" s="15">
        <v>0.36796050705453637</v>
      </c>
      <c r="H309" s="15">
        <v>0.33989432837309003</v>
      </c>
      <c r="I309" s="15"/>
      <c r="J309" s="15"/>
      <c r="K309" s="15"/>
    </row>
    <row r="310" spans="1:11" x14ac:dyDescent="0.25">
      <c r="A310" s="1" t="s">
        <v>392</v>
      </c>
      <c r="B310" s="60" t="s">
        <v>393</v>
      </c>
      <c r="C310" s="60" t="s">
        <v>465</v>
      </c>
      <c r="D310" s="59">
        <v>44121</v>
      </c>
      <c r="E310">
        <v>3</v>
      </c>
      <c r="F310" s="15">
        <v>0.29016899549475406</v>
      </c>
      <c r="G310" s="15">
        <v>0.36698188868471043</v>
      </c>
      <c r="H310" s="15">
        <v>0.33796858147012637</v>
      </c>
      <c r="I310" s="15"/>
      <c r="J310" s="15"/>
      <c r="K310" s="15"/>
    </row>
    <row r="311" spans="1:11" x14ac:dyDescent="0.25">
      <c r="A311" s="1" t="s">
        <v>392</v>
      </c>
      <c r="B311" s="60" t="s">
        <v>393</v>
      </c>
      <c r="C311" s="60" t="s">
        <v>465</v>
      </c>
      <c r="D311" s="59">
        <v>44122</v>
      </c>
      <c r="E311">
        <v>3</v>
      </c>
      <c r="F311" s="15">
        <v>0.28916495052764418</v>
      </c>
      <c r="G311" s="15">
        <v>0.36698188868471043</v>
      </c>
      <c r="H311" s="15">
        <v>0.33604283456716266</v>
      </c>
      <c r="I311" s="15"/>
      <c r="J311" s="15"/>
      <c r="K311" s="15"/>
    </row>
    <row r="312" spans="1:11" x14ac:dyDescent="0.25">
      <c r="A312" s="1" t="s">
        <v>392</v>
      </c>
      <c r="B312" s="60" t="s">
        <v>393</v>
      </c>
      <c r="C312" s="60" t="s">
        <v>465</v>
      </c>
      <c r="D312" s="59">
        <v>44123</v>
      </c>
      <c r="E312">
        <v>3</v>
      </c>
      <c r="F312" s="15">
        <v>0.28765888307697929</v>
      </c>
      <c r="G312" s="15">
        <v>0.36649257949979758</v>
      </c>
      <c r="H312" s="15">
        <v>0.33507996111568084</v>
      </c>
      <c r="I312" s="15"/>
      <c r="J312" s="15"/>
      <c r="K312" s="15"/>
    </row>
    <row r="313" spans="1:11" x14ac:dyDescent="0.25">
      <c r="A313" s="1" t="s">
        <v>392</v>
      </c>
      <c r="B313" s="60" t="s">
        <v>393</v>
      </c>
      <c r="C313" s="60" t="s">
        <v>465</v>
      </c>
      <c r="D313" s="59">
        <v>44124</v>
      </c>
      <c r="E313">
        <v>3</v>
      </c>
      <c r="F313" s="15">
        <v>0.28514877065920469</v>
      </c>
      <c r="G313" s="15">
        <v>0.36600327031488461</v>
      </c>
      <c r="H313" s="15">
        <v>0.33556139784142175</v>
      </c>
      <c r="I313" s="15"/>
      <c r="J313" s="15"/>
      <c r="K313" s="15"/>
    </row>
    <row r="314" spans="1:11" x14ac:dyDescent="0.25">
      <c r="A314" s="1" t="s">
        <v>392</v>
      </c>
      <c r="B314" s="60" t="s">
        <v>393</v>
      </c>
      <c r="C314" s="60" t="s">
        <v>465</v>
      </c>
      <c r="D314" s="59">
        <v>44125</v>
      </c>
      <c r="E314">
        <v>3</v>
      </c>
      <c r="F314" s="15">
        <v>0.28113259079076519</v>
      </c>
      <c r="G314" s="15">
        <v>0.36600327031488461</v>
      </c>
      <c r="H314" s="15">
        <v>0.33507996111568084</v>
      </c>
      <c r="I314" s="15"/>
      <c r="J314" s="15"/>
      <c r="K314" s="15"/>
    </row>
    <row r="315" spans="1:11" x14ac:dyDescent="0.25">
      <c r="A315" s="1" t="s">
        <v>392</v>
      </c>
      <c r="B315" s="60" t="s">
        <v>393</v>
      </c>
      <c r="C315" s="60" t="s">
        <v>465</v>
      </c>
      <c r="D315" s="59">
        <v>44126</v>
      </c>
      <c r="E315">
        <v>3</v>
      </c>
      <c r="F315" s="15">
        <v>0.30924584986984166</v>
      </c>
      <c r="G315" s="15">
        <v>0.36502465194505873</v>
      </c>
      <c r="H315" s="15">
        <v>0.33556139784142175</v>
      </c>
      <c r="I315" s="15"/>
      <c r="J315" s="15"/>
      <c r="K315" s="15"/>
    </row>
    <row r="316" spans="1:11" x14ac:dyDescent="0.25">
      <c r="A316" s="1" t="s">
        <v>392</v>
      </c>
      <c r="B316" s="60" t="s">
        <v>393</v>
      </c>
      <c r="C316" s="60" t="s">
        <v>465</v>
      </c>
      <c r="D316" s="59">
        <v>44127</v>
      </c>
      <c r="E316">
        <v>3</v>
      </c>
      <c r="F316" s="15">
        <v>0.3022175351000726</v>
      </c>
      <c r="G316" s="15">
        <v>0.36698188868471043</v>
      </c>
      <c r="H316" s="15">
        <v>0.33604283456716266</v>
      </c>
      <c r="I316" s="15"/>
      <c r="J316" s="15"/>
      <c r="K316" s="15"/>
    </row>
    <row r="317" spans="1:11" x14ac:dyDescent="0.25">
      <c r="A317" s="1" t="s">
        <v>392</v>
      </c>
      <c r="B317" s="60" t="s">
        <v>393</v>
      </c>
      <c r="C317" s="60" t="s">
        <v>465</v>
      </c>
      <c r="D317" s="59">
        <v>44128</v>
      </c>
      <c r="E317">
        <v>3</v>
      </c>
      <c r="F317" s="15">
        <v>0.29870337771518796</v>
      </c>
      <c r="G317" s="15">
        <v>0.36796050705453637</v>
      </c>
      <c r="H317" s="15">
        <v>0.33507996111568084</v>
      </c>
      <c r="I317" s="15"/>
      <c r="J317" s="15"/>
      <c r="K317" s="15"/>
    </row>
    <row r="318" spans="1:11" x14ac:dyDescent="0.25">
      <c r="A318" s="1" t="s">
        <v>392</v>
      </c>
      <c r="B318" s="60" t="s">
        <v>393</v>
      </c>
      <c r="C318" s="60" t="s">
        <v>465</v>
      </c>
      <c r="D318" s="59">
        <v>44129</v>
      </c>
      <c r="E318">
        <v>3</v>
      </c>
      <c r="F318" s="15">
        <v>0.29468719784674846</v>
      </c>
      <c r="G318" s="15">
        <v>0.36796050705453637</v>
      </c>
      <c r="H318" s="15">
        <v>0.33411708766419895</v>
      </c>
      <c r="I318" s="15"/>
      <c r="J318" s="15"/>
      <c r="K318" s="15"/>
    </row>
    <row r="319" spans="1:11" x14ac:dyDescent="0.25">
      <c r="A319" s="1" t="s">
        <v>392</v>
      </c>
      <c r="B319" s="60" t="s">
        <v>393</v>
      </c>
      <c r="C319" s="60" t="s">
        <v>465</v>
      </c>
      <c r="D319" s="59">
        <v>44130</v>
      </c>
      <c r="E319">
        <v>3</v>
      </c>
      <c r="F319" s="15">
        <v>0.29368315287963859</v>
      </c>
      <c r="G319" s="15">
        <v>0.36649257949979758</v>
      </c>
      <c r="H319" s="15">
        <v>0.33411708766419895</v>
      </c>
      <c r="I319" s="15"/>
      <c r="J319" s="15"/>
      <c r="K319" s="15"/>
    </row>
    <row r="320" spans="1:11" x14ac:dyDescent="0.25">
      <c r="A320" s="1" t="s">
        <v>392</v>
      </c>
      <c r="B320" s="60" t="s">
        <v>393</v>
      </c>
      <c r="C320" s="60" t="s">
        <v>465</v>
      </c>
      <c r="D320" s="59">
        <v>44131</v>
      </c>
      <c r="E320">
        <v>3</v>
      </c>
      <c r="F320" s="15">
        <v>0.29719731026452323</v>
      </c>
      <c r="G320" s="15">
        <v>0.36502465194505873</v>
      </c>
      <c r="H320" s="15">
        <v>0.3321913407612353</v>
      </c>
      <c r="I320" s="15"/>
      <c r="J320" s="15"/>
      <c r="K320" s="15"/>
    </row>
    <row r="321" spans="1:11" x14ac:dyDescent="0.25">
      <c r="A321" s="1" t="s">
        <v>392</v>
      </c>
      <c r="B321" s="60" t="s">
        <v>393</v>
      </c>
      <c r="C321" s="60" t="s">
        <v>465</v>
      </c>
      <c r="D321" s="59">
        <v>44132</v>
      </c>
      <c r="E321">
        <v>3</v>
      </c>
      <c r="F321" s="15">
        <v>0.29518922033030343</v>
      </c>
      <c r="G321" s="15">
        <v>0.36502465194505873</v>
      </c>
      <c r="H321" s="15">
        <v>0.33026559385827164</v>
      </c>
      <c r="I321" s="15"/>
      <c r="J321" s="15"/>
      <c r="K321" s="15"/>
    </row>
    <row r="322" spans="1:11" x14ac:dyDescent="0.25">
      <c r="A322" s="1" t="s">
        <v>392</v>
      </c>
      <c r="B322" s="60" t="s">
        <v>393</v>
      </c>
      <c r="C322" s="60" t="s">
        <v>465</v>
      </c>
      <c r="D322" s="59">
        <v>44133</v>
      </c>
      <c r="E322">
        <v>3</v>
      </c>
      <c r="F322" s="15">
        <v>0.29418517536319355</v>
      </c>
      <c r="G322" s="15">
        <v>0.36502465194505873</v>
      </c>
      <c r="H322" s="15">
        <v>0.32833984695530793</v>
      </c>
      <c r="I322" s="15"/>
      <c r="J322" s="15"/>
      <c r="K322" s="15"/>
    </row>
    <row r="323" spans="1:11" x14ac:dyDescent="0.25">
      <c r="A323" s="1" t="s">
        <v>392</v>
      </c>
      <c r="B323" s="60" t="s">
        <v>393</v>
      </c>
      <c r="C323" s="60" t="s">
        <v>465</v>
      </c>
      <c r="D323" s="59">
        <v>44134</v>
      </c>
      <c r="E323">
        <v>3</v>
      </c>
      <c r="F323" s="15">
        <v>0.29318113039608368</v>
      </c>
      <c r="G323" s="15">
        <v>0.36502465194505873</v>
      </c>
      <c r="H323" s="15">
        <v>0.32833984695530793</v>
      </c>
      <c r="I323" s="15"/>
      <c r="J323" s="15"/>
      <c r="K323" s="15"/>
    </row>
    <row r="324" spans="1:11" x14ac:dyDescent="0.25">
      <c r="A324" s="1" t="s">
        <v>392</v>
      </c>
      <c r="B324" s="60" t="s">
        <v>393</v>
      </c>
      <c r="C324" s="60" t="s">
        <v>465</v>
      </c>
      <c r="D324" s="59">
        <v>44135</v>
      </c>
      <c r="E324">
        <v>3</v>
      </c>
      <c r="F324" s="15">
        <v>0.29117304046186393</v>
      </c>
      <c r="G324" s="15">
        <v>0.36600327031488461</v>
      </c>
      <c r="H324" s="15">
        <v>0.32833984695530793</v>
      </c>
      <c r="I324" s="15"/>
      <c r="J324" s="15"/>
      <c r="K324" s="15"/>
    </row>
    <row r="325" spans="1:11" x14ac:dyDescent="0.25">
      <c r="A325" s="1" t="s">
        <v>392</v>
      </c>
      <c r="B325" s="60" t="s">
        <v>393</v>
      </c>
      <c r="C325" s="60" t="s">
        <v>465</v>
      </c>
      <c r="D325" s="59">
        <v>44136</v>
      </c>
      <c r="E325">
        <v>3</v>
      </c>
      <c r="F325" s="15">
        <v>0.28816090556053431</v>
      </c>
      <c r="G325" s="15">
        <v>0.36698188868471043</v>
      </c>
      <c r="H325" s="15">
        <v>0.32930272040678982</v>
      </c>
      <c r="I325" s="15"/>
      <c r="J325" s="15"/>
      <c r="K325" s="15"/>
    </row>
    <row r="326" spans="1:11" x14ac:dyDescent="0.25">
      <c r="A326" s="1" t="s">
        <v>392</v>
      </c>
      <c r="B326" s="60" t="s">
        <v>393</v>
      </c>
      <c r="C326" s="60" t="s">
        <v>465</v>
      </c>
      <c r="D326" s="59">
        <v>44137</v>
      </c>
      <c r="E326">
        <v>3</v>
      </c>
      <c r="F326" s="15">
        <v>0.31125393980406141</v>
      </c>
      <c r="G326" s="15">
        <v>0.36502465194505873</v>
      </c>
      <c r="H326" s="15">
        <v>0.32641410005234428</v>
      </c>
      <c r="I326" s="15"/>
      <c r="J326" s="15"/>
      <c r="K326" s="15"/>
    </row>
    <row r="327" spans="1:11" x14ac:dyDescent="0.25">
      <c r="A327" s="1" t="s">
        <v>392</v>
      </c>
      <c r="B327" s="60" t="s">
        <v>393</v>
      </c>
      <c r="C327" s="60" t="s">
        <v>465</v>
      </c>
      <c r="D327" s="59">
        <v>44138</v>
      </c>
      <c r="E327">
        <v>3</v>
      </c>
      <c r="F327" s="15">
        <v>0.31024989483695153</v>
      </c>
      <c r="G327" s="15">
        <v>0.36502465194505873</v>
      </c>
      <c r="H327" s="15">
        <v>0.32545122660086245</v>
      </c>
      <c r="I327" s="15"/>
      <c r="J327" s="15"/>
      <c r="K327" s="15"/>
    </row>
    <row r="328" spans="1:11" x14ac:dyDescent="0.25">
      <c r="A328" s="1" t="s">
        <v>392</v>
      </c>
      <c r="B328" s="60" t="s">
        <v>393</v>
      </c>
      <c r="C328" s="60" t="s">
        <v>465</v>
      </c>
      <c r="D328" s="59">
        <v>44139</v>
      </c>
      <c r="E328">
        <v>3</v>
      </c>
      <c r="F328" s="15">
        <v>0.30673573745206695</v>
      </c>
      <c r="G328" s="15">
        <v>0.36600327031488461</v>
      </c>
      <c r="H328" s="15">
        <v>0.32352547969789874</v>
      </c>
      <c r="I328" s="15"/>
      <c r="J328" s="15"/>
      <c r="K328" s="15"/>
    </row>
    <row r="329" spans="1:11" x14ac:dyDescent="0.25">
      <c r="A329" s="1" t="s">
        <v>392</v>
      </c>
      <c r="B329" s="60" t="s">
        <v>393</v>
      </c>
      <c r="C329" s="60" t="s">
        <v>465</v>
      </c>
      <c r="D329" s="59">
        <v>44140</v>
      </c>
      <c r="E329">
        <v>3</v>
      </c>
      <c r="F329" s="15">
        <v>0.30171551261651758</v>
      </c>
      <c r="G329" s="15">
        <v>0.36844981623944933</v>
      </c>
      <c r="H329" s="15">
        <v>0.32352547969789874</v>
      </c>
      <c r="I329" s="15"/>
      <c r="J329" s="15"/>
      <c r="K329" s="15"/>
    </row>
    <row r="330" spans="1:11" x14ac:dyDescent="0.25">
      <c r="A330" s="1" t="s">
        <v>392</v>
      </c>
      <c r="B330" s="60" t="s">
        <v>393</v>
      </c>
      <c r="C330" s="60" t="s">
        <v>465</v>
      </c>
      <c r="D330" s="59">
        <v>44141</v>
      </c>
      <c r="E330">
        <v>3</v>
      </c>
      <c r="F330" s="15">
        <v>0.2961932652974133</v>
      </c>
      <c r="G330" s="15">
        <v>0.36698188868471043</v>
      </c>
      <c r="H330" s="15">
        <v>0.32256260624641692</v>
      </c>
      <c r="I330" s="15"/>
      <c r="J330" s="15"/>
      <c r="K330" s="15"/>
    </row>
    <row r="331" spans="1:11" x14ac:dyDescent="0.25">
      <c r="A331" s="1" t="s">
        <v>392</v>
      </c>
      <c r="B331" s="60" t="s">
        <v>393</v>
      </c>
      <c r="C331" s="60" t="s">
        <v>465</v>
      </c>
      <c r="D331" s="59">
        <v>44142</v>
      </c>
      <c r="E331">
        <v>3</v>
      </c>
      <c r="F331" s="15">
        <v>0.30673573745206695</v>
      </c>
      <c r="G331" s="15">
        <v>0.36502465194505873</v>
      </c>
      <c r="H331" s="15">
        <v>0.32063685934345321</v>
      </c>
      <c r="I331" s="15"/>
      <c r="J331" s="15"/>
      <c r="K331" s="15"/>
    </row>
    <row r="332" spans="1:11" x14ac:dyDescent="0.25">
      <c r="A332" s="1" t="s">
        <v>392</v>
      </c>
      <c r="B332" s="60" t="s">
        <v>393</v>
      </c>
      <c r="C332" s="60" t="s">
        <v>465</v>
      </c>
      <c r="D332" s="59">
        <v>44143</v>
      </c>
      <c r="E332">
        <v>3</v>
      </c>
      <c r="F332" s="15">
        <v>0.35794203077467063</v>
      </c>
      <c r="G332" s="15">
        <v>0.41297695206652757</v>
      </c>
      <c r="H332" s="15">
        <v>0.36107754430569056</v>
      </c>
      <c r="I332" s="15"/>
      <c r="J332" s="15"/>
      <c r="K332" s="15"/>
    </row>
    <row r="333" spans="1:11" x14ac:dyDescent="0.25">
      <c r="A333" s="1" t="s">
        <v>392</v>
      </c>
      <c r="B333" s="60" t="s">
        <v>393</v>
      </c>
      <c r="C333" s="60" t="s">
        <v>465</v>
      </c>
      <c r="D333" s="59">
        <v>44144</v>
      </c>
      <c r="E333">
        <v>3</v>
      </c>
      <c r="F333" s="15">
        <v>0.34790158110357189</v>
      </c>
      <c r="G333" s="15">
        <v>0.40808386021739812</v>
      </c>
      <c r="H333" s="15">
        <v>0.36204041775717238</v>
      </c>
      <c r="I333" s="15"/>
      <c r="J333" s="15"/>
      <c r="K333" s="15"/>
    </row>
    <row r="334" spans="1:11" x14ac:dyDescent="0.25">
      <c r="A334" s="1" t="s">
        <v>392</v>
      </c>
      <c r="B334" s="60" t="s">
        <v>393</v>
      </c>
      <c r="C334" s="60" t="s">
        <v>465</v>
      </c>
      <c r="D334" s="59">
        <v>44145</v>
      </c>
      <c r="E334">
        <v>3</v>
      </c>
      <c r="F334" s="15">
        <v>0.34187731130091265</v>
      </c>
      <c r="G334" s="15">
        <v>0.40612662347774631</v>
      </c>
      <c r="H334" s="15">
        <v>0.35963323412846782</v>
      </c>
      <c r="I334" s="15"/>
      <c r="J334" s="15"/>
      <c r="K334" s="15"/>
    </row>
    <row r="335" spans="1:11" x14ac:dyDescent="0.25">
      <c r="A335" s="1" t="s">
        <v>392</v>
      </c>
      <c r="B335" s="60" t="s">
        <v>393</v>
      </c>
      <c r="C335" s="60" t="s">
        <v>465</v>
      </c>
      <c r="D335" s="59">
        <v>44146</v>
      </c>
      <c r="E335">
        <v>3</v>
      </c>
      <c r="F335" s="15">
        <v>0.3358530414982534</v>
      </c>
      <c r="G335" s="15">
        <v>0.40514800510792043</v>
      </c>
      <c r="H335" s="15">
        <v>0.35915179740272685</v>
      </c>
      <c r="I335" s="15"/>
      <c r="J335" s="15"/>
      <c r="K335" s="15"/>
    </row>
    <row r="336" spans="1:11" x14ac:dyDescent="0.25">
      <c r="A336" s="1" t="s">
        <v>392</v>
      </c>
      <c r="B336" s="60" t="s">
        <v>393</v>
      </c>
      <c r="C336" s="60" t="s">
        <v>465</v>
      </c>
      <c r="D336" s="59">
        <v>44147</v>
      </c>
      <c r="E336">
        <v>3</v>
      </c>
      <c r="F336" s="15">
        <v>0.33083281666270403</v>
      </c>
      <c r="G336" s="15">
        <v>0.40368007755318153</v>
      </c>
      <c r="H336" s="15">
        <v>0.36107754430569056</v>
      </c>
      <c r="I336" s="15"/>
      <c r="J336" s="15"/>
      <c r="K336" s="15"/>
    </row>
    <row r="337" spans="1:11" x14ac:dyDescent="0.25">
      <c r="A337" s="1" t="s">
        <v>392</v>
      </c>
      <c r="B337" s="60" t="s">
        <v>393</v>
      </c>
      <c r="C337" s="60" t="s">
        <v>465</v>
      </c>
      <c r="D337" s="59">
        <v>44148</v>
      </c>
      <c r="E337">
        <v>3</v>
      </c>
      <c r="F337" s="15">
        <v>0.32782068176137441</v>
      </c>
      <c r="G337" s="15">
        <v>0.40416938673809449</v>
      </c>
      <c r="H337" s="15">
        <v>0.35963323412846782</v>
      </c>
      <c r="I337" s="15"/>
      <c r="J337" s="15"/>
      <c r="K337" s="15"/>
    </row>
    <row r="338" spans="1:11" x14ac:dyDescent="0.25">
      <c r="A338" s="1" t="s">
        <v>392</v>
      </c>
      <c r="B338" s="60" t="s">
        <v>393</v>
      </c>
      <c r="C338" s="60" t="s">
        <v>465</v>
      </c>
      <c r="D338" s="59">
        <v>44149</v>
      </c>
      <c r="E338">
        <v>3</v>
      </c>
      <c r="F338" s="15">
        <v>0.32079236699160524</v>
      </c>
      <c r="G338" s="15">
        <v>0.40221214999844274</v>
      </c>
      <c r="H338" s="15">
        <v>0.35818892395124502</v>
      </c>
      <c r="I338" s="15"/>
      <c r="J338" s="15"/>
      <c r="K338" s="15"/>
    </row>
    <row r="339" spans="1:11" x14ac:dyDescent="0.25">
      <c r="A339" s="1" t="s">
        <v>392</v>
      </c>
      <c r="B339" s="60" t="s">
        <v>393</v>
      </c>
      <c r="C339" s="60" t="s">
        <v>465</v>
      </c>
      <c r="D339" s="59">
        <v>44150</v>
      </c>
      <c r="E339">
        <v>3</v>
      </c>
      <c r="F339" s="15">
        <v>0.31677618712316574</v>
      </c>
      <c r="G339" s="15">
        <v>0.40074422244370389</v>
      </c>
      <c r="H339" s="15">
        <v>0.35722605049976319</v>
      </c>
      <c r="I339" s="15"/>
      <c r="J339" s="15"/>
      <c r="K339" s="15"/>
    </row>
    <row r="340" spans="1:11" x14ac:dyDescent="0.25">
      <c r="A340" s="1" t="s">
        <v>392</v>
      </c>
      <c r="B340" s="60" t="s">
        <v>393</v>
      </c>
      <c r="C340" s="60" t="s">
        <v>465</v>
      </c>
      <c r="D340" s="59">
        <v>44151</v>
      </c>
      <c r="E340">
        <v>3</v>
      </c>
      <c r="F340" s="15">
        <v>0.31125393980406141</v>
      </c>
      <c r="G340" s="15">
        <v>0.39927629488896504</v>
      </c>
      <c r="H340" s="15">
        <v>0.35626317704828131</v>
      </c>
      <c r="I340" s="15"/>
      <c r="J340" s="15"/>
      <c r="K340" s="15"/>
    </row>
    <row r="341" spans="1:11" x14ac:dyDescent="0.25">
      <c r="A341" s="1" t="s">
        <v>392</v>
      </c>
      <c r="B341" s="60" t="s">
        <v>393</v>
      </c>
      <c r="C341" s="60" t="s">
        <v>465</v>
      </c>
      <c r="D341" s="59">
        <v>44152</v>
      </c>
      <c r="E341">
        <v>3</v>
      </c>
      <c r="F341" s="15">
        <v>0.30673573745206695</v>
      </c>
      <c r="G341" s="15">
        <v>0.39536182140966147</v>
      </c>
      <c r="H341" s="15">
        <v>0.35481886687105862</v>
      </c>
      <c r="I341" s="15"/>
      <c r="J341" s="15"/>
      <c r="K341" s="15"/>
    </row>
    <row r="342" spans="1:11" x14ac:dyDescent="0.25">
      <c r="A342" s="1" t="s">
        <v>392</v>
      </c>
      <c r="B342" s="60" t="s">
        <v>393</v>
      </c>
      <c r="C342" s="60" t="s">
        <v>465</v>
      </c>
      <c r="D342" s="59">
        <v>44153</v>
      </c>
      <c r="E342">
        <v>3</v>
      </c>
      <c r="F342" s="15">
        <v>0.31928629954094045</v>
      </c>
      <c r="G342" s="15">
        <v>0.39242596630018378</v>
      </c>
      <c r="H342" s="15">
        <v>0.35337455669383577</v>
      </c>
      <c r="I342" s="15"/>
      <c r="J342" s="15"/>
      <c r="K342" s="15"/>
    </row>
    <row r="343" spans="1:11" x14ac:dyDescent="0.25">
      <c r="A343" s="1" t="s">
        <v>392</v>
      </c>
      <c r="B343" s="60" t="s">
        <v>393</v>
      </c>
      <c r="C343" s="60" t="s">
        <v>465</v>
      </c>
      <c r="D343" s="59">
        <v>44154</v>
      </c>
      <c r="E343">
        <v>3</v>
      </c>
      <c r="F343" s="15">
        <v>0.31577214215605587</v>
      </c>
      <c r="G343" s="15">
        <v>0.38949011119070609</v>
      </c>
      <c r="H343" s="15">
        <v>0.35048593633939029</v>
      </c>
      <c r="I343" s="15"/>
      <c r="J343" s="15"/>
      <c r="K343" s="15"/>
    </row>
    <row r="344" spans="1:11" x14ac:dyDescent="0.25">
      <c r="A344" s="1" t="s">
        <v>392</v>
      </c>
      <c r="B344" s="60" t="s">
        <v>393</v>
      </c>
      <c r="C344" s="60" t="s">
        <v>465</v>
      </c>
      <c r="D344" s="59">
        <v>44041</v>
      </c>
      <c r="E344">
        <v>4</v>
      </c>
      <c r="F344" s="15">
        <v>0.40362607677816997</v>
      </c>
      <c r="G344" s="15">
        <v>0.34153781106923725</v>
      </c>
      <c r="H344" s="15">
        <v>0.35144880979087212</v>
      </c>
      <c r="I344" s="15"/>
      <c r="J344" s="15"/>
      <c r="K344" s="15"/>
    </row>
    <row r="345" spans="1:11" x14ac:dyDescent="0.25">
      <c r="A345" s="1" t="s">
        <v>392</v>
      </c>
      <c r="B345" s="60" t="s">
        <v>393</v>
      </c>
      <c r="C345" s="60" t="s">
        <v>465</v>
      </c>
      <c r="D345" s="59">
        <v>44042</v>
      </c>
      <c r="E345">
        <v>4</v>
      </c>
      <c r="F345" s="15">
        <v>0.40362607677816997</v>
      </c>
      <c r="G345" s="15">
        <v>0.34447366617871494</v>
      </c>
      <c r="H345" s="15">
        <v>0.35433743014531766</v>
      </c>
      <c r="I345" s="15"/>
      <c r="J345" s="15"/>
      <c r="K345" s="15"/>
    </row>
    <row r="346" spans="1:11" x14ac:dyDescent="0.25">
      <c r="A346" s="1" t="s">
        <v>392</v>
      </c>
      <c r="B346" s="60" t="s">
        <v>393</v>
      </c>
      <c r="C346" s="60" t="s">
        <v>465</v>
      </c>
      <c r="D346" s="59">
        <v>44043</v>
      </c>
      <c r="E346">
        <v>4</v>
      </c>
      <c r="F346" s="15">
        <v>0.40161798684395023</v>
      </c>
      <c r="G346" s="15">
        <v>0.34643090291836676</v>
      </c>
      <c r="H346" s="15">
        <v>0.35530030359679948</v>
      </c>
      <c r="I346" s="15"/>
      <c r="J346" s="15"/>
      <c r="K346" s="15"/>
    </row>
    <row r="347" spans="1:11" x14ac:dyDescent="0.25">
      <c r="A347" s="1" t="s">
        <v>392</v>
      </c>
      <c r="B347" s="60" t="s">
        <v>393</v>
      </c>
      <c r="C347" s="60" t="s">
        <v>465</v>
      </c>
      <c r="D347" s="59">
        <v>44044</v>
      </c>
      <c r="E347">
        <v>4</v>
      </c>
      <c r="F347" s="15">
        <v>0.39960989690973042</v>
      </c>
      <c r="G347" s="15">
        <v>0.34643090291836676</v>
      </c>
      <c r="H347" s="15">
        <v>0.35626317704828131</v>
      </c>
      <c r="I347" s="15"/>
      <c r="J347" s="15"/>
      <c r="K347" s="15"/>
    </row>
    <row r="348" spans="1:11" x14ac:dyDescent="0.25">
      <c r="A348" s="1" t="s">
        <v>392</v>
      </c>
      <c r="B348" s="60" t="s">
        <v>393</v>
      </c>
      <c r="C348" s="60" t="s">
        <v>465</v>
      </c>
      <c r="D348" s="59">
        <v>44045</v>
      </c>
      <c r="E348">
        <v>4</v>
      </c>
      <c r="F348" s="15">
        <v>0.39760180697551073</v>
      </c>
      <c r="G348" s="15">
        <v>0.34692021210327967</v>
      </c>
      <c r="H348" s="15">
        <v>0.35818892395124502</v>
      </c>
      <c r="I348" s="15"/>
      <c r="J348" s="15"/>
      <c r="K348" s="15"/>
    </row>
    <row r="349" spans="1:11" x14ac:dyDescent="0.25">
      <c r="A349" s="1" t="s">
        <v>392</v>
      </c>
      <c r="B349" s="60" t="s">
        <v>393</v>
      </c>
      <c r="C349" s="60" t="s">
        <v>465</v>
      </c>
      <c r="D349" s="59">
        <v>44046</v>
      </c>
      <c r="E349">
        <v>4</v>
      </c>
      <c r="F349" s="15">
        <v>0.39659776200840086</v>
      </c>
      <c r="G349" s="15">
        <v>0.34643090291836676</v>
      </c>
      <c r="H349" s="15">
        <v>0.35818892395124502</v>
      </c>
      <c r="I349" s="15"/>
      <c r="J349" s="15"/>
      <c r="K349" s="15"/>
    </row>
    <row r="350" spans="1:11" x14ac:dyDescent="0.25">
      <c r="A350" s="1" t="s">
        <v>392</v>
      </c>
      <c r="B350" s="60" t="s">
        <v>393</v>
      </c>
      <c r="C350" s="60" t="s">
        <v>465</v>
      </c>
      <c r="D350" s="59">
        <v>44047</v>
      </c>
      <c r="E350">
        <v>4</v>
      </c>
      <c r="F350" s="15">
        <v>0.39659776200840086</v>
      </c>
      <c r="G350" s="15">
        <v>0.34594159373345379</v>
      </c>
      <c r="H350" s="15">
        <v>0.35818892395124502</v>
      </c>
      <c r="I350" s="15"/>
      <c r="J350" s="15"/>
      <c r="K350" s="15"/>
    </row>
    <row r="351" spans="1:11" x14ac:dyDescent="0.25">
      <c r="A351" s="1" t="s">
        <v>392</v>
      </c>
      <c r="B351" s="60" t="s">
        <v>393</v>
      </c>
      <c r="C351" s="60" t="s">
        <v>465</v>
      </c>
      <c r="D351" s="59">
        <v>44048</v>
      </c>
      <c r="E351">
        <v>4</v>
      </c>
      <c r="F351" s="15">
        <v>0.39659776200840086</v>
      </c>
      <c r="G351" s="15">
        <v>0.34545228454854082</v>
      </c>
      <c r="H351" s="15">
        <v>0.35722605049976319</v>
      </c>
      <c r="I351" s="15"/>
      <c r="J351" s="15"/>
      <c r="K351" s="15"/>
    </row>
    <row r="352" spans="1:11" x14ac:dyDescent="0.25">
      <c r="A352" s="1" t="s">
        <v>392</v>
      </c>
      <c r="B352" s="60" t="s">
        <v>393</v>
      </c>
      <c r="C352" s="60" t="s">
        <v>465</v>
      </c>
      <c r="D352" s="59">
        <v>44049</v>
      </c>
      <c r="E352">
        <v>4</v>
      </c>
      <c r="F352" s="15">
        <v>0.39559371704129104</v>
      </c>
      <c r="G352" s="15">
        <v>0.34447366617871494</v>
      </c>
      <c r="H352" s="15">
        <v>0.35722605049976319</v>
      </c>
      <c r="I352" s="15"/>
      <c r="J352" s="15"/>
      <c r="K352" s="15"/>
    </row>
    <row r="353" spans="1:11" x14ac:dyDescent="0.25">
      <c r="A353" s="1" t="s">
        <v>392</v>
      </c>
      <c r="B353" s="60" t="s">
        <v>393</v>
      </c>
      <c r="C353" s="60" t="s">
        <v>465</v>
      </c>
      <c r="D353" s="59">
        <v>44050</v>
      </c>
      <c r="E353">
        <v>4</v>
      </c>
      <c r="F353" s="15">
        <v>0.39458967207418105</v>
      </c>
      <c r="G353" s="15">
        <v>0.34447366617871494</v>
      </c>
      <c r="H353" s="15">
        <v>0.35626317704828131</v>
      </c>
      <c r="I353" s="15"/>
      <c r="J353" s="15"/>
      <c r="K353" s="15"/>
    </row>
    <row r="354" spans="1:11" x14ac:dyDescent="0.25">
      <c r="A354" s="1" t="s">
        <v>392</v>
      </c>
      <c r="B354" s="60" t="s">
        <v>393</v>
      </c>
      <c r="C354" s="60" t="s">
        <v>465</v>
      </c>
      <c r="D354" s="59">
        <v>44051</v>
      </c>
      <c r="E354">
        <v>4</v>
      </c>
      <c r="F354" s="15">
        <v>0.39258158213996136</v>
      </c>
      <c r="G354" s="15">
        <v>0.34349504780888906</v>
      </c>
      <c r="H354" s="15">
        <v>0.35530030359679948</v>
      </c>
      <c r="I354" s="15"/>
      <c r="J354" s="15"/>
      <c r="K354" s="15"/>
    </row>
    <row r="355" spans="1:11" x14ac:dyDescent="0.25">
      <c r="A355" s="1" t="s">
        <v>392</v>
      </c>
      <c r="B355" s="60" t="s">
        <v>393</v>
      </c>
      <c r="C355" s="60" t="s">
        <v>465</v>
      </c>
      <c r="D355" s="59">
        <v>44052</v>
      </c>
      <c r="E355">
        <v>4</v>
      </c>
      <c r="F355" s="15">
        <v>0.39258158213996136</v>
      </c>
      <c r="G355" s="15">
        <v>0.34251642943906313</v>
      </c>
      <c r="H355" s="15">
        <v>0.35433743014531766</v>
      </c>
      <c r="I355" s="15"/>
      <c r="J355" s="15"/>
      <c r="K355" s="15"/>
    </row>
    <row r="356" spans="1:11" x14ac:dyDescent="0.25">
      <c r="A356" s="1" t="s">
        <v>392</v>
      </c>
      <c r="B356" s="60" t="s">
        <v>393</v>
      </c>
      <c r="C356" s="60" t="s">
        <v>465</v>
      </c>
      <c r="D356" s="59">
        <v>44053</v>
      </c>
      <c r="E356">
        <v>4</v>
      </c>
      <c r="F356" s="15">
        <v>0.39157753717285149</v>
      </c>
      <c r="G356" s="15">
        <v>0.34153781106923725</v>
      </c>
      <c r="H356" s="15">
        <v>0.35433743014531766</v>
      </c>
      <c r="I356" s="15"/>
      <c r="J356" s="15"/>
      <c r="K356" s="15"/>
    </row>
    <row r="357" spans="1:11" x14ac:dyDescent="0.25">
      <c r="A357" s="1" t="s">
        <v>392</v>
      </c>
      <c r="B357" s="60" t="s">
        <v>393</v>
      </c>
      <c r="C357" s="60" t="s">
        <v>465</v>
      </c>
      <c r="D357" s="59">
        <v>44054</v>
      </c>
      <c r="E357">
        <v>4</v>
      </c>
      <c r="F357" s="15">
        <v>0.39057349220574161</v>
      </c>
      <c r="G357" s="15">
        <v>0.34055919269941137</v>
      </c>
      <c r="H357" s="15">
        <v>0.35385599341957674</v>
      </c>
      <c r="I357" s="15"/>
      <c r="J357" s="15"/>
      <c r="K357" s="15"/>
    </row>
    <row r="358" spans="1:11" x14ac:dyDescent="0.25">
      <c r="A358" s="1" t="s">
        <v>392</v>
      </c>
      <c r="B358" s="60" t="s">
        <v>393</v>
      </c>
      <c r="C358" s="60" t="s">
        <v>465</v>
      </c>
      <c r="D358" s="59">
        <v>44055</v>
      </c>
      <c r="E358">
        <v>4</v>
      </c>
      <c r="F358" s="15">
        <v>0.39057349220574161</v>
      </c>
      <c r="G358" s="15">
        <v>0.33958057432958544</v>
      </c>
      <c r="H358" s="15">
        <v>0.35337455669383577</v>
      </c>
      <c r="I358" s="15"/>
      <c r="J358" s="15"/>
      <c r="K358" s="15"/>
    </row>
    <row r="359" spans="1:11" x14ac:dyDescent="0.25">
      <c r="A359" s="1" t="s">
        <v>392</v>
      </c>
      <c r="B359" s="60" t="s">
        <v>393</v>
      </c>
      <c r="C359" s="60" t="s">
        <v>465</v>
      </c>
      <c r="D359" s="59">
        <v>44056</v>
      </c>
      <c r="E359">
        <v>4</v>
      </c>
      <c r="F359" s="15">
        <v>0.38956944723863168</v>
      </c>
      <c r="G359" s="15">
        <v>0.33860195595975962</v>
      </c>
      <c r="H359" s="15">
        <v>0.35241168324235395</v>
      </c>
      <c r="I359" s="15"/>
      <c r="J359" s="15"/>
      <c r="K359" s="15"/>
    </row>
    <row r="360" spans="1:11" x14ac:dyDescent="0.25">
      <c r="A360" s="1" t="s">
        <v>392</v>
      </c>
      <c r="B360" s="60" t="s">
        <v>393</v>
      </c>
      <c r="C360" s="60" t="s">
        <v>465</v>
      </c>
      <c r="D360" s="59">
        <v>44057</v>
      </c>
      <c r="E360">
        <v>4</v>
      </c>
      <c r="F360" s="15">
        <v>0.38705933482085697</v>
      </c>
      <c r="G360" s="15">
        <v>0.33762333758993368</v>
      </c>
      <c r="H360" s="15">
        <v>0.35144880979087212</v>
      </c>
      <c r="I360" s="15"/>
      <c r="J360" s="15"/>
      <c r="K360" s="15"/>
    </row>
    <row r="361" spans="1:11" x14ac:dyDescent="0.25">
      <c r="A361" s="1" t="s">
        <v>392</v>
      </c>
      <c r="B361" s="60" t="s">
        <v>393</v>
      </c>
      <c r="C361" s="60" t="s">
        <v>465</v>
      </c>
      <c r="D361" s="59">
        <v>44058</v>
      </c>
      <c r="E361">
        <v>4</v>
      </c>
      <c r="F361" s="15">
        <v>0.38655731233730212</v>
      </c>
      <c r="G361" s="15">
        <v>0.3366447192201078</v>
      </c>
      <c r="H361" s="15">
        <v>0.35048593633939029</v>
      </c>
      <c r="I361" s="15"/>
      <c r="J361" s="15"/>
      <c r="K361" s="15"/>
    </row>
    <row r="362" spans="1:11" x14ac:dyDescent="0.25">
      <c r="A362" s="1" t="s">
        <v>392</v>
      </c>
      <c r="B362" s="60" t="s">
        <v>393</v>
      </c>
      <c r="C362" s="60" t="s">
        <v>465</v>
      </c>
      <c r="D362" s="59">
        <v>44059</v>
      </c>
      <c r="E362">
        <v>4</v>
      </c>
      <c r="F362" s="15">
        <v>0.38555326737019219</v>
      </c>
      <c r="G362" s="15">
        <v>0.33566610085028192</v>
      </c>
      <c r="H362" s="15">
        <v>0.34952306288790841</v>
      </c>
      <c r="I362" s="15"/>
      <c r="J362" s="15"/>
      <c r="K362" s="15"/>
    </row>
    <row r="363" spans="1:11" x14ac:dyDescent="0.25">
      <c r="A363" s="1" t="s">
        <v>392</v>
      </c>
      <c r="B363" s="60" t="s">
        <v>393</v>
      </c>
      <c r="C363" s="60" t="s">
        <v>465</v>
      </c>
      <c r="D363" s="59">
        <v>44060</v>
      </c>
      <c r="E363">
        <v>4</v>
      </c>
      <c r="F363" s="15">
        <v>0.38555326737019219</v>
      </c>
      <c r="G363" s="15">
        <v>0.33468748248045599</v>
      </c>
      <c r="H363" s="15">
        <v>0.35000449961364938</v>
      </c>
      <c r="I363" s="15"/>
      <c r="J363" s="15"/>
      <c r="K363" s="15"/>
    </row>
    <row r="364" spans="1:11" x14ac:dyDescent="0.25">
      <c r="A364" s="1" t="s">
        <v>392</v>
      </c>
      <c r="B364" s="60" t="s">
        <v>393</v>
      </c>
      <c r="C364" s="60" t="s">
        <v>465</v>
      </c>
      <c r="D364" s="59">
        <v>44061</v>
      </c>
      <c r="E364">
        <v>4</v>
      </c>
      <c r="F364" s="15">
        <v>0.38555326737019219</v>
      </c>
      <c r="G364" s="15">
        <v>0.33370886411063011</v>
      </c>
      <c r="H364" s="15">
        <v>0.34952306288790841</v>
      </c>
      <c r="I364" s="15"/>
      <c r="J364" s="15"/>
      <c r="K364" s="15"/>
    </row>
    <row r="365" spans="1:11" x14ac:dyDescent="0.25">
      <c r="A365" s="1" t="s">
        <v>392</v>
      </c>
      <c r="B365" s="60" t="s">
        <v>393</v>
      </c>
      <c r="C365" s="60" t="s">
        <v>465</v>
      </c>
      <c r="D365" s="59">
        <v>44062</v>
      </c>
      <c r="E365">
        <v>4</v>
      </c>
      <c r="F365" s="15">
        <v>0.38454922240308231</v>
      </c>
      <c r="G365" s="15">
        <v>0.33370886411063011</v>
      </c>
      <c r="H365" s="15">
        <v>0.34856018943642658</v>
      </c>
      <c r="I365" s="15"/>
      <c r="J365" s="15"/>
      <c r="K365" s="15"/>
    </row>
    <row r="366" spans="1:11" x14ac:dyDescent="0.25">
      <c r="A366" s="1" t="s">
        <v>392</v>
      </c>
      <c r="B366" s="60" t="s">
        <v>393</v>
      </c>
      <c r="C366" s="60" t="s">
        <v>465</v>
      </c>
      <c r="D366" s="59">
        <v>44063</v>
      </c>
      <c r="E366">
        <v>4</v>
      </c>
      <c r="F366" s="15">
        <v>0.38454922240308231</v>
      </c>
      <c r="G366" s="15">
        <v>0.33273024574080418</v>
      </c>
      <c r="H366" s="15">
        <v>0.34856018943642658</v>
      </c>
      <c r="I366" s="15"/>
      <c r="J366" s="15"/>
      <c r="K366" s="15"/>
    </row>
    <row r="367" spans="1:11" x14ac:dyDescent="0.25">
      <c r="A367" s="1" t="s">
        <v>392</v>
      </c>
      <c r="B367" s="60" t="s">
        <v>393</v>
      </c>
      <c r="C367" s="60" t="s">
        <v>465</v>
      </c>
      <c r="D367" s="59">
        <v>44064</v>
      </c>
      <c r="E367">
        <v>4</v>
      </c>
      <c r="F367" s="15">
        <v>0.38756135730441199</v>
      </c>
      <c r="G367" s="15">
        <v>0.33273024574080418</v>
      </c>
      <c r="H367" s="15">
        <v>0.34856018943642658</v>
      </c>
      <c r="I367" s="15"/>
      <c r="J367" s="15"/>
      <c r="K367" s="15"/>
    </row>
    <row r="368" spans="1:11" x14ac:dyDescent="0.25">
      <c r="A368" s="1" t="s">
        <v>392</v>
      </c>
      <c r="B368" s="60" t="s">
        <v>393</v>
      </c>
      <c r="C368" s="60" t="s">
        <v>465</v>
      </c>
      <c r="D368" s="59">
        <v>44065</v>
      </c>
      <c r="E368">
        <v>4</v>
      </c>
      <c r="F368" s="15">
        <v>0.38756135730441199</v>
      </c>
      <c r="G368" s="15">
        <v>0.33370886411063011</v>
      </c>
      <c r="H368" s="15">
        <v>0.34759731598494475</v>
      </c>
      <c r="I368" s="15"/>
      <c r="J368" s="15"/>
      <c r="K368" s="15"/>
    </row>
    <row r="369" spans="1:11" x14ac:dyDescent="0.25">
      <c r="A369" s="1" t="s">
        <v>392</v>
      </c>
      <c r="B369" s="60" t="s">
        <v>393</v>
      </c>
      <c r="C369" s="60" t="s">
        <v>465</v>
      </c>
      <c r="D369" s="59">
        <v>44066</v>
      </c>
      <c r="E369">
        <v>4</v>
      </c>
      <c r="F369" s="15">
        <v>0.38756135730441199</v>
      </c>
      <c r="G369" s="15">
        <v>0.33370886411063011</v>
      </c>
      <c r="H369" s="15">
        <v>0.34663444253346287</v>
      </c>
      <c r="I369" s="15"/>
      <c r="J369" s="15"/>
      <c r="K369" s="15"/>
    </row>
    <row r="370" spans="1:11" x14ac:dyDescent="0.25">
      <c r="A370" s="1" t="s">
        <v>392</v>
      </c>
      <c r="B370" s="60" t="s">
        <v>393</v>
      </c>
      <c r="C370" s="60" t="s">
        <v>465</v>
      </c>
      <c r="D370" s="59">
        <v>44067</v>
      </c>
      <c r="E370">
        <v>4</v>
      </c>
      <c r="F370" s="15">
        <v>0.38756135730441199</v>
      </c>
      <c r="G370" s="15">
        <v>0.33370886411063011</v>
      </c>
      <c r="H370" s="15">
        <v>0.34567156908198104</v>
      </c>
      <c r="I370" s="15"/>
      <c r="J370" s="15"/>
      <c r="K370" s="15"/>
    </row>
    <row r="371" spans="1:11" x14ac:dyDescent="0.25">
      <c r="A371" s="1" t="s">
        <v>392</v>
      </c>
      <c r="B371" s="60" t="s">
        <v>393</v>
      </c>
      <c r="C371" s="60" t="s">
        <v>465</v>
      </c>
      <c r="D371" s="59">
        <v>44068</v>
      </c>
      <c r="E371">
        <v>4</v>
      </c>
      <c r="F371" s="15">
        <v>0.38655731233730212</v>
      </c>
      <c r="G371" s="15">
        <v>0.33468748248045599</v>
      </c>
      <c r="H371" s="15">
        <v>0.34759731598494475</v>
      </c>
      <c r="I371" s="15"/>
      <c r="J371" s="15"/>
      <c r="K371" s="15"/>
    </row>
    <row r="372" spans="1:11" x14ac:dyDescent="0.25">
      <c r="A372" s="1" t="s">
        <v>392</v>
      </c>
      <c r="B372" s="60" t="s">
        <v>393</v>
      </c>
      <c r="C372" s="60" t="s">
        <v>465</v>
      </c>
      <c r="D372" s="59">
        <v>44069</v>
      </c>
      <c r="E372">
        <v>4</v>
      </c>
      <c r="F372" s="15">
        <v>0.38555326737019219</v>
      </c>
      <c r="G372" s="15">
        <v>0.33370886411063011</v>
      </c>
      <c r="H372" s="15">
        <v>0.34663444253346287</v>
      </c>
      <c r="I372" s="15"/>
      <c r="J372" s="15"/>
      <c r="K372" s="15"/>
    </row>
    <row r="373" spans="1:11" x14ac:dyDescent="0.25">
      <c r="A373" s="1" t="s">
        <v>392</v>
      </c>
      <c r="B373" s="60" t="s">
        <v>393</v>
      </c>
      <c r="C373" s="60" t="s">
        <v>465</v>
      </c>
      <c r="D373" s="59">
        <v>44070</v>
      </c>
      <c r="E373">
        <v>4</v>
      </c>
      <c r="F373" s="15">
        <v>0.38354517743597244</v>
      </c>
      <c r="G373" s="15">
        <v>0.33273024574080418</v>
      </c>
      <c r="H373" s="15">
        <v>0.34663444253346287</v>
      </c>
      <c r="I373" s="15"/>
      <c r="J373" s="15"/>
      <c r="K373" s="15"/>
    </row>
    <row r="374" spans="1:11" x14ac:dyDescent="0.25">
      <c r="A374" s="1" t="s">
        <v>392</v>
      </c>
      <c r="B374" s="60" t="s">
        <v>393</v>
      </c>
      <c r="C374" s="60" t="s">
        <v>465</v>
      </c>
      <c r="D374" s="59">
        <v>44071</v>
      </c>
      <c r="E374">
        <v>4</v>
      </c>
      <c r="F374" s="15">
        <v>0.38354517743597244</v>
      </c>
      <c r="G374" s="15">
        <v>0.33273024574080418</v>
      </c>
      <c r="H374" s="15">
        <v>0.34567156908198104</v>
      </c>
      <c r="I374" s="15"/>
      <c r="J374" s="15"/>
      <c r="K374" s="15"/>
    </row>
    <row r="375" spans="1:11" x14ac:dyDescent="0.25">
      <c r="A375" s="1" t="s">
        <v>392</v>
      </c>
      <c r="B375" s="60" t="s">
        <v>393</v>
      </c>
      <c r="C375" s="60" t="s">
        <v>465</v>
      </c>
      <c r="D375" s="59">
        <v>44072</v>
      </c>
      <c r="E375">
        <v>4</v>
      </c>
      <c r="F375" s="15">
        <v>0.38153708750175275</v>
      </c>
      <c r="G375" s="15">
        <v>0.3317516273709783</v>
      </c>
      <c r="H375" s="15">
        <v>0.34470869563049922</v>
      </c>
      <c r="I375" s="15"/>
      <c r="J375" s="15"/>
      <c r="K375" s="15"/>
    </row>
    <row r="376" spans="1:11" x14ac:dyDescent="0.25">
      <c r="A376" s="1" t="s">
        <v>392</v>
      </c>
      <c r="B376" s="60" t="s">
        <v>393</v>
      </c>
      <c r="C376" s="60" t="s">
        <v>465</v>
      </c>
      <c r="D376" s="59">
        <v>44073</v>
      </c>
      <c r="E376">
        <v>4</v>
      </c>
      <c r="F376" s="15">
        <v>0.37902697508397809</v>
      </c>
      <c r="G376" s="15">
        <v>0.33077300900115242</v>
      </c>
      <c r="H376" s="15">
        <v>0.34374582217901739</v>
      </c>
      <c r="I376" s="15"/>
      <c r="J376" s="15"/>
      <c r="K376" s="15"/>
    </row>
    <row r="377" spans="1:11" x14ac:dyDescent="0.25">
      <c r="A377" s="1" t="s">
        <v>392</v>
      </c>
      <c r="B377" s="60" t="s">
        <v>393</v>
      </c>
      <c r="C377" s="60" t="s">
        <v>465</v>
      </c>
      <c r="D377" s="59">
        <v>44074</v>
      </c>
      <c r="E377">
        <v>4</v>
      </c>
      <c r="F377" s="15">
        <v>0.37651686266620327</v>
      </c>
      <c r="G377" s="15">
        <v>0.32979439063132648</v>
      </c>
      <c r="H377" s="15">
        <v>0.34567156908198104</v>
      </c>
      <c r="I377" s="15"/>
      <c r="J377" s="15"/>
      <c r="K377" s="15"/>
    </row>
    <row r="378" spans="1:11" x14ac:dyDescent="0.25">
      <c r="A378" s="1" t="s">
        <v>392</v>
      </c>
      <c r="B378" s="60" t="s">
        <v>393</v>
      </c>
      <c r="C378" s="60" t="s">
        <v>465</v>
      </c>
      <c r="D378" s="59">
        <v>44075</v>
      </c>
      <c r="E378">
        <v>4</v>
      </c>
      <c r="F378" s="15">
        <v>0.40161798684395023</v>
      </c>
      <c r="G378" s="15">
        <v>0.32832646307658769</v>
      </c>
      <c r="H378" s="15">
        <v>0.34567156908198104</v>
      </c>
      <c r="I378" s="15"/>
      <c r="J378" s="15"/>
      <c r="K378" s="15"/>
    </row>
    <row r="379" spans="1:11" x14ac:dyDescent="0.25">
      <c r="A379" s="1" t="s">
        <v>392</v>
      </c>
      <c r="B379" s="60" t="s">
        <v>393</v>
      </c>
      <c r="C379" s="60" t="s">
        <v>465</v>
      </c>
      <c r="D379" s="59">
        <v>44076</v>
      </c>
      <c r="E379">
        <v>4</v>
      </c>
      <c r="F379" s="15">
        <v>0.39659776200840086</v>
      </c>
      <c r="G379" s="15">
        <v>0.33077300900115242</v>
      </c>
      <c r="H379" s="15">
        <v>0.34374582217901739</v>
      </c>
      <c r="I379" s="15"/>
      <c r="J379" s="15"/>
      <c r="K379" s="15"/>
    </row>
    <row r="380" spans="1:11" x14ac:dyDescent="0.25">
      <c r="A380" s="1" t="s">
        <v>392</v>
      </c>
      <c r="B380" s="60" t="s">
        <v>393</v>
      </c>
      <c r="C380" s="60" t="s">
        <v>465</v>
      </c>
      <c r="D380" s="59">
        <v>44077</v>
      </c>
      <c r="E380">
        <v>4</v>
      </c>
      <c r="F380" s="15">
        <v>0.39358562710707123</v>
      </c>
      <c r="G380" s="15">
        <v>0.33077300900115242</v>
      </c>
      <c r="H380" s="15">
        <v>0.34182007527605374</v>
      </c>
      <c r="I380" s="15"/>
      <c r="J380" s="15"/>
      <c r="K380" s="15"/>
    </row>
    <row r="381" spans="1:11" x14ac:dyDescent="0.25">
      <c r="A381" s="1" t="s">
        <v>392</v>
      </c>
      <c r="B381" s="60" t="s">
        <v>393</v>
      </c>
      <c r="C381" s="60" t="s">
        <v>465</v>
      </c>
      <c r="D381" s="59">
        <v>44078</v>
      </c>
      <c r="E381">
        <v>4</v>
      </c>
      <c r="F381" s="15">
        <v>0.39057349220574161</v>
      </c>
      <c r="G381" s="15">
        <v>0.3317516273709783</v>
      </c>
      <c r="H381" s="15">
        <v>0.34085720182457185</v>
      </c>
      <c r="I381" s="15"/>
      <c r="J381" s="15"/>
      <c r="K381" s="15"/>
    </row>
    <row r="382" spans="1:11" x14ac:dyDescent="0.25">
      <c r="A382" s="1" t="s">
        <v>392</v>
      </c>
      <c r="B382" s="60" t="s">
        <v>393</v>
      </c>
      <c r="C382" s="60" t="s">
        <v>465</v>
      </c>
      <c r="D382" s="59">
        <v>44079</v>
      </c>
      <c r="E382">
        <v>4</v>
      </c>
      <c r="F382" s="15">
        <v>0.38756135730441199</v>
      </c>
      <c r="G382" s="15">
        <v>0.3317516273709783</v>
      </c>
      <c r="H382" s="15">
        <v>0.34085720182457185</v>
      </c>
      <c r="I382" s="15"/>
      <c r="J382" s="15"/>
      <c r="K382" s="15"/>
    </row>
    <row r="383" spans="1:11" x14ac:dyDescent="0.25">
      <c r="A383" s="1" t="s">
        <v>392</v>
      </c>
      <c r="B383" s="60" t="s">
        <v>393</v>
      </c>
      <c r="C383" s="60" t="s">
        <v>465</v>
      </c>
      <c r="D383" s="59">
        <v>44080</v>
      </c>
      <c r="E383">
        <v>4</v>
      </c>
      <c r="F383" s="15">
        <v>0.38555326737019219</v>
      </c>
      <c r="G383" s="15">
        <v>0.3317516273709783</v>
      </c>
      <c r="H383" s="15">
        <v>0.34182007527605374</v>
      </c>
      <c r="I383" s="15"/>
      <c r="J383" s="15"/>
      <c r="K383" s="15"/>
    </row>
    <row r="384" spans="1:11" x14ac:dyDescent="0.25">
      <c r="A384" s="1" t="s">
        <v>392</v>
      </c>
      <c r="B384" s="60" t="s">
        <v>393</v>
      </c>
      <c r="C384" s="60" t="s">
        <v>465</v>
      </c>
      <c r="D384" s="59">
        <v>44081</v>
      </c>
      <c r="E384">
        <v>4</v>
      </c>
      <c r="F384" s="15">
        <v>0.38254113246886262</v>
      </c>
      <c r="G384" s="15">
        <v>0.3317516273709783</v>
      </c>
      <c r="H384" s="15">
        <v>0.34278294872753556</v>
      </c>
      <c r="I384" s="15"/>
      <c r="J384" s="15"/>
      <c r="K384" s="15"/>
    </row>
    <row r="385" spans="1:11" x14ac:dyDescent="0.25">
      <c r="A385" s="1" t="s">
        <v>392</v>
      </c>
      <c r="B385" s="60" t="s">
        <v>393</v>
      </c>
      <c r="C385" s="60" t="s">
        <v>465</v>
      </c>
      <c r="D385" s="59">
        <v>44082</v>
      </c>
      <c r="E385">
        <v>4</v>
      </c>
      <c r="F385" s="15">
        <v>0.38153708750175275</v>
      </c>
      <c r="G385" s="15">
        <v>0.33077300900115242</v>
      </c>
      <c r="H385" s="15">
        <v>0.34182007527605374</v>
      </c>
      <c r="I385" s="15"/>
      <c r="J385" s="15"/>
      <c r="K385" s="15"/>
    </row>
    <row r="386" spans="1:11" x14ac:dyDescent="0.25">
      <c r="A386" s="1" t="s">
        <v>392</v>
      </c>
      <c r="B386" s="60" t="s">
        <v>393</v>
      </c>
      <c r="C386" s="60" t="s">
        <v>465</v>
      </c>
      <c r="D386" s="59">
        <v>44083</v>
      </c>
      <c r="E386">
        <v>4</v>
      </c>
      <c r="F386" s="15">
        <v>0.37902697508397809</v>
      </c>
      <c r="G386" s="15">
        <v>0.32979439063132648</v>
      </c>
      <c r="H386" s="15">
        <v>0.34182007527605374</v>
      </c>
      <c r="I386" s="15"/>
      <c r="J386" s="15"/>
      <c r="K386" s="15"/>
    </row>
    <row r="387" spans="1:11" x14ac:dyDescent="0.25">
      <c r="A387" s="1" t="s">
        <v>392</v>
      </c>
      <c r="B387" s="60" t="s">
        <v>393</v>
      </c>
      <c r="C387" s="60" t="s">
        <v>465</v>
      </c>
      <c r="D387" s="59">
        <v>44084</v>
      </c>
      <c r="E387">
        <v>4</v>
      </c>
      <c r="F387" s="15">
        <v>0.39308360462351621</v>
      </c>
      <c r="G387" s="15">
        <v>0.32783715389167473</v>
      </c>
      <c r="H387" s="15">
        <v>0.34182007527605374</v>
      </c>
      <c r="I387" s="15"/>
      <c r="J387" s="15"/>
      <c r="K387" s="15"/>
    </row>
    <row r="388" spans="1:11" x14ac:dyDescent="0.25">
      <c r="A388" s="1" t="s">
        <v>392</v>
      </c>
      <c r="B388" s="60" t="s">
        <v>393</v>
      </c>
      <c r="C388" s="60" t="s">
        <v>465</v>
      </c>
      <c r="D388" s="59">
        <v>44085</v>
      </c>
      <c r="E388">
        <v>4</v>
      </c>
      <c r="F388" s="15">
        <v>0.4046301217452799</v>
      </c>
      <c r="G388" s="15">
        <v>0.32979439063132648</v>
      </c>
      <c r="H388" s="15">
        <v>0.34182007527605374</v>
      </c>
      <c r="I388" s="15"/>
      <c r="J388" s="15"/>
      <c r="K388" s="15"/>
    </row>
    <row r="389" spans="1:11" x14ac:dyDescent="0.25">
      <c r="A389" s="1" t="s">
        <v>392</v>
      </c>
      <c r="B389" s="60" t="s">
        <v>393</v>
      </c>
      <c r="C389" s="60" t="s">
        <v>465</v>
      </c>
      <c r="D389" s="59">
        <v>44086</v>
      </c>
      <c r="E389">
        <v>4</v>
      </c>
      <c r="F389" s="15">
        <v>0.39910787442617551</v>
      </c>
      <c r="G389" s="15">
        <v>0.3317516273709783</v>
      </c>
      <c r="H389" s="15">
        <v>0.34085720182457185</v>
      </c>
      <c r="I389" s="15"/>
      <c r="J389" s="15"/>
      <c r="K389" s="15"/>
    </row>
    <row r="390" spans="1:11" x14ac:dyDescent="0.25">
      <c r="A390" s="1" t="s">
        <v>392</v>
      </c>
      <c r="B390" s="60" t="s">
        <v>393</v>
      </c>
      <c r="C390" s="60" t="s">
        <v>465</v>
      </c>
      <c r="D390" s="59">
        <v>44087</v>
      </c>
      <c r="E390">
        <v>4</v>
      </c>
      <c r="F390" s="15">
        <v>0.39509169455773602</v>
      </c>
      <c r="G390" s="15">
        <v>0.33077300900115242</v>
      </c>
      <c r="H390" s="15">
        <v>0.33989432837309003</v>
      </c>
      <c r="I390" s="15"/>
      <c r="J390" s="15"/>
      <c r="K390" s="15"/>
    </row>
    <row r="391" spans="1:11" x14ac:dyDescent="0.25">
      <c r="A391" s="1" t="s">
        <v>392</v>
      </c>
      <c r="B391" s="60" t="s">
        <v>393</v>
      </c>
      <c r="C391" s="60" t="s">
        <v>465</v>
      </c>
      <c r="D391" s="59">
        <v>44088</v>
      </c>
      <c r="E391">
        <v>4</v>
      </c>
      <c r="F391" s="15">
        <v>0.39157753717285149</v>
      </c>
      <c r="G391" s="15">
        <v>0.33126231818606539</v>
      </c>
      <c r="H391" s="15">
        <v>0.3389314549216082</v>
      </c>
      <c r="I391" s="15"/>
      <c r="J391" s="15"/>
      <c r="K391" s="15"/>
    </row>
    <row r="392" spans="1:11" x14ac:dyDescent="0.25">
      <c r="A392" s="1" t="s">
        <v>392</v>
      </c>
      <c r="B392" s="60" t="s">
        <v>393</v>
      </c>
      <c r="C392" s="60" t="s">
        <v>465</v>
      </c>
      <c r="D392" s="59">
        <v>44089</v>
      </c>
      <c r="E392">
        <v>4</v>
      </c>
      <c r="F392" s="15">
        <v>0.38354517743597244</v>
      </c>
      <c r="G392" s="15">
        <v>0.3317516273709783</v>
      </c>
      <c r="H392" s="15">
        <v>0.33941289164734911</v>
      </c>
      <c r="I392" s="15"/>
      <c r="J392" s="15"/>
      <c r="K392" s="15"/>
    </row>
    <row r="393" spans="1:11" x14ac:dyDescent="0.25">
      <c r="A393" s="1" t="s">
        <v>392</v>
      </c>
      <c r="B393" s="60" t="s">
        <v>393</v>
      </c>
      <c r="C393" s="60" t="s">
        <v>465</v>
      </c>
      <c r="D393" s="59">
        <v>44090</v>
      </c>
      <c r="E393">
        <v>4</v>
      </c>
      <c r="F393" s="15">
        <v>0.38153708750175275</v>
      </c>
      <c r="G393" s="15">
        <v>0.32979439063132648</v>
      </c>
      <c r="H393" s="15">
        <v>0.34085720182457185</v>
      </c>
      <c r="I393" s="15"/>
      <c r="J393" s="15"/>
      <c r="K393" s="15"/>
    </row>
    <row r="394" spans="1:11" x14ac:dyDescent="0.25">
      <c r="A394" s="1" t="s">
        <v>392</v>
      </c>
      <c r="B394" s="60" t="s">
        <v>393</v>
      </c>
      <c r="C394" s="60" t="s">
        <v>465</v>
      </c>
      <c r="D394" s="59">
        <v>44091</v>
      </c>
      <c r="E394">
        <v>4</v>
      </c>
      <c r="F394" s="15">
        <v>0.37902697508397809</v>
      </c>
      <c r="G394" s="15">
        <v>0.32881577226150061</v>
      </c>
      <c r="H394" s="15">
        <v>0.33989432837309003</v>
      </c>
      <c r="I394" s="15"/>
      <c r="J394" s="15"/>
      <c r="K394" s="15"/>
    </row>
    <row r="395" spans="1:11" x14ac:dyDescent="0.25">
      <c r="A395" s="1" t="s">
        <v>392</v>
      </c>
      <c r="B395" s="60" t="s">
        <v>393</v>
      </c>
      <c r="C395" s="60" t="s">
        <v>465</v>
      </c>
      <c r="D395" s="59">
        <v>44092</v>
      </c>
      <c r="E395">
        <v>4</v>
      </c>
      <c r="F395" s="15">
        <v>0.38806337978796684</v>
      </c>
      <c r="G395" s="15">
        <v>0.32783715389167473</v>
      </c>
      <c r="H395" s="15">
        <v>0.33941289164734911</v>
      </c>
      <c r="I395" s="15"/>
      <c r="J395" s="15"/>
      <c r="K395" s="15"/>
    </row>
    <row r="396" spans="1:11" x14ac:dyDescent="0.25">
      <c r="A396" s="1" t="s">
        <v>392</v>
      </c>
      <c r="B396" s="60" t="s">
        <v>393</v>
      </c>
      <c r="C396" s="60" t="s">
        <v>465</v>
      </c>
      <c r="D396" s="59">
        <v>44093</v>
      </c>
      <c r="E396">
        <v>4</v>
      </c>
      <c r="F396" s="15">
        <v>0.38454922240308231</v>
      </c>
      <c r="G396" s="15">
        <v>0.32832646307658769</v>
      </c>
      <c r="H396" s="15">
        <v>0.33845001819586729</v>
      </c>
      <c r="I396" s="15"/>
      <c r="J396" s="15"/>
      <c r="K396" s="15"/>
    </row>
    <row r="397" spans="1:11" x14ac:dyDescent="0.25">
      <c r="A397" s="1" t="s">
        <v>392</v>
      </c>
      <c r="B397" s="60" t="s">
        <v>393</v>
      </c>
      <c r="C397" s="60" t="s">
        <v>465</v>
      </c>
      <c r="D397" s="59">
        <v>44094</v>
      </c>
      <c r="E397">
        <v>4</v>
      </c>
      <c r="F397" s="15">
        <v>0.38103506501819784</v>
      </c>
      <c r="G397" s="15">
        <v>0.32783715389167473</v>
      </c>
      <c r="H397" s="15">
        <v>0.33989432837309003</v>
      </c>
      <c r="I397" s="15"/>
      <c r="J397" s="15"/>
      <c r="K397" s="15"/>
    </row>
    <row r="398" spans="1:11" x14ac:dyDescent="0.25">
      <c r="A398" s="1" t="s">
        <v>392</v>
      </c>
      <c r="B398" s="60" t="s">
        <v>393</v>
      </c>
      <c r="C398" s="60" t="s">
        <v>465</v>
      </c>
      <c r="D398" s="59">
        <v>44095</v>
      </c>
      <c r="E398">
        <v>4</v>
      </c>
      <c r="F398" s="15">
        <v>0.37852495260042307</v>
      </c>
      <c r="G398" s="15">
        <v>0.32783715389167473</v>
      </c>
      <c r="H398" s="15">
        <v>0.33989432837309003</v>
      </c>
      <c r="I398" s="15"/>
      <c r="J398" s="15"/>
      <c r="K398" s="15"/>
    </row>
    <row r="399" spans="1:11" x14ac:dyDescent="0.25">
      <c r="A399" s="1" t="s">
        <v>392</v>
      </c>
      <c r="B399" s="60" t="s">
        <v>393</v>
      </c>
      <c r="C399" s="60" t="s">
        <v>465</v>
      </c>
      <c r="D399" s="59">
        <v>44096</v>
      </c>
      <c r="E399">
        <v>4</v>
      </c>
      <c r="F399" s="15">
        <v>0.37651686266620327</v>
      </c>
      <c r="G399" s="15">
        <v>0.32685853552184879</v>
      </c>
      <c r="H399" s="15">
        <v>0.33989432837309003</v>
      </c>
      <c r="I399" s="15"/>
      <c r="J399" s="15"/>
      <c r="K399" s="15"/>
    </row>
    <row r="400" spans="1:11" x14ac:dyDescent="0.25">
      <c r="A400" s="1" t="s">
        <v>392</v>
      </c>
      <c r="B400" s="60" t="s">
        <v>393</v>
      </c>
      <c r="C400" s="60" t="s">
        <v>465</v>
      </c>
      <c r="D400" s="59">
        <v>44097</v>
      </c>
      <c r="E400">
        <v>4</v>
      </c>
      <c r="F400" s="15">
        <v>0.3735047277648737</v>
      </c>
      <c r="G400" s="15">
        <v>0.32587991715202291</v>
      </c>
      <c r="H400" s="15">
        <v>0.3389314549216082</v>
      </c>
      <c r="I400" s="15"/>
      <c r="J400" s="15"/>
      <c r="K400" s="15"/>
    </row>
    <row r="401" spans="1:11" x14ac:dyDescent="0.25">
      <c r="A401" s="1" t="s">
        <v>392</v>
      </c>
      <c r="B401" s="60" t="s">
        <v>393</v>
      </c>
      <c r="C401" s="60" t="s">
        <v>465</v>
      </c>
      <c r="D401" s="59">
        <v>44098</v>
      </c>
      <c r="E401">
        <v>4</v>
      </c>
      <c r="F401" s="15">
        <v>0.37049259286354402</v>
      </c>
      <c r="G401" s="15">
        <v>0.32392268041237116</v>
      </c>
      <c r="H401" s="15">
        <v>0.34133863855031282</v>
      </c>
      <c r="I401" s="15"/>
      <c r="J401" s="15"/>
      <c r="K401" s="15"/>
    </row>
    <row r="402" spans="1:11" x14ac:dyDescent="0.25">
      <c r="A402" s="1" t="s">
        <v>392</v>
      </c>
      <c r="B402" s="60" t="s">
        <v>393</v>
      </c>
      <c r="C402" s="60" t="s">
        <v>465</v>
      </c>
      <c r="D402" s="59">
        <v>44099</v>
      </c>
      <c r="E402">
        <v>4</v>
      </c>
      <c r="F402" s="15">
        <v>0.36697843547865955</v>
      </c>
      <c r="G402" s="15">
        <v>0.32196544367271934</v>
      </c>
      <c r="H402" s="15">
        <v>0.34085720182457185</v>
      </c>
      <c r="I402" s="15"/>
      <c r="J402" s="15"/>
      <c r="K402" s="15"/>
    </row>
    <row r="403" spans="1:11" x14ac:dyDescent="0.25">
      <c r="A403" s="1" t="s">
        <v>392</v>
      </c>
      <c r="B403" s="60" t="s">
        <v>393</v>
      </c>
      <c r="C403" s="60" t="s">
        <v>465</v>
      </c>
      <c r="D403" s="59">
        <v>44100</v>
      </c>
      <c r="E403">
        <v>4</v>
      </c>
      <c r="F403" s="15">
        <v>0.36597439051154967</v>
      </c>
      <c r="G403" s="15">
        <v>0.32000820693306758</v>
      </c>
      <c r="H403" s="15">
        <v>0.34037576509883094</v>
      </c>
      <c r="I403" s="15"/>
      <c r="J403" s="15"/>
      <c r="K403" s="15"/>
    </row>
    <row r="404" spans="1:11" x14ac:dyDescent="0.25">
      <c r="A404" s="1" t="s">
        <v>392</v>
      </c>
      <c r="B404" s="60" t="s">
        <v>393</v>
      </c>
      <c r="C404" s="60" t="s">
        <v>465</v>
      </c>
      <c r="D404" s="59">
        <v>44101</v>
      </c>
      <c r="E404">
        <v>4</v>
      </c>
      <c r="F404" s="15">
        <v>0.36246023312666503</v>
      </c>
      <c r="G404" s="15">
        <v>0.31707235182358984</v>
      </c>
      <c r="H404" s="15">
        <v>0.33989432837309003</v>
      </c>
      <c r="I404" s="15"/>
      <c r="J404" s="15"/>
      <c r="K404" s="15"/>
    </row>
    <row r="405" spans="1:11" x14ac:dyDescent="0.25">
      <c r="A405" s="1" t="s">
        <v>392</v>
      </c>
      <c r="B405" s="60" t="s">
        <v>393</v>
      </c>
      <c r="C405" s="60" t="s">
        <v>465</v>
      </c>
      <c r="D405" s="59">
        <v>44102</v>
      </c>
      <c r="E405">
        <v>4</v>
      </c>
      <c r="F405" s="15">
        <v>0.37852495260042307</v>
      </c>
      <c r="G405" s="15">
        <v>0.32000820693306758</v>
      </c>
      <c r="H405" s="15">
        <v>0.33989432837309003</v>
      </c>
      <c r="I405" s="15"/>
      <c r="J405" s="15"/>
      <c r="K405" s="15"/>
    </row>
    <row r="406" spans="1:11" x14ac:dyDescent="0.25">
      <c r="A406" s="1" t="s">
        <v>392</v>
      </c>
      <c r="B406" s="60" t="s">
        <v>393</v>
      </c>
      <c r="C406" s="60" t="s">
        <v>465</v>
      </c>
      <c r="D406" s="59">
        <v>44103</v>
      </c>
      <c r="E406">
        <v>4</v>
      </c>
      <c r="F406" s="15">
        <v>0.37250068279776383</v>
      </c>
      <c r="G406" s="15">
        <v>0.32196544367271934</v>
      </c>
      <c r="H406" s="15">
        <v>0.33796858147012637</v>
      </c>
      <c r="I406" s="15"/>
      <c r="J406" s="15"/>
      <c r="K406" s="15"/>
    </row>
    <row r="407" spans="1:11" x14ac:dyDescent="0.25">
      <c r="A407" s="1" t="s">
        <v>392</v>
      </c>
      <c r="B407" s="60" t="s">
        <v>393</v>
      </c>
      <c r="C407" s="60" t="s">
        <v>465</v>
      </c>
      <c r="D407" s="59">
        <v>44104</v>
      </c>
      <c r="E407">
        <v>4</v>
      </c>
      <c r="F407" s="15">
        <v>0.42822517847236191</v>
      </c>
      <c r="G407" s="15">
        <v>0.35719570498645159</v>
      </c>
      <c r="H407" s="15">
        <v>0.3374871447443854</v>
      </c>
      <c r="I407" s="15"/>
      <c r="J407" s="15"/>
      <c r="K407" s="15"/>
    </row>
    <row r="408" spans="1:11" x14ac:dyDescent="0.25">
      <c r="A408" s="1" t="s">
        <v>392</v>
      </c>
      <c r="B408" s="60" t="s">
        <v>393</v>
      </c>
      <c r="C408" s="60" t="s">
        <v>465</v>
      </c>
      <c r="D408" s="59">
        <v>44105</v>
      </c>
      <c r="E408">
        <v>4</v>
      </c>
      <c r="F408" s="15">
        <v>0.41216045899860382</v>
      </c>
      <c r="G408" s="15">
        <v>0.35328123150714796</v>
      </c>
      <c r="H408" s="15">
        <v>0.33507996111568084</v>
      </c>
      <c r="I408" s="15"/>
      <c r="J408" s="15"/>
      <c r="K408" s="15"/>
    </row>
    <row r="409" spans="1:11" x14ac:dyDescent="0.25">
      <c r="A409" s="1" t="s">
        <v>392</v>
      </c>
      <c r="B409" s="60" t="s">
        <v>393</v>
      </c>
      <c r="C409" s="60" t="s">
        <v>465</v>
      </c>
      <c r="D409" s="59">
        <v>44106</v>
      </c>
      <c r="E409">
        <v>4</v>
      </c>
      <c r="F409" s="15">
        <v>0.40362607677816997</v>
      </c>
      <c r="G409" s="15">
        <v>0.35132399476749621</v>
      </c>
      <c r="H409" s="15">
        <v>0.33796858147012637</v>
      </c>
      <c r="I409" s="15"/>
      <c r="J409" s="15"/>
      <c r="K409" s="15"/>
    </row>
    <row r="410" spans="1:11" x14ac:dyDescent="0.25">
      <c r="A410" s="1" t="s">
        <v>392</v>
      </c>
      <c r="B410" s="60" t="s">
        <v>393</v>
      </c>
      <c r="C410" s="60" t="s">
        <v>465</v>
      </c>
      <c r="D410" s="59">
        <v>44107</v>
      </c>
      <c r="E410">
        <v>4</v>
      </c>
      <c r="F410" s="15">
        <v>0.39760180697551073</v>
      </c>
      <c r="G410" s="15">
        <v>0.34789883047310555</v>
      </c>
      <c r="H410" s="15">
        <v>0.34037576509883094</v>
      </c>
      <c r="I410" s="15"/>
      <c r="J410" s="15"/>
      <c r="K410" s="15"/>
    </row>
    <row r="411" spans="1:11" x14ac:dyDescent="0.25">
      <c r="A411" s="1" t="s">
        <v>392</v>
      </c>
      <c r="B411" s="60" t="s">
        <v>393</v>
      </c>
      <c r="C411" s="60" t="s">
        <v>465</v>
      </c>
      <c r="D411" s="59">
        <v>44108</v>
      </c>
      <c r="E411">
        <v>4</v>
      </c>
      <c r="F411" s="15">
        <v>0.39007146972218665</v>
      </c>
      <c r="G411" s="15">
        <v>0.34447366617871494</v>
      </c>
      <c r="H411" s="15">
        <v>0.33989432837309003</v>
      </c>
      <c r="I411" s="15"/>
      <c r="J411" s="15"/>
      <c r="K411" s="15"/>
    </row>
    <row r="412" spans="1:11" x14ac:dyDescent="0.25">
      <c r="A412" s="1" t="s">
        <v>392</v>
      </c>
      <c r="B412" s="60" t="s">
        <v>393</v>
      </c>
      <c r="C412" s="60" t="s">
        <v>465</v>
      </c>
      <c r="D412" s="59">
        <v>44109</v>
      </c>
      <c r="E412">
        <v>4</v>
      </c>
      <c r="F412" s="15">
        <v>0.38756135730441199</v>
      </c>
      <c r="G412" s="15">
        <v>0.34055919269941137</v>
      </c>
      <c r="H412" s="15">
        <v>0.3389314549216082</v>
      </c>
      <c r="I412" s="15"/>
      <c r="J412" s="15"/>
      <c r="K412" s="15"/>
    </row>
    <row r="413" spans="1:11" x14ac:dyDescent="0.25">
      <c r="A413" s="1" t="s">
        <v>392</v>
      </c>
      <c r="B413" s="60" t="s">
        <v>393</v>
      </c>
      <c r="C413" s="60" t="s">
        <v>465</v>
      </c>
      <c r="D413" s="59">
        <v>44110</v>
      </c>
      <c r="E413">
        <v>4</v>
      </c>
      <c r="F413" s="15">
        <v>0.38203910998530766</v>
      </c>
      <c r="G413" s="15">
        <v>0.33860195595975962</v>
      </c>
      <c r="H413" s="15">
        <v>0.3389314549216082</v>
      </c>
      <c r="I413" s="15"/>
      <c r="J413" s="15"/>
      <c r="K413" s="15"/>
    </row>
    <row r="414" spans="1:11" x14ac:dyDescent="0.25">
      <c r="A414" s="1" t="s">
        <v>392</v>
      </c>
      <c r="B414" s="60" t="s">
        <v>393</v>
      </c>
      <c r="C414" s="60" t="s">
        <v>465</v>
      </c>
      <c r="D414" s="59">
        <v>44111</v>
      </c>
      <c r="E414">
        <v>4</v>
      </c>
      <c r="F414" s="15">
        <v>0.38153708750175275</v>
      </c>
      <c r="G414" s="15">
        <v>0.33468748248045599</v>
      </c>
      <c r="H414" s="15">
        <v>0.3389314549216082</v>
      </c>
      <c r="I414" s="15"/>
      <c r="J414" s="15"/>
      <c r="K414" s="15"/>
    </row>
    <row r="415" spans="1:11" x14ac:dyDescent="0.25">
      <c r="A415" s="1" t="s">
        <v>392</v>
      </c>
      <c r="B415" s="60" t="s">
        <v>393</v>
      </c>
      <c r="C415" s="60" t="s">
        <v>465</v>
      </c>
      <c r="D415" s="59">
        <v>44112</v>
      </c>
      <c r="E415">
        <v>4</v>
      </c>
      <c r="F415" s="15">
        <v>0.43224135834080141</v>
      </c>
      <c r="G415" s="15">
        <v>0.36013156009592928</v>
      </c>
      <c r="H415" s="15">
        <v>0.34182007527605374</v>
      </c>
      <c r="I415" s="15"/>
      <c r="J415" s="15"/>
      <c r="K415" s="15"/>
    </row>
    <row r="416" spans="1:11" x14ac:dyDescent="0.25">
      <c r="A416" s="1" t="s">
        <v>392</v>
      </c>
      <c r="B416" s="60" t="s">
        <v>393</v>
      </c>
      <c r="C416" s="60" t="s">
        <v>465</v>
      </c>
      <c r="D416" s="59">
        <v>44113</v>
      </c>
      <c r="E416">
        <v>4</v>
      </c>
      <c r="F416" s="15">
        <v>0.41818472880126317</v>
      </c>
      <c r="G416" s="15">
        <v>0.35719570498645159</v>
      </c>
      <c r="H416" s="15">
        <v>0.33989432837309003</v>
      </c>
      <c r="I416" s="15"/>
      <c r="J416" s="15"/>
      <c r="K416" s="15"/>
    </row>
    <row r="417" spans="1:11" x14ac:dyDescent="0.25">
      <c r="A417" s="1" t="s">
        <v>392</v>
      </c>
      <c r="B417" s="60" t="s">
        <v>393</v>
      </c>
      <c r="C417" s="60" t="s">
        <v>465</v>
      </c>
      <c r="D417" s="59">
        <v>44114</v>
      </c>
      <c r="E417">
        <v>4</v>
      </c>
      <c r="F417" s="15">
        <v>0.40864630161371934</v>
      </c>
      <c r="G417" s="15">
        <v>0.35621708661662571</v>
      </c>
      <c r="H417" s="15">
        <v>0.34085720182457185</v>
      </c>
      <c r="I417" s="15"/>
      <c r="J417" s="15"/>
      <c r="K417" s="15"/>
    </row>
    <row r="418" spans="1:11" x14ac:dyDescent="0.25">
      <c r="A418" s="1" t="s">
        <v>392</v>
      </c>
      <c r="B418" s="60" t="s">
        <v>393</v>
      </c>
      <c r="C418" s="60" t="s">
        <v>465</v>
      </c>
      <c r="D418" s="59">
        <v>44115</v>
      </c>
      <c r="E418">
        <v>4</v>
      </c>
      <c r="F418" s="15">
        <v>0.4026220318110601</v>
      </c>
      <c r="G418" s="15">
        <v>0.3542598498769739</v>
      </c>
      <c r="H418" s="15">
        <v>0.34374582217901739</v>
      </c>
      <c r="I418" s="15"/>
      <c r="J418" s="15"/>
      <c r="K418" s="15"/>
    </row>
    <row r="419" spans="1:11" x14ac:dyDescent="0.25">
      <c r="A419" s="1" t="s">
        <v>392</v>
      </c>
      <c r="B419" s="60" t="s">
        <v>393</v>
      </c>
      <c r="C419" s="60" t="s">
        <v>465</v>
      </c>
      <c r="D419" s="59">
        <v>44116</v>
      </c>
      <c r="E419">
        <v>4</v>
      </c>
      <c r="F419" s="15">
        <v>0.39910787442617551</v>
      </c>
      <c r="G419" s="15">
        <v>0.35132399476749621</v>
      </c>
      <c r="H419" s="15">
        <v>0.34470869563049922</v>
      </c>
      <c r="I419" s="15"/>
      <c r="J419" s="15"/>
      <c r="K419" s="15"/>
    </row>
    <row r="420" spans="1:11" x14ac:dyDescent="0.25">
      <c r="A420" s="1" t="s">
        <v>392</v>
      </c>
      <c r="B420" s="60" t="s">
        <v>393</v>
      </c>
      <c r="C420" s="60" t="s">
        <v>465</v>
      </c>
      <c r="D420" s="59">
        <v>44117</v>
      </c>
      <c r="E420">
        <v>4</v>
      </c>
      <c r="F420" s="15">
        <v>0.39609573952484584</v>
      </c>
      <c r="G420" s="15">
        <v>0.34838813965801851</v>
      </c>
      <c r="H420" s="15">
        <v>0.34374582217901739</v>
      </c>
      <c r="I420" s="15"/>
      <c r="J420" s="15"/>
      <c r="K420" s="15"/>
    </row>
    <row r="421" spans="1:11" x14ac:dyDescent="0.25">
      <c r="A421" s="1" t="s">
        <v>392</v>
      </c>
      <c r="B421" s="60" t="s">
        <v>393</v>
      </c>
      <c r="C421" s="60" t="s">
        <v>465</v>
      </c>
      <c r="D421" s="59">
        <v>44118</v>
      </c>
      <c r="E421">
        <v>4</v>
      </c>
      <c r="F421" s="15">
        <v>0.39057349220574161</v>
      </c>
      <c r="G421" s="15">
        <v>0.34594159373345379</v>
      </c>
      <c r="H421" s="15">
        <v>0.34278294872753556</v>
      </c>
      <c r="I421" s="15"/>
      <c r="J421" s="15"/>
      <c r="K421" s="15"/>
    </row>
    <row r="422" spans="1:11" x14ac:dyDescent="0.25">
      <c r="A422" s="1" t="s">
        <v>392</v>
      </c>
      <c r="B422" s="60" t="s">
        <v>393</v>
      </c>
      <c r="C422" s="60" t="s">
        <v>465</v>
      </c>
      <c r="D422" s="59">
        <v>44119</v>
      </c>
      <c r="E422">
        <v>4</v>
      </c>
      <c r="F422" s="15">
        <v>0.38756135730441199</v>
      </c>
      <c r="G422" s="15">
        <v>0.34251642943906313</v>
      </c>
      <c r="H422" s="15">
        <v>0.34037576509883094</v>
      </c>
      <c r="I422" s="15"/>
      <c r="J422" s="15"/>
      <c r="K422" s="15"/>
    </row>
    <row r="423" spans="1:11" x14ac:dyDescent="0.25">
      <c r="A423" s="1" t="s">
        <v>392</v>
      </c>
      <c r="B423" s="60" t="s">
        <v>393</v>
      </c>
      <c r="C423" s="60" t="s">
        <v>465</v>
      </c>
      <c r="D423" s="59">
        <v>44120</v>
      </c>
      <c r="E423">
        <v>4</v>
      </c>
      <c r="F423" s="15">
        <v>0.38655731233730212</v>
      </c>
      <c r="G423" s="15">
        <v>0.33958057432958544</v>
      </c>
      <c r="H423" s="15">
        <v>0.33941289164734911</v>
      </c>
      <c r="I423" s="15"/>
      <c r="J423" s="15"/>
      <c r="K423" s="15"/>
    </row>
    <row r="424" spans="1:11" x14ac:dyDescent="0.25">
      <c r="A424" s="1" t="s">
        <v>392</v>
      </c>
      <c r="B424" s="60" t="s">
        <v>393</v>
      </c>
      <c r="C424" s="60" t="s">
        <v>465</v>
      </c>
      <c r="D424" s="59">
        <v>44121</v>
      </c>
      <c r="E424">
        <v>4</v>
      </c>
      <c r="F424" s="15">
        <v>0.38454922240308231</v>
      </c>
      <c r="G424" s="15">
        <v>0.33762333758993368</v>
      </c>
      <c r="H424" s="15">
        <v>0.3389314549216082</v>
      </c>
      <c r="I424" s="15"/>
      <c r="J424" s="15"/>
      <c r="K424" s="15"/>
    </row>
    <row r="425" spans="1:11" x14ac:dyDescent="0.25">
      <c r="A425" s="1" t="s">
        <v>392</v>
      </c>
      <c r="B425" s="60" t="s">
        <v>393</v>
      </c>
      <c r="C425" s="60" t="s">
        <v>465</v>
      </c>
      <c r="D425" s="59">
        <v>44122</v>
      </c>
      <c r="E425">
        <v>4</v>
      </c>
      <c r="F425" s="15">
        <v>0.38454922240308231</v>
      </c>
      <c r="G425" s="15">
        <v>0.33566610085028192</v>
      </c>
      <c r="H425" s="15">
        <v>0.3389314549216082</v>
      </c>
      <c r="I425" s="15"/>
      <c r="J425" s="15"/>
      <c r="K425" s="15"/>
    </row>
    <row r="426" spans="1:11" x14ac:dyDescent="0.25">
      <c r="A426" s="1" t="s">
        <v>392</v>
      </c>
      <c r="B426" s="60" t="s">
        <v>393</v>
      </c>
      <c r="C426" s="60" t="s">
        <v>465</v>
      </c>
      <c r="D426" s="59">
        <v>44123</v>
      </c>
      <c r="E426">
        <v>4</v>
      </c>
      <c r="F426" s="15">
        <v>0.38254113246886262</v>
      </c>
      <c r="G426" s="15">
        <v>0.33370886411063011</v>
      </c>
      <c r="H426" s="15">
        <v>0.33941289164734911</v>
      </c>
      <c r="I426" s="15"/>
      <c r="J426" s="15"/>
      <c r="K426" s="15"/>
    </row>
    <row r="427" spans="1:11" x14ac:dyDescent="0.25">
      <c r="A427" s="1" t="s">
        <v>392</v>
      </c>
      <c r="B427" s="60" t="s">
        <v>393</v>
      </c>
      <c r="C427" s="60" t="s">
        <v>465</v>
      </c>
      <c r="D427" s="59">
        <v>44124</v>
      </c>
      <c r="E427">
        <v>4</v>
      </c>
      <c r="F427" s="15">
        <v>0.37852495260042307</v>
      </c>
      <c r="G427" s="15">
        <v>0.33224093655589121</v>
      </c>
      <c r="H427" s="15">
        <v>0.33989432837309003</v>
      </c>
      <c r="I427" s="15"/>
      <c r="J427" s="15"/>
      <c r="K427" s="15"/>
    </row>
    <row r="428" spans="1:11" x14ac:dyDescent="0.25">
      <c r="A428" s="1" t="s">
        <v>392</v>
      </c>
      <c r="B428" s="60" t="s">
        <v>393</v>
      </c>
      <c r="C428" s="60" t="s">
        <v>465</v>
      </c>
      <c r="D428" s="59">
        <v>44125</v>
      </c>
      <c r="E428">
        <v>4</v>
      </c>
      <c r="F428" s="15">
        <v>0.37752090763331325</v>
      </c>
      <c r="G428" s="15">
        <v>0.33077300900115242</v>
      </c>
      <c r="H428" s="15">
        <v>0.33989432837309003</v>
      </c>
      <c r="I428" s="15"/>
      <c r="J428" s="15"/>
      <c r="K428" s="15"/>
    </row>
    <row r="429" spans="1:11" x14ac:dyDescent="0.25">
      <c r="A429" s="1" t="s">
        <v>392</v>
      </c>
      <c r="B429" s="60" t="s">
        <v>393</v>
      </c>
      <c r="C429" s="60" t="s">
        <v>465</v>
      </c>
      <c r="D429" s="59">
        <v>44126</v>
      </c>
      <c r="E429">
        <v>4</v>
      </c>
      <c r="F429" s="15">
        <v>0.42722113350525204</v>
      </c>
      <c r="G429" s="15">
        <v>0.35719570498645159</v>
      </c>
      <c r="H429" s="15">
        <v>0.34085720182457185</v>
      </c>
      <c r="I429" s="15"/>
      <c r="J429" s="15"/>
      <c r="K429" s="15"/>
    </row>
    <row r="430" spans="1:11" x14ac:dyDescent="0.25">
      <c r="A430" s="1" t="s">
        <v>392</v>
      </c>
      <c r="B430" s="60" t="s">
        <v>393</v>
      </c>
      <c r="C430" s="60" t="s">
        <v>465</v>
      </c>
      <c r="D430" s="59">
        <v>44127</v>
      </c>
      <c r="E430">
        <v>4</v>
      </c>
      <c r="F430" s="15">
        <v>0.40914832409727425</v>
      </c>
      <c r="G430" s="15">
        <v>0.35523846824679978</v>
      </c>
      <c r="H430" s="15">
        <v>0.34133863855031282</v>
      </c>
      <c r="I430" s="15"/>
      <c r="J430" s="15"/>
      <c r="K430" s="15"/>
    </row>
    <row r="431" spans="1:11" x14ac:dyDescent="0.25">
      <c r="A431" s="1" t="s">
        <v>392</v>
      </c>
      <c r="B431" s="60" t="s">
        <v>393</v>
      </c>
      <c r="C431" s="60" t="s">
        <v>465</v>
      </c>
      <c r="D431" s="59">
        <v>44128</v>
      </c>
      <c r="E431">
        <v>4</v>
      </c>
      <c r="F431" s="15">
        <v>0.40011191939328539</v>
      </c>
      <c r="G431" s="15">
        <v>0.35132399476749621</v>
      </c>
      <c r="H431" s="15">
        <v>0.34470869563049922</v>
      </c>
      <c r="I431" s="15"/>
      <c r="J431" s="15"/>
      <c r="K431" s="15"/>
    </row>
    <row r="432" spans="1:11" x14ac:dyDescent="0.25">
      <c r="A432" s="1" t="s">
        <v>392</v>
      </c>
      <c r="B432" s="60" t="s">
        <v>393</v>
      </c>
      <c r="C432" s="60" t="s">
        <v>465</v>
      </c>
      <c r="D432" s="59">
        <v>44129</v>
      </c>
      <c r="E432">
        <v>4</v>
      </c>
      <c r="F432" s="15">
        <v>0.39308360462351621</v>
      </c>
      <c r="G432" s="15">
        <v>0.34789883047310555</v>
      </c>
      <c r="H432" s="15">
        <v>0.34278294872753556</v>
      </c>
      <c r="I432" s="15"/>
      <c r="J432" s="15"/>
      <c r="K432" s="15"/>
    </row>
    <row r="433" spans="1:11" x14ac:dyDescent="0.25">
      <c r="A433" s="1" t="s">
        <v>392</v>
      </c>
      <c r="B433" s="60" t="s">
        <v>393</v>
      </c>
      <c r="C433" s="60" t="s">
        <v>465</v>
      </c>
      <c r="D433" s="59">
        <v>44130</v>
      </c>
      <c r="E433">
        <v>4</v>
      </c>
      <c r="F433" s="15">
        <v>0.39207955965640634</v>
      </c>
      <c r="G433" s="15">
        <v>0.34447366617871494</v>
      </c>
      <c r="H433" s="15">
        <v>0.34230151200179465</v>
      </c>
      <c r="I433" s="15"/>
      <c r="J433" s="15"/>
      <c r="K433" s="15"/>
    </row>
    <row r="434" spans="1:11" x14ac:dyDescent="0.25">
      <c r="A434" s="1" t="s">
        <v>392</v>
      </c>
      <c r="B434" s="60" t="s">
        <v>393</v>
      </c>
      <c r="C434" s="60" t="s">
        <v>465</v>
      </c>
      <c r="D434" s="59">
        <v>44131</v>
      </c>
      <c r="E434">
        <v>4</v>
      </c>
      <c r="F434" s="15">
        <v>0.4026220318110601</v>
      </c>
      <c r="G434" s="15">
        <v>0.34153781106923725</v>
      </c>
      <c r="H434" s="15">
        <v>0.34182007527605374</v>
      </c>
      <c r="I434" s="15"/>
      <c r="J434" s="15"/>
      <c r="K434" s="15"/>
    </row>
    <row r="435" spans="1:11" x14ac:dyDescent="0.25">
      <c r="A435" s="1" t="s">
        <v>392</v>
      </c>
      <c r="B435" s="60" t="s">
        <v>393</v>
      </c>
      <c r="C435" s="60" t="s">
        <v>465</v>
      </c>
      <c r="D435" s="59">
        <v>44132</v>
      </c>
      <c r="E435">
        <v>4</v>
      </c>
      <c r="F435" s="15">
        <v>0.39709978449195571</v>
      </c>
      <c r="G435" s="15">
        <v>0.34202712025415022</v>
      </c>
      <c r="H435" s="15">
        <v>0.34230151200179465</v>
      </c>
      <c r="I435" s="15"/>
      <c r="J435" s="15"/>
      <c r="K435" s="15"/>
    </row>
    <row r="436" spans="1:11" x14ac:dyDescent="0.25">
      <c r="A436" s="1" t="s">
        <v>392</v>
      </c>
      <c r="B436" s="60" t="s">
        <v>393</v>
      </c>
      <c r="C436" s="60" t="s">
        <v>465</v>
      </c>
      <c r="D436" s="59">
        <v>44133</v>
      </c>
      <c r="E436">
        <v>4</v>
      </c>
      <c r="F436" s="15">
        <v>0.39258158213996136</v>
      </c>
      <c r="G436" s="15">
        <v>0.34153781106923725</v>
      </c>
      <c r="H436" s="15">
        <v>0.34085720182457185</v>
      </c>
      <c r="I436" s="15"/>
      <c r="J436" s="15"/>
      <c r="K436" s="15"/>
    </row>
    <row r="437" spans="1:11" x14ac:dyDescent="0.25">
      <c r="A437" s="1" t="s">
        <v>392</v>
      </c>
      <c r="B437" s="60" t="s">
        <v>393</v>
      </c>
      <c r="C437" s="60" t="s">
        <v>465</v>
      </c>
      <c r="D437" s="59">
        <v>44134</v>
      </c>
      <c r="E437">
        <v>4</v>
      </c>
      <c r="F437" s="15">
        <v>0.39057349220574161</v>
      </c>
      <c r="G437" s="15">
        <v>0.34055919269941137</v>
      </c>
      <c r="H437" s="15">
        <v>0.33989432837309003</v>
      </c>
      <c r="I437" s="15"/>
      <c r="J437" s="15"/>
      <c r="K437" s="15"/>
    </row>
    <row r="438" spans="1:11" x14ac:dyDescent="0.25">
      <c r="A438" s="1" t="s">
        <v>392</v>
      </c>
      <c r="B438" s="60" t="s">
        <v>393</v>
      </c>
      <c r="C438" s="60" t="s">
        <v>465</v>
      </c>
      <c r="D438" s="59">
        <v>44135</v>
      </c>
      <c r="E438">
        <v>4</v>
      </c>
      <c r="F438" s="15">
        <v>0.38705933482085697</v>
      </c>
      <c r="G438" s="15">
        <v>0.33958057432958544</v>
      </c>
      <c r="H438" s="15">
        <v>0.33941289164734911</v>
      </c>
      <c r="I438" s="15"/>
      <c r="J438" s="15"/>
      <c r="K438" s="15"/>
    </row>
    <row r="439" spans="1:11" x14ac:dyDescent="0.25">
      <c r="A439" s="1" t="s">
        <v>392</v>
      </c>
      <c r="B439" s="60" t="s">
        <v>393</v>
      </c>
      <c r="C439" s="60" t="s">
        <v>465</v>
      </c>
      <c r="D439" s="59">
        <v>44136</v>
      </c>
      <c r="E439">
        <v>4</v>
      </c>
      <c r="F439" s="15">
        <v>0.38254113246886262</v>
      </c>
      <c r="G439" s="15">
        <v>0.33762333758993368</v>
      </c>
      <c r="H439" s="15">
        <v>0.34037576509883094</v>
      </c>
      <c r="I439" s="15"/>
      <c r="J439" s="15"/>
      <c r="K439" s="15"/>
    </row>
    <row r="440" spans="1:11" x14ac:dyDescent="0.25">
      <c r="A440" s="1" t="s">
        <v>392</v>
      </c>
      <c r="B440" s="60" t="s">
        <v>393</v>
      </c>
      <c r="C440" s="60" t="s">
        <v>465</v>
      </c>
      <c r="D440" s="59">
        <v>44137</v>
      </c>
      <c r="E440">
        <v>4</v>
      </c>
      <c r="F440" s="15">
        <v>0.43224135834080141</v>
      </c>
      <c r="G440" s="15">
        <v>0.36306741520540692</v>
      </c>
      <c r="H440" s="15">
        <v>0.34182007527605374</v>
      </c>
      <c r="I440" s="15"/>
      <c r="J440" s="15"/>
      <c r="K440" s="15"/>
    </row>
    <row r="441" spans="1:11" x14ac:dyDescent="0.25">
      <c r="A441" s="1" t="s">
        <v>392</v>
      </c>
      <c r="B441" s="60" t="s">
        <v>393</v>
      </c>
      <c r="C441" s="60" t="s">
        <v>465</v>
      </c>
      <c r="D441" s="59">
        <v>44138</v>
      </c>
      <c r="E441">
        <v>4</v>
      </c>
      <c r="F441" s="15">
        <v>0.41868675128481819</v>
      </c>
      <c r="G441" s="15">
        <v>0.36013156009592928</v>
      </c>
      <c r="H441" s="15">
        <v>0.34037576509883094</v>
      </c>
      <c r="I441" s="15"/>
      <c r="J441" s="15"/>
      <c r="K441" s="15"/>
    </row>
    <row r="442" spans="1:11" x14ac:dyDescent="0.25">
      <c r="A442" s="1" t="s">
        <v>392</v>
      </c>
      <c r="B442" s="60" t="s">
        <v>393</v>
      </c>
      <c r="C442" s="60" t="s">
        <v>465</v>
      </c>
      <c r="D442" s="59">
        <v>44139</v>
      </c>
      <c r="E442">
        <v>4</v>
      </c>
      <c r="F442" s="15">
        <v>0.40764225664660947</v>
      </c>
      <c r="G442" s="15">
        <v>0.36013156009592928</v>
      </c>
      <c r="H442" s="15">
        <v>0.34085720182457185</v>
      </c>
      <c r="I442" s="15"/>
      <c r="J442" s="15"/>
      <c r="K442" s="15"/>
    </row>
    <row r="443" spans="1:11" x14ac:dyDescent="0.25">
      <c r="A443" s="1" t="s">
        <v>392</v>
      </c>
      <c r="B443" s="60" t="s">
        <v>393</v>
      </c>
      <c r="C443" s="60" t="s">
        <v>465</v>
      </c>
      <c r="D443" s="59">
        <v>44140</v>
      </c>
      <c r="E443">
        <v>4</v>
      </c>
      <c r="F443" s="15">
        <v>0.39760180697551073</v>
      </c>
      <c r="G443" s="15">
        <v>0.35817432335627747</v>
      </c>
      <c r="H443" s="15">
        <v>0.34182007527605374</v>
      </c>
      <c r="I443" s="15"/>
      <c r="J443" s="15"/>
      <c r="K443" s="15"/>
    </row>
    <row r="444" spans="1:11" x14ac:dyDescent="0.25">
      <c r="A444" s="1" t="s">
        <v>392</v>
      </c>
      <c r="B444" s="60" t="s">
        <v>393</v>
      </c>
      <c r="C444" s="60" t="s">
        <v>465</v>
      </c>
      <c r="D444" s="59">
        <v>44141</v>
      </c>
      <c r="E444">
        <v>4</v>
      </c>
      <c r="F444" s="15">
        <v>0.39057349220574161</v>
      </c>
      <c r="G444" s="15">
        <v>0.35230261313732208</v>
      </c>
      <c r="H444" s="15">
        <v>0.34278294872753556</v>
      </c>
      <c r="I444" s="15"/>
      <c r="J444" s="15"/>
      <c r="K444" s="15"/>
    </row>
    <row r="445" spans="1:11" x14ac:dyDescent="0.25">
      <c r="A445" s="1" t="s">
        <v>392</v>
      </c>
      <c r="B445" s="60" t="s">
        <v>393</v>
      </c>
      <c r="C445" s="60" t="s">
        <v>465</v>
      </c>
      <c r="D445" s="59">
        <v>44142</v>
      </c>
      <c r="E445">
        <v>4</v>
      </c>
      <c r="F445" s="15">
        <v>0.40814427913016443</v>
      </c>
      <c r="G445" s="15">
        <v>0.34838813965801851</v>
      </c>
      <c r="H445" s="15">
        <v>0.34278294872753556</v>
      </c>
      <c r="I445" s="15"/>
      <c r="J445" s="15"/>
      <c r="K445" s="15"/>
    </row>
    <row r="446" spans="1:11" x14ac:dyDescent="0.25">
      <c r="A446" s="1" t="s">
        <v>392</v>
      </c>
      <c r="B446" s="60" t="s">
        <v>393</v>
      </c>
      <c r="C446" s="60" t="s">
        <v>465</v>
      </c>
      <c r="D446" s="59">
        <v>44143</v>
      </c>
      <c r="E446">
        <v>4</v>
      </c>
      <c r="F446" s="15">
        <v>0.42822517847236191</v>
      </c>
      <c r="G446" s="15">
        <v>0.38068254586227301</v>
      </c>
      <c r="H446" s="15">
        <v>0.40922121687978263</v>
      </c>
      <c r="I446" s="15"/>
      <c r="J446" s="15"/>
      <c r="K446" s="15"/>
    </row>
    <row r="447" spans="1:11" x14ac:dyDescent="0.25">
      <c r="A447" s="1" t="s">
        <v>392</v>
      </c>
      <c r="B447" s="60" t="s">
        <v>393</v>
      </c>
      <c r="C447" s="60" t="s">
        <v>465</v>
      </c>
      <c r="D447" s="59">
        <v>44144</v>
      </c>
      <c r="E447">
        <v>4</v>
      </c>
      <c r="F447" s="15">
        <v>0.41567461638348852</v>
      </c>
      <c r="G447" s="15">
        <v>0.37578945401314356</v>
      </c>
      <c r="H447" s="15">
        <v>0.3928523682045913</v>
      </c>
      <c r="I447" s="15"/>
      <c r="J447" s="15"/>
      <c r="K447" s="15"/>
    </row>
    <row r="448" spans="1:11" x14ac:dyDescent="0.25">
      <c r="A448" s="1" t="s">
        <v>392</v>
      </c>
      <c r="B448" s="60" t="s">
        <v>393</v>
      </c>
      <c r="C448" s="60" t="s">
        <v>465</v>
      </c>
      <c r="D448" s="59">
        <v>44145</v>
      </c>
      <c r="E448">
        <v>4</v>
      </c>
      <c r="F448" s="15">
        <v>0.40864630161371934</v>
      </c>
      <c r="G448" s="15">
        <v>0.37187498053383999</v>
      </c>
      <c r="H448" s="15">
        <v>0.38996374785014581</v>
      </c>
      <c r="I448" s="15"/>
      <c r="J448" s="15"/>
      <c r="K448" s="15"/>
    </row>
    <row r="449" spans="1:11" x14ac:dyDescent="0.25">
      <c r="A449" s="1" t="s">
        <v>392</v>
      </c>
      <c r="B449" s="60" t="s">
        <v>393</v>
      </c>
      <c r="C449" s="60" t="s">
        <v>465</v>
      </c>
      <c r="D449" s="59">
        <v>44146</v>
      </c>
      <c r="E449">
        <v>4</v>
      </c>
      <c r="F449" s="15">
        <v>0.4026220318110601</v>
      </c>
      <c r="G449" s="15">
        <v>0.37089636216401406</v>
      </c>
      <c r="H449" s="15">
        <v>0.38755656422144125</v>
      </c>
      <c r="I449" s="15"/>
      <c r="J449" s="15"/>
      <c r="K449" s="15"/>
    </row>
    <row r="450" spans="1:11" x14ac:dyDescent="0.25">
      <c r="A450" s="1" t="s">
        <v>392</v>
      </c>
      <c r="B450" s="60" t="s">
        <v>393</v>
      </c>
      <c r="C450" s="60" t="s">
        <v>465</v>
      </c>
      <c r="D450" s="59">
        <v>44147</v>
      </c>
      <c r="E450">
        <v>4</v>
      </c>
      <c r="F450" s="15">
        <v>0.39910787442617551</v>
      </c>
      <c r="G450" s="15">
        <v>0.36893912542436225</v>
      </c>
      <c r="H450" s="15">
        <v>0.38514938059273662</v>
      </c>
      <c r="I450" s="15"/>
      <c r="J450" s="15"/>
      <c r="K450" s="15"/>
    </row>
    <row r="451" spans="1:11" x14ac:dyDescent="0.25">
      <c r="A451" s="1" t="s">
        <v>392</v>
      </c>
      <c r="B451" s="60" t="s">
        <v>393</v>
      </c>
      <c r="C451" s="60" t="s">
        <v>465</v>
      </c>
      <c r="D451" s="59">
        <v>44148</v>
      </c>
      <c r="E451">
        <v>4</v>
      </c>
      <c r="F451" s="15">
        <v>0.39458967207418105</v>
      </c>
      <c r="G451" s="15">
        <v>0.36698188868471043</v>
      </c>
      <c r="H451" s="15">
        <v>0.38226076023829109</v>
      </c>
      <c r="I451" s="15"/>
      <c r="J451" s="15"/>
      <c r="K451" s="15"/>
    </row>
    <row r="452" spans="1:11" x14ac:dyDescent="0.25">
      <c r="A452" s="1" t="s">
        <v>392</v>
      </c>
      <c r="B452" s="60" t="s">
        <v>393</v>
      </c>
      <c r="C452" s="60" t="s">
        <v>465</v>
      </c>
      <c r="D452" s="59">
        <v>44149</v>
      </c>
      <c r="E452">
        <v>4</v>
      </c>
      <c r="F452" s="15">
        <v>0.39007146972218665</v>
      </c>
      <c r="G452" s="15">
        <v>0.36502465194505873</v>
      </c>
      <c r="H452" s="15">
        <v>0.38033501333532738</v>
      </c>
      <c r="I452" s="15"/>
      <c r="J452" s="15"/>
      <c r="K452" s="15"/>
    </row>
    <row r="453" spans="1:11" x14ac:dyDescent="0.25">
      <c r="A453" s="1" t="s">
        <v>392</v>
      </c>
      <c r="B453" s="60" t="s">
        <v>393</v>
      </c>
      <c r="C453" s="60" t="s">
        <v>465</v>
      </c>
      <c r="D453" s="59">
        <v>44150</v>
      </c>
      <c r="E453">
        <v>4</v>
      </c>
      <c r="F453" s="15">
        <v>0.38756135730441199</v>
      </c>
      <c r="G453" s="15">
        <v>0.36208879683558098</v>
      </c>
      <c r="H453" s="15">
        <v>0.37889070315810469</v>
      </c>
      <c r="I453" s="15"/>
      <c r="J453" s="15"/>
      <c r="K453" s="15"/>
    </row>
    <row r="454" spans="1:11" x14ac:dyDescent="0.25">
      <c r="A454" s="1" t="s">
        <v>392</v>
      </c>
      <c r="B454" s="60" t="s">
        <v>393</v>
      </c>
      <c r="C454" s="60" t="s">
        <v>465</v>
      </c>
      <c r="D454" s="59">
        <v>44151</v>
      </c>
      <c r="E454">
        <v>4</v>
      </c>
      <c r="F454" s="15">
        <v>0.38404719991952729</v>
      </c>
      <c r="G454" s="15">
        <v>0.35915294172610335</v>
      </c>
      <c r="H454" s="15">
        <v>0.37840926643236372</v>
      </c>
      <c r="I454" s="15"/>
      <c r="J454" s="15"/>
      <c r="K454" s="15"/>
    </row>
    <row r="455" spans="1:11" x14ac:dyDescent="0.25">
      <c r="A455" s="1" t="s">
        <v>392</v>
      </c>
      <c r="B455" s="60" t="s">
        <v>393</v>
      </c>
      <c r="C455" s="60" t="s">
        <v>465</v>
      </c>
      <c r="D455" s="59">
        <v>44152</v>
      </c>
      <c r="E455">
        <v>4</v>
      </c>
      <c r="F455" s="15">
        <v>0.38103506501819784</v>
      </c>
      <c r="G455" s="15">
        <v>0.3542598498769739</v>
      </c>
      <c r="H455" s="15">
        <v>0.3774463929808819</v>
      </c>
      <c r="I455" s="15"/>
      <c r="J455" s="15"/>
      <c r="K455" s="15"/>
    </row>
    <row r="456" spans="1:11" x14ac:dyDescent="0.25">
      <c r="A456" s="1" t="s">
        <v>392</v>
      </c>
      <c r="B456" s="60" t="s">
        <v>393</v>
      </c>
      <c r="C456" s="60" t="s">
        <v>465</v>
      </c>
      <c r="D456" s="59">
        <v>44153</v>
      </c>
      <c r="E456">
        <v>4</v>
      </c>
      <c r="F456" s="15">
        <v>0.40161798684395023</v>
      </c>
      <c r="G456" s="15">
        <v>0.36355672439031983</v>
      </c>
      <c r="H456" s="15">
        <v>0.37407633590069544</v>
      </c>
      <c r="I456" s="15"/>
      <c r="J456" s="15"/>
      <c r="K456" s="15"/>
    </row>
    <row r="457" spans="1:11" x14ac:dyDescent="0.25">
      <c r="A457" s="1" t="s">
        <v>392</v>
      </c>
      <c r="B457" s="60" t="s">
        <v>393</v>
      </c>
      <c r="C457" s="60" t="s">
        <v>465</v>
      </c>
      <c r="D457" s="59">
        <v>44154</v>
      </c>
      <c r="E457">
        <v>4</v>
      </c>
      <c r="F457" s="15">
        <v>0.39509169455773602</v>
      </c>
      <c r="G457" s="15">
        <v>0.35915294172610335</v>
      </c>
      <c r="H457" s="15">
        <v>0.37166915227199082</v>
      </c>
      <c r="I457" s="15"/>
      <c r="J457" s="15"/>
      <c r="K457" s="15"/>
    </row>
    <row r="458" spans="1:11" x14ac:dyDescent="0.25">
      <c r="A458" s="1" t="s">
        <v>392</v>
      </c>
      <c r="B458" t="s">
        <v>379</v>
      </c>
      <c r="C458" t="s">
        <v>466</v>
      </c>
      <c r="D458" s="59">
        <v>44041</v>
      </c>
      <c r="E458">
        <v>1</v>
      </c>
      <c r="F458" s="15">
        <v>0.36192429254641029</v>
      </c>
      <c r="G458" s="15">
        <v>0.3436809248102653</v>
      </c>
      <c r="H458" s="15">
        <v>0.35550200353347577</v>
      </c>
      <c r="I458" s="15">
        <v>0.35573755250288192</v>
      </c>
      <c r="J458" s="15">
        <v>0.34306633088177768</v>
      </c>
      <c r="K458" s="15">
        <v>0.34302378134641254</v>
      </c>
    </row>
    <row r="459" spans="1:11" x14ac:dyDescent="0.25">
      <c r="A459" s="1" t="s">
        <v>392</v>
      </c>
      <c r="B459" t="s">
        <v>379</v>
      </c>
      <c r="C459" t="s">
        <v>466</v>
      </c>
      <c r="D459" s="59">
        <v>44042</v>
      </c>
      <c r="E459">
        <v>1</v>
      </c>
      <c r="F459" s="15">
        <v>0.35986204586523413</v>
      </c>
      <c r="G459" s="15">
        <v>0.34515595023863549</v>
      </c>
      <c r="H459" s="15">
        <v>0.35855789468132798</v>
      </c>
      <c r="I459" s="15">
        <v>0.35431975790957326</v>
      </c>
      <c r="J459" s="15">
        <v>0.34503303145293795</v>
      </c>
      <c r="K459" s="15">
        <v>0.34607967249426475</v>
      </c>
    </row>
    <row r="460" spans="1:11" x14ac:dyDescent="0.25">
      <c r="A460" s="1" t="s">
        <v>392</v>
      </c>
      <c r="B460" t="s">
        <v>379</v>
      </c>
      <c r="C460" t="s">
        <v>466</v>
      </c>
      <c r="D460" s="59">
        <v>44043</v>
      </c>
      <c r="E460">
        <v>1</v>
      </c>
      <c r="F460" s="15">
        <v>0.35883092252464605</v>
      </c>
      <c r="G460" s="15">
        <v>0.34515595023863549</v>
      </c>
      <c r="H460" s="15">
        <v>0.36059515544656284</v>
      </c>
      <c r="I460" s="15">
        <v>0.35264418248111773</v>
      </c>
      <c r="J460" s="15">
        <v>0.34552470659572804</v>
      </c>
      <c r="K460" s="15">
        <v>0.34798960446167237</v>
      </c>
    </row>
    <row r="461" spans="1:11" x14ac:dyDescent="0.25">
      <c r="A461" s="1" t="s">
        <v>392</v>
      </c>
      <c r="B461" t="s">
        <v>379</v>
      </c>
      <c r="C461" t="s">
        <v>466</v>
      </c>
      <c r="D461" s="59">
        <v>44044</v>
      </c>
      <c r="E461">
        <v>1</v>
      </c>
      <c r="F461" s="15">
        <v>0.35676867584347</v>
      </c>
      <c r="G461" s="15">
        <v>0.34613930052421565</v>
      </c>
      <c r="H461" s="15">
        <v>0.3631417314031064</v>
      </c>
      <c r="I461" s="15">
        <v>0.35083971663508856</v>
      </c>
      <c r="J461" s="15">
        <v>0.34589346295282059</v>
      </c>
      <c r="K461" s="15">
        <v>0.35002686522690724</v>
      </c>
    </row>
    <row r="462" spans="1:11" x14ac:dyDescent="0.25">
      <c r="A462" s="1" t="s">
        <v>392</v>
      </c>
      <c r="B462" t="s">
        <v>379</v>
      </c>
      <c r="C462" t="s">
        <v>466</v>
      </c>
      <c r="D462" s="59">
        <v>44045</v>
      </c>
      <c r="E462">
        <v>1</v>
      </c>
      <c r="F462" s="15">
        <v>0.35470642916229383</v>
      </c>
      <c r="G462" s="15">
        <v>0.34564762538142563</v>
      </c>
      <c r="H462" s="15">
        <v>0.3646696769770324</v>
      </c>
      <c r="I462" s="15">
        <v>0.34851968911876546</v>
      </c>
      <c r="J462" s="15">
        <v>0.34577054416712311</v>
      </c>
      <c r="K462" s="15">
        <v>0.35091816681169741</v>
      </c>
    </row>
    <row r="463" spans="1:11" x14ac:dyDescent="0.25">
      <c r="A463" s="1" t="s">
        <v>392</v>
      </c>
      <c r="B463" t="s">
        <v>379</v>
      </c>
      <c r="C463" t="s">
        <v>466</v>
      </c>
      <c r="D463" s="59">
        <v>44046</v>
      </c>
      <c r="E463">
        <v>1</v>
      </c>
      <c r="F463" s="15">
        <v>0.35264418248111767</v>
      </c>
      <c r="G463" s="15">
        <v>0.34515595023863549</v>
      </c>
      <c r="H463" s="15">
        <v>0.36670693774226726</v>
      </c>
      <c r="I463" s="15">
        <v>0.34723078494303039</v>
      </c>
      <c r="J463" s="15">
        <v>0.34564762538142557</v>
      </c>
      <c r="K463" s="15">
        <v>0.35142748200300611</v>
      </c>
    </row>
    <row r="464" spans="1:11" x14ac:dyDescent="0.25">
      <c r="A464" s="1" t="s">
        <v>392</v>
      </c>
      <c r="B464" t="s">
        <v>379</v>
      </c>
      <c r="C464" t="s">
        <v>466</v>
      </c>
      <c r="D464" s="59">
        <v>44047</v>
      </c>
      <c r="E464">
        <v>1</v>
      </c>
      <c r="F464" s="15">
        <v>0.35161305914052959</v>
      </c>
      <c r="G464" s="15">
        <v>0.34417259995305532</v>
      </c>
      <c r="H464" s="15">
        <v>0.36670693774226726</v>
      </c>
      <c r="I464" s="15">
        <v>0.34619966160244225</v>
      </c>
      <c r="J464" s="15">
        <v>0.34491011266724042</v>
      </c>
      <c r="K464" s="15">
        <v>0.35168213959866046</v>
      </c>
    </row>
    <row r="465" spans="1:11" x14ac:dyDescent="0.25">
      <c r="A465" s="1" t="s">
        <v>392</v>
      </c>
      <c r="B465" t="s">
        <v>379</v>
      </c>
      <c r="C465" t="s">
        <v>466</v>
      </c>
      <c r="D465" s="59">
        <v>44048</v>
      </c>
      <c r="E465">
        <v>1</v>
      </c>
      <c r="F465" s="15">
        <v>0.35161305914052959</v>
      </c>
      <c r="G465" s="15">
        <v>0.342205899381895</v>
      </c>
      <c r="H465" s="15">
        <v>0.36772556812488466</v>
      </c>
      <c r="I465" s="15">
        <v>0.34594188076729526</v>
      </c>
      <c r="J465" s="15">
        <v>0.34368092481026524</v>
      </c>
      <c r="K465" s="15">
        <v>0.35244611238562357</v>
      </c>
    </row>
    <row r="466" spans="1:11" x14ac:dyDescent="0.25">
      <c r="A466" s="1" t="s">
        <v>392</v>
      </c>
      <c r="B466" t="s">
        <v>379</v>
      </c>
      <c r="C466" t="s">
        <v>466</v>
      </c>
      <c r="D466" s="59">
        <v>44049</v>
      </c>
      <c r="E466">
        <v>1</v>
      </c>
      <c r="F466" s="15">
        <v>0.35006637412964758</v>
      </c>
      <c r="G466" s="15">
        <v>0.342205899381895</v>
      </c>
      <c r="H466" s="15">
        <v>0.36772556812488466</v>
      </c>
      <c r="I466" s="15">
        <v>0.34478186700913371</v>
      </c>
      <c r="J466" s="15">
        <v>0.34368092481026524</v>
      </c>
      <c r="K466" s="15">
        <v>0.35231878358779639</v>
      </c>
    </row>
    <row r="467" spans="1:11" x14ac:dyDescent="0.25">
      <c r="A467" s="1" t="s">
        <v>392</v>
      </c>
      <c r="B467" t="s">
        <v>379</v>
      </c>
      <c r="C467" t="s">
        <v>466</v>
      </c>
      <c r="D467" s="59">
        <v>44050</v>
      </c>
      <c r="E467">
        <v>1</v>
      </c>
      <c r="F467" s="15">
        <v>0.34851968911876541</v>
      </c>
      <c r="G467" s="15">
        <v>0.342205899381895</v>
      </c>
      <c r="H467" s="15">
        <v>0.36772556812488466</v>
      </c>
      <c r="I467" s="15">
        <v>0.34310629158067812</v>
      </c>
      <c r="J467" s="15">
        <v>0.34343508723887023</v>
      </c>
      <c r="K467" s="15">
        <v>0.35257344118345074</v>
      </c>
    </row>
    <row r="468" spans="1:11" x14ac:dyDescent="0.25">
      <c r="A468" s="1" t="s">
        <v>392</v>
      </c>
      <c r="B468" t="s">
        <v>379</v>
      </c>
      <c r="C468" t="s">
        <v>466</v>
      </c>
      <c r="D468" s="59">
        <v>44051</v>
      </c>
      <c r="E468">
        <v>1</v>
      </c>
      <c r="F468" s="15">
        <v>0.34542631909700122</v>
      </c>
      <c r="G468" s="15">
        <v>0.34318924966747516</v>
      </c>
      <c r="H468" s="15">
        <v>0.36772556812488466</v>
      </c>
      <c r="I468" s="15">
        <v>0.34117293531707549</v>
      </c>
      <c r="J468" s="15">
        <v>0.34331216845317269</v>
      </c>
      <c r="K468" s="15">
        <v>0.35282809877910509</v>
      </c>
    </row>
    <row r="469" spans="1:11" x14ac:dyDescent="0.25">
      <c r="A469" s="1" t="s">
        <v>392</v>
      </c>
      <c r="B469" t="s">
        <v>379</v>
      </c>
      <c r="C469" t="s">
        <v>466</v>
      </c>
      <c r="D469" s="59">
        <v>44052</v>
      </c>
      <c r="E469">
        <v>1</v>
      </c>
      <c r="F469" s="15">
        <v>0.34439519575641325</v>
      </c>
      <c r="G469" s="15">
        <v>0.34122254909631489</v>
      </c>
      <c r="H469" s="15">
        <v>0.36670693774226726</v>
      </c>
      <c r="I469" s="15">
        <v>0.34001292155891394</v>
      </c>
      <c r="J469" s="15">
        <v>0.342205899381895</v>
      </c>
      <c r="K469" s="15">
        <v>0.35193679719431487</v>
      </c>
    </row>
    <row r="470" spans="1:11" x14ac:dyDescent="0.25">
      <c r="A470" s="1" t="s">
        <v>392</v>
      </c>
      <c r="B470" t="s">
        <v>379</v>
      </c>
      <c r="C470" t="s">
        <v>466</v>
      </c>
      <c r="D470" s="59">
        <v>44053</v>
      </c>
      <c r="E470">
        <v>1</v>
      </c>
      <c r="F470" s="15">
        <v>0.34336407241582517</v>
      </c>
      <c r="G470" s="15">
        <v>0.34122254909631489</v>
      </c>
      <c r="H470" s="15">
        <v>0.36568830735964986</v>
      </c>
      <c r="I470" s="15">
        <v>0.33911068863589938</v>
      </c>
      <c r="J470" s="15">
        <v>0.34171422423910491</v>
      </c>
      <c r="K470" s="15">
        <v>0.35142748200300616</v>
      </c>
    </row>
    <row r="471" spans="1:11" x14ac:dyDescent="0.25">
      <c r="A471" s="1" t="s">
        <v>392</v>
      </c>
      <c r="B471" t="s">
        <v>379</v>
      </c>
      <c r="C471" t="s">
        <v>466</v>
      </c>
      <c r="D471" s="59">
        <v>44054</v>
      </c>
      <c r="E471">
        <v>1</v>
      </c>
      <c r="F471" s="15">
        <v>0.34130182573464901</v>
      </c>
      <c r="G471" s="15">
        <v>0.33974752366794464</v>
      </c>
      <c r="H471" s="15">
        <v>0.36517899216834127</v>
      </c>
      <c r="I471" s="15">
        <v>0.33782178446016431</v>
      </c>
      <c r="J471" s="15">
        <v>0.34085379273922234</v>
      </c>
      <c r="K471" s="15">
        <v>0.35079083801387029</v>
      </c>
    </row>
    <row r="472" spans="1:11" x14ac:dyDescent="0.25">
      <c r="A472" s="1" t="s">
        <v>392</v>
      </c>
      <c r="B472" t="s">
        <v>379</v>
      </c>
      <c r="C472" t="s">
        <v>466</v>
      </c>
      <c r="D472" s="59">
        <v>44055</v>
      </c>
      <c r="E472">
        <v>1</v>
      </c>
      <c r="F472" s="15">
        <v>0.34027070239406099</v>
      </c>
      <c r="G472" s="15">
        <v>0.33827249823957439</v>
      </c>
      <c r="H472" s="15">
        <v>0.36619762255095867</v>
      </c>
      <c r="I472" s="15">
        <v>0.33691955153714975</v>
      </c>
      <c r="J472" s="15">
        <v>0.34023919881073472</v>
      </c>
      <c r="K472" s="15">
        <v>0.35104549560952464</v>
      </c>
    </row>
    <row r="473" spans="1:11" x14ac:dyDescent="0.25">
      <c r="A473" s="1" t="s">
        <v>392</v>
      </c>
      <c r="B473" t="s">
        <v>379</v>
      </c>
      <c r="C473" t="s">
        <v>466</v>
      </c>
      <c r="D473" s="59">
        <v>44056</v>
      </c>
      <c r="E473">
        <v>1</v>
      </c>
      <c r="F473" s="15">
        <v>0.33923957905347291</v>
      </c>
      <c r="G473" s="15">
        <v>0.34023919881073472</v>
      </c>
      <c r="H473" s="15">
        <v>0.36365104659441505</v>
      </c>
      <c r="I473" s="15">
        <v>0.33550175694384116</v>
      </c>
      <c r="J473" s="15">
        <v>0.33999336123933965</v>
      </c>
      <c r="K473" s="15">
        <v>0.35040885162038876</v>
      </c>
    </row>
    <row r="474" spans="1:11" x14ac:dyDescent="0.25">
      <c r="A474" s="1" t="s">
        <v>392</v>
      </c>
      <c r="B474" t="s">
        <v>379</v>
      </c>
      <c r="C474" t="s">
        <v>466</v>
      </c>
      <c r="D474" s="59">
        <v>44057</v>
      </c>
      <c r="E474">
        <v>1</v>
      </c>
      <c r="F474" s="15">
        <v>0.3371773323722968</v>
      </c>
      <c r="G474" s="15">
        <v>0.34023919881073472</v>
      </c>
      <c r="H474" s="15">
        <v>0.36263241621179765</v>
      </c>
      <c r="I474" s="15">
        <v>0.33395507193295909</v>
      </c>
      <c r="J474" s="15">
        <v>0.33950168609654957</v>
      </c>
      <c r="K474" s="15">
        <v>0.35117282440735181</v>
      </c>
    </row>
    <row r="475" spans="1:11" x14ac:dyDescent="0.25">
      <c r="A475" s="1" t="s">
        <v>392</v>
      </c>
      <c r="B475" t="s">
        <v>379</v>
      </c>
      <c r="C475" t="s">
        <v>466</v>
      </c>
      <c r="D475" s="59">
        <v>44058</v>
      </c>
      <c r="E475">
        <v>1</v>
      </c>
      <c r="F475" s="15">
        <v>0.33614620903170872</v>
      </c>
      <c r="G475" s="15">
        <v>0.33925584852515456</v>
      </c>
      <c r="H475" s="15">
        <v>0.36365104659441505</v>
      </c>
      <c r="I475" s="15">
        <v>0.33356840068023857</v>
      </c>
      <c r="J475" s="15">
        <v>0.33876417338236448</v>
      </c>
      <c r="K475" s="15">
        <v>0.34964487883342565</v>
      </c>
    </row>
    <row r="476" spans="1:11" x14ac:dyDescent="0.25">
      <c r="A476" s="1" t="s">
        <v>392</v>
      </c>
      <c r="B476" t="s">
        <v>379</v>
      </c>
      <c r="C476" t="s">
        <v>466</v>
      </c>
      <c r="D476" s="59">
        <v>44059</v>
      </c>
      <c r="E476">
        <v>1</v>
      </c>
      <c r="F476" s="15">
        <v>0.33511508569112064</v>
      </c>
      <c r="G476" s="15">
        <v>0.33827249823957439</v>
      </c>
      <c r="H476" s="15">
        <v>0.36365104659441505</v>
      </c>
      <c r="I476" s="15">
        <v>0.33253727733965049</v>
      </c>
      <c r="J476" s="15">
        <v>0.33790374188248185</v>
      </c>
      <c r="K476" s="15">
        <v>0.35015419402473441</v>
      </c>
    </row>
    <row r="477" spans="1:11" x14ac:dyDescent="0.25">
      <c r="A477" s="1" t="s">
        <v>392</v>
      </c>
      <c r="B477" t="s">
        <v>379</v>
      </c>
      <c r="C477" t="s">
        <v>466</v>
      </c>
      <c r="D477" s="59">
        <v>44060</v>
      </c>
      <c r="E477">
        <v>1</v>
      </c>
      <c r="F477" s="15">
        <v>0.33459952402082666</v>
      </c>
      <c r="G477" s="15">
        <v>0.33728914795399423</v>
      </c>
      <c r="H477" s="15">
        <v>0.36263241621179765</v>
      </c>
      <c r="I477" s="15">
        <v>0.33215060608692998</v>
      </c>
      <c r="J477" s="15">
        <v>0.33692039159690168</v>
      </c>
      <c r="K477" s="15">
        <v>0.34862624845080825</v>
      </c>
    </row>
    <row r="478" spans="1:11" x14ac:dyDescent="0.25">
      <c r="A478" s="1" t="s">
        <v>392</v>
      </c>
      <c r="B478" t="s">
        <v>379</v>
      </c>
      <c r="C478" t="s">
        <v>466</v>
      </c>
      <c r="D478" s="59">
        <v>44061</v>
      </c>
      <c r="E478">
        <v>1</v>
      </c>
      <c r="F478" s="15">
        <v>0.33202171566935645</v>
      </c>
      <c r="G478" s="15">
        <v>0.33433909709725379</v>
      </c>
      <c r="H478" s="15">
        <v>0.36263241621179765</v>
      </c>
      <c r="I478" s="15">
        <v>0.33073281149362138</v>
      </c>
      <c r="J478" s="15">
        <v>0.33556828495422897</v>
      </c>
      <c r="K478" s="15">
        <v>0.3478622756638452</v>
      </c>
    </row>
    <row r="479" spans="1:11" x14ac:dyDescent="0.25">
      <c r="A479" s="1" t="s">
        <v>392</v>
      </c>
      <c r="B479" t="s">
        <v>379</v>
      </c>
      <c r="C479" t="s">
        <v>466</v>
      </c>
      <c r="D479" s="59">
        <v>44062</v>
      </c>
      <c r="E479">
        <v>1</v>
      </c>
      <c r="F479" s="15">
        <v>0.33202171566935645</v>
      </c>
      <c r="G479" s="15">
        <v>0.33483077224004382</v>
      </c>
      <c r="H479" s="15">
        <v>0.36263241621179765</v>
      </c>
      <c r="I479" s="15">
        <v>0.33034614024090087</v>
      </c>
      <c r="J479" s="15">
        <v>0.33569120373992645</v>
      </c>
      <c r="K479" s="15">
        <v>0.34709830287688215</v>
      </c>
    </row>
    <row r="480" spans="1:11" x14ac:dyDescent="0.25">
      <c r="A480" s="1" t="s">
        <v>392</v>
      </c>
      <c r="B480" t="s">
        <v>379</v>
      </c>
      <c r="C480" t="s">
        <v>466</v>
      </c>
      <c r="D480" s="59">
        <v>44063</v>
      </c>
      <c r="E480">
        <v>1</v>
      </c>
      <c r="F480" s="15">
        <v>0.33099059232876837</v>
      </c>
      <c r="G480" s="15">
        <v>0.33532244738283395</v>
      </c>
      <c r="H480" s="15">
        <v>0.36161378582918025</v>
      </c>
      <c r="I480" s="15">
        <v>0.32944390731788631</v>
      </c>
      <c r="J480" s="15">
        <v>0.33581412252562404</v>
      </c>
      <c r="K480" s="15">
        <v>0.3463343300899191</v>
      </c>
    </row>
    <row r="481" spans="1:11" x14ac:dyDescent="0.25">
      <c r="A481" s="1" t="s">
        <v>392</v>
      </c>
      <c r="B481" t="s">
        <v>379</v>
      </c>
      <c r="C481" t="s">
        <v>466</v>
      </c>
      <c r="D481" s="59">
        <v>44064</v>
      </c>
      <c r="E481">
        <v>1</v>
      </c>
      <c r="F481" s="15">
        <v>0.33305283900994453</v>
      </c>
      <c r="G481" s="15">
        <v>0.33433909709725379</v>
      </c>
      <c r="H481" s="15">
        <v>0.36365104659441505</v>
      </c>
      <c r="I481" s="15">
        <v>0.33292394859237101</v>
      </c>
      <c r="J481" s="15">
        <v>0.33507660981143889</v>
      </c>
      <c r="K481" s="15">
        <v>0.34760761806819085</v>
      </c>
    </row>
    <row r="482" spans="1:11" x14ac:dyDescent="0.25">
      <c r="A482" s="1" t="s">
        <v>392</v>
      </c>
      <c r="B482" t="s">
        <v>379</v>
      </c>
      <c r="C482" t="s">
        <v>466</v>
      </c>
      <c r="D482" s="59">
        <v>44065</v>
      </c>
      <c r="E482">
        <v>1</v>
      </c>
      <c r="F482" s="15">
        <v>0.33305283900994453</v>
      </c>
      <c r="G482" s="15">
        <v>0.33581412252562398</v>
      </c>
      <c r="H482" s="15">
        <v>0.36365104659441505</v>
      </c>
      <c r="I482" s="15">
        <v>0.33305283900994453</v>
      </c>
      <c r="J482" s="15">
        <v>0.33618287888271653</v>
      </c>
      <c r="K482" s="15">
        <v>0.34760761806819085</v>
      </c>
    </row>
    <row r="483" spans="1:11" x14ac:dyDescent="0.25">
      <c r="A483" s="1" t="s">
        <v>392</v>
      </c>
      <c r="B483" t="s">
        <v>379</v>
      </c>
      <c r="C483" t="s">
        <v>466</v>
      </c>
      <c r="D483" s="59">
        <v>44066</v>
      </c>
      <c r="E483">
        <v>1</v>
      </c>
      <c r="F483" s="15">
        <v>0.33356840068023857</v>
      </c>
      <c r="G483" s="15">
        <v>0.33630579766841406</v>
      </c>
      <c r="H483" s="15">
        <v>0.3646696769770324</v>
      </c>
      <c r="I483" s="15">
        <v>0.33305283900994453</v>
      </c>
      <c r="J483" s="15">
        <v>0.33667455402550661</v>
      </c>
      <c r="K483" s="15">
        <v>0.3473529604725365</v>
      </c>
    </row>
    <row r="484" spans="1:11" x14ac:dyDescent="0.25">
      <c r="A484" s="1" t="s">
        <v>392</v>
      </c>
      <c r="B484" t="s">
        <v>379</v>
      </c>
      <c r="C484" t="s">
        <v>466</v>
      </c>
      <c r="D484" s="59">
        <v>44067</v>
      </c>
      <c r="E484">
        <v>1</v>
      </c>
      <c r="F484" s="15">
        <v>0.33408396235053256</v>
      </c>
      <c r="G484" s="15">
        <v>0.33728914795399423</v>
      </c>
      <c r="H484" s="15">
        <v>0.3646696769770324</v>
      </c>
      <c r="I484" s="15">
        <v>0.33434174318567961</v>
      </c>
      <c r="J484" s="15">
        <v>0.33728914795399423</v>
      </c>
      <c r="K484" s="15">
        <v>0.3473529604725365</v>
      </c>
    </row>
    <row r="485" spans="1:11" x14ac:dyDescent="0.25">
      <c r="A485" s="1" t="s">
        <v>392</v>
      </c>
      <c r="B485" t="s">
        <v>379</v>
      </c>
      <c r="C485" t="s">
        <v>466</v>
      </c>
      <c r="D485" s="59">
        <v>44068</v>
      </c>
      <c r="E485">
        <v>1</v>
      </c>
      <c r="F485" s="15">
        <v>0.33356840068023857</v>
      </c>
      <c r="G485" s="15">
        <v>0.33728914795399423</v>
      </c>
      <c r="H485" s="15">
        <v>0.36568830735964986</v>
      </c>
      <c r="I485" s="15">
        <v>0.3336972910978121</v>
      </c>
      <c r="J485" s="15">
        <v>0.3375349855253893</v>
      </c>
      <c r="K485" s="15">
        <v>0.3478622756638452</v>
      </c>
    </row>
    <row r="486" spans="1:11" x14ac:dyDescent="0.25">
      <c r="A486" s="1" t="s">
        <v>392</v>
      </c>
      <c r="B486" t="s">
        <v>379</v>
      </c>
      <c r="C486" t="s">
        <v>466</v>
      </c>
      <c r="D486" s="59">
        <v>44069</v>
      </c>
      <c r="E486">
        <v>1</v>
      </c>
      <c r="F486" s="15">
        <v>0.33305283900994453</v>
      </c>
      <c r="G486" s="15">
        <v>0.33827249823957439</v>
      </c>
      <c r="H486" s="15">
        <v>0.36517899216834127</v>
      </c>
      <c r="I486" s="15">
        <v>0.33202171566935645</v>
      </c>
      <c r="J486" s="15">
        <v>0.33778082309678437</v>
      </c>
      <c r="K486" s="15">
        <v>0.34722563167470938</v>
      </c>
    </row>
    <row r="487" spans="1:11" x14ac:dyDescent="0.25">
      <c r="A487" s="1" t="s">
        <v>392</v>
      </c>
      <c r="B487" t="s">
        <v>379</v>
      </c>
      <c r="C487" t="s">
        <v>466</v>
      </c>
      <c r="D487" s="59">
        <v>44070</v>
      </c>
      <c r="E487">
        <v>1</v>
      </c>
      <c r="F487" s="15">
        <v>0.33099059232876837</v>
      </c>
      <c r="G487" s="15">
        <v>0.33827249823957439</v>
      </c>
      <c r="H487" s="15">
        <v>0.36568830735964986</v>
      </c>
      <c r="I487" s="15">
        <v>0.3297016881530333</v>
      </c>
      <c r="J487" s="15">
        <v>0.33741206673969171</v>
      </c>
      <c r="K487" s="15">
        <v>0.34709830287688215</v>
      </c>
    </row>
    <row r="488" spans="1:11" x14ac:dyDescent="0.25">
      <c r="A488" s="1" t="s">
        <v>392</v>
      </c>
      <c r="B488" t="s">
        <v>379</v>
      </c>
      <c r="C488" t="s">
        <v>466</v>
      </c>
      <c r="D488" s="59">
        <v>44071</v>
      </c>
      <c r="E488">
        <v>1</v>
      </c>
      <c r="F488" s="15">
        <v>0.33099059232876837</v>
      </c>
      <c r="G488" s="15">
        <v>0.33728914795399423</v>
      </c>
      <c r="H488" s="15">
        <v>0.3646696769770324</v>
      </c>
      <c r="I488" s="15">
        <v>0.32918612648273926</v>
      </c>
      <c r="J488" s="15">
        <v>0.33655163523980913</v>
      </c>
      <c r="K488" s="15">
        <v>0.34607967249426475</v>
      </c>
    </row>
    <row r="489" spans="1:11" x14ac:dyDescent="0.25">
      <c r="A489" s="1" t="s">
        <v>392</v>
      </c>
      <c r="B489" t="s">
        <v>379</v>
      </c>
      <c r="C489" t="s">
        <v>466</v>
      </c>
      <c r="D489" s="59">
        <v>44072</v>
      </c>
      <c r="E489">
        <v>1</v>
      </c>
      <c r="F489" s="15">
        <v>0.32892834564759227</v>
      </c>
      <c r="G489" s="15">
        <v>0.33679747281120415</v>
      </c>
      <c r="H489" s="15">
        <v>0.36568830735964986</v>
      </c>
      <c r="I489" s="15">
        <v>0.32725277021913668</v>
      </c>
      <c r="J489" s="15">
        <v>0.33618287888271658</v>
      </c>
      <c r="K489" s="15">
        <v>0.34607967249426475</v>
      </c>
    </row>
    <row r="490" spans="1:11" x14ac:dyDescent="0.25">
      <c r="A490" s="1" t="s">
        <v>392</v>
      </c>
      <c r="B490" t="s">
        <v>379</v>
      </c>
      <c r="C490" t="s">
        <v>466</v>
      </c>
      <c r="D490" s="59">
        <v>44073</v>
      </c>
      <c r="E490">
        <v>1</v>
      </c>
      <c r="F490" s="15">
        <v>0.32583497562582808</v>
      </c>
      <c r="G490" s="15">
        <v>0.33630579766841406</v>
      </c>
      <c r="H490" s="15">
        <v>0.36568830735964986</v>
      </c>
      <c r="I490" s="15">
        <v>0.32428829061494602</v>
      </c>
      <c r="J490" s="15">
        <v>0.33556828495422897</v>
      </c>
      <c r="K490" s="15">
        <v>0.34709830287688215</v>
      </c>
    </row>
    <row r="491" spans="1:11" x14ac:dyDescent="0.25">
      <c r="A491" s="1" t="s">
        <v>392</v>
      </c>
      <c r="B491" t="s">
        <v>379</v>
      </c>
      <c r="C491" t="s">
        <v>466</v>
      </c>
      <c r="D491" s="59">
        <v>44074</v>
      </c>
      <c r="E491">
        <v>1</v>
      </c>
      <c r="F491" s="15">
        <v>0.3227416056040639</v>
      </c>
      <c r="G491" s="15">
        <v>0.33581412252562398</v>
      </c>
      <c r="H491" s="15">
        <v>0.36568830735964986</v>
      </c>
      <c r="I491" s="15">
        <v>0.32171048226347582</v>
      </c>
      <c r="J491" s="15">
        <v>0.33544536616853143</v>
      </c>
      <c r="K491" s="15">
        <v>0.34760761806819085</v>
      </c>
    </row>
    <row r="492" spans="1:11" x14ac:dyDescent="0.25">
      <c r="A492" s="1" t="s">
        <v>392</v>
      </c>
      <c r="B492" t="s">
        <v>379</v>
      </c>
      <c r="C492" t="s">
        <v>466</v>
      </c>
      <c r="D492" s="59">
        <v>44075</v>
      </c>
      <c r="E492">
        <v>1</v>
      </c>
      <c r="F492" s="15">
        <v>0.34027070239406099</v>
      </c>
      <c r="G492" s="15">
        <v>0.33433909709725379</v>
      </c>
      <c r="H492" s="15">
        <v>0.36568830735964986</v>
      </c>
      <c r="I492" s="15">
        <v>0.34710189452545687</v>
      </c>
      <c r="J492" s="15">
        <v>0.33433909709725373</v>
      </c>
      <c r="K492" s="15">
        <v>0.3473529604725365</v>
      </c>
    </row>
    <row r="493" spans="1:11" x14ac:dyDescent="0.25">
      <c r="A493" s="1" t="s">
        <v>392</v>
      </c>
      <c r="B493" t="s">
        <v>379</v>
      </c>
      <c r="C493" t="s">
        <v>466</v>
      </c>
      <c r="D493" s="59">
        <v>44076</v>
      </c>
      <c r="E493">
        <v>1</v>
      </c>
      <c r="F493" s="15">
        <v>0.33769289404259084</v>
      </c>
      <c r="G493" s="15">
        <v>0.33483077224004382</v>
      </c>
      <c r="H493" s="15">
        <v>0.36365104659441505</v>
      </c>
      <c r="I493" s="15">
        <v>0.34271962032795766</v>
      </c>
      <c r="J493" s="15">
        <v>0.33495369102574135</v>
      </c>
      <c r="K493" s="15">
        <v>0.34658898768557345</v>
      </c>
    </row>
    <row r="494" spans="1:11" x14ac:dyDescent="0.25">
      <c r="A494" s="1" t="s">
        <v>392</v>
      </c>
      <c r="B494" t="s">
        <v>379</v>
      </c>
      <c r="C494" t="s">
        <v>466</v>
      </c>
      <c r="D494" s="59">
        <v>44077</v>
      </c>
      <c r="E494">
        <v>1</v>
      </c>
      <c r="F494" s="15">
        <v>0.33614620903170872</v>
      </c>
      <c r="G494" s="15">
        <v>0.33532244738283395</v>
      </c>
      <c r="H494" s="15">
        <v>0.36365104659441505</v>
      </c>
      <c r="I494" s="15">
        <v>0.33911068863589938</v>
      </c>
      <c r="J494" s="15">
        <v>0.3345849346686488</v>
      </c>
      <c r="K494" s="15">
        <v>0.34531569970730169</v>
      </c>
    </row>
    <row r="495" spans="1:11" x14ac:dyDescent="0.25">
      <c r="A495" s="1" t="s">
        <v>392</v>
      </c>
      <c r="B495" t="s">
        <v>379</v>
      </c>
      <c r="C495" t="s">
        <v>466</v>
      </c>
      <c r="D495" s="59">
        <v>44078</v>
      </c>
      <c r="E495">
        <v>1</v>
      </c>
      <c r="F495" s="15">
        <v>0.33511508569112064</v>
      </c>
      <c r="G495" s="15">
        <v>0.33728914795399423</v>
      </c>
      <c r="H495" s="15">
        <v>0.3646696769770324</v>
      </c>
      <c r="I495" s="15">
        <v>0.33640398986685571</v>
      </c>
      <c r="J495" s="15">
        <v>0.33581412252562398</v>
      </c>
      <c r="K495" s="15">
        <v>0.34531569970730169</v>
      </c>
    </row>
    <row r="496" spans="1:11" x14ac:dyDescent="0.25">
      <c r="A496" s="1" t="s">
        <v>392</v>
      </c>
      <c r="B496" t="s">
        <v>379</v>
      </c>
      <c r="C496" t="s">
        <v>466</v>
      </c>
      <c r="D496" s="59">
        <v>44079</v>
      </c>
      <c r="E496">
        <v>1</v>
      </c>
      <c r="F496" s="15">
        <v>0.33253727733965049</v>
      </c>
      <c r="G496" s="15">
        <v>0.33679747281120415</v>
      </c>
      <c r="H496" s="15">
        <v>0.36416036178572386</v>
      </c>
      <c r="I496" s="15">
        <v>0.33356840068023852</v>
      </c>
      <c r="J496" s="15">
        <v>0.33618287888271653</v>
      </c>
      <c r="K496" s="15">
        <v>0.34480638451599299</v>
      </c>
    </row>
    <row r="497" spans="1:11" x14ac:dyDescent="0.25">
      <c r="A497" s="1" t="s">
        <v>392</v>
      </c>
      <c r="B497" t="s">
        <v>379</v>
      </c>
      <c r="C497" t="s">
        <v>466</v>
      </c>
      <c r="D497" s="59">
        <v>44080</v>
      </c>
      <c r="E497">
        <v>1</v>
      </c>
      <c r="F497" s="15">
        <v>0.33099059232876837</v>
      </c>
      <c r="G497" s="15">
        <v>0.33630579766841406</v>
      </c>
      <c r="H497" s="15">
        <v>0.3646696769770324</v>
      </c>
      <c r="I497" s="15">
        <v>0.33176393483420941</v>
      </c>
      <c r="J497" s="15">
        <v>0.33630579766841406</v>
      </c>
      <c r="K497" s="15">
        <v>0.34582501489861039</v>
      </c>
    </row>
    <row r="498" spans="1:11" x14ac:dyDescent="0.25">
      <c r="A498" s="1" t="s">
        <v>392</v>
      </c>
      <c r="B498" t="s">
        <v>379</v>
      </c>
      <c r="C498" t="s">
        <v>466</v>
      </c>
      <c r="D498" s="59">
        <v>44081</v>
      </c>
      <c r="E498">
        <v>1</v>
      </c>
      <c r="F498" s="15">
        <v>0.32944390731788631</v>
      </c>
      <c r="G498" s="15">
        <v>0.33728914795399423</v>
      </c>
      <c r="H498" s="15">
        <v>0.36721625293357607</v>
      </c>
      <c r="I498" s="15">
        <v>0.32944390731788631</v>
      </c>
      <c r="J498" s="15">
        <v>0.33655163523980913</v>
      </c>
      <c r="K498" s="15">
        <v>0.34544302850512887</v>
      </c>
    </row>
    <row r="499" spans="1:11" x14ac:dyDescent="0.25">
      <c r="A499" s="1" t="s">
        <v>392</v>
      </c>
      <c r="B499" t="s">
        <v>379</v>
      </c>
      <c r="C499" t="s">
        <v>466</v>
      </c>
      <c r="D499" s="59">
        <v>44082</v>
      </c>
      <c r="E499">
        <v>1</v>
      </c>
      <c r="F499" s="15">
        <v>0.32686609896641611</v>
      </c>
      <c r="G499" s="15">
        <v>0.33728914795399423</v>
      </c>
      <c r="H499" s="15">
        <v>0.36670693774226726</v>
      </c>
      <c r="I499" s="15">
        <v>0.32660831813126912</v>
      </c>
      <c r="J499" s="15">
        <v>0.33581412252562398</v>
      </c>
      <c r="K499" s="15">
        <v>0.34531569970730169</v>
      </c>
    </row>
    <row r="500" spans="1:11" x14ac:dyDescent="0.25">
      <c r="A500" s="1" t="s">
        <v>392</v>
      </c>
      <c r="B500" t="s">
        <v>379</v>
      </c>
      <c r="C500" t="s">
        <v>466</v>
      </c>
      <c r="D500" s="59">
        <v>44083</v>
      </c>
      <c r="E500">
        <v>1</v>
      </c>
      <c r="F500" s="15">
        <v>0.32480385228524</v>
      </c>
      <c r="G500" s="15">
        <v>0.33728914795399423</v>
      </c>
      <c r="H500" s="15">
        <v>0.36670693774226726</v>
      </c>
      <c r="I500" s="15">
        <v>0.32428829061494596</v>
      </c>
      <c r="J500" s="15">
        <v>0.3353224473828339</v>
      </c>
      <c r="K500" s="15">
        <v>0.34506104211164734</v>
      </c>
    </row>
    <row r="501" spans="1:11" x14ac:dyDescent="0.25">
      <c r="A501" s="1" t="s">
        <v>392</v>
      </c>
      <c r="B501" t="s">
        <v>379</v>
      </c>
      <c r="C501" t="s">
        <v>466</v>
      </c>
      <c r="D501" s="59">
        <v>44084</v>
      </c>
      <c r="E501">
        <v>1</v>
      </c>
      <c r="F501" s="15">
        <v>0.33408396235053256</v>
      </c>
      <c r="G501" s="15">
        <v>0.33433909709725379</v>
      </c>
      <c r="H501" s="15">
        <v>0.36568830735964986</v>
      </c>
      <c r="I501" s="15">
        <v>0.33911068863589938</v>
      </c>
      <c r="J501" s="15">
        <v>0.33335574681167363</v>
      </c>
      <c r="K501" s="15">
        <v>0.34607967249426475</v>
      </c>
    </row>
    <row r="502" spans="1:11" x14ac:dyDescent="0.25">
      <c r="A502" s="1" t="s">
        <v>392</v>
      </c>
      <c r="B502" t="s">
        <v>379</v>
      </c>
      <c r="C502" t="s">
        <v>466</v>
      </c>
      <c r="D502" s="59">
        <v>44085</v>
      </c>
      <c r="E502">
        <v>1</v>
      </c>
      <c r="F502" s="15">
        <v>0.34027070239406099</v>
      </c>
      <c r="G502" s="15">
        <v>0.33581412252562398</v>
      </c>
      <c r="H502" s="15">
        <v>0.36568830735964986</v>
      </c>
      <c r="I502" s="15">
        <v>0.34826190828361847</v>
      </c>
      <c r="J502" s="15">
        <v>0.33519952859713642</v>
      </c>
      <c r="K502" s="15">
        <v>0.34569768610078322</v>
      </c>
    </row>
    <row r="503" spans="1:11" x14ac:dyDescent="0.25">
      <c r="A503" s="1" t="s">
        <v>392</v>
      </c>
      <c r="B503" t="s">
        <v>379</v>
      </c>
      <c r="C503" t="s">
        <v>466</v>
      </c>
      <c r="D503" s="59">
        <v>44086</v>
      </c>
      <c r="E503">
        <v>1</v>
      </c>
      <c r="F503" s="15">
        <v>0.33820845571288483</v>
      </c>
      <c r="G503" s="15">
        <v>0.33630579766841406</v>
      </c>
      <c r="H503" s="15">
        <v>0.3646696769770324</v>
      </c>
      <c r="I503" s="15">
        <v>0.34246183949281062</v>
      </c>
      <c r="J503" s="15">
        <v>0.33483077224004382</v>
      </c>
      <c r="K503" s="15">
        <v>0.34429706932468429</v>
      </c>
    </row>
    <row r="504" spans="1:11" x14ac:dyDescent="0.25">
      <c r="A504" s="1" t="s">
        <v>392</v>
      </c>
      <c r="B504" t="s">
        <v>379</v>
      </c>
      <c r="C504" t="s">
        <v>466</v>
      </c>
      <c r="D504" s="59">
        <v>44087</v>
      </c>
      <c r="E504">
        <v>1</v>
      </c>
      <c r="F504" s="15">
        <v>0.33614620903170872</v>
      </c>
      <c r="G504" s="15">
        <v>0.33728914795399423</v>
      </c>
      <c r="H504" s="15">
        <v>0.36416036178572386</v>
      </c>
      <c r="I504" s="15">
        <v>0.33898179821832586</v>
      </c>
      <c r="J504" s="15">
        <v>0.33556828495422897</v>
      </c>
      <c r="K504" s="15">
        <v>0.34442439812251147</v>
      </c>
    </row>
    <row r="505" spans="1:11" x14ac:dyDescent="0.25">
      <c r="A505" s="1" t="s">
        <v>392</v>
      </c>
      <c r="B505" t="s">
        <v>379</v>
      </c>
      <c r="C505" t="s">
        <v>466</v>
      </c>
      <c r="D505" s="59">
        <v>44088</v>
      </c>
      <c r="E505">
        <v>1</v>
      </c>
      <c r="F505" s="15">
        <v>0.33408396235053256</v>
      </c>
      <c r="G505" s="15">
        <v>0.33876417338236448</v>
      </c>
      <c r="H505" s="15">
        <v>0.3646696769770324</v>
      </c>
      <c r="I505" s="15">
        <v>0.33563064736141468</v>
      </c>
      <c r="J505" s="15">
        <v>0.33618287888271658</v>
      </c>
      <c r="K505" s="15">
        <v>0.34429706932468429</v>
      </c>
    </row>
    <row r="506" spans="1:11" x14ac:dyDescent="0.25">
      <c r="A506" s="1" t="s">
        <v>392</v>
      </c>
      <c r="B506" t="s">
        <v>379</v>
      </c>
      <c r="C506" t="s">
        <v>466</v>
      </c>
      <c r="D506" s="59">
        <v>44089</v>
      </c>
      <c r="E506">
        <v>1</v>
      </c>
      <c r="F506" s="15">
        <v>0.3273816606367102</v>
      </c>
      <c r="G506" s="15">
        <v>0.33728914795399423</v>
      </c>
      <c r="H506" s="15">
        <v>0.36670693774226726</v>
      </c>
      <c r="I506" s="15">
        <v>0.32789722230700419</v>
      </c>
      <c r="J506" s="15">
        <v>0.33593704131132152</v>
      </c>
      <c r="K506" s="15">
        <v>0.34455172692033864</v>
      </c>
    </row>
    <row r="507" spans="1:11" x14ac:dyDescent="0.25">
      <c r="A507" s="1" t="s">
        <v>392</v>
      </c>
      <c r="B507" t="s">
        <v>379</v>
      </c>
      <c r="C507" t="s">
        <v>466</v>
      </c>
      <c r="D507" s="59">
        <v>44090</v>
      </c>
      <c r="E507">
        <v>1</v>
      </c>
      <c r="F507" s="15">
        <v>0.32480385228524</v>
      </c>
      <c r="G507" s="15">
        <v>0.33630579766841406</v>
      </c>
      <c r="H507" s="15">
        <v>0.36568830735964986</v>
      </c>
      <c r="I507" s="15">
        <v>0.32415940019737249</v>
      </c>
      <c r="J507" s="15">
        <v>0.33483077224004382</v>
      </c>
      <c r="K507" s="15">
        <v>0.34353309653772124</v>
      </c>
    </row>
    <row r="508" spans="1:11" x14ac:dyDescent="0.25">
      <c r="A508" s="1" t="s">
        <v>392</v>
      </c>
      <c r="B508" t="s">
        <v>379</v>
      </c>
      <c r="C508" t="s">
        <v>466</v>
      </c>
      <c r="D508" s="59">
        <v>44091</v>
      </c>
      <c r="E508">
        <v>1</v>
      </c>
      <c r="F508" s="15">
        <v>0.32119492059318178</v>
      </c>
      <c r="G508" s="15">
        <v>0.33483077224004382</v>
      </c>
      <c r="H508" s="15">
        <v>0.36568830735964986</v>
      </c>
      <c r="I508" s="15">
        <v>0.32158159184590229</v>
      </c>
      <c r="J508" s="15">
        <v>0.33372450316876612</v>
      </c>
      <c r="K508" s="15">
        <v>0.34353309653772124</v>
      </c>
    </row>
    <row r="509" spans="1:11" x14ac:dyDescent="0.25">
      <c r="A509" s="1" t="s">
        <v>392</v>
      </c>
      <c r="B509" t="s">
        <v>379</v>
      </c>
      <c r="C509" t="s">
        <v>466</v>
      </c>
      <c r="D509" s="59">
        <v>44092</v>
      </c>
      <c r="E509">
        <v>1</v>
      </c>
      <c r="F509" s="15">
        <v>0.32428829061494596</v>
      </c>
      <c r="G509" s="15">
        <v>0.33433909709725379</v>
      </c>
      <c r="H509" s="15">
        <v>0.36772556812488466</v>
      </c>
      <c r="I509" s="15">
        <v>0.32712387980156316</v>
      </c>
      <c r="J509" s="15">
        <v>0.33310990924027861</v>
      </c>
      <c r="K509" s="15">
        <v>0.34455172692033864</v>
      </c>
    </row>
    <row r="510" spans="1:11" x14ac:dyDescent="0.25">
      <c r="A510" s="1" t="s">
        <v>392</v>
      </c>
      <c r="B510" t="s">
        <v>379</v>
      </c>
      <c r="C510" t="s">
        <v>466</v>
      </c>
      <c r="D510" s="59">
        <v>44093</v>
      </c>
      <c r="E510">
        <v>1</v>
      </c>
      <c r="F510" s="15">
        <v>0.32171048226347582</v>
      </c>
      <c r="G510" s="15">
        <v>0.33433909709725379</v>
      </c>
      <c r="H510" s="15">
        <v>0.36772556812488466</v>
      </c>
      <c r="I510" s="15">
        <v>0.32325716727435788</v>
      </c>
      <c r="J510" s="15">
        <v>0.33286407166888354</v>
      </c>
      <c r="K510" s="15">
        <v>0.34378775413337559</v>
      </c>
    </row>
    <row r="511" spans="1:11" x14ac:dyDescent="0.25">
      <c r="A511" s="1" t="s">
        <v>392</v>
      </c>
      <c r="B511" t="s">
        <v>379</v>
      </c>
      <c r="C511" t="s">
        <v>466</v>
      </c>
      <c r="D511" s="59">
        <v>44094</v>
      </c>
      <c r="E511">
        <v>1</v>
      </c>
      <c r="F511" s="15">
        <v>0.31964823558229966</v>
      </c>
      <c r="G511" s="15">
        <v>0.33286407166888354</v>
      </c>
      <c r="H511" s="15">
        <v>0.36772556812488466</v>
      </c>
      <c r="I511" s="15">
        <v>0.32067935892288774</v>
      </c>
      <c r="J511" s="15">
        <v>0.33212655895469839</v>
      </c>
      <c r="K511" s="15">
        <v>0.34353309653772124</v>
      </c>
    </row>
    <row r="512" spans="1:11" x14ac:dyDescent="0.25">
      <c r="A512" s="1" t="s">
        <v>392</v>
      </c>
      <c r="B512" t="s">
        <v>379</v>
      </c>
      <c r="C512" t="s">
        <v>466</v>
      </c>
      <c r="D512" s="59">
        <v>44095</v>
      </c>
      <c r="E512">
        <v>1</v>
      </c>
      <c r="F512" s="15">
        <v>0.31655486556053547</v>
      </c>
      <c r="G512" s="15">
        <v>0.3313890462405133</v>
      </c>
      <c r="H512" s="15">
        <v>0.36925351369881088</v>
      </c>
      <c r="I512" s="15">
        <v>0.31681264639568252</v>
      </c>
      <c r="J512" s="15">
        <v>0.33114320866911828</v>
      </c>
      <c r="K512" s="15">
        <v>0.34518837090947452</v>
      </c>
    </row>
    <row r="513" spans="1:11" x14ac:dyDescent="0.25">
      <c r="A513" s="1" t="s">
        <v>392</v>
      </c>
      <c r="B513" t="s">
        <v>379</v>
      </c>
      <c r="C513" t="s">
        <v>466</v>
      </c>
      <c r="D513" s="59">
        <v>44096</v>
      </c>
      <c r="E513">
        <v>1</v>
      </c>
      <c r="F513" s="15">
        <v>0.31346149553877128</v>
      </c>
      <c r="G513" s="15">
        <v>0.32942234566935297</v>
      </c>
      <c r="H513" s="15">
        <v>0.36976282889011947</v>
      </c>
      <c r="I513" s="15">
        <v>0.3129459338684773</v>
      </c>
      <c r="J513" s="15">
        <v>0.32979110202644552</v>
      </c>
      <c r="K513" s="15">
        <v>0.34544302850512887</v>
      </c>
    </row>
    <row r="514" spans="1:11" x14ac:dyDescent="0.25">
      <c r="A514" s="1" t="s">
        <v>392</v>
      </c>
      <c r="B514" t="s">
        <v>379</v>
      </c>
      <c r="C514" t="s">
        <v>466</v>
      </c>
      <c r="D514" s="59">
        <v>44097</v>
      </c>
      <c r="E514">
        <v>1</v>
      </c>
      <c r="F514" s="15">
        <v>0.30830587883583105</v>
      </c>
      <c r="G514" s="15">
        <v>0.32942234566935297</v>
      </c>
      <c r="H514" s="15">
        <v>0.36874419850750206</v>
      </c>
      <c r="I514" s="15">
        <v>0.3059858513195079</v>
      </c>
      <c r="J514" s="15">
        <v>0.32966818324074798</v>
      </c>
      <c r="K514" s="15">
        <v>0.34467905571816582</v>
      </c>
    </row>
    <row r="515" spans="1:11" x14ac:dyDescent="0.25">
      <c r="A515" s="1" t="s">
        <v>392</v>
      </c>
      <c r="B515" t="s">
        <v>379</v>
      </c>
      <c r="C515" t="s">
        <v>466</v>
      </c>
      <c r="D515" s="59">
        <v>44098</v>
      </c>
      <c r="E515">
        <v>1</v>
      </c>
      <c r="F515" s="15">
        <v>0.3031502621328907</v>
      </c>
      <c r="G515" s="15">
        <v>0.32745564509819264</v>
      </c>
      <c r="H515" s="15">
        <v>0.36976282889011947</v>
      </c>
      <c r="I515" s="15">
        <v>0.29941244002325895</v>
      </c>
      <c r="J515" s="15">
        <v>0.32770148266958771</v>
      </c>
      <c r="K515" s="15">
        <v>0.34429706932468429</v>
      </c>
    </row>
    <row r="516" spans="1:11" x14ac:dyDescent="0.25">
      <c r="A516" s="1" t="s">
        <v>392</v>
      </c>
      <c r="B516" t="s">
        <v>379</v>
      </c>
      <c r="C516" t="s">
        <v>466</v>
      </c>
      <c r="D516" s="59">
        <v>44099</v>
      </c>
      <c r="E516">
        <v>1</v>
      </c>
      <c r="F516" s="15">
        <v>0.29644796041906823</v>
      </c>
      <c r="G516" s="15">
        <v>0.3284389953837728</v>
      </c>
      <c r="H516" s="15">
        <v>0.37027214408142828</v>
      </c>
      <c r="I516" s="15">
        <v>0.29335459039730405</v>
      </c>
      <c r="J516" s="15">
        <v>0.32745564509819269</v>
      </c>
      <c r="K516" s="15">
        <v>0.34569768610078322</v>
      </c>
    </row>
    <row r="517" spans="1:11" x14ac:dyDescent="0.25">
      <c r="A517" s="1" t="s">
        <v>392</v>
      </c>
      <c r="B517" t="s">
        <v>379</v>
      </c>
      <c r="C517" t="s">
        <v>466</v>
      </c>
      <c r="D517" s="59">
        <v>44100</v>
      </c>
      <c r="E517">
        <v>1</v>
      </c>
      <c r="F517" s="15">
        <v>0.29180790538642198</v>
      </c>
      <c r="G517" s="15">
        <v>0.32745564509819264</v>
      </c>
      <c r="H517" s="15">
        <v>0.37383735042058913</v>
      </c>
      <c r="I517" s="15">
        <v>0.28819897369436376</v>
      </c>
      <c r="J517" s="15">
        <v>0.32548894452703231</v>
      </c>
      <c r="K517" s="15">
        <v>0.34569768610078322</v>
      </c>
    </row>
    <row r="518" spans="1:11" x14ac:dyDescent="0.25">
      <c r="A518" s="1" t="s">
        <v>392</v>
      </c>
      <c r="B518" t="s">
        <v>379</v>
      </c>
      <c r="C518" t="s">
        <v>466</v>
      </c>
      <c r="D518" s="59">
        <v>44101</v>
      </c>
      <c r="E518">
        <v>1</v>
      </c>
      <c r="F518" s="15">
        <v>0.28665228868348169</v>
      </c>
      <c r="G518" s="15">
        <v>0.32548894452703236</v>
      </c>
      <c r="H518" s="15">
        <v>0.37180008965535427</v>
      </c>
      <c r="I518" s="15">
        <v>0.28136778156296782</v>
      </c>
      <c r="J518" s="15">
        <v>0.32352224395587204</v>
      </c>
      <c r="K518" s="15">
        <v>0.34455172692033864</v>
      </c>
    </row>
    <row r="519" spans="1:11" x14ac:dyDescent="0.25">
      <c r="A519" s="1" t="s">
        <v>392</v>
      </c>
      <c r="B519" t="s">
        <v>379</v>
      </c>
      <c r="C519" t="s">
        <v>466</v>
      </c>
      <c r="D519" s="59">
        <v>44102</v>
      </c>
      <c r="E519">
        <v>1</v>
      </c>
      <c r="F519" s="15">
        <v>0.29077678204583396</v>
      </c>
      <c r="G519" s="15">
        <v>0.32253889367029187</v>
      </c>
      <c r="H519" s="15">
        <v>0.37485598080320653</v>
      </c>
      <c r="I519" s="15">
        <v>0.28923009703495184</v>
      </c>
      <c r="J519" s="15">
        <v>0.32229305609889686</v>
      </c>
      <c r="K519" s="15">
        <v>0.34455172692033864</v>
      </c>
    </row>
    <row r="520" spans="1:11" x14ac:dyDescent="0.25">
      <c r="A520" s="1" t="s">
        <v>392</v>
      </c>
      <c r="B520" t="s">
        <v>379</v>
      </c>
      <c r="C520" t="s">
        <v>466</v>
      </c>
      <c r="D520" s="59">
        <v>44103</v>
      </c>
      <c r="E520">
        <v>1</v>
      </c>
      <c r="F520" s="15">
        <v>0.28768341202406972</v>
      </c>
      <c r="G520" s="15">
        <v>0.32057219309913154</v>
      </c>
      <c r="H520" s="15">
        <v>0.37180008965535427</v>
      </c>
      <c r="I520" s="15">
        <v>0.2852344940901731</v>
      </c>
      <c r="J520" s="15">
        <v>0.32044927431343401</v>
      </c>
      <c r="K520" s="15">
        <v>0.34302378134641248</v>
      </c>
    </row>
    <row r="521" spans="1:11" x14ac:dyDescent="0.25">
      <c r="A521" s="1" t="s">
        <v>392</v>
      </c>
      <c r="B521" t="s">
        <v>379</v>
      </c>
      <c r="C521" t="s">
        <v>466</v>
      </c>
      <c r="D521" s="59">
        <v>44104</v>
      </c>
      <c r="E521">
        <v>1</v>
      </c>
      <c r="F521" s="15">
        <v>0.34491075742670729</v>
      </c>
      <c r="G521" s="15">
        <v>0.33040569595493313</v>
      </c>
      <c r="H521" s="15">
        <v>0.37078145927273687</v>
      </c>
      <c r="I521" s="15">
        <v>0.35908870335979315</v>
      </c>
      <c r="J521" s="15">
        <v>0.33974752366794464</v>
      </c>
      <c r="K521" s="15">
        <v>0.34455172692033864</v>
      </c>
    </row>
    <row r="522" spans="1:11" x14ac:dyDescent="0.25">
      <c r="A522" s="1" t="s">
        <v>392</v>
      </c>
      <c r="B522" t="s">
        <v>379</v>
      </c>
      <c r="C522" t="s">
        <v>466</v>
      </c>
      <c r="D522" s="59">
        <v>44105</v>
      </c>
      <c r="E522">
        <v>1</v>
      </c>
      <c r="F522" s="15">
        <v>0.33202171566935645</v>
      </c>
      <c r="G522" s="15">
        <v>0.32942234566935297</v>
      </c>
      <c r="H522" s="15">
        <v>0.36874419850750206</v>
      </c>
      <c r="I522" s="15">
        <v>0.34233294907523715</v>
      </c>
      <c r="J522" s="15">
        <v>0.33741206673969171</v>
      </c>
      <c r="K522" s="15">
        <v>0.34404241172902994</v>
      </c>
    </row>
    <row r="523" spans="1:11" x14ac:dyDescent="0.25">
      <c r="A523" s="1" t="s">
        <v>392</v>
      </c>
      <c r="B523" t="s">
        <v>379</v>
      </c>
      <c r="C523" t="s">
        <v>466</v>
      </c>
      <c r="D523" s="59">
        <v>44106</v>
      </c>
      <c r="E523">
        <v>1</v>
      </c>
      <c r="F523" s="15">
        <v>0.32222604393376986</v>
      </c>
      <c r="G523" s="15">
        <v>0.32942234566935297</v>
      </c>
      <c r="H523" s="15">
        <v>0.37078145927273687</v>
      </c>
      <c r="I523" s="15">
        <v>0.32905723606516574</v>
      </c>
      <c r="J523" s="15">
        <v>0.33642871645411154</v>
      </c>
      <c r="K523" s="15">
        <v>0.34658898768557345</v>
      </c>
    </row>
    <row r="524" spans="1:11" x14ac:dyDescent="0.25">
      <c r="A524" s="1" t="s">
        <v>392</v>
      </c>
      <c r="B524" t="s">
        <v>379</v>
      </c>
      <c r="C524" t="s">
        <v>466</v>
      </c>
      <c r="D524" s="59">
        <v>44107</v>
      </c>
      <c r="E524">
        <v>1</v>
      </c>
      <c r="F524" s="15">
        <v>0.31243037219818331</v>
      </c>
      <c r="G524" s="15">
        <v>0.32647229481261253</v>
      </c>
      <c r="H524" s="15">
        <v>0.37281872003797173</v>
      </c>
      <c r="I524" s="15">
        <v>0.3150081805496534</v>
      </c>
      <c r="J524" s="15">
        <v>0.33384742195446371</v>
      </c>
      <c r="K524" s="15">
        <v>0.34773494686601802</v>
      </c>
    </row>
    <row r="525" spans="1:11" x14ac:dyDescent="0.25">
      <c r="A525" s="1" t="s">
        <v>392</v>
      </c>
      <c r="B525" t="s">
        <v>379</v>
      </c>
      <c r="C525" t="s">
        <v>466</v>
      </c>
      <c r="D525" s="59">
        <v>44108</v>
      </c>
      <c r="E525">
        <v>1</v>
      </c>
      <c r="F525" s="15">
        <v>0.30263470046259661</v>
      </c>
      <c r="G525" s="15">
        <v>0.32499726938424223</v>
      </c>
      <c r="H525" s="15">
        <v>0.37180008965535427</v>
      </c>
      <c r="I525" s="15">
        <v>0.30302137171531712</v>
      </c>
      <c r="J525" s="15">
        <v>0.33200364016900086</v>
      </c>
      <c r="K525" s="15">
        <v>0.34709830287688215</v>
      </c>
    </row>
    <row r="526" spans="1:11" x14ac:dyDescent="0.25">
      <c r="A526" s="1" t="s">
        <v>392</v>
      </c>
      <c r="B526" t="s">
        <v>379</v>
      </c>
      <c r="C526" t="s">
        <v>466</v>
      </c>
      <c r="D526" s="59">
        <v>44109</v>
      </c>
      <c r="E526">
        <v>1</v>
      </c>
      <c r="F526" s="15">
        <v>0.29387015206759814</v>
      </c>
      <c r="G526" s="15">
        <v>0.32253889367029187</v>
      </c>
      <c r="H526" s="15">
        <v>0.37587461118582394</v>
      </c>
      <c r="I526" s="15">
        <v>0.29232346705671602</v>
      </c>
      <c r="J526" s="15">
        <v>0.33015985838353812</v>
      </c>
      <c r="K526" s="15">
        <v>0.34798960446167237</v>
      </c>
    </row>
    <row r="527" spans="1:11" x14ac:dyDescent="0.25">
      <c r="A527" s="1" t="s">
        <v>392</v>
      </c>
      <c r="B527" t="s">
        <v>379</v>
      </c>
      <c r="C527" t="s">
        <v>466</v>
      </c>
      <c r="D527" s="59">
        <v>44110</v>
      </c>
      <c r="E527">
        <v>1</v>
      </c>
      <c r="F527" s="15">
        <v>0.28768341202406972</v>
      </c>
      <c r="G527" s="15">
        <v>0.32155554338471171</v>
      </c>
      <c r="H527" s="15">
        <v>0.37383735042058913</v>
      </c>
      <c r="I527" s="15">
        <v>0.28459004200230553</v>
      </c>
      <c r="J527" s="15">
        <v>0.32696396995540256</v>
      </c>
      <c r="K527" s="15">
        <v>0.3473529604725365</v>
      </c>
    </row>
    <row r="528" spans="1:11" x14ac:dyDescent="0.25">
      <c r="A528" s="1" t="s">
        <v>392</v>
      </c>
      <c r="B528" t="s">
        <v>379</v>
      </c>
      <c r="C528" t="s">
        <v>466</v>
      </c>
      <c r="D528" s="59">
        <v>44111</v>
      </c>
      <c r="E528">
        <v>1</v>
      </c>
      <c r="F528" s="15">
        <v>0.28252779532112943</v>
      </c>
      <c r="G528" s="15">
        <v>0.31909716767076129</v>
      </c>
      <c r="H528" s="15">
        <v>0.37281872003797173</v>
      </c>
      <c r="I528" s="15">
        <v>0.27878997321149768</v>
      </c>
      <c r="J528" s="15">
        <v>0.32364516274156951</v>
      </c>
      <c r="K528" s="15">
        <v>0.34773494686601802</v>
      </c>
    </row>
    <row r="529" spans="1:11" x14ac:dyDescent="0.25">
      <c r="A529" s="1" t="s">
        <v>392</v>
      </c>
      <c r="B529" t="s">
        <v>379</v>
      </c>
      <c r="C529" t="s">
        <v>466</v>
      </c>
      <c r="D529" s="59">
        <v>44112</v>
      </c>
      <c r="E529">
        <v>1</v>
      </c>
      <c r="F529" s="15">
        <v>0.34439519575641325</v>
      </c>
      <c r="G529" s="15">
        <v>0.33827249823957439</v>
      </c>
      <c r="H529" s="15">
        <v>0.37383735042058913</v>
      </c>
      <c r="I529" s="15">
        <v>0.36450210089788049</v>
      </c>
      <c r="J529" s="15">
        <v>0.34712265080979587</v>
      </c>
      <c r="K529" s="15">
        <v>0.34709830287688215</v>
      </c>
    </row>
    <row r="530" spans="1:11" x14ac:dyDescent="0.25">
      <c r="A530" s="1" t="s">
        <v>392</v>
      </c>
      <c r="B530" t="s">
        <v>379</v>
      </c>
      <c r="C530" t="s">
        <v>466</v>
      </c>
      <c r="D530" s="59">
        <v>44113</v>
      </c>
      <c r="E530">
        <v>1</v>
      </c>
      <c r="F530" s="15">
        <v>0.33614620903170872</v>
      </c>
      <c r="G530" s="15">
        <v>0.33335574681167363</v>
      </c>
      <c r="H530" s="15">
        <v>0.37485598080320653</v>
      </c>
      <c r="I530" s="15">
        <v>0.34645744243758936</v>
      </c>
      <c r="J530" s="15">
        <v>0.34159130545340738</v>
      </c>
      <c r="K530" s="15">
        <v>0.3483715908551539</v>
      </c>
    </row>
    <row r="531" spans="1:11" x14ac:dyDescent="0.25">
      <c r="A531" s="1" t="s">
        <v>392</v>
      </c>
      <c r="B531" t="s">
        <v>379</v>
      </c>
      <c r="C531" t="s">
        <v>466</v>
      </c>
      <c r="D531" s="59">
        <v>44114</v>
      </c>
      <c r="E531">
        <v>1</v>
      </c>
      <c r="F531" s="15">
        <v>0.32892834564759227</v>
      </c>
      <c r="G531" s="15">
        <v>0.33237239652609346</v>
      </c>
      <c r="H531" s="15">
        <v>0.37332803522928054</v>
      </c>
      <c r="I531" s="15">
        <v>0.33640398986685577</v>
      </c>
      <c r="J531" s="15">
        <v>0.33925584852515456</v>
      </c>
      <c r="K531" s="15">
        <v>0.34824426205732673</v>
      </c>
    </row>
    <row r="532" spans="1:11" x14ac:dyDescent="0.25">
      <c r="A532" s="1" t="s">
        <v>392</v>
      </c>
      <c r="B532" t="s">
        <v>379</v>
      </c>
      <c r="C532" t="s">
        <v>466</v>
      </c>
      <c r="D532" s="59">
        <v>44115</v>
      </c>
      <c r="E532">
        <v>1</v>
      </c>
      <c r="F532" s="15">
        <v>0.31861711224171163</v>
      </c>
      <c r="G532" s="15">
        <v>0.32991402081214305</v>
      </c>
      <c r="H532" s="15">
        <v>0.37434666561189794</v>
      </c>
      <c r="I532" s="15">
        <v>0.32042157808774074</v>
      </c>
      <c r="J532" s="15">
        <v>0.3364287164541116</v>
      </c>
      <c r="K532" s="15">
        <v>0.34875357724863543</v>
      </c>
    </row>
    <row r="533" spans="1:11" x14ac:dyDescent="0.25">
      <c r="A533" s="1" t="s">
        <v>392</v>
      </c>
      <c r="B533" t="s">
        <v>379</v>
      </c>
      <c r="C533" t="s">
        <v>466</v>
      </c>
      <c r="D533" s="59">
        <v>44116</v>
      </c>
      <c r="E533">
        <v>1</v>
      </c>
      <c r="F533" s="15">
        <v>0.31036812551700715</v>
      </c>
      <c r="G533" s="15">
        <v>0.32745564509819264</v>
      </c>
      <c r="H533" s="15">
        <v>0.37485598080320653</v>
      </c>
      <c r="I533" s="15">
        <v>0.31011034468186016</v>
      </c>
      <c r="J533" s="15">
        <v>0.33433909709725373</v>
      </c>
      <c r="K533" s="15">
        <v>0.35015419402473436</v>
      </c>
    </row>
    <row r="534" spans="1:11" x14ac:dyDescent="0.25">
      <c r="A534" s="1" t="s">
        <v>392</v>
      </c>
      <c r="B534" t="s">
        <v>379</v>
      </c>
      <c r="C534" t="s">
        <v>466</v>
      </c>
      <c r="D534" s="59">
        <v>44117</v>
      </c>
      <c r="E534">
        <v>1</v>
      </c>
      <c r="F534" s="15">
        <v>0.30211913879230262</v>
      </c>
      <c r="G534" s="15">
        <v>0.32352224395587204</v>
      </c>
      <c r="H534" s="15">
        <v>0.37638392637713258</v>
      </c>
      <c r="I534" s="15">
        <v>0.30121690586928807</v>
      </c>
      <c r="J534" s="15">
        <v>0.33114320866911828</v>
      </c>
      <c r="K534" s="15">
        <v>0.34977220763125283</v>
      </c>
    </row>
    <row r="535" spans="1:11" x14ac:dyDescent="0.25">
      <c r="A535" s="1" t="s">
        <v>392</v>
      </c>
      <c r="B535" t="s">
        <v>379</v>
      </c>
      <c r="C535" t="s">
        <v>466</v>
      </c>
      <c r="D535" s="59">
        <v>44118</v>
      </c>
      <c r="E535">
        <v>1</v>
      </c>
      <c r="F535" s="15">
        <v>0.29644796041906823</v>
      </c>
      <c r="G535" s="15">
        <v>0.32057219309913154</v>
      </c>
      <c r="H535" s="15">
        <v>0.37536529599451529</v>
      </c>
      <c r="I535" s="15">
        <v>0.29387015206759809</v>
      </c>
      <c r="J535" s="15">
        <v>0.32745564509819264</v>
      </c>
      <c r="K535" s="15">
        <v>0.35002686522690718</v>
      </c>
    </row>
    <row r="536" spans="1:11" x14ac:dyDescent="0.25">
      <c r="A536" s="1" t="s">
        <v>392</v>
      </c>
      <c r="B536" t="s">
        <v>379</v>
      </c>
      <c r="C536" t="s">
        <v>466</v>
      </c>
      <c r="D536" s="59">
        <v>44119</v>
      </c>
      <c r="E536">
        <v>1</v>
      </c>
      <c r="F536" s="15">
        <v>0.28974565870524588</v>
      </c>
      <c r="G536" s="15">
        <v>0.31860549252797121</v>
      </c>
      <c r="H536" s="15">
        <v>0.37485598080320653</v>
      </c>
      <c r="I536" s="15">
        <v>0.28600783659561413</v>
      </c>
      <c r="J536" s="15">
        <v>0.32352224395587204</v>
      </c>
      <c r="K536" s="15">
        <v>0.34862624845080825</v>
      </c>
    </row>
    <row r="537" spans="1:11" x14ac:dyDescent="0.25">
      <c r="A537" s="1" t="s">
        <v>392</v>
      </c>
      <c r="B537" t="s">
        <v>379</v>
      </c>
      <c r="C537" t="s">
        <v>466</v>
      </c>
      <c r="D537" s="59">
        <v>44120</v>
      </c>
      <c r="E537">
        <v>1</v>
      </c>
      <c r="F537" s="15">
        <v>0.28355891866171751</v>
      </c>
      <c r="G537" s="15">
        <v>0.31467209138565055</v>
      </c>
      <c r="H537" s="15">
        <v>0.37078145927273687</v>
      </c>
      <c r="I537" s="15">
        <v>0.27685661694789504</v>
      </c>
      <c r="J537" s="15">
        <v>0.31823673617087866</v>
      </c>
      <c r="K537" s="15">
        <v>0.34531569970730164</v>
      </c>
    </row>
    <row r="538" spans="1:11" x14ac:dyDescent="0.25">
      <c r="A538" s="1" t="s">
        <v>392</v>
      </c>
      <c r="B538" t="s">
        <v>379</v>
      </c>
      <c r="C538" t="s">
        <v>466</v>
      </c>
      <c r="D538" s="59">
        <v>44121</v>
      </c>
      <c r="E538">
        <v>1</v>
      </c>
      <c r="F538" s="15">
        <v>0.27634105527760106</v>
      </c>
      <c r="G538" s="15">
        <v>0.31172204052891012</v>
      </c>
      <c r="H538" s="15">
        <v>0.36925351369881088</v>
      </c>
      <c r="I538" s="15">
        <v>0.27028320565164615</v>
      </c>
      <c r="J538" s="15">
        <v>0.31504084774274316</v>
      </c>
      <c r="K538" s="15">
        <v>0.34493371331382017</v>
      </c>
    </row>
    <row r="539" spans="1:11" x14ac:dyDescent="0.25">
      <c r="A539" s="1" t="s">
        <v>392</v>
      </c>
      <c r="B539" t="s">
        <v>379</v>
      </c>
      <c r="C539" t="s">
        <v>466</v>
      </c>
      <c r="D539" s="59">
        <v>44122</v>
      </c>
      <c r="E539">
        <v>1</v>
      </c>
      <c r="F539" s="15">
        <v>0.27015431523407263</v>
      </c>
      <c r="G539" s="15">
        <v>0.30582193881542913</v>
      </c>
      <c r="H539" s="15">
        <v>0.37078145927273687</v>
      </c>
      <c r="I539" s="15">
        <v>0.26242089017966219</v>
      </c>
      <c r="J539" s="15">
        <v>0.31024701510053987</v>
      </c>
      <c r="K539" s="15">
        <v>0.34506104211164734</v>
      </c>
    </row>
    <row r="540" spans="1:11" x14ac:dyDescent="0.25">
      <c r="A540" s="1" t="s">
        <v>392</v>
      </c>
      <c r="B540" t="s">
        <v>379</v>
      </c>
      <c r="C540" t="s">
        <v>466</v>
      </c>
      <c r="D540" s="59">
        <v>44123</v>
      </c>
      <c r="E540">
        <v>1</v>
      </c>
      <c r="F540" s="15">
        <v>0.26499869853113234</v>
      </c>
      <c r="G540" s="15">
        <v>0.30090518738752842</v>
      </c>
      <c r="H540" s="15">
        <v>0.37230940484666314</v>
      </c>
      <c r="I540" s="15">
        <v>0.25520302679554574</v>
      </c>
      <c r="J540" s="15">
        <v>0.3053302636726391</v>
      </c>
      <c r="K540" s="15">
        <v>0.34289645254858536</v>
      </c>
    </row>
    <row r="541" spans="1:11" x14ac:dyDescent="0.25">
      <c r="A541" s="1" t="s">
        <v>392</v>
      </c>
      <c r="B541" t="s">
        <v>379</v>
      </c>
      <c r="C541" t="s">
        <v>466</v>
      </c>
      <c r="D541" s="59">
        <v>44124</v>
      </c>
      <c r="E541">
        <v>1</v>
      </c>
      <c r="F541" s="15">
        <v>0.25881195848760391</v>
      </c>
      <c r="G541" s="15">
        <v>0.29697178624520776</v>
      </c>
      <c r="H541" s="15">
        <v>0.36976282889011947</v>
      </c>
      <c r="I541" s="15">
        <v>0.24746960174113525</v>
      </c>
      <c r="J541" s="15">
        <v>0.30115102495892343</v>
      </c>
      <c r="K541" s="15">
        <v>0.34302378134641248</v>
      </c>
    </row>
    <row r="542" spans="1:11" x14ac:dyDescent="0.25">
      <c r="A542" s="1" t="s">
        <v>392</v>
      </c>
      <c r="B542" t="s">
        <v>379</v>
      </c>
      <c r="C542" t="s">
        <v>466</v>
      </c>
      <c r="D542" s="59">
        <v>44125</v>
      </c>
      <c r="E542">
        <v>1</v>
      </c>
      <c r="F542" s="15">
        <v>0.25210965677378155</v>
      </c>
      <c r="G542" s="15">
        <v>0.29205503481730699</v>
      </c>
      <c r="H542" s="15">
        <v>0.36925351369881088</v>
      </c>
      <c r="I542" s="15">
        <v>0.24025173835701882</v>
      </c>
      <c r="J542" s="15">
        <v>0.29672594867381274</v>
      </c>
      <c r="K542" s="15">
        <v>0.34264179495293101</v>
      </c>
    </row>
    <row r="543" spans="1:11" x14ac:dyDescent="0.25">
      <c r="A543" s="1" t="s">
        <v>392</v>
      </c>
      <c r="B543" t="s">
        <v>379</v>
      </c>
      <c r="C543" t="s">
        <v>466</v>
      </c>
      <c r="D543" s="59">
        <v>44126</v>
      </c>
      <c r="E543">
        <v>1</v>
      </c>
      <c r="F543" s="15">
        <v>0.30624363215465489</v>
      </c>
      <c r="G543" s="15">
        <v>0.31073869024332995</v>
      </c>
      <c r="H543" s="15">
        <v>0.36925351369881088</v>
      </c>
      <c r="I543" s="15">
        <v>0.30675919382494887</v>
      </c>
      <c r="J543" s="15">
        <v>0.31000117752914486</v>
      </c>
      <c r="K543" s="15">
        <v>0.34162316457031361</v>
      </c>
    </row>
    <row r="544" spans="1:11" x14ac:dyDescent="0.25">
      <c r="A544" s="1" t="s">
        <v>392</v>
      </c>
      <c r="B544" t="s">
        <v>379</v>
      </c>
      <c r="C544" t="s">
        <v>466</v>
      </c>
      <c r="D544" s="59">
        <v>44127</v>
      </c>
      <c r="E544">
        <v>1</v>
      </c>
      <c r="F544" s="15">
        <v>0.29902576877053844</v>
      </c>
      <c r="G544" s="15">
        <v>0.30877198967216962</v>
      </c>
      <c r="H544" s="15">
        <v>0.37078145927273687</v>
      </c>
      <c r="I544" s="15">
        <v>0.29283902872701006</v>
      </c>
      <c r="J544" s="15">
        <v>0.30791155817228699</v>
      </c>
      <c r="K544" s="15">
        <v>0.34073186298552333</v>
      </c>
    </row>
    <row r="545" spans="1:11" x14ac:dyDescent="0.25">
      <c r="A545" s="1" t="s">
        <v>392</v>
      </c>
      <c r="B545" t="s">
        <v>379</v>
      </c>
      <c r="C545" t="s">
        <v>466</v>
      </c>
      <c r="D545" s="59">
        <v>44128</v>
      </c>
      <c r="E545">
        <v>1</v>
      </c>
      <c r="F545" s="15">
        <v>0.2887145353646578</v>
      </c>
      <c r="G545" s="15">
        <v>0.30090518738752842</v>
      </c>
      <c r="H545" s="15">
        <v>0.37281872003797173</v>
      </c>
      <c r="I545" s="15">
        <v>0.27814552112363017</v>
      </c>
      <c r="J545" s="15">
        <v>0.30397815702996639</v>
      </c>
      <c r="K545" s="15">
        <v>0.34047720538986898</v>
      </c>
    </row>
    <row r="546" spans="1:11" x14ac:dyDescent="0.25">
      <c r="A546" s="1" t="s">
        <v>392</v>
      </c>
      <c r="B546" t="s">
        <v>379</v>
      </c>
      <c r="C546" t="s">
        <v>466</v>
      </c>
      <c r="D546" s="59">
        <v>44129</v>
      </c>
      <c r="E546">
        <v>1</v>
      </c>
      <c r="F546" s="15">
        <v>0.27582549360730702</v>
      </c>
      <c r="G546" s="15">
        <v>0.2945134105312574</v>
      </c>
      <c r="H546" s="15">
        <v>0.37027214408142828</v>
      </c>
      <c r="I546" s="15">
        <v>0.26151865725664764</v>
      </c>
      <c r="J546" s="15">
        <v>0.2991843243877631</v>
      </c>
      <c r="K546" s="15">
        <v>0.337548643039844</v>
      </c>
    </row>
    <row r="547" spans="1:11" x14ac:dyDescent="0.25">
      <c r="A547" s="1" t="s">
        <v>392</v>
      </c>
      <c r="B547" t="s">
        <v>379</v>
      </c>
      <c r="C547" t="s">
        <v>466</v>
      </c>
      <c r="D547" s="59">
        <v>44130</v>
      </c>
      <c r="E547">
        <v>1</v>
      </c>
      <c r="F547" s="15">
        <v>0.27530993193701297</v>
      </c>
      <c r="G547" s="15">
        <v>0.29598843595962759</v>
      </c>
      <c r="H547" s="15">
        <v>0.37027214408142828</v>
      </c>
      <c r="I547" s="15">
        <v>0.26280756143238271</v>
      </c>
      <c r="J547" s="15">
        <v>0.30004475588764579</v>
      </c>
      <c r="K547" s="15">
        <v>0.33767597183767106</v>
      </c>
    </row>
    <row r="548" spans="1:11" x14ac:dyDescent="0.25">
      <c r="A548" s="1" t="s">
        <v>392</v>
      </c>
      <c r="B548" t="s">
        <v>379</v>
      </c>
      <c r="C548" t="s">
        <v>466</v>
      </c>
      <c r="D548" s="59">
        <v>44131</v>
      </c>
      <c r="E548">
        <v>1</v>
      </c>
      <c r="F548" s="15">
        <v>0.27634105527760106</v>
      </c>
      <c r="G548" s="15">
        <v>0.29353006024567724</v>
      </c>
      <c r="H548" s="15">
        <v>0.36976282889011947</v>
      </c>
      <c r="I548" s="15">
        <v>0.26474091769598534</v>
      </c>
      <c r="J548" s="15">
        <v>0.29856973045927554</v>
      </c>
      <c r="K548" s="15">
        <v>0.33665734145505366</v>
      </c>
    </row>
    <row r="549" spans="1:11" x14ac:dyDescent="0.25">
      <c r="A549" s="1" t="s">
        <v>392</v>
      </c>
      <c r="B549" t="s">
        <v>379</v>
      </c>
      <c r="C549" t="s">
        <v>466</v>
      </c>
      <c r="D549" s="59">
        <v>44132</v>
      </c>
      <c r="E549">
        <v>1</v>
      </c>
      <c r="F549" s="15">
        <v>0.27066987690436667</v>
      </c>
      <c r="G549" s="15">
        <v>0.29107168453172683</v>
      </c>
      <c r="H549" s="15">
        <v>0.36772556812488466</v>
      </c>
      <c r="I549" s="15">
        <v>0.25894084890517743</v>
      </c>
      <c r="J549" s="15">
        <v>0.2952509232454425</v>
      </c>
      <c r="K549" s="15">
        <v>0.3343654230941645</v>
      </c>
    </row>
    <row r="550" spans="1:11" x14ac:dyDescent="0.25">
      <c r="A550" s="1" t="s">
        <v>392</v>
      </c>
      <c r="B550" t="s">
        <v>379</v>
      </c>
      <c r="C550" t="s">
        <v>466</v>
      </c>
      <c r="D550" s="59">
        <v>44133</v>
      </c>
      <c r="E550">
        <v>1</v>
      </c>
      <c r="F550" s="15">
        <v>0.27015431523407263</v>
      </c>
      <c r="G550" s="15">
        <v>0.29156335967451691</v>
      </c>
      <c r="H550" s="15">
        <v>0.36670693774226726</v>
      </c>
      <c r="I550" s="15">
        <v>0.25829639681730993</v>
      </c>
      <c r="J550" s="15">
        <v>0.29512800445974502</v>
      </c>
      <c r="K550" s="15">
        <v>0.3333467927115471</v>
      </c>
    </row>
    <row r="551" spans="1:11" x14ac:dyDescent="0.25">
      <c r="A551" s="1" t="s">
        <v>392</v>
      </c>
      <c r="B551" t="s">
        <v>379</v>
      </c>
      <c r="C551" t="s">
        <v>466</v>
      </c>
      <c r="D551" s="59">
        <v>44134</v>
      </c>
      <c r="E551">
        <v>1</v>
      </c>
      <c r="F551" s="15">
        <v>0.26345201352025022</v>
      </c>
      <c r="G551" s="15">
        <v>0.28762995853219625</v>
      </c>
      <c r="H551" s="15">
        <v>0.36365104659441505</v>
      </c>
      <c r="I551" s="15">
        <v>0.24991851967503192</v>
      </c>
      <c r="J551" s="15">
        <v>0.28959665910335658</v>
      </c>
      <c r="K551" s="15">
        <v>0.3323281623289297</v>
      </c>
    </row>
    <row r="552" spans="1:11" x14ac:dyDescent="0.25">
      <c r="A552" s="1" t="s">
        <v>392</v>
      </c>
      <c r="B552" t="s">
        <v>379</v>
      </c>
      <c r="C552" t="s">
        <v>466</v>
      </c>
      <c r="D552" s="59">
        <v>44135</v>
      </c>
      <c r="E552">
        <v>1</v>
      </c>
      <c r="F552" s="15">
        <v>0.25262521844407554</v>
      </c>
      <c r="G552" s="15">
        <v>0.27976315624755499</v>
      </c>
      <c r="H552" s="15">
        <v>0.36365104659441505</v>
      </c>
      <c r="I552" s="15">
        <v>0.23754503958797513</v>
      </c>
      <c r="J552" s="15">
        <v>0.28148401924732031</v>
      </c>
      <c r="K552" s="15">
        <v>0.32978158637238619</v>
      </c>
    </row>
    <row r="553" spans="1:11" x14ac:dyDescent="0.25">
      <c r="A553" s="1" t="s">
        <v>392</v>
      </c>
      <c r="B553" t="s">
        <v>379</v>
      </c>
      <c r="C553" t="s">
        <v>466</v>
      </c>
      <c r="D553" s="59">
        <v>44136</v>
      </c>
      <c r="E553">
        <v>1</v>
      </c>
      <c r="F553" s="15">
        <v>0.2448917933896651</v>
      </c>
      <c r="G553" s="15">
        <v>0.27435472967686414</v>
      </c>
      <c r="H553" s="15">
        <v>0.35957652506394538</v>
      </c>
      <c r="I553" s="15">
        <v>0.23058495703900569</v>
      </c>
      <c r="J553" s="15">
        <v>0.27595267389093187</v>
      </c>
      <c r="K553" s="15">
        <v>0.3268530240223611</v>
      </c>
    </row>
    <row r="554" spans="1:11" x14ac:dyDescent="0.25">
      <c r="A554" s="1" t="s">
        <v>392</v>
      </c>
      <c r="B554" t="s">
        <v>379</v>
      </c>
      <c r="C554" t="s">
        <v>466</v>
      </c>
      <c r="D554" s="59">
        <v>44137</v>
      </c>
      <c r="E554">
        <v>1</v>
      </c>
      <c r="F554" s="15">
        <v>0.28355891866171751</v>
      </c>
      <c r="G554" s="15">
        <v>0.28517158281824589</v>
      </c>
      <c r="H554" s="15">
        <v>0.36161378582918025</v>
      </c>
      <c r="I554" s="15">
        <v>0.29283902872701006</v>
      </c>
      <c r="J554" s="15">
        <v>0.28357363860417811</v>
      </c>
      <c r="K554" s="15">
        <v>0.32723501041584269</v>
      </c>
    </row>
    <row r="555" spans="1:11" x14ac:dyDescent="0.25">
      <c r="A555" s="1" t="s">
        <v>392</v>
      </c>
      <c r="B555" t="s">
        <v>379</v>
      </c>
      <c r="C555" t="s">
        <v>466</v>
      </c>
      <c r="D555" s="59">
        <v>44138</v>
      </c>
      <c r="E555">
        <v>1</v>
      </c>
      <c r="F555" s="15">
        <v>0.28768341202406972</v>
      </c>
      <c r="G555" s="15">
        <v>0.28615493310382606</v>
      </c>
      <c r="H555" s="15">
        <v>0.35753926429871058</v>
      </c>
      <c r="I555" s="15">
        <v>0.2901323299579664</v>
      </c>
      <c r="J555" s="15">
        <v>0.28480282646115335</v>
      </c>
      <c r="K555" s="15">
        <v>0.32570706484191653</v>
      </c>
    </row>
    <row r="556" spans="1:11" x14ac:dyDescent="0.25">
      <c r="A556" s="1" t="s">
        <v>392</v>
      </c>
      <c r="B556" t="s">
        <v>379</v>
      </c>
      <c r="C556" t="s">
        <v>466</v>
      </c>
      <c r="D556" s="59">
        <v>44139</v>
      </c>
      <c r="E556">
        <v>1</v>
      </c>
      <c r="F556" s="15">
        <v>0.27994998696965923</v>
      </c>
      <c r="G556" s="15">
        <v>0.28369655738987565</v>
      </c>
      <c r="H556" s="15">
        <v>0.35855789468132798</v>
      </c>
      <c r="I556" s="15">
        <v>0.27311879483826329</v>
      </c>
      <c r="J556" s="15">
        <v>0.2829590446756905</v>
      </c>
      <c r="K556" s="15">
        <v>0.32417911926799042</v>
      </c>
    </row>
    <row r="557" spans="1:11" x14ac:dyDescent="0.25">
      <c r="A557" s="1" t="s">
        <v>392</v>
      </c>
      <c r="B557" t="s">
        <v>379</v>
      </c>
      <c r="C557" t="s">
        <v>466</v>
      </c>
      <c r="D557" s="59">
        <v>44140</v>
      </c>
      <c r="E557">
        <v>1</v>
      </c>
      <c r="F557" s="15">
        <v>0.26809206855289652</v>
      </c>
      <c r="G557" s="15">
        <v>0.27779645567639466</v>
      </c>
      <c r="H557" s="15">
        <v>0.35652063391609318</v>
      </c>
      <c r="I557" s="15">
        <v>0.25752305431186889</v>
      </c>
      <c r="J557" s="15">
        <v>0.28037775017604255</v>
      </c>
      <c r="K557" s="15">
        <v>0.32366980407668172</v>
      </c>
    </row>
    <row r="558" spans="1:11" x14ac:dyDescent="0.25">
      <c r="A558" s="1" t="s">
        <v>392</v>
      </c>
      <c r="B558" t="s">
        <v>379</v>
      </c>
      <c r="C558" t="s">
        <v>466</v>
      </c>
      <c r="D558" s="59">
        <v>44141</v>
      </c>
      <c r="E558">
        <v>1</v>
      </c>
      <c r="F558" s="15">
        <v>0.26499869853113234</v>
      </c>
      <c r="G558" s="15">
        <v>0.27927148110476491</v>
      </c>
      <c r="H558" s="15">
        <v>0.35550200353347577</v>
      </c>
      <c r="I558" s="15">
        <v>0.25404301303738419</v>
      </c>
      <c r="J558" s="15">
        <v>0.28172985681871532</v>
      </c>
      <c r="K558" s="15">
        <v>0.32290583128971867</v>
      </c>
    </row>
    <row r="559" spans="1:11" x14ac:dyDescent="0.25">
      <c r="A559" s="1" t="s">
        <v>392</v>
      </c>
      <c r="B559" t="s">
        <v>379</v>
      </c>
      <c r="C559" t="s">
        <v>466</v>
      </c>
      <c r="D559" s="59">
        <v>44142</v>
      </c>
      <c r="E559">
        <v>1</v>
      </c>
      <c r="F559" s="15">
        <v>0.27273212358554283</v>
      </c>
      <c r="G559" s="15">
        <v>0.27976315624755499</v>
      </c>
      <c r="H559" s="15">
        <v>0.35499268834216713</v>
      </c>
      <c r="I559" s="15">
        <v>0.26113198600392712</v>
      </c>
      <c r="J559" s="15">
        <v>0.28086942531883269</v>
      </c>
      <c r="K559" s="15">
        <v>0.32137788571579257</v>
      </c>
    </row>
    <row r="560" spans="1:11" x14ac:dyDescent="0.25">
      <c r="A560" s="1" t="s">
        <v>392</v>
      </c>
      <c r="B560" t="s">
        <v>379</v>
      </c>
      <c r="C560" t="s">
        <v>466</v>
      </c>
      <c r="D560" s="59">
        <v>44143</v>
      </c>
      <c r="E560">
        <v>1</v>
      </c>
      <c r="F560" s="15">
        <v>0.37687558098493723</v>
      </c>
      <c r="G560" s="15">
        <v>0.34810600109537598</v>
      </c>
      <c r="H560" s="15">
        <v>0.35448337315085837</v>
      </c>
      <c r="I560" s="15">
        <v>0.37094662177655585</v>
      </c>
      <c r="J560" s="15">
        <v>0.33655163523980913</v>
      </c>
      <c r="K560" s="15">
        <v>0.32774432560715139</v>
      </c>
    </row>
    <row r="561" spans="1:11" x14ac:dyDescent="0.25">
      <c r="A561" s="1" t="s">
        <v>392</v>
      </c>
      <c r="B561" t="s">
        <v>379</v>
      </c>
      <c r="C561" t="s">
        <v>466</v>
      </c>
      <c r="D561" s="59">
        <v>44144</v>
      </c>
      <c r="E561">
        <v>1</v>
      </c>
      <c r="F561" s="15">
        <v>0.35883092252464605</v>
      </c>
      <c r="G561" s="15">
        <v>0.34023919881073472</v>
      </c>
      <c r="H561" s="15">
        <v>0.35346474276824097</v>
      </c>
      <c r="I561" s="15">
        <v>0.35174194955810312</v>
      </c>
      <c r="J561" s="15">
        <v>0.33052861474063061</v>
      </c>
      <c r="K561" s="15">
        <v>0.32698035282018834</v>
      </c>
    </row>
    <row r="562" spans="1:11" x14ac:dyDescent="0.25">
      <c r="A562" s="1" t="s">
        <v>392</v>
      </c>
      <c r="B562" t="s">
        <v>379</v>
      </c>
      <c r="C562" t="s">
        <v>466</v>
      </c>
      <c r="D562" s="59">
        <v>44145</v>
      </c>
      <c r="E562">
        <v>1</v>
      </c>
      <c r="F562" s="15">
        <v>0.34439519575641325</v>
      </c>
      <c r="G562" s="15">
        <v>0.33433909709725379</v>
      </c>
      <c r="H562" s="15">
        <v>0.35346474276824097</v>
      </c>
      <c r="I562" s="15">
        <v>0.33537286652626763</v>
      </c>
      <c r="J562" s="15">
        <v>0.32622645724121746</v>
      </c>
      <c r="K562" s="15">
        <v>0.32799898320280574</v>
      </c>
    </row>
    <row r="563" spans="1:11" x14ac:dyDescent="0.25">
      <c r="A563" s="1" t="s">
        <v>392</v>
      </c>
      <c r="B563" t="s">
        <v>379</v>
      </c>
      <c r="C563" t="s">
        <v>466</v>
      </c>
      <c r="D563" s="59">
        <v>44146</v>
      </c>
      <c r="E563">
        <v>1</v>
      </c>
      <c r="F563" s="15">
        <v>0.33202171566935645</v>
      </c>
      <c r="G563" s="15">
        <v>0.3284389953837728</v>
      </c>
      <c r="H563" s="15">
        <v>0.35142748200300611</v>
      </c>
      <c r="I563" s="15">
        <v>0.31913267391200562</v>
      </c>
      <c r="J563" s="15">
        <v>0.32081803067052661</v>
      </c>
      <c r="K563" s="15">
        <v>0.32927227118107749</v>
      </c>
    </row>
    <row r="564" spans="1:11" x14ac:dyDescent="0.25">
      <c r="A564" s="1" t="s">
        <v>392</v>
      </c>
      <c r="B564" t="s">
        <v>379</v>
      </c>
      <c r="C564" t="s">
        <v>466</v>
      </c>
      <c r="D564" s="59">
        <v>44147</v>
      </c>
      <c r="E564">
        <v>1</v>
      </c>
      <c r="F564" s="15">
        <v>0.31758598890112355</v>
      </c>
      <c r="G564" s="15">
        <v>0.32155554338471171</v>
      </c>
      <c r="H564" s="15">
        <v>0.35448337315085837</v>
      </c>
      <c r="I564" s="15">
        <v>0.30186135795715563</v>
      </c>
      <c r="J564" s="15">
        <v>0.31454917259995308</v>
      </c>
      <c r="K564" s="15">
        <v>0.32978158637238619</v>
      </c>
    </row>
    <row r="565" spans="1:11" x14ac:dyDescent="0.25">
      <c r="A565" s="1" t="s">
        <v>392</v>
      </c>
      <c r="B565" t="s">
        <v>379</v>
      </c>
      <c r="C565" t="s">
        <v>466</v>
      </c>
      <c r="D565" s="59">
        <v>44148</v>
      </c>
      <c r="E565">
        <v>1</v>
      </c>
      <c r="F565" s="15">
        <v>0.30263470046259661</v>
      </c>
      <c r="G565" s="15">
        <v>0.31368874110007045</v>
      </c>
      <c r="H565" s="15">
        <v>0.35601131872478453</v>
      </c>
      <c r="I565" s="15">
        <v>0.28549227492532009</v>
      </c>
      <c r="J565" s="15">
        <v>0.30741988302949697</v>
      </c>
      <c r="K565" s="15">
        <v>0.33092754555283077</v>
      </c>
    </row>
    <row r="566" spans="1:11" x14ac:dyDescent="0.25">
      <c r="A566" s="1" t="s">
        <v>392</v>
      </c>
      <c r="B566" t="s">
        <v>379</v>
      </c>
      <c r="C566" t="s">
        <v>466</v>
      </c>
      <c r="D566" s="59">
        <v>44149</v>
      </c>
      <c r="E566">
        <v>1</v>
      </c>
      <c r="F566" s="15">
        <v>0.28510560367259952</v>
      </c>
      <c r="G566" s="15">
        <v>0.30238021281589861</v>
      </c>
      <c r="H566" s="15">
        <v>0.35448337315085837</v>
      </c>
      <c r="I566" s="15">
        <v>0.26615871228929389</v>
      </c>
      <c r="J566" s="15">
        <v>0.29832389288788042</v>
      </c>
      <c r="K566" s="15">
        <v>0.32901761358542314</v>
      </c>
    </row>
    <row r="567" spans="1:11" x14ac:dyDescent="0.25">
      <c r="A567" s="1" t="s">
        <v>392</v>
      </c>
      <c r="B567" t="s">
        <v>379</v>
      </c>
      <c r="C567" t="s">
        <v>466</v>
      </c>
      <c r="D567" s="59">
        <v>44150</v>
      </c>
      <c r="E567">
        <v>1</v>
      </c>
      <c r="F567" s="15">
        <v>0.2691231918934846</v>
      </c>
      <c r="G567" s="15">
        <v>0.29500508567404743</v>
      </c>
      <c r="H567" s="15">
        <v>0.35040885162038871</v>
      </c>
      <c r="I567" s="15">
        <v>0.24991851967503192</v>
      </c>
      <c r="J567" s="15">
        <v>0.28935082153196157</v>
      </c>
      <c r="K567" s="15">
        <v>0.32621638003322528</v>
      </c>
    </row>
    <row r="568" spans="1:11" x14ac:dyDescent="0.25">
      <c r="A568" s="1" t="s">
        <v>392</v>
      </c>
      <c r="B568" t="s">
        <v>379</v>
      </c>
      <c r="C568" t="s">
        <v>466</v>
      </c>
      <c r="D568" s="59">
        <v>44151</v>
      </c>
      <c r="E568">
        <v>1</v>
      </c>
      <c r="F568" s="15">
        <v>0.25778083514701589</v>
      </c>
      <c r="G568" s="15">
        <v>0.28713828338940617</v>
      </c>
      <c r="H568" s="15">
        <v>0.35040885162038871</v>
      </c>
      <c r="I568" s="15">
        <v>0.23818949167584269</v>
      </c>
      <c r="J568" s="15">
        <v>0.28172985681871526</v>
      </c>
      <c r="K568" s="15">
        <v>0.32417911926799048</v>
      </c>
    </row>
    <row r="569" spans="1:11" x14ac:dyDescent="0.25">
      <c r="A569" s="1" t="s">
        <v>392</v>
      </c>
      <c r="B569" t="s">
        <v>379</v>
      </c>
      <c r="C569" t="s">
        <v>466</v>
      </c>
      <c r="D569" s="59">
        <v>44152</v>
      </c>
      <c r="E569">
        <v>1</v>
      </c>
      <c r="F569" s="15">
        <v>0.2485007250817233</v>
      </c>
      <c r="G569" s="15">
        <v>0.27877980596197482</v>
      </c>
      <c r="H569" s="15">
        <v>0.3483715908551539</v>
      </c>
      <c r="I569" s="15">
        <v>0.22955383369841764</v>
      </c>
      <c r="J569" s="15">
        <v>0.2749693236053517</v>
      </c>
      <c r="K569" s="15">
        <v>0.32099589932231098</v>
      </c>
    </row>
    <row r="570" spans="1:11" x14ac:dyDescent="0.25">
      <c r="A570" s="1" t="s">
        <v>392</v>
      </c>
      <c r="B570" t="s">
        <v>379</v>
      </c>
      <c r="C570" t="s">
        <v>466</v>
      </c>
      <c r="D570" s="59">
        <v>44153</v>
      </c>
      <c r="E570">
        <v>1</v>
      </c>
      <c r="F570" s="15">
        <v>0.26809206855289652</v>
      </c>
      <c r="G570" s="15">
        <v>0.27779645567639466</v>
      </c>
      <c r="H570" s="15">
        <v>0.3483715908551539</v>
      </c>
      <c r="I570" s="15">
        <v>0.27582549360730702</v>
      </c>
      <c r="J570" s="15">
        <v>0.27669018660511696</v>
      </c>
      <c r="K570" s="15">
        <v>0.32214185850275556</v>
      </c>
    </row>
    <row r="571" spans="1:11" x14ac:dyDescent="0.25">
      <c r="A571" s="1" t="s">
        <v>392</v>
      </c>
      <c r="B571" t="s">
        <v>379</v>
      </c>
      <c r="C571" t="s">
        <v>466</v>
      </c>
      <c r="D571" s="59">
        <v>44154</v>
      </c>
      <c r="E571">
        <v>1</v>
      </c>
      <c r="F571" s="15">
        <v>0.2644831368608383</v>
      </c>
      <c r="G571" s="15">
        <v>0.27730478053360463</v>
      </c>
      <c r="H571" s="15">
        <v>0.3463343300899191</v>
      </c>
      <c r="I571" s="15">
        <v>0.26564315061899985</v>
      </c>
      <c r="J571" s="15">
        <v>0.27632143024802441</v>
      </c>
      <c r="K571" s="15">
        <v>0.32086857052448381</v>
      </c>
    </row>
    <row r="572" spans="1:11" x14ac:dyDescent="0.25">
      <c r="A572" s="1" t="s">
        <v>392</v>
      </c>
      <c r="B572" t="s">
        <v>379</v>
      </c>
      <c r="C572" t="s">
        <v>466</v>
      </c>
      <c r="D572" s="59">
        <v>44041</v>
      </c>
      <c r="E572">
        <v>2</v>
      </c>
      <c r="F572" s="15">
        <v>0.35986204586523413</v>
      </c>
      <c r="G572" s="15">
        <v>0.31663879195681088</v>
      </c>
      <c r="H572" s="15">
        <v>0.34124117817683203</v>
      </c>
      <c r="I572" s="15"/>
      <c r="J572" s="15"/>
      <c r="K572" s="15"/>
    </row>
    <row r="573" spans="1:11" x14ac:dyDescent="0.25">
      <c r="A573" s="1" t="s">
        <v>392</v>
      </c>
      <c r="B573" t="s">
        <v>379</v>
      </c>
      <c r="C573" t="s">
        <v>466</v>
      </c>
      <c r="D573" s="59">
        <v>44042</v>
      </c>
      <c r="E573">
        <v>2</v>
      </c>
      <c r="F573" s="15">
        <v>0.35883092252464605</v>
      </c>
      <c r="G573" s="15">
        <v>0.31860549252797121</v>
      </c>
      <c r="H573" s="15">
        <v>0.34531569970730164</v>
      </c>
      <c r="I573" s="15"/>
      <c r="J573" s="15"/>
      <c r="K573" s="15"/>
    </row>
    <row r="574" spans="1:11" x14ac:dyDescent="0.25">
      <c r="A574" s="1" t="s">
        <v>392</v>
      </c>
      <c r="B574" t="s">
        <v>379</v>
      </c>
      <c r="C574" t="s">
        <v>466</v>
      </c>
      <c r="D574" s="59">
        <v>44043</v>
      </c>
      <c r="E574">
        <v>2</v>
      </c>
      <c r="F574" s="15">
        <v>0.35779979918405802</v>
      </c>
      <c r="G574" s="15">
        <v>0.31860549252797121</v>
      </c>
      <c r="H574" s="15">
        <v>0.3473529604725365</v>
      </c>
      <c r="I574" s="15"/>
      <c r="J574" s="15"/>
      <c r="K574" s="15"/>
    </row>
    <row r="575" spans="1:11" x14ac:dyDescent="0.25">
      <c r="A575" s="1" t="s">
        <v>392</v>
      </c>
      <c r="B575" t="s">
        <v>379</v>
      </c>
      <c r="C575" t="s">
        <v>466</v>
      </c>
      <c r="D575" s="59">
        <v>44044</v>
      </c>
      <c r="E575">
        <v>2</v>
      </c>
      <c r="F575" s="15">
        <v>0.35522199083258787</v>
      </c>
      <c r="G575" s="15">
        <v>0.31860549252797121</v>
      </c>
      <c r="H575" s="15">
        <v>0.35040885162038871</v>
      </c>
      <c r="I575" s="15"/>
      <c r="J575" s="15"/>
      <c r="K575" s="15"/>
    </row>
    <row r="576" spans="1:11" x14ac:dyDescent="0.25">
      <c r="A576" s="1" t="s">
        <v>392</v>
      </c>
      <c r="B576" t="s">
        <v>379</v>
      </c>
      <c r="C576" t="s">
        <v>466</v>
      </c>
      <c r="D576" s="59">
        <v>44045</v>
      </c>
      <c r="E576">
        <v>2</v>
      </c>
      <c r="F576" s="15">
        <v>0.35264418248111767</v>
      </c>
      <c r="G576" s="15">
        <v>0.31860549252797121</v>
      </c>
      <c r="H576" s="15">
        <v>0.35142748200300611</v>
      </c>
      <c r="I576" s="15"/>
      <c r="J576" s="15"/>
      <c r="K576" s="15"/>
    </row>
    <row r="577" spans="1:11" x14ac:dyDescent="0.25">
      <c r="A577" s="1" t="s">
        <v>392</v>
      </c>
      <c r="B577" t="s">
        <v>379</v>
      </c>
      <c r="C577" t="s">
        <v>466</v>
      </c>
      <c r="D577" s="59">
        <v>44046</v>
      </c>
      <c r="E577">
        <v>2</v>
      </c>
      <c r="F577" s="15">
        <v>0.35161305914052959</v>
      </c>
      <c r="G577" s="15">
        <v>0.31860549252797121</v>
      </c>
      <c r="H577" s="15">
        <v>0.35142748200300611</v>
      </c>
      <c r="I577" s="15"/>
      <c r="J577" s="15"/>
      <c r="K577" s="15"/>
    </row>
    <row r="578" spans="1:11" x14ac:dyDescent="0.25">
      <c r="A578" s="1" t="s">
        <v>392</v>
      </c>
      <c r="B578" t="s">
        <v>379</v>
      </c>
      <c r="C578" t="s">
        <v>466</v>
      </c>
      <c r="D578" s="59">
        <v>44047</v>
      </c>
      <c r="E578">
        <v>2</v>
      </c>
      <c r="F578" s="15">
        <v>0.35058193579994157</v>
      </c>
      <c r="G578" s="15">
        <v>0.31762214224239105</v>
      </c>
      <c r="H578" s="15">
        <v>0.35244611238562351</v>
      </c>
      <c r="I578" s="15"/>
      <c r="J578" s="15"/>
      <c r="K578" s="15"/>
    </row>
    <row r="579" spans="1:11" x14ac:dyDescent="0.25">
      <c r="A579" s="1" t="s">
        <v>392</v>
      </c>
      <c r="B579" t="s">
        <v>379</v>
      </c>
      <c r="C579" t="s">
        <v>466</v>
      </c>
      <c r="D579" s="59">
        <v>44048</v>
      </c>
      <c r="E579">
        <v>2</v>
      </c>
      <c r="F579" s="15">
        <v>0.35058193579994157</v>
      </c>
      <c r="G579" s="15">
        <v>0.31663879195681088</v>
      </c>
      <c r="H579" s="15">
        <v>0.35346474276824097</v>
      </c>
      <c r="I579" s="15"/>
      <c r="J579" s="15"/>
      <c r="K579" s="15"/>
    </row>
    <row r="580" spans="1:11" x14ac:dyDescent="0.25">
      <c r="A580" s="1" t="s">
        <v>392</v>
      </c>
      <c r="B580" t="s">
        <v>379</v>
      </c>
      <c r="C580" t="s">
        <v>466</v>
      </c>
      <c r="D580" s="59">
        <v>44049</v>
      </c>
      <c r="E580">
        <v>2</v>
      </c>
      <c r="F580" s="15">
        <v>0.34955081245935354</v>
      </c>
      <c r="G580" s="15">
        <v>0.31663879195681088</v>
      </c>
      <c r="H580" s="15">
        <v>0.35346474276824097</v>
      </c>
      <c r="I580" s="15"/>
      <c r="J580" s="15"/>
      <c r="K580" s="15"/>
    </row>
    <row r="581" spans="1:11" x14ac:dyDescent="0.25">
      <c r="A581" s="1" t="s">
        <v>392</v>
      </c>
      <c r="B581" t="s">
        <v>379</v>
      </c>
      <c r="C581" t="s">
        <v>466</v>
      </c>
      <c r="D581" s="59">
        <v>44050</v>
      </c>
      <c r="E581">
        <v>2</v>
      </c>
      <c r="F581" s="15">
        <v>0.34851968911876541</v>
      </c>
      <c r="G581" s="15">
        <v>0.31614711681402086</v>
      </c>
      <c r="H581" s="15">
        <v>0.35397405795954967</v>
      </c>
      <c r="I581" s="15"/>
      <c r="J581" s="15"/>
      <c r="K581" s="15"/>
    </row>
    <row r="582" spans="1:11" x14ac:dyDescent="0.25">
      <c r="A582" s="1" t="s">
        <v>392</v>
      </c>
      <c r="B582" t="s">
        <v>379</v>
      </c>
      <c r="C582" t="s">
        <v>466</v>
      </c>
      <c r="D582" s="59">
        <v>44051</v>
      </c>
      <c r="E582">
        <v>2</v>
      </c>
      <c r="F582" s="15">
        <v>0.3469730041078834</v>
      </c>
      <c r="G582" s="15">
        <v>0.31614711681402086</v>
      </c>
      <c r="H582" s="15">
        <v>0.35448337315085837</v>
      </c>
      <c r="I582" s="15"/>
      <c r="J582" s="15"/>
      <c r="K582" s="15"/>
    </row>
    <row r="583" spans="1:11" x14ac:dyDescent="0.25">
      <c r="A583" s="1" t="s">
        <v>392</v>
      </c>
      <c r="B583" t="s">
        <v>379</v>
      </c>
      <c r="C583" t="s">
        <v>466</v>
      </c>
      <c r="D583" s="59">
        <v>44052</v>
      </c>
      <c r="E583">
        <v>2</v>
      </c>
      <c r="F583" s="15">
        <v>0.34542631909700122</v>
      </c>
      <c r="G583" s="15">
        <v>0.31565544167123072</v>
      </c>
      <c r="H583" s="15">
        <v>0.35346474276824097</v>
      </c>
      <c r="I583" s="15"/>
      <c r="J583" s="15"/>
      <c r="K583" s="15"/>
    </row>
    <row r="584" spans="1:11" x14ac:dyDescent="0.25">
      <c r="A584" s="1" t="s">
        <v>392</v>
      </c>
      <c r="B584" t="s">
        <v>379</v>
      </c>
      <c r="C584" t="s">
        <v>466</v>
      </c>
      <c r="D584" s="59">
        <v>44053</v>
      </c>
      <c r="E584">
        <v>2</v>
      </c>
      <c r="F584" s="15">
        <v>0.34491075742670729</v>
      </c>
      <c r="G584" s="15">
        <v>0.31467209138565055</v>
      </c>
      <c r="H584" s="15">
        <v>0.35295542757693227</v>
      </c>
      <c r="I584" s="15"/>
      <c r="J584" s="15"/>
      <c r="K584" s="15"/>
    </row>
    <row r="585" spans="1:11" x14ac:dyDescent="0.25">
      <c r="A585" s="1" t="s">
        <v>392</v>
      </c>
      <c r="B585" t="s">
        <v>379</v>
      </c>
      <c r="C585" t="s">
        <v>466</v>
      </c>
      <c r="D585" s="59">
        <v>44054</v>
      </c>
      <c r="E585">
        <v>2</v>
      </c>
      <c r="F585" s="15">
        <v>0.34439519575641325</v>
      </c>
      <c r="G585" s="15">
        <v>0.31418041624286053</v>
      </c>
      <c r="H585" s="15">
        <v>0.35244611238562351</v>
      </c>
      <c r="I585" s="15"/>
      <c r="J585" s="15"/>
      <c r="K585" s="15"/>
    </row>
    <row r="586" spans="1:11" x14ac:dyDescent="0.25">
      <c r="A586" s="1" t="s">
        <v>392</v>
      </c>
      <c r="B586" t="s">
        <v>379</v>
      </c>
      <c r="C586" t="s">
        <v>466</v>
      </c>
      <c r="D586" s="59">
        <v>44055</v>
      </c>
      <c r="E586">
        <v>2</v>
      </c>
      <c r="F586" s="15">
        <v>0.34336407241582517</v>
      </c>
      <c r="G586" s="15">
        <v>0.31368874110007045</v>
      </c>
      <c r="H586" s="15">
        <v>0.35244611238562351</v>
      </c>
      <c r="I586" s="15"/>
      <c r="J586" s="15"/>
      <c r="K586" s="15"/>
    </row>
    <row r="587" spans="1:11" x14ac:dyDescent="0.25">
      <c r="A587" s="1" t="s">
        <v>392</v>
      </c>
      <c r="B587" t="s">
        <v>379</v>
      </c>
      <c r="C587" t="s">
        <v>466</v>
      </c>
      <c r="D587" s="59">
        <v>44056</v>
      </c>
      <c r="E587">
        <v>2</v>
      </c>
      <c r="F587" s="15">
        <v>0.34233294907523709</v>
      </c>
      <c r="G587" s="15">
        <v>0.31270539081449028</v>
      </c>
      <c r="H587" s="15">
        <v>0.35193679719431487</v>
      </c>
      <c r="I587" s="15"/>
      <c r="J587" s="15"/>
      <c r="K587" s="15"/>
    </row>
    <row r="588" spans="1:11" x14ac:dyDescent="0.25">
      <c r="A588" s="1" t="s">
        <v>392</v>
      </c>
      <c r="B588" t="s">
        <v>379</v>
      </c>
      <c r="C588" t="s">
        <v>466</v>
      </c>
      <c r="D588" s="59">
        <v>44057</v>
      </c>
      <c r="E588">
        <v>2</v>
      </c>
      <c r="F588" s="15">
        <v>0.34130182573464901</v>
      </c>
      <c r="G588" s="15">
        <v>0.31172204052891012</v>
      </c>
      <c r="H588" s="15">
        <v>0.35448337315085837</v>
      </c>
      <c r="I588" s="15"/>
      <c r="J588" s="15"/>
      <c r="K588" s="15"/>
    </row>
    <row r="589" spans="1:11" x14ac:dyDescent="0.25">
      <c r="A589" s="1" t="s">
        <v>392</v>
      </c>
      <c r="B589" t="s">
        <v>379</v>
      </c>
      <c r="C589" t="s">
        <v>466</v>
      </c>
      <c r="D589" s="59">
        <v>44058</v>
      </c>
      <c r="E589">
        <v>2</v>
      </c>
      <c r="F589" s="15">
        <v>0.34027070239406099</v>
      </c>
      <c r="G589" s="15">
        <v>0.31073869024332995</v>
      </c>
      <c r="H589" s="15">
        <v>0.35142748200300611</v>
      </c>
      <c r="I589" s="15"/>
      <c r="J589" s="15"/>
      <c r="K589" s="15"/>
    </row>
    <row r="590" spans="1:11" x14ac:dyDescent="0.25">
      <c r="A590" s="1" t="s">
        <v>392</v>
      </c>
      <c r="B590" t="s">
        <v>379</v>
      </c>
      <c r="C590" t="s">
        <v>466</v>
      </c>
      <c r="D590" s="59">
        <v>44059</v>
      </c>
      <c r="E590">
        <v>2</v>
      </c>
      <c r="F590" s="15">
        <v>0.34027070239406099</v>
      </c>
      <c r="G590" s="15">
        <v>0.30975533995774979</v>
      </c>
      <c r="H590" s="15">
        <v>0.35295542757693227</v>
      </c>
      <c r="I590" s="15"/>
      <c r="J590" s="15"/>
      <c r="K590" s="15"/>
    </row>
    <row r="591" spans="1:11" x14ac:dyDescent="0.25">
      <c r="A591" s="1" t="s">
        <v>392</v>
      </c>
      <c r="B591" t="s">
        <v>379</v>
      </c>
      <c r="C591" t="s">
        <v>466</v>
      </c>
      <c r="D591" s="59">
        <v>44060</v>
      </c>
      <c r="E591">
        <v>2</v>
      </c>
      <c r="F591" s="15">
        <v>0.33923957905347291</v>
      </c>
      <c r="G591" s="15">
        <v>0.30877198967216962</v>
      </c>
      <c r="H591" s="15">
        <v>0.35040885162038871</v>
      </c>
      <c r="I591" s="15"/>
      <c r="J591" s="15"/>
      <c r="K591" s="15"/>
    </row>
    <row r="592" spans="1:11" x14ac:dyDescent="0.25">
      <c r="A592" s="1" t="s">
        <v>392</v>
      </c>
      <c r="B592" t="s">
        <v>379</v>
      </c>
      <c r="C592" t="s">
        <v>466</v>
      </c>
      <c r="D592" s="59">
        <v>44061</v>
      </c>
      <c r="E592">
        <v>2</v>
      </c>
      <c r="F592" s="15">
        <v>0.33923957905347291</v>
      </c>
      <c r="G592" s="15">
        <v>0.30778863938658946</v>
      </c>
      <c r="H592" s="15">
        <v>0.3493902212377713</v>
      </c>
      <c r="I592" s="15"/>
      <c r="J592" s="15"/>
      <c r="K592" s="15"/>
    </row>
    <row r="593" spans="1:11" x14ac:dyDescent="0.25">
      <c r="A593" s="1" t="s">
        <v>392</v>
      </c>
      <c r="B593" t="s">
        <v>379</v>
      </c>
      <c r="C593" t="s">
        <v>466</v>
      </c>
      <c r="D593" s="59">
        <v>44062</v>
      </c>
      <c r="E593">
        <v>2</v>
      </c>
      <c r="F593" s="15">
        <v>0.33923957905347291</v>
      </c>
      <c r="G593" s="15">
        <v>0.30778863938658946</v>
      </c>
      <c r="H593" s="15">
        <v>0.3483715908551539</v>
      </c>
      <c r="I593" s="15"/>
      <c r="J593" s="15"/>
      <c r="K593" s="15"/>
    </row>
    <row r="594" spans="1:11" x14ac:dyDescent="0.25">
      <c r="A594" s="1" t="s">
        <v>392</v>
      </c>
      <c r="B594" t="s">
        <v>379</v>
      </c>
      <c r="C594" t="s">
        <v>466</v>
      </c>
      <c r="D594" s="59">
        <v>44063</v>
      </c>
      <c r="E594">
        <v>2</v>
      </c>
      <c r="F594" s="15">
        <v>0.33923957905347291</v>
      </c>
      <c r="G594" s="15">
        <v>0.30778863938658946</v>
      </c>
      <c r="H594" s="15">
        <v>0.3473529604725365</v>
      </c>
      <c r="I594" s="15"/>
      <c r="J594" s="15"/>
      <c r="K594" s="15"/>
    </row>
    <row r="595" spans="1:11" x14ac:dyDescent="0.25">
      <c r="A595" s="1" t="s">
        <v>392</v>
      </c>
      <c r="B595" t="s">
        <v>379</v>
      </c>
      <c r="C595" t="s">
        <v>466</v>
      </c>
      <c r="D595" s="59">
        <v>44064</v>
      </c>
      <c r="E595">
        <v>2</v>
      </c>
      <c r="F595" s="15">
        <v>0.34130182573464901</v>
      </c>
      <c r="G595" s="15">
        <v>0.30680528910100929</v>
      </c>
      <c r="H595" s="15">
        <v>0.3483715908551539</v>
      </c>
      <c r="I595" s="15"/>
      <c r="J595" s="15"/>
      <c r="K595" s="15"/>
    </row>
    <row r="596" spans="1:11" x14ac:dyDescent="0.25">
      <c r="A596" s="1" t="s">
        <v>392</v>
      </c>
      <c r="B596" t="s">
        <v>379</v>
      </c>
      <c r="C596" t="s">
        <v>466</v>
      </c>
      <c r="D596" s="59">
        <v>44065</v>
      </c>
      <c r="E596">
        <v>2</v>
      </c>
      <c r="F596" s="15">
        <v>0.34233294907523709</v>
      </c>
      <c r="G596" s="15">
        <v>0.30778863938658946</v>
      </c>
      <c r="H596" s="15">
        <v>0.3483715908551539</v>
      </c>
      <c r="I596" s="15"/>
      <c r="J596" s="15"/>
      <c r="K596" s="15"/>
    </row>
    <row r="597" spans="1:11" x14ac:dyDescent="0.25">
      <c r="A597" s="1" t="s">
        <v>392</v>
      </c>
      <c r="B597" t="s">
        <v>379</v>
      </c>
      <c r="C597" t="s">
        <v>466</v>
      </c>
      <c r="D597" s="59">
        <v>44066</v>
      </c>
      <c r="E597">
        <v>2</v>
      </c>
      <c r="F597" s="15">
        <v>0.34233294907523709</v>
      </c>
      <c r="G597" s="15">
        <v>0.30778863938658946</v>
      </c>
      <c r="H597" s="15">
        <v>0.3473529604725365</v>
      </c>
      <c r="I597" s="15"/>
      <c r="J597" s="15"/>
      <c r="K597" s="15"/>
    </row>
    <row r="598" spans="1:11" x14ac:dyDescent="0.25">
      <c r="A598" s="1" t="s">
        <v>392</v>
      </c>
      <c r="B598" t="s">
        <v>379</v>
      </c>
      <c r="C598" t="s">
        <v>466</v>
      </c>
      <c r="D598" s="59">
        <v>44067</v>
      </c>
      <c r="E598">
        <v>2</v>
      </c>
      <c r="F598" s="15">
        <v>0.34336407241582517</v>
      </c>
      <c r="G598" s="15">
        <v>0.30828031452937954</v>
      </c>
      <c r="H598" s="15">
        <v>0.3483715908551539</v>
      </c>
      <c r="I598" s="15"/>
      <c r="J598" s="15"/>
      <c r="K598" s="15"/>
    </row>
    <row r="599" spans="1:11" x14ac:dyDescent="0.25">
      <c r="A599" s="1" t="s">
        <v>392</v>
      </c>
      <c r="B599" t="s">
        <v>379</v>
      </c>
      <c r="C599" t="s">
        <v>466</v>
      </c>
      <c r="D599" s="59">
        <v>44068</v>
      </c>
      <c r="E599">
        <v>2</v>
      </c>
      <c r="F599" s="15">
        <v>0.34233294907523709</v>
      </c>
      <c r="G599" s="15">
        <v>0.30877198967216962</v>
      </c>
      <c r="H599" s="15">
        <v>0.3483715908551539</v>
      </c>
      <c r="I599" s="15"/>
      <c r="J599" s="15"/>
      <c r="K599" s="15"/>
    </row>
    <row r="600" spans="1:11" x14ac:dyDescent="0.25">
      <c r="A600" s="1" t="s">
        <v>392</v>
      </c>
      <c r="B600" t="s">
        <v>379</v>
      </c>
      <c r="C600" t="s">
        <v>466</v>
      </c>
      <c r="D600" s="59">
        <v>44069</v>
      </c>
      <c r="E600">
        <v>2</v>
      </c>
      <c r="F600" s="15">
        <v>0.34027070239406099</v>
      </c>
      <c r="G600" s="15">
        <v>0.30877198967216962</v>
      </c>
      <c r="H600" s="15">
        <v>0.3473529604725365</v>
      </c>
      <c r="I600" s="15"/>
      <c r="J600" s="15"/>
      <c r="K600" s="15"/>
    </row>
    <row r="601" spans="1:11" x14ac:dyDescent="0.25">
      <c r="A601" s="1" t="s">
        <v>392</v>
      </c>
      <c r="B601" t="s">
        <v>379</v>
      </c>
      <c r="C601" t="s">
        <v>466</v>
      </c>
      <c r="D601" s="59">
        <v>44070</v>
      </c>
      <c r="E601">
        <v>2</v>
      </c>
      <c r="F601" s="15">
        <v>0.33820845571288483</v>
      </c>
      <c r="G601" s="15">
        <v>0.30778863938658946</v>
      </c>
      <c r="H601" s="15">
        <v>0.3473529604725365</v>
      </c>
      <c r="I601" s="15"/>
      <c r="J601" s="15"/>
      <c r="K601" s="15"/>
    </row>
    <row r="602" spans="1:11" x14ac:dyDescent="0.25">
      <c r="A602" s="1" t="s">
        <v>392</v>
      </c>
      <c r="B602" t="s">
        <v>379</v>
      </c>
      <c r="C602" t="s">
        <v>466</v>
      </c>
      <c r="D602" s="59">
        <v>44071</v>
      </c>
      <c r="E602">
        <v>2</v>
      </c>
      <c r="F602" s="15">
        <v>0.33820845571288483</v>
      </c>
      <c r="G602" s="15">
        <v>0.30778863938658946</v>
      </c>
      <c r="H602" s="15">
        <v>0.3463343300899191</v>
      </c>
      <c r="I602" s="15"/>
      <c r="J602" s="15"/>
      <c r="K602" s="15"/>
    </row>
    <row r="603" spans="1:11" x14ac:dyDescent="0.25">
      <c r="A603" s="1" t="s">
        <v>392</v>
      </c>
      <c r="B603" t="s">
        <v>379</v>
      </c>
      <c r="C603" t="s">
        <v>466</v>
      </c>
      <c r="D603" s="59">
        <v>44072</v>
      </c>
      <c r="E603">
        <v>2</v>
      </c>
      <c r="F603" s="15">
        <v>0.3371773323722968</v>
      </c>
      <c r="G603" s="15">
        <v>0.30778863938658946</v>
      </c>
      <c r="H603" s="15">
        <v>0.3463343300899191</v>
      </c>
      <c r="I603" s="15"/>
      <c r="J603" s="15"/>
      <c r="K603" s="15"/>
    </row>
    <row r="604" spans="1:11" x14ac:dyDescent="0.25">
      <c r="A604" s="1" t="s">
        <v>392</v>
      </c>
      <c r="B604" t="s">
        <v>379</v>
      </c>
      <c r="C604" t="s">
        <v>466</v>
      </c>
      <c r="D604" s="59">
        <v>44073</v>
      </c>
      <c r="E604">
        <v>2</v>
      </c>
      <c r="F604" s="15">
        <v>0.33511508569112064</v>
      </c>
      <c r="G604" s="15">
        <v>0.30680528910100929</v>
      </c>
      <c r="H604" s="15">
        <v>0.3483715908551539</v>
      </c>
      <c r="I604" s="15"/>
      <c r="J604" s="15"/>
      <c r="K604" s="15"/>
    </row>
    <row r="605" spans="1:11" x14ac:dyDescent="0.25">
      <c r="A605" s="1" t="s">
        <v>392</v>
      </c>
      <c r="B605" t="s">
        <v>379</v>
      </c>
      <c r="C605" t="s">
        <v>466</v>
      </c>
      <c r="D605" s="59">
        <v>44074</v>
      </c>
      <c r="E605">
        <v>2</v>
      </c>
      <c r="F605" s="15">
        <v>0.33305283900994453</v>
      </c>
      <c r="G605" s="15">
        <v>0.30582193881542913</v>
      </c>
      <c r="H605" s="15">
        <v>0.3493902212377713</v>
      </c>
      <c r="I605" s="15"/>
      <c r="J605" s="15"/>
      <c r="K605" s="15"/>
    </row>
    <row r="606" spans="1:11" x14ac:dyDescent="0.25">
      <c r="A606" s="1" t="s">
        <v>392</v>
      </c>
      <c r="B606" t="s">
        <v>379</v>
      </c>
      <c r="C606" t="s">
        <v>466</v>
      </c>
      <c r="D606" s="59">
        <v>44075</v>
      </c>
      <c r="E606">
        <v>2</v>
      </c>
      <c r="F606" s="15">
        <v>0.35986204586523413</v>
      </c>
      <c r="G606" s="15">
        <v>0.30680528910100929</v>
      </c>
      <c r="H606" s="15">
        <v>0.3473529604725365</v>
      </c>
      <c r="I606" s="15"/>
      <c r="J606" s="15"/>
      <c r="K606" s="15"/>
    </row>
    <row r="607" spans="1:11" x14ac:dyDescent="0.25">
      <c r="A607" s="1" t="s">
        <v>392</v>
      </c>
      <c r="B607" t="s">
        <v>379</v>
      </c>
      <c r="C607" t="s">
        <v>466</v>
      </c>
      <c r="D607" s="59">
        <v>44076</v>
      </c>
      <c r="E607">
        <v>2</v>
      </c>
      <c r="F607" s="15">
        <v>0.35419086749199985</v>
      </c>
      <c r="G607" s="15">
        <v>0.30582193881542913</v>
      </c>
      <c r="H607" s="15">
        <v>0.3483715908551539</v>
      </c>
      <c r="I607" s="15"/>
      <c r="J607" s="15"/>
      <c r="K607" s="15"/>
    </row>
    <row r="608" spans="1:11" x14ac:dyDescent="0.25">
      <c r="A608" s="1" t="s">
        <v>392</v>
      </c>
      <c r="B608" t="s">
        <v>379</v>
      </c>
      <c r="C608" t="s">
        <v>466</v>
      </c>
      <c r="D608" s="59">
        <v>44077</v>
      </c>
      <c r="E608">
        <v>2</v>
      </c>
      <c r="F608" s="15">
        <v>0.34955081245935354</v>
      </c>
      <c r="G608" s="15">
        <v>0.30483858852984896</v>
      </c>
      <c r="H608" s="15">
        <v>0.3463343300899191</v>
      </c>
      <c r="I608" s="15"/>
      <c r="J608" s="15"/>
      <c r="K608" s="15"/>
    </row>
    <row r="609" spans="1:11" x14ac:dyDescent="0.25">
      <c r="A609" s="1" t="s">
        <v>392</v>
      </c>
      <c r="B609" t="s">
        <v>379</v>
      </c>
      <c r="C609" t="s">
        <v>466</v>
      </c>
      <c r="D609" s="59">
        <v>44078</v>
      </c>
      <c r="E609">
        <v>2</v>
      </c>
      <c r="F609" s="15">
        <v>0.3464574424375893</v>
      </c>
      <c r="G609" s="15">
        <v>0.30680528910100929</v>
      </c>
      <c r="H609" s="15">
        <v>0.34531569970730164</v>
      </c>
      <c r="I609" s="15"/>
      <c r="J609" s="15"/>
      <c r="K609" s="15"/>
    </row>
    <row r="610" spans="1:11" x14ac:dyDescent="0.25">
      <c r="A610" s="1" t="s">
        <v>392</v>
      </c>
      <c r="B610" t="s">
        <v>379</v>
      </c>
      <c r="C610" t="s">
        <v>466</v>
      </c>
      <c r="D610" s="59">
        <v>44079</v>
      </c>
      <c r="E610">
        <v>2</v>
      </c>
      <c r="F610" s="15">
        <v>0.34336407241582517</v>
      </c>
      <c r="G610" s="15">
        <v>0.30680528910100929</v>
      </c>
      <c r="H610" s="15">
        <v>0.34429706932468424</v>
      </c>
      <c r="I610" s="15"/>
      <c r="J610" s="15"/>
      <c r="K610" s="15"/>
    </row>
    <row r="611" spans="1:11" x14ac:dyDescent="0.25">
      <c r="A611" s="1" t="s">
        <v>392</v>
      </c>
      <c r="B611" t="s">
        <v>379</v>
      </c>
      <c r="C611" t="s">
        <v>466</v>
      </c>
      <c r="D611" s="59">
        <v>44080</v>
      </c>
      <c r="E611">
        <v>2</v>
      </c>
      <c r="F611" s="15">
        <v>0.34130182573464901</v>
      </c>
      <c r="G611" s="15">
        <v>0.30680528910100929</v>
      </c>
      <c r="H611" s="15">
        <v>0.34531569970730164</v>
      </c>
      <c r="I611" s="15"/>
      <c r="J611" s="15"/>
      <c r="K611" s="15"/>
    </row>
    <row r="612" spans="1:11" x14ac:dyDescent="0.25">
      <c r="A612" s="1" t="s">
        <v>392</v>
      </c>
      <c r="B612" t="s">
        <v>379</v>
      </c>
      <c r="C612" t="s">
        <v>466</v>
      </c>
      <c r="D612" s="59">
        <v>44081</v>
      </c>
      <c r="E612">
        <v>2</v>
      </c>
      <c r="F612" s="15">
        <v>0.33923957905347291</v>
      </c>
      <c r="G612" s="15">
        <v>0.30778863938658946</v>
      </c>
      <c r="H612" s="15">
        <v>0.34429706932468424</v>
      </c>
      <c r="I612" s="15"/>
      <c r="J612" s="15"/>
      <c r="K612" s="15"/>
    </row>
    <row r="613" spans="1:11" x14ac:dyDescent="0.25">
      <c r="A613" s="1" t="s">
        <v>392</v>
      </c>
      <c r="B613" t="s">
        <v>379</v>
      </c>
      <c r="C613" t="s">
        <v>466</v>
      </c>
      <c r="D613" s="59">
        <v>44082</v>
      </c>
      <c r="E613">
        <v>2</v>
      </c>
      <c r="F613" s="15">
        <v>0.3371773323722968</v>
      </c>
      <c r="G613" s="15">
        <v>0.30680528910100929</v>
      </c>
      <c r="H613" s="15">
        <v>0.34429706932468424</v>
      </c>
      <c r="I613" s="15"/>
      <c r="J613" s="15"/>
      <c r="K613" s="15"/>
    </row>
    <row r="614" spans="1:11" x14ac:dyDescent="0.25">
      <c r="A614" s="1" t="s">
        <v>392</v>
      </c>
      <c r="B614" t="s">
        <v>379</v>
      </c>
      <c r="C614" t="s">
        <v>466</v>
      </c>
      <c r="D614" s="59">
        <v>44083</v>
      </c>
      <c r="E614">
        <v>2</v>
      </c>
      <c r="F614" s="15">
        <v>0.33511508569112064</v>
      </c>
      <c r="G614" s="15">
        <v>0.30582193881542913</v>
      </c>
      <c r="H614" s="15">
        <v>0.34429706932468424</v>
      </c>
      <c r="I614" s="15"/>
      <c r="J614" s="15"/>
      <c r="K614" s="15"/>
    </row>
    <row r="615" spans="1:11" x14ac:dyDescent="0.25">
      <c r="A615" s="1" t="s">
        <v>392</v>
      </c>
      <c r="B615" t="s">
        <v>379</v>
      </c>
      <c r="C615" t="s">
        <v>466</v>
      </c>
      <c r="D615" s="59">
        <v>44084</v>
      </c>
      <c r="E615">
        <v>2</v>
      </c>
      <c r="F615" s="15">
        <v>0.35109749747023566</v>
      </c>
      <c r="G615" s="15">
        <v>0.30385523824426885</v>
      </c>
      <c r="H615" s="15">
        <v>0.3473529604725365</v>
      </c>
      <c r="I615" s="15"/>
      <c r="J615" s="15"/>
      <c r="K615" s="15"/>
    </row>
    <row r="616" spans="1:11" x14ac:dyDescent="0.25">
      <c r="A616" s="1" t="s">
        <v>392</v>
      </c>
      <c r="B616" t="s">
        <v>379</v>
      </c>
      <c r="C616" t="s">
        <v>466</v>
      </c>
      <c r="D616" s="59">
        <v>44085</v>
      </c>
      <c r="E616">
        <v>2</v>
      </c>
      <c r="F616" s="15">
        <v>0.36089316920582221</v>
      </c>
      <c r="G616" s="15">
        <v>0.30729696424379943</v>
      </c>
      <c r="H616" s="15">
        <v>0.34531569970730164</v>
      </c>
      <c r="I616" s="15"/>
      <c r="J616" s="15"/>
      <c r="K616" s="15"/>
    </row>
    <row r="617" spans="1:11" x14ac:dyDescent="0.25">
      <c r="A617" s="1" t="s">
        <v>392</v>
      </c>
      <c r="B617" t="s">
        <v>379</v>
      </c>
      <c r="C617" t="s">
        <v>466</v>
      </c>
      <c r="D617" s="59">
        <v>44086</v>
      </c>
      <c r="E617">
        <v>2</v>
      </c>
      <c r="F617" s="15">
        <v>0.35470642916229383</v>
      </c>
      <c r="G617" s="15">
        <v>0.30582193881542913</v>
      </c>
      <c r="H617" s="15">
        <v>0.34429706932468424</v>
      </c>
      <c r="I617" s="15"/>
      <c r="J617" s="15"/>
      <c r="K617" s="15"/>
    </row>
    <row r="618" spans="1:11" x14ac:dyDescent="0.25">
      <c r="A618" s="1" t="s">
        <v>392</v>
      </c>
      <c r="B618" t="s">
        <v>379</v>
      </c>
      <c r="C618" t="s">
        <v>466</v>
      </c>
      <c r="D618" s="59">
        <v>44087</v>
      </c>
      <c r="E618">
        <v>2</v>
      </c>
      <c r="F618" s="15">
        <v>0.35058193579994157</v>
      </c>
      <c r="G618" s="15">
        <v>0.30582193881542913</v>
      </c>
      <c r="H618" s="15">
        <v>0.34531569970730164</v>
      </c>
      <c r="I618" s="15"/>
      <c r="J618" s="15"/>
      <c r="K618" s="15"/>
    </row>
    <row r="619" spans="1:11" x14ac:dyDescent="0.25">
      <c r="A619" s="1" t="s">
        <v>392</v>
      </c>
      <c r="B619" t="s">
        <v>379</v>
      </c>
      <c r="C619" t="s">
        <v>466</v>
      </c>
      <c r="D619" s="59">
        <v>44088</v>
      </c>
      <c r="E619">
        <v>2</v>
      </c>
      <c r="F619" s="15">
        <v>0.34748856577817738</v>
      </c>
      <c r="G619" s="15">
        <v>0.30582193881542913</v>
      </c>
      <c r="H619" s="15">
        <v>0.34429706932468424</v>
      </c>
      <c r="I619" s="15"/>
      <c r="J619" s="15"/>
      <c r="K619" s="15"/>
    </row>
    <row r="620" spans="1:11" x14ac:dyDescent="0.25">
      <c r="A620" s="1" t="s">
        <v>392</v>
      </c>
      <c r="B620" t="s">
        <v>379</v>
      </c>
      <c r="C620" t="s">
        <v>466</v>
      </c>
      <c r="D620" s="59">
        <v>44089</v>
      </c>
      <c r="E620">
        <v>2</v>
      </c>
      <c r="F620" s="15">
        <v>0.34078626406435497</v>
      </c>
      <c r="G620" s="15">
        <v>0.30582193881542913</v>
      </c>
      <c r="H620" s="15">
        <v>0.34378775413337559</v>
      </c>
      <c r="I620" s="15"/>
      <c r="J620" s="15"/>
      <c r="K620" s="15"/>
    </row>
    <row r="621" spans="1:11" x14ac:dyDescent="0.25">
      <c r="A621" s="1" t="s">
        <v>392</v>
      </c>
      <c r="B621" t="s">
        <v>379</v>
      </c>
      <c r="C621" t="s">
        <v>466</v>
      </c>
      <c r="D621" s="59">
        <v>44090</v>
      </c>
      <c r="E621">
        <v>2</v>
      </c>
      <c r="F621" s="15">
        <v>0.33666177070200276</v>
      </c>
      <c r="G621" s="15">
        <v>0.30582193881542913</v>
      </c>
      <c r="H621" s="15">
        <v>0.34225980855944943</v>
      </c>
      <c r="I621" s="15"/>
      <c r="J621" s="15"/>
      <c r="K621" s="15"/>
    </row>
    <row r="622" spans="1:11" x14ac:dyDescent="0.25">
      <c r="A622" s="1" t="s">
        <v>392</v>
      </c>
      <c r="B622" t="s">
        <v>379</v>
      </c>
      <c r="C622" t="s">
        <v>466</v>
      </c>
      <c r="D622" s="59">
        <v>44091</v>
      </c>
      <c r="E622">
        <v>2</v>
      </c>
      <c r="F622" s="15">
        <v>0.33408396235053256</v>
      </c>
      <c r="G622" s="15">
        <v>0.30483858852984896</v>
      </c>
      <c r="H622" s="15">
        <v>0.34225980855944943</v>
      </c>
      <c r="I622" s="15"/>
      <c r="J622" s="15"/>
      <c r="K622" s="15"/>
    </row>
    <row r="623" spans="1:11" x14ac:dyDescent="0.25">
      <c r="A623" s="1" t="s">
        <v>392</v>
      </c>
      <c r="B623" t="s">
        <v>379</v>
      </c>
      <c r="C623" t="s">
        <v>466</v>
      </c>
      <c r="D623" s="59">
        <v>44092</v>
      </c>
      <c r="E623">
        <v>2</v>
      </c>
      <c r="F623" s="15">
        <v>0.34181738740494311</v>
      </c>
      <c r="G623" s="15">
        <v>0.30385523824426885</v>
      </c>
      <c r="H623" s="15">
        <v>0.34327843894206683</v>
      </c>
      <c r="I623" s="15"/>
      <c r="J623" s="15"/>
      <c r="K623" s="15"/>
    </row>
    <row r="624" spans="1:11" x14ac:dyDescent="0.25">
      <c r="A624" s="1" t="s">
        <v>392</v>
      </c>
      <c r="B624" t="s">
        <v>379</v>
      </c>
      <c r="C624" t="s">
        <v>466</v>
      </c>
      <c r="D624" s="59">
        <v>44093</v>
      </c>
      <c r="E624">
        <v>2</v>
      </c>
      <c r="F624" s="15">
        <v>0.3371773323722968</v>
      </c>
      <c r="G624" s="15">
        <v>0.30287188795868869</v>
      </c>
      <c r="H624" s="15">
        <v>0.34225980855944943</v>
      </c>
      <c r="I624" s="15"/>
      <c r="J624" s="15"/>
      <c r="K624" s="15"/>
    </row>
    <row r="625" spans="1:11" x14ac:dyDescent="0.25">
      <c r="A625" s="1" t="s">
        <v>392</v>
      </c>
      <c r="B625" t="s">
        <v>379</v>
      </c>
      <c r="C625" t="s">
        <v>466</v>
      </c>
      <c r="D625" s="59">
        <v>44094</v>
      </c>
      <c r="E625">
        <v>2</v>
      </c>
      <c r="F625" s="15">
        <v>0.33511508569112064</v>
      </c>
      <c r="G625" s="15">
        <v>0.30287188795868869</v>
      </c>
      <c r="H625" s="15">
        <v>0.34225980855944943</v>
      </c>
      <c r="I625" s="15"/>
      <c r="J625" s="15"/>
      <c r="K625" s="15"/>
    </row>
    <row r="626" spans="1:11" x14ac:dyDescent="0.25">
      <c r="A626" s="1" t="s">
        <v>392</v>
      </c>
      <c r="B626" t="s">
        <v>379</v>
      </c>
      <c r="C626" t="s">
        <v>466</v>
      </c>
      <c r="D626" s="59">
        <v>44095</v>
      </c>
      <c r="E626">
        <v>2</v>
      </c>
      <c r="F626" s="15">
        <v>0.33202171566935645</v>
      </c>
      <c r="G626" s="15">
        <v>0.30188853767310853</v>
      </c>
      <c r="H626" s="15">
        <v>0.34480638451599299</v>
      </c>
      <c r="I626" s="15"/>
      <c r="J626" s="15"/>
      <c r="K626" s="15"/>
    </row>
    <row r="627" spans="1:11" x14ac:dyDescent="0.25">
      <c r="A627" s="1" t="s">
        <v>392</v>
      </c>
      <c r="B627" t="s">
        <v>379</v>
      </c>
      <c r="C627" t="s">
        <v>466</v>
      </c>
      <c r="D627" s="59">
        <v>44096</v>
      </c>
      <c r="E627">
        <v>2</v>
      </c>
      <c r="F627" s="15">
        <v>0.32892834564759227</v>
      </c>
      <c r="G627" s="15">
        <v>0.30139686253031844</v>
      </c>
      <c r="H627" s="15">
        <v>0.34480638451599299</v>
      </c>
      <c r="I627" s="15"/>
      <c r="J627" s="15"/>
      <c r="K627" s="15"/>
    </row>
    <row r="628" spans="1:11" x14ac:dyDescent="0.25">
      <c r="A628" s="1" t="s">
        <v>392</v>
      </c>
      <c r="B628" t="s">
        <v>379</v>
      </c>
      <c r="C628" t="s">
        <v>466</v>
      </c>
      <c r="D628" s="59">
        <v>44097</v>
      </c>
      <c r="E628">
        <v>2</v>
      </c>
      <c r="F628" s="15">
        <v>0.3227416056040639</v>
      </c>
      <c r="G628" s="15">
        <v>0.30188853767310853</v>
      </c>
      <c r="H628" s="15">
        <v>0.34378775413337559</v>
      </c>
      <c r="I628" s="15"/>
      <c r="J628" s="15"/>
      <c r="K628" s="15"/>
    </row>
    <row r="629" spans="1:11" x14ac:dyDescent="0.25">
      <c r="A629" s="1" t="s">
        <v>392</v>
      </c>
      <c r="B629" t="s">
        <v>379</v>
      </c>
      <c r="C629" t="s">
        <v>466</v>
      </c>
      <c r="D629" s="59">
        <v>44098</v>
      </c>
      <c r="E629">
        <v>2</v>
      </c>
      <c r="F629" s="15">
        <v>0.31707042723082951</v>
      </c>
      <c r="G629" s="15">
        <v>0.30090518738752842</v>
      </c>
      <c r="H629" s="15">
        <v>0.34225980855944943</v>
      </c>
      <c r="I629" s="15"/>
      <c r="J629" s="15"/>
      <c r="K629" s="15"/>
    </row>
    <row r="630" spans="1:11" x14ac:dyDescent="0.25">
      <c r="A630" s="1" t="s">
        <v>392</v>
      </c>
      <c r="B630" t="s">
        <v>379</v>
      </c>
      <c r="C630" t="s">
        <v>466</v>
      </c>
      <c r="D630" s="59">
        <v>44099</v>
      </c>
      <c r="E630">
        <v>2</v>
      </c>
      <c r="F630" s="15">
        <v>0.31191481052788922</v>
      </c>
      <c r="G630" s="15">
        <v>0.29992183710194825</v>
      </c>
      <c r="H630" s="15">
        <v>0.34327843894206683</v>
      </c>
      <c r="I630" s="15"/>
      <c r="J630" s="15"/>
      <c r="K630" s="15"/>
    </row>
    <row r="631" spans="1:11" x14ac:dyDescent="0.25">
      <c r="A631" s="1" t="s">
        <v>392</v>
      </c>
      <c r="B631" t="s">
        <v>379</v>
      </c>
      <c r="C631" t="s">
        <v>466</v>
      </c>
      <c r="D631" s="59">
        <v>44100</v>
      </c>
      <c r="E631">
        <v>2</v>
      </c>
      <c r="F631" s="15">
        <v>0.30727475549524297</v>
      </c>
      <c r="G631" s="15">
        <v>0.29795513653078792</v>
      </c>
      <c r="H631" s="15">
        <v>0.34327843894206683</v>
      </c>
      <c r="I631" s="15"/>
      <c r="J631" s="15"/>
      <c r="K631" s="15"/>
    </row>
    <row r="632" spans="1:11" x14ac:dyDescent="0.25">
      <c r="A632" s="1" t="s">
        <v>392</v>
      </c>
      <c r="B632" t="s">
        <v>379</v>
      </c>
      <c r="C632" t="s">
        <v>466</v>
      </c>
      <c r="D632" s="59">
        <v>44101</v>
      </c>
      <c r="E632">
        <v>2</v>
      </c>
      <c r="F632" s="15">
        <v>0.30160357712200858</v>
      </c>
      <c r="G632" s="15">
        <v>0.29795513653078792</v>
      </c>
      <c r="H632" s="15">
        <v>0.34225980855944943</v>
      </c>
      <c r="I632" s="15"/>
      <c r="J632" s="15"/>
      <c r="K632" s="15"/>
    </row>
    <row r="633" spans="1:11" x14ac:dyDescent="0.25">
      <c r="A633" s="1" t="s">
        <v>392</v>
      </c>
      <c r="B633" t="s">
        <v>379</v>
      </c>
      <c r="C633" t="s">
        <v>466</v>
      </c>
      <c r="D633" s="59">
        <v>44102</v>
      </c>
      <c r="E633">
        <v>2</v>
      </c>
      <c r="F633" s="15">
        <v>0.31139924885759523</v>
      </c>
      <c r="G633" s="15">
        <v>0.29500508567404743</v>
      </c>
      <c r="H633" s="15">
        <v>0.34124117817683203</v>
      </c>
      <c r="I633" s="15"/>
      <c r="J633" s="15"/>
      <c r="K633" s="15"/>
    </row>
    <row r="634" spans="1:11" x14ac:dyDescent="0.25">
      <c r="A634" s="1" t="s">
        <v>392</v>
      </c>
      <c r="B634" t="s">
        <v>379</v>
      </c>
      <c r="C634" t="s">
        <v>466</v>
      </c>
      <c r="D634" s="59">
        <v>44103</v>
      </c>
      <c r="E634">
        <v>2</v>
      </c>
      <c r="F634" s="15">
        <v>0.30727475549524297</v>
      </c>
      <c r="G634" s="15">
        <v>0.29402173538846726</v>
      </c>
      <c r="H634" s="15">
        <v>0.34022254779421462</v>
      </c>
      <c r="I634" s="15"/>
      <c r="J634" s="15"/>
      <c r="K634" s="15"/>
    </row>
    <row r="635" spans="1:11" x14ac:dyDescent="0.25">
      <c r="A635" s="1" t="s">
        <v>392</v>
      </c>
      <c r="B635" t="s">
        <v>379</v>
      </c>
      <c r="C635" t="s">
        <v>466</v>
      </c>
      <c r="D635" s="59">
        <v>44104</v>
      </c>
      <c r="E635">
        <v>2</v>
      </c>
      <c r="F635" s="15">
        <v>0.38409344436905374</v>
      </c>
      <c r="G635" s="15">
        <v>0.31860549252797121</v>
      </c>
      <c r="H635" s="15">
        <v>0.34225980855944943</v>
      </c>
      <c r="I635" s="15"/>
      <c r="J635" s="15"/>
      <c r="K635" s="15"/>
    </row>
    <row r="636" spans="1:11" x14ac:dyDescent="0.25">
      <c r="A636" s="1" t="s">
        <v>392</v>
      </c>
      <c r="B636" t="s">
        <v>379</v>
      </c>
      <c r="C636" t="s">
        <v>466</v>
      </c>
      <c r="D636" s="59">
        <v>44105</v>
      </c>
      <c r="E636">
        <v>2</v>
      </c>
      <c r="F636" s="15">
        <v>0.36553322423846857</v>
      </c>
      <c r="G636" s="15">
        <v>0.31663879195681088</v>
      </c>
      <c r="H636" s="15">
        <v>0.34225980855944943</v>
      </c>
      <c r="I636" s="15"/>
      <c r="J636" s="15"/>
      <c r="K636" s="15"/>
    </row>
    <row r="637" spans="1:11" x14ac:dyDescent="0.25">
      <c r="A637" s="1" t="s">
        <v>392</v>
      </c>
      <c r="B637" t="s">
        <v>379</v>
      </c>
      <c r="C637" t="s">
        <v>466</v>
      </c>
      <c r="D637" s="59">
        <v>44106</v>
      </c>
      <c r="E637">
        <v>2</v>
      </c>
      <c r="F637" s="15">
        <v>0.35161305914052959</v>
      </c>
      <c r="G637" s="15">
        <v>0.31270539081449028</v>
      </c>
      <c r="H637" s="15">
        <v>0.34531569970730164</v>
      </c>
      <c r="I637" s="15"/>
      <c r="J637" s="15"/>
      <c r="K637" s="15"/>
    </row>
    <row r="638" spans="1:11" x14ac:dyDescent="0.25">
      <c r="A638" s="1" t="s">
        <v>392</v>
      </c>
      <c r="B638" t="s">
        <v>379</v>
      </c>
      <c r="C638" t="s">
        <v>466</v>
      </c>
      <c r="D638" s="59">
        <v>44107</v>
      </c>
      <c r="E638">
        <v>2</v>
      </c>
      <c r="F638" s="15">
        <v>0.33614620903170872</v>
      </c>
      <c r="G638" s="15">
        <v>0.31172204052891012</v>
      </c>
      <c r="H638" s="15">
        <v>0.3468436452812278</v>
      </c>
      <c r="I638" s="15"/>
      <c r="J638" s="15"/>
      <c r="K638" s="15"/>
    </row>
    <row r="639" spans="1:11" x14ac:dyDescent="0.25">
      <c r="A639" s="1" t="s">
        <v>392</v>
      </c>
      <c r="B639" t="s">
        <v>379</v>
      </c>
      <c r="C639" t="s">
        <v>466</v>
      </c>
      <c r="D639" s="59">
        <v>44108</v>
      </c>
      <c r="E639">
        <v>2</v>
      </c>
      <c r="F639" s="15">
        <v>0.32480385228524</v>
      </c>
      <c r="G639" s="15">
        <v>0.30975533995774979</v>
      </c>
      <c r="H639" s="15">
        <v>0.3463343300899191</v>
      </c>
      <c r="I639" s="15"/>
      <c r="J639" s="15"/>
      <c r="K639" s="15"/>
    </row>
    <row r="640" spans="1:11" x14ac:dyDescent="0.25">
      <c r="A640" s="1" t="s">
        <v>392</v>
      </c>
      <c r="B640" t="s">
        <v>379</v>
      </c>
      <c r="C640" t="s">
        <v>466</v>
      </c>
      <c r="D640" s="59">
        <v>44109</v>
      </c>
      <c r="E640">
        <v>2</v>
      </c>
      <c r="F640" s="15">
        <v>0.31346149553877128</v>
      </c>
      <c r="G640" s="15">
        <v>0.30680528910100929</v>
      </c>
      <c r="H640" s="15">
        <v>0.34531569970730164</v>
      </c>
      <c r="I640" s="15"/>
      <c r="J640" s="15"/>
      <c r="K640" s="15"/>
    </row>
    <row r="641" spans="1:11" x14ac:dyDescent="0.25">
      <c r="A641" s="1" t="s">
        <v>392</v>
      </c>
      <c r="B641" t="s">
        <v>379</v>
      </c>
      <c r="C641" t="s">
        <v>466</v>
      </c>
      <c r="D641" s="59">
        <v>44110</v>
      </c>
      <c r="E641">
        <v>2</v>
      </c>
      <c r="F641" s="15">
        <v>0.30624363215465489</v>
      </c>
      <c r="G641" s="15">
        <v>0.30385523824426885</v>
      </c>
      <c r="H641" s="15">
        <v>0.34531569970730164</v>
      </c>
      <c r="I641" s="15"/>
      <c r="J641" s="15"/>
      <c r="K641" s="15"/>
    </row>
    <row r="642" spans="1:11" x14ac:dyDescent="0.25">
      <c r="A642" s="1" t="s">
        <v>392</v>
      </c>
      <c r="B642" t="s">
        <v>379</v>
      </c>
      <c r="C642" t="s">
        <v>466</v>
      </c>
      <c r="D642" s="59">
        <v>44111</v>
      </c>
      <c r="E642">
        <v>2</v>
      </c>
      <c r="F642" s="15">
        <v>0.29902576877053844</v>
      </c>
      <c r="G642" s="15">
        <v>0.30139686253031844</v>
      </c>
      <c r="H642" s="15">
        <v>0.34531569970730164</v>
      </c>
      <c r="I642" s="15"/>
      <c r="J642" s="15"/>
      <c r="K642" s="15"/>
    </row>
    <row r="643" spans="1:11" x14ac:dyDescent="0.25">
      <c r="A643" s="1" t="s">
        <v>392</v>
      </c>
      <c r="B643" t="s">
        <v>379</v>
      </c>
      <c r="C643" t="s">
        <v>466</v>
      </c>
      <c r="D643" s="59">
        <v>44112</v>
      </c>
      <c r="E643">
        <v>2</v>
      </c>
      <c r="F643" s="15">
        <v>0.39646692445611037</v>
      </c>
      <c r="G643" s="15">
        <v>0.32548894452703236</v>
      </c>
      <c r="H643" s="15">
        <v>0.34480638451599299</v>
      </c>
      <c r="I643" s="15"/>
      <c r="J643" s="15"/>
      <c r="K643" s="15"/>
    </row>
    <row r="644" spans="1:11" x14ac:dyDescent="0.25">
      <c r="A644" s="1" t="s">
        <v>392</v>
      </c>
      <c r="B644" t="s">
        <v>379</v>
      </c>
      <c r="C644" t="s">
        <v>466</v>
      </c>
      <c r="D644" s="59">
        <v>44113</v>
      </c>
      <c r="E644">
        <v>2</v>
      </c>
      <c r="F644" s="15">
        <v>0.37326664929287895</v>
      </c>
      <c r="G644" s="15">
        <v>0.32401391909866206</v>
      </c>
      <c r="H644" s="15">
        <v>0.3463343300899191</v>
      </c>
      <c r="I644" s="15"/>
      <c r="J644" s="15"/>
      <c r="K644" s="15"/>
    </row>
    <row r="645" spans="1:11" x14ac:dyDescent="0.25">
      <c r="A645" s="1" t="s">
        <v>392</v>
      </c>
      <c r="B645" t="s">
        <v>379</v>
      </c>
      <c r="C645" t="s">
        <v>466</v>
      </c>
      <c r="D645" s="59">
        <v>44114</v>
      </c>
      <c r="E645">
        <v>2</v>
      </c>
      <c r="F645" s="15">
        <v>0.3614087308761163</v>
      </c>
      <c r="G645" s="15">
        <v>0.31860549252797121</v>
      </c>
      <c r="H645" s="15">
        <v>0.3478622756638452</v>
      </c>
      <c r="I645" s="15"/>
      <c r="J645" s="15"/>
      <c r="K645" s="15"/>
    </row>
    <row r="646" spans="1:11" x14ac:dyDescent="0.25">
      <c r="A646" s="1" t="s">
        <v>392</v>
      </c>
      <c r="B646" t="s">
        <v>379</v>
      </c>
      <c r="C646" t="s">
        <v>466</v>
      </c>
      <c r="D646" s="59">
        <v>44115</v>
      </c>
      <c r="E646">
        <v>2</v>
      </c>
      <c r="F646" s="15">
        <v>0.34336407241582517</v>
      </c>
      <c r="G646" s="15">
        <v>0.31565544167123072</v>
      </c>
      <c r="H646" s="15">
        <v>0.3483715908551539</v>
      </c>
      <c r="I646" s="15"/>
      <c r="J646" s="15"/>
      <c r="K646" s="15"/>
    </row>
    <row r="647" spans="1:11" x14ac:dyDescent="0.25">
      <c r="A647" s="1" t="s">
        <v>392</v>
      </c>
      <c r="B647" t="s">
        <v>379</v>
      </c>
      <c r="C647" t="s">
        <v>466</v>
      </c>
      <c r="D647" s="59">
        <v>44116</v>
      </c>
      <c r="E647">
        <v>2</v>
      </c>
      <c r="F647" s="15">
        <v>0.33305283900994453</v>
      </c>
      <c r="G647" s="15">
        <v>0.31467209138565055</v>
      </c>
      <c r="H647" s="15">
        <v>0.35142748200300611</v>
      </c>
      <c r="I647" s="15"/>
      <c r="J647" s="15"/>
      <c r="K647" s="15"/>
    </row>
    <row r="648" spans="1:11" x14ac:dyDescent="0.25">
      <c r="A648" s="1" t="s">
        <v>392</v>
      </c>
      <c r="B648" t="s">
        <v>379</v>
      </c>
      <c r="C648" t="s">
        <v>466</v>
      </c>
      <c r="D648" s="59">
        <v>44117</v>
      </c>
      <c r="E648">
        <v>2</v>
      </c>
      <c r="F648" s="15">
        <v>0.32428829061494596</v>
      </c>
      <c r="G648" s="15">
        <v>0.31073869024332995</v>
      </c>
      <c r="H648" s="15">
        <v>0.34989953642908006</v>
      </c>
      <c r="I648" s="15"/>
      <c r="J648" s="15"/>
      <c r="K648" s="15"/>
    </row>
    <row r="649" spans="1:11" x14ac:dyDescent="0.25">
      <c r="A649" s="1" t="s">
        <v>392</v>
      </c>
      <c r="B649" t="s">
        <v>379</v>
      </c>
      <c r="C649" t="s">
        <v>466</v>
      </c>
      <c r="D649" s="59">
        <v>44118</v>
      </c>
      <c r="E649">
        <v>2</v>
      </c>
      <c r="F649" s="15">
        <v>0.31655486556053547</v>
      </c>
      <c r="G649" s="15">
        <v>0.30680528910100929</v>
      </c>
      <c r="H649" s="15">
        <v>0.35040885162038871</v>
      </c>
      <c r="I649" s="15"/>
      <c r="J649" s="15"/>
      <c r="K649" s="15"/>
    </row>
    <row r="650" spans="1:11" x14ac:dyDescent="0.25">
      <c r="A650" s="1" t="s">
        <v>392</v>
      </c>
      <c r="B650" t="s">
        <v>379</v>
      </c>
      <c r="C650" t="s">
        <v>466</v>
      </c>
      <c r="D650" s="59">
        <v>44119</v>
      </c>
      <c r="E650">
        <v>2</v>
      </c>
      <c r="F650" s="15">
        <v>0.30985256384671306</v>
      </c>
      <c r="G650" s="15">
        <v>0.30188853767310853</v>
      </c>
      <c r="H650" s="15">
        <v>0.3483715908551539</v>
      </c>
      <c r="I650" s="15"/>
      <c r="J650" s="15"/>
      <c r="K650" s="15"/>
    </row>
    <row r="651" spans="1:11" x14ac:dyDescent="0.25">
      <c r="A651" s="1" t="s">
        <v>392</v>
      </c>
      <c r="B651" t="s">
        <v>379</v>
      </c>
      <c r="C651" t="s">
        <v>466</v>
      </c>
      <c r="D651" s="59">
        <v>44120</v>
      </c>
      <c r="E651">
        <v>2</v>
      </c>
      <c r="F651" s="15">
        <v>0.30005689211112652</v>
      </c>
      <c r="G651" s="15">
        <v>0.29697178624520776</v>
      </c>
      <c r="H651" s="15">
        <v>0.34531569970730164</v>
      </c>
      <c r="I651" s="15"/>
      <c r="J651" s="15"/>
      <c r="K651" s="15"/>
    </row>
    <row r="652" spans="1:11" x14ac:dyDescent="0.25">
      <c r="A652" s="1" t="s">
        <v>392</v>
      </c>
      <c r="B652" t="s">
        <v>379</v>
      </c>
      <c r="C652" t="s">
        <v>466</v>
      </c>
      <c r="D652" s="59">
        <v>44121</v>
      </c>
      <c r="E652">
        <v>2</v>
      </c>
      <c r="F652" s="15">
        <v>0.29283902872701006</v>
      </c>
      <c r="G652" s="15">
        <v>0.29549676081683757</v>
      </c>
      <c r="H652" s="15">
        <v>0.34531569970730164</v>
      </c>
      <c r="I652" s="15"/>
      <c r="J652" s="15"/>
      <c r="K652" s="15"/>
    </row>
    <row r="653" spans="1:11" x14ac:dyDescent="0.25">
      <c r="A653" s="1" t="s">
        <v>392</v>
      </c>
      <c r="B653" t="s">
        <v>379</v>
      </c>
      <c r="C653" t="s">
        <v>466</v>
      </c>
      <c r="D653" s="59">
        <v>44122</v>
      </c>
      <c r="E653">
        <v>2</v>
      </c>
      <c r="F653" s="15">
        <v>0.28459004200230553</v>
      </c>
      <c r="G653" s="15">
        <v>0.29205503481730699</v>
      </c>
      <c r="H653" s="15">
        <v>0.3463343300899191</v>
      </c>
      <c r="I653" s="15"/>
      <c r="J653" s="15"/>
      <c r="K653" s="15"/>
    </row>
    <row r="654" spans="1:11" x14ac:dyDescent="0.25">
      <c r="A654" s="1" t="s">
        <v>392</v>
      </c>
      <c r="B654" t="s">
        <v>379</v>
      </c>
      <c r="C654" t="s">
        <v>466</v>
      </c>
      <c r="D654" s="59">
        <v>44123</v>
      </c>
      <c r="E654">
        <v>2</v>
      </c>
      <c r="F654" s="15">
        <v>0.27634105527760106</v>
      </c>
      <c r="G654" s="15">
        <v>0.28713828338940617</v>
      </c>
      <c r="H654" s="15">
        <v>0.34225980855944943</v>
      </c>
      <c r="I654" s="15"/>
      <c r="J654" s="15"/>
      <c r="K654" s="15"/>
    </row>
    <row r="655" spans="1:11" x14ac:dyDescent="0.25">
      <c r="A655" s="1" t="s">
        <v>392</v>
      </c>
      <c r="B655" t="s">
        <v>379</v>
      </c>
      <c r="C655" t="s">
        <v>466</v>
      </c>
      <c r="D655" s="59">
        <v>44124</v>
      </c>
      <c r="E655">
        <v>2</v>
      </c>
      <c r="F655" s="15">
        <v>0.26706094521230844</v>
      </c>
      <c r="G655" s="15">
        <v>0.2822215319615054</v>
      </c>
      <c r="H655" s="15">
        <v>0.34531569970730164</v>
      </c>
      <c r="I655" s="15"/>
      <c r="J655" s="15"/>
      <c r="K655" s="15"/>
    </row>
    <row r="656" spans="1:11" x14ac:dyDescent="0.25">
      <c r="A656" s="1" t="s">
        <v>392</v>
      </c>
      <c r="B656" t="s">
        <v>379</v>
      </c>
      <c r="C656" t="s">
        <v>466</v>
      </c>
      <c r="D656" s="59">
        <v>44125</v>
      </c>
      <c r="E656">
        <v>2</v>
      </c>
      <c r="F656" s="15">
        <v>0.25881195848760391</v>
      </c>
      <c r="G656" s="15">
        <v>0.2782881308191848</v>
      </c>
      <c r="H656" s="15">
        <v>0.34531569970730164</v>
      </c>
      <c r="I656" s="15"/>
      <c r="J656" s="15"/>
      <c r="K656" s="15"/>
    </row>
    <row r="657" spans="1:11" x14ac:dyDescent="0.25">
      <c r="A657" s="1" t="s">
        <v>392</v>
      </c>
      <c r="B657" t="s">
        <v>379</v>
      </c>
      <c r="C657" t="s">
        <v>466</v>
      </c>
      <c r="D657" s="59">
        <v>44126</v>
      </c>
      <c r="E657">
        <v>2</v>
      </c>
      <c r="F657" s="15">
        <v>0.30572807048436085</v>
      </c>
      <c r="G657" s="15">
        <v>0.28025483139034507</v>
      </c>
      <c r="H657" s="15">
        <v>0.34327843894206683</v>
      </c>
      <c r="I657" s="15"/>
      <c r="J657" s="15"/>
      <c r="K657" s="15"/>
    </row>
    <row r="658" spans="1:11" x14ac:dyDescent="0.25">
      <c r="A658" s="1" t="s">
        <v>392</v>
      </c>
      <c r="B658" t="s">
        <v>379</v>
      </c>
      <c r="C658" t="s">
        <v>466</v>
      </c>
      <c r="D658" s="59">
        <v>44127</v>
      </c>
      <c r="E658">
        <v>2</v>
      </c>
      <c r="F658" s="15">
        <v>0.30005689211112652</v>
      </c>
      <c r="G658" s="15">
        <v>0.28123818167592524</v>
      </c>
      <c r="H658" s="15">
        <v>0.34225980855944943</v>
      </c>
      <c r="I658" s="15"/>
      <c r="J658" s="15"/>
      <c r="K658" s="15"/>
    </row>
    <row r="659" spans="1:11" x14ac:dyDescent="0.25">
      <c r="A659" s="1" t="s">
        <v>392</v>
      </c>
      <c r="B659" t="s">
        <v>379</v>
      </c>
      <c r="C659" t="s">
        <v>466</v>
      </c>
      <c r="D659" s="59">
        <v>44128</v>
      </c>
      <c r="E659">
        <v>2</v>
      </c>
      <c r="F659" s="15">
        <v>0.2887145353646578</v>
      </c>
      <c r="G659" s="15">
        <v>0.28123818167592524</v>
      </c>
      <c r="H659" s="15">
        <v>0.34124117817683203</v>
      </c>
      <c r="I659" s="15"/>
      <c r="J659" s="15"/>
      <c r="K659" s="15"/>
    </row>
    <row r="660" spans="1:11" x14ac:dyDescent="0.25">
      <c r="A660" s="1" t="s">
        <v>392</v>
      </c>
      <c r="B660" t="s">
        <v>379</v>
      </c>
      <c r="C660" t="s">
        <v>466</v>
      </c>
      <c r="D660" s="59">
        <v>44129</v>
      </c>
      <c r="E660">
        <v>2</v>
      </c>
      <c r="F660" s="15">
        <v>0.27427880859642489</v>
      </c>
      <c r="G660" s="15">
        <v>0.27976315624755499</v>
      </c>
      <c r="H660" s="15">
        <v>0.33767597183767112</v>
      </c>
      <c r="I660" s="15"/>
      <c r="J660" s="15"/>
      <c r="K660" s="15"/>
    </row>
    <row r="661" spans="1:11" x14ac:dyDescent="0.25">
      <c r="A661" s="1" t="s">
        <v>392</v>
      </c>
      <c r="B661" t="s">
        <v>379</v>
      </c>
      <c r="C661" t="s">
        <v>466</v>
      </c>
      <c r="D661" s="59">
        <v>44130</v>
      </c>
      <c r="E661">
        <v>2</v>
      </c>
      <c r="F661" s="15">
        <v>0.27634105527760106</v>
      </c>
      <c r="G661" s="15">
        <v>0.28025483139034507</v>
      </c>
      <c r="H661" s="15">
        <v>0.33818528702897976</v>
      </c>
      <c r="I661" s="15"/>
      <c r="J661" s="15"/>
      <c r="K661" s="15"/>
    </row>
    <row r="662" spans="1:11" x14ac:dyDescent="0.25">
      <c r="A662" s="1" t="s">
        <v>392</v>
      </c>
      <c r="B662" t="s">
        <v>379</v>
      </c>
      <c r="C662" t="s">
        <v>466</v>
      </c>
      <c r="D662" s="59">
        <v>44131</v>
      </c>
      <c r="E662">
        <v>2</v>
      </c>
      <c r="F662" s="15">
        <v>0.27943442529936524</v>
      </c>
      <c r="G662" s="15">
        <v>0.27927148110476491</v>
      </c>
      <c r="H662" s="15">
        <v>0.33716665664636236</v>
      </c>
      <c r="I662" s="15"/>
      <c r="J662" s="15"/>
      <c r="K662" s="15"/>
    </row>
    <row r="663" spans="1:11" x14ac:dyDescent="0.25">
      <c r="A663" s="1" t="s">
        <v>392</v>
      </c>
      <c r="B663" t="s">
        <v>379</v>
      </c>
      <c r="C663" t="s">
        <v>466</v>
      </c>
      <c r="D663" s="59">
        <v>44132</v>
      </c>
      <c r="E663">
        <v>2</v>
      </c>
      <c r="F663" s="15">
        <v>0.27427880859642489</v>
      </c>
      <c r="G663" s="15">
        <v>0.27632143024802447</v>
      </c>
      <c r="H663" s="15">
        <v>0.33512939588112756</v>
      </c>
      <c r="I663" s="15"/>
      <c r="J663" s="15"/>
      <c r="K663" s="15"/>
    </row>
    <row r="664" spans="1:11" x14ac:dyDescent="0.25">
      <c r="A664" s="1" t="s">
        <v>392</v>
      </c>
      <c r="B664" t="s">
        <v>379</v>
      </c>
      <c r="C664" t="s">
        <v>466</v>
      </c>
      <c r="D664" s="59">
        <v>44133</v>
      </c>
      <c r="E664">
        <v>2</v>
      </c>
      <c r="F664" s="15">
        <v>0.27427880859642489</v>
      </c>
      <c r="G664" s="15">
        <v>0.27632143024802447</v>
      </c>
      <c r="H664" s="15">
        <v>0.33411076549851015</v>
      </c>
      <c r="I664" s="15"/>
      <c r="J664" s="15"/>
      <c r="K664" s="15"/>
    </row>
    <row r="665" spans="1:11" x14ac:dyDescent="0.25">
      <c r="A665" s="1" t="s">
        <v>392</v>
      </c>
      <c r="B665" t="s">
        <v>379</v>
      </c>
      <c r="C665" t="s">
        <v>466</v>
      </c>
      <c r="D665" s="59">
        <v>44134</v>
      </c>
      <c r="E665">
        <v>2</v>
      </c>
      <c r="F665" s="15">
        <v>0.26706094521230844</v>
      </c>
      <c r="G665" s="15">
        <v>0.27189635396291373</v>
      </c>
      <c r="H665" s="15">
        <v>0.33512939588112756</v>
      </c>
      <c r="I665" s="15"/>
      <c r="J665" s="15"/>
      <c r="K665" s="15"/>
    </row>
    <row r="666" spans="1:11" x14ac:dyDescent="0.25">
      <c r="A666" s="1" t="s">
        <v>392</v>
      </c>
      <c r="B666" t="s">
        <v>379</v>
      </c>
      <c r="C666" t="s">
        <v>466</v>
      </c>
      <c r="D666" s="59">
        <v>44135</v>
      </c>
      <c r="E666">
        <v>2</v>
      </c>
      <c r="F666" s="15">
        <v>0.25314078011436958</v>
      </c>
      <c r="G666" s="15">
        <v>0.26550457710664271</v>
      </c>
      <c r="H666" s="15">
        <v>0.33105487435065789</v>
      </c>
      <c r="I666" s="15"/>
      <c r="J666" s="15"/>
      <c r="K666" s="15"/>
    </row>
    <row r="667" spans="1:11" x14ac:dyDescent="0.25">
      <c r="A667" s="1" t="s">
        <v>392</v>
      </c>
      <c r="B667" t="s">
        <v>379</v>
      </c>
      <c r="C667" t="s">
        <v>466</v>
      </c>
      <c r="D667" s="59">
        <v>44136</v>
      </c>
      <c r="E667">
        <v>2</v>
      </c>
      <c r="F667" s="15">
        <v>0.2464384784005472</v>
      </c>
      <c r="G667" s="15">
        <v>0.26206285110711214</v>
      </c>
      <c r="H667" s="15">
        <v>0.33003624396804049</v>
      </c>
      <c r="I667" s="15"/>
      <c r="J667" s="15"/>
      <c r="K667" s="15"/>
    </row>
    <row r="668" spans="1:11" x14ac:dyDescent="0.25">
      <c r="A668" s="1" t="s">
        <v>392</v>
      </c>
      <c r="B668" t="s">
        <v>379</v>
      </c>
      <c r="C668" t="s">
        <v>466</v>
      </c>
      <c r="D668" s="59">
        <v>44137</v>
      </c>
      <c r="E668">
        <v>2</v>
      </c>
      <c r="F668" s="15">
        <v>0.30005689211112652</v>
      </c>
      <c r="G668" s="15">
        <v>0.26353787653548238</v>
      </c>
      <c r="H668" s="15">
        <v>0.3305455591593493</v>
      </c>
      <c r="I668" s="15"/>
      <c r="J668" s="15"/>
      <c r="K668" s="15"/>
    </row>
    <row r="669" spans="1:11" x14ac:dyDescent="0.25">
      <c r="A669" s="1" t="s">
        <v>392</v>
      </c>
      <c r="B669" t="s">
        <v>379</v>
      </c>
      <c r="C669" t="s">
        <v>466</v>
      </c>
      <c r="D669" s="59">
        <v>44138</v>
      </c>
      <c r="E669">
        <v>2</v>
      </c>
      <c r="F669" s="15">
        <v>0.30933700217641907</v>
      </c>
      <c r="G669" s="15">
        <v>0.26550457710664271</v>
      </c>
      <c r="H669" s="15">
        <v>0.32901761358542309</v>
      </c>
      <c r="I669" s="15"/>
      <c r="J669" s="15"/>
      <c r="K669" s="15"/>
    </row>
    <row r="670" spans="1:11" x14ac:dyDescent="0.25">
      <c r="A670" s="1" t="s">
        <v>392</v>
      </c>
      <c r="B670" t="s">
        <v>379</v>
      </c>
      <c r="C670" t="s">
        <v>466</v>
      </c>
      <c r="D670" s="59">
        <v>44139</v>
      </c>
      <c r="E670">
        <v>2</v>
      </c>
      <c r="F670" s="15">
        <v>0.29593239874877425</v>
      </c>
      <c r="G670" s="15">
        <v>0.26697960253501296</v>
      </c>
      <c r="H670" s="15">
        <v>0.32799898320280568</v>
      </c>
      <c r="I670" s="15"/>
      <c r="J670" s="15"/>
      <c r="K670" s="15"/>
    </row>
    <row r="671" spans="1:11" x14ac:dyDescent="0.25">
      <c r="A671" s="1" t="s">
        <v>392</v>
      </c>
      <c r="B671" t="s">
        <v>379</v>
      </c>
      <c r="C671" t="s">
        <v>466</v>
      </c>
      <c r="D671" s="59">
        <v>44140</v>
      </c>
      <c r="E671">
        <v>2</v>
      </c>
      <c r="F671" s="15">
        <v>0.28252779532112943</v>
      </c>
      <c r="G671" s="15">
        <v>0.26648792739222282</v>
      </c>
      <c r="H671" s="15">
        <v>0.32799898320280568</v>
      </c>
      <c r="I671" s="15"/>
      <c r="J671" s="15"/>
      <c r="K671" s="15"/>
    </row>
    <row r="672" spans="1:11" x14ac:dyDescent="0.25">
      <c r="A672" s="1" t="s">
        <v>392</v>
      </c>
      <c r="B672" t="s">
        <v>379</v>
      </c>
      <c r="C672" t="s">
        <v>466</v>
      </c>
      <c r="D672" s="59">
        <v>44141</v>
      </c>
      <c r="E672">
        <v>2</v>
      </c>
      <c r="F672" s="15">
        <v>0.27943442529936524</v>
      </c>
      <c r="G672" s="15">
        <v>0.26845462796338315</v>
      </c>
      <c r="H672" s="15">
        <v>0.32799898320280568</v>
      </c>
      <c r="I672" s="15"/>
      <c r="J672" s="15"/>
      <c r="K672" s="15"/>
    </row>
    <row r="673" spans="1:11" x14ac:dyDescent="0.25">
      <c r="A673" s="1" t="s">
        <v>392</v>
      </c>
      <c r="B673" t="s">
        <v>379</v>
      </c>
      <c r="C673" t="s">
        <v>466</v>
      </c>
      <c r="D673" s="59">
        <v>44142</v>
      </c>
      <c r="E673">
        <v>2</v>
      </c>
      <c r="F673" s="15">
        <v>0.28716785035377568</v>
      </c>
      <c r="G673" s="15">
        <v>0.26796295282059313</v>
      </c>
      <c r="H673" s="15">
        <v>0.32596172243757088</v>
      </c>
      <c r="I673" s="15"/>
      <c r="J673" s="15"/>
      <c r="K673" s="15"/>
    </row>
    <row r="674" spans="1:11" x14ac:dyDescent="0.25">
      <c r="A674" s="1" t="s">
        <v>392</v>
      </c>
      <c r="B674" t="s">
        <v>379</v>
      </c>
      <c r="C674" t="s">
        <v>466</v>
      </c>
      <c r="D674" s="59">
        <v>44143</v>
      </c>
      <c r="E674">
        <v>2</v>
      </c>
      <c r="F674" s="15">
        <v>0.39182686942346417</v>
      </c>
      <c r="G674" s="15">
        <v>0.32548894452703236</v>
      </c>
      <c r="H674" s="15">
        <v>0.33767597183767112</v>
      </c>
      <c r="I674" s="15"/>
      <c r="J674" s="15"/>
      <c r="K674" s="15"/>
    </row>
    <row r="675" spans="1:11" x14ac:dyDescent="0.25">
      <c r="A675" s="1" t="s">
        <v>392</v>
      </c>
      <c r="B675" t="s">
        <v>379</v>
      </c>
      <c r="C675" t="s">
        <v>466</v>
      </c>
      <c r="D675" s="59">
        <v>44144</v>
      </c>
      <c r="E675">
        <v>2</v>
      </c>
      <c r="F675" s="15">
        <v>0.37120440261170284</v>
      </c>
      <c r="G675" s="15">
        <v>0.32253889367029187</v>
      </c>
      <c r="H675" s="15">
        <v>0.33716665664636236</v>
      </c>
      <c r="I675" s="15"/>
      <c r="J675" s="15"/>
      <c r="K675" s="15"/>
    </row>
    <row r="676" spans="1:11" x14ac:dyDescent="0.25">
      <c r="A676" s="1" t="s">
        <v>392</v>
      </c>
      <c r="B676" t="s">
        <v>379</v>
      </c>
      <c r="C676" t="s">
        <v>466</v>
      </c>
      <c r="D676" s="59">
        <v>44145</v>
      </c>
      <c r="E676">
        <v>2</v>
      </c>
      <c r="F676" s="15">
        <v>0.35470642916229383</v>
      </c>
      <c r="G676" s="15">
        <v>0.31663879195681088</v>
      </c>
      <c r="H676" s="15">
        <v>0.34022254779421462</v>
      </c>
      <c r="I676" s="15"/>
      <c r="J676" s="15"/>
      <c r="K676" s="15"/>
    </row>
    <row r="677" spans="1:11" x14ac:dyDescent="0.25">
      <c r="A677" s="1" t="s">
        <v>392</v>
      </c>
      <c r="B677" t="s">
        <v>379</v>
      </c>
      <c r="C677" t="s">
        <v>466</v>
      </c>
      <c r="D677" s="59">
        <v>44146</v>
      </c>
      <c r="E677">
        <v>2</v>
      </c>
      <c r="F677" s="15">
        <v>0.3371773323722968</v>
      </c>
      <c r="G677" s="15">
        <v>0.31172204052891012</v>
      </c>
      <c r="H677" s="15">
        <v>0.34276912375075819</v>
      </c>
      <c r="I677" s="15"/>
      <c r="J677" s="15"/>
      <c r="K677" s="15"/>
    </row>
    <row r="678" spans="1:11" x14ac:dyDescent="0.25">
      <c r="A678" s="1" t="s">
        <v>392</v>
      </c>
      <c r="B678" t="s">
        <v>379</v>
      </c>
      <c r="C678" t="s">
        <v>466</v>
      </c>
      <c r="D678" s="59">
        <v>44147</v>
      </c>
      <c r="E678">
        <v>2</v>
      </c>
      <c r="F678" s="15">
        <v>0.32171048226347582</v>
      </c>
      <c r="G678" s="15">
        <v>0.30680528910100929</v>
      </c>
      <c r="H678" s="15">
        <v>0.34276912375075819</v>
      </c>
      <c r="I678" s="15"/>
      <c r="J678" s="15"/>
      <c r="K678" s="15"/>
    </row>
    <row r="679" spans="1:11" x14ac:dyDescent="0.25">
      <c r="A679" s="1" t="s">
        <v>392</v>
      </c>
      <c r="B679" t="s">
        <v>379</v>
      </c>
      <c r="C679" t="s">
        <v>466</v>
      </c>
      <c r="D679" s="59">
        <v>44148</v>
      </c>
      <c r="E679">
        <v>2</v>
      </c>
      <c r="F679" s="15">
        <v>0.30521250881406686</v>
      </c>
      <c r="G679" s="15">
        <v>0.29893848681636809</v>
      </c>
      <c r="H679" s="15">
        <v>0.34327843894206683</v>
      </c>
      <c r="I679" s="15"/>
      <c r="J679" s="15"/>
      <c r="K679" s="15"/>
    </row>
    <row r="680" spans="1:11" x14ac:dyDescent="0.25">
      <c r="A680" s="1" t="s">
        <v>392</v>
      </c>
      <c r="B680" t="s">
        <v>379</v>
      </c>
      <c r="C680" t="s">
        <v>466</v>
      </c>
      <c r="D680" s="59">
        <v>44149</v>
      </c>
      <c r="E680">
        <v>2</v>
      </c>
      <c r="F680" s="15">
        <v>0.28562116534289361</v>
      </c>
      <c r="G680" s="15">
        <v>0.29008833424614666</v>
      </c>
      <c r="H680" s="15">
        <v>0.34225980855944943</v>
      </c>
      <c r="I680" s="15"/>
      <c r="J680" s="15"/>
      <c r="K680" s="15"/>
    </row>
    <row r="681" spans="1:11" x14ac:dyDescent="0.25">
      <c r="A681" s="1" t="s">
        <v>392</v>
      </c>
      <c r="B681" t="s">
        <v>379</v>
      </c>
      <c r="C681" t="s">
        <v>466</v>
      </c>
      <c r="D681" s="59">
        <v>44150</v>
      </c>
      <c r="E681">
        <v>2</v>
      </c>
      <c r="F681" s="15">
        <v>0.27015431523407263</v>
      </c>
      <c r="G681" s="15">
        <v>0.27927148110476491</v>
      </c>
      <c r="H681" s="15">
        <v>0.34022254779421462</v>
      </c>
      <c r="I681" s="15"/>
      <c r="J681" s="15"/>
      <c r="K681" s="15"/>
    </row>
    <row r="682" spans="1:11" x14ac:dyDescent="0.25">
      <c r="A682" s="1" t="s">
        <v>392</v>
      </c>
      <c r="B682" t="s">
        <v>379</v>
      </c>
      <c r="C682" t="s">
        <v>466</v>
      </c>
      <c r="D682" s="59">
        <v>44151</v>
      </c>
      <c r="E682">
        <v>2</v>
      </c>
      <c r="F682" s="15">
        <v>0.2567497118064278</v>
      </c>
      <c r="G682" s="15">
        <v>0.27238802910570381</v>
      </c>
      <c r="H682" s="15">
        <v>0.33767597183767112</v>
      </c>
      <c r="I682" s="15"/>
      <c r="J682" s="15"/>
      <c r="K682" s="15"/>
    </row>
    <row r="683" spans="1:11" x14ac:dyDescent="0.25">
      <c r="A683" s="1" t="s">
        <v>392</v>
      </c>
      <c r="B683" t="s">
        <v>379</v>
      </c>
      <c r="C683" t="s">
        <v>466</v>
      </c>
      <c r="D683" s="59">
        <v>44152</v>
      </c>
      <c r="E683">
        <v>2</v>
      </c>
      <c r="F683" s="15">
        <v>0.24746960174113525</v>
      </c>
      <c r="G683" s="15">
        <v>0.26747127767780299</v>
      </c>
      <c r="H683" s="15">
        <v>0.33411076549851015</v>
      </c>
      <c r="I683" s="15"/>
      <c r="J683" s="15"/>
      <c r="K683" s="15"/>
    </row>
    <row r="684" spans="1:11" x14ac:dyDescent="0.25">
      <c r="A684" s="1" t="s">
        <v>392</v>
      </c>
      <c r="B684" t="s">
        <v>379</v>
      </c>
      <c r="C684" t="s">
        <v>466</v>
      </c>
      <c r="D684" s="59">
        <v>44153</v>
      </c>
      <c r="E684">
        <v>2</v>
      </c>
      <c r="F684" s="15">
        <v>0.29077678204583396</v>
      </c>
      <c r="G684" s="15">
        <v>0.26845462796338315</v>
      </c>
      <c r="H684" s="15">
        <v>0.33716665664636236</v>
      </c>
      <c r="I684" s="15"/>
      <c r="J684" s="15"/>
      <c r="K684" s="15"/>
    </row>
    <row r="685" spans="1:11" x14ac:dyDescent="0.25">
      <c r="A685" s="1" t="s">
        <v>392</v>
      </c>
      <c r="B685" t="s">
        <v>379</v>
      </c>
      <c r="C685" t="s">
        <v>466</v>
      </c>
      <c r="D685" s="59">
        <v>44154</v>
      </c>
      <c r="E685">
        <v>2</v>
      </c>
      <c r="F685" s="15">
        <v>0.2881989736943637</v>
      </c>
      <c r="G685" s="15">
        <v>0.26845462796338315</v>
      </c>
      <c r="H685" s="15">
        <v>0.33512939588112756</v>
      </c>
      <c r="I685" s="15"/>
      <c r="J685" s="15"/>
      <c r="K685" s="15"/>
    </row>
    <row r="686" spans="1:11" x14ac:dyDescent="0.25">
      <c r="A686" s="1" t="s">
        <v>392</v>
      </c>
      <c r="B686" t="s">
        <v>379</v>
      </c>
      <c r="C686" t="s">
        <v>466</v>
      </c>
      <c r="D686" s="59">
        <v>44041</v>
      </c>
      <c r="E686">
        <v>3</v>
      </c>
      <c r="F686" s="15">
        <v>0.32016379725259375</v>
      </c>
      <c r="G686" s="15">
        <v>0.34613930052421565</v>
      </c>
      <c r="H686" s="15">
        <v>0.33411076549851021</v>
      </c>
      <c r="I686" s="15"/>
      <c r="J686" s="15"/>
      <c r="K686" s="15"/>
    </row>
    <row r="687" spans="1:11" x14ac:dyDescent="0.25">
      <c r="A687" s="1" t="s">
        <v>392</v>
      </c>
      <c r="B687" t="s">
        <v>379</v>
      </c>
      <c r="C687" t="s">
        <v>466</v>
      </c>
      <c r="D687" s="59">
        <v>44042</v>
      </c>
      <c r="E687">
        <v>3</v>
      </c>
      <c r="F687" s="15">
        <v>0.31810155057141759</v>
      </c>
      <c r="G687" s="15">
        <v>0.34859767623816607</v>
      </c>
      <c r="H687" s="15">
        <v>0.33512939588112761</v>
      </c>
      <c r="I687" s="15"/>
      <c r="J687" s="15"/>
      <c r="K687" s="15"/>
    </row>
    <row r="688" spans="1:11" x14ac:dyDescent="0.25">
      <c r="A688" s="1" t="s">
        <v>392</v>
      </c>
      <c r="B688" t="s">
        <v>379</v>
      </c>
      <c r="C688" t="s">
        <v>466</v>
      </c>
      <c r="D688" s="59">
        <v>44043</v>
      </c>
      <c r="E688">
        <v>3</v>
      </c>
      <c r="F688" s="15">
        <v>0.31552374221994745</v>
      </c>
      <c r="G688" s="15">
        <v>0.34908935138095615</v>
      </c>
      <c r="H688" s="15">
        <v>0.33665734145505377</v>
      </c>
      <c r="I688" s="15"/>
      <c r="J688" s="15"/>
      <c r="K688" s="15"/>
    </row>
    <row r="689" spans="1:11" x14ac:dyDescent="0.25">
      <c r="A689" s="1" t="s">
        <v>392</v>
      </c>
      <c r="B689" t="s">
        <v>379</v>
      </c>
      <c r="C689" t="s">
        <v>466</v>
      </c>
      <c r="D689" s="59">
        <v>44044</v>
      </c>
      <c r="E689">
        <v>3</v>
      </c>
      <c r="F689" s="15">
        <v>0.31397705720906532</v>
      </c>
      <c r="G689" s="15">
        <v>0.34908935138095615</v>
      </c>
      <c r="H689" s="15">
        <v>0.33614802626374507</v>
      </c>
      <c r="I689" s="15"/>
      <c r="J689" s="15"/>
      <c r="K689" s="15"/>
    </row>
    <row r="690" spans="1:11" x14ac:dyDescent="0.25">
      <c r="A690" s="1" t="s">
        <v>392</v>
      </c>
      <c r="B690" t="s">
        <v>379</v>
      </c>
      <c r="C690" t="s">
        <v>466</v>
      </c>
      <c r="D690" s="59">
        <v>44045</v>
      </c>
      <c r="E690">
        <v>3</v>
      </c>
      <c r="F690" s="15">
        <v>0.31139924885759523</v>
      </c>
      <c r="G690" s="15">
        <v>0.34908935138095615</v>
      </c>
      <c r="H690" s="15">
        <v>0.33614802626374507</v>
      </c>
      <c r="I690" s="15"/>
      <c r="J690" s="15"/>
      <c r="K690" s="15"/>
    </row>
    <row r="691" spans="1:11" x14ac:dyDescent="0.25">
      <c r="A691" s="1" t="s">
        <v>392</v>
      </c>
      <c r="B691" t="s">
        <v>379</v>
      </c>
      <c r="C691" t="s">
        <v>466</v>
      </c>
      <c r="D691" s="59">
        <v>44046</v>
      </c>
      <c r="E691">
        <v>3</v>
      </c>
      <c r="F691" s="15">
        <v>0.31036812551700715</v>
      </c>
      <c r="G691" s="15">
        <v>0.34908935138095615</v>
      </c>
      <c r="H691" s="15">
        <v>0.33614802626374507</v>
      </c>
      <c r="I691" s="15"/>
      <c r="J691" s="15"/>
      <c r="K691" s="15"/>
    </row>
    <row r="692" spans="1:11" x14ac:dyDescent="0.25">
      <c r="A692" s="1" t="s">
        <v>392</v>
      </c>
      <c r="B692" t="s">
        <v>379</v>
      </c>
      <c r="C692" t="s">
        <v>466</v>
      </c>
      <c r="D692" s="59">
        <v>44047</v>
      </c>
      <c r="E692">
        <v>3</v>
      </c>
      <c r="F692" s="15">
        <v>0.30933700217641907</v>
      </c>
      <c r="G692" s="15">
        <v>0.34908935138095615</v>
      </c>
      <c r="H692" s="15">
        <v>0.33512939588112761</v>
      </c>
      <c r="I692" s="15"/>
      <c r="J692" s="15"/>
      <c r="K692" s="15"/>
    </row>
    <row r="693" spans="1:11" x14ac:dyDescent="0.25">
      <c r="A693" s="1" t="s">
        <v>392</v>
      </c>
      <c r="B693" t="s">
        <v>379</v>
      </c>
      <c r="C693" t="s">
        <v>466</v>
      </c>
      <c r="D693" s="59">
        <v>44048</v>
      </c>
      <c r="E693">
        <v>3</v>
      </c>
      <c r="F693" s="15">
        <v>0.30830587883583105</v>
      </c>
      <c r="G693" s="15">
        <v>0.34810600109537598</v>
      </c>
      <c r="H693" s="15">
        <v>0.33512939588112761</v>
      </c>
      <c r="I693" s="15"/>
      <c r="J693" s="15"/>
      <c r="K693" s="15"/>
    </row>
    <row r="694" spans="1:11" x14ac:dyDescent="0.25">
      <c r="A694" s="1" t="s">
        <v>392</v>
      </c>
      <c r="B694" t="s">
        <v>379</v>
      </c>
      <c r="C694" t="s">
        <v>466</v>
      </c>
      <c r="D694" s="59">
        <v>44049</v>
      </c>
      <c r="E694">
        <v>3</v>
      </c>
      <c r="F694" s="15">
        <v>0.30727475549524297</v>
      </c>
      <c r="G694" s="15">
        <v>0.34810600109537598</v>
      </c>
      <c r="H694" s="15">
        <v>0.33462008068981891</v>
      </c>
      <c r="I694" s="15"/>
      <c r="J694" s="15"/>
      <c r="K694" s="15"/>
    </row>
    <row r="695" spans="1:11" x14ac:dyDescent="0.25">
      <c r="A695" s="1" t="s">
        <v>392</v>
      </c>
      <c r="B695" t="s">
        <v>379</v>
      </c>
      <c r="C695" t="s">
        <v>466</v>
      </c>
      <c r="D695" s="59">
        <v>44050</v>
      </c>
      <c r="E695">
        <v>3</v>
      </c>
      <c r="F695" s="15">
        <v>0.30521250881406686</v>
      </c>
      <c r="G695" s="15">
        <v>0.3476143259525859</v>
      </c>
      <c r="H695" s="15">
        <v>0.33462008068981891</v>
      </c>
      <c r="I695" s="15"/>
      <c r="J695" s="15"/>
      <c r="K695" s="15"/>
    </row>
    <row r="696" spans="1:11" x14ac:dyDescent="0.25">
      <c r="A696" s="1" t="s">
        <v>392</v>
      </c>
      <c r="B696" t="s">
        <v>379</v>
      </c>
      <c r="C696" t="s">
        <v>466</v>
      </c>
      <c r="D696" s="59">
        <v>44051</v>
      </c>
      <c r="E696">
        <v>3</v>
      </c>
      <c r="F696" s="15">
        <v>0.30418138547347878</v>
      </c>
      <c r="G696" s="15">
        <v>0.34712265080979582</v>
      </c>
      <c r="H696" s="15">
        <v>0.33462008068981891</v>
      </c>
      <c r="I696" s="15"/>
      <c r="J696" s="15"/>
      <c r="K696" s="15"/>
    </row>
    <row r="697" spans="1:11" x14ac:dyDescent="0.25">
      <c r="A697" s="1" t="s">
        <v>392</v>
      </c>
      <c r="B697" t="s">
        <v>379</v>
      </c>
      <c r="C697" t="s">
        <v>466</v>
      </c>
      <c r="D697" s="59">
        <v>44052</v>
      </c>
      <c r="E697">
        <v>3</v>
      </c>
      <c r="F697" s="15">
        <v>0.3031502621328907</v>
      </c>
      <c r="G697" s="15">
        <v>0.34613930052421565</v>
      </c>
      <c r="H697" s="15">
        <v>0.33411076549851021</v>
      </c>
      <c r="I697" s="15"/>
      <c r="J697" s="15"/>
      <c r="K697" s="15"/>
    </row>
    <row r="698" spans="1:11" x14ac:dyDescent="0.25">
      <c r="A698" s="1" t="s">
        <v>392</v>
      </c>
      <c r="B698" t="s">
        <v>379</v>
      </c>
      <c r="C698" t="s">
        <v>466</v>
      </c>
      <c r="D698" s="59">
        <v>44053</v>
      </c>
      <c r="E698">
        <v>3</v>
      </c>
      <c r="F698" s="15">
        <v>0.30211913879230262</v>
      </c>
      <c r="G698" s="15">
        <v>0.34515595023863549</v>
      </c>
      <c r="H698" s="15">
        <v>0.33411076549851021</v>
      </c>
      <c r="I698" s="15"/>
      <c r="J698" s="15"/>
      <c r="K698" s="15"/>
    </row>
    <row r="699" spans="1:11" x14ac:dyDescent="0.25">
      <c r="A699" s="1" t="s">
        <v>392</v>
      </c>
      <c r="B699" t="s">
        <v>379</v>
      </c>
      <c r="C699" t="s">
        <v>466</v>
      </c>
      <c r="D699" s="59">
        <v>44054</v>
      </c>
      <c r="E699">
        <v>3</v>
      </c>
      <c r="F699" s="15">
        <v>0.3010880154517146</v>
      </c>
      <c r="G699" s="15">
        <v>0.34466427509584546</v>
      </c>
      <c r="H699" s="15">
        <v>0.33309213511589281</v>
      </c>
      <c r="I699" s="15"/>
      <c r="J699" s="15"/>
      <c r="K699" s="15"/>
    </row>
    <row r="700" spans="1:11" x14ac:dyDescent="0.25">
      <c r="A700" s="1" t="s">
        <v>392</v>
      </c>
      <c r="B700" t="s">
        <v>379</v>
      </c>
      <c r="C700" t="s">
        <v>466</v>
      </c>
      <c r="D700" s="59">
        <v>44055</v>
      </c>
      <c r="E700">
        <v>3</v>
      </c>
      <c r="F700" s="15">
        <v>0.30005689211112652</v>
      </c>
      <c r="G700" s="15">
        <v>0.34417259995305532</v>
      </c>
      <c r="H700" s="15">
        <v>0.33309213511589281</v>
      </c>
      <c r="I700" s="15"/>
      <c r="J700" s="15"/>
      <c r="K700" s="15"/>
    </row>
    <row r="701" spans="1:11" x14ac:dyDescent="0.25">
      <c r="A701" s="1" t="s">
        <v>392</v>
      </c>
      <c r="B701" t="s">
        <v>379</v>
      </c>
      <c r="C701" t="s">
        <v>466</v>
      </c>
      <c r="D701" s="59">
        <v>44056</v>
      </c>
      <c r="E701">
        <v>3</v>
      </c>
      <c r="F701" s="15">
        <v>0.2985102071002444</v>
      </c>
      <c r="G701" s="15">
        <v>0.34318924966747516</v>
      </c>
      <c r="H701" s="15">
        <v>0.33411076549851021</v>
      </c>
      <c r="I701" s="15"/>
      <c r="J701" s="15"/>
      <c r="K701" s="15"/>
    </row>
    <row r="702" spans="1:11" x14ac:dyDescent="0.25">
      <c r="A702" s="1" t="s">
        <v>392</v>
      </c>
      <c r="B702" t="s">
        <v>379</v>
      </c>
      <c r="C702" t="s">
        <v>466</v>
      </c>
      <c r="D702" s="59">
        <v>44057</v>
      </c>
      <c r="E702">
        <v>3</v>
      </c>
      <c r="F702" s="15">
        <v>0.29696352208936233</v>
      </c>
      <c r="G702" s="15">
        <v>0.34318924966747516</v>
      </c>
      <c r="H702" s="15">
        <v>0.33309213511589281</v>
      </c>
      <c r="I702" s="15"/>
      <c r="J702" s="15"/>
      <c r="K702" s="15"/>
    </row>
    <row r="703" spans="1:11" x14ac:dyDescent="0.25">
      <c r="A703" s="1" t="s">
        <v>392</v>
      </c>
      <c r="B703" t="s">
        <v>379</v>
      </c>
      <c r="C703" t="s">
        <v>466</v>
      </c>
      <c r="D703" s="59">
        <v>44058</v>
      </c>
      <c r="E703">
        <v>3</v>
      </c>
      <c r="F703" s="15">
        <v>0.29593239874877425</v>
      </c>
      <c r="G703" s="15">
        <v>0.342205899381895</v>
      </c>
      <c r="H703" s="15">
        <v>0.3320735047332754</v>
      </c>
      <c r="I703" s="15"/>
      <c r="J703" s="15"/>
      <c r="K703" s="15"/>
    </row>
    <row r="704" spans="1:11" x14ac:dyDescent="0.25">
      <c r="A704" s="1" t="s">
        <v>392</v>
      </c>
      <c r="B704" t="s">
        <v>379</v>
      </c>
      <c r="C704" t="s">
        <v>466</v>
      </c>
      <c r="D704" s="59">
        <v>44059</v>
      </c>
      <c r="E704">
        <v>3</v>
      </c>
      <c r="F704" s="15">
        <v>0.29438571373789213</v>
      </c>
      <c r="G704" s="15">
        <v>0.34171422423910497</v>
      </c>
      <c r="H704" s="15">
        <v>0.331054874350658</v>
      </c>
      <c r="I704" s="15"/>
      <c r="J704" s="15"/>
      <c r="K704" s="15"/>
    </row>
    <row r="705" spans="1:11" x14ac:dyDescent="0.25">
      <c r="A705" s="1" t="s">
        <v>392</v>
      </c>
      <c r="B705" t="s">
        <v>379</v>
      </c>
      <c r="C705" t="s">
        <v>466</v>
      </c>
      <c r="D705" s="59">
        <v>44060</v>
      </c>
      <c r="E705">
        <v>3</v>
      </c>
      <c r="F705" s="15">
        <v>0.29387015206759814</v>
      </c>
      <c r="G705" s="15">
        <v>0.3407308739535248</v>
      </c>
      <c r="H705" s="15">
        <v>0.331054874350658</v>
      </c>
      <c r="I705" s="15"/>
      <c r="J705" s="15"/>
      <c r="K705" s="15"/>
    </row>
    <row r="706" spans="1:11" x14ac:dyDescent="0.25">
      <c r="A706" s="1" t="s">
        <v>392</v>
      </c>
      <c r="B706" t="s">
        <v>379</v>
      </c>
      <c r="C706" t="s">
        <v>466</v>
      </c>
      <c r="D706" s="59">
        <v>44061</v>
      </c>
      <c r="E706">
        <v>3</v>
      </c>
      <c r="F706" s="15">
        <v>0.29283902872701006</v>
      </c>
      <c r="G706" s="15">
        <v>0.34023919881073472</v>
      </c>
      <c r="H706" s="15">
        <v>0.3300362439680406</v>
      </c>
      <c r="I706" s="15"/>
      <c r="J706" s="15"/>
      <c r="K706" s="15"/>
    </row>
    <row r="707" spans="1:11" x14ac:dyDescent="0.25">
      <c r="A707" s="1" t="s">
        <v>392</v>
      </c>
      <c r="B707" t="s">
        <v>379</v>
      </c>
      <c r="C707" t="s">
        <v>466</v>
      </c>
      <c r="D707" s="59">
        <v>44062</v>
      </c>
      <c r="E707">
        <v>3</v>
      </c>
      <c r="F707" s="15">
        <v>0.29283902872701006</v>
      </c>
      <c r="G707" s="15">
        <v>0.34023919881073472</v>
      </c>
      <c r="H707" s="15">
        <v>0.3290176135854232</v>
      </c>
      <c r="I707" s="15"/>
      <c r="J707" s="15"/>
      <c r="K707" s="15"/>
    </row>
    <row r="708" spans="1:11" x14ac:dyDescent="0.25">
      <c r="A708" s="1" t="s">
        <v>392</v>
      </c>
      <c r="B708" t="s">
        <v>379</v>
      </c>
      <c r="C708" t="s">
        <v>466</v>
      </c>
      <c r="D708" s="59">
        <v>44063</v>
      </c>
      <c r="E708">
        <v>3</v>
      </c>
      <c r="F708" s="15">
        <v>0.29180790538642198</v>
      </c>
      <c r="G708" s="15">
        <v>0.34023919881073472</v>
      </c>
      <c r="H708" s="15">
        <v>0.3290176135854232</v>
      </c>
      <c r="I708" s="15"/>
      <c r="J708" s="15"/>
      <c r="K708" s="15"/>
    </row>
    <row r="709" spans="1:11" x14ac:dyDescent="0.25">
      <c r="A709" s="1" t="s">
        <v>392</v>
      </c>
      <c r="B709" t="s">
        <v>379</v>
      </c>
      <c r="C709" t="s">
        <v>466</v>
      </c>
      <c r="D709" s="59">
        <v>44064</v>
      </c>
      <c r="E709">
        <v>3</v>
      </c>
      <c r="F709" s="15">
        <v>0.29593239874877425</v>
      </c>
      <c r="G709" s="15">
        <v>0.33925584852515456</v>
      </c>
      <c r="H709" s="15">
        <v>0.3300362439680406</v>
      </c>
      <c r="I709" s="15"/>
      <c r="J709" s="15"/>
      <c r="K709" s="15"/>
    </row>
    <row r="710" spans="1:11" x14ac:dyDescent="0.25">
      <c r="A710" s="1" t="s">
        <v>392</v>
      </c>
      <c r="B710" t="s">
        <v>379</v>
      </c>
      <c r="C710" t="s">
        <v>466</v>
      </c>
      <c r="D710" s="59">
        <v>44065</v>
      </c>
      <c r="E710">
        <v>3</v>
      </c>
      <c r="F710" s="15">
        <v>0.29593239874877425</v>
      </c>
      <c r="G710" s="15">
        <v>0.34023919881073472</v>
      </c>
      <c r="H710" s="15">
        <v>0.3300362439680406</v>
      </c>
      <c r="I710" s="15"/>
      <c r="J710" s="15"/>
      <c r="K710" s="15"/>
    </row>
    <row r="711" spans="1:11" x14ac:dyDescent="0.25">
      <c r="A711" s="1" t="s">
        <v>392</v>
      </c>
      <c r="B711" t="s">
        <v>379</v>
      </c>
      <c r="C711" t="s">
        <v>466</v>
      </c>
      <c r="D711" s="59">
        <v>44066</v>
      </c>
      <c r="E711">
        <v>3</v>
      </c>
      <c r="F711" s="15">
        <v>0.29593239874877425</v>
      </c>
      <c r="G711" s="15">
        <v>0.34171422423910497</v>
      </c>
      <c r="H711" s="15">
        <v>0.3300362439680406</v>
      </c>
      <c r="I711" s="15"/>
      <c r="J711" s="15"/>
      <c r="K711" s="15"/>
    </row>
    <row r="712" spans="1:11" x14ac:dyDescent="0.25">
      <c r="A712" s="1" t="s">
        <v>392</v>
      </c>
      <c r="B712" t="s">
        <v>379</v>
      </c>
      <c r="C712" t="s">
        <v>466</v>
      </c>
      <c r="D712" s="59">
        <v>44067</v>
      </c>
      <c r="E712">
        <v>3</v>
      </c>
      <c r="F712" s="15">
        <v>0.29799464542995041</v>
      </c>
      <c r="G712" s="15">
        <v>0.34171422423910497</v>
      </c>
      <c r="H712" s="15">
        <v>0.32799898320280574</v>
      </c>
      <c r="I712" s="15"/>
      <c r="J712" s="15"/>
      <c r="K712" s="15"/>
    </row>
    <row r="713" spans="1:11" x14ac:dyDescent="0.25">
      <c r="A713" s="1" t="s">
        <v>392</v>
      </c>
      <c r="B713" t="s">
        <v>379</v>
      </c>
      <c r="C713" t="s">
        <v>466</v>
      </c>
      <c r="D713" s="59">
        <v>44068</v>
      </c>
      <c r="E713">
        <v>3</v>
      </c>
      <c r="F713" s="15">
        <v>0.29696352208936233</v>
      </c>
      <c r="G713" s="15">
        <v>0.342205899381895</v>
      </c>
      <c r="H713" s="15">
        <v>0.3290176135854232</v>
      </c>
      <c r="I713" s="15"/>
      <c r="J713" s="15"/>
      <c r="K713" s="15"/>
    </row>
    <row r="714" spans="1:11" x14ac:dyDescent="0.25">
      <c r="A714" s="1" t="s">
        <v>392</v>
      </c>
      <c r="B714" t="s">
        <v>379</v>
      </c>
      <c r="C714" t="s">
        <v>466</v>
      </c>
      <c r="D714" s="59">
        <v>44069</v>
      </c>
      <c r="E714">
        <v>3</v>
      </c>
      <c r="F714" s="15">
        <v>0.29490127540818617</v>
      </c>
      <c r="G714" s="15">
        <v>0.342205899381895</v>
      </c>
      <c r="H714" s="15">
        <v>0.3290176135854232</v>
      </c>
      <c r="I714" s="15"/>
      <c r="J714" s="15"/>
      <c r="K714" s="15"/>
    </row>
    <row r="715" spans="1:11" x14ac:dyDescent="0.25">
      <c r="A715" s="1" t="s">
        <v>392</v>
      </c>
      <c r="B715" t="s">
        <v>379</v>
      </c>
      <c r="C715" t="s">
        <v>466</v>
      </c>
      <c r="D715" s="59">
        <v>44070</v>
      </c>
      <c r="E715">
        <v>3</v>
      </c>
      <c r="F715" s="15">
        <v>0.29283902872701006</v>
      </c>
      <c r="G715" s="15">
        <v>0.34171422423910497</v>
      </c>
      <c r="H715" s="15">
        <v>0.32799898320280574</v>
      </c>
      <c r="I715" s="15"/>
      <c r="J715" s="15"/>
      <c r="K715" s="15"/>
    </row>
    <row r="716" spans="1:11" x14ac:dyDescent="0.25">
      <c r="A716" s="1" t="s">
        <v>392</v>
      </c>
      <c r="B716" t="s">
        <v>379</v>
      </c>
      <c r="C716" t="s">
        <v>466</v>
      </c>
      <c r="D716" s="59">
        <v>44071</v>
      </c>
      <c r="E716">
        <v>3</v>
      </c>
      <c r="F716" s="15">
        <v>0.29180790538642198</v>
      </c>
      <c r="G716" s="15">
        <v>0.34122254909631489</v>
      </c>
      <c r="H716" s="15">
        <v>0.32698035282018834</v>
      </c>
      <c r="I716" s="15"/>
      <c r="J716" s="15"/>
      <c r="K716" s="15"/>
    </row>
    <row r="717" spans="1:11" x14ac:dyDescent="0.25">
      <c r="A717" s="1" t="s">
        <v>392</v>
      </c>
      <c r="B717" t="s">
        <v>379</v>
      </c>
      <c r="C717" t="s">
        <v>466</v>
      </c>
      <c r="D717" s="59">
        <v>44072</v>
      </c>
      <c r="E717">
        <v>3</v>
      </c>
      <c r="F717" s="15">
        <v>0.28974565870524588</v>
      </c>
      <c r="G717" s="15">
        <v>0.34023919881073472</v>
      </c>
      <c r="H717" s="15">
        <v>0.32596172243757093</v>
      </c>
      <c r="I717" s="15"/>
      <c r="J717" s="15"/>
      <c r="K717" s="15"/>
    </row>
    <row r="718" spans="1:11" x14ac:dyDescent="0.25">
      <c r="A718" s="1" t="s">
        <v>392</v>
      </c>
      <c r="B718" t="s">
        <v>379</v>
      </c>
      <c r="C718" t="s">
        <v>466</v>
      </c>
      <c r="D718" s="59">
        <v>44073</v>
      </c>
      <c r="E718">
        <v>3</v>
      </c>
      <c r="F718" s="15">
        <v>0.28665228868348169</v>
      </c>
      <c r="G718" s="15">
        <v>0.33925584852515456</v>
      </c>
      <c r="H718" s="15">
        <v>0.32596172243757093</v>
      </c>
      <c r="I718" s="15"/>
      <c r="J718" s="15"/>
      <c r="K718" s="15"/>
    </row>
    <row r="719" spans="1:11" x14ac:dyDescent="0.25">
      <c r="A719" s="1" t="s">
        <v>392</v>
      </c>
      <c r="B719" t="s">
        <v>379</v>
      </c>
      <c r="C719" t="s">
        <v>466</v>
      </c>
      <c r="D719" s="59">
        <v>44074</v>
      </c>
      <c r="E719">
        <v>3</v>
      </c>
      <c r="F719" s="15">
        <v>0.28459004200230553</v>
      </c>
      <c r="G719" s="15">
        <v>0.33925584852515456</v>
      </c>
      <c r="H719" s="15">
        <v>0.32596172243757093</v>
      </c>
      <c r="I719" s="15"/>
      <c r="J719" s="15"/>
      <c r="K719" s="15"/>
    </row>
    <row r="720" spans="1:11" x14ac:dyDescent="0.25">
      <c r="A720" s="1" t="s">
        <v>392</v>
      </c>
      <c r="B720" t="s">
        <v>379</v>
      </c>
      <c r="C720" t="s">
        <v>466</v>
      </c>
      <c r="D720" s="59">
        <v>44075</v>
      </c>
      <c r="E720">
        <v>3</v>
      </c>
      <c r="F720" s="15">
        <v>0.3129459338684773</v>
      </c>
      <c r="G720" s="15">
        <v>0.33728914795399423</v>
      </c>
      <c r="H720" s="15">
        <v>0.3290176135854232</v>
      </c>
      <c r="I720" s="15"/>
      <c r="J720" s="15"/>
      <c r="K720" s="15"/>
    </row>
    <row r="721" spans="1:11" x14ac:dyDescent="0.25">
      <c r="A721" s="1" t="s">
        <v>392</v>
      </c>
      <c r="B721" t="s">
        <v>379</v>
      </c>
      <c r="C721" t="s">
        <v>466</v>
      </c>
      <c r="D721" s="59">
        <v>44076</v>
      </c>
      <c r="E721">
        <v>3</v>
      </c>
      <c r="F721" s="15">
        <v>0.30675919382494887</v>
      </c>
      <c r="G721" s="15">
        <v>0.33827249823957439</v>
      </c>
      <c r="H721" s="15">
        <v>0.32596172243757093</v>
      </c>
      <c r="I721" s="15"/>
      <c r="J721" s="15"/>
      <c r="K721" s="15"/>
    </row>
    <row r="722" spans="1:11" x14ac:dyDescent="0.25">
      <c r="A722" s="1" t="s">
        <v>392</v>
      </c>
      <c r="B722" t="s">
        <v>379</v>
      </c>
      <c r="C722" t="s">
        <v>466</v>
      </c>
      <c r="D722" s="59">
        <v>44077</v>
      </c>
      <c r="E722">
        <v>3</v>
      </c>
      <c r="F722" s="15">
        <v>0.30263470046259661</v>
      </c>
      <c r="G722" s="15">
        <v>0.33876417338236448</v>
      </c>
      <c r="H722" s="15">
        <v>0.32494309205495353</v>
      </c>
      <c r="I722" s="15"/>
      <c r="J722" s="15"/>
      <c r="K722" s="15"/>
    </row>
    <row r="723" spans="1:11" x14ac:dyDescent="0.25">
      <c r="A723" s="1" t="s">
        <v>392</v>
      </c>
      <c r="B723" t="s">
        <v>379</v>
      </c>
      <c r="C723" t="s">
        <v>466</v>
      </c>
      <c r="D723" s="59">
        <v>44078</v>
      </c>
      <c r="E723">
        <v>3</v>
      </c>
      <c r="F723" s="15">
        <v>0.29902576877053844</v>
      </c>
      <c r="G723" s="15">
        <v>0.33925584852515456</v>
      </c>
      <c r="H723" s="15">
        <v>0.32596172243757093</v>
      </c>
      <c r="I723" s="15"/>
      <c r="J723" s="15"/>
      <c r="K723" s="15"/>
    </row>
    <row r="724" spans="1:11" x14ac:dyDescent="0.25">
      <c r="A724" s="1" t="s">
        <v>392</v>
      </c>
      <c r="B724" t="s">
        <v>379</v>
      </c>
      <c r="C724" t="s">
        <v>466</v>
      </c>
      <c r="D724" s="59">
        <v>44079</v>
      </c>
      <c r="E724">
        <v>3</v>
      </c>
      <c r="F724" s="15">
        <v>0.29593239874877425</v>
      </c>
      <c r="G724" s="15">
        <v>0.34023919881073472</v>
      </c>
      <c r="H724" s="15">
        <v>0.32647103762887963</v>
      </c>
      <c r="I724" s="15"/>
      <c r="J724" s="15"/>
      <c r="K724" s="15"/>
    </row>
    <row r="725" spans="1:11" x14ac:dyDescent="0.25">
      <c r="A725" s="1" t="s">
        <v>392</v>
      </c>
      <c r="B725" t="s">
        <v>379</v>
      </c>
      <c r="C725" t="s">
        <v>466</v>
      </c>
      <c r="D725" s="59">
        <v>44080</v>
      </c>
      <c r="E725">
        <v>3</v>
      </c>
      <c r="F725" s="15">
        <v>0.29490127540818617</v>
      </c>
      <c r="G725" s="15">
        <v>0.34122254909631489</v>
      </c>
      <c r="H725" s="15">
        <v>0.32799898320280574</v>
      </c>
      <c r="I725" s="15"/>
      <c r="J725" s="15"/>
      <c r="K725" s="15"/>
    </row>
    <row r="726" spans="1:11" x14ac:dyDescent="0.25">
      <c r="A726" s="1" t="s">
        <v>392</v>
      </c>
      <c r="B726" t="s">
        <v>379</v>
      </c>
      <c r="C726" t="s">
        <v>466</v>
      </c>
      <c r="D726" s="59">
        <v>44081</v>
      </c>
      <c r="E726">
        <v>3</v>
      </c>
      <c r="F726" s="15">
        <v>0.29232346705671597</v>
      </c>
      <c r="G726" s="15">
        <v>0.34122254909631489</v>
      </c>
      <c r="H726" s="15">
        <v>0.32596172243757093</v>
      </c>
      <c r="I726" s="15"/>
      <c r="J726" s="15"/>
      <c r="K726" s="15"/>
    </row>
    <row r="727" spans="1:11" x14ac:dyDescent="0.25">
      <c r="A727" s="1" t="s">
        <v>392</v>
      </c>
      <c r="B727" t="s">
        <v>379</v>
      </c>
      <c r="C727" t="s">
        <v>466</v>
      </c>
      <c r="D727" s="59">
        <v>44082</v>
      </c>
      <c r="E727">
        <v>3</v>
      </c>
      <c r="F727" s="15">
        <v>0.28974565870524588</v>
      </c>
      <c r="G727" s="15">
        <v>0.34023919881073472</v>
      </c>
      <c r="H727" s="15">
        <v>0.32596172243757093</v>
      </c>
      <c r="I727" s="15"/>
      <c r="J727" s="15"/>
      <c r="K727" s="15"/>
    </row>
    <row r="728" spans="1:11" x14ac:dyDescent="0.25">
      <c r="A728" s="1" t="s">
        <v>392</v>
      </c>
      <c r="B728" t="s">
        <v>379</v>
      </c>
      <c r="C728" t="s">
        <v>466</v>
      </c>
      <c r="D728" s="59">
        <v>44083</v>
      </c>
      <c r="E728">
        <v>3</v>
      </c>
      <c r="F728" s="15">
        <v>0.28768341202406972</v>
      </c>
      <c r="G728" s="15">
        <v>0.33925584852515456</v>
      </c>
      <c r="H728" s="15">
        <v>0.32494309205495353</v>
      </c>
      <c r="I728" s="15"/>
      <c r="J728" s="15"/>
      <c r="K728" s="15"/>
    </row>
    <row r="729" spans="1:11" x14ac:dyDescent="0.25">
      <c r="A729" s="1" t="s">
        <v>392</v>
      </c>
      <c r="B729" t="s">
        <v>379</v>
      </c>
      <c r="C729" t="s">
        <v>466</v>
      </c>
      <c r="D729" s="59">
        <v>44084</v>
      </c>
      <c r="E729">
        <v>3</v>
      </c>
      <c r="F729" s="15">
        <v>0.30418138547347878</v>
      </c>
      <c r="G729" s="15">
        <v>0.33728914795399423</v>
      </c>
      <c r="H729" s="15">
        <v>0.32392446167233613</v>
      </c>
      <c r="I729" s="15"/>
      <c r="J729" s="15"/>
      <c r="K729" s="15"/>
    </row>
    <row r="730" spans="1:11" x14ac:dyDescent="0.25">
      <c r="A730" s="1" t="s">
        <v>392</v>
      </c>
      <c r="B730" t="s">
        <v>379</v>
      </c>
      <c r="C730" t="s">
        <v>466</v>
      </c>
      <c r="D730" s="59">
        <v>44085</v>
      </c>
      <c r="E730">
        <v>3</v>
      </c>
      <c r="F730" s="15">
        <v>0.31346149553877128</v>
      </c>
      <c r="G730" s="15">
        <v>0.33827249823957439</v>
      </c>
      <c r="H730" s="15">
        <v>0.32647103762887963</v>
      </c>
      <c r="I730" s="15"/>
      <c r="J730" s="15"/>
      <c r="K730" s="15"/>
    </row>
    <row r="731" spans="1:11" x14ac:dyDescent="0.25">
      <c r="A731" s="1" t="s">
        <v>392</v>
      </c>
      <c r="B731" t="s">
        <v>379</v>
      </c>
      <c r="C731" t="s">
        <v>466</v>
      </c>
      <c r="D731" s="59">
        <v>44086</v>
      </c>
      <c r="E731">
        <v>3</v>
      </c>
      <c r="F731" s="15">
        <v>0.30675919382494887</v>
      </c>
      <c r="G731" s="15">
        <v>0.33827249823957439</v>
      </c>
      <c r="H731" s="15">
        <v>0.32392446167233613</v>
      </c>
      <c r="I731" s="15"/>
      <c r="J731" s="15"/>
      <c r="K731" s="15"/>
    </row>
    <row r="732" spans="1:11" x14ac:dyDescent="0.25">
      <c r="A732" s="1" t="s">
        <v>392</v>
      </c>
      <c r="B732" t="s">
        <v>379</v>
      </c>
      <c r="C732" t="s">
        <v>466</v>
      </c>
      <c r="D732" s="59">
        <v>44087</v>
      </c>
      <c r="E732">
        <v>3</v>
      </c>
      <c r="F732" s="15">
        <v>0.3031502621328907</v>
      </c>
      <c r="G732" s="15">
        <v>0.33925584852515456</v>
      </c>
      <c r="H732" s="15">
        <v>0.32290583128971873</v>
      </c>
      <c r="I732" s="15"/>
      <c r="J732" s="15"/>
      <c r="K732" s="15"/>
    </row>
    <row r="733" spans="1:11" x14ac:dyDescent="0.25">
      <c r="A733" s="1" t="s">
        <v>392</v>
      </c>
      <c r="B733" t="s">
        <v>379</v>
      </c>
      <c r="C733" t="s">
        <v>466</v>
      </c>
      <c r="D733" s="59">
        <v>44088</v>
      </c>
      <c r="E733">
        <v>3</v>
      </c>
      <c r="F733" s="15">
        <v>0.29902576877053844</v>
      </c>
      <c r="G733" s="15">
        <v>0.34023919881073472</v>
      </c>
      <c r="H733" s="15">
        <v>0.32392446167233613</v>
      </c>
      <c r="I733" s="15"/>
      <c r="J733" s="15"/>
      <c r="K733" s="15"/>
    </row>
    <row r="734" spans="1:11" x14ac:dyDescent="0.25">
      <c r="A734" s="1" t="s">
        <v>392</v>
      </c>
      <c r="B734" t="s">
        <v>379</v>
      </c>
      <c r="C734" t="s">
        <v>466</v>
      </c>
      <c r="D734" s="59">
        <v>44089</v>
      </c>
      <c r="E734">
        <v>3</v>
      </c>
      <c r="F734" s="15">
        <v>0.29180790538642198</v>
      </c>
      <c r="G734" s="15">
        <v>0.34023919881073472</v>
      </c>
      <c r="H734" s="15">
        <v>0.32392446167233613</v>
      </c>
      <c r="I734" s="15"/>
      <c r="J734" s="15"/>
      <c r="K734" s="15"/>
    </row>
    <row r="735" spans="1:11" x14ac:dyDescent="0.25">
      <c r="A735" s="1" t="s">
        <v>392</v>
      </c>
      <c r="B735" t="s">
        <v>379</v>
      </c>
      <c r="C735" t="s">
        <v>466</v>
      </c>
      <c r="D735" s="59">
        <v>44090</v>
      </c>
      <c r="E735">
        <v>3</v>
      </c>
      <c r="F735" s="15">
        <v>0.28768341202406972</v>
      </c>
      <c r="G735" s="15">
        <v>0.33827249823957439</v>
      </c>
      <c r="H735" s="15">
        <v>0.32392446167233613</v>
      </c>
      <c r="I735" s="15"/>
      <c r="J735" s="15"/>
      <c r="K735" s="15"/>
    </row>
    <row r="736" spans="1:11" x14ac:dyDescent="0.25">
      <c r="A736" s="1" t="s">
        <v>392</v>
      </c>
      <c r="B736" t="s">
        <v>379</v>
      </c>
      <c r="C736" t="s">
        <v>466</v>
      </c>
      <c r="D736" s="59">
        <v>44091</v>
      </c>
      <c r="E736">
        <v>3</v>
      </c>
      <c r="F736" s="15">
        <v>0.28768341202406972</v>
      </c>
      <c r="G736" s="15">
        <v>0.33728914795399423</v>
      </c>
      <c r="H736" s="15">
        <v>0.32392446167233613</v>
      </c>
      <c r="I736" s="15"/>
      <c r="J736" s="15"/>
      <c r="K736" s="15"/>
    </row>
    <row r="737" spans="1:11" x14ac:dyDescent="0.25">
      <c r="A737" s="1" t="s">
        <v>392</v>
      </c>
      <c r="B737" t="s">
        <v>379</v>
      </c>
      <c r="C737" t="s">
        <v>466</v>
      </c>
      <c r="D737" s="59">
        <v>44092</v>
      </c>
      <c r="E737">
        <v>3</v>
      </c>
      <c r="F737" s="15">
        <v>0.29180790538642198</v>
      </c>
      <c r="G737" s="15">
        <v>0.33728914795399423</v>
      </c>
      <c r="H737" s="15">
        <v>0.32392446167233613</v>
      </c>
      <c r="I737" s="15"/>
      <c r="J737" s="15"/>
      <c r="K737" s="15"/>
    </row>
    <row r="738" spans="1:11" x14ac:dyDescent="0.25">
      <c r="A738" s="1" t="s">
        <v>392</v>
      </c>
      <c r="B738" t="s">
        <v>379</v>
      </c>
      <c r="C738" t="s">
        <v>466</v>
      </c>
      <c r="D738" s="59">
        <v>44093</v>
      </c>
      <c r="E738">
        <v>3</v>
      </c>
      <c r="F738" s="15">
        <v>0.28768341202406972</v>
      </c>
      <c r="G738" s="15">
        <v>0.33728914795399423</v>
      </c>
      <c r="H738" s="15">
        <v>0.32290583128971873</v>
      </c>
      <c r="I738" s="15"/>
      <c r="J738" s="15"/>
      <c r="K738" s="15"/>
    </row>
    <row r="739" spans="1:11" x14ac:dyDescent="0.25">
      <c r="A739" s="1" t="s">
        <v>392</v>
      </c>
      <c r="B739" t="s">
        <v>379</v>
      </c>
      <c r="C739" t="s">
        <v>466</v>
      </c>
      <c r="D739" s="59">
        <v>44094</v>
      </c>
      <c r="E739">
        <v>3</v>
      </c>
      <c r="F739" s="15">
        <v>0.28459004200230553</v>
      </c>
      <c r="G739" s="15">
        <v>0.33581412252562398</v>
      </c>
      <c r="H739" s="15">
        <v>0.32188720090710132</v>
      </c>
      <c r="I739" s="15"/>
      <c r="J739" s="15"/>
      <c r="K739" s="15"/>
    </row>
    <row r="740" spans="1:11" x14ac:dyDescent="0.25">
      <c r="A740" s="1" t="s">
        <v>392</v>
      </c>
      <c r="B740" t="s">
        <v>379</v>
      </c>
      <c r="C740" t="s">
        <v>466</v>
      </c>
      <c r="D740" s="59">
        <v>44095</v>
      </c>
      <c r="E740">
        <v>3</v>
      </c>
      <c r="F740" s="15">
        <v>0.28046554863995327</v>
      </c>
      <c r="G740" s="15">
        <v>0.33532244738283395</v>
      </c>
      <c r="H740" s="15">
        <v>0.32188720090710132</v>
      </c>
      <c r="I740" s="15"/>
      <c r="J740" s="15"/>
      <c r="K740" s="15"/>
    </row>
    <row r="741" spans="1:11" x14ac:dyDescent="0.25">
      <c r="A741" s="1" t="s">
        <v>392</v>
      </c>
      <c r="B741" t="s">
        <v>379</v>
      </c>
      <c r="C741" t="s">
        <v>466</v>
      </c>
      <c r="D741" s="59">
        <v>44096</v>
      </c>
      <c r="E741">
        <v>3</v>
      </c>
      <c r="F741" s="15">
        <v>0.27634105527760106</v>
      </c>
      <c r="G741" s="15">
        <v>0.33335574681167363</v>
      </c>
      <c r="H741" s="15">
        <v>0.32239651609841002</v>
      </c>
      <c r="I741" s="15"/>
      <c r="J741" s="15"/>
      <c r="K741" s="15"/>
    </row>
    <row r="742" spans="1:11" x14ac:dyDescent="0.25">
      <c r="A742" s="1" t="s">
        <v>392</v>
      </c>
      <c r="B742" t="s">
        <v>379</v>
      </c>
      <c r="C742" t="s">
        <v>466</v>
      </c>
      <c r="D742" s="59">
        <v>44097</v>
      </c>
      <c r="E742">
        <v>3</v>
      </c>
      <c r="F742" s="15">
        <v>0.27015431523407263</v>
      </c>
      <c r="G742" s="15">
        <v>0.33433909709725379</v>
      </c>
      <c r="H742" s="15">
        <v>0.32239651609841002</v>
      </c>
      <c r="I742" s="15"/>
      <c r="J742" s="15"/>
      <c r="K742" s="15"/>
    </row>
    <row r="743" spans="1:11" x14ac:dyDescent="0.25">
      <c r="A743" s="1" t="s">
        <v>392</v>
      </c>
      <c r="B743" t="s">
        <v>379</v>
      </c>
      <c r="C743" t="s">
        <v>466</v>
      </c>
      <c r="D743" s="59">
        <v>44098</v>
      </c>
      <c r="E743">
        <v>3</v>
      </c>
      <c r="F743" s="15">
        <v>0.26345201352025022</v>
      </c>
      <c r="G743" s="15">
        <v>0.3313890462405133</v>
      </c>
      <c r="H743" s="15">
        <v>0.32290583128971873</v>
      </c>
      <c r="I743" s="15"/>
      <c r="J743" s="15"/>
      <c r="K743" s="15"/>
    </row>
    <row r="744" spans="1:11" x14ac:dyDescent="0.25">
      <c r="A744" s="1" t="s">
        <v>392</v>
      </c>
      <c r="B744" t="s">
        <v>379</v>
      </c>
      <c r="C744" t="s">
        <v>466</v>
      </c>
      <c r="D744" s="59">
        <v>44099</v>
      </c>
      <c r="E744">
        <v>3</v>
      </c>
      <c r="F744" s="15">
        <v>0.2567497118064278</v>
      </c>
      <c r="G744" s="15">
        <v>0.3313890462405133</v>
      </c>
      <c r="H744" s="15">
        <v>0.32596172243757093</v>
      </c>
      <c r="I744" s="15"/>
      <c r="J744" s="15"/>
      <c r="K744" s="15"/>
    </row>
    <row r="745" spans="1:11" x14ac:dyDescent="0.25">
      <c r="A745" s="1" t="s">
        <v>392</v>
      </c>
      <c r="B745" t="s">
        <v>379</v>
      </c>
      <c r="C745" t="s">
        <v>466</v>
      </c>
      <c r="D745" s="59">
        <v>44100</v>
      </c>
      <c r="E745">
        <v>3</v>
      </c>
      <c r="F745" s="15">
        <v>0.25159409510348746</v>
      </c>
      <c r="G745" s="15">
        <v>0.32745564509819264</v>
      </c>
      <c r="H745" s="15">
        <v>0.32239651609841002</v>
      </c>
      <c r="I745" s="15"/>
      <c r="J745" s="15"/>
      <c r="K745" s="15"/>
    </row>
    <row r="746" spans="1:11" x14ac:dyDescent="0.25">
      <c r="A746" s="1" t="s">
        <v>392</v>
      </c>
      <c r="B746" t="s">
        <v>379</v>
      </c>
      <c r="C746" t="s">
        <v>466</v>
      </c>
      <c r="D746" s="59">
        <v>44101</v>
      </c>
      <c r="E746">
        <v>3</v>
      </c>
      <c r="F746" s="15">
        <v>0.24437623171937106</v>
      </c>
      <c r="G746" s="15">
        <v>0.32352224395587204</v>
      </c>
      <c r="H746" s="15">
        <v>0.32188720090710132</v>
      </c>
      <c r="I746" s="15"/>
      <c r="J746" s="15"/>
      <c r="K746" s="15"/>
    </row>
    <row r="747" spans="1:11" x14ac:dyDescent="0.25">
      <c r="A747" s="1" t="s">
        <v>392</v>
      </c>
      <c r="B747" t="s">
        <v>379</v>
      </c>
      <c r="C747" t="s">
        <v>466</v>
      </c>
      <c r="D747" s="59">
        <v>44102</v>
      </c>
      <c r="E747">
        <v>3</v>
      </c>
      <c r="F747" s="15">
        <v>0.2485007250817233</v>
      </c>
      <c r="G747" s="15">
        <v>0.3245055942414522</v>
      </c>
      <c r="H747" s="15">
        <v>0.32086857052448386</v>
      </c>
      <c r="I747" s="15"/>
      <c r="J747" s="15"/>
      <c r="K747" s="15"/>
    </row>
    <row r="748" spans="1:11" x14ac:dyDescent="0.25">
      <c r="A748" s="1" t="s">
        <v>392</v>
      </c>
      <c r="B748" t="s">
        <v>379</v>
      </c>
      <c r="C748" t="s">
        <v>466</v>
      </c>
      <c r="D748" s="59">
        <v>44103</v>
      </c>
      <c r="E748">
        <v>3</v>
      </c>
      <c r="F748" s="15">
        <v>0.24540735505995914</v>
      </c>
      <c r="G748" s="15">
        <v>0.32106386824192162</v>
      </c>
      <c r="H748" s="15">
        <v>0.31984994014186646</v>
      </c>
      <c r="I748" s="15"/>
      <c r="J748" s="15"/>
      <c r="K748" s="15"/>
    </row>
    <row r="749" spans="1:11" x14ac:dyDescent="0.25">
      <c r="A749" s="1" t="s">
        <v>392</v>
      </c>
      <c r="B749" t="s">
        <v>379</v>
      </c>
      <c r="C749" t="s">
        <v>466</v>
      </c>
      <c r="D749" s="59">
        <v>44104</v>
      </c>
      <c r="E749">
        <v>3</v>
      </c>
      <c r="F749" s="15">
        <v>0.32119492059318178</v>
      </c>
      <c r="G749" s="15">
        <v>0.33728914795399423</v>
      </c>
      <c r="H749" s="15">
        <v>0.32290583128971873</v>
      </c>
      <c r="I749" s="15"/>
      <c r="J749" s="15"/>
      <c r="K749" s="15"/>
    </row>
    <row r="750" spans="1:11" x14ac:dyDescent="0.25">
      <c r="A750" s="1" t="s">
        <v>392</v>
      </c>
      <c r="B750" t="s">
        <v>379</v>
      </c>
      <c r="C750" t="s">
        <v>466</v>
      </c>
      <c r="D750" s="59">
        <v>44105</v>
      </c>
      <c r="E750">
        <v>3</v>
      </c>
      <c r="F750" s="15">
        <v>0.30418138547347878</v>
      </c>
      <c r="G750" s="15">
        <v>0.33384742195446365</v>
      </c>
      <c r="H750" s="15">
        <v>0.32290583128971873</v>
      </c>
      <c r="I750" s="15"/>
      <c r="J750" s="15"/>
      <c r="K750" s="15"/>
    </row>
    <row r="751" spans="1:11" x14ac:dyDescent="0.25">
      <c r="A751" s="1" t="s">
        <v>392</v>
      </c>
      <c r="B751" t="s">
        <v>379</v>
      </c>
      <c r="C751" t="s">
        <v>466</v>
      </c>
      <c r="D751" s="59">
        <v>44106</v>
      </c>
      <c r="E751">
        <v>3</v>
      </c>
      <c r="F751" s="15">
        <v>0.29129234371612794</v>
      </c>
      <c r="G751" s="15">
        <v>0.33483077224004382</v>
      </c>
      <c r="H751" s="15">
        <v>0.32494309205495353</v>
      </c>
      <c r="I751" s="15"/>
      <c r="J751" s="15"/>
      <c r="K751" s="15"/>
    </row>
    <row r="752" spans="1:11" x14ac:dyDescent="0.25">
      <c r="A752" s="1" t="s">
        <v>392</v>
      </c>
      <c r="B752" t="s">
        <v>379</v>
      </c>
      <c r="C752" t="s">
        <v>466</v>
      </c>
      <c r="D752" s="59">
        <v>44107</v>
      </c>
      <c r="E752">
        <v>3</v>
      </c>
      <c r="F752" s="15">
        <v>0.27737217861818908</v>
      </c>
      <c r="G752" s="15">
        <v>0.3313890462405133</v>
      </c>
      <c r="H752" s="15">
        <v>0.32443377686364483</v>
      </c>
      <c r="I752" s="15"/>
      <c r="J752" s="15"/>
      <c r="K752" s="15"/>
    </row>
    <row r="753" spans="1:11" x14ac:dyDescent="0.25">
      <c r="A753" s="1" t="s">
        <v>392</v>
      </c>
      <c r="B753" t="s">
        <v>379</v>
      </c>
      <c r="C753" t="s">
        <v>466</v>
      </c>
      <c r="D753" s="59">
        <v>44108</v>
      </c>
      <c r="E753">
        <v>3</v>
      </c>
      <c r="F753" s="15">
        <v>0.26602982187172036</v>
      </c>
      <c r="G753" s="15">
        <v>0.33040569595493313</v>
      </c>
      <c r="H753" s="15">
        <v>0.32392446167233613</v>
      </c>
      <c r="I753" s="15"/>
      <c r="J753" s="15"/>
      <c r="K753" s="15"/>
    </row>
    <row r="754" spans="1:11" x14ac:dyDescent="0.25">
      <c r="A754" s="1" t="s">
        <v>392</v>
      </c>
      <c r="B754" t="s">
        <v>379</v>
      </c>
      <c r="C754" t="s">
        <v>466</v>
      </c>
      <c r="D754" s="59">
        <v>44109</v>
      </c>
      <c r="E754">
        <v>3</v>
      </c>
      <c r="F754" s="15">
        <v>0.25571858846583972</v>
      </c>
      <c r="G754" s="15">
        <v>0.32942234566935297</v>
      </c>
      <c r="H754" s="15">
        <v>0.32545240724626223</v>
      </c>
      <c r="I754" s="15"/>
      <c r="J754" s="15"/>
      <c r="K754" s="15"/>
    </row>
    <row r="755" spans="1:11" x14ac:dyDescent="0.25">
      <c r="A755" s="1" t="s">
        <v>392</v>
      </c>
      <c r="B755" t="s">
        <v>379</v>
      </c>
      <c r="C755" t="s">
        <v>466</v>
      </c>
      <c r="D755" s="59">
        <v>44110</v>
      </c>
      <c r="E755">
        <v>3</v>
      </c>
      <c r="F755" s="15">
        <v>0.24746960174113525</v>
      </c>
      <c r="G755" s="15">
        <v>0.32352224395587204</v>
      </c>
      <c r="H755" s="15">
        <v>0.32494309205495353</v>
      </c>
      <c r="I755" s="15"/>
      <c r="J755" s="15"/>
      <c r="K755" s="15"/>
    </row>
    <row r="756" spans="1:11" x14ac:dyDescent="0.25">
      <c r="A756" s="1" t="s">
        <v>392</v>
      </c>
      <c r="B756" t="s">
        <v>379</v>
      </c>
      <c r="C756" t="s">
        <v>466</v>
      </c>
      <c r="D756" s="59">
        <v>44111</v>
      </c>
      <c r="E756">
        <v>3</v>
      </c>
      <c r="F756" s="15">
        <v>0.24282954670848894</v>
      </c>
      <c r="G756" s="15">
        <v>0.31860549252797121</v>
      </c>
      <c r="H756" s="15">
        <v>0.32748966801149704</v>
      </c>
      <c r="I756" s="15"/>
      <c r="J756" s="15"/>
      <c r="K756" s="15"/>
    </row>
    <row r="757" spans="1:11" x14ac:dyDescent="0.25">
      <c r="A757" s="1" t="s">
        <v>392</v>
      </c>
      <c r="B757" t="s">
        <v>379</v>
      </c>
      <c r="C757" t="s">
        <v>466</v>
      </c>
      <c r="D757" s="59">
        <v>44112</v>
      </c>
      <c r="E757">
        <v>3</v>
      </c>
      <c r="F757" s="15">
        <v>0.32789722230700419</v>
      </c>
      <c r="G757" s="15">
        <v>0.34122254909631489</v>
      </c>
      <c r="H757" s="15">
        <v>0.32494309205495353</v>
      </c>
      <c r="I757" s="15"/>
      <c r="J757" s="15"/>
      <c r="K757" s="15"/>
    </row>
    <row r="758" spans="1:11" x14ac:dyDescent="0.25">
      <c r="A758" s="1" t="s">
        <v>392</v>
      </c>
      <c r="B758" t="s">
        <v>379</v>
      </c>
      <c r="C758" t="s">
        <v>466</v>
      </c>
      <c r="D758" s="59">
        <v>44113</v>
      </c>
      <c r="E758">
        <v>3</v>
      </c>
      <c r="F758" s="15">
        <v>0.30882144050612503</v>
      </c>
      <c r="G758" s="15">
        <v>0.33237239652609346</v>
      </c>
      <c r="H758" s="15">
        <v>0.32596172243757093</v>
      </c>
      <c r="I758" s="15"/>
      <c r="J758" s="15"/>
      <c r="K758" s="15"/>
    </row>
    <row r="759" spans="1:11" x14ac:dyDescent="0.25">
      <c r="A759" s="1" t="s">
        <v>392</v>
      </c>
      <c r="B759" t="s">
        <v>379</v>
      </c>
      <c r="C759" t="s">
        <v>466</v>
      </c>
      <c r="D759" s="59">
        <v>44114</v>
      </c>
      <c r="E759">
        <v>3</v>
      </c>
      <c r="F759" s="15">
        <v>0.29902576877053844</v>
      </c>
      <c r="G759" s="15">
        <v>0.3313890462405133</v>
      </c>
      <c r="H759" s="15">
        <v>0.32392446167233613</v>
      </c>
      <c r="I759" s="15"/>
      <c r="J759" s="15"/>
      <c r="K759" s="15"/>
    </row>
    <row r="760" spans="1:11" x14ac:dyDescent="0.25">
      <c r="A760" s="1" t="s">
        <v>392</v>
      </c>
      <c r="B760" t="s">
        <v>379</v>
      </c>
      <c r="C760" t="s">
        <v>466</v>
      </c>
      <c r="D760" s="59">
        <v>44115</v>
      </c>
      <c r="E760">
        <v>3</v>
      </c>
      <c r="F760" s="15">
        <v>0.28304335699142341</v>
      </c>
      <c r="G760" s="15">
        <v>0.33040569595493313</v>
      </c>
      <c r="H760" s="15">
        <v>0.32392446167233613</v>
      </c>
      <c r="I760" s="15"/>
      <c r="J760" s="15"/>
      <c r="K760" s="15"/>
    </row>
    <row r="761" spans="1:11" x14ac:dyDescent="0.25">
      <c r="A761" s="1" t="s">
        <v>392</v>
      </c>
      <c r="B761" t="s">
        <v>379</v>
      </c>
      <c r="C761" t="s">
        <v>466</v>
      </c>
      <c r="D761" s="59">
        <v>44116</v>
      </c>
      <c r="E761">
        <v>3</v>
      </c>
      <c r="F761" s="15">
        <v>0.27427880859642489</v>
      </c>
      <c r="G761" s="15">
        <v>0.3284389953837728</v>
      </c>
      <c r="H761" s="15">
        <v>0.32290583128971873</v>
      </c>
      <c r="I761" s="15"/>
      <c r="J761" s="15"/>
      <c r="K761" s="15"/>
    </row>
    <row r="762" spans="1:11" x14ac:dyDescent="0.25">
      <c r="A762" s="1" t="s">
        <v>392</v>
      </c>
      <c r="B762" t="s">
        <v>379</v>
      </c>
      <c r="C762" t="s">
        <v>466</v>
      </c>
      <c r="D762" s="59">
        <v>44117</v>
      </c>
      <c r="E762">
        <v>3</v>
      </c>
      <c r="F762" s="15">
        <v>0.26602982187172036</v>
      </c>
      <c r="G762" s="15">
        <v>0.32647229481261253</v>
      </c>
      <c r="H762" s="15">
        <v>0.32290583128971873</v>
      </c>
      <c r="I762" s="15"/>
      <c r="J762" s="15"/>
      <c r="K762" s="15"/>
    </row>
    <row r="763" spans="1:11" x14ac:dyDescent="0.25">
      <c r="A763" s="1" t="s">
        <v>392</v>
      </c>
      <c r="B763" t="s">
        <v>379</v>
      </c>
      <c r="C763" t="s">
        <v>466</v>
      </c>
      <c r="D763" s="59">
        <v>44118</v>
      </c>
      <c r="E763">
        <v>3</v>
      </c>
      <c r="F763" s="15">
        <v>0.26035864349848603</v>
      </c>
      <c r="G763" s="15">
        <v>0.32253889367029187</v>
      </c>
      <c r="H763" s="15">
        <v>0.32392446167233613</v>
      </c>
      <c r="I763" s="15"/>
      <c r="J763" s="15"/>
      <c r="K763" s="15"/>
    </row>
    <row r="764" spans="1:11" x14ac:dyDescent="0.25">
      <c r="A764" s="1" t="s">
        <v>392</v>
      </c>
      <c r="B764" t="s">
        <v>379</v>
      </c>
      <c r="C764" t="s">
        <v>466</v>
      </c>
      <c r="D764" s="59">
        <v>44119</v>
      </c>
      <c r="E764">
        <v>3</v>
      </c>
      <c r="F764" s="15">
        <v>0.25159409510348746</v>
      </c>
      <c r="G764" s="15">
        <v>0.31762214224239105</v>
      </c>
      <c r="H764" s="15">
        <v>0.32290583128971873</v>
      </c>
      <c r="I764" s="15"/>
      <c r="J764" s="15"/>
      <c r="K764" s="15"/>
    </row>
    <row r="765" spans="1:11" x14ac:dyDescent="0.25">
      <c r="A765" s="1" t="s">
        <v>392</v>
      </c>
      <c r="B765" t="s">
        <v>379</v>
      </c>
      <c r="C765" t="s">
        <v>466</v>
      </c>
      <c r="D765" s="59">
        <v>44120</v>
      </c>
      <c r="E765">
        <v>3</v>
      </c>
      <c r="F765" s="15">
        <v>0.24231398503819493</v>
      </c>
      <c r="G765" s="15">
        <v>0.31123036538612003</v>
      </c>
      <c r="H765" s="15">
        <v>0.31984994014186646</v>
      </c>
      <c r="I765" s="15"/>
      <c r="J765" s="15"/>
      <c r="K765" s="15"/>
    </row>
    <row r="766" spans="1:11" x14ac:dyDescent="0.25">
      <c r="A766" s="1" t="s">
        <v>392</v>
      </c>
      <c r="B766" t="s">
        <v>379</v>
      </c>
      <c r="C766" t="s">
        <v>466</v>
      </c>
      <c r="D766" s="59">
        <v>44121</v>
      </c>
      <c r="E766">
        <v>3</v>
      </c>
      <c r="F766" s="15">
        <v>0.2366428066649606</v>
      </c>
      <c r="G766" s="15">
        <v>0.30582193881542913</v>
      </c>
      <c r="H766" s="15">
        <v>0.31984994014186646</v>
      </c>
      <c r="I766" s="15"/>
      <c r="J766" s="15"/>
      <c r="K766" s="15"/>
    </row>
    <row r="767" spans="1:11" x14ac:dyDescent="0.25">
      <c r="A767" s="1" t="s">
        <v>392</v>
      </c>
      <c r="B767" t="s">
        <v>379</v>
      </c>
      <c r="C767" t="s">
        <v>466</v>
      </c>
      <c r="D767" s="59">
        <v>44122</v>
      </c>
      <c r="E767">
        <v>3</v>
      </c>
      <c r="F767" s="15">
        <v>0.23097162829172627</v>
      </c>
      <c r="G767" s="15">
        <v>0.30090518738752842</v>
      </c>
      <c r="H767" s="15">
        <v>0.31679404899401425</v>
      </c>
      <c r="I767" s="15"/>
      <c r="J767" s="15"/>
      <c r="K767" s="15"/>
    </row>
    <row r="768" spans="1:11" x14ac:dyDescent="0.25">
      <c r="A768" s="1" t="s">
        <v>392</v>
      </c>
      <c r="B768" t="s">
        <v>379</v>
      </c>
      <c r="C768" t="s">
        <v>466</v>
      </c>
      <c r="D768" s="59">
        <v>44123</v>
      </c>
      <c r="E768">
        <v>3</v>
      </c>
      <c r="F768" s="15">
        <v>0.22375376490760981</v>
      </c>
      <c r="G768" s="15">
        <v>0.29549676081683757</v>
      </c>
      <c r="H768" s="15">
        <v>0.31475678822877945</v>
      </c>
      <c r="I768" s="15"/>
      <c r="J768" s="15"/>
      <c r="K768" s="15"/>
    </row>
    <row r="769" spans="1:11" x14ac:dyDescent="0.25">
      <c r="A769" s="1" t="s">
        <v>392</v>
      </c>
      <c r="B769" t="s">
        <v>379</v>
      </c>
      <c r="C769" t="s">
        <v>466</v>
      </c>
      <c r="D769" s="59">
        <v>44124</v>
      </c>
      <c r="E769">
        <v>3</v>
      </c>
      <c r="F769" s="15">
        <v>0.21653590152349336</v>
      </c>
      <c r="G769" s="15">
        <v>0.29205503481730699</v>
      </c>
      <c r="H769" s="15">
        <v>0.31170089708092719</v>
      </c>
      <c r="I769" s="15"/>
      <c r="J769" s="15"/>
      <c r="K769" s="15"/>
    </row>
    <row r="770" spans="1:11" x14ac:dyDescent="0.25">
      <c r="A770" s="1" t="s">
        <v>392</v>
      </c>
      <c r="B770" t="s">
        <v>379</v>
      </c>
      <c r="C770" t="s">
        <v>466</v>
      </c>
      <c r="D770" s="59">
        <v>44125</v>
      </c>
      <c r="E770">
        <v>3</v>
      </c>
      <c r="F770" s="15">
        <v>0.210864723150259</v>
      </c>
      <c r="G770" s="15">
        <v>0.28713828338940617</v>
      </c>
      <c r="H770" s="15">
        <v>0.31068226669830978</v>
      </c>
      <c r="I770" s="15"/>
      <c r="J770" s="15"/>
      <c r="K770" s="15"/>
    </row>
    <row r="771" spans="1:11" x14ac:dyDescent="0.25">
      <c r="A771" s="1" t="s">
        <v>392</v>
      </c>
      <c r="B771" t="s">
        <v>379</v>
      </c>
      <c r="C771" t="s">
        <v>466</v>
      </c>
      <c r="D771" s="59">
        <v>44126</v>
      </c>
      <c r="E771">
        <v>3</v>
      </c>
      <c r="F771" s="15">
        <v>0.2567497118064278</v>
      </c>
      <c r="G771" s="15">
        <v>0.29402173538846726</v>
      </c>
      <c r="H771" s="15">
        <v>0.31068226669830978</v>
      </c>
      <c r="I771" s="15"/>
      <c r="J771" s="15"/>
      <c r="K771" s="15"/>
    </row>
    <row r="772" spans="1:11" x14ac:dyDescent="0.25">
      <c r="A772" s="1" t="s">
        <v>392</v>
      </c>
      <c r="B772" t="s">
        <v>379</v>
      </c>
      <c r="C772" t="s">
        <v>466</v>
      </c>
      <c r="D772" s="59">
        <v>44127</v>
      </c>
      <c r="E772">
        <v>3</v>
      </c>
      <c r="F772" s="15">
        <v>0.24746960174113525</v>
      </c>
      <c r="G772" s="15">
        <v>0.2930383851028871</v>
      </c>
      <c r="H772" s="15">
        <v>0.30762637555045758</v>
      </c>
      <c r="I772" s="15"/>
      <c r="J772" s="15"/>
      <c r="K772" s="15"/>
    </row>
    <row r="773" spans="1:11" x14ac:dyDescent="0.25">
      <c r="A773" s="1" t="s">
        <v>392</v>
      </c>
      <c r="B773" t="s">
        <v>379</v>
      </c>
      <c r="C773" t="s">
        <v>466</v>
      </c>
      <c r="D773" s="59">
        <v>44128</v>
      </c>
      <c r="E773">
        <v>3</v>
      </c>
      <c r="F773" s="15">
        <v>0.23715836833525461</v>
      </c>
      <c r="G773" s="15">
        <v>0.29107168453172683</v>
      </c>
      <c r="H773" s="15">
        <v>0.30660774516784012</v>
      </c>
      <c r="I773" s="15"/>
      <c r="J773" s="15"/>
      <c r="K773" s="15"/>
    </row>
    <row r="774" spans="1:11" x14ac:dyDescent="0.25">
      <c r="A774" s="1" t="s">
        <v>392</v>
      </c>
      <c r="B774" t="s">
        <v>379</v>
      </c>
      <c r="C774" t="s">
        <v>466</v>
      </c>
      <c r="D774" s="59">
        <v>44129</v>
      </c>
      <c r="E774">
        <v>3</v>
      </c>
      <c r="F774" s="15">
        <v>0.22375376490760981</v>
      </c>
      <c r="G774" s="15">
        <v>0.28566325796103592</v>
      </c>
      <c r="H774" s="15">
        <v>0.30457048440260531</v>
      </c>
      <c r="I774" s="15"/>
      <c r="J774" s="15"/>
      <c r="K774" s="15"/>
    </row>
    <row r="775" spans="1:11" x14ac:dyDescent="0.25">
      <c r="A775" s="1" t="s">
        <v>392</v>
      </c>
      <c r="B775" t="s">
        <v>379</v>
      </c>
      <c r="C775" t="s">
        <v>466</v>
      </c>
      <c r="D775" s="59">
        <v>44130</v>
      </c>
      <c r="E775">
        <v>3</v>
      </c>
      <c r="F775" s="15">
        <v>0.22581601158878589</v>
      </c>
      <c r="G775" s="15">
        <v>0.28664660824661609</v>
      </c>
      <c r="H775" s="15">
        <v>0.30406116921129661</v>
      </c>
      <c r="I775" s="15"/>
      <c r="J775" s="15"/>
      <c r="K775" s="15"/>
    </row>
    <row r="776" spans="1:11" x14ac:dyDescent="0.25">
      <c r="A776" s="1" t="s">
        <v>392</v>
      </c>
      <c r="B776" t="s">
        <v>379</v>
      </c>
      <c r="C776" t="s">
        <v>466</v>
      </c>
      <c r="D776" s="59">
        <v>44131</v>
      </c>
      <c r="E776">
        <v>3</v>
      </c>
      <c r="F776" s="15">
        <v>0.22684713492937397</v>
      </c>
      <c r="G776" s="15">
        <v>0.28615493310382606</v>
      </c>
      <c r="H776" s="15">
        <v>0.30253322363737051</v>
      </c>
      <c r="I776" s="15"/>
      <c r="J776" s="15"/>
      <c r="K776" s="15"/>
    </row>
    <row r="777" spans="1:11" x14ac:dyDescent="0.25">
      <c r="A777" s="1" t="s">
        <v>392</v>
      </c>
      <c r="B777" t="s">
        <v>379</v>
      </c>
      <c r="C777" t="s">
        <v>466</v>
      </c>
      <c r="D777" s="59">
        <v>44132</v>
      </c>
      <c r="E777">
        <v>3</v>
      </c>
      <c r="F777" s="15">
        <v>0.22169151822643365</v>
      </c>
      <c r="G777" s="15">
        <v>0.2822215319615054</v>
      </c>
      <c r="H777" s="15">
        <v>0.29947733248951824</v>
      </c>
      <c r="I777" s="15"/>
      <c r="J777" s="15"/>
      <c r="K777" s="15"/>
    </row>
    <row r="778" spans="1:11" x14ac:dyDescent="0.25">
      <c r="A778" s="1" t="s">
        <v>392</v>
      </c>
      <c r="B778" t="s">
        <v>379</v>
      </c>
      <c r="C778" t="s">
        <v>466</v>
      </c>
      <c r="D778" s="59">
        <v>44133</v>
      </c>
      <c r="E778">
        <v>3</v>
      </c>
      <c r="F778" s="15">
        <v>0.22169151822643365</v>
      </c>
      <c r="G778" s="15">
        <v>0.28123818167592524</v>
      </c>
      <c r="H778" s="15">
        <v>0.29845870210690084</v>
      </c>
      <c r="I778" s="15"/>
      <c r="J778" s="15"/>
      <c r="K778" s="15"/>
    </row>
    <row r="779" spans="1:11" x14ac:dyDescent="0.25">
      <c r="A779" s="1" t="s">
        <v>392</v>
      </c>
      <c r="B779" t="s">
        <v>379</v>
      </c>
      <c r="C779" t="s">
        <v>466</v>
      </c>
      <c r="D779" s="59">
        <v>44134</v>
      </c>
      <c r="E779">
        <v>3</v>
      </c>
      <c r="F779" s="15">
        <v>0.21447365484231723</v>
      </c>
      <c r="G779" s="15">
        <v>0.27337137939128398</v>
      </c>
      <c r="H779" s="15">
        <v>0.29540281095904863</v>
      </c>
      <c r="I779" s="15"/>
      <c r="J779" s="15"/>
      <c r="K779" s="15"/>
    </row>
    <row r="780" spans="1:11" x14ac:dyDescent="0.25">
      <c r="A780" s="1" t="s">
        <v>392</v>
      </c>
      <c r="B780" t="s">
        <v>379</v>
      </c>
      <c r="C780" t="s">
        <v>466</v>
      </c>
      <c r="D780" s="59">
        <v>44135</v>
      </c>
      <c r="E780">
        <v>3</v>
      </c>
      <c r="F780" s="15">
        <v>0.20622466811761272</v>
      </c>
      <c r="G780" s="15">
        <v>0.26452122682106255</v>
      </c>
      <c r="H780" s="15">
        <v>0.29336555019381383</v>
      </c>
      <c r="I780" s="15"/>
      <c r="J780" s="15"/>
      <c r="K780" s="15"/>
    </row>
    <row r="781" spans="1:11" x14ac:dyDescent="0.25">
      <c r="A781" s="1" t="s">
        <v>392</v>
      </c>
      <c r="B781" t="s">
        <v>379</v>
      </c>
      <c r="C781" t="s">
        <v>466</v>
      </c>
      <c r="D781" s="59">
        <v>44136</v>
      </c>
      <c r="E781">
        <v>3</v>
      </c>
      <c r="F781" s="15">
        <v>0.20106905141467241</v>
      </c>
      <c r="G781" s="15">
        <v>0.2576377748220014</v>
      </c>
      <c r="H781" s="15">
        <v>0.28776308308941806</v>
      </c>
      <c r="I781" s="15"/>
      <c r="J781" s="15"/>
      <c r="K781" s="15"/>
    </row>
    <row r="782" spans="1:11" x14ac:dyDescent="0.25">
      <c r="A782" s="1" t="s">
        <v>392</v>
      </c>
      <c r="B782" t="s">
        <v>379</v>
      </c>
      <c r="C782" t="s">
        <v>466</v>
      </c>
      <c r="D782" s="59">
        <v>44137</v>
      </c>
      <c r="E782">
        <v>3</v>
      </c>
      <c r="F782" s="15">
        <v>0.24076730002731286</v>
      </c>
      <c r="G782" s="15">
        <v>0.26255452624990222</v>
      </c>
      <c r="H782" s="15">
        <v>0.28623513751549201</v>
      </c>
      <c r="I782" s="15"/>
      <c r="J782" s="15"/>
      <c r="K782" s="15"/>
    </row>
    <row r="783" spans="1:11" x14ac:dyDescent="0.25">
      <c r="A783" s="1" t="s">
        <v>392</v>
      </c>
      <c r="B783" t="s">
        <v>379</v>
      </c>
      <c r="C783" t="s">
        <v>466</v>
      </c>
      <c r="D783" s="59">
        <v>44138</v>
      </c>
      <c r="E783">
        <v>3</v>
      </c>
      <c r="F783" s="15">
        <v>0.23922061501643074</v>
      </c>
      <c r="G783" s="15">
        <v>0.26550457710664271</v>
      </c>
      <c r="H783" s="15">
        <v>0.28725376789810936</v>
      </c>
      <c r="I783" s="15"/>
      <c r="J783" s="15"/>
      <c r="K783" s="15"/>
    </row>
    <row r="784" spans="1:11" x14ac:dyDescent="0.25">
      <c r="A784" s="1" t="s">
        <v>392</v>
      </c>
      <c r="B784" t="s">
        <v>379</v>
      </c>
      <c r="C784" t="s">
        <v>466</v>
      </c>
      <c r="D784" s="59">
        <v>44139</v>
      </c>
      <c r="E784">
        <v>3</v>
      </c>
      <c r="F784" s="15">
        <v>0.22839381994025607</v>
      </c>
      <c r="G784" s="15">
        <v>0.26353787653548238</v>
      </c>
      <c r="H784" s="15">
        <v>0.28216061598502234</v>
      </c>
      <c r="I784" s="15"/>
      <c r="J784" s="15"/>
      <c r="K784" s="15"/>
    </row>
    <row r="785" spans="1:11" x14ac:dyDescent="0.25">
      <c r="A785" s="1" t="s">
        <v>392</v>
      </c>
      <c r="B785" t="s">
        <v>379</v>
      </c>
      <c r="C785" t="s">
        <v>466</v>
      </c>
      <c r="D785" s="59">
        <v>44140</v>
      </c>
      <c r="E785">
        <v>3</v>
      </c>
      <c r="F785" s="15">
        <v>0.21756702486408144</v>
      </c>
      <c r="G785" s="15">
        <v>0.26353787653548238</v>
      </c>
      <c r="H785" s="15">
        <v>0.28216061598502234</v>
      </c>
      <c r="I785" s="15"/>
      <c r="J785" s="15"/>
      <c r="K785" s="15"/>
    </row>
    <row r="786" spans="1:11" x14ac:dyDescent="0.25">
      <c r="A786" s="1" t="s">
        <v>392</v>
      </c>
      <c r="B786" t="s">
        <v>379</v>
      </c>
      <c r="C786" t="s">
        <v>466</v>
      </c>
      <c r="D786" s="59">
        <v>44141</v>
      </c>
      <c r="E786">
        <v>3</v>
      </c>
      <c r="F786" s="15">
        <v>0.21498921651261127</v>
      </c>
      <c r="G786" s="15">
        <v>0.26452122682106255</v>
      </c>
      <c r="H786" s="15">
        <v>0.28012335521978754</v>
      </c>
      <c r="I786" s="15"/>
      <c r="J786" s="15"/>
      <c r="K786" s="15"/>
    </row>
    <row r="787" spans="1:11" x14ac:dyDescent="0.25">
      <c r="A787" s="1" t="s">
        <v>392</v>
      </c>
      <c r="B787" t="s">
        <v>379</v>
      </c>
      <c r="C787" t="s">
        <v>466</v>
      </c>
      <c r="D787" s="59">
        <v>44142</v>
      </c>
      <c r="E787">
        <v>3</v>
      </c>
      <c r="F787" s="15">
        <v>0.22272264156702176</v>
      </c>
      <c r="G787" s="15">
        <v>0.2630462013926923</v>
      </c>
      <c r="H787" s="15">
        <v>0.27859540964586144</v>
      </c>
      <c r="I787" s="15"/>
      <c r="J787" s="15"/>
      <c r="K787" s="15"/>
    </row>
    <row r="788" spans="1:11" x14ac:dyDescent="0.25">
      <c r="A788" s="1" t="s">
        <v>392</v>
      </c>
      <c r="B788" t="s">
        <v>379</v>
      </c>
      <c r="C788" t="s">
        <v>466</v>
      </c>
      <c r="D788" s="59">
        <v>44143</v>
      </c>
      <c r="E788">
        <v>3</v>
      </c>
      <c r="F788" s="15">
        <v>0.31964823558229966</v>
      </c>
      <c r="G788" s="15">
        <v>0.29893848681636809</v>
      </c>
      <c r="H788" s="15">
        <v>0.28114198560240494</v>
      </c>
      <c r="I788" s="15"/>
      <c r="J788" s="15"/>
      <c r="K788" s="15"/>
    </row>
    <row r="789" spans="1:11" x14ac:dyDescent="0.25">
      <c r="A789" s="1" t="s">
        <v>392</v>
      </c>
      <c r="B789" t="s">
        <v>379</v>
      </c>
      <c r="C789" t="s">
        <v>466</v>
      </c>
      <c r="D789" s="59">
        <v>44144</v>
      </c>
      <c r="E789">
        <v>3</v>
      </c>
      <c r="F789" s="15">
        <v>0.30572807048436085</v>
      </c>
      <c r="G789" s="15">
        <v>0.29402173538846726</v>
      </c>
      <c r="H789" s="15">
        <v>0.28012335521978754</v>
      </c>
      <c r="I789" s="15"/>
      <c r="J789" s="15"/>
      <c r="K789" s="15"/>
    </row>
    <row r="790" spans="1:11" x14ac:dyDescent="0.25">
      <c r="A790" s="1" t="s">
        <v>392</v>
      </c>
      <c r="B790" t="s">
        <v>379</v>
      </c>
      <c r="C790" t="s">
        <v>466</v>
      </c>
      <c r="D790" s="59">
        <v>44145</v>
      </c>
      <c r="E790">
        <v>3</v>
      </c>
      <c r="F790" s="15">
        <v>0.29077678204583396</v>
      </c>
      <c r="G790" s="15">
        <v>0.2930383851028871</v>
      </c>
      <c r="H790" s="15">
        <v>0.27808609445455273</v>
      </c>
      <c r="I790" s="15"/>
      <c r="J790" s="15"/>
      <c r="K790" s="15"/>
    </row>
    <row r="791" spans="1:11" x14ac:dyDescent="0.25">
      <c r="A791" s="1" t="s">
        <v>392</v>
      </c>
      <c r="B791" t="s">
        <v>379</v>
      </c>
      <c r="C791" t="s">
        <v>466</v>
      </c>
      <c r="D791" s="59">
        <v>44146</v>
      </c>
      <c r="E791">
        <v>3</v>
      </c>
      <c r="F791" s="15">
        <v>0.27530993193701297</v>
      </c>
      <c r="G791" s="15">
        <v>0.28713828338940617</v>
      </c>
      <c r="H791" s="15">
        <v>0.28012335521978754</v>
      </c>
      <c r="I791" s="15"/>
      <c r="J791" s="15"/>
      <c r="K791" s="15"/>
    </row>
    <row r="792" spans="1:11" x14ac:dyDescent="0.25">
      <c r="A792" s="1" t="s">
        <v>392</v>
      </c>
      <c r="B792" t="s">
        <v>379</v>
      </c>
      <c r="C792" t="s">
        <v>466</v>
      </c>
      <c r="D792" s="59">
        <v>44147</v>
      </c>
      <c r="E792">
        <v>3</v>
      </c>
      <c r="F792" s="15">
        <v>0.25984308182819199</v>
      </c>
      <c r="G792" s="15">
        <v>0.28369655738987565</v>
      </c>
      <c r="H792" s="15">
        <v>0.27910472483717014</v>
      </c>
      <c r="I792" s="15"/>
      <c r="J792" s="15"/>
      <c r="K792" s="15"/>
    </row>
    <row r="793" spans="1:11" x14ac:dyDescent="0.25">
      <c r="A793" s="1" t="s">
        <v>392</v>
      </c>
      <c r="B793" t="s">
        <v>379</v>
      </c>
      <c r="C793" t="s">
        <v>466</v>
      </c>
      <c r="D793" s="59">
        <v>44148</v>
      </c>
      <c r="E793">
        <v>3</v>
      </c>
      <c r="F793" s="15">
        <v>0.2464384784005472</v>
      </c>
      <c r="G793" s="15">
        <v>0.27779645567639466</v>
      </c>
      <c r="H793" s="15">
        <v>0.28114198560240494</v>
      </c>
      <c r="I793" s="15"/>
      <c r="J793" s="15"/>
      <c r="K793" s="15"/>
    </row>
    <row r="794" spans="1:11" x14ac:dyDescent="0.25">
      <c r="A794" s="1" t="s">
        <v>392</v>
      </c>
      <c r="B794" t="s">
        <v>379</v>
      </c>
      <c r="C794" t="s">
        <v>466</v>
      </c>
      <c r="D794" s="59">
        <v>44149</v>
      </c>
      <c r="E794">
        <v>3</v>
      </c>
      <c r="F794" s="15">
        <v>0.22994050495113816</v>
      </c>
      <c r="G794" s="15">
        <v>0.26894630310617323</v>
      </c>
      <c r="H794" s="15">
        <v>0.27706746407193533</v>
      </c>
      <c r="I794" s="15"/>
      <c r="J794" s="15"/>
      <c r="K794" s="15"/>
    </row>
    <row r="795" spans="1:11" x14ac:dyDescent="0.25">
      <c r="A795" s="1" t="s">
        <v>392</v>
      </c>
      <c r="B795" t="s">
        <v>379</v>
      </c>
      <c r="C795" t="s">
        <v>466</v>
      </c>
      <c r="D795" s="59">
        <v>44150</v>
      </c>
      <c r="E795">
        <v>3</v>
      </c>
      <c r="F795" s="15">
        <v>0.21550477818290531</v>
      </c>
      <c r="G795" s="15">
        <v>0.26255452624990222</v>
      </c>
      <c r="H795" s="15">
        <v>0.27401157292408307</v>
      </c>
      <c r="I795" s="15"/>
      <c r="J795" s="15"/>
      <c r="K795" s="15"/>
    </row>
    <row r="796" spans="1:11" x14ac:dyDescent="0.25">
      <c r="A796" s="1" t="s">
        <v>392</v>
      </c>
      <c r="B796" t="s">
        <v>379</v>
      </c>
      <c r="C796" t="s">
        <v>466</v>
      </c>
      <c r="D796" s="59">
        <v>44151</v>
      </c>
      <c r="E796">
        <v>3</v>
      </c>
      <c r="F796" s="15">
        <v>0.20622466811761272</v>
      </c>
      <c r="G796" s="15">
        <v>0.2576377748220014</v>
      </c>
      <c r="H796" s="15">
        <v>0.27095568177623086</v>
      </c>
      <c r="I796" s="15"/>
      <c r="J796" s="15"/>
      <c r="K796" s="15"/>
    </row>
    <row r="797" spans="1:11" x14ac:dyDescent="0.25">
      <c r="A797" s="1" t="s">
        <v>392</v>
      </c>
      <c r="B797" t="s">
        <v>379</v>
      </c>
      <c r="C797" t="s">
        <v>466</v>
      </c>
      <c r="D797" s="59">
        <v>44152</v>
      </c>
      <c r="E797">
        <v>3</v>
      </c>
      <c r="F797" s="15">
        <v>0.20003792807408433</v>
      </c>
      <c r="G797" s="15">
        <v>0.2507543228229403</v>
      </c>
      <c r="H797" s="15">
        <v>0.2673904754370699</v>
      </c>
      <c r="I797" s="15"/>
      <c r="J797" s="15"/>
      <c r="K797" s="15"/>
    </row>
    <row r="798" spans="1:11" x14ac:dyDescent="0.25">
      <c r="A798" s="1" t="s">
        <v>392</v>
      </c>
      <c r="B798" t="s">
        <v>379</v>
      </c>
      <c r="C798" t="s">
        <v>466</v>
      </c>
      <c r="D798" s="59">
        <v>44153</v>
      </c>
      <c r="E798">
        <v>3</v>
      </c>
      <c r="F798" s="15">
        <v>0.22994050495113816</v>
      </c>
      <c r="G798" s="15">
        <v>0.25370437367968079</v>
      </c>
      <c r="H798" s="15">
        <v>0.26586252986314379</v>
      </c>
      <c r="I798" s="15"/>
      <c r="J798" s="15"/>
      <c r="K798" s="15"/>
    </row>
    <row r="799" spans="1:11" x14ac:dyDescent="0.25">
      <c r="A799" s="1" t="s">
        <v>392</v>
      </c>
      <c r="B799" t="s">
        <v>379</v>
      </c>
      <c r="C799" t="s">
        <v>466</v>
      </c>
      <c r="D799" s="59">
        <v>44154</v>
      </c>
      <c r="E799">
        <v>3</v>
      </c>
      <c r="F799" s="15">
        <v>0.22375376490760981</v>
      </c>
      <c r="G799" s="15">
        <v>0.25370437367968079</v>
      </c>
      <c r="H799" s="15">
        <v>0.2668811602457612</v>
      </c>
      <c r="I799" s="15"/>
      <c r="J799" s="15"/>
      <c r="K799" s="15"/>
    </row>
    <row r="800" spans="1:11" x14ac:dyDescent="0.25">
      <c r="A800" s="1" t="s">
        <v>392</v>
      </c>
      <c r="B800" t="s">
        <v>379</v>
      </c>
      <c r="C800" t="s">
        <v>466</v>
      </c>
      <c r="D800" s="59">
        <v>44041</v>
      </c>
      <c r="E800">
        <v>4</v>
      </c>
      <c r="F800" s="15">
        <v>0.3810000743472895</v>
      </c>
      <c r="G800" s="15">
        <v>0.36580630623581878</v>
      </c>
      <c r="H800" s="15"/>
      <c r="I800" s="15"/>
      <c r="J800" s="15"/>
      <c r="K800" s="15"/>
    </row>
    <row r="801" spans="1:11" x14ac:dyDescent="0.25">
      <c r="A801" s="1" t="s">
        <v>392</v>
      </c>
      <c r="B801" t="s">
        <v>379</v>
      </c>
      <c r="C801" t="s">
        <v>466</v>
      </c>
      <c r="D801" s="59">
        <v>44042</v>
      </c>
      <c r="E801">
        <v>4</v>
      </c>
      <c r="F801" s="15">
        <v>0.3804845126769954</v>
      </c>
      <c r="G801" s="15">
        <v>0.36777300680697911</v>
      </c>
      <c r="H801" s="15"/>
      <c r="I801" s="15"/>
      <c r="J801" s="15"/>
      <c r="K801" s="15"/>
    </row>
    <row r="802" spans="1:11" x14ac:dyDescent="0.25">
      <c r="A802" s="1" t="s">
        <v>392</v>
      </c>
      <c r="B802" t="s">
        <v>379</v>
      </c>
      <c r="C802" t="s">
        <v>466</v>
      </c>
      <c r="D802" s="59">
        <v>44043</v>
      </c>
      <c r="E802">
        <v>4</v>
      </c>
      <c r="F802" s="15">
        <v>0.3784222659958193</v>
      </c>
      <c r="G802" s="15">
        <v>0.36924803223534935</v>
      </c>
      <c r="H802" s="15"/>
      <c r="I802" s="15"/>
      <c r="J802" s="15"/>
      <c r="K802" s="15"/>
    </row>
    <row r="803" spans="1:11" x14ac:dyDescent="0.25">
      <c r="A803" s="1" t="s">
        <v>392</v>
      </c>
      <c r="B803" t="s">
        <v>379</v>
      </c>
      <c r="C803" t="s">
        <v>466</v>
      </c>
      <c r="D803" s="59">
        <v>44044</v>
      </c>
      <c r="E803">
        <v>4</v>
      </c>
      <c r="F803" s="15">
        <v>0.37739114265523122</v>
      </c>
      <c r="G803" s="15">
        <v>0.36973970737813944</v>
      </c>
      <c r="H803" s="15"/>
      <c r="I803" s="15"/>
      <c r="J803" s="15"/>
      <c r="K803" s="15"/>
    </row>
    <row r="804" spans="1:11" x14ac:dyDescent="0.25">
      <c r="A804" s="1" t="s">
        <v>392</v>
      </c>
      <c r="B804" t="s">
        <v>379</v>
      </c>
      <c r="C804" t="s">
        <v>466</v>
      </c>
      <c r="D804" s="59">
        <v>44045</v>
      </c>
      <c r="E804">
        <v>4</v>
      </c>
      <c r="F804" s="15">
        <v>0.37532889597405511</v>
      </c>
      <c r="G804" s="15">
        <v>0.36973970737813944</v>
      </c>
      <c r="H804" s="15"/>
      <c r="I804" s="15"/>
      <c r="J804" s="15"/>
      <c r="K804" s="15"/>
    </row>
    <row r="805" spans="1:11" x14ac:dyDescent="0.25">
      <c r="A805" s="1" t="s">
        <v>392</v>
      </c>
      <c r="B805" t="s">
        <v>379</v>
      </c>
      <c r="C805" t="s">
        <v>466</v>
      </c>
      <c r="D805" s="59">
        <v>44046</v>
      </c>
      <c r="E805">
        <v>4</v>
      </c>
      <c r="F805" s="15">
        <v>0.37429777263346703</v>
      </c>
      <c r="G805" s="15">
        <v>0.36973970737813944</v>
      </c>
      <c r="H805" s="15"/>
      <c r="I805" s="15"/>
      <c r="J805" s="15"/>
      <c r="K805" s="15"/>
    </row>
    <row r="806" spans="1:11" x14ac:dyDescent="0.25">
      <c r="A806" s="1" t="s">
        <v>392</v>
      </c>
      <c r="B806" t="s">
        <v>379</v>
      </c>
      <c r="C806" t="s">
        <v>466</v>
      </c>
      <c r="D806" s="59">
        <v>44047</v>
      </c>
      <c r="E806">
        <v>4</v>
      </c>
      <c r="F806" s="15">
        <v>0.37326664929287895</v>
      </c>
      <c r="G806" s="15">
        <v>0.36875635709255922</v>
      </c>
      <c r="H806" s="15"/>
      <c r="I806" s="15"/>
      <c r="J806" s="15"/>
      <c r="K806" s="15"/>
    </row>
    <row r="807" spans="1:11" x14ac:dyDescent="0.25">
      <c r="A807" s="1" t="s">
        <v>392</v>
      </c>
      <c r="B807" t="s">
        <v>379</v>
      </c>
      <c r="C807" t="s">
        <v>466</v>
      </c>
      <c r="D807" s="59">
        <v>44048</v>
      </c>
      <c r="E807">
        <v>4</v>
      </c>
      <c r="F807" s="15">
        <v>0.37326664929287895</v>
      </c>
      <c r="G807" s="15">
        <v>0.36777300680697911</v>
      </c>
      <c r="H807" s="15"/>
      <c r="I807" s="15"/>
      <c r="J807" s="15"/>
      <c r="K807" s="15"/>
    </row>
    <row r="808" spans="1:11" x14ac:dyDescent="0.25">
      <c r="A808" s="1" t="s">
        <v>392</v>
      </c>
      <c r="B808" t="s">
        <v>379</v>
      </c>
      <c r="C808" t="s">
        <v>466</v>
      </c>
      <c r="D808" s="59">
        <v>44049</v>
      </c>
      <c r="E808">
        <v>4</v>
      </c>
      <c r="F808" s="15">
        <v>0.37223552595229092</v>
      </c>
      <c r="G808" s="15">
        <v>0.36777300680697911</v>
      </c>
      <c r="H808" s="15"/>
      <c r="I808" s="15"/>
      <c r="J808" s="15"/>
      <c r="K808" s="15"/>
    </row>
    <row r="809" spans="1:11" x14ac:dyDescent="0.25">
      <c r="A809" s="1" t="s">
        <v>392</v>
      </c>
      <c r="B809" t="s">
        <v>379</v>
      </c>
      <c r="C809" t="s">
        <v>466</v>
      </c>
      <c r="D809" s="59">
        <v>44050</v>
      </c>
      <c r="E809">
        <v>4</v>
      </c>
      <c r="F809" s="15">
        <v>0.37017327927111476</v>
      </c>
      <c r="G809" s="15">
        <v>0.36777300680697911</v>
      </c>
      <c r="H809" s="15"/>
      <c r="I809" s="15"/>
      <c r="J809" s="15"/>
      <c r="K809" s="15"/>
    </row>
    <row r="810" spans="1:11" x14ac:dyDescent="0.25">
      <c r="A810" s="1" t="s">
        <v>392</v>
      </c>
      <c r="B810" t="s">
        <v>379</v>
      </c>
      <c r="C810" t="s">
        <v>466</v>
      </c>
      <c r="D810" s="59">
        <v>44051</v>
      </c>
      <c r="E810">
        <v>4</v>
      </c>
      <c r="F810" s="15">
        <v>0.36811103258993866</v>
      </c>
      <c r="G810" s="15">
        <v>0.366789656521399</v>
      </c>
      <c r="H810" s="15"/>
      <c r="I810" s="15"/>
      <c r="J810" s="15"/>
      <c r="K810" s="15"/>
    </row>
    <row r="811" spans="1:11" x14ac:dyDescent="0.25">
      <c r="A811" s="1" t="s">
        <v>392</v>
      </c>
      <c r="B811" t="s">
        <v>379</v>
      </c>
      <c r="C811" t="s">
        <v>466</v>
      </c>
      <c r="D811" s="59">
        <v>44052</v>
      </c>
      <c r="E811">
        <v>4</v>
      </c>
      <c r="F811" s="15">
        <v>0.36707990924935058</v>
      </c>
      <c r="G811" s="15">
        <v>0.36580630623581878</v>
      </c>
      <c r="H811" s="15"/>
      <c r="I811" s="15"/>
      <c r="J811" s="15"/>
      <c r="K811" s="15"/>
    </row>
    <row r="812" spans="1:11" x14ac:dyDescent="0.25">
      <c r="A812" s="1" t="s">
        <v>392</v>
      </c>
      <c r="B812" t="s">
        <v>379</v>
      </c>
      <c r="C812" t="s">
        <v>466</v>
      </c>
      <c r="D812" s="59">
        <v>44053</v>
      </c>
      <c r="E812">
        <v>4</v>
      </c>
      <c r="F812" s="15">
        <v>0.3660487859087625</v>
      </c>
      <c r="G812" s="15">
        <v>0.36580630623581878</v>
      </c>
      <c r="H812" s="15"/>
      <c r="I812" s="15"/>
      <c r="J812" s="15"/>
      <c r="K812" s="15"/>
    </row>
    <row r="813" spans="1:11" x14ac:dyDescent="0.25">
      <c r="A813" s="1" t="s">
        <v>392</v>
      </c>
      <c r="B813" t="s">
        <v>379</v>
      </c>
      <c r="C813" t="s">
        <v>466</v>
      </c>
      <c r="D813" s="59">
        <v>44054</v>
      </c>
      <c r="E813">
        <v>4</v>
      </c>
      <c r="F813" s="15">
        <v>0.36450210089788049</v>
      </c>
      <c r="G813" s="15">
        <v>0.36482295595023867</v>
      </c>
      <c r="H813" s="15"/>
      <c r="I813" s="15"/>
      <c r="J813" s="15"/>
      <c r="K813" s="15"/>
    </row>
    <row r="814" spans="1:11" x14ac:dyDescent="0.25">
      <c r="A814" s="1" t="s">
        <v>392</v>
      </c>
      <c r="B814" t="s">
        <v>379</v>
      </c>
      <c r="C814" t="s">
        <v>466</v>
      </c>
      <c r="D814" s="59">
        <v>44055</v>
      </c>
      <c r="E814">
        <v>4</v>
      </c>
      <c r="F814" s="15">
        <v>0.36398653922758639</v>
      </c>
      <c r="G814" s="15">
        <v>0.36482295595023867</v>
      </c>
      <c r="H814" s="15"/>
      <c r="I814" s="15"/>
      <c r="J814" s="15"/>
      <c r="K814" s="15"/>
    </row>
    <row r="815" spans="1:11" x14ac:dyDescent="0.25">
      <c r="A815" s="1" t="s">
        <v>392</v>
      </c>
      <c r="B815" t="s">
        <v>379</v>
      </c>
      <c r="C815" t="s">
        <v>466</v>
      </c>
      <c r="D815" s="59">
        <v>44056</v>
      </c>
      <c r="E815">
        <v>4</v>
      </c>
      <c r="F815" s="15">
        <v>0.36192429254641029</v>
      </c>
      <c r="G815" s="15">
        <v>0.36383960566465845</v>
      </c>
      <c r="H815" s="15"/>
      <c r="I815" s="15"/>
      <c r="J815" s="15"/>
      <c r="K815" s="15"/>
    </row>
    <row r="816" spans="1:11" x14ac:dyDescent="0.25">
      <c r="A816" s="1" t="s">
        <v>392</v>
      </c>
      <c r="B816" t="s">
        <v>379</v>
      </c>
      <c r="C816" t="s">
        <v>466</v>
      </c>
      <c r="D816" s="59">
        <v>44057</v>
      </c>
      <c r="E816">
        <v>4</v>
      </c>
      <c r="F816" s="15">
        <v>0.36037760753552822</v>
      </c>
      <c r="G816" s="15">
        <v>0.36285625537907834</v>
      </c>
      <c r="H816" s="15"/>
      <c r="I816" s="15"/>
      <c r="J816" s="15"/>
      <c r="K816" s="15"/>
    </row>
    <row r="817" spans="1:11" x14ac:dyDescent="0.25">
      <c r="A817" s="1" t="s">
        <v>392</v>
      </c>
      <c r="B817" t="s">
        <v>379</v>
      </c>
      <c r="C817" t="s">
        <v>466</v>
      </c>
      <c r="D817" s="59">
        <v>44058</v>
      </c>
      <c r="E817">
        <v>4</v>
      </c>
      <c r="F817" s="15">
        <v>0.36192429254641029</v>
      </c>
      <c r="G817" s="15">
        <v>0.36285625537907834</v>
      </c>
      <c r="H817" s="15"/>
      <c r="I817" s="15"/>
      <c r="J817" s="15"/>
      <c r="K817" s="15"/>
    </row>
    <row r="818" spans="1:11" x14ac:dyDescent="0.25">
      <c r="A818" s="1" t="s">
        <v>392</v>
      </c>
      <c r="B818" t="s">
        <v>379</v>
      </c>
      <c r="C818" t="s">
        <v>466</v>
      </c>
      <c r="D818" s="59">
        <v>44059</v>
      </c>
      <c r="E818">
        <v>4</v>
      </c>
      <c r="F818" s="15">
        <v>0.36037760753552822</v>
      </c>
      <c r="G818" s="15">
        <v>0.36187290509349823</v>
      </c>
      <c r="H818" s="15"/>
      <c r="I818" s="15"/>
      <c r="J818" s="15"/>
      <c r="K818" s="15"/>
    </row>
    <row r="819" spans="1:11" x14ac:dyDescent="0.25">
      <c r="A819" s="1" t="s">
        <v>392</v>
      </c>
      <c r="B819" t="s">
        <v>379</v>
      </c>
      <c r="C819" t="s">
        <v>466</v>
      </c>
      <c r="D819" s="59">
        <v>44060</v>
      </c>
      <c r="E819">
        <v>4</v>
      </c>
      <c r="F819" s="15">
        <v>0.36089316920582221</v>
      </c>
      <c r="G819" s="15">
        <v>0.36088955480791801</v>
      </c>
      <c r="H819" s="15"/>
      <c r="I819" s="15"/>
      <c r="J819" s="15"/>
      <c r="K819" s="15"/>
    </row>
    <row r="820" spans="1:11" x14ac:dyDescent="0.25">
      <c r="A820" s="1" t="s">
        <v>392</v>
      </c>
      <c r="B820" t="s">
        <v>379</v>
      </c>
      <c r="C820" t="s">
        <v>466</v>
      </c>
      <c r="D820" s="59">
        <v>44061</v>
      </c>
      <c r="E820">
        <v>4</v>
      </c>
      <c r="F820" s="15">
        <v>0.35883092252464605</v>
      </c>
      <c r="G820" s="15">
        <v>0.3599062045223379</v>
      </c>
      <c r="H820" s="15"/>
      <c r="I820" s="15"/>
      <c r="J820" s="15"/>
      <c r="K820" s="15"/>
    </row>
    <row r="821" spans="1:11" x14ac:dyDescent="0.25">
      <c r="A821" s="1" t="s">
        <v>392</v>
      </c>
      <c r="B821" t="s">
        <v>379</v>
      </c>
      <c r="C821" t="s">
        <v>466</v>
      </c>
      <c r="D821" s="59">
        <v>44062</v>
      </c>
      <c r="E821">
        <v>4</v>
      </c>
      <c r="F821" s="15">
        <v>0.35728423751376404</v>
      </c>
      <c r="G821" s="15">
        <v>0.3599062045223379</v>
      </c>
      <c r="H821" s="15"/>
      <c r="I821" s="15"/>
      <c r="J821" s="15"/>
      <c r="K821" s="15"/>
    </row>
    <row r="822" spans="1:11" x14ac:dyDescent="0.25">
      <c r="A822" s="1" t="s">
        <v>392</v>
      </c>
      <c r="B822" t="s">
        <v>379</v>
      </c>
      <c r="C822" t="s">
        <v>466</v>
      </c>
      <c r="D822" s="59">
        <v>44063</v>
      </c>
      <c r="E822">
        <v>4</v>
      </c>
      <c r="F822" s="15">
        <v>0.35573755250288186</v>
      </c>
      <c r="G822" s="15">
        <v>0.3599062045223379</v>
      </c>
      <c r="H822" s="15"/>
      <c r="I822" s="15"/>
      <c r="J822" s="15"/>
      <c r="K822" s="15"/>
    </row>
    <row r="823" spans="1:11" x14ac:dyDescent="0.25">
      <c r="A823" s="1" t="s">
        <v>392</v>
      </c>
      <c r="B823" t="s">
        <v>379</v>
      </c>
      <c r="C823" t="s">
        <v>466</v>
      </c>
      <c r="D823" s="59">
        <v>44064</v>
      </c>
      <c r="E823">
        <v>4</v>
      </c>
      <c r="F823" s="15">
        <v>0.3614087308761163</v>
      </c>
      <c r="G823" s="15">
        <v>0.3599062045223379</v>
      </c>
      <c r="H823" s="15"/>
      <c r="I823" s="15"/>
      <c r="J823" s="15"/>
      <c r="K823" s="15"/>
    </row>
    <row r="824" spans="1:11" x14ac:dyDescent="0.25">
      <c r="A824" s="1" t="s">
        <v>392</v>
      </c>
      <c r="B824" t="s">
        <v>379</v>
      </c>
      <c r="C824" t="s">
        <v>466</v>
      </c>
      <c r="D824" s="59">
        <v>44065</v>
      </c>
      <c r="E824">
        <v>4</v>
      </c>
      <c r="F824" s="15">
        <v>0.36089316920582221</v>
      </c>
      <c r="G824" s="15">
        <v>0.36088955480791801</v>
      </c>
      <c r="H824" s="15"/>
      <c r="I824" s="15"/>
      <c r="J824" s="15"/>
      <c r="K824" s="15"/>
    </row>
    <row r="825" spans="1:11" x14ac:dyDescent="0.25">
      <c r="A825" s="1" t="s">
        <v>392</v>
      </c>
      <c r="B825" t="s">
        <v>379</v>
      </c>
      <c r="C825" t="s">
        <v>466</v>
      </c>
      <c r="D825" s="59">
        <v>44066</v>
      </c>
      <c r="E825">
        <v>4</v>
      </c>
      <c r="F825" s="15">
        <v>0.36037760753552822</v>
      </c>
      <c r="G825" s="15">
        <v>0.36088955480791801</v>
      </c>
      <c r="H825" s="15"/>
      <c r="I825" s="15"/>
      <c r="J825" s="15"/>
      <c r="K825" s="15"/>
    </row>
    <row r="826" spans="1:11" x14ac:dyDescent="0.25">
      <c r="A826" s="1" t="s">
        <v>392</v>
      </c>
      <c r="B826" t="s">
        <v>379</v>
      </c>
      <c r="C826" t="s">
        <v>466</v>
      </c>
      <c r="D826" s="59">
        <v>44067</v>
      </c>
      <c r="E826">
        <v>4</v>
      </c>
      <c r="F826" s="15">
        <v>0.36192429254641029</v>
      </c>
      <c r="G826" s="15">
        <v>0.36187290509349823</v>
      </c>
      <c r="H826" s="15"/>
      <c r="I826" s="15"/>
      <c r="J826" s="15"/>
      <c r="K826" s="15"/>
    </row>
    <row r="827" spans="1:11" x14ac:dyDescent="0.25">
      <c r="A827" s="1" t="s">
        <v>392</v>
      </c>
      <c r="B827" t="s">
        <v>379</v>
      </c>
      <c r="C827" t="s">
        <v>466</v>
      </c>
      <c r="D827" s="59">
        <v>44068</v>
      </c>
      <c r="E827">
        <v>4</v>
      </c>
      <c r="F827" s="15">
        <v>0.36192429254641029</v>
      </c>
      <c r="G827" s="15">
        <v>0.36187290509349823</v>
      </c>
      <c r="H827" s="15"/>
      <c r="I827" s="15"/>
      <c r="J827" s="15"/>
      <c r="K827" s="15"/>
    </row>
    <row r="828" spans="1:11" x14ac:dyDescent="0.25">
      <c r="A828" s="1" t="s">
        <v>392</v>
      </c>
      <c r="B828" t="s">
        <v>379</v>
      </c>
      <c r="C828" t="s">
        <v>466</v>
      </c>
      <c r="D828" s="59">
        <v>44069</v>
      </c>
      <c r="E828">
        <v>4</v>
      </c>
      <c r="F828" s="15">
        <v>0.35986204586523413</v>
      </c>
      <c r="G828" s="15">
        <v>0.36187290509349823</v>
      </c>
      <c r="H828" s="15"/>
      <c r="I828" s="15"/>
      <c r="J828" s="15"/>
      <c r="K828" s="15"/>
    </row>
    <row r="829" spans="1:11" x14ac:dyDescent="0.25">
      <c r="A829" s="1" t="s">
        <v>392</v>
      </c>
      <c r="B829" t="s">
        <v>379</v>
      </c>
      <c r="C829" t="s">
        <v>466</v>
      </c>
      <c r="D829" s="59">
        <v>44070</v>
      </c>
      <c r="E829">
        <v>4</v>
      </c>
      <c r="F829" s="15">
        <v>0.35676867584347</v>
      </c>
      <c r="G829" s="15">
        <v>0.36187290509349823</v>
      </c>
      <c r="H829" s="15"/>
      <c r="I829" s="15"/>
      <c r="J829" s="15"/>
      <c r="K829" s="15"/>
    </row>
    <row r="830" spans="1:11" x14ac:dyDescent="0.25">
      <c r="A830" s="1" t="s">
        <v>392</v>
      </c>
      <c r="B830" t="s">
        <v>379</v>
      </c>
      <c r="C830" t="s">
        <v>466</v>
      </c>
      <c r="D830" s="59">
        <v>44071</v>
      </c>
      <c r="E830">
        <v>4</v>
      </c>
      <c r="F830" s="15">
        <v>0.35573755250288186</v>
      </c>
      <c r="G830" s="15">
        <v>0.3599062045223379</v>
      </c>
      <c r="H830" s="15"/>
      <c r="I830" s="15"/>
      <c r="J830" s="15"/>
      <c r="K830" s="15"/>
    </row>
    <row r="831" spans="1:11" x14ac:dyDescent="0.25">
      <c r="A831" s="1" t="s">
        <v>392</v>
      </c>
      <c r="B831" t="s">
        <v>379</v>
      </c>
      <c r="C831" t="s">
        <v>466</v>
      </c>
      <c r="D831" s="59">
        <v>44072</v>
      </c>
      <c r="E831">
        <v>4</v>
      </c>
      <c r="F831" s="15">
        <v>0.35315974415141177</v>
      </c>
      <c r="G831" s="15">
        <v>0.3599062045223379</v>
      </c>
      <c r="H831" s="15"/>
      <c r="I831" s="15"/>
      <c r="J831" s="15"/>
      <c r="K831" s="15"/>
    </row>
    <row r="832" spans="1:11" x14ac:dyDescent="0.25">
      <c r="A832" s="1" t="s">
        <v>392</v>
      </c>
      <c r="B832" t="s">
        <v>379</v>
      </c>
      <c r="C832" t="s">
        <v>466</v>
      </c>
      <c r="D832" s="59">
        <v>44073</v>
      </c>
      <c r="E832">
        <v>4</v>
      </c>
      <c r="F832" s="15">
        <v>0.34955081245935354</v>
      </c>
      <c r="G832" s="15">
        <v>0.3599062045223379</v>
      </c>
      <c r="H832" s="15"/>
      <c r="I832" s="15"/>
      <c r="J832" s="15"/>
      <c r="K832" s="15"/>
    </row>
    <row r="833" spans="1:11" x14ac:dyDescent="0.25">
      <c r="A833" s="1" t="s">
        <v>392</v>
      </c>
      <c r="B833" t="s">
        <v>379</v>
      </c>
      <c r="C833" t="s">
        <v>466</v>
      </c>
      <c r="D833" s="59">
        <v>44074</v>
      </c>
      <c r="E833">
        <v>4</v>
      </c>
      <c r="F833" s="15">
        <v>0.3464574424375893</v>
      </c>
      <c r="G833" s="15">
        <v>0.36088955480791801</v>
      </c>
      <c r="H833" s="15"/>
      <c r="I833" s="15"/>
      <c r="J833" s="15"/>
      <c r="K833" s="15"/>
    </row>
    <row r="834" spans="1:11" x14ac:dyDescent="0.25">
      <c r="A834" s="1" t="s">
        <v>392</v>
      </c>
      <c r="B834" t="s">
        <v>379</v>
      </c>
      <c r="C834" t="s">
        <v>466</v>
      </c>
      <c r="D834" s="59">
        <v>44075</v>
      </c>
      <c r="E834">
        <v>4</v>
      </c>
      <c r="F834" s="15">
        <v>0.37532889597405511</v>
      </c>
      <c r="G834" s="15">
        <v>0.35892285423675774</v>
      </c>
      <c r="H834" s="15"/>
      <c r="I834" s="15"/>
      <c r="J834" s="15"/>
      <c r="K834" s="15"/>
    </row>
    <row r="835" spans="1:11" x14ac:dyDescent="0.25">
      <c r="A835" s="1" t="s">
        <v>392</v>
      </c>
      <c r="B835" t="s">
        <v>379</v>
      </c>
      <c r="C835" t="s">
        <v>466</v>
      </c>
      <c r="D835" s="59">
        <v>44076</v>
      </c>
      <c r="E835">
        <v>4</v>
      </c>
      <c r="F835" s="15">
        <v>0.37223552595229092</v>
      </c>
      <c r="G835" s="15">
        <v>0.36088955480791801</v>
      </c>
      <c r="H835" s="15"/>
      <c r="I835" s="15"/>
      <c r="J835" s="15"/>
      <c r="K835" s="15"/>
    </row>
    <row r="836" spans="1:11" x14ac:dyDescent="0.25">
      <c r="A836" s="1" t="s">
        <v>392</v>
      </c>
      <c r="B836" t="s">
        <v>379</v>
      </c>
      <c r="C836" t="s">
        <v>466</v>
      </c>
      <c r="D836" s="59">
        <v>44077</v>
      </c>
      <c r="E836">
        <v>4</v>
      </c>
      <c r="F836" s="15">
        <v>0.36811103258993866</v>
      </c>
      <c r="G836" s="15">
        <v>0.35941452937954782</v>
      </c>
      <c r="H836" s="15"/>
      <c r="I836" s="15"/>
      <c r="J836" s="15"/>
      <c r="K836" s="15"/>
    </row>
    <row r="837" spans="1:11" x14ac:dyDescent="0.25">
      <c r="A837" s="1" t="s">
        <v>392</v>
      </c>
      <c r="B837" t="s">
        <v>379</v>
      </c>
      <c r="C837" t="s">
        <v>466</v>
      </c>
      <c r="D837" s="59">
        <v>44078</v>
      </c>
      <c r="E837">
        <v>4</v>
      </c>
      <c r="F837" s="15">
        <v>0.36501766256817447</v>
      </c>
      <c r="G837" s="15">
        <v>0.3599062045223379</v>
      </c>
      <c r="H837" s="15"/>
      <c r="I837" s="15"/>
      <c r="J837" s="15"/>
      <c r="K837" s="15"/>
    </row>
    <row r="838" spans="1:11" x14ac:dyDescent="0.25">
      <c r="A838" s="1" t="s">
        <v>392</v>
      </c>
      <c r="B838" t="s">
        <v>379</v>
      </c>
      <c r="C838" t="s">
        <v>466</v>
      </c>
      <c r="D838" s="59">
        <v>44079</v>
      </c>
      <c r="E838">
        <v>4</v>
      </c>
      <c r="F838" s="15">
        <v>0.36243985421670433</v>
      </c>
      <c r="G838" s="15">
        <v>0.36088955480791801</v>
      </c>
      <c r="H838" s="15"/>
      <c r="I838" s="15"/>
      <c r="J838" s="15"/>
      <c r="K838" s="15"/>
    </row>
    <row r="839" spans="1:11" x14ac:dyDescent="0.25">
      <c r="A839" s="1" t="s">
        <v>392</v>
      </c>
      <c r="B839" t="s">
        <v>379</v>
      </c>
      <c r="C839" t="s">
        <v>466</v>
      </c>
      <c r="D839" s="59">
        <v>44080</v>
      </c>
      <c r="E839">
        <v>4</v>
      </c>
      <c r="F839" s="15">
        <v>0.35986204586523413</v>
      </c>
      <c r="G839" s="15">
        <v>0.36088955480791801</v>
      </c>
      <c r="H839" s="15"/>
      <c r="I839" s="15"/>
      <c r="J839" s="15"/>
      <c r="K839" s="15"/>
    </row>
    <row r="840" spans="1:11" x14ac:dyDescent="0.25">
      <c r="A840" s="1" t="s">
        <v>392</v>
      </c>
      <c r="B840" t="s">
        <v>379</v>
      </c>
      <c r="C840" t="s">
        <v>466</v>
      </c>
      <c r="D840" s="59">
        <v>44081</v>
      </c>
      <c r="E840">
        <v>4</v>
      </c>
      <c r="F840" s="15">
        <v>0.35676867584347</v>
      </c>
      <c r="G840" s="15">
        <v>0.3599062045223379</v>
      </c>
      <c r="H840" s="15"/>
      <c r="I840" s="15"/>
      <c r="J840" s="15"/>
      <c r="K840" s="15"/>
    </row>
    <row r="841" spans="1:11" x14ac:dyDescent="0.25">
      <c r="A841" s="1" t="s">
        <v>392</v>
      </c>
      <c r="B841" t="s">
        <v>379</v>
      </c>
      <c r="C841" t="s">
        <v>466</v>
      </c>
      <c r="D841" s="59">
        <v>44082</v>
      </c>
      <c r="E841">
        <v>4</v>
      </c>
      <c r="F841" s="15">
        <v>0.35264418248111767</v>
      </c>
      <c r="G841" s="15">
        <v>0.35892285423675774</v>
      </c>
      <c r="H841" s="15"/>
      <c r="I841" s="15"/>
      <c r="J841" s="15"/>
      <c r="K841" s="15"/>
    </row>
    <row r="842" spans="1:11" x14ac:dyDescent="0.25">
      <c r="A842" s="1" t="s">
        <v>392</v>
      </c>
      <c r="B842" t="s">
        <v>379</v>
      </c>
      <c r="C842" t="s">
        <v>466</v>
      </c>
      <c r="D842" s="59">
        <v>44083</v>
      </c>
      <c r="E842">
        <v>4</v>
      </c>
      <c r="F842" s="15">
        <v>0.34955081245935354</v>
      </c>
      <c r="G842" s="15">
        <v>0.35892285423675774</v>
      </c>
      <c r="H842" s="15"/>
      <c r="I842" s="15"/>
      <c r="J842" s="15"/>
      <c r="K842" s="15"/>
    </row>
    <row r="843" spans="1:11" x14ac:dyDescent="0.25">
      <c r="A843" s="1" t="s">
        <v>392</v>
      </c>
      <c r="B843" t="s">
        <v>379</v>
      </c>
      <c r="C843" t="s">
        <v>466</v>
      </c>
      <c r="D843" s="59">
        <v>44084</v>
      </c>
      <c r="E843">
        <v>4</v>
      </c>
      <c r="F843" s="15">
        <v>0.36707990924935058</v>
      </c>
      <c r="G843" s="15">
        <v>0.35793950395117757</v>
      </c>
      <c r="H843" s="15"/>
      <c r="I843" s="15"/>
      <c r="J843" s="15"/>
      <c r="K843" s="15"/>
    </row>
    <row r="844" spans="1:11" x14ac:dyDescent="0.25">
      <c r="A844" s="1" t="s">
        <v>392</v>
      </c>
      <c r="B844" t="s">
        <v>379</v>
      </c>
      <c r="C844" t="s">
        <v>466</v>
      </c>
      <c r="D844" s="59">
        <v>44085</v>
      </c>
      <c r="E844">
        <v>4</v>
      </c>
      <c r="F844" s="15">
        <v>0.3784222659958193</v>
      </c>
      <c r="G844" s="15">
        <v>0.35941452937954782</v>
      </c>
      <c r="H844" s="15"/>
      <c r="I844" s="15"/>
      <c r="J844" s="15"/>
      <c r="K844" s="15"/>
    </row>
    <row r="845" spans="1:11" x14ac:dyDescent="0.25">
      <c r="A845" s="1" t="s">
        <v>392</v>
      </c>
      <c r="B845" t="s">
        <v>379</v>
      </c>
      <c r="C845" t="s">
        <v>466</v>
      </c>
      <c r="D845" s="59">
        <v>44086</v>
      </c>
      <c r="E845">
        <v>4</v>
      </c>
      <c r="F845" s="15">
        <v>0.37017327927111476</v>
      </c>
      <c r="G845" s="15">
        <v>0.35892285423675774</v>
      </c>
      <c r="H845" s="15"/>
      <c r="I845" s="15"/>
      <c r="J845" s="15"/>
      <c r="K845" s="15"/>
    </row>
    <row r="846" spans="1:11" x14ac:dyDescent="0.25">
      <c r="A846" s="1" t="s">
        <v>392</v>
      </c>
      <c r="B846" t="s">
        <v>379</v>
      </c>
      <c r="C846" t="s">
        <v>466</v>
      </c>
      <c r="D846" s="59">
        <v>44087</v>
      </c>
      <c r="E846">
        <v>4</v>
      </c>
      <c r="F846" s="15">
        <v>0.3660487859087625</v>
      </c>
      <c r="G846" s="15">
        <v>0.3599062045223379</v>
      </c>
      <c r="H846" s="15"/>
      <c r="I846" s="15"/>
      <c r="J846" s="15"/>
      <c r="K846" s="15"/>
    </row>
    <row r="847" spans="1:11" x14ac:dyDescent="0.25">
      <c r="A847" s="1" t="s">
        <v>392</v>
      </c>
      <c r="B847" t="s">
        <v>379</v>
      </c>
      <c r="C847" t="s">
        <v>466</v>
      </c>
      <c r="D847" s="59">
        <v>44088</v>
      </c>
      <c r="E847">
        <v>4</v>
      </c>
      <c r="F847" s="15">
        <v>0.36192429254641029</v>
      </c>
      <c r="G847" s="15">
        <v>0.3599062045223379</v>
      </c>
      <c r="H847" s="15"/>
      <c r="I847" s="15"/>
      <c r="J847" s="15"/>
      <c r="K847" s="15"/>
    </row>
    <row r="848" spans="1:11" x14ac:dyDescent="0.25">
      <c r="A848" s="1" t="s">
        <v>392</v>
      </c>
      <c r="B848" t="s">
        <v>379</v>
      </c>
      <c r="C848" t="s">
        <v>466</v>
      </c>
      <c r="D848" s="59">
        <v>44089</v>
      </c>
      <c r="E848">
        <v>4</v>
      </c>
      <c r="F848" s="15">
        <v>0.35161305914052959</v>
      </c>
      <c r="G848" s="15">
        <v>0.36039787966512798</v>
      </c>
      <c r="H848" s="15"/>
      <c r="I848" s="15"/>
      <c r="J848" s="15"/>
      <c r="K848" s="15"/>
    </row>
    <row r="849" spans="1:11" x14ac:dyDescent="0.25">
      <c r="A849" s="1" t="s">
        <v>392</v>
      </c>
      <c r="B849" t="s">
        <v>379</v>
      </c>
      <c r="C849" t="s">
        <v>466</v>
      </c>
      <c r="D849" s="59">
        <v>44090</v>
      </c>
      <c r="E849">
        <v>4</v>
      </c>
      <c r="F849" s="15">
        <v>0.34748856577817738</v>
      </c>
      <c r="G849" s="15">
        <v>0.35892285423675774</v>
      </c>
      <c r="H849" s="15"/>
      <c r="I849" s="15"/>
      <c r="J849" s="15"/>
      <c r="K849" s="15"/>
    </row>
    <row r="850" spans="1:11" x14ac:dyDescent="0.25">
      <c r="A850" s="1" t="s">
        <v>392</v>
      </c>
      <c r="B850" t="s">
        <v>379</v>
      </c>
      <c r="C850" t="s">
        <v>466</v>
      </c>
      <c r="D850" s="59">
        <v>44091</v>
      </c>
      <c r="E850">
        <v>4</v>
      </c>
      <c r="F850" s="15">
        <v>0.34336407241582517</v>
      </c>
      <c r="G850" s="15">
        <v>0.35793950395117757</v>
      </c>
      <c r="H850" s="15"/>
      <c r="I850" s="15"/>
      <c r="J850" s="15"/>
      <c r="K850" s="15"/>
    </row>
    <row r="851" spans="1:11" x14ac:dyDescent="0.25">
      <c r="A851" s="1" t="s">
        <v>392</v>
      </c>
      <c r="B851" t="s">
        <v>379</v>
      </c>
      <c r="C851" t="s">
        <v>466</v>
      </c>
      <c r="D851" s="59">
        <v>44092</v>
      </c>
      <c r="E851">
        <v>4</v>
      </c>
      <c r="F851" s="15">
        <v>0.35058193579994157</v>
      </c>
      <c r="G851" s="15">
        <v>0.35695615366559741</v>
      </c>
      <c r="H851" s="15"/>
      <c r="I851" s="15"/>
      <c r="J851" s="15"/>
      <c r="K851" s="15"/>
    </row>
    <row r="852" spans="1:11" x14ac:dyDescent="0.25">
      <c r="A852" s="1" t="s">
        <v>392</v>
      </c>
      <c r="B852" t="s">
        <v>379</v>
      </c>
      <c r="C852" t="s">
        <v>466</v>
      </c>
      <c r="D852" s="59">
        <v>44093</v>
      </c>
      <c r="E852">
        <v>4</v>
      </c>
      <c r="F852" s="15">
        <v>0.3464574424375893</v>
      </c>
      <c r="G852" s="15">
        <v>0.35695615366559741</v>
      </c>
      <c r="H852" s="15"/>
      <c r="I852" s="15"/>
      <c r="J852" s="15"/>
      <c r="K852" s="15"/>
    </row>
    <row r="853" spans="1:11" x14ac:dyDescent="0.25">
      <c r="A853" s="1" t="s">
        <v>392</v>
      </c>
      <c r="B853" t="s">
        <v>379</v>
      </c>
      <c r="C853" t="s">
        <v>466</v>
      </c>
      <c r="D853" s="59">
        <v>44094</v>
      </c>
      <c r="E853">
        <v>4</v>
      </c>
      <c r="F853" s="15">
        <v>0.34336407241582517</v>
      </c>
      <c r="G853" s="15">
        <v>0.35695615366559741</v>
      </c>
      <c r="H853" s="15"/>
      <c r="I853" s="15"/>
      <c r="J853" s="15"/>
      <c r="K853" s="15"/>
    </row>
    <row r="854" spans="1:11" x14ac:dyDescent="0.25">
      <c r="A854" s="1" t="s">
        <v>392</v>
      </c>
      <c r="B854" t="s">
        <v>379</v>
      </c>
      <c r="C854" t="s">
        <v>466</v>
      </c>
      <c r="D854" s="59">
        <v>44095</v>
      </c>
      <c r="E854">
        <v>4</v>
      </c>
      <c r="F854" s="15">
        <v>0.33820845571288483</v>
      </c>
      <c r="G854" s="15">
        <v>0.35597280338001724</v>
      </c>
      <c r="H854" s="15"/>
      <c r="I854" s="15"/>
      <c r="J854" s="15"/>
      <c r="K854" s="15"/>
    </row>
    <row r="855" spans="1:11" x14ac:dyDescent="0.25">
      <c r="A855" s="1" t="s">
        <v>392</v>
      </c>
      <c r="B855" t="s">
        <v>379</v>
      </c>
      <c r="C855" t="s">
        <v>466</v>
      </c>
      <c r="D855" s="59">
        <v>44096</v>
      </c>
      <c r="E855">
        <v>4</v>
      </c>
      <c r="F855" s="15">
        <v>0.33305283900994453</v>
      </c>
      <c r="G855" s="15">
        <v>0.35498945309443708</v>
      </c>
      <c r="H855" s="15"/>
      <c r="I855" s="15"/>
      <c r="J855" s="15"/>
      <c r="K855" s="15"/>
    </row>
    <row r="856" spans="1:11" x14ac:dyDescent="0.25">
      <c r="A856" s="1" t="s">
        <v>392</v>
      </c>
      <c r="B856" t="s">
        <v>379</v>
      </c>
      <c r="C856" t="s">
        <v>466</v>
      </c>
      <c r="D856" s="59">
        <v>44097</v>
      </c>
      <c r="E856">
        <v>4</v>
      </c>
      <c r="F856" s="15">
        <v>0.3227416056040639</v>
      </c>
      <c r="G856" s="15">
        <v>0.35302275252327681</v>
      </c>
      <c r="H856" s="15"/>
      <c r="I856" s="15"/>
      <c r="J856" s="15"/>
      <c r="K856" s="15"/>
    </row>
    <row r="857" spans="1:11" x14ac:dyDescent="0.25">
      <c r="A857" s="1" t="s">
        <v>392</v>
      </c>
      <c r="B857" t="s">
        <v>379</v>
      </c>
      <c r="C857" t="s">
        <v>466</v>
      </c>
      <c r="D857" s="59">
        <v>44098</v>
      </c>
      <c r="E857">
        <v>4</v>
      </c>
      <c r="F857" s="15">
        <v>0.31397705720906532</v>
      </c>
      <c r="G857" s="15">
        <v>0.35105605195211648</v>
      </c>
      <c r="H857" s="15"/>
      <c r="I857" s="15"/>
      <c r="J857" s="15"/>
      <c r="K857" s="15"/>
    </row>
    <row r="858" spans="1:11" x14ac:dyDescent="0.25">
      <c r="A858" s="1" t="s">
        <v>392</v>
      </c>
      <c r="B858" t="s">
        <v>379</v>
      </c>
      <c r="C858" t="s">
        <v>466</v>
      </c>
      <c r="D858" s="59">
        <v>44099</v>
      </c>
      <c r="E858">
        <v>4</v>
      </c>
      <c r="F858" s="15">
        <v>0.30830587883583105</v>
      </c>
      <c r="G858" s="15">
        <v>0.35007270166653631</v>
      </c>
      <c r="H858" s="15"/>
      <c r="I858" s="15"/>
      <c r="J858" s="15"/>
      <c r="K858" s="15"/>
    </row>
    <row r="859" spans="1:11" x14ac:dyDescent="0.25">
      <c r="A859" s="1" t="s">
        <v>392</v>
      </c>
      <c r="B859" t="s">
        <v>379</v>
      </c>
      <c r="C859" t="s">
        <v>466</v>
      </c>
      <c r="D859" s="59">
        <v>44100</v>
      </c>
      <c r="E859">
        <v>4</v>
      </c>
      <c r="F859" s="15">
        <v>0.30211913879230262</v>
      </c>
      <c r="G859" s="15">
        <v>0.34908935138095615</v>
      </c>
      <c r="H859" s="15"/>
      <c r="I859" s="15"/>
      <c r="J859" s="15"/>
      <c r="K859" s="15"/>
    </row>
    <row r="860" spans="1:11" x14ac:dyDescent="0.25">
      <c r="A860" s="1" t="s">
        <v>392</v>
      </c>
      <c r="B860" t="s">
        <v>379</v>
      </c>
      <c r="C860" t="s">
        <v>466</v>
      </c>
      <c r="D860" s="59">
        <v>44101</v>
      </c>
      <c r="E860">
        <v>4</v>
      </c>
      <c r="F860" s="15">
        <v>0.29283902872701006</v>
      </c>
      <c r="G860" s="15">
        <v>0.34712265080979582</v>
      </c>
      <c r="H860" s="15"/>
      <c r="I860" s="15"/>
      <c r="J860" s="15"/>
      <c r="K860" s="15"/>
    </row>
    <row r="861" spans="1:11" x14ac:dyDescent="0.25">
      <c r="A861" s="1" t="s">
        <v>392</v>
      </c>
      <c r="B861" t="s">
        <v>379</v>
      </c>
      <c r="C861" t="s">
        <v>466</v>
      </c>
      <c r="D861" s="59">
        <v>44102</v>
      </c>
      <c r="E861">
        <v>4</v>
      </c>
      <c r="F861" s="15">
        <v>0.30624363215465489</v>
      </c>
      <c r="G861" s="15">
        <v>0.34712265080979582</v>
      </c>
      <c r="H861" s="15"/>
      <c r="I861" s="15"/>
      <c r="J861" s="15"/>
      <c r="K861" s="15"/>
    </row>
    <row r="862" spans="1:11" x14ac:dyDescent="0.25">
      <c r="A862" s="1" t="s">
        <v>392</v>
      </c>
      <c r="B862" t="s">
        <v>379</v>
      </c>
      <c r="C862" t="s">
        <v>466</v>
      </c>
      <c r="D862" s="59">
        <v>44103</v>
      </c>
      <c r="E862">
        <v>4</v>
      </c>
      <c r="F862" s="15">
        <v>0.3005724537814205</v>
      </c>
      <c r="G862" s="15">
        <v>0.34613930052421565</v>
      </c>
      <c r="H862" s="15"/>
      <c r="I862" s="15"/>
      <c r="J862" s="15"/>
      <c r="K862" s="15"/>
    </row>
    <row r="863" spans="1:11" x14ac:dyDescent="0.25">
      <c r="A863" s="1" t="s">
        <v>392</v>
      </c>
      <c r="B863" t="s">
        <v>379</v>
      </c>
      <c r="C863" t="s">
        <v>466</v>
      </c>
      <c r="D863" s="59">
        <v>44104</v>
      </c>
      <c r="E863">
        <v>4</v>
      </c>
      <c r="F863" s="15">
        <v>0.38615569105022984</v>
      </c>
      <c r="G863" s="15">
        <v>0.37268975823487988</v>
      </c>
      <c r="H863" s="15"/>
      <c r="I863" s="15"/>
      <c r="J863" s="15"/>
      <c r="K863" s="15"/>
    </row>
    <row r="864" spans="1:11" x14ac:dyDescent="0.25">
      <c r="A864" s="1" t="s">
        <v>392</v>
      </c>
      <c r="B864" t="s">
        <v>379</v>
      </c>
      <c r="C864" t="s">
        <v>466</v>
      </c>
      <c r="D864" s="59">
        <v>44105</v>
      </c>
      <c r="E864">
        <v>4</v>
      </c>
      <c r="F864" s="15">
        <v>0.36759547091964467</v>
      </c>
      <c r="G864" s="15">
        <v>0.36973970737813944</v>
      </c>
      <c r="H864" s="15"/>
      <c r="I864" s="15"/>
      <c r="J864" s="15"/>
      <c r="K864" s="15"/>
    </row>
    <row r="865" spans="1:11" x14ac:dyDescent="0.25">
      <c r="A865" s="1" t="s">
        <v>392</v>
      </c>
      <c r="B865" t="s">
        <v>379</v>
      </c>
      <c r="C865" t="s">
        <v>466</v>
      </c>
      <c r="D865" s="59">
        <v>44106</v>
      </c>
      <c r="E865">
        <v>4</v>
      </c>
      <c r="F865" s="15">
        <v>0.35109749747023566</v>
      </c>
      <c r="G865" s="15">
        <v>0.36875635709255922</v>
      </c>
      <c r="H865" s="15"/>
      <c r="I865" s="15"/>
      <c r="J865" s="15"/>
      <c r="K865" s="15"/>
    </row>
    <row r="866" spans="1:11" x14ac:dyDescent="0.25">
      <c r="A866" s="1" t="s">
        <v>392</v>
      </c>
      <c r="B866" t="s">
        <v>379</v>
      </c>
      <c r="C866" t="s">
        <v>466</v>
      </c>
      <c r="D866" s="59">
        <v>44107</v>
      </c>
      <c r="E866">
        <v>4</v>
      </c>
      <c r="F866" s="15">
        <v>0.33408396235053256</v>
      </c>
      <c r="G866" s="15">
        <v>0.36580630623581878</v>
      </c>
      <c r="H866" s="15"/>
      <c r="I866" s="15"/>
      <c r="J866" s="15"/>
      <c r="K866" s="15"/>
    </row>
    <row r="867" spans="1:11" x14ac:dyDescent="0.25">
      <c r="A867" s="1" t="s">
        <v>392</v>
      </c>
      <c r="B867" t="s">
        <v>379</v>
      </c>
      <c r="C867" t="s">
        <v>466</v>
      </c>
      <c r="D867" s="59">
        <v>44108</v>
      </c>
      <c r="E867">
        <v>4</v>
      </c>
      <c r="F867" s="15">
        <v>0.31861711224171163</v>
      </c>
      <c r="G867" s="15">
        <v>0.36285625537907834</v>
      </c>
      <c r="H867" s="15"/>
      <c r="I867" s="15"/>
      <c r="J867" s="15"/>
      <c r="K867" s="15"/>
    </row>
    <row r="868" spans="1:11" x14ac:dyDescent="0.25">
      <c r="A868" s="1" t="s">
        <v>392</v>
      </c>
      <c r="B868" t="s">
        <v>379</v>
      </c>
      <c r="C868" t="s">
        <v>466</v>
      </c>
      <c r="D868" s="59">
        <v>44109</v>
      </c>
      <c r="E868">
        <v>4</v>
      </c>
      <c r="F868" s="15">
        <v>0.30624363215465489</v>
      </c>
      <c r="G868" s="15">
        <v>0.36187290509349823</v>
      </c>
      <c r="H868" s="15"/>
      <c r="I868" s="15"/>
      <c r="J868" s="15"/>
      <c r="K868" s="15"/>
    </row>
    <row r="869" spans="1:11" x14ac:dyDescent="0.25">
      <c r="A869" s="1" t="s">
        <v>392</v>
      </c>
      <c r="B869" t="s">
        <v>379</v>
      </c>
      <c r="C869" t="s">
        <v>466</v>
      </c>
      <c r="D869" s="59">
        <v>44110</v>
      </c>
      <c r="E869">
        <v>4</v>
      </c>
      <c r="F869" s="15">
        <v>0.29696352208936233</v>
      </c>
      <c r="G869" s="15">
        <v>0.35892285423675774</v>
      </c>
      <c r="H869" s="15"/>
      <c r="I869" s="15"/>
      <c r="J869" s="15"/>
      <c r="K869" s="15"/>
    </row>
    <row r="870" spans="1:11" x14ac:dyDescent="0.25">
      <c r="A870" s="1" t="s">
        <v>392</v>
      </c>
      <c r="B870" t="s">
        <v>379</v>
      </c>
      <c r="C870" t="s">
        <v>466</v>
      </c>
      <c r="D870" s="59">
        <v>44111</v>
      </c>
      <c r="E870">
        <v>4</v>
      </c>
      <c r="F870" s="15">
        <v>0.29077678204583396</v>
      </c>
      <c r="G870" s="15">
        <v>0.35548112823722716</v>
      </c>
      <c r="H870" s="15"/>
      <c r="I870" s="15"/>
      <c r="J870" s="15"/>
      <c r="K870" s="15"/>
    </row>
    <row r="871" spans="1:11" x14ac:dyDescent="0.25">
      <c r="A871" s="1" t="s">
        <v>392</v>
      </c>
      <c r="B871" t="s">
        <v>379</v>
      </c>
      <c r="C871" t="s">
        <v>466</v>
      </c>
      <c r="D871" s="59">
        <v>44112</v>
      </c>
      <c r="E871">
        <v>4</v>
      </c>
      <c r="F871" s="15">
        <v>0.38924906107199408</v>
      </c>
      <c r="G871" s="15">
        <v>0.38350661137626163</v>
      </c>
      <c r="H871" s="15"/>
      <c r="I871" s="15"/>
      <c r="J871" s="15"/>
      <c r="K871" s="15"/>
    </row>
    <row r="872" spans="1:11" x14ac:dyDescent="0.25">
      <c r="A872" s="1" t="s">
        <v>392</v>
      </c>
      <c r="B872" t="s">
        <v>379</v>
      </c>
      <c r="C872" t="s">
        <v>466</v>
      </c>
      <c r="D872" s="59">
        <v>44113</v>
      </c>
      <c r="E872">
        <v>4</v>
      </c>
      <c r="F872" s="15">
        <v>0.36759547091964467</v>
      </c>
      <c r="G872" s="15">
        <v>0.37662315937720053</v>
      </c>
      <c r="H872" s="15"/>
      <c r="I872" s="15"/>
      <c r="J872" s="15"/>
      <c r="K872" s="15"/>
    </row>
    <row r="873" spans="1:11" x14ac:dyDescent="0.25">
      <c r="A873" s="1" t="s">
        <v>392</v>
      </c>
      <c r="B873" t="s">
        <v>379</v>
      </c>
      <c r="C873" t="s">
        <v>466</v>
      </c>
      <c r="D873" s="59">
        <v>44114</v>
      </c>
      <c r="E873">
        <v>4</v>
      </c>
      <c r="F873" s="15">
        <v>0.35625311417317601</v>
      </c>
      <c r="G873" s="15">
        <v>0.3746564588060402</v>
      </c>
      <c r="H873" s="15"/>
      <c r="I873" s="15"/>
      <c r="J873" s="15"/>
      <c r="K873" s="15"/>
    </row>
    <row r="874" spans="1:11" x14ac:dyDescent="0.25">
      <c r="A874" s="1" t="s">
        <v>392</v>
      </c>
      <c r="B874" t="s">
        <v>379</v>
      </c>
      <c r="C874" t="s">
        <v>466</v>
      </c>
      <c r="D874" s="59">
        <v>44115</v>
      </c>
      <c r="E874">
        <v>4</v>
      </c>
      <c r="F874" s="15">
        <v>0.33666177070200276</v>
      </c>
      <c r="G874" s="15">
        <v>0.36973970737813944</v>
      </c>
      <c r="H874" s="15"/>
      <c r="I874" s="15"/>
      <c r="J874" s="15"/>
      <c r="K874" s="15"/>
    </row>
    <row r="875" spans="1:11" x14ac:dyDescent="0.25">
      <c r="A875" s="1" t="s">
        <v>392</v>
      </c>
      <c r="B875" t="s">
        <v>379</v>
      </c>
      <c r="C875" t="s">
        <v>466</v>
      </c>
      <c r="D875" s="59">
        <v>44116</v>
      </c>
      <c r="E875">
        <v>4</v>
      </c>
      <c r="F875" s="15">
        <v>0.3227416056040639</v>
      </c>
      <c r="G875" s="15">
        <v>0.366789656521399</v>
      </c>
      <c r="H875" s="15"/>
      <c r="I875" s="15"/>
      <c r="J875" s="15"/>
      <c r="K875" s="15"/>
    </row>
    <row r="876" spans="1:11" x14ac:dyDescent="0.25">
      <c r="A876" s="1" t="s">
        <v>392</v>
      </c>
      <c r="B876" t="s">
        <v>379</v>
      </c>
      <c r="C876" t="s">
        <v>466</v>
      </c>
      <c r="D876" s="59">
        <v>44117</v>
      </c>
      <c r="E876">
        <v>4</v>
      </c>
      <c r="F876" s="15">
        <v>0.31243037219818331</v>
      </c>
      <c r="G876" s="15">
        <v>0.36383960566465845</v>
      </c>
      <c r="H876" s="15"/>
      <c r="I876" s="15"/>
      <c r="J876" s="15"/>
      <c r="K876" s="15"/>
    </row>
    <row r="877" spans="1:11" x14ac:dyDescent="0.25">
      <c r="A877" s="1" t="s">
        <v>392</v>
      </c>
      <c r="B877" t="s">
        <v>379</v>
      </c>
      <c r="C877" t="s">
        <v>466</v>
      </c>
      <c r="D877" s="59">
        <v>44118</v>
      </c>
      <c r="E877">
        <v>4</v>
      </c>
      <c r="F877" s="15">
        <v>0.30211913879230262</v>
      </c>
      <c r="G877" s="15">
        <v>0.3599062045223379</v>
      </c>
      <c r="H877" s="15"/>
      <c r="I877" s="15"/>
      <c r="J877" s="15"/>
      <c r="K877" s="15"/>
    </row>
    <row r="878" spans="1:11" x14ac:dyDescent="0.25">
      <c r="A878" s="1" t="s">
        <v>392</v>
      </c>
      <c r="B878" t="s">
        <v>379</v>
      </c>
      <c r="C878" t="s">
        <v>466</v>
      </c>
      <c r="D878" s="59">
        <v>44119</v>
      </c>
      <c r="E878">
        <v>4</v>
      </c>
      <c r="F878" s="15">
        <v>0.29283902872701006</v>
      </c>
      <c r="G878" s="15">
        <v>0.35597280338001724</v>
      </c>
      <c r="H878" s="15"/>
      <c r="I878" s="15"/>
      <c r="J878" s="15"/>
      <c r="K878" s="15"/>
    </row>
    <row r="879" spans="1:11" x14ac:dyDescent="0.25">
      <c r="A879" s="1" t="s">
        <v>392</v>
      </c>
      <c r="B879" t="s">
        <v>379</v>
      </c>
      <c r="C879" t="s">
        <v>466</v>
      </c>
      <c r="D879" s="59">
        <v>44120</v>
      </c>
      <c r="E879">
        <v>4</v>
      </c>
      <c r="F879" s="15">
        <v>0.28149667198054135</v>
      </c>
      <c r="G879" s="15">
        <v>0.35007270166653631</v>
      </c>
      <c r="H879" s="15"/>
      <c r="I879" s="15"/>
      <c r="J879" s="15"/>
      <c r="K879" s="15"/>
    </row>
    <row r="880" spans="1:11" x14ac:dyDescent="0.25">
      <c r="A880" s="1" t="s">
        <v>392</v>
      </c>
      <c r="B880" t="s">
        <v>379</v>
      </c>
      <c r="C880" t="s">
        <v>466</v>
      </c>
      <c r="D880" s="59">
        <v>44121</v>
      </c>
      <c r="E880">
        <v>4</v>
      </c>
      <c r="F880" s="15">
        <v>0.27530993193701297</v>
      </c>
      <c r="G880" s="15">
        <v>0.34712265080979582</v>
      </c>
      <c r="H880" s="15"/>
      <c r="I880" s="15"/>
      <c r="J880" s="15"/>
      <c r="K880" s="15"/>
    </row>
    <row r="881" spans="1:11" x14ac:dyDescent="0.25">
      <c r="A881" s="1" t="s">
        <v>392</v>
      </c>
      <c r="B881" t="s">
        <v>379</v>
      </c>
      <c r="C881" t="s">
        <v>466</v>
      </c>
      <c r="D881" s="59">
        <v>44122</v>
      </c>
      <c r="E881">
        <v>4</v>
      </c>
      <c r="F881" s="15">
        <v>0.26396757519054426</v>
      </c>
      <c r="G881" s="15">
        <v>0.342205899381895</v>
      </c>
      <c r="H881" s="15"/>
      <c r="I881" s="15"/>
      <c r="J881" s="15"/>
      <c r="K881" s="15"/>
    </row>
    <row r="882" spans="1:11" x14ac:dyDescent="0.25">
      <c r="A882" s="1" t="s">
        <v>392</v>
      </c>
      <c r="B882" t="s">
        <v>379</v>
      </c>
      <c r="C882" t="s">
        <v>466</v>
      </c>
      <c r="D882" s="59">
        <v>44123</v>
      </c>
      <c r="E882">
        <v>4</v>
      </c>
      <c r="F882" s="15">
        <v>0.25571858846583972</v>
      </c>
      <c r="G882" s="15">
        <v>0.33778082309678431</v>
      </c>
      <c r="H882" s="15"/>
      <c r="I882" s="15"/>
      <c r="J882" s="15"/>
      <c r="K882" s="15"/>
    </row>
    <row r="883" spans="1:11" x14ac:dyDescent="0.25">
      <c r="A883" s="1" t="s">
        <v>392</v>
      </c>
      <c r="B883" t="s">
        <v>379</v>
      </c>
      <c r="C883" t="s">
        <v>466</v>
      </c>
      <c r="D883" s="59">
        <v>44124</v>
      </c>
      <c r="E883">
        <v>4</v>
      </c>
      <c r="F883" s="15">
        <v>0.24746960174113525</v>
      </c>
      <c r="G883" s="15">
        <v>0.33335574681167363</v>
      </c>
      <c r="H883" s="15"/>
      <c r="I883" s="15"/>
      <c r="J883" s="15"/>
      <c r="K883" s="15"/>
    </row>
    <row r="884" spans="1:11" x14ac:dyDescent="0.25">
      <c r="A884" s="1" t="s">
        <v>392</v>
      </c>
      <c r="B884" t="s">
        <v>379</v>
      </c>
      <c r="C884" t="s">
        <v>466</v>
      </c>
      <c r="D884" s="59">
        <v>44125</v>
      </c>
      <c r="E884">
        <v>4</v>
      </c>
      <c r="F884" s="15">
        <v>0.23922061501643074</v>
      </c>
      <c r="G884" s="15">
        <v>0.32942234566935297</v>
      </c>
      <c r="H884" s="15"/>
      <c r="I884" s="15"/>
      <c r="J884" s="15"/>
      <c r="K884" s="15"/>
    </row>
    <row r="885" spans="1:11" x14ac:dyDescent="0.25">
      <c r="A885" s="1" t="s">
        <v>392</v>
      </c>
      <c r="B885" t="s">
        <v>379</v>
      </c>
      <c r="C885" t="s">
        <v>466</v>
      </c>
      <c r="D885" s="59">
        <v>44126</v>
      </c>
      <c r="E885">
        <v>4</v>
      </c>
      <c r="F885" s="15">
        <v>0.35831536085435212</v>
      </c>
      <c r="G885" s="15">
        <v>0.35498945309443708</v>
      </c>
      <c r="H885" s="15"/>
      <c r="I885" s="15"/>
      <c r="J885" s="15"/>
      <c r="K885" s="15"/>
    </row>
    <row r="886" spans="1:11" x14ac:dyDescent="0.25">
      <c r="A886" s="1" t="s">
        <v>392</v>
      </c>
      <c r="B886" t="s">
        <v>379</v>
      </c>
      <c r="C886" t="s">
        <v>466</v>
      </c>
      <c r="D886" s="59">
        <v>44127</v>
      </c>
      <c r="E886">
        <v>4</v>
      </c>
      <c r="F886" s="15">
        <v>0.32480385228524</v>
      </c>
      <c r="G886" s="15">
        <v>0.34859767623816607</v>
      </c>
      <c r="H886" s="15"/>
      <c r="I886" s="15"/>
      <c r="J886" s="15"/>
      <c r="K886" s="15"/>
    </row>
    <row r="887" spans="1:11" x14ac:dyDescent="0.25">
      <c r="A887" s="1" t="s">
        <v>392</v>
      </c>
      <c r="B887" t="s">
        <v>379</v>
      </c>
      <c r="C887" t="s">
        <v>466</v>
      </c>
      <c r="D887" s="59">
        <v>44128</v>
      </c>
      <c r="E887">
        <v>4</v>
      </c>
      <c r="F887" s="15">
        <v>0.29799464542995041</v>
      </c>
      <c r="G887" s="15">
        <v>0.34269757452468513</v>
      </c>
      <c r="H887" s="15"/>
      <c r="I887" s="15"/>
      <c r="J887" s="15"/>
      <c r="K887" s="15"/>
    </row>
    <row r="888" spans="1:11" x14ac:dyDescent="0.25">
      <c r="A888" s="1" t="s">
        <v>392</v>
      </c>
      <c r="B888" t="s">
        <v>379</v>
      </c>
      <c r="C888" t="s">
        <v>466</v>
      </c>
      <c r="D888" s="59">
        <v>44129</v>
      </c>
      <c r="E888">
        <v>4</v>
      </c>
      <c r="F888" s="15">
        <v>0.27221656191524879</v>
      </c>
      <c r="G888" s="15">
        <v>0.33679747281120415</v>
      </c>
      <c r="H888" s="15"/>
      <c r="I888" s="15"/>
      <c r="J888" s="15"/>
      <c r="K888" s="15"/>
    </row>
    <row r="889" spans="1:11" x14ac:dyDescent="0.25">
      <c r="A889" s="1" t="s">
        <v>392</v>
      </c>
      <c r="B889" t="s">
        <v>379</v>
      </c>
      <c r="C889" t="s">
        <v>466</v>
      </c>
      <c r="D889" s="59">
        <v>44130</v>
      </c>
      <c r="E889">
        <v>4</v>
      </c>
      <c r="F889" s="15">
        <v>0.27376324692613091</v>
      </c>
      <c r="G889" s="15">
        <v>0.33728914795399423</v>
      </c>
      <c r="H889" s="15"/>
      <c r="I889" s="15"/>
      <c r="J889" s="15"/>
      <c r="K889" s="15"/>
    </row>
    <row r="890" spans="1:11" x14ac:dyDescent="0.25">
      <c r="A890" s="1" t="s">
        <v>392</v>
      </c>
      <c r="B890" t="s">
        <v>379</v>
      </c>
      <c r="C890" t="s">
        <v>466</v>
      </c>
      <c r="D890" s="59">
        <v>44131</v>
      </c>
      <c r="E890">
        <v>4</v>
      </c>
      <c r="F890" s="15">
        <v>0.27634105527760106</v>
      </c>
      <c r="G890" s="15">
        <v>0.33532244738283395</v>
      </c>
      <c r="H890" s="15"/>
      <c r="I890" s="15"/>
      <c r="J890" s="15"/>
      <c r="K890" s="15"/>
    </row>
    <row r="891" spans="1:11" x14ac:dyDescent="0.25">
      <c r="A891" s="1" t="s">
        <v>392</v>
      </c>
      <c r="B891" t="s">
        <v>379</v>
      </c>
      <c r="C891" t="s">
        <v>466</v>
      </c>
      <c r="D891" s="59">
        <v>44132</v>
      </c>
      <c r="E891">
        <v>4</v>
      </c>
      <c r="F891" s="15">
        <v>0.2691231918934846</v>
      </c>
      <c r="G891" s="15">
        <v>0.3313890462405133</v>
      </c>
      <c r="H891" s="15"/>
      <c r="I891" s="15"/>
      <c r="J891" s="15"/>
      <c r="K891" s="15"/>
    </row>
    <row r="892" spans="1:11" x14ac:dyDescent="0.25">
      <c r="A892" s="1" t="s">
        <v>392</v>
      </c>
      <c r="B892" t="s">
        <v>379</v>
      </c>
      <c r="C892" t="s">
        <v>466</v>
      </c>
      <c r="D892" s="59">
        <v>44133</v>
      </c>
      <c r="E892">
        <v>4</v>
      </c>
      <c r="F892" s="15">
        <v>0.26706094521230844</v>
      </c>
      <c r="G892" s="15">
        <v>0.3313890462405133</v>
      </c>
      <c r="H892" s="15"/>
      <c r="I892" s="15"/>
      <c r="J892" s="15"/>
      <c r="K892" s="15"/>
    </row>
    <row r="893" spans="1:11" x14ac:dyDescent="0.25">
      <c r="A893" s="1" t="s">
        <v>392</v>
      </c>
      <c r="B893" t="s">
        <v>379</v>
      </c>
      <c r="C893" t="s">
        <v>466</v>
      </c>
      <c r="D893" s="59">
        <v>44134</v>
      </c>
      <c r="E893">
        <v>4</v>
      </c>
      <c r="F893" s="15">
        <v>0.2546874651252517</v>
      </c>
      <c r="G893" s="15">
        <v>0.32548894452703236</v>
      </c>
      <c r="H893" s="15"/>
      <c r="I893" s="15"/>
      <c r="J893" s="15"/>
      <c r="K893" s="15"/>
    </row>
    <row r="894" spans="1:11" x14ac:dyDescent="0.25">
      <c r="A894" s="1" t="s">
        <v>392</v>
      </c>
      <c r="B894" t="s">
        <v>379</v>
      </c>
      <c r="C894" t="s">
        <v>466</v>
      </c>
      <c r="D894" s="59">
        <v>44135</v>
      </c>
      <c r="E894">
        <v>4</v>
      </c>
      <c r="F894" s="15">
        <v>0.23818949167584269</v>
      </c>
      <c r="G894" s="15">
        <v>0.31614711681402086</v>
      </c>
      <c r="H894" s="15"/>
      <c r="I894" s="15"/>
      <c r="J894" s="15"/>
      <c r="K894" s="15"/>
    </row>
    <row r="895" spans="1:11" x14ac:dyDescent="0.25">
      <c r="A895" s="1" t="s">
        <v>392</v>
      </c>
      <c r="B895" t="s">
        <v>379</v>
      </c>
      <c r="C895" t="s">
        <v>466</v>
      </c>
      <c r="D895" s="59">
        <v>44136</v>
      </c>
      <c r="E895">
        <v>4</v>
      </c>
      <c r="F895" s="15">
        <v>0.22994050495113816</v>
      </c>
      <c r="G895" s="15">
        <v>0.30975533995774979</v>
      </c>
      <c r="H895" s="15"/>
      <c r="I895" s="15"/>
      <c r="J895" s="15"/>
      <c r="K895" s="15"/>
    </row>
    <row r="896" spans="1:11" x14ac:dyDescent="0.25">
      <c r="A896" s="1" t="s">
        <v>392</v>
      </c>
      <c r="B896" t="s">
        <v>379</v>
      </c>
      <c r="C896" t="s">
        <v>466</v>
      </c>
      <c r="D896" s="59">
        <v>44137</v>
      </c>
      <c r="E896">
        <v>4</v>
      </c>
      <c r="F896" s="15">
        <v>0.3469730041078834</v>
      </c>
      <c r="G896" s="15">
        <v>0.3230305688130819</v>
      </c>
      <c r="H896" s="15"/>
      <c r="I896" s="15"/>
      <c r="J896" s="15"/>
      <c r="K896" s="15"/>
    </row>
    <row r="897" spans="1:11" x14ac:dyDescent="0.25">
      <c r="A897" s="1" t="s">
        <v>392</v>
      </c>
      <c r="B897" t="s">
        <v>379</v>
      </c>
      <c r="C897" t="s">
        <v>466</v>
      </c>
      <c r="D897" s="59">
        <v>44138</v>
      </c>
      <c r="E897">
        <v>4</v>
      </c>
      <c r="F897" s="15">
        <v>0.32428829061494596</v>
      </c>
      <c r="G897" s="15">
        <v>0.32204721852750179</v>
      </c>
      <c r="H897" s="15"/>
      <c r="I897" s="15"/>
      <c r="J897" s="15"/>
      <c r="K897" s="15"/>
    </row>
    <row r="898" spans="1:11" x14ac:dyDescent="0.25">
      <c r="A898" s="1" t="s">
        <v>392</v>
      </c>
      <c r="B898" t="s">
        <v>379</v>
      </c>
      <c r="C898" t="s">
        <v>466</v>
      </c>
      <c r="D898" s="59">
        <v>44139</v>
      </c>
      <c r="E898">
        <v>4</v>
      </c>
      <c r="F898" s="15">
        <v>0.2881989736943637</v>
      </c>
      <c r="G898" s="15">
        <v>0.31762214224239105</v>
      </c>
      <c r="H898" s="15"/>
      <c r="I898" s="15"/>
      <c r="J898" s="15"/>
      <c r="K898" s="15"/>
    </row>
    <row r="899" spans="1:11" x14ac:dyDescent="0.25">
      <c r="A899" s="1" t="s">
        <v>392</v>
      </c>
      <c r="B899" t="s">
        <v>379</v>
      </c>
      <c r="C899" t="s">
        <v>466</v>
      </c>
      <c r="D899" s="59">
        <v>44140</v>
      </c>
      <c r="E899">
        <v>4</v>
      </c>
      <c r="F899" s="15">
        <v>0.26190532850936815</v>
      </c>
      <c r="G899" s="15">
        <v>0.31368874110007045</v>
      </c>
      <c r="H899" s="15"/>
      <c r="I899" s="15"/>
      <c r="J899" s="15"/>
      <c r="K899" s="15"/>
    </row>
    <row r="900" spans="1:11" x14ac:dyDescent="0.25">
      <c r="A900" s="1" t="s">
        <v>392</v>
      </c>
      <c r="B900" t="s">
        <v>379</v>
      </c>
      <c r="C900" t="s">
        <v>466</v>
      </c>
      <c r="D900" s="59">
        <v>44141</v>
      </c>
      <c r="E900">
        <v>4</v>
      </c>
      <c r="F900" s="15">
        <v>0.2567497118064278</v>
      </c>
      <c r="G900" s="15">
        <v>0.31467209138565055</v>
      </c>
      <c r="H900" s="15"/>
      <c r="I900" s="15"/>
      <c r="J900" s="15"/>
      <c r="K900" s="15"/>
    </row>
    <row r="901" spans="1:11" x14ac:dyDescent="0.25">
      <c r="A901" s="1" t="s">
        <v>392</v>
      </c>
      <c r="B901" t="s">
        <v>379</v>
      </c>
      <c r="C901" t="s">
        <v>466</v>
      </c>
      <c r="D901" s="59">
        <v>44142</v>
      </c>
      <c r="E901">
        <v>4</v>
      </c>
      <c r="F901" s="15">
        <v>0.26190532850936815</v>
      </c>
      <c r="G901" s="15">
        <v>0.31270539081449028</v>
      </c>
      <c r="H901" s="15"/>
      <c r="I901" s="15"/>
      <c r="J901" s="15"/>
      <c r="K901" s="15"/>
    </row>
    <row r="902" spans="1:11" x14ac:dyDescent="0.25">
      <c r="A902" s="1" t="s">
        <v>392</v>
      </c>
      <c r="B902" t="s">
        <v>379</v>
      </c>
      <c r="C902" t="s">
        <v>466</v>
      </c>
      <c r="D902" s="59">
        <v>44143</v>
      </c>
      <c r="E902">
        <v>4</v>
      </c>
      <c r="F902" s="15">
        <v>0.39543580111552235</v>
      </c>
      <c r="G902" s="15">
        <v>0.3736731085204601</v>
      </c>
      <c r="H902" s="15"/>
      <c r="I902" s="15"/>
      <c r="J902" s="15"/>
      <c r="K902" s="15"/>
    </row>
    <row r="903" spans="1:11" x14ac:dyDescent="0.25">
      <c r="A903" s="1" t="s">
        <v>392</v>
      </c>
      <c r="B903" t="s">
        <v>379</v>
      </c>
      <c r="C903" t="s">
        <v>466</v>
      </c>
      <c r="D903" s="59">
        <v>44144</v>
      </c>
      <c r="E903">
        <v>4</v>
      </c>
      <c r="F903" s="15">
        <v>0.37120440261170284</v>
      </c>
      <c r="G903" s="15">
        <v>0.3653146310930287</v>
      </c>
      <c r="H903" s="15"/>
      <c r="I903" s="15"/>
      <c r="J903" s="15"/>
      <c r="K903" s="15"/>
    </row>
    <row r="904" spans="1:11" x14ac:dyDescent="0.25">
      <c r="A904" s="1" t="s">
        <v>392</v>
      </c>
      <c r="B904" t="s">
        <v>379</v>
      </c>
      <c r="C904" t="s">
        <v>466</v>
      </c>
      <c r="D904" s="59">
        <v>44145</v>
      </c>
      <c r="E904">
        <v>4</v>
      </c>
      <c r="F904" s="15">
        <v>0.35161305914052959</v>
      </c>
      <c r="G904" s="15">
        <v>0.36088955480791801</v>
      </c>
      <c r="H904" s="15"/>
      <c r="I904" s="15"/>
      <c r="J904" s="15"/>
      <c r="K904" s="15"/>
    </row>
    <row r="905" spans="1:11" x14ac:dyDescent="0.25">
      <c r="A905" s="1" t="s">
        <v>392</v>
      </c>
      <c r="B905" t="s">
        <v>379</v>
      </c>
      <c r="C905" t="s">
        <v>466</v>
      </c>
      <c r="D905" s="59">
        <v>44146</v>
      </c>
      <c r="E905">
        <v>4</v>
      </c>
      <c r="F905" s="15">
        <v>0.33202171566935645</v>
      </c>
      <c r="G905" s="15">
        <v>0.35597280338001724</v>
      </c>
      <c r="H905" s="15"/>
      <c r="I905" s="15"/>
      <c r="J905" s="15"/>
      <c r="K905" s="15"/>
    </row>
    <row r="906" spans="1:11" x14ac:dyDescent="0.25">
      <c r="A906" s="1" t="s">
        <v>392</v>
      </c>
      <c r="B906" t="s">
        <v>379</v>
      </c>
      <c r="C906" t="s">
        <v>466</v>
      </c>
      <c r="D906" s="59">
        <v>44147</v>
      </c>
      <c r="E906">
        <v>4</v>
      </c>
      <c r="F906" s="15">
        <v>0.30830587883583105</v>
      </c>
      <c r="G906" s="15">
        <v>0.34613930052421565</v>
      </c>
      <c r="H906" s="15"/>
      <c r="I906" s="15"/>
      <c r="J906" s="15"/>
      <c r="K906" s="15"/>
    </row>
    <row r="907" spans="1:11" x14ac:dyDescent="0.25">
      <c r="A907" s="1" t="s">
        <v>392</v>
      </c>
      <c r="B907" t="s">
        <v>379</v>
      </c>
      <c r="C907" t="s">
        <v>466</v>
      </c>
      <c r="D907" s="59">
        <v>44148</v>
      </c>
      <c r="E907">
        <v>4</v>
      </c>
      <c r="F907" s="15">
        <v>0.28768341202406972</v>
      </c>
      <c r="G907" s="15">
        <v>0.33925584852515456</v>
      </c>
      <c r="H907" s="15"/>
      <c r="I907" s="15"/>
      <c r="J907" s="15"/>
      <c r="K907" s="15"/>
    </row>
    <row r="908" spans="1:11" x14ac:dyDescent="0.25">
      <c r="A908" s="1" t="s">
        <v>392</v>
      </c>
      <c r="B908" t="s">
        <v>379</v>
      </c>
      <c r="C908" t="s">
        <v>466</v>
      </c>
      <c r="D908" s="59">
        <v>44149</v>
      </c>
      <c r="E908">
        <v>4</v>
      </c>
      <c r="F908" s="15">
        <v>0.26396757519054426</v>
      </c>
      <c r="G908" s="15">
        <v>0.33188072138330338</v>
      </c>
      <c r="H908" s="15"/>
      <c r="I908" s="15"/>
      <c r="J908" s="15"/>
      <c r="K908" s="15"/>
    </row>
    <row r="909" spans="1:11" x14ac:dyDescent="0.25">
      <c r="A909" s="1" t="s">
        <v>392</v>
      </c>
      <c r="B909" t="s">
        <v>379</v>
      </c>
      <c r="C909" t="s">
        <v>466</v>
      </c>
      <c r="D909" s="59">
        <v>44150</v>
      </c>
      <c r="E909">
        <v>4</v>
      </c>
      <c r="F909" s="15">
        <v>0.2448917933896651</v>
      </c>
      <c r="G909" s="15">
        <v>0.32057219309913154</v>
      </c>
      <c r="H909" s="15"/>
      <c r="I909" s="15"/>
      <c r="J909" s="15"/>
      <c r="K909" s="15"/>
    </row>
    <row r="910" spans="1:11" x14ac:dyDescent="0.25">
      <c r="A910" s="1" t="s">
        <v>392</v>
      </c>
      <c r="B910" t="s">
        <v>379</v>
      </c>
      <c r="C910" t="s">
        <v>466</v>
      </c>
      <c r="D910" s="59">
        <v>44151</v>
      </c>
      <c r="E910">
        <v>4</v>
      </c>
      <c r="F910" s="15">
        <v>0.23200275163231429</v>
      </c>
      <c r="G910" s="15">
        <v>0.30975533995774979</v>
      </c>
      <c r="H910" s="15"/>
      <c r="I910" s="15"/>
      <c r="J910" s="15"/>
      <c r="K910" s="15"/>
    </row>
    <row r="911" spans="1:11" x14ac:dyDescent="0.25">
      <c r="A911" s="1" t="s">
        <v>392</v>
      </c>
      <c r="B911" t="s">
        <v>379</v>
      </c>
      <c r="C911" t="s">
        <v>466</v>
      </c>
      <c r="D911" s="59">
        <v>44152</v>
      </c>
      <c r="E911">
        <v>4</v>
      </c>
      <c r="F911" s="15">
        <v>0.22220707989672772</v>
      </c>
      <c r="G911" s="15">
        <v>0.30287188795868869</v>
      </c>
      <c r="H911" s="15"/>
      <c r="I911" s="15"/>
      <c r="J911" s="15"/>
      <c r="K911" s="15"/>
    </row>
    <row r="912" spans="1:11" x14ac:dyDescent="0.25">
      <c r="A912" s="1" t="s">
        <v>392</v>
      </c>
      <c r="B912" t="s">
        <v>379</v>
      </c>
      <c r="C912" t="s">
        <v>466</v>
      </c>
      <c r="D912" s="59">
        <v>44153</v>
      </c>
      <c r="E912">
        <v>4</v>
      </c>
      <c r="F912" s="15">
        <v>0.31449261887935936</v>
      </c>
      <c r="G912" s="15">
        <v>0.30680528910100929</v>
      </c>
      <c r="H912" s="15"/>
      <c r="I912" s="15"/>
      <c r="J912" s="15"/>
      <c r="K912" s="15"/>
    </row>
    <row r="913" spans="1:11" x14ac:dyDescent="0.25">
      <c r="A913" s="1" t="s">
        <v>392</v>
      </c>
      <c r="B913" t="s">
        <v>379</v>
      </c>
      <c r="C913" t="s">
        <v>466</v>
      </c>
      <c r="D913" s="59">
        <v>44154</v>
      </c>
      <c r="E913">
        <v>4</v>
      </c>
      <c r="F913" s="15">
        <v>0.2861367270131876</v>
      </c>
      <c r="G913" s="15">
        <v>0.30582193881542913</v>
      </c>
      <c r="H913" s="15"/>
      <c r="I913" s="15"/>
      <c r="J913" s="15"/>
      <c r="K913" s="15"/>
    </row>
    <row r="914" spans="1:11" x14ac:dyDescent="0.25">
      <c r="A914" s="1" t="s">
        <v>392</v>
      </c>
      <c r="B914" s="61" t="s">
        <v>380</v>
      </c>
      <c r="C914" s="61" t="s">
        <v>467</v>
      </c>
      <c r="D914" s="59">
        <v>44041</v>
      </c>
      <c r="E914">
        <v>1</v>
      </c>
      <c r="F914" s="15">
        <v>0.3625946971781836</v>
      </c>
      <c r="G914" s="15">
        <v>0.32666833322296551</v>
      </c>
      <c r="H914" s="15">
        <v>0.35724071091269594</v>
      </c>
      <c r="I914" s="15">
        <v>0.35458308101196084</v>
      </c>
      <c r="J914" s="15">
        <v>0.34877566469108023</v>
      </c>
      <c r="K914" s="15">
        <v>0.34682969590895452</v>
      </c>
    </row>
    <row r="915" spans="1:11" x14ac:dyDescent="0.25">
      <c r="A915" s="1" t="s">
        <v>392</v>
      </c>
      <c r="B915" s="61" t="s">
        <v>380</v>
      </c>
      <c r="C915" s="61" t="s">
        <v>467</v>
      </c>
      <c r="D915" s="59">
        <v>44042</v>
      </c>
      <c r="E915">
        <v>1</v>
      </c>
      <c r="F915" s="15">
        <v>0.36162777798570844</v>
      </c>
      <c r="G915" s="15">
        <v>0.32770867823322969</v>
      </c>
      <c r="H915" s="15">
        <v>0.36030277414909051</v>
      </c>
      <c r="I915" s="15">
        <v>0.35392695727420975</v>
      </c>
      <c r="J915" s="15">
        <v>0.35059626845904257</v>
      </c>
      <c r="K915" s="15">
        <v>0.35009589669444202</v>
      </c>
    </row>
    <row r="916" spans="1:11" x14ac:dyDescent="0.25">
      <c r="A916" s="1" t="s">
        <v>392</v>
      </c>
      <c r="B916" s="61" t="s">
        <v>380</v>
      </c>
      <c r="C916" s="61" t="s">
        <v>467</v>
      </c>
      <c r="D916" s="59">
        <v>44043</v>
      </c>
      <c r="E916">
        <v>1</v>
      </c>
      <c r="F916" s="15">
        <v>0.36017739919699582</v>
      </c>
      <c r="G916" s="15">
        <v>0.32666833322296551</v>
      </c>
      <c r="H916" s="15">
        <v>0.36234414964002021</v>
      </c>
      <c r="I916" s="15">
        <v>0.35185498757604883</v>
      </c>
      <c r="J916" s="15">
        <v>0.35033618220647655</v>
      </c>
      <c r="K916" s="15">
        <v>0.35172899708718575</v>
      </c>
    </row>
    <row r="917" spans="1:11" x14ac:dyDescent="0.25">
      <c r="A917" s="1" t="s">
        <v>392</v>
      </c>
      <c r="B917" s="61" t="s">
        <v>380</v>
      </c>
      <c r="C917" s="61" t="s">
        <v>467</v>
      </c>
      <c r="D917" s="59">
        <v>44044</v>
      </c>
      <c r="E917">
        <v>1</v>
      </c>
      <c r="F917" s="15">
        <v>0.35872702040828303</v>
      </c>
      <c r="G917" s="15">
        <v>0.32562798821270128</v>
      </c>
      <c r="H917" s="15">
        <v>0.36234414964002021</v>
      </c>
      <c r="I917" s="15">
        <v>0.34978301787788774</v>
      </c>
      <c r="J917" s="15">
        <v>0.34981600970134441</v>
      </c>
      <c r="K917" s="15">
        <v>0.35285175360719717</v>
      </c>
    </row>
    <row r="918" spans="1:11" x14ac:dyDescent="0.25">
      <c r="A918" s="1" t="s">
        <v>392</v>
      </c>
      <c r="B918" s="61" t="s">
        <v>380</v>
      </c>
      <c r="C918" s="61" t="s">
        <v>467</v>
      </c>
      <c r="D918" s="59">
        <v>44045</v>
      </c>
      <c r="E918">
        <v>1</v>
      </c>
      <c r="F918" s="15">
        <v>0.35776010121580781</v>
      </c>
      <c r="G918" s="15">
        <v>0.32458764320243705</v>
      </c>
      <c r="H918" s="15">
        <v>0.36234414964002021</v>
      </c>
      <c r="I918" s="15">
        <v>0.3475383840382133</v>
      </c>
      <c r="J918" s="15">
        <v>0.34916579406992926</v>
      </c>
      <c r="K918" s="15">
        <v>0.35274968483265068</v>
      </c>
    </row>
    <row r="919" spans="1:11" x14ac:dyDescent="0.25">
      <c r="A919" s="1" t="s">
        <v>392</v>
      </c>
      <c r="B919" s="61" t="s">
        <v>380</v>
      </c>
      <c r="C919" s="61" t="s">
        <v>467</v>
      </c>
      <c r="D919" s="59">
        <v>44046</v>
      </c>
      <c r="E919">
        <v>1</v>
      </c>
      <c r="F919" s="15">
        <v>0.35679318202333266</v>
      </c>
      <c r="G919" s="15">
        <v>0.32354729819217282</v>
      </c>
      <c r="H919" s="15">
        <v>0.36234414964002021</v>
      </c>
      <c r="I919" s="15">
        <v>0.34653693201743552</v>
      </c>
      <c r="J919" s="15">
        <v>0.34851557843851411</v>
      </c>
      <c r="K919" s="15">
        <v>0.35295382238174361</v>
      </c>
    </row>
    <row r="920" spans="1:11" x14ac:dyDescent="0.25">
      <c r="A920" s="1" t="s">
        <v>392</v>
      </c>
      <c r="B920" s="61" t="s">
        <v>380</v>
      </c>
      <c r="C920" s="61" t="s">
        <v>467</v>
      </c>
      <c r="D920" s="59">
        <v>44047</v>
      </c>
      <c r="E920">
        <v>1</v>
      </c>
      <c r="F920" s="15">
        <v>0.35582626283085755</v>
      </c>
      <c r="G920" s="15">
        <v>0.32146660817164435</v>
      </c>
      <c r="H920" s="15">
        <v>0.36234414964002021</v>
      </c>
      <c r="I920" s="15">
        <v>0.34589807469383593</v>
      </c>
      <c r="J920" s="15">
        <v>0.34721514717568391</v>
      </c>
      <c r="K920" s="15">
        <v>0.35274968483265068</v>
      </c>
    </row>
    <row r="921" spans="1:11" x14ac:dyDescent="0.25">
      <c r="A921" s="1" t="s">
        <v>392</v>
      </c>
      <c r="B921" s="61" t="s">
        <v>380</v>
      </c>
      <c r="C921" s="61" t="s">
        <v>467</v>
      </c>
      <c r="D921" s="59">
        <v>44048</v>
      </c>
      <c r="E921">
        <v>1</v>
      </c>
      <c r="F921" s="15">
        <v>0.35582626283085755</v>
      </c>
      <c r="G921" s="15">
        <v>0.31990609065624803</v>
      </c>
      <c r="H921" s="15">
        <v>0.36336483738548503</v>
      </c>
      <c r="I921" s="15">
        <v>0.34525921737023618</v>
      </c>
      <c r="J921" s="15">
        <v>0.34604475903913662</v>
      </c>
      <c r="K921" s="15">
        <v>0.35274968483265068</v>
      </c>
    </row>
    <row r="922" spans="1:11" x14ac:dyDescent="0.25">
      <c r="A922" s="1" t="s">
        <v>392</v>
      </c>
      <c r="B922" s="61" t="s">
        <v>380</v>
      </c>
      <c r="C922" s="61" t="s">
        <v>467</v>
      </c>
      <c r="D922" s="59">
        <v>44049</v>
      </c>
      <c r="E922">
        <v>1</v>
      </c>
      <c r="F922" s="15">
        <v>0.3548593436383824</v>
      </c>
      <c r="G922" s="15">
        <v>0.31834557314085177</v>
      </c>
      <c r="H922" s="15">
        <v>0.36234414964002021</v>
      </c>
      <c r="I922" s="15">
        <v>0.34398150272303685</v>
      </c>
      <c r="J922" s="15">
        <v>0.34539454340772147</v>
      </c>
      <c r="K922" s="15">
        <v>0.35264761605810413</v>
      </c>
    </row>
    <row r="923" spans="1:11" x14ac:dyDescent="0.25">
      <c r="A923" s="1" t="s">
        <v>392</v>
      </c>
      <c r="B923" s="61" t="s">
        <v>380</v>
      </c>
      <c r="C923" s="61" t="s">
        <v>467</v>
      </c>
      <c r="D923" s="59">
        <v>44050</v>
      </c>
      <c r="E923">
        <v>1</v>
      </c>
      <c r="F923" s="15">
        <v>0.35437588404214487</v>
      </c>
      <c r="G923" s="15">
        <v>0.31678505562545539</v>
      </c>
      <c r="H923" s="15">
        <v>0.36234414964002021</v>
      </c>
      <c r="I923" s="15">
        <v>0.34313544842962118</v>
      </c>
      <c r="J923" s="15">
        <v>0.34448424152374035</v>
      </c>
      <c r="K923" s="15">
        <v>0.35213727218537172</v>
      </c>
    </row>
    <row r="924" spans="1:11" x14ac:dyDescent="0.25">
      <c r="A924" s="1" t="s">
        <v>392</v>
      </c>
      <c r="B924" s="61" t="s">
        <v>380</v>
      </c>
      <c r="C924" s="61" t="s">
        <v>467</v>
      </c>
      <c r="D924" s="59">
        <v>44051</v>
      </c>
      <c r="E924">
        <v>1</v>
      </c>
      <c r="F924" s="15">
        <v>0.35244204565719456</v>
      </c>
      <c r="G924" s="15">
        <v>0.31522453811005907</v>
      </c>
      <c r="H924" s="15">
        <v>0.36132346189455533</v>
      </c>
      <c r="I924" s="15">
        <v>0.34182320095411922</v>
      </c>
      <c r="J924" s="15">
        <v>0.34331385338719306</v>
      </c>
      <c r="K924" s="15">
        <v>0.35193313463627873</v>
      </c>
    </row>
    <row r="925" spans="1:11" x14ac:dyDescent="0.25">
      <c r="A925" s="1" t="s">
        <v>392</v>
      </c>
      <c r="B925" s="61" t="s">
        <v>380</v>
      </c>
      <c r="C925" s="61" t="s">
        <v>467</v>
      </c>
      <c r="D925" s="59">
        <v>44052</v>
      </c>
      <c r="E925">
        <v>1</v>
      </c>
      <c r="F925" s="15">
        <v>0.35195858606095687</v>
      </c>
      <c r="G925" s="15">
        <v>0.31314384808953066</v>
      </c>
      <c r="H925" s="15">
        <v>0.36030277414909051</v>
      </c>
      <c r="I925" s="15">
        <v>0.34070088403428184</v>
      </c>
      <c r="J925" s="15">
        <v>0.34188337899807975</v>
      </c>
      <c r="K925" s="15">
        <v>0.35101451566536035</v>
      </c>
    </row>
    <row r="926" spans="1:11" x14ac:dyDescent="0.25">
      <c r="A926" s="1" t="s">
        <v>392</v>
      </c>
      <c r="B926" s="61" t="s">
        <v>380</v>
      </c>
      <c r="C926" s="61" t="s">
        <v>467</v>
      </c>
      <c r="D926" s="59">
        <v>44053</v>
      </c>
      <c r="E926">
        <v>1</v>
      </c>
      <c r="F926" s="15">
        <v>0.35099166686848177</v>
      </c>
      <c r="G926" s="15">
        <v>0.31210350307926643</v>
      </c>
      <c r="H926" s="15">
        <v>0.35928208640362563</v>
      </c>
      <c r="I926" s="15">
        <v>0.33969943201350411</v>
      </c>
      <c r="J926" s="15">
        <v>0.34097307711409852</v>
      </c>
      <c r="K926" s="15">
        <v>0.35019796546898851</v>
      </c>
    </row>
    <row r="927" spans="1:11" x14ac:dyDescent="0.25">
      <c r="A927" s="1" t="s">
        <v>392</v>
      </c>
      <c r="B927" s="61" t="s">
        <v>380</v>
      </c>
      <c r="C927" s="61" t="s">
        <v>467</v>
      </c>
      <c r="D927" s="59">
        <v>44054</v>
      </c>
      <c r="E927">
        <v>1</v>
      </c>
      <c r="F927" s="15">
        <v>0.34954128807976909</v>
      </c>
      <c r="G927" s="15">
        <v>0.30950264055360588</v>
      </c>
      <c r="H927" s="15">
        <v>0.35826139865816081</v>
      </c>
      <c r="I927" s="15">
        <v>0.33823178681063998</v>
      </c>
      <c r="J927" s="15">
        <v>0.33915247334613619</v>
      </c>
      <c r="K927" s="15">
        <v>0.34989175914534909</v>
      </c>
    </row>
    <row r="928" spans="1:11" x14ac:dyDescent="0.25">
      <c r="A928" s="1" t="s">
        <v>392</v>
      </c>
      <c r="B928" s="61" t="s">
        <v>380</v>
      </c>
      <c r="C928" s="61" t="s">
        <v>467</v>
      </c>
      <c r="D928" s="59">
        <v>44055</v>
      </c>
      <c r="E928">
        <v>1</v>
      </c>
      <c r="F928" s="15">
        <v>0.34905782848353145</v>
      </c>
      <c r="G928" s="15">
        <v>0.30794212303820956</v>
      </c>
      <c r="H928" s="15">
        <v>0.35724071091269594</v>
      </c>
      <c r="I928" s="15">
        <v>0.3373857325172242</v>
      </c>
      <c r="J928" s="15">
        <v>0.33850225771472103</v>
      </c>
      <c r="K928" s="15">
        <v>0.34968762159625605</v>
      </c>
    </row>
    <row r="929" spans="1:11" x14ac:dyDescent="0.25">
      <c r="A929" s="1" t="s">
        <v>392</v>
      </c>
      <c r="B929" s="61" t="s">
        <v>380</v>
      </c>
      <c r="C929" s="61" t="s">
        <v>467</v>
      </c>
      <c r="D929" s="59">
        <v>44056</v>
      </c>
      <c r="E929">
        <v>1</v>
      </c>
      <c r="F929" s="15">
        <v>0.34905782848353145</v>
      </c>
      <c r="G929" s="15">
        <v>0.30586143301768109</v>
      </c>
      <c r="H929" s="15">
        <v>0.35826139865816081</v>
      </c>
      <c r="I929" s="15">
        <v>0.33641881332474899</v>
      </c>
      <c r="J929" s="15">
        <v>0.33733186957817374</v>
      </c>
      <c r="K929" s="15">
        <v>0.34927934649807013</v>
      </c>
    </row>
    <row r="930" spans="1:11" x14ac:dyDescent="0.25">
      <c r="A930" s="1" t="s">
        <v>392</v>
      </c>
      <c r="B930" s="61" t="s">
        <v>380</v>
      </c>
      <c r="C930" s="61" t="s">
        <v>467</v>
      </c>
      <c r="D930" s="59">
        <v>44057</v>
      </c>
      <c r="E930">
        <v>1</v>
      </c>
      <c r="F930" s="15">
        <v>0.34712399009858114</v>
      </c>
      <c r="G930" s="15">
        <v>0.30482108800741686</v>
      </c>
      <c r="H930" s="15">
        <v>0.35724071091269594</v>
      </c>
      <c r="I930" s="15">
        <v>0.33491663529358223</v>
      </c>
      <c r="J930" s="15">
        <v>0.33629152456790956</v>
      </c>
      <c r="K930" s="15">
        <v>0.34866693385079123</v>
      </c>
    </row>
    <row r="931" spans="1:11" x14ac:dyDescent="0.25">
      <c r="A931" s="1" t="s">
        <v>392</v>
      </c>
      <c r="B931" s="61" t="s">
        <v>380</v>
      </c>
      <c r="C931" s="61" t="s">
        <v>467</v>
      </c>
      <c r="D931" s="59">
        <v>44058</v>
      </c>
      <c r="E931">
        <v>1</v>
      </c>
      <c r="F931" s="15">
        <v>0.34615707090610598</v>
      </c>
      <c r="G931" s="15">
        <v>0.30274039798688845</v>
      </c>
      <c r="H931" s="15">
        <v>0.35622002316723111</v>
      </c>
      <c r="I931" s="15">
        <v>0.33379431837374512</v>
      </c>
      <c r="J931" s="15">
        <v>0.33499109330507926</v>
      </c>
      <c r="K931" s="15">
        <v>0.34805452120351232</v>
      </c>
    </row>
    <row r="932" spans="1:11" x14ac:dyDescent="0.25">
      <c r="A932" s="1" t="s">
        <v>392</v>
      </c>
      <c r="B932" s="61" t="s">
        <v>380</v>
      </c>
      <c r="C932" s="61" t="s">
        <v>467</v>
      </c>
      <c r="D932" s="59">
        <v>44059</v>
      </c>
      <c r="E932">
        <v>1</v>
      </c>
      <c r="F932" s="15">
        <v>0.34519015171363077</v>
      </c>
      <c r="G932" s="15">
        <v>0.30170005297662422</v>
      </c>
      <c r="H932" s="15">
        <v>0.35519933542176624</v>
      </c>
      <c r="I932" s="15">
        <v>0.33248207089824305</v>
      </c>
      <c r="J932" s="15">
        <v>0.33395074829481508</v>
      </c>
      <c r="K932" s="15">
        <v>0.34764624610532635</v>
      </c>
    </row>
    <row r="933" spans="1:11" x14ac:dyDescent="0.25">
      <c r="A933" s="1" t="s">
        <v>392</v>
      </c>
      <c r="B933" s="61" t="s">
        <v>380</v>
      </c>
      <c r="C933" s="61" t="s">
        <v>467</v>
      </c>
      <c r="D933" s="59">
        <v>44060</v>
      </c>
      <c r="E933">
        <v>1</v>
      </c>
      <c r="F933" s="15">
        <v>0.34567361130986846</v>
      </c>
      <c r="G933" s="15">
        <v>0.29961936295609576</v>
      </c>
      <c r="H933" s="15">
        <v>0.35366830380356901</v>
      </c>
      <c r="I933" s="15">
        <v>0.33199861130200536</v>
      </c>
      <c r="J933" s="15">
        <v>0.33265031703198478</v>
      </c>
      <c r="K933" s="15">
        <v>0.34662555835986153</v>
      </c>
    </row>
    <row r="934" spans="1:11" x14ac:dyDescent="0.25">
      <c r="A934" s="1" t="s">
        <v>392</v>
      </c>
      <c r="B934" s="61" t="s">
        <v>380</v>
      </c>
      <c r="C934" s="61" t="s">
        <v>467</v>
      </c>
      <c r="D934" s="59">
        <v>44061</v>
      </c>
      <c r="E934">
        <v>1</v>
      </c>
      <c r="F934" s="15">
        <v>0.34615707090610598</v>
      </c>
      <c r="G934" s="15">
        <v>0.29857901794583153</v>
      </c>
      <c r="H934" s="15">
        <v>0.35264761605810413</v>
      </c>
      <c r="I934" s="15">
        <v>0.33148061887746516</v>
      </c>
      <c r="J934" s="15">
        <v>0.33213014452685269</v>
      </c>
      <c r="K934" s="15">
        <v>0.3457069393889432</v>
      </c>
    </row>
    <row r="935" spans="1:11" x14ac:dyDescent="0.25">
      <c r="A935" s="1" t="s">
        <v>392</v>
      </c>
      <c r="B935" s="61" t="s">
        <v>380</v>
      </c>
      <c r="C935" s="61" t="s">
        <v>467</v>
      </c>
      <c r="D935" s="59">
        <v>44062</v>
      </c>
      <c r="E935">
        <v>1</v>
      </c>
      <c r="F935" s="15">
        <v>0.34615707090610598</v>
      </c>
      <c r="G935" s="15">
        <v>0.29753867293556729</v>
      </c>
      <c r="H935" s="15">
        <v>0.35213727218537172</v>
      </c>
      <c r="I935" s="15">
        <v>0.33066909741235212</v>
      </c>
      <c r="J935" s="15">
        <v>0.33200010140056962</v>
      </c>
      <c r="K935" s="15">
        <v>0.3458090081634897</v>
      </c>
    </row>
    <row r="936" spans="1:11" x14ac:dyDescent="0.25">
      <c r="A936" s="1" t="s">
        <v>392</v>
      </c>
      <c r="B936" s="61" t="s">
        <v>380</v>
      </c>
      <c r="C936" s="61" t="s">
        <v>467</v>
      </c>
      <c r="D936" s="59">
        <v>44063</v>
      </c>
      <c r="E936">
        <v>1</v>
      </c>
      <c r="F936" s="15">
        <v>0.34615707090610598</v>
      </c>
      <c r="G936" s="15">
        <v>0.29649832792530306</v>
      </c>
      <c r="H936" s="15">
        <v>0.35111658443990684</v>
      </c>
      <c r="I936" s="15">
        <v>0.33049643327083872</v>
      </c>
      <c r="J936" s="15">
        <v>0.33160997202172054</v>
      </c>
      <c r="K936" s="15">
        <v>0.3458090081634897</v>
      </c>
    </row>
    <row r="937" spans="1:11" x14ac:dyDescent="0.25">
      <c r="A937" s="1" t="s">
        <v>392</v>
      </c>
      <c r="B937" s="61" t="s">
        <v>380</v>
      </c>
      <c r="C937" s="61" t="s">
        <v>467</v>
      </c>
      <c r="D937" s="59">
        <v>44064</v>
      </c>
      <c r="E937">
        <v>1</v>
      </c>
      <c r="F937" s="15">
        <v>0.35002474767600655</v>
      </c>
      <c r="G937" s="15">
        <v>0.29857901794583153</v>
      </c>
      <c r="H937" s="15">
        <v>0.35111658443990684</v>
      </c>
      <c r="I937" s="15">
        <v>0.33313819463599392</v>
      </c>
      <c r="J937" s="15">
        <v>0.33187005827428662</v>
      </c>
      <c r="K937" s="15">
        <v>0.3458090081634897</v>
      </c>
    </row>
    <row r="938" spans="1:11" x14ac:dyDescent="0.25">
      <c r="A938" s="1" t="s">
        <v>392</v>
      </c>
      <c r="B938" s="61" t="s">
        <v>380</v>
      </c>
      <c r="C938" s="61" t="s">
        <v>467</v>
      </c>
      <c r="D938" s="59">
        <v>44065</v>
      </c>
      <c r="E938">
        <v>1</v>
      </c>
      <c r="F938" s="15">
        <v>0.35002474767600655</v>
      </c>
      <c r="G938" s="15">
        <v>0.29857901794583153</v>
      </c>
      <c r="H938" s="15">
        <v>0.35111658443990684</v>
      </c>
      <c r="I938" s="15">
        <v>0.33341445726241542</v>
      </c>
      <c r="J938" s="15">
        <v>0.33213014452685269</v>
      </c>
      <c r="K938" s="15">
        <v>0.3458090081634897</v>
      </c>
    </row>
    <row r="939" spans="1:11" x14ac:dyDescent="0.25">
      <c r="A939" s="1" t="s">
        <v>392</v>
      </c>
      <c r="B939" s="61" t="s">
        <v>380</v>
      </c>
      <c r="C939" s="61" t="s">
        <v>467</v>
      </c>
      <c r="D939" s="59">
        <v>44066</v>
      </c>
      <c r="E939">
        <v>1</v>
      </c>
      <c r="F939" s="15">
        <v>0.35002474767600655</v>
      </c>
      <c r="G939" s="15">
        <v>0.29753867293556729</v>
      </c>
      <c r="H939" s="15">
        <v>0.35009589669444208</v>
      </c>
      <c r="I939" s="15">
        <v>0.33341445726241542</v>
      </c>
      <c r="J939" s="15">
        <v>0.33187005827428662</v>
      </c>
      <c r="K939" s="15">
        <v>0.34519659551621079</v>
      </c>
    </row>
    <row r="940" spans="1:11" x14ac:dyDescent="0.25">
      <c r="A940" s="1" t="s">
        <v>392</v>
      </c>
      <c r="B940" s="61" t="s">
        <v>380</v>
      </c>
      <c r="C940" s="61" t="s">
        <v>467</v>
      </c>
      <c r="D940" s="59">
        <v>44067</v>
      </c>
      <c r="E940">
        <v>1</v>
      </c>
      <c r="F940" s="15">
        <v>0.35099166686848177</v>
      </c>
      <c r="G940" s="15">
        <v>0.29753867293556729</v>
      </c>
      <c r="H940" s="15">
        <v>0.35009589669444208</v>
      </c>
      <c r="I940" s="15">
        <v>0.33438137645489069</v>
      </c>
      <c r="J940" s="15">
        <v>0.3322601876531357</v>
      </c>
      <c r="K940" s="15">
        <v>0.34560487061439671</v>
      </c>
    </row>
    <row r="941" spans="1:11" x14ac:dyDescent="0.25">
      <c r="A941" s="1" t="s">
        <v>392</v>
      </c>
      <c r="B941" s="61" t="s">
        <v>380</v>
      </c>
      <c r="C941" s="61" t="s">
        <v>467</v>
      </c>
      <c r="D941" s="59">
        <v>44068</v>
      </c>
      <c r="E941">
        <v>1</v>
      </c>
      <c r="F941" s="15">
        <v>0.35050820727224424</v>
      </c>
      <c r="G941" s="15">
        <v>0.29805884544069944</v>
      </c>
      <c r="H941" s="15">
        <v>0.3490752089489772</v>
      </c>
      <c r="I941" s="15">
        <v>0.33405331458601506</v>
      </c>
      <c r="J941" s="15">
        <v>0.3322601876531357</v>
      </c>
      <c r="K941" s="15">
        <v>0.34550280183985027</v>
      </c>
    </row>
    <row r="942" spans="1:11" x14ac:dyDescent="0.25">
      <c r="A942" s="1" t="s">
        <v>392</v>
      </c>
      <c r="B942" s="61" t="s">
        <v>380</v>
      </c>
      <c r="C942" s="61" t="s">
        <v>467</v>
      </c>
      <c r="D942" s="59">
        <v>44069</v>
      </c>
      <c r="E942">
        <v>1</v>
      </c>
      <c r="F942" s="15">
        <v>0.34905782848353145</v>
      </c>
      <c r="G942" s="15">
        <v>0.29753867293556729</v>
      </c>
      <c r="H942" s="15">
        <v>0.34805452120351238</v>
      </c>
      <c r="I942" s="15">
        <v>0.33260293579730238</v>
      </c>
      <c r="J942" s="15">
        <v>0.33187005827428662</v>
      </c>
      <c r="K942" s="15">
        <v>0.34478832041802476</v>
      </c>
    </row>
    <row r="943" spans="1:11" x14ac:dyDescent="0.25">
      <c r="A943" s="1" t="s">
        <v>392</v>
      </c>
      <c r="B943" s="61" t="s">
        <v>380</v>
      </c>
      <c r="C943" s="61" t="s">
        <v>467</v>
      </c>
      <c r="D943" s="59">
        <v>44070</v>
      </c>
      <c r="E943">
        <v>1</v>
      </c>
      <c r="F943" s="15">
        <v>0.34712399009858114</v>
      </c>
      <c r="G943" s="15">
        <v>0.29545798291503883</v>
      </c>
      <c r="H943" s="15">
        <v>0.34805452120351238</v>
      </c>
      <c r="I943" s="15">
        <v>0.33047916685668738</v>
      </c>
      <c r="J943" s="15">
        <v>0.33056962701145631</v>
      </c>
      <c r="K943" s="15">
        <v>0.3449924579671178</v>
      </c>
    </row>
    <row r="944" spans="1:11" x14ac:dyDescent="0.25">
      <c r="A944" s="1" t="s">
        <v>392</v>
      </c>
      <c r="B944" s="61" t="s">
        <v>380</v>
      </c>
      <c r="C944" s="61" t="s">
        <v>467</v>
      </c>
      <c r="D944" s="59">
        <v>44071</v>
      </c>
      <c r="E944">
        <v>1</v>
      </c>
      <c r="F944" s="15">
        <v>0.34712399009858114</v>
      </c>
      <c r="G944" s="15">
        <v>0.29545798291503883</v>
      </c>
      <c r="H944" s="15">
        <v>0.3470338334580475</v>
      </c>
      <c r="I944" s="15">
        <v>0.32982304311893634</v>
      </c>
      <c r="J944" s="15">
        <v>0.33030954075889024</v>
      </c>
      <c r="K944" s="15">
        <v>0.34438004531983896</v>
      </c>
    </row>
    <row r="945" spans="1:11" x14ac:dyDescent="0.25">
      <c r="A945" s="1" t="s">
        <v>392</v>
      </c>
      <c r="B945" s="61" t="s">
        <v>380</v>
      </c>
      <c r="C945" s="61" t="s">
        <v>467</v>
      </c>
      <c r="D945" s="59">
        <v>44072</v>
      </c>
      <c r="E945">
        <v>1</v>
      </c>
      <c r="F945" s="15">
        <v>0.34519015171363077</v>
      </c>
      <c r="G945" s="15">
        <v>0.29337729289451042</v>
      </c>
      <c r="H945" s="15">
        <v>0.34601314571258268</v>
      </c>
      <c r="I945" s="15">
        <v>0.32725034741038639</v>
      </c>
      <c r="J945" s="15">
        <v>0.32978936825375815</v>
      </c>
      <c r="K945" s="15">
        <v>0.34407383899619948</v>
      </c>
    </row>
    <row r="946" spans="1:11" x14ac:dyDescent="0.25">
      <c r="A946" s="1" t="s">
        <v>392</v>
      </c>
      <c r="B946" s="61" t="s">
        <v>380</v>
      </c>
      <c r="C946" s="61" t="s">
        <v>467</v>
      </c>
      <c r="D946" s="59">
        <v>44073</v>
      </c>
      <c r="E946">
        <v>1</v>
      </c>
      <c r="F946" s="15">
        <v>0.34325631332868045</v>
      </c>
      <c r="G946" s="15">
        <v>0.29233694788424625</v>
      </c>
      <c r="H946" s="15">
        <v>0.3449924579671178</v>
      </c>
      <c r="I946" s="15">
        <v>0.32428052417635556</v>
      </c>
      <c r="J946" s="15">
        <v>0.32900910949605999</v>
      </c>
      <c r="K946" s="15">
        <v>0.34295108247618811</v>
      </c>
    </row>
    <row r="947" spans="1:11" x14ac:dyDescent="0.25">
      <c r="A947" s="1" t="s">
        <v>392</v>
      </c>
      <c r="B947" s="61" t="s">
        <v>380</v>
      </c>
      <c r="C947" s="61" t="s">
        <v>467</v>
      </c>
      <c r="D947" s="59">
        <v>44074</v>
      </c>
      <c r="E947">
        <v>1</v>
      </c>
      <c r="F947" s="15">
        <v>0.34132247494373019</v>
      </c>
      <c r="G947" s="15">
        <v>0.29025625786371778</v>
      </c>
      <c r="H947" s="15">
        <v>0.3449924579671178</v>
      </c>
      <c r="I947" s="15">
        <v>0.32089630700269256</v>
      </c>
      <c r="J947" s="15">
        <v>0.32718850572809766</v>
      </c>
      <c r="K947" s="15">
        <v>0.34315522002528109</v>
      </c>
    </row>
    <row r="948" spans="1:11" x14ac:dyDescent="0.25">
      <c r="A948" s="1" t="s">
        <v>392</v>
      </c>
      <c r="B948" s="61" t="s">
        <v>380</v>
      </c>
      <c r="C948" s="61" t="s">
        <v>467</v>
      </c>
      <c r="D948" s="59">
        <v>44075</v>
      </c>
      <c r="E948">
        <v>1</v>
      </c>
      <c r="F948" s="15">
        <v>0.3625946971781836</v>
      </c>
      <c r="G948" s="15">
        <v>0.28817556784318932</v>
      </c>
      <c r="H948" s="15">
        <v>0.34397177022165298</v>
      </c>
      <c r="I948" s="15">
        <v>0.34222032847959988</v>
      </c>
      <c r="J948" s="15">
        <v>0.32640824697039944</v>
      </c>
      <c r="K948" s="15">
        <v>0.34315522002528109</v>
      </c>
    </row>
    <row r="949" spans="1:11" x14ac:dyDescent="0.25">
      <c r="A949" s="1" t="s">
        <v>392</v>
      </c>
      <c r="B949" s="61" t="s">
        <v>380</v>
      </c>
      <c r="C949" s="61" t="s">
        <v>467</v>
      </c>
      <c r="D949" s="59">
        <v>44076</v>
      </c>
      <c r="E949">
        <v>1</v>
      </c>
      <c r="F949" s="15">
        <v>0.35776010121580781</v>
      </c>
      <c r="G949" s="15">
        <v>0.29025625786371778</v>
      </c>
      <c r="H949" s="15">
        <v>0.34295108247618811</v>
      </c>
      <c r="I949" s="15">
        <v>0.33830085246724534</v>
      </c>
      <c r="J949" s="15">
        <v>0.32770867823322974</v>
      </c>
      <c r="K949" s="15">
        <v>0.3430531512507346</v>
      </c>
    </row>
    <row r="950" spans="1:11" x14ac:dyDescent="0.25">
      <c r="A950" s="1" t="s">
        <v>392</v>
      </c>
      <c r="B950" s="61" t="s">
        <v>380</v>
      </c>
      <c r="C950" s="61" t="s">
        <v>467</v>
      </c>
      <c r="D950" s="59">
        <v>44077</v>
      </c>
      <c r="E950">
        <v>1</v>
      </c>
      <c r="F950" s="15">
        <v>0.3548593436383824</v>
      </c>
      <c r="G950" s="15">
        <v>0.29233694788424625</v>
      </c>
      <c r="H950" s="15">
        <v>0.3424407386034557</v>
      </c>
      <c r="I950" s="15">
        <v>0.33555549261718193</v>
      </c>
      <c r="J950" s="15">
        <v>0.3284889369909279</v>
      </c>
      <c r="K950" s="15">
        <v>0.3424407386034557</v>
      </c>
    </row>
    <row r="951" spans="1:11" x14ac:dyDescent="0.25">
      <c r="A951" s="1" t="s">
        <v>392</v>
      </c>
      <c r="B951" s="61" t="s">
        <v>380</v>
      </c>
      <c r="C951" s="61" t="s">
        <v>467</v>
      </c>
      <c r="D951" s="59">
        <v>44078</v>
      </c>
      <c r="E951">
        <v>1</v>
      </c>
      <c r="F951" s="15">
        <v>0.35195858606095687</v>
      </c>
      <c r="G951" s="15">
        <v>0.29337729289451042</v>
      </c>
      <c r="H951" s="15">
        <v>0.3424407386034557</v>
      </c>
      <c r="I951" s="15">
        <v>0.33236120599918362</v>
      </c>
      <c r="J951" s="15">
        <v>0.32926919574862606</v>
      </c>
      <c r="K951" s="15">
        <v>0.34223660105436271</v>
      </c>
    </row>
    <row r="952" spans="1:11" x14ac:dyDescent="0.25">
      <c r="A952" s="1" t="s">
        <v>392</v>
      </c>
      <c r="B952" s="61" t="s">
        <v>380</v>
      </c>
      <c r="C952" s="61" t="s">
        <v>467</v>
      </c>
      <c r="D952" s="59">
        <v>44079</v>
      </c>
      <c r="E952">
        <v>1</v>
      </c>
      <c r="F952" s="15">
        <v>0.34954128807976909</v>
      </c>
      <c r="G952" s="15">
        <v>0.29233694788424625</v>
      </c>
      <c r="H952" s="15">
        <v>0.34193039473072329</v>
      </c>
      <c r="I952" s="15">
        <v>0.32990937518969321</v>
      </c>
      <c r="J952" s="15">
        <v>0.32926919574862606</v>
      </c>
      <c r="K952" s="15">
        <v>0.34182832595617679</v>
      </c>
    </row>
    <row r="953" spans="1:11" x14ac:dyDescent="0.25">
      <c r="A953" s="1" t="s">
        <v>392</v>
      </c>
      <c r="B953" s="61" t="s">
        <v>380</v>
      </c>
      <c r="C953" s="61" t="s">
        <v>467</v>
      </c>
      <c r="D953" s="59">
        <v>44080</v>
      </c>
      <c r="E953">
        <v>1</v>
      </c>
      <c r="F953" s="15">
        <v>0.34809090929105629</v>
      </c>
      <c r="G953" s="15">
        <v>0.29129660287398201</v>
      </c>
      <c r="H953" s="15">
        <v>0.34295108247618811</v>
      </c>
      <c r="I953" s="15">
        <v>0.32875252544155315</v>
      </c>
      <c r="J953" s="15">
        <v>0.32900910949605999</v>
      </c>
      <c r="K953" s="15">
        <v>0.34254280737800213</v>
      </c>
    </row>
    <row r="954" spans="1:11" x14ac:dyDescent="0.25">
      <c r="A954" s="1" t="s">
        <v>392</v>
      </c>
      <c r="B954" s="61" t="s">
        <v>380</v>
      </c>
      <c r="C954" s="61" t="s">
        <v>467</v>
      </c>
      <c r="D954" s="59">
        <v>44081</v>
      </c>
      <c r="E954">
        <v>1</v>
      </c>
      <c r="F954" s="15">
        <v>0.34615707090610598</v>
      </c>
      <c r="G954" s="15">
        <v>0.29233694788424625</v>
      </c>
      <c r="H954" s="15">
        <v>0.34295108247618811</v>
      </c>
      <c r="I954" s="15">
        <v>0.32643882594527324</v>
      </c>
      <c r="J954" s="15">
        <v>0.3284889369909279</v>
      </c>
      <c r="K954" s="15">
        <v>0.34254280737800219</v>
      </c>
    </row>
    <row r="955" spans="1:11" x14ac:dyDescent="0.25">
      <c r="A955" s="1" t="s">
        <v>392</v>
      </c>
      <c r="B955" s="61" t="s">
        <v>380</v>
      </c>
      <c r="C955" s="61" t="s">
        <v>467</v>
      </c>
      <c r="D955" s="59">
        <v>44082</v>
      </c>
      <c r="E955">
        <v>1</v>
      </c>
      <c r="F955" s="15">
        <v>0.34422323252115566</v>
      </c>
      <c r="G955" s="15">
        <v>0.29077643036884987</v>
      </c>
      <c r="H955" s="15">
        <v>0.34193039473072329</v>
      </c>
      <c r="I955" s="15">
        <v>0.32409059362069081</v>
      </c>
      <c r="J955" s="15">
        <v>0.32757863510694674</v>
      </c>
      <c r="K955" s="15">
        <v>0.34162418840708381</v>
      </c>
    </row>
    <row r="956" spans="1:11" x14ac:dyDescent="0.25">
      <c r="A956" s="1" t="s">
        <v>392</v>
      </c>
      <c r="B956" s="61" t="s">
        <v>380</v>
      </c>
      <c r="C956" s="61" t="s">
        <v>467</v>
      </c>
      <c r="D956" s="59">
        <v>44083</v>
      </c>
      <c r="E956">
        <v>1</v>
      </c>
      <c r="F956" s="15">
        <v>0.34228939413620535</v>
      </c>
      <c r="G956" s="15">
        <v>0.29025625786371778</v>
      </c>
      <c r="H956" s="15">
        <v>0.34090970698525846</v>
      </c>
      <c r="I956" s="15">
        <v>0.32089630700269245</v>
      </c>
      <c r="J956" s="15">
        <v>0.32640824697039944</v>
      </c>
      <c r="K956" s="15">
        <v>0.3411138445343514</v>
      </c>
    </row>
    <row r="957" spans="1:11" x14ac:dyDescent="0.25">
      <c r="A957" s="1" t="s">
        <v>392</v>
      </c>
      <c r="B957" s="61" t="s">
        <v>380</v>
      </c>
      <c r="C957" s="61" t="s">
        <v>467</v>
      </c>
      <c r="D957" s="59">
        <v>44084</v>
      </c>
      <c r="E957">
        <v>1</v>
      </c>
      <c r="F957" s="15">
        <v>0.35389242444590718</v>
      </c>
      <c r="G957" s="15">
        <v>0.28609487782266085</v>
      </c>
      <c r="H957" s="15">
        <v>0.33886833149432877</v>
      </c>
      <c r="I957" s="15">
        <v>0.33320726029259928</v>
      </c>
      <c r="J957" s="15">
        <v>0.32497777258128613</v>
      </c>
      <c r="K957" s="15">
        <v>0.34152211963253737</v>
      </c>
    </row>
    <row r="958" spans="1:11" x14ac:dyDescent="0.25">
      <c r="A958" s="1" t="s">
        <v>392</v>
      </c>
      <c r="B958" s="61" t="s">
        <v>380</v>
      </c>
      <c r="C958" s="61" t="s">
        <v>467</v>
      </c>
      <c r="D958" s="59">
        <v>44085</v>
      </c>
      <c r="E958">
        <v>1</v>
      </c>
      <c r="F958" s="15">
        <v>0.3625946971781836</v>
      </c>
      <c r="G958" s="15">
        <v>0.28817556784318932</v>
      </c>
      <c r="H958" s="15">
        <v>0.34090970698525846</v>
      </c>
      <c r="I958" s="15">
        <v>0.34213399640884312</v>
      </c>
      <c r="J958" s="15">
        <v>0.32640824697039944</v>
      </c>
      <c r="K958" s="15">
        <v>0.34152211963253737</v>
      </c>
    </row>
    <row r="959" spans="1:11" x14ac:dyDescent="0.25">
      <c r="A959" s="1" t="s">
        <v>392</v>
      </c>
      <c r="B959" s="61" t="s">
        <v>380</v>
      </c>
      <c r="C959" s="61" t="s">
        <v>467</v>
      </c>
      <c r="D959" s="59">
        <v>44086</v>
      </c>
      <c r="E959">
        <v>1</v>
      </c>
      <c r="F959" s="15">
        <v>0.35727664161957035</v>
      </c>
      <c r="G959" s="15">
        <v>0.28817556784318932</v>
      </c>
      <c r="H959" s="15">
        <v>0.33784764374886389</v>
      </c>
      <c r="I959" s="15">
        <v>0.33716126913325672</v>
      </c>
      <c r="J959" s="15">
        <v>0.32692841947553153</v>
      </c>
      <c r="K959" s="15">
        <v>0.34029729433797951</v>
      </c>
    </row>
    <row r="960" spans="1:11" x14ac:dyDescent="0.25">
      <c r="A960" s="1" t="s">
        <v>392</v>
      </c>
      <c r="B960" s="61" t="s">
        <v>380</v>
      </c>
      <c r="C960" s="61" t="s">
        <v>467</v>
      </c>
      <c r="D960" s="59">
        <v>44087</v>
      </c>
      <c r="E960">
        <v>1</v>
      </c>
      <c r="F960" s="15">
        <v>0.35340896484966966</v>
      </c>
      <c r="G960" s="15">
        <v>0.28921591285345355</v>
      </c>
      <c r="H960" s="15">
        <v>0.33733729987613154</v>
      </c>
      <c r="I960" s="15">
        <v>0.33346625650486944</v>
      </c>
      <c r="J960" s="15">
        <v>0.32692841947553158</v>
      </c>
      <c r="K960" s="15">
        <v>0.33999108801434008</v>
      </c>
    </row>
    <row r="961" spans="1:11" x14ac:dyDescent="0.25">
      <c r="A961" s="1" t="s">
        <v>392</v>
      </c>
      <c r="B961" s="61" t="s">
        <v>380</v>
      </c>
      <c r="C961" s="61" t="s">
        <v>467</v>
      </c>
      <c r="D961" s="59">
        <v>44088</v>
      </c>
      <c r="E961">
        <v>1</v>
      </c>
      <c r="F961" s="15">
        <v>0.34905782848353145</v>
      </c>
      <c r="G961" s="15">
        <v>0.29025625786371778</v>
      </c>
      <c r="H961" s="15">
        <v>0.33886833149432877</v>
      </c>
      <c r="I961" s="15">
        <v>0.32906332089627738</v>
      </c>
      <c r="J961" s="15">
        <v>0.32783872135951275</v>
      </c>
      <c r="K961" s="15">
        <v>0.34070556943616548</v>
      </c>
    </row>
    <row r="962" spans="1:11" x14ac:dyDescent="0.25">
      <c r="A962" s="1" t="s">
        <v>392</v>
      </c>
      <c r="B962" s="61" t="s">
        <v>380</v>
      </c>
      <c r="C962" s="61" t="s">
        <v>467</v>
      </c>
      <c r="D962" s="59">
        <v>44089</v>
      </c>
      <c r="E962">
        <v>1</v>
      </c>
      <c r="F962" s="15">
        <v>0.34325631332868045</v>
      </c>
      <c r="G962" s="15">
        <v>0.28921591285345355</v>
      </c>
      <c r="H962" s="15">
        <v>0.33937867536706118</v>
      </c>
      <c r="I962" s="15">
        <v>0.32272654690273483</v>
      </c>
      <c r="J962" s="15">
        <v>0.32692841947553158</v>
      </c>
      <c r="K962" s="15">
        <v>0.34009315678888657</v>
      </c>
    </row>
    <row r="963" spans="1:11" x14ac:dyDescent="0.25">
      <c r="A963" s="1" t="s">
        <v>392</v>
      </c>
      <c r="B963" s="61" t="s">
        <v>380</v>
      </c>
      <c r="C963" s="61" t="s">
        <v>467</v>
      </c>
      <c r="D963" s="59">
        <v>44090</v>
      </c>
      <c r="E963">
        <v>1</v>
      </c>
      <c r="F963" s="15">
        <v>0.34035555575125503</v>
      </c>
      <c r="G963" s="15">
        <v>0.28817556784318932</v>
      </c>
      <c r="H963" s="15">
        <v>0.3383579876215963</v>
      </c>
      <c r="I963" s="15">
        <v>0.31834087770829395</v>
      </c>
      <c r="J963" s="15">
        <v>0.32432755694987103</v>
      </c>
      <c r="K963" s="15">
        <v>0.340399363112526</v>
      </c>
    </row>
    <row r="964" spans="1:11" x14ac:dyDescent="0.25">
      <c r="A964" s="1" t="s">
        <v>392</v>
      </c>
      <c r="B964" s="61" t="s">
        <v>380</v>
      </c>
      <c r="C964" s="61" t="s">
        <v>467</v>
      </c>
      <c r="D964" s="59">
        <v>44091</v>
      </c>
      <c r="E964">
        <v>1</v>
      </c>
      <c r="F964" s="15">
        <v>0.33552095978887925</v>
      </c>
      <c r="G964" s="15">
        <v>0.28401418780213245</v>
      </c>
      <c r="H964" s="15">
        <v>0.33784764374886389</v>
      </c>
      <c r="I964" s="15">
        <v>0.31366167947328022</v>
      </c>
      <c r="J964" s="15">
        <v>0.32224686692934257</v>
      </c>
      <c r="K964" s="15">
        <v>0.34019522556343301</v>
      </c>
    </row>
    <row r="965" spans="1:11" x14ac:dyDescent="0.25">
      <c r="A965" s="1" t="s">
        <v>392</v>
      </c>
      <c r="B965" s="61" t="s">
        <v>380</v>
      </c>
      <c r="C965" s="61" t="s">
        <v>467</v>
      </c>
      <c r="D965" s="59">
        <v>44092</v>
      </c>
      <c r="E965">
        <v>1</v>
      </c>
      <c r="F965" s="15">
        <v>0.34083901534749267</v>
      </c>
      <c r="G965" s="15">
        <v>0.28193349778160398</v>
      </c>
      <c r="H965" s="15">
        <v>0.33784764374886389</v>
      </c>
      <c r="I965" s="15">
        <v>0.31806461508187239</v>
      </c>
      <c r="J965" s="15">
        <v>0.32120652191907834</v>
      </c>
      <c r="K965" s="15">
        <v>0.34029729433797951</v>
      </c>
    </row>
    <row r="966" spans="1:11" x14ac:dyDescent="0.25">
      <c r="A966" s="1" t="s">
        <v>392</v>
      </c>
      <c r="B966" s="61" t="s">
        <v>380</v>
      </c>
      <c r="C966" s="61" t="s">
        <v>467</v>
      </c>
      <c r="D966" s="59">
        <v>44093</v>
      </c>
      <c r="E966">
        <v>1</v>
      </c>
      <c r="F966" s="15">
        <v>0.33842171736630466</v>
      </c>
      <c r="G966" s="15">
        <v>0.27985280776107557</v>
      </c>
      <c r="H966" s="15">
        <v>0.33682695600339907</v>
      </c>
      <c r="I966" s="15">
        <v>0.31587178048465192</v>
      </c>
      <c r="J966" s="15">
        <v>0.31990609065624809</v>
      </c>
      <c r="K966" s="15">
        <v>0.34019522556343307</v>
      </c>
    </row>
    <row r="967" spans="1:11" x14ac:dyDescent="0.25">
      <c r="A967" s="1" t="s">
        <v>392</v>
      </c>
      <c r="B967" s="61" t="s">
        <v>380</v>
      </c>
      <c r="C967" s="61" t="s">
        <v>467</v>
      </c>
      <c r="D967" s="59">
        <v>44094</v>
      </c>
      <c r="E967">
        <v>1</v>
      </c>
      <c r="F967" s="15">
        <v>0.33552095978887925</v>
      </c>
      <c r="G967" s="15">
        <v>0.27985280776107557</v>
      </c>
      <c r="H967" s="15">
        <v>0.33580626825793425</v>
      </c>
      <c r="I967" s="15">
        <v>0.31267749386665372</v>
      </c>
      <c r="J967" s="15">
        <v>0.319385918151116</v>
      </c>
      <c r="K967" s="15">
        <v>0.33958281291615411</v>
      </c>
    </row>
    <row r="968" spans="1:11" x14ac:dyDescent="0.25">
      <c r="A968" s="1" t="s">
        <v>392</v>
      </c>
      <c r="B968" s="61" t="s">
        <v>380</v>
      </c>
      <c r="C968" s="61" t="s">
        <v>467</v>
      </c>
      <c r="D968" s="59">
        <v>44095</v>
      </c>
      <c r="E968">
        <v>1</v>
      </c>
      <c r="F968" s="15">
        <v>0.33262020221145377</v>
      </c>
      <c r="G968" s="15">
        <v>0.2782922902456792</v>
      </c>
      <c r="H968" s="15">
        <v>0.33478558051246937</v>
      </c>
      <c r="I968" s="15">
        <v>0.30848175522787763</v>
      </c>
      <c r="J968" s="15">
        <v>0.3182155300145687</v>
      </c>
      <c r="K968" s="15">
        <v>0.33886833149432871</v>
      </c>
    </row>
    <row r="969" spans="1:11" x14ac:dyDescent="0.25">
      <c r="A969" s="1" t="s">
        <v>392</v>
      </c>
      <c r="B969" s="61" t="s">
        <v>380</v>
      </c>
      <c r="C969" s="61" t="s">
        <v>467</v>
      </c>
      <c r="D969" s="59">
        <v>44096</v>
      </c>
      <c r="E969">
        <v>1</v>
      </c>
      <c r="F969" s="15">
        <v>0.32681868705660283</v>
      </c>
      <c r="G969" s="15">
        <v>0.27361073769949018</v>
      </c>
      <c r="H969" s="15">
        <v>0.33478558051246937</v>
      </c>
      <c r="I969" s="15">
        <v>0.30245577668905915</v>
      </c>
      <c r="J969" s="15">
        <v>0.31548462436262514</v>
      </c>
      <c r="K969" s="15">
        <v>0.33825591884704986</v>
      </c>
    </row>
    <row r="970" spans="1:11" x14ac:dyDescent="0.25">
      <c r="A970" s="1" t="s">
        <v>392</v>
      </c>
      <c r="B970" s="61" t="s">
        <v>380</v>
      </c>
      <c r="C970" s="61" t="s">
        <v>467</v>
      </c>
      <c r="D970" s="59">
        <v>44097</v>
      </c>
      <c r="E970">
        <v>1</v>
      </c>
      <c r="F970" s="15">
        <v>0.32005025270927673</v>
      </c>
      <c r="G970" s="15">
        <v>0.27153004767896177</v>
      </c>
      <c r="H970" s="15">
        <v>0.33427523663973696</v>
      </c>
      <c r="I970" s="15">
        <v>0.29504848501813336</v>
      </c>
      <c r="J970" s="15">
        <v>0.31483440873120999</v>
      </c>
      <c r="K970" s="15">
        <v>0.33897040026887526</v>
      </c>
    </row>
    <row r="971" spans="1:11" x14ac:dyDescent="0.25">
      <c r="A971" s="1" t="s">
        <v>392</v>
      </c>
      <c r="B971" s="61" t="s">
        <v>380</v>
      </c>
      <c r="C971" s="61" t="s">
        <v>467</v>
      </c>
      <c r="D971" s="59">
        <v>44098</v>
      </c>
      <c r="E971">
        <v>1</v>
      </c>
      <c r="F971" s="15">
        <v>0.31424873755442584</v>
      </c>
      <c r="G971" s="15">
        <v>0.26840901264816908</v>
      </c>
      <c r="H971" s="15">
        <v>0.33376489276700455</v>
      </c>
      <c r="I971" s="15">
        <v>0.28821098501420189</v>
      </c>
      <c r="J971" s="15">
        <v>0.31353397746837969</v>
      </c>
      <c r="K971" s="15">
        <v>0.33897040026887526</v>
      </c>
    </row>
    <row r="972" spans="1:11" x14ac:dyDescent="0.25">
      <c r="A972" s="1" t="s">
        <v>392</v>
      </c>
      <c r="B972" s="61" t="s">
        <v>380</v>
      </c>
      <c r="C972" s="61" t="s">
        <v>467</v>
      </c>
      <c r="D972" s="59">
        <v>44099</v>
      </c>
      <c r="E972">
        <v>1</v>
      </c>
      <c r="F972" s="15">
        <v>0.30748030320709974</v>
      </c>
      <c r="G972" s="15">
        <v>0.2642476326071122</v>
      </c>
      <c r="H972" s="15">
        <v>0.33172351727607485</v>
      </c>
      <c r="I972" s="15">
        <v>0.28083822617157883</v>
      </c>
      <c r="J972" s="15">
        <v>0.3097627268061719</v>
      </c>
      <c r="K972" s="15">
        <v>0.33988901923979359</v>
      </c>
    </row>
    <row r="973" spans="1:11" x14ac:dyDescent="0.25">
      <c r="A973" s="1" t="s">
        <v>392</v>
      </c>
      <c r="B973" s="61" t="s">
        <v>380</v>
      </c>
      <c r="C973" s="61" t="s">
        <v>467</v>
      </c>
      <c r="D973" s="59">
        <v>44100</v>
      </c>
      <c r="E973">
        <v>1</v>
      </c>
      <c r="F973" s="15">
        <v>0.30167878805224879</v>
      </c>
      <c r="G973" s="15">
        <v>0.26008625256605533</v>
      </c>
      <c r="H973" s="15">
        <v>0.33172351727607485</v>
      </c>
      <c r="I973" s="15">
        <v>0.27434605445067423</v>
      </c>
      <c r="J973" s="15">
        <v>0.30638160552281318</v>
      </c>
      <c r="K973" s="15">
        <v>0.3390724690434217</v>
      </c>
    </row>
    <row r="974" spans="1:11" x14ac:dyDescent="0.25">
      <c r="A974" s="1" t="s">
        <v>392</v>
      </c>
      <c r="B974" s="61" t="s">
        <v>380</v>
      </c>
      <c r="C974" s="61" t="s">
        <v>467</v>
      </c>
      <c r="D974" s="59">
        <v>44101</v>
      </c>
      <c r="E974">
        <v>1</v>
      </c>
      <c r="F974" s="15">
        <v>0.29442689410868511</v>
      </c>
      <c r="G974" s="15">
        <v>0.2559248725249984</v>
      </c>
      <c r="H974" s="15">
        <v>0.33070282953061003</v>
      </c>
      <c r="I974" s="15">
        <v>0.26735315671938092</v>
      </c>
      <c r="J974" s="15">
        <v>0.30287044111317141</v>
      </c>
      <c r="K974" s="15">
        <v>0.33886833149432877</v>
      </c>
    </row>
    <row r="975" spans="1:11" x14ac:dyDescent="0.25">
      <c r="A975" s="1" t="s">
        <v>392</v>
      </c>
      <c r="B975" s="61" t="s">
        <v>380</v>
      </c>
      <c r="C975" s="61" t="s">
        <v>467</v>
      </c>
      <c r="D975" s="59">
        <v>44102</v>
      </c>
      <c r="E975">
        <v>1</v>
      </c>
      <c r="F975" s="15">
        <v>0.29636073249363543</v>
      </c>
      <c r="G975" s="15">
        <v>0.25384418250447</v>
      </c>
      <c r="H975" s="15">
        <v>0.32968214178514516</v>
      </c>
      <c r="I975" s="15">
        <v>0.27113450141852463</v>
      </c>
      <c r="J975" s="15">
        <v>0.30091979421892601</v>
      </c>
      <c r="K975" s="15">
        <v>0.33784764374886389</v>
      </c>
    </row>
    <row r="976" spans="1:11" x14ac:dyDescent="0.25">
      <c r="A976" s="1" t="s">
        <v>392</v>
      </c>
      <c r="B976" s="61" t="s">
        <v>380</v>
      </c>
      <c r="C976" s="61" t="s">
        <v>467</v>
      </c>
      <c r="D976" s="59">
        <v>44103</v>
      </c>
      <c r="E976">
        <v>1</v>
      </c>
      <c r="F976" s="15">
        <v>0.29200959612749727</v>
      </c>
      <c r="G976" s="15">
        <v>0.25176349248394159</v>
      </c>
      <c r="H976" s="15">
        <v>0.32764076629421546</v>
      </c>
      <c r="I976" s="15">
        <v>0.2683546087401586</v>
      </c>
      <c r="J976" s="15">
        <v>0.29857901794583153</v>
      </c>
      <c r="K976" s="15">
        <v>0.33764350619977096</v>
      </c>
    </row>
    <row r="977" spans="1:11" x14ac:dyDescent="0.25">
      <c r="A977" s="1" t="s">
        <v>392</v>
      </c>
      <c r="B977" s="61" t="s">
        <v>380</v>
      </c>
      <c r="C977" s="61" t="s">
        <v>467</v>
      </c>
      <c r="D977" s="59">
        <v>44104</v>
      </c>
      <c r="E977">
        <v>1</v>
      </c>
      <c r="F977" s="15">
        <v>0.35872702040828303</v>
      </c>
      <c r="G977" s="15">
        <v>0.26892918515330122</v>
      </c>
      <c r="H977" s="15">
        <v>0.32866145403968033</v>
      </c>
      <c r="I977" s="15">
        <v>0.34410236762209623</v>
      </c>
      <c r="J977" s="15">
        <v>0.30989276993245496</v>
      </c>
      <c r="K977" s="15">
        <v>0.33937867536706123</v>
      </c>
    </row>
    <row r="978" spans="1:11" x14ac:dyDescent="0.25">
      <c r="A978" s="1" t="s">
        <v>392</v>
      </c>
      <c r="B978" s="61" t="s">
        <v>380</v>
      </c>
      <c r="C978" s="61" t="s">
        <v>467</v>
      </c>
      <c r="D978" s="59">
        <v>44105</v>
      </c>
      <c r="E978">
        <v>1</v>
      </c>
      <c r="F978" s="15">
        <v>0.34712399009858114</v>
      </c>
      <c r="G978" s="15">
        <v>0.26840901264816908</v>
      </c>
      <c r="H978" s="15">
        <v>0.32866145403968033</v>
      </c>
      <c r="I978" s="15">
        <v>0.32706041685472159</v>
      </c>
      <c r="J978" s="15">
        <v>0.31015285618502098</v>
      </c>
      <c r="K978" s="15">
        <v>0.33917453781796819</v>
      </c>
    </row>
    <row r="979" spans="1:11" x14ac:dyDescent="0.25">
      <c r="A979" s="1" t="s">
        <v>392</v>
      </c>
      <c r="B979" s="61" t="s">
        <v>380</v>
      </c>
      <c r="C979" s="61" t="s">
        <v>467</v>
      </c>
      <c r="D979" s="59">
        <v>44106</v>
      </c>
      <c r="E979">
        <v>1</v>
      </c>
      <c r="F979" s="15">
        <v>0.33745479817382956</v>
      </c>
      <c r="G979" s="15">
        <v>0.26736866763790484</v>
      </c>
      <c r="H979" s="15">
        <v>0.32866145403968033</v>
      </c>
      <c r="I979" s="15">
        <v>0.31373074512988547</v>
      </c>
      <c r="J979" s="15">
        <v>0.31080307181643607</v>
      </c>
      <c r="K979" s="15">
        <v>0.33846005639614279</v>
      </c>
    </row>
    <row r="980" spans="1:11" x14ac:dyDescent="0.25">
      <c r="A980" s="1" t="s">
        <v>392</v>
      </c>
      <c r="B980" s="61" t="s">
        <v>380</v>
      </c>
      <c r="C980" s="61" t="s">
        <v>467</v>
      </c>
      <c r="D980" s="59">
        <v>44107</v>
      </c>
      <c r="E980">
        <v>1</v>
      </c>
      <c r="F980" s="15">
        <v>0.32633522746036525</v>
      </c>
      <c r="G980" s="15">
        <v>0.26632832262764067</v>
      </c>
      <c r="H980" s="15">
        <v>0.32968214178514516</v>
      </c>
      <c r="I980" s="15">
        <v>0.30010754436447673</v>
      </c>
      <c r="J980" s="15">
        <v>0.31028289931130404</v>
      </c>
      <c r="K980" s="15">
        <v>0.34029729433797956</v>
      </c>
    </row>
    <row r="981" spans="1:11" x14ac:dyDescent="0.25">
      <c r="A981" s="1" t="s">
        <v>392</v>
      </c>
      <c r="B981" s="61" t="s">
        <v>380</v>
      </c>
      <c r="C981" s="61" t="s">
        <v>467</v>
      </c>
      <c r="D981" s="59">
        <v>44108</v>
      </c>
      <c r="E981">
        <v>1</v>
      </c>
      <c r="F981" s="15">
        <v>0.31521565674690094</v>
      </c>
      <c r="G981" s="15">
        <v>0.2621669425865838</v>
      </c>
      <c r="H981" s="15">
        <v>0.32866145403968033</v>
      </c>
      <c r="I981" s="15">
        <v>0.28807285370099128</v>
      </c>
      <c r="J981" s="15">
        <v>0.30716186428051134</v>
      </c>
      <c r="K981" s="15">
        <v>0.34019522556343301</v>
      </c>
    </row>
    <row r="982" spans="1:11" x14ac:dyDescent="0.25">
      <c r="A982" s="1" t="s">
        <v>392</v>
      </c>
      <c r="B982" s="61" t="s">
        <v>380</v>
      </c>
      <c r="C982" s="61" t="s">
        <v>467</v>
      </c>
      <c r="D982" s="59">
        <v>44109</v>
      </c>
      <c r="E982">
        <v>1</v>
      </c>
      <c r="F982" s="15">
        <v>0.30554646482214942</v>
      </c>
      <c r="G982" s="15">
        <v>0.25800556254552687</v>
      </c>
      <c r="H982" s="15">
        <v>0.32662007854875064</v>
      </c>
      <c r="I982" s="15">
        <v>0.27652162263374336</v>
      </c>
      <c r="J982" s="15">
        <v>0.30430091550228477</v>
      </c>
      <c r="K982" s="15">
        <v>0.33866419394523578</v>
      </c>
    </row>
    <row r="983" spans="1:11" x14ac:dyDescent="0.25">
      <c r="A983" s="1" t="s">
        <v>392</v>
      </c>
      <c r="B983" s="61" t="s">
        <v>380</v>
      </c>
      <c r="C983" s="61" t="s">
        <v>467</v>
      </c>
      <c r="D983" s="59">
        <v>44110</v>
      </c>
      <c r="E983">
        <v>1</v>
      </c>
      <c r="F983" s="15">
        <v>0.296844192089873</v>
      </c>
      <c r="G983" s="15">
        <v>0.25384418250447</v>
      </c>
      <c r="H983" s="15">
        <v>0.32866145403968033</v>
      </c>
      <c r="I983" s="15">
        <v>0.2685100064675206</v>
      </c>
      <c r="J983" s="15">
        <v>0.30013953546122785</v>
      </c>
      <c r="K983" s="15">
        <v>0.34131798208344433</v>
      </c>
    </row>
    <row r="984" spans="1:11" x14ac:dyDescent="0.25">
      <c r="A984" s="1" t="s">
        <v>392</v>
      </c>
      <c r="B984" s="61" t="s">
        <v>380</v>
      </c>
      <c r="C984" s="61" t="s">
        <v>467</v>
      </c>
      <c r="D984" s="59">
        <v>44111</v>
      </c>
      <c r="E984">
        <v>1</v>
      </c>
      <c r="F984" s="15">
        <v>0.2900757577425469</v>
      </c>
      <c r="G984" s="15">
        <v>0.25072314747367735</v>
      </c>
      <c r="H984" s="15">
        <v>0.32764076629421546</v>
      </c>
      <c r="I984" s="15">
        <v>0.26231136378718883</v>
      </c>
      <c r="J984" s="15">
        <v>0.29662837105158613</v>
      </c>
      <c r="K984" s="15">
        <v>0.34080763821071197</v>
      </c>
    </row>
    <row r="985" spans="1:11" x14ac:dyDescent="0.25">
      <c r="A985" s="1" t="s">
        <v>392</v>
      </c>
      <c r="B985" s="61" t="s">
        <v>380</v>
      </c>
      <c r="C985" s="61" t="s">
        <v>467</v>
      </c>
      <c r="D985" s="59">
        <v>44112</v>
      </c>
      <c r="E985">
        <v>1</v>
      </c>
      <c r="F985" s="15">
        <v>0.36501199515937161</v>
      </c>
      <c r="G985" s="15">
        <v>0.26892918515330122</v>
      </c>
      <c r="H985" s="15">
        <v>0.32815111016694787</v>
      </c>
      <c r="I985" s="15">
        <v>0.35275284111191862</v>
      </c>
      <c r="J985" s="15">
        <v>0.31379406372094576</v>
      </c>
      <c r="K985" s="15">
        <v>0.34009315678888652</v>
      </c>
    </row>
    <row r="986" spans="1:11" x14ac:dyDescent="0.25">
      <c r="A986" s="1" t="s">
        <v>392</v>
      </c>
      <c r="B986" s="61" t="s">
        <v>380</v>
      </c>
      <c r="C986" s="61" t="s">
        <v>467</v>
      </c>
      <c r="D986" s="59">
        <v>44113</v>
      </c>
      <c r="E986">
        <v>1</v>
      </c>
      <c r="F986" s="15">
        <v>0.35002474767600655</v>
      </c>
      <c r="G986" s="15">
        <v>0.26736866763790484</v>
      </c>
      <c r="H986" s="15">
        <v>0.32968214178514516</v>
      </c>
      <c r="I986" s="15">
        <v>0.33279286635296729</v>
      </c>
      <c r="J986" s="15">
        <v>0.31223354620554944</v>
      </c>
      <c r="K986" s="15">
        <v>0.34029729433797951</v>
      </c>
    </row>
    <row r="987" spans="1:11" x14ac:dyDescent="0.25">
      <c r="A987" s="1" t="s">
        <v>392</v>
      </c>
      <c r="B987" s="61" t="s">
        <v>380</v>
      </c>
      <c r="C987" s="61" t="s">
        <v>467</v>
      </c>
      <c r="D987" s="59">
        <v>44114</v>
      </c>
      <c r="E987">
        <v>1</v>
      </c>
      <c r="F987" s="15">
        <v>0.34083901534749267</v>
      </c>
      <c r="G987" s="15">
        <v>0.26632832262764067</v>
      </c>
      <c r="H987" s="15">
        <v>0.32968214178514516</v>
      </c>
      <c r="I987" s="15">
        <v>0.32129343452817344</v>
      </c>
      <c r="J987" s="15">
        <v>0.31132324432156822</v>
      </c>
      <c r="K987" s="15">
        <v>0.34029729433797956</v>
      </c>
    </row>
    <row r="988" spans="1:11" x14ac:dyDescent="0.25">
      <c r="A988" s="1" t="s">
        <v>392</v>
      </c>
      <c r="B988" s="61" t="s">
        <v>380</v>
      </c>
      <c r="C988" s="61" t="s">
        <v>467</v>
      </c>
      <c r="D988" s="59">
        <v>44115</v>
      </c>
      <c r="E988">
        <v>1</v>
      </c>
      <c r="F988" s="15">
        <v>0.32875252544155315</v>
      </c>
      <c r="G988" s="15">
        <v>0.26528797761737644</v>
      </c>
      <c r="H988" s="15">
        <v>0.32968214178514516</v>
      </c>
      <c r="I988" s="15">
        <v>0.3066342489136839</v>
      </c>
      <c r="J988" s="15">
        <v>0.30950264055360588</v>
      </c>
      <c r="K988" s="15">
        <v>0.34070556943616548</v>
      </c>
    </row>
    <row r="989" spans="1:11" x14ac:dyDescent="0.25">
      <c r="A989" s="1" t="s">
        <v>392</v>
      </c>
      <c r="B989" s="61" t="s">
        <v>380</v>
      </c>
      <c r="C989" s="61" t="s">
        <v>467</v>
      </c>
      <c r="D989" s="59">
        <v>44116</v>
      </c>
      <c r="E989">
        <v>1</v>
      </c>
      <c r="F989" s="15">
        <v>0.32005025270927673</v>
      </c>
      <c r="G989" s="15">
        <v>0.26164677008145165</v>
      </c>
      <c r="H989" s="15">
        <v>0.32968214178514516</v>
      </c>
      <c r="I989" s="15">
        <v>0.2963261996653328</v>
      </c>
      <c r="J989" s="15">
        <v>0.30703182115422828</v>
      </c>
      <c r="K989" s="15">
        <v>0.34131798208344438</v>
      </c>
    </row>
    <row r="990" spans="1:11" x14ac:dyDescent="0.25">
      <c r="A990" s="1" t="s">
        <v>392</v>
      </c>
      <c r="B990" s="61" t="s">
        <v>380</v>
      </c>
      <c r="C990" s="61" t="s">
        <v>467</v>
      </c>
      <c r="D990" s="59">
        <v>44117</v>
      </c>
      <c r="E990">
        <v>1</v>
      </c>
      <c r="F990" s="15">
        <v>0.31231489916947552</v>
      </c>
      <c r="G990" s="15">
        <v>0.25696521753526264</v>
      </c>
      <c r="H990" s="15">
        <v>0.32662007854875064</v>
      </c>
      <c r="I990" s="15">
        <v>0.28828005067080736</v>
      </c>
      <c r="J990" s="15">
        <v>0.30430091550228472</v>
      </c>
      <c r="K990" s="15">
        <v>0.34111384453435145</v>
      </c>
    </row>
    <row r="991" spans="1:11" x14ac:dyDescent="0.25">
      <c r="A991" s="1" t="s">
        <v>392</v>
      </c>
      <c r="B991" s="61" t="s">
        <v>380</v>
      </c>
      <c r="C991" s="61" t="s">
        <v>467</v>
      </c>
      <c r="D991" s="59">
        <v>44118</v>
      </c>
      <c r="E991">
        <v>1</v>
      </c>
      <c r="F991" s="15">
        <v>0.30651338401462452</v>
      </c>
      <c r="G991" s="15">
        <v>0.2559248725249984</v>
      </c>
      <c r="H991" s="15">
        <v>0.32559939080328576</v>
      </c>
      <c r="I991" s="15">
        <v>0.28151161632348132</v>
      </c>
      <c r="J991" s="15">
        <v>0.30170005297662417</v>
      </c>
      <c r="K991" s="15">
        <v>0.34039936311252605</v>
      </c>
    </row>
    <row r="992" spans="1:11" x14ac:dyDescent="0.25">
      <c r="A992" s="1" t="s">
        <v>392</v>
      </c>
      <c r="B992" s="61" t="s">
        <v>380</v>
      </c>
      <c r="C992" s="61" t="s">
        <v>467</v>
      </c>
      <c r="D992" s="59">
        <v>44119</v>
      </c>
      <c r="E992">
        <v>1</v>
      </c>
      <c r="F992" s="15">
        <v>0.29877803047482332</v>
      </c>
      <c r="G992" s="15">
        <v>0.25072314747367735</v>
      </c>
      <c r="H992" s="15">
        <v>0.32457870305782094</v>
      </c>
      <c r="I992" s="15">
        <v>0.27401799258179876</v>
      </c>
      <c r="J992" s="15">
        <v>0.29753867293556729</v>
      </c>
      <c r="K992" s="15">
        <v>0.33999108801434008</v>
      </c>
    </row>
    <row r="993" spans="1:11" x14ac:dyDescent="0.25">
      <c r="A993" s="1" t="s">
        <v>392</v>
      </c>
      <c r="B993" s="61" t="s">
        <v>380</v>
      </c>
      <c r="C993" s="61" t="s">
        <v>467</v>
      </c>
      <c r="D993" s="59">
        <v>44120</v>
      </c>
      <c r="E993">
        <v>1</v>
      </c>
      <c r="F993" s="15">
        <v>0.29104267693502212</v>
      </c>
      <c r="G993" s="15">
        <v>0.24552142242235619</v>
      </c>
      <c r="H993" s="15">
        <v>0.32355801531235606</v>
      </c>
      <c r="I993" s="15">
        <v>0.26528118702121972</v>
      </c>
      <c r="J993" s="15">
        <v>0.29181677537911405</v>
      </c>
      <c r="K993" s="15">
        <v>0.3383579876215963</v>
      </c>
    </row>
    <row r="994" spans="1:11" x14ac:dyDescent="0.25">
      <c r="A994" s="1" t="s">
        <v>392</v>
      </c>
      <c r="B994" s="61" t="s">
        <v>380</v>
      </c>
      <c r="C994" s="61" t="s">
        <v>467</v>
      </c>
      <c r="D994" s="59">
        <v>44121</v>
      </c>
      <c r="E994">
        <v>1</v>
      </c>
      <c r="F994" s="15">
        <v>0.28524116178017117</v>
      </c>
      <c r="G994" s="15">
        <v>0.24136004238129929</v>
      </c>
      <c r="H994" s="15">
        <v>0.32253732756689124</v>
      </c>
      <c r="I994" s="15">
        <v>0.25941060620976353</v>
      </c>
      <c r="J994" s="15">
        <v>0.28869574034832141</v>
      </c>
      <c r="K994" s="15">
        <v>0.33723523110158499</v>
      </c>
    </row>
    <row r="995" spans="1:11" x14ac:dyDescent="0.25">
      <c r="A995" s="1" t="s">
        <v>392</v>
      </c>
      <c r="B995" s="61" t="s">
        <v>380</v>
      </c>
      <c r="C995" s="61" t="s">
        <v>467</v>
      </c>
      <c r="D995" s="59">
        <v>44122</v>
      </c>
      <c r="E995">
        <v>1</v>
      </c>
      <c r="F995" s="15">
        <v>0.27847272743284507</v>
      </c>
      <c r="G995" s="15">
        <v>0.23615831732997822</v>
      </c>
      <c r="H995" s="15">
        <v>0.32151663982142636</v>
      </c>
      <c r="I995" s="15">
        <v>0.25276303676149675</v>
      </c>
      <c r="J995" s="15">
        <v>0.28323392904443428</v>
      </c>
      <c r="K995" s="15">
        <v>0.33774557497431734</v>
      </c>
    </row>
    <row r="996" spans="1:11" x14ac:dyDescent="0.25">
      <c r="A996" s="1" t="s">
        <v>392</v>
      </c>
      <c r="B996" s="61" t="s">
        <v>380</v>
      </c>
      <c r="C996" s="61" t="s">
        <v>467</v>
      </c>
      <c r="D996" s="59">
        <v>44123</v>
      </c>
      <c r="E996">
        <v>1</v>
      </c>
      <c r="F996" s="15">
        <v>0.27267121227799412</v>
      </c>
      <c r="G996" s="15">
        <v>0.23095659227865714</v>
      </c>
      <c r="H996" s="15">
        <v>0.32049595207596154</v>
      </c>
      <c r="I996" s="15">
        <v>0.24583920468680856</v>
      </c>
      <c r="J996" s="15">
        <v>0.27829229024567925</v>
      </c>
      <c r="K996" s="15">
        <v>0.33621454335612022</v>
      </c>
    </row>
    <row r="997" spans="1:11" x14ac:dyDescent="0.25">
      <c r="A997" s="1" t="s">
        <v>392</v>
      </c>
      <c r="B997" s="61" t="s">
        <v>380</v>
      </c>
      <c r="C997" s="61" t="s">
        <v>467</v>
      </c>
      <c r="D997" s="59">
        <v>44124</v>
      </c>
      <c r="E997">
        <v>1</v>
      </c>
      <c r="F997" s="15">
        <v>0.26590277793066802</v>
      </c>
      <c r="G997" s="15">
        <v>0.22575486722733601</v>
      </c>
      <c r="H997" s="15">
        <v>0.31845457658503185</v>
      </c>
      <c r="I997" s="15">
        <v>0.23969236124893065</v>
      </c>
      <c r="J997" s="15">
        <v>0.272570392689226</v>
      </c>
      <c r="K997" s="15">
        <v>0.33601040580702718</v>
      </c>
    </row>
    <row r="998" spans="1:11" x14ac:dyDescent="0.25">
      <c r="A998" s="1" t="s">
        <v>392</v>
      </c>
      <c r="B998" s="61" t="s">
        <v>380</v>
      </c>
      <c r="C998" s="61" t="s">
        <v>467</v>
      </c>
      <c r="D998" s="59">
        <v>44125</v>
      </c>
      <c r="E998">
        <v>1</v>
      </c>
      <c r="F998" s="15">
        <v>0.25913434358334192</v>
      </c>
      <c r="G998" s="15">
        <v>0.22107331468114702</v>
      </c>
      <c r="H998" s="15">
        <v>0.31743388883956697</v>
      </c>
      <c r="I998" s="15">
        <v>0.23206060619403751</v>
      </c>
      <c r="J998" s="15">
        <v>0.26658840888020668</v>
      </c>
      <c r="K998" s="15">
        <v>0.33478558051246937</v>
      </c>
    </row>
    <row r="999" spans="1:11" x14ac:dyDescent="0.25">
      <c r="A999" s="1" t="s">
        <v>392</v>
      </c>
      <c r="B999" s="61" t="s">
        <v>380</v>
      </c>
      <c r="C999" s="61" t="s">
        <v>467</v>
      </c>
      <c r="D999" s="59">
        <v>44126</v>
      </c>
      <c r="E999">
        <v>1</v>
      </c>
      <c r="F999" s="15">
        <v>0.32198409109422704</v>
      </c>
      <c r="G999" s="15">
        <v>0.22887590225812868</v>
      </c>
      <c r="H999" s="15">
        <v>0.31743388883956697</v>
      </c>
      <c r="I999" s="15">
        <v>0.28819026531722036</v>
      </c>
      <c r="J999" s="15">
        <v>0.2719201770578108</v>
      </c>
      <c r="K999" s="15">
        <v>0.33427523663973691</v>
      </c>
    </row>
    <row r="1000" spans="1:11" x14ac:dyDescent="0.25">
      <c r="A1000" s="1" t="s">
        <v>392</v>
      </c>
      <c r="B1000" s="61" t="s">
        <v>380</v>
      </c>
      <c r="C1000" s="61" t="s">
        <v>467</v>
      </c>
      <c r="D1000" s="59">
        <v>44127</v>
      </c>
      <c r="E1000">
        <v>1</v>
      </c>
      <c r="F1000" s="15">
        <v>0.31038106078452521</v>
      </c>
      <c r="G1000" s="15">
        <v>0.22575486722733601</v>
      </c>
      <c r="H1000" s="15">
        <v>0.31437182560317245</v>
      </c>
      <c r="I1000" s="15">
        <v>0.27421828298595435</v>
      </c>
      <c r="J1000" s="15">
        <v>0.2712699614263957</v>
      </c>
      <c r="K1000" s="15">
        <v>0.33417316786519047</v>
      </c>
    </row>
    <row r="1001" spans="1:11" x14ac:dyDescent="0.25">
      <c r="A1001" s="1" t="s">
        <v>392</v>
      </c>
      <c r="B1001" s="61" t="s">
        <v>380</v>
      </c>
      <c r="C1001" s="61" t="s">
        <v>467</v>
      </c>
      <c r="D1001" s="59">
        <v>44128</v>
      </c>
      <c r="E1001">
        <v>1</v>
      </c>
      <c r="F1001" s="15">
        <v>0.29877803047482332</v>
      </c>
      <c r="G1001" s="15">
        <v>0.22263383219654334</v>
      </c>
      <c r="H1001" s="15">
        <v>0.31233045011224275</v>
      </c>
      <c r="I1001" s="15">
        <v>0.26222848499926243</v>
      </c>
      <c r="J1001" s="15">
        <v>0.27061974579498055</v>
      </c>
      <c r="K1001" s="15">
        <v>0.33254006747244669</v>
      </c>
    </row>
    <row r="1002" spans="1:11" x14ac:dyDescent="0.25">
      <c r="A1002" s="1" t="s">
        <v>392</v>
      </c>
      <c r="B1002" s="61" t="s">
        <v>380</v>
      </c>
      <c r="C1002" s="61" t="s">
        <v>467</v>
      </c>
      <c r="D1002" s="59">
        <v>44129</v>
      </c>
      <c r="E1002">
        <v>1</v>
      </c>
      <c r="F1002" s="15">
        <v>0.28427424258769601</v>
      </c>
      <c r="G1002" s="15">
        <v>0.21795227965035435</v>
      </c>
      <c r="H1002" s="15">
        <v>0.31182010623951034</v>
      </c>
      <c r="I1002" s="15">
        <v>0.24898169206235279</v>
      </c>
      <c r="J1002" s="15">
        <v>0.2654180207436595</v>
      </c>
      <c r="K1002" s="15">
        <v>0.33243799869790025</v>
      </c>
    </row>
    <row r="1003" spans="1:11" x14ac:dyDescent="0.25">
      <c r="A1003" s="1" t="s">
        <v>392</v>
      </c>
      <c r="B1003" s="61" t="s">
        <v>380</v>
      </c>
      <c r="C1003" s="61" t="s">
        <v>467</v>
      </c>
      <c r="D1003" s="59">
        <v>44130</v>
      </c>
      <c r="E1003">
        <v>1</v>
      </c>
      <c r="F1003" s="15">
        <v>0.28137348501027054</v>
      </c>
      <c r="G1003" s="15">
        <v>0.2195127971657507</v>
      </c>
      <c r="H1003" s="15">
        <v>0.31130976236677793</v>
      </c>
      <c r="I1003" s="15">
        <v>0.24830484862762012</v>
      </c>
      <c r="J1003" s="15">
        <v>0.2667184520064898</v>
      </c>
      <c r="K1003" s="15">
        <v>0.33294834257063266</v>
      </c>
    </row>
    <row r="1004" spans="1:11" x14ac:dyDescent="0.25">
      <c r="A1004" s="1" t="s">
        <v>392</v>
      </c>
      <c r="B1004" s="61" t="s">
        <v>380</v>
      </c>
      <c r="C1004" s="61" t="s">
        <v>467</v>
      </c>
      <c r="D1004" s="59">
        <v>44131</v>
      </c>
      <c r="E1004">
        <v>1</v>
      </c>
      <c r="F1004" s="15">
        <v>0.28379078299145838</v>
      </c>
      <c r="G1004" s="15">
        <v>0.21743210714522226</v>
      </c>
      <c r="H1004" s="15">
        <v>0.30875804300311577</v>
      </c>
      <c r="I1004" s="15">
        <v>0.25038372489144173</v>
      </c>
      <c r="J1004" s="15">
        <v>0.26528797761737644</v>
      </c>
      <c r="K1004" s="15">
        <v>0.33162144850152836</v>
      </c>
    </row>
    <row r="1005" spans="1:11" x14ac:dyDescent="0.25">
      <c r="A1005" s="1" t="s">
        <v>392</v>
      </c>
      <c r="B1005" s="61" t="s">
        <v>380</v>
      </c>
      <c r="C1005" s="61" t="s">
        <v>467</v>
      </c>
      <c r="D1005" s="59">
        <v>44132</v>
      </c>
      <c r="E1005">
        <v>1</v>
      </c>
      <c r="F1005" s="15">
        <v>0.27653888904789475</v>
      </c>
      <c r="G1005" s="15">
        <v>0.21587158962982589</v>
      </c>
      <c r="H1005" s="15">
        <v>0.30824769913038336</v>
      </c>
      <c r="I1005" s="15">
        <v>0.24472724761546211</v>
      </c>
      <c r="J1005" s="15">
        <v>0.26281715821799889</v>
      </c>
      <c r="K1005" s="15">
        <v>0.32958007301059861</v>
      </c>
    </row>
    <row r="1006" spans="1:11" x14ac:dyDescent="0.25">
      <c r="A1006" s="1" t="s">
        <v>392</v>
      </c>
      <c r="B1006" s="61" t="s">
        <v>380</v>
      </c>
      <c r="C1006" s="61" t="s">
        <v>467</v>
      </c>
      <c r="D1006" s="59">
        <v>44133</v>
      </c>
      <c r="E1006">
        <v>1</v>
      </c>
      <c r="F1006" s="15">
        <v>0.27460505066294444</v>
      </c>
      <c r="G1006" s="15">
        <v>0.21639176213495803</v>
      </c>
      <c r="H1006" s="15">
        <v>0.30722701138491854</v>
      </c>
      <c r="I1006" s="15">
        <v>0.24395371226148196</v>
      </c>
      <c r="J1006" s="15">
        <v>0.26294720134428196</v>
      </c>
      <c r="K1006" s="15">
        <v>0.3290697291378662</v>
      </c>
    </row>
    <row r="1007" spans="1:11" x14ac:dyDescent="0.25">
      <c r="A1007" s="1" t="s">
        <v>392</v>
      </c>
      <c r="B1007" s="61" t="s">
        <v>380</v>
      </c>
      <c r="C1007" s="61" t="s">
        <v>467</v>
      </c>
      <c r="D1007" s="59">
        <v>44134</v>
      </c>
      <c r="E1007">
        <v>1</v>
      </c>
      <c r="F1007" s="15">
        <v>0.26783661631561834</v>
      </c>
      <c r="G1007" s="15">
        <v>0.21171020958876904</v>
      </c>
      <c r="H1007" s="15">
        <v>0.30212357265759426</v>
      </c>
      <c r="I1007" s="15">
        <v>0.23708858599490834</v>
      </c>
      <c r="J1007" s="15">
        <v>0.25800556254552687</v>
      </c>
      <c r="K1007" s="15">
        <v>0.32457870305782094</v>
      </c>
    </row>
    <row r="1008" spans="1:11" x14ac:dyDescent="0.25">
      <c r="A1008" s="1" t="s">
        <v>392</v>
      </c>
      <c r="B1008" s="61" t="s">
        <v>380</v>
      </c>
      <c r="C1008" s="61" t="s">
        <v>467</v>
      </c>
      <c r="D1008" s="59">
        <v>44135</v>
      </c>
      <c r="E1008">
        <v>1</v>
      </c>
      <c r="F1008" s="15">
        <v>0.25913434358334192</v>
      </c>
      <c r="G1008" s="15">
        <v>0.20390762201178736</v>
      </c>
      <c r="H1008" s="15">
        <v>0.29906150942119974</v>
      </c>
      <c r="I1008" s="15">
        <v>0.22838631326263195</v>
      </c>
      <c r="J1008" s="15">
        <v>0.2500729318422622</v>
      </c>
      <c r="K1008" s="15">
        <v>0.32253732756689119</v>
      </c>
    </row>
    <row r="1009" spans="1:11" x14ac:dyDescent="0.25">
      <c r="A1009" s="1" t="s">
        <v>392</v>
      </c>
      <c r="B1009" s="61" t="s">
        <v>380</v>
      </c>
      <c r="C1009" s="61" t="s">
        <v>467</v>
      </c>
      <c r="D1009" s="59">
        <v>44136</v>
      </c>
      <c r="E1009">
        <v>1</v>
      </c>
      <c r="F1009" s="15">
        <v>0.24946515165859032</v>
      </c>
      <c r="G1009" s="15">
        <v>0.20078658698099472</v>
      </c>
      <c r="H1009" s="15">
        <v>0.29702013393027005</v>
      </c>
      <c r="I1009" s="15">
        <v>0.22190795467304841</v>
      </c>
      <c r="J1009" s="15">
        <v>0.24409094803324294</v>
      </c>
      <c r="K1009" s="15">
        <v>0.32090422717414746</v>
      </c>
    </row>
    <row r="1010" spans="1:11" x14ac:dyDescent="0.25">
      <c r="A1010" s="1" t="s">
        <v>392</v>
      </c>
      <c r="B1010" s="61" t="s">
        <v>380</v>
      </c>
      <c r="C1010" s="61" t="s">
        <v>467</v>
      </c>
      <c r="D1010" s="59">
        <v>44137</v>
      </c>
      <c r="E1010">
        <v>1</v>
      </c>
      <c r="F1010" s="15">
        <v>0.31134797997700037</v>
      </c>
      <c r="G1010" s="15">
        <v>0.21014969207337267</v>
      </c>
      <c r="H1010" s="15">
        <v>0.29650979005753764</v>
      </c>
      <c r="I1010" s="15">
        <v>0.29138109865238837</v>
      </c>
      <c r="J1010" s="15">
        <v>0.24968280246341312</v>
      </c>
      <c r="K1010" s="15">
        <v>0.32080215839960102</v>
      </c>
    </row>
    <row r="1011" spans="1:11" x14ac:dyDescent="0.25">
      <c r="A1011" s="1" t="s">
        <v>392</v>
      </c>
      <c r="B1011" s="61" t="s">
        <v>380</v>
      </c>
      <c r="C1011" s="61" t="s">
        <v>467</v>
      </c>
      <c r="D1011" s="59">
        <v>44138</v>
      </c>
      <c r="E1011">
        <v>1</v>
      </c>
      <c r="F1011" s="15">
        <v>0.30844722239957489</v>
      </c>
      <c r="G1011" s="15">
        <v>0.21014969207337267</v>
      </c>
      <c r="H1011" s="15">
        <v>0.29599944618480523</v>
      </c>
      <c r="I1011" s="15">
        <v>0.28176025268726057</v>
      </c>
      <c r="J1011" s="15">
        <v>0.25215362186279061</v>
      </c>
      <c r="K1011" s="15">
        <v>0.32008767697777557</v>
      </c>
    </row>
    <row r="1012" spans="1:11" x14ac:dyDescent="0.25">
      <c r="A1012" s="1" t="s">
        <v>392</v>
      </c>
      <c r="B1012" s="61" t="s">
        <v>380</v>
      </c>
      <c r="C1012" s="61" t="s">
        <v>467</v>
      </c>
      <c r="D1012" s="59">
        <v>44139</v>
      </c>
      <c r="E1012">
        <v>1</v>
      </c>
      <c r="F1012" s="15">
        <v>0.29297651531997243</v>
      </c>
      <c r="G1012" s="15">
        <v>0.20806900205284423</v>
      </c>
      <c r="H1012" s="15">
        <v>0.29497875843934035</v>
      </c>
      <c r="I1012" s="15">
        <v>0.26377555570722266</v>
      </c>
      <c r="J1012" s="15">
        <v>0.25124331997880944</v>
      </c>
      <c r="K1012" s="15">
        <v>0.31784216393775294</v>
      </c>
    </row>
    <row r="1013" spans="1:11" x14ac:dyDescent="0.25">
      <c r="A1013" s="1" t="s">
        <v>392</v>
      </c>
      <c r="B1013" s="61" t="s">
        <v>380</v>
      </c>
      <c r="C1013" s="61" t="s">
        <v>467</v>
      </c>
      <c r="D1013" s="59">
        <v>44140</v>
      </c>
      <c r="E1013">
        <v>1</v>
      </c>
      <c r="F1013" s="15">
        <v>0.27847272743284507</v>
      </c>
      <c r="G1013" s="15">
        <v>0.20390762201178736</v>
      </c>
      <c r="H1013" s="15">
        <v>0.29089600745748095</v>
      </c>
      <c r="I1013" s="15">
        <v>0.2492717678200953</v>
      </c>
      <c r="J1013" s="15">
        <v>0.24890254370571496</v>
      </c>
      <c r="K1013" s="15">
        <v>0.31559665089773026</v>
      </c>
    </row>
    <row r="1014" spans="1:11" x14ac:dyDescent="0.25">
      <c r="A1014" s="1" t="s">
        <v>392</v>
      </c>
      <c r="B1014" s="61" t="s">
        <v>380</v>
      </c>
      <c r="C1014" s="61" t="s">
        <v>467</v>
      </c>
      <c r="D1014" s="59">
        <v>44141</v>
      </c>
      <c r="E1014">
        <v>1</v>
      </c>
      <c r="F1014" s="15">
        <v>0.27267121227799412</v>
      </c>
      <c r="G1014" s="15">
        <v>0.20494796702205159</v>
      </c>
      <c r="H1014" s="15">
        <v>0.29191669520294583</v>
      </c>
      <c r="I1014" s="15">
        <v>0.2452590531713234</v>
      </c>
      <c r="J1014" s="15">
        <v>0.25033301809482827</v>
      </c>
      <c r="K1014" s="15">
        <v>0.3164132010941022</v>
      </c>
    </row>
    <row r="1015" spans="1:11" x14ac:dyDescent="0.25">
      <c r="A1015" s="1" t="s">
        <v>392</v>
      </c>
      <c r="B1015" s="61" t="s">
        <v>380</v>
      </c>
      <c r="C1015" s="61" t="s">
        <v>467</v>
      </c>
      <c r="D1015" s="59">
        <v>44142</v>
      </c>
      <c r="E1015">
        <v>1</v>
      </c>
      <c r="F1015" s="15">
        <v>0.27992310622155775</v>
      </c>
      <c r="G1015" s="15">
        <v>0.20338744950665527</v>
      </c>
      <c r="H1015" s="15">
        <v>0.28936497583928372</v>
      </c>
      <c r="I1015" s="15">
        <v>0.25062545468956049</v>
      </c>
      <c r="J1015" s="15">
        <v>0.249032586831998</v>
      </c>
      <c r="K1015" s="15">
        <v>0.31488216947590486</v>
      </c>
    </row>
    <row r="1016" spans="1:11" x14ac:dyDescent="0.25">
      <c r="A1016" s="1" t="s">
        <v>392</v>
      </c>
      <c r="B1016" s="61" t="s">
        <v>380</v>
      </c>
      <c r="C1016" s="61" t="s">
        <v>467</v>
      </c>
      <c r="D1016" s="59">
        <v>44143</v>
      </c>
      <c r="E1016">
        <v>1</v>
      </c>
      <c r="F1016" s="15">
        <v>0.3717804295066976</v>
      </c>
      <c r="G1016" s="15">
        <v>0.26840901264816908</v>
      </c>
      <c r="H1016" s="15">
        <v>0.29089600745748095</v>
      </c>
      <c r="I1016" s="15">
        <v>0.35964559364113435</v>
      </c>
      <c r="J1016" s="15">
        <v>0.30820220929077558</v>
      </c>
      <c r="K1016" s="15">
        <v>0.32866145403968028</v>
      </c>
    </row>
    <row r="1017" spans="1:11" x14ac:dyDescent="0.25">
      <c r="A1017" s="1" t="s">
        <v>392</v>
      </c>
      <c r="B1017" s="61" t="s">
        <v>380</v>
      </c>
      <c r="C1017" s="61" t="s">
        <v>467</v>
      </c>
      <c r="D1017" s="59">
        <v>44144</v>
      </c>
      <c r="E1017">
        <v>1</v>
      </c>
      <c r="F1017" s="15">
        <v>0.35776010121580781</v>
      </c>
      <c r="G1017" s="15">
        <v>0.26320728759684797</v>
      </c>
      <c r="H1017" s="15">
        <v>0.29446841456660794</v>
      </c>
      <c r="I1017" s="15">
        <v>0.34074232342824506</v>
      </c>
      <c r="J1017" s="15">
        <v>0.30508117425998288</v>
      </c>
      <c r="K1017" s="15">
        <v>0.32182284614506579</v>
      </c>
    </row>
    <row r="1018" spans="1:11" x14ac:dyDescent="0.25">
      <c r="A1018" s="1" t="s">
        <v>392</v>
      </c>
      <c r="B1018" s="61" t="s">
        <v>380</v>
      </c>
      <c r="C1018" s="61" t="s">
        <v>467</v>
      </c>
      <c r="D1018" s="59">
        <v>44145</v>
      </c>
      <c r="E1018">
        <v>1</v>
      </c>
      <c r="F1018" s="15">
        <v>0.34422323252115566</v>
      </c>
      <c r="G1018" s="15">
        <v>0.26008625256605533</v>
      </c>
      <c r="H1018" s="15">
        <v>0.29446841456660794</v>
      </c>
      <c r="I1018" s="15">
        <v>0.32386958351955364</v>
      </c>
      <c r="J1018" s="15">
        <v>0.30170005297662422</v>
      </c>
      <c r="K1018" s="15">
        <v>0.32039388330141511</v>
      </c>
    </row>
    <row r="1019" spans="1:11" x14ac:dyDescent="0.25">
      <c r="A1019" s="1" t="s">
        <v>392</v>
      </c>
      <c r="B1019" s="61" t="s">
        <v>380</v>
      </c>
      <c r="C1019" s="61" t="s">
        <v>467</v>
      </c>
      <c r="D1019" s="59">
        <v>44146</v>
      </c>
      <c r="E1019">
        <v>1</v>
      </c>
      <c r="F1019" s="15">
        <v>0.33262020221145377</v>
      </c>
      <c r="G1019" s="15">
        <v>0.2559248725249984</v>
      </c>
      <c r="H1019" s="15">
        <v>0.29906150942119974</v>
      </c>
      <c r="I1019" s="15">
        <v>0.30922075775355501</v>
      </c>
      <c r="J1019" s="15">
        <v>0.29831893169326545</v>
      </c>
      <c r="K1019" s="15">
        <v>0.31927112678140374</v>
      </c>
    </row>
    <row r="1020" spans="1:11" x14ac:dyDescent="0.25">
      <c r="A1020" s="1" t="s">
        <v>392</v>
      </c>
      <c r="B1020" s="61" t="s">
        <v>380</v>
      </c>
      <c r="C1020" s="61" t="s">
        <v>467</v>
      </c>
      <c r="D1020" s="59">
        <v>44147</v>
      </c>
      <c r="E1020">
        <v>1</v>
      </c>
      <c r="F1020" s="15">
        <v>0.31859987392056405</v>
      </c>
      <c r="G1020" s="15">
        <v>0.25072314747367735</v>
      </c>
      <c r="H1020" s="15">
        <v>0.29702013393027005</v>
      </c>
      <c r="I1020" s="15">
        <v>0.2929281693603486</v>
      </c>
      <c r="J1020" s="15">
        <v>0.29272707726309533</v>
      </c>
      <c r="K1020" s="15">
        <v>0.31927112678140368</v>
      </c>
    </row>
    <row r="1021" spans="1:11" x14ac:dyDescent="0.25">
      <c r="A1021" s="1" t="s">
        <v>392</v>
      </c>
      <c r="B1021" s="61" t="s">
        <v>380</v>
      </c>
      <c r="C1021" s="61" t="s">
        <v>467</v>
      </c>
      <c r="D1021" s="59">
        <v>44148</v>
      </c>
      <c r="E1021">
        <v>1</v>
      </c>
      <c r="F1021" s="15">
        <v>0.30651338401462452</v>
      </c>
      <c r="G1021" s="15">
        <v>0.2439609049069599</v>
      </c>
      <c r="H1021" s="15">
        <v>0.29804082167573492</v>
      </c>
      <c r="I1021" s="15">
        <v>0.27794092187698366</v>
      </c>
      <c r="J1021" s="15">
        <v>0.28609487782266085</v>
      </c>
      <c r="K1021" s="15">
        <v>0.31804630148684587</v>
      </c>
    </row>
    <row r="1022" spans="1:11" x14ac:dyDescent="0.25">
      <c r="A1022" s="1" t="s">
        <v>392</v>
      </c>
      <c r="B1022" s="61" t="s">
        <v>380</v>
      </c>
      <c r="C1022" s="61" t="s">
        <v>467</v>
      </c>
      <c r="D1022" s="59">
        <v>44149</v>
      </c>
      <c r="E1022">
        <v>1</v>
      </c>
      <c r="F1022" s="15">
        <v>0.29055921733878448</v>
      </c>
      <c r="G1022" s="15">
        <v>0.23407762730944981</v>
      </c>
      <c r="H1022" s="15">
        <v>0.29599944618480523</v>
      </c>
      <c r="I1022" s="15">
        <v>0.25995622489694581</v>
      </c>
      <c r="J1022" s="15">
        <v>0.27504121208860349</v>
      </c>
      <c r="K1022" s="15">
        <v>0.31620906354500911</v>
      </c>
    </row>
    <row r="1023" spans="1:11" x14ac:dyDescent="0.25">
      <c r="A1023" s="1" t="s">
        <v>392</v>
      </c>
      <c r="B1023" s="61" t="s">
        <v>380</v>
      </c>
      <c r="C1023" s="61" t="s">
        <v>467</v>
      </c>
      <c r="D1023" s="59">
        <v>44150</v>
      </c>
      <c r="E1023">
        <v>1</v>
      </c>
      <c r="F1023" s="15">
        <v>0.27653888904789475</v>
      </c>
      <c r="G1023" s="15">
        <v>0.22159348718627911</v>
      </c>
      <c r="H1023" s="15">
        <v>0.29497875843934035</v>
      </c>
      <c r="I1023" s="15">
        <v>0.24477559357508585</v>
      </c>
      <c r="J1023" s="15">
        <v>0.26450771885967828</v>
      </c>
      <c r="K1023" s="15">
        <v>0.31345320663225407</v>
      </c>
    </row>
    <row r="1024" spans="1:11" x14ac:dyDescent="0.25">
      <c r="A1024" s="1" t="s">
        <v>392</v>
      </c>
      <c r="B1024" s="61" t="s">
        <v>380</v>
      </c>
      <c r="C1024" s="61" t="s">
        <v>467</v>
      </c>
      <c r="D1024" s="59">
        <v>44151</v>
      </c>
      <c r="E1024">
        <v>1</v>
      </c>
      <c r="F1024" s="15">
        <v>0.26396893954571771</v>
      </c>
      <c r="G1024" s="15">
        <v>0.21223038209390113</v>
      </c>
      <c r="H1024" s="15">
        <v>0.29344772682114306</v>
      </c>
      <c r="I1024" s="15">
        <v>0.2344779041752254</v>
      </c>
      <c r="J1024" s="15">
        <v>0.25514461376730024</v>
      </c>
      <c r="K1024" s="15">
        <v>0.31314700030861464</v>
      </c>
    </row>
    <row r="1025" spans="1:11" x14ac:dyDescent="0.25">
      <c r="A1025" s="1" t="s">
        <v>392</v>
      </c>
      <c r="B1025" s="61" t="s">
        <v>380</v>
      </c>
      <c r="C1025" s="61" t="s">
        <v>467</v>
      </c>
      <c r="D1025" s="59">
        <v>44152</v>
      </c>
      <c r="E1025">
        <v>1</v>
      </c>
      <c r="F1025" s="15">
        <v>0.25478320721720371</v>
      </c>
      <c r="G1025" s="15">
        <v>0.20390762201178736</v>
      </c>
      <c r="H1025" s="15">
        <v>0.28783394422108644</v>
      </c>
      <c r="I1025" s="15">
        <v>0.22635578295843412</v>
      </c>
      <c r="J1025" s="15">
        <v>0.24643172430633742</v>
      </c>
      <c r="K1025" s="15">
        <v>0.30926838687584823</v>
      </c>
    </row>
    <row r="1026" spans="1:11" x14ac:dyDescent="0.25">
      <c r="A1026" s="1" t="s">
        <v>392</v>
      </c>
      <c r="B1026" s="61" t="s">
        <v>380</v>
      </c>
      <c r="C1026" s="61" t="s">
        <v>467</v>
      </c>
      <c r="D1026" s="59">
        <v>44153</v>
      </c>
      <c r="E1026">
        <v>1</v>
      </c>
      <c r="F1026" s="15">
        <v>0.30071186885977363</v>
      </c>
      <c r="G1026" s="15">
        <v>0.20390762201178736</v>
      </c>
      <c r="H1026" s="15">
        <v>0.28783394422108644</v>
      </c>
      <c r="I1026" s="15">
        <v>0.26251856075700497</v>
      </c>
      <c r="J1026" s="15">
        <v>0.24786219869545073</v>
      </c>
      <c r="K1026" s="15">
        <v>0.30926838687584823</v>
      </c>
    </row>
    <row r="1027" spans="1:11" x14ac:dyDescent="0.25">
      <c r="A1027" s="1" t="s">
        <v>392</v>
      </c>
      <c r="B1027" s="61" t="s">
        <v>380</v>
      </c>
      <c r="C1027" s="61" t="s">
        <v>467</v>
      </c>
      <c r="D1027" s="59">
        <v>44154</v>
      </c>
      <c r="E1027">
        <v>1</v>
      </c>
      <c r="F1027" s="15">
        <v>0.29200959612749727</v>
      </c>
      <c r="G1027" s="15">
        <v>0.20494796702205159</v>
      </c>
      <c r="H1027" s="15">
        <v>0.28681325647562167</v>
      </c>
      <c r="I1027" s="15">
        <v>0.25546005065193633</v>
      </c>
      <c r="J1027" s="15">
        <v>0.24760211244288466</v>
      </c>
      <c r="K1027" s="15">
        <v>0.30855390545402284</v>
      </c>
    </row>
    <row r="1028" spans="1:11" x14ac:dyDescent="0.25">
      <c r="A1028" s="1" t="s">
        <v>392</v>
      </c>
      <c r="B1028" s="61" t="s">
        <v>380</v>
      </c>
      <c r="C1028" s="61" t="s">
        <v>467</v>
      </c>
      <c r="D1028" s="59">
        <v>44041</v>
      </c>
      <c r="E1028">
        <v>2</v>
      </c>
      <c r="F1028" s="15">
        <v>0.35099166686848177</v>
      </c>
      <c r="G1028" s="15">
        <v>0.34123316336666459</v>
      </c>
      <c r="H1028" s="15">
        <v>0.35111658443990684</v>
      </c>
      <c r="I1028" s="15"/>
      <c r="J1028" s="15"/>
      <c r="K1028" s="15"/>
    </row>
    <row r="1029" spans="1:11" x14ac:dyDescent="0.25">
      <c r="A1029" s="1" t="s">
        <v>392</v>
      </c>
      <c r="B1029" s="61" t="s">
        <v>380</v>
      </c>
      <c r="C1029" s="61" t="s">
        <v>467</v>
      </c>
      <c r="D1029" s="59">
        <v>44042</v>
      </c>
      <c r="E1029">
        <v>2</v>
      </c>
      <c r="F1029" s="15">
        <v>0.35099166686848177</v>
      </c>
      <c r="G1029" s="15">
        <v>0.34227350837692883</v>
      </c>
      <c r="H1029" s="15">
        <v>0.35315795993083654</v>
      </c>
      <c r="I1029" s="15"/>
      <c r="J1029" s="15"/>
      <c r="K1029" s="15"/>
    </row>
    <row r="1030" spans="1:11" x14ac:dyDescent="0.25">
      <c r="A1030" s="1" t="s">
        <v>392</v>
      </c>
      <c r="B1030" s="61" t="s">
        <v>380</v>
      </c>
      <c r="C1030" s="61" t="s">
        <v>467</v>
      </c>
      <c r="D1030" s="59">
        <v>44043</v>
      </c>
      <c r="E1030">
        <v>2</v>
      </c>
      <c r="F1030" s="15">
        <v>0.34905782848353145</v>
      </c>
      <c r="G1030" s="15">
        <v>0.34123316336666459</v>
      </c>
      <c r="H1030" s="15">
        <v>0.35519933542176624</v>
      </c>
      <c r="I1030" s="15"/>
      <c r="J1030" s="15"/>
      <c r="K1030" s="15"/>
    </row>
    <row r="1031" spans="1:11" x14ac:dyDescent="0.25">
      <c r="A1031" s="1" t="s">
        <v>392</v>
      </c>
      <c r="B1031" s="61" t="s">
        <v>380</v>
      </c>
      <c r="C1031" s="61" t="s">
        <v>467</v>
      </c>
      <c r="D1031" s="59">
        <v>44044</v>
      </c>
      <c r="E1031">
        <v>2</v>
      </c>
      <c r="F1031" s="15">
        <v>0.34712399009858114</v>
      </c>
      <c r="G1031" s="15">
        <v>0.34019281835640036</v>
      </c>
      <c r="H1031" s="15">
        <v>0.35622002316723111</v>
      </c>
      <c r="I1031" s="15"/>
      <c r="J1031" s="15"/>
      <c r="K1031" s="15"/>
    </row>
    <row r="1032" spans="1:11" x14ac:dyDescent="0.25">
      <c r="A1032" s="1" t="s">
        <v>392</v>
      </c>
      <c r="B1032" s="61" t="s">
        <v>380</v>
      </c>
      <c r="C1032" s="61" t="s">
        <v>467</v>
      </c>
      <c r="D1032" s="59">
        <v>44045</v>
      </c>
      <c r="E1032">
        <v>2</v>
      </c>
      <c r="F1032" s="15">
        <v>0.34519015171363077</v>
      </c>
      <c r="G1032" s="15">
        <v>0.33967264585126822</v>
      </c>
      <c r="H1032" s="15">
        <v>0.35622002316723111</v>
      </c>
      <c r="I1032" s="15"/>
      <c r="J1032" s="15"/>
      <c r="K1032" s="15"/>
    </row>
    <row r="1033" spans="1:11" x14ac:dyDescent="0.25">
      <c r="A1033" s="1" t="s">
        <v>392</v>
      </c>
      <c r="B1033" s="61" t="s">
        <v>380</v>
      </c>
      <c r="C1033" s="61" t="s">
        <v>467</v>
      </c>
      <c r="D1033" s="59">
        <v>44046</v>
      </c>
      <c r="E1033">
        <v>2</v>
      </c>
      <c r="F1033" s="15">
        <v>0.34422323252115566</v>
      </c>
      <c r="G1033" s="15">
        <v>0.33915247334613613</v>
      </c>
      <c r="H1033" s="15">
        <v>0.35622002316723111</v>
      </c>
      <c r="I1033" s="15"/>
      <c r="J1033" s="15"/>
      <c r="K1033" s="15"/>
    </row>
    <row r="1034" spans="1:11" x14ac:dyDescent="0.25">
      <c r="A1034" s="1" t="s">
        <v>392</v>
      </c>
      <c r="B1034" s="61" t="s">
        <v>380</v>
      </c>
      <c r="C1034" s="61" t="s">
        <v>467</v>
      </c>
      <c r="D1034" s="59">
        <v>44047</v>
      </c>
      <c r="E1034">
        <v>2</v>
      </c>
      <c r="F1034" s="15">
        <v>0.34422323252115566</v>
      </c>
      <c r="G1034" s="15">
        <v>0.33811212833587195</v>
      </c>
      <c r="H1034" s="15">
        <v>0.35622002316723111</v>
      </c>
      <c r="I1034" s="15"/>
      <c r="J1034" s="15"/>
      <c r="K1034" s="15"/>
    </row>
    <row r="1035" spans="1:11" x14ac:dyDescent="0.25">
      <c r="A1035" s="1" t="s">
        <v>392</v>
      </c>
      <c r="B1035" s="61" t="s">
        <v>380</v>
      </c>
      <c r="C1035" s="61" t="s">
        <v>467</v>
      </c>
      <c r="D1035" s="59">
        <v>44048</v>
      </c>
      <c r="E1035">
        <v>2</v>
      </c>
      <c r="F1035" s="15">
        <v>0.34325631332868045</v>
      </c>
      <c r="G1035" s="15">
        <v>0.33707178332560772</v>
      </c>
      <c r="H1035" s="15">
        <v>0.35622002316723111</v>
      </c>
      <c r="I1035" s="15"/>
      <c r="J1035" s="15"/>
      <c r="K1035" s="15"/>
    </row>
    <row r="1036" spans="1:11" x14ac:dyDescent="0.25">
      <c r="A1036" s="1" t="s">
        <v>392</v>
      </c>
      <c r="B1036" s="61" t="s">
        <v>380</v>
      </c>
      <c r="C1036" s="61" t="s">
        <v>467</v>
      </c>
      <c r="D1036" s="59">
        <v>44049</v>
      </c>
      <c r="E1036">
        <v>2</v>
      </c>
      <c r="F1036" s="15">
        <v>0.34228939413620535</v>
      </c>
      <c r="G1036" s="15">
        <v>0.33707178332560772</v>
      </c>
      <c r="H1036" s="15">
        <v>0.35622002316723111</v>
      </c>
      <c r="I1036" s="15"/>
      <c r="J1036" s="15"/>
      <c r="K1036" s="15"/>
    </row>
    <row r="1037" spans="1:11" x14ac:dyDescent="0.25">
      <c r="A1037" s="1" t="s">
        <v>392</v>
      </c>
      <c r="B1037" s="61" t="s">
        <v>380</v>
      </c>
      <c r="C1037" s="61" t="s">
        <v>467</v>
      </c>
      <c r="D1037" s="59">
        <v>44050</v>
      </c>
      <c r="E1037">
        <v>2</v>
      </c>
      <c r="F1037" s="15">
        <v>0.34180593453996777</v>
      </c>
      <c r="G1037" s="15">
        <v>0.33603143831534349</v>
      </c>
      <c r="H1037" s="15">
        <v>0.3557096792944987</v>
      </c>
      <c r="I1037" s="15"/>
      <c r="J1037" s="15"/>
      <c r="K1037" s="15"/>
    </row>
    <row r="1038" spans="1:11" x14ac:dyDescent="0.25">
      <c r="A1038" s="1" t="s">
        <v>392</v>
      </c>
      <c r="B1038" s="61" t="s">
        <v>380</v>
      </c>
      <c r="C1038" s="61" t="s">
        <v>467</v>
      </c>
      <c r="D1038" s="59">
        <v>44051</v>
      </c>
      <c r="E1038">
        <v>2</v>
      </c>
      <c r="F1038" s="15">
        <v>0.34035555575125503</v>
      </c>
      <c r="G1038" s="15">
        <v>0.33499109330507926</v>
      </c>
      <c r="H1038" s="15">
        <v>0.35622002316723111</v>
      </c>
      <c r="I1038" s="15"/>
      <c r="J1038" s="15"/>
      <c r="K1038" s="15"/>
    </row>
    <row r="1039" spans="1:11" x14ac:dyDescent="0.25">
      <c r="A1039" s="1" t="s">
        <v>392</v>
      </c>
      <c r="B1039" s="61" t="s">
        <v>380</v>
      </c>
      <c r="C1039" s="61" t="s">
        <v>467</v>
      </c>
      <c r="D1039" s="59">
        <v>44052</v>
      </c>
      <c r="E1039">
        <v>2</v>
      </c>
      <c r="F1039" s="15">
        <v>0.33938863655877988</v>
      </c>
      <c r="G1039" s="15">
        <v>0.33343057578968294</v>
      </c>
      <c r="H1039" s="15">
        <v>0.35519933542176624</v>
      </c>
      <c r="I1039" s="15"/>
      <c r="J1039" s="15"/>
      <c r="K1039" s="15"/>
    </row>
    <row r="1040" spans="1:11" x14ac:dyDescent="0.25">
      <c r="A1040" s="1" t="s">
        <v>392</v>
      </c>
      <c r="B1040" s="61" t="s">
        <v>380</v>
      </c>
      <c r="C1040" s="61" t="s">
        <v>467</v>
      </c>
      <c r="D1040" s="59">
        <v>44053</v>
      </c>
      <c r="E1040">
        <v>2</v>
      </c>
      <c r="F1040" s="15">
        <v>0.33842171736630466</v>
      </c>
      <c r="G1040" s="15">
        <v>0.33291040328455079</v>
      </c>
      <c r="H1040" s="15">
        <v>0.35417864767630142</v>
      </c>
      <c r="I1040" s="15"/>
      <c r="J1040" s="15"/>
      <c r="K1040" s="15"/>
    </row>
    <row r="1041" spans="1:11" x14ac:dyDescent="0.25">
      <c r="A1041" s="1" t="s">
        <v>392</v>
      </c>
      <c r="B1041" s="61" t="s">
        <v>380</v>
      </c>
      <c r="C1041" s="61" t="s">
        <v>467</v>
      </c>
      <c r="D1041" s="59">
        <v>44054</v>
      </c>
      <c r="E1041">
        <v>2</v>
      </c>
      <c r="F1041" s="15">
        <v>0.33745479817382956</v>
      </c>
      <c r="G1041" s="15">
        <v>0.33134988576915447</v>
      </c>
      <c r="H1041" s="15">
        <v>0.35417864767630142</v>
      </c>
      <c r="I1041" s="15"/>
      <c r="J1041" s="15"/>
      <c r="K1041" s="15"/>
    </row>
    <row r="1042" spans="1:11" x14ac:dyDescent="0.25">
      <c r="A1042" s="1" t="s">
        <v>392</v>
      </c>
      <c r="B1042" s="61" t="s">
        <v>380</v>
      </c>
      <c r="C1042" s="61" t="s">
        <v>467</v>
      </c>
      <c r="D1042" s="59">
        <v>44055</v>
      </c>
      <c r="E1042">
        <v>2</v>
      </c>
      <c r="F1042" s="15">
        <v>0.33648787898135435</v>
      </c>
      <c r="G1042" s="15">
        <v>0.33082971326402238</v>
      </c>
      <c r="H1042" s="15">
        <v>0.35417864767630142</v>
      </c>
      <c r="I1042" s="15"/>
      <c r="J1042" s="15"/>
      <c r="K1042" s="15"/>
    </row>
    <row r="1043" spans="1:11" x14ac:dyDescent="0.25">
      <c r="A1043" s="1" t="s">
        <v>392</v>
      </c>
      <c r="B1043" s="61" t="s">
        <v>380</v>
      </c>
      <c r="C1043" s="61" t="s">
        <v>467</v>
      </c>
      <c r="D1043" s="59">
        <v>44056</v>
      </c>
      <c r="E1043">
        <v>2</v>
      </c>
      <c r="F1043" s="15">
        <v>0.33552095978887925</v>
      </c>
      <c r="G1043" s="15">
        <v>0.32978936825375815</v>
      </c>
      <c r="H1043" s="15">
        <v>0.35315795993083654</v>
      </c>
      <c r="I1043" s="15"/>
      <c r="J1043" s="15"/>
      <c r="K1043" s="15"/>
    </row>
    <row r="1044" spans="1:11" x14ac:dyDescent="0.25">
      <c r="A1044" s="1" t="s">
        <v>392</v>
      </c>
      <c r="B1044" s="61" t="s">
        <v>380</v>
      </c>
      <c r="C1044" s="61" t="s">
        <v>467</v>
      </c>
      <c r="D1044" s="59">
        <v>44057</v>
      </c>
      <c r="E1044">
        <v>2</v>
      </c>
      <c r="F1044" s="15">
        <v>0.33455404059640409</v>
      </c>
      <c r="G1044" s="15">
        <v>0.32874902324349392</v>
      </c>
      <c r="H1044" s="15">
        <v>0.35213727218537172</v>
      </c>
      <c r="I1044" s="15"/>
      <c r="J1044" s="15"/>
      <c r="K1044" s="15"/>
    </row>
    <row r="1045" spans="1:11" x14ac:dyDescent="0.25">
      <c r="A1045" s="1" t="s">
        <v>392</v>
      </c>
      <c r="B1045" s="61" t="s">
        <v>380</v>
      </c>
      <c r="C1045" s="61" t="s">
        <v>467</v>
      </c>
      <c r="D1045" s="59">
        <v>44058</v>
      </c>
      <c r="E1045">
        <v>2</v>
      </c>
      <c r="F1045" s="15">
        <v>0.33358712140392893</v>
      </c>
      <c r="G1045" s="15">
        <v>0.32666833322296551</v>
      </c>
      <c r="H1045" s="15">
        <v>0.35111658443990684</v>
      </c>
      <c r="I1045" s="15"/>
      <c r="J1045" s="15"/>
      <c r="K1045" s="15"/>
    </row>
    <row r="1046" spans="1:11" x14ac:dyDescent="0.25">
      <c r="A1046" s="1" t="s">
        <v>392</v>
      </c>
      <c r="B1046" s="61" t="s">
        <v>380</v>
      </c>
      <c r="C1046" s="61" t="s">
        <v>467</v>
      </c>
      <c r="D1046" s="59">
        <v>44059</v>
      </c>
      <c r="E1046">
        <v>2</v>
      </c>
      <c r="F1046" s="15">
        <v>0.33213674261521625</v>
      </c>
      <c r="G1046" s="15">
        <v>0.32562798821270128</v>
      </c>
      <c r="H1046" s="15">
        <v>0.35111658443990684</v>
      </c>
      <c r="I1046" s="15"/>
      <c r="J1046" s="15"/>
      <c r="K1046" s="15"/>
    </row>
    <row r="1047" spans="1:11" x14ac:dyDescent="0.25">
      <c r="A1047" s="1" t="s">
        <v>392</v>
      </c>
      <c r="B1047" s="61" t="s">
        <v>380</v>
      </c>
      <c r="C1047" s="61" t="s">
        <v>467</v>
      </c>
      <c r="D1047" s="59">
        <v>44060</v>
      </c>
      <c r="E1047">
        <v>2</v>
      </c>
      <c r="F1047" s="15">
        <v>0.33165328301897856</v>
      </c>
      <c r="G1047" s="15">
        <v>0.32458764320243705</v>
      </c>
      <c r="H1047" s="15">
        <v>0.35009589669444208</v>
      </c>
      <c r="I1047" s="15"/>
      <c r="J1047" s="15"/>
      <c r="K1047" s="15"/>
    </row>
    <row r="1048" spans="1:11" x14ac:dyDescent="0.25">
      <c r="A1048" s="1" t="s">
        <v>392</v>
      </c>
      <c r="B1048" s="61" t="s">
        <v>380</v>
      </c>
      <c r="C1048" s="61" t="s">
        <v>467</v>
      </c>
      <c r="D1048" s="59">
        <v>44061</v>
      </c>
      <c r="E1048">
        <v>2</v>
      </c>
      <c r="F1048" s="15">
        <v>0.33068636382650346</v>
      </c>
      <c r="G1048" s="15">
        <v>0.32458764320243705</v>
      </c>
      <c r="H1048" s="15">
        <v>0.34805452120351238</v>
      </c>
      <c r="I1048" s="15"/>
      <c r="J1048" s="15"/>
      <c r="K1048" s="15"/>
    </row>
    <row r="1049" spans="1:11" x14ac:dyDescent="0.25">
      <c r="A1049" s="1" t="s">
        <v>392</v>
      </c>
      <c r="B1049" s="61" t="s">
        <v>380</v>
      </c>
      <c r="C1049" s="61" t="s">
        <v>467</v>
      </c>
      <c r="D1049" s="59">
        <v>44062</v>
      </c>
      <c r="E1049">
        <v>2</v>
      </c>
      <c r="F1049" s="15">
        <v>0.32971944463402825</v>
      </c>
      <c r="G1049" s="15">
        <v>0.32458764320243705</v>
      </c>
      <c r="H1049" s="15">
        <v>0.34805452120351238</v>
      </c>
      <c r="I1049" s="15"/>
      <c r="J1049" s="15"/>
      <c r="K1049" s="15"/>
    </row>
    <row r="1050" spans="1:11" x14ac:dyDescent="0.25">
      <c r="A1050" s="1" t="s">
        <v>392</v>
      </c>
      <c r="B1050" s="61" t="s">
        <v>380</v>
      </c>
      <c r="C1050" s="61" t="s">
        <v>467</v>
      </c>
      <c r="D1050" s="59">
        <v>44063</v>
      </c>
      <c r="E1050">
        <v>2</v>
      </c>
      <c r="F1050" s="15">
        <v>0.32971944463402825</v>
      </c>
      <c r="G1050" s="15">
        <v>0.32354729819217282</v>
      </c>
      <c r="H1050" s="15">
        <v>0.34805452120351238</v>
      </c>
      <c r="I1050" s="15"/>
      <c r="J1050" s="15"/>
      <c r="K1050" s="15"/>
    </row>
    <row r="1051" spans="1:11" x14ac:dyDescent="0.25">
      <c r="A1051" s="1" t="s">
        <v>392</v>
      </c>
      <c r="B1051" s="61" t="s">
        <v>380</v>
      </c>
      <c r="C1051" s="61" t="s">
        <v>467</v>
      </c>
      <c r="D1051" s="59">
        <v>44064</v>
      </c>
      <c r="E1051">
        <v>2</v>
      </c>
      <c r="F1051" s="15">
        <v>0.33165328301897856</v>
      </c>
      <c r="G1051" s="15">
        <v>0.32458764320243705</v>
      </c>
      <c r="H1051" s="15">
        <v>0.3490752089489772</v>
      </c>
      <c r="I1051" s="15"/>
      <c r="J1051" s="15"/>
      <c r="K1051" s="15"/>
    </row>
    <row r="1052" spans="1:11" x14ac:dyDescent="0.25">
      <c r="A1052" s="1" t="s">
        <v>392</v>
      </c>
      <c r="B1052" s="61" t="s">
        <v>380</v>
      </c>
      <c r="C1052" s="61" t="s">
        <v>467</v>
      </c>
      <c r="D1052" s="59">
        <v>44065</v>
      </c>
      <c r="E1052">
        <v>2</v>
      </c>
      <c r="F1052" s="15">
        <v>0.33165328301897856</v>
      </c>
      <c r="G1052" s="15">
        <v>0.32458764320243705</v>
      </c>
      <c r="H1052" s="15">
        <v>0.3490752089489772</v>
      </c>
      <c r="I1052" s="15"/>
      <c r="J1052" s="15"/>
      <c r="K1052" s="15"/>
    </row>
    <row r="1053" spans="1:11" x14ac:dyDescent="0.25">
      <c r="A1053" s="1" t="s">
        <v>392</v>
      </c>
      <c r="B1053" s="61" t="s">
        <v>380</v>
      </c>
      <c r="C1053" s="61" t="s">
        <v>467</v>
      </c>
      <c r="D1053" s="59">
        <v>44066</v>
      </c>
      <c r="E1053">
        <v>2</v>
      </c>
      <c r="F1053" s="15">
        <v>0.33165328301897856</v>
      </c>
      <c r="G1053" s="15">
        <v>0.32458764320243705</v>
      </c>
      <c r="H1053" s="15">
        <v>0.34805452120351238</v>
      </c>
      <c r="I1053" s="15"/>
      <c r="J1053" s="15"/>
      <c r="K1053" s="15"/>
    </row>
    <row r="1054" spans="1:11" x14ac:dyDescent="0.25">
      <c r="A1054" s="1" t="s">
        <v>392</v>
      </c>
      <c r="B1054" s="61" t="s">
        <v>380</v>
      </c>
      <c r="C1054" s="61" t="s">
        <v>467</v>
      </c>
      <c r="D1054" s="59">
        <v>44067</v>
      </c>
      <c r="E1054">
        <v>2</v>
      </c>
      <c r="F1054" s="15">
        <v>0.33262020221145377</v>
      </c>
      <c r="G1054" s="15">
        <v>0.32510781570756919</v>
      </c>
      <c r="H1054" s="15">
        <v>0.3490752089489772</v>
      </c>
      <c r="I1054" s="15"/>
      <c r="J1054" s="15"/>
      <c r="K1054" s="15"/>
    </row>
    <row r="1055" spans="1:11" x14ac:dyDescent="0.25">
      <c r="A1055" s="1" t="s">
        <v>392</v>
      </c>
      <c r="B1055" s="61" t="s">
        <v>380</v>
      </c>
      <c r="C1055" s="61" t="s">
        <v>467</v>
      </c>
      <c r="D1055" s="59">
        <v>44068</v>
      </c>
      <c r="E1055">
        <v>2</v>
      </c>
      <c r="F1055" s="15">
        <v>0.33165328301897856</v>
      </c>
      <c r="G1055" s="15">
        <v>0.32458764320243705</v>
      </c>
      <c r="H1055" s="15">
        <v>0.3490752089489772</v>
      </c>
      <c r="I1055" s="15"/>
      <c r="J1055" s="15"/>
      <c r="K1055" s="15"/>
    </row>
    <row r="1056" spans="1:11" x14ac:dyDescent="0.25">
      <c r="A1056" s="1" t="s">
        <v>392</v>
      </c>
      <c r="B1056" s="61" t="s">
        <v>380</v>
      </c>
      <c r="C1056" s="61" t="s">
        <v>467</v>
      </c>
      <c r="D1056" s="59">
        <v>44069</v>
      </c>
      <c r="E1056">
        <v>2</v>
      </c>
      <c r="F1056" s="15">
        <v>0.33068636382650346</v>
      </c>
      <c r="G1056" s="15">
        <v>0.32354729819217282</v>
      </c>
      <c r="H1056" s="15">
        <v>0.3470338334580475</v>
      </c>
      <c r="I1056" s="15"/>
      <c r="J1056" s="15"/>
      <c r="K1056" s="15"/>
    </row>
    <row r="1057" spans="1:11" x14ac:dyDescent="0.25">
      <c r="A1057" s="1" t="s">
        <v>392</v>
      </c>
      <c r="B1057" s="61" t="s">
        <v>380</v>
      </c>
      <c r="C1057" s="61" t="s">
        <v>467</v>
      </c>
      <c r="D1057" s="59">
        <v>44070</v>
      </c>
      <c r="E1057">
        <v>2</v>
      </c>
      <c r="F1057" s="15">
        <v>0.32875252544155315</v>
      </c>
      <c r="G1057" s="15">
        <v>0.32146660817164435</v>
      </c>
      <c r="H1057" s="15">
        <v>0.3470338334580475</v>
      </c>
      <c r="I1057" s="15"/>
      <c r="J1057" s="15"/>
      <c r="K1057" s="15"/>
    </row>
    <row r="1058" spans="1:11" x14ac:dyDescent="0.25">
      <c r="A1058" s="1" t="s">
        <v>392</v>
      </c>
      <c r="B1058" s="61" t="s">
        <v>380</v>
      </c>
      <c r="C1058" s="61" t="s">
        <v>467</v>
      </c>
      <c r="D1058" s="59">
        <v>44071</v>
      </c>
      <c r="E1058">
        <v>2</v>
      </c>
      <c r="F1058" s="15">
        <v>0.32778560624907799</v>
      </c>
      <c r="G1058" s="15">
        <v>0.32146660817164435</v>
      </c>
      <c r="H1058" s="15">
        <v>0.34601314571258268</v>
      </c>
      <c r="I1058" s="15"/>
      <c r="J1058" s="15"/>
      <c r="K1058" s="15"/>
    </row>
    <row r="1059" spans="1:11" x14ac:dyDescent="0.25">
      <c r="A1059" s="1" t="s">
        <v>392</v>
      </c>
      <c r="B1059" s="61" t="s">
        <v>380</v>
      </c>
      <c r="C1059" s="61" t="s">
        <v>467</v>
      </c>
      <c r="D1059" s="59">
        <v>44072</v>
      </c>
      <c r="E1059">
        <v>2</v>
      </c>
      <c r="F1059" s="15">
        <v>0.32585176786412767</v>
      </c>
      <c r="G1059" s="15">
        <v>0.32146660817164435</v>
      </c>
      <c r="H1059" s="15">
        <v>0.34601314571258268</v>
      </c>
      <c r="I1059" s="15"/>
      <c r="J1059" s="15"/>
      <c r="K1059" s="15"/>
    </row>
    <row r="1060" spans="1:11" x14ac:dyDescent="0.25">
      <c r="A1060" s="1" t="s">
        <v>392</v>
      </c>
      <c r="B1060" s="61" t="s">
        <v>380</v>
      </c>
      <c r="C1060" s="61" t="s">
        <v>467</v>
      </c>
      <c r="D1060" s="59">
        <v>44073</v>
      </c>
      <c r="E1060">
        <v>2</v>
      </c>
      <c r="F1060" s="15">
        <v>0.32295101028670226</v>
      </c>
      <c r="G1060" s="15">
        <v>0.32042626316138012</v>
      </c>
      <c r="H1060" s="15">
        <v>0.34397177022165298</v>
      </c>
      <c r="I1060" s="15"/>
      <c r="J1060" s="15"/>
      <c r="K1060" s="15"/>
    </row>
    <row r="1061" spans="1:11" x14ac:dyDescent="0.25">
      <c r="A1061" s="1" t="s">
        <v>392</v>
      </c>
      <c r="B1061" s="61" t="s">
        <v>380</v>
      </c>
      <c r="C1061" s="61" t="s">
        <v>467</v>
      </c>
      <c r="D1061" s="59">
        <v>44074</v>
      </c>
      <c r="E1061">
        <v>2</v>
      </c>
      <c r="F1061" s="15">
        <v>0.31908333351680163</v>
      </c>
      <c r="G1061" s="15">
        <v>0.31834557314085177</v>
      </c>
      <c r="H1061" s="15">
        <v>0.3449924579671178</v>
      </c>
      <c r="I1061" s="15"/>
      <c r="J1061" s="15"/>
      <c r="K1061" s="15"/>
    </row>
    <row r="1062" spans="1:11" x14ac:dyDescent="0.25">
      <c r="A1062" s="1" t="s">
        <v>392</v>
      </c>
      <c r="B1062" s="61" t="s">
        <v>380</v>
      </c>
      <c r="C1062" s="61" t="s">
        <v>467</v>
      </c>
      <c r="D1062" s="59">
        <v>44075</v>
      </c>
      <c r="E1062">
        <v>2</v>
      </c>
      <c r="F1062" s="15">
        <v>0.33745479817382956</v>
      </c>
      <c r="G1062" s="15">
        <v>0.32042626316138012</v>
      </c>
      <c r="H1062" s="15">
        <v>0.3449924579671178</v>
      </c>
      <c r="I1062" s="15"/>
      <c r="J1062" s="15"/>
      <c r="K1062" s="15"/>
    </row>
    <row r="1063" spans="1:11" x14ac:dyDescent="0.25">
      <c r="A1063" s="1" t="s">
        <v>392</v>
      </c>
      <c r="B1063" s="61" t="s">
        <v>380</v>
      </c>
      <c r="C1063" s="61" t="s">
        <v>467</v>
      </c>
      <c r="D1063" s="59">
        <v>44076</v>
      </c>
      <c r="E1063">
        <v>2</v>
      </c>
      <c r="F1063" s="15">
        <v>0.33358712140392893</v>
      </c>
      <c r="G1063" s="15">
        <v>0.32042626316138012</v>
      </c>
      <c r="H1063" s="15">
        <v>0.34601314571258268</v>
      </c>
      <c r="I1063" s="15"/>
      <c r="J1063" s="15"/>
      <c r="K1063" s="15"/>
    </row>
    <row r="1064" spans="1:11" x14ac:dyDescent="0.25">
      <c r="A1064" s="1" t="s">
        <v>392</v>
      </c>
      <c r="B1064" s="61" t="s">
        <v>380</v>
      </c>
      <c r="C1064" s="61" t="s">
        <v>467</v>
      </c>
      <c r="D1064" s="59">
        <v>44077</v>
      </c>
      <c r="E1064">
        <v>2</v>
      </c>
      <c r="F1064" s="15">
        <v>0.33165328301897856</v>
      </c>
      <c r="G1064" s="15">
        <v>0.32146660817164435</v>
      </c>
      <c r="H1064" s="15">
        <v>0.34601314571258268</v>
      </c>
      <c r="I1064" s="15"/>
      <c r="J1064" s="15"/>
      <c r="K1064" s="15"/>
    </row>
    <row r="1065" spans="1:11" x14ac:dyDescent="0.25">
      <c r="A1065" s="1" t="s">
        <v>392</v>
      </c>
      <c r="B1065" s="61" t="s">
        <v>380</v>
      </c>
      <c r="C1065" s="61" t="s">
        <v>467</v>
      </c>
      <c r="D1065" s="59">
        <v>44078</v>
      </c>
      <c r="E1065">
        <v>2</v>
      </c>
      <c r="F1065" s="15">
        <v>0.32875252544155315</v>
      </c>
      <c r="G1065" s="15">
        <v>0.32146660817164435</v>
      </c>
      <c r="H1065" s="15">
        <v>0.3449924579671178</v>
      </c>
      <c r="I1065" s="15"/>
      <c r="J1065" s="15"/>
      <c r="K1065" s="15"/>
    </row>
    <row r="1066" spans="1:11" x14ac:dyDescent="0.25">
      <c r="A1066" s="1" t="s">
        <v>392</v>
      </c>
      <c r="B1066" s="61" t="s">
        <v>380</v>
      </c>
      <c r="C1066" s="61" t="s">
        <v>467</v>
      </c>
      <c r="D1066" s="59">
        <v>44079</v>
      </c>
      <c r="E1066">
        <v>2</v>
      </c>
      <c r="F1066" s="15">
        <v>0.32681868705660283</v>
      </c>
      <c r="G1066" s="15">
        <v>0.32042626316138012</v>
      </c>
      <c r="H1066" s="15">
        <v>0.34397177022165298</v>
      </c>
      <c r="I1066" s="15"/>
      <c r="J1066" s="15"/>
      <c r="K1066" s="15"/>
    </row>
    <row r="1067" spans="1:11" x14ac:dyDescent="0.25">
      <c r="A1067" s="1" t="s">
        <v>392</v>
      </c>
      <c r="B1067" s="61" t="s">
        <v>380</v>
      </c>
      <c r="C1067" s="61" t="s">
        <v>467</v>
      </c>
      <c r="D1067" s="59">
        <v>44080</v>
      </c>
      <c r="E1067">
        <v>2</v>
      </c>
      <c r="F1067" s="15">
        <v>0.32585176786412767</v>
      </c>
      <c r="G1067" s="15">
        <v>0.32042626316138012</v>
      </c>
      <c r="H1067" s="15">
        <v>0.3449924579671178</v>
      </c>
      <c r="I1067" s="15"/>
      <c r="J1067" s="15"/>
      <c r="K1067" s="15"/>
    </row>
    <row r="1068" spans="1:11" x14ac:dyDescent="0.25">
      <c r="A1068" s="1" t="s">
        <v>392</v>
      </c>
      <c r="B1068" s="61" t="s">
        <v>380</v>
      </c>
      <c r="C1068" s="61" t="s">
        <v>467</v>
      </c>
      <c r="D1068" s="59">
        <v>44081</v>
      </c>
      <c r="E1068">
        <v>2</v>
      </c>
      <c r="F1068" s="15">
        <v>0.32391792947917736</v>
      </c>
      <c r="G1068" s="15">
        <v>0.31938591815111589</v>
      </c>
      <c r="H1068" s="15">
        <v>0.34397177022165298</v>
      </c>
      <c r="I1068" s="15"/>
      <c r="J1068" s="15"/>
      <c r="K1068" s="15"/>
    </row>
    <row r="1069" spans="1:11" x14ac:dyDescent="0.25">
      <c r="A1069" s="1" t="s">
        <v>392</v>
      </c>
      <c r="B1069" s="61" t="s">
        <v>380</v>
      </c>
      <c r="C1069" s="61" t="s">
        <v>467</v>
      </c>
      <c r="D1069" s="59">
        <v>44082</v>
      </c>
      <c r="E1069">
        <v>2</v>
      </c>
      <c r="F1069" s="15">
        <v>0.32198409109422704</v>
      </c>
      <c r="G1069" s="15">
        <v>0.31834557314085177</v>
      </c>
      <c r="H1069" s="15">
        <v>0.34295108247618811</v>
      </c>
      <c r="I1069" s="15"/>
      <c r="J1069" s="15"/>
      <c r="K1069" s="15"/>
    </row>
    <row r="1070" spans="1:11" x14ac:dyDescent="0.25">
      <c r="A1070" s="1" t="s">
        <v>392</v>
      </c>
      <c r="B1070" s="61" t="s">
        <v>380</v>
      </c>
      <c r="C1070" s="61" t="s">
        <v>467</v>
      </c>
      <c r="D1070" s="59">
        <v>44083</v>
      </c>
      <c r="E1070">
        <v>2</v>
      </c>
      <c r="F1070" s="15">
        <v>0.31763295472808883</v>
      </c>
      <c r="G1070" s="15">
        <v>0.31730522813058754</v>
      </c>
      <c r="H1070" s="15">
        <v>0.34295108247618811</v>
      </c>
      <c r="I1070" s="15"/>
      <c r="J1070" s="15"/>
      <c r="K1070" s="15"/>
    </row>
    <row r="1071" spans="1:11" x14ac:dyDescent="0.25">
      <c r="A1071" s="1" t="s">
        <v>392</v>
      </c>
      <c r="B1071" s="61" t="s">
        <v>380</v>
      </c>
      <c r="C1071" s="61" t="s">
        <v>467</v>
      </c>
      <c r="D1071" s="59">
        <v>44084</v>
      </c>
      <c r="E1071">
        <v>2</v>
      </c>
      <c r="F1071" s="15">
        <v>0.32875252544155315</v>
      </c>
      <c r="G1071" s="15">
        <v>0.3188657456459838</v>
      </c>
      <c r="H1071" s="15">
        <v>0.34397177022165298</v>
      </c>
      <c r="I1071" s="15"/>
      <c r="J1071" s="15"/>
      <c r="K1071" s="15"/>
    </row>
    <row r="1072" spans="1:11" x14ac:dyDescent="0.25">
      <c r="A1072" s="1" t="s">
        <v>392</v>
      </c>
      <c r="B1072" s="61" t="s">
        <v>380</v>
      </c>
      <c r="C1072" s="61" t="s">
        <v>467</v>
      </c>
      <c r="D1072" s="59">
        <v>44085</v>
      </c>
      <c r="E1072">
        <v>2</v>
      </c>
      <c r="F1072" s="15">
        <v>0.33552095978887925</v>
      </c>
      <c r="G1072" s="15">
        <v>0.31938591815111589</v>
      </c>
      <c r="H1072" s="15">
        <v>0.34295108247618811</v>
      </c>
      <c r="I1072" s="15"/>
      <c r="J1072" s="15"/>
      <c r="K1072" s="15"/>
    </row>
    <row r="1073" spans="1:11" x14ac:dyDescent="0.25">
      <c r="A1073" s="1" t="s">
        <v>392</v>
      </c>
      <c r="B1073" s="61" t="s">
        <v>380</v>
      </c>
      <c r="C1073" s="61" t="s">
        <v>467</v>
      </c>
      <c r="D1073" s="59">
        <v>44086</v>
      </c>
      <c r="E1073">
        <v>2</v>
      </c>
      <c r="F1073" s="15">
        <v>0.33165328301897856</v>
      </c>
      <c r="G1073" s="15">
        <v>0.32042626316138012</v>
      </c>
      <c r="H1073" s="15">
        <v>0.34295108247618811</v>
      </c>
      <c r="I1073" s="15"/>
      <c r="J1073" s="15"/>
      <c r="K1073" s="15"/>
    </row>
    <row r="1074" spans="1:11" x14ac:dyDescent="0.25">
      <c r="A1074" s="1" t="s">
        <v>392</v>
      </c>
      <c r="B1074" s="61" t="s">
        <v>380</v>
      </c>
      <c r="C1074" s="61" t="s">
        <v>467</v>
      </c>
      <c r="D1074" s="59">
        <v>44087</v>
      </c>
      <c r="E1074">
        <v>2</v>
      </c>
      <c r="F1074" s="15">
        <v>0.32875252544155315</v>
      </c>
      <c r="G1074" s="15">
        <v>0.31938591815111589</v>
      </c>
      <c r="H1074" s="15">
        <v>0.34346142634892057</v>
      </c>
      <c r="I1074" s="15"/>
      <c r="J1074" s="15"/>
      <c r="K1074" s="15"/>
    </row>
    <row r="1075" spans="1:11" x14ac:dyDescent="0.25">
      <c r="A1075" s="1" t="s">
        <v>392</v>
      </c>
      <c r="B1075" s="61" t="s">
        <v>380</v>
      </c>
      <c r="C1075" s="61" t="s">
        <v>467</v>
      </c>
      <c r="D1075" s="59">
        <v>44088</v>
      </c>
      <c r="E1075">
        <v>2</v>
      </c>
      <c r="F1075" s="15">
        <v>0.32488484867165252</v>
      </c>
      <c r="G1075" s="15">
        <v>0.31834557314085177</v>
      </c>
      <c r="H1075" s="15">
        <v>0.34295108247618811</v>
      </c>
      <c r="I1075" s="15"/>
      <c r="J1075" s="15"/>
      <c r="K1075" s="15"/>
    </row>
    <row r="1076" spans="1:11" x14ac:dyDescent="0.25">
      <c r="A1076" s="1" t="s">
        <v>392</v>
      </c>
      <c r="B1076" s="61" t="s">
        <v>380</v>
      </c>
      <c r="C1076" s="61" t="s">
        <v>467</v>
      </c>
      <c r="D1076" s="59">
        <v>44089</v>
      </c>
      <c r="E1076">
        <v>2</v>
      </c>
      <c r="F1076" s="15">
        <v>0.31908333351680163</v>
      </c>
      <c r="G1076" s="15">
        <v>0.31730522813058754</v>
      </c>
      <c r="H1076" s="15">
        <v>0.34193039473072329</v>
      </c>
      <c r="I1076" s="15"/>
      <c r="J1076" s="15"/>
      <c r="K1076" s="15"/>
    </row>
    <row r="1077" spans="1:11" x14ac:dyDescent="0.25">
      <c r="A1077" s="1" t="s">
        <v>392</v>
      </c>
      <c r="B1077" s="61" t="s">
        <v>380</v>
      </c>
      <c r="C1077" s="61" t="s">
        <v>467</v>
      </c>
      <c r="D1077" s="59">
        <v>44090</v>
      </c>
      <c r="E1077">
        <v>2</v>
      </c>
      <c r="F1077" s="15">
        <v>0.31424873755442584</v>
      </c>
      <c r="G1077" s="15">
        <v>0.31522453811005907</v>
      </c>
      <c r="H1077" s="15">
        <v>0.34193039473072329</v>
      </c>
      <c r="I1077" s="15"/>
      <c r="J1077" s="15"/>
      <c r="K1077" s="15"/>
    </row>
    <row r="1078" spans="1:11" x14ac:dyDescent="0.25">
      <c r="A1078" s="1" t="s">
        <v>392</v>
      </c>
      <c r="B1078" s="61" t="s">
        <v>380</v>
      </c>
      <c r="C1078" s="61" t="s">
        <v>467</v>
      </c>
      <c r="D1078" s="59">
        <v>44091</v>
      </c>
      <c r="E1078">
        <v>2</v>
      </c>
      <c r="F1078" s="15">
        <v>0.31038106078452521</v>
      </c>
      <c r="G1078" s="15">
        <v>0.3141841930997949</v>
      </c>
      <c r="H1078" s="15">
        <v>0.34295108247618811</v>
      </c>
      <c r="I1078" s="15"/>
      <c r="J1078" s="15"/>
      <c r="K1078" s="15"/>
    </row>
    <row r="1079" spans="1:11" x14ac:dyDescent="0.25">
      <c r="A1079" s="1" t="s">
        <v>392</v>
      </c>
      <c r="B1079" s="61" t="s">
        <v>380</v>
      </c>
      <c r="C1079" s="61" t="s">
        <v>467</v>
      </c>
      <c r="D1079" s="59">
        <v>44092</v>
      </c>
      <c r="E1079">
        <v>2</v>
      </c>
      <c r="F1079" s="15">
        <v>0.31328181836195063</v>
      </c>
      <c r="G1079" s="15">
        <v>0.31314384808953066</v>
      </c>
      <c r="H1079" s="15">
        <v>0.3424407386034557</v>
      </c>
      <c r="I1079" s="15"/>
      <c r="J1079" s="15"/>
      <c r="K1079" s="15"/>
    </row>
    <row r="1080" spans="1:11" x14ac:dyDescent="0.25">
      <c r="A1080" s="1" t="s">
        <v>392</v>
      </c>
      <c r="B1080" s="61" t="s">
        <v>380</v>
      </c>
      <c r="C1080" s="61" t="s">
        <v>467</v>
      </c>
      <c r="D1080" s="59">
        <v>44093</v>
      </c>
      <c r="E1080">
        <v>2</v>
      </c>
      <c r="F1080" s="15">
        <v>0.31134797997700037</v>
      </c>
      <c r="G1080" s="15">
        <v>0.31210350307926643</v>
      </c>
      <c r="H1080" s="15">
        <v>0.34295108247618811</v>
      </c>
      <c r="I1080" s="15"/>
      <c r="J1080" s="15"/>
      <c r="K1080" s="15"/>
    </row>
    <row r="1081" spans="1:11" x14ac:dyDescent="0.25">
      <c r="A1081" s="1" t="s">
        <v>392</v>
      </c>
      <c r="B1081" s="61" t="s">
        <v>380</v>
      </c>
      <c r="C1081" s="61" t="s">
        <v>467</v>
      </c>
      <c r="D1081" s="59">
        <v>44094</v>
      </c>
      <c r="E1081">
        <v>2</v>
      </c>
      <c r="F1081" s="15">
        <v>0.30844722239957489</v>
      </c>
      <c r="G1081" s="15">
        <v>0.31210350307926643</v>
      </c>
      <c r="H1081" s="15">
        <v>0.34295108247618811</v>
      </c>
      <c r="I1081" s="15"/>
      <c r="J1081" s="15"/>
      <c r="K1081" s="15"/>
    </row>
    <row r="1082" spans="1:11" x14ac:dyDescent="0.25">
      <c r="A1082" s="1" t="s">
        <v>392</v>
      </c>
      <c r="B1082" s="61" t="s">
        <v>380</v>
      </c>
      <c r="C1082" s="61" t="s">
        <v>467</v>
      </c>
      <c r="D1082" s="59">
        <v>44095</v>
      </c>
      <c r="E1082">
        <v>2</v>
      </c>
      <c r="F1082" s="15">
        <v>0.30361262643719911</v>
      </c>
      <c r="G1082" s="15">
        <v>0.3110631580690022</v>
      </c>
      <c r="H1082" s="15">
        <v>0.34090970698525846</v>
      </c>
      <c r="I1082" s="15"/>
      <c r="J1082" s="15"/>
      <c r="K1082" s="15"/>
    </row>
    <row r="1083" spans="1:11" x14ac:dyDescent="0.25">
      <c r="A1083" s="1" t="s">
        <v>392</v>
      </c>
      <c r="B1083" s="61" t="s">
        <v>380</v>
      </c>
      <c r="C1083" s="61" t="s">
        <v>467</v>
      </c>
      <c r="D1083" s="59">
        <v>44096</v>
      </c>
      <c r="E1083">
        <v>2</v>
      </c>
      <c r="F1083" s="15">
        <v>0.29781111128234816</v>
      </c>
      <c r="G1083" s="15">
        <v>0.30898246804847379</v>
      </c>
      <c r="H1083" s="15">
        <v>0.33988901923979359</v>
      </c>
      <c r="I1083" s="15"/>
      <c r="J1083" s="15"/>
      <c r="K1083" s="15"/>
    </row>
    <row r="1084" spans="1:11" x14ac:dyDescent="0.25">
      <c r="A1084" s="1" t="s">
        <v>392</v>
      </c>
      <c r="B1084" s="61" t="s">
        <v>380</v>
      </c>
      <c r="C1084" s="61" t="s">
        <v>467</v>
      </c>
      <c r="D1084" s="59">
        <v>44097</v>
      </c>
      <c r="E1084">
        <v>2</v>
      </c>
      <c r="F1084" s="15">
        <v>0.2900757577425469</v>
      </c>
      <c r="G1084" s="15">
        <v>0.30898246804847379</v>
      </c>
      <c r="H1084" s="15">
        <v>0.33988901923979359</v>
      </c>
      <c r="I1084" s="15"/>
      <c r="J1084" s="15"/>
      <c r="K1084" s="15"/>
    </row>
    <row r="1085" spans="1:11" x14ac:dyDescent="0.25">
      <c r="A1085" s="1" t="s">
        <v>392</v>
      </c>
      <c r="B1085" s="61" t="s">
        <v>380</v>
      </c>
      <c r="C1085" s="61" t="s">
        <v>467</v>
      </c>
      <c r="D1085" s="59">
        <v>44098</v>
      </c>
      <c r="E1085">
        <v>2</v>
      </c>
      <c r="F1085" s="15">
        <v>0.2833073233952208</v>
      </c>
      <c r="G1085" s="15">
        <v>0.30690177802794533</v>
      </c>
      <c r="H1085" s="15">
        <v>0.34090970698525846</v>
      </c>
      <c r="I1085" s="15"/>
      <c r="J1085" s="15"/>
      <c r="K1085" s="15"/>
    </row>
    <row r="1086" spans="1:11" x14ac:dyDescent="0.25">
      <c r="A1086" s="1" t="s">
        <v>392</v>
      </c>
      <c r="B1086" s="61" t="s">
        <v>380</v>
      </c>
      <c r="C1086" s="61" t="s">
        <v>467</v>
      </c>
      <c r="D1086" s="59">
        <v>44099</v>
      </c>
      <c r="E1086">
        <v>2</v>
      </c>
      <c r="F1086" s="15">
        <v>0.27605542945165712</v>
      </c>
      <c r="G1086" s="15">
        <v>0.30482108800741686</v>
      </c>
      <c r="H1086" s="15">
        <v>0.34295108247618811</v>
      </c>
      <c r="I1086" s="15"/>
      <c r="J1086" s="15"/>
      <c r="K1086" s="15"/>
    </row>
    <row r="1087" spans="1:11" x14ac:dyDescent="0.25">
      <c r="A1087" s="1" t="s">
        <v>392</v>
      </c>
      <c r="B1087" s="61" t="s">
        <v>380</v>
      </c>
      <c r="C1087" s="61" t="s">
        <v>467</v>
      </c>
      <c r="D1087" s="59">
        <v>44100</v>
      </c>
      <c r="E1087">
        <v>2</v>
      </c>
      <c r="F1087" s="15">
        <v>0.26928699510433102</v>
      </c>
      <c r="G1087" s="15">
        <v>0.30274039798688845</v>
      </c>
      <c r="H1087" s="15">
        <v>0.34142005085799088</v>
      </c>
      <c r="I1087" s="15"/>
      <c r="J1087" s="15"/>
      <c r="K1087" s="15"/>
    </row>
    <row r="1088" spans="1:11" x14ac:dyDescent="0.25">
      <c r="A1088" s="1" t="s">
        <v>392</v>
      </c>
      <c r="B1088" s="61" t="s">
        <v>380</v>
      </c>
      <c r="C1088" s="61" t="s">
        <v>467</v>
      </c>
      <c r="D1088" s="59">
        <v>44101</v>
      </c>
      <c r="E1088">
        <v>2</v>
      </c>
      <c r="F1088" s="15">
        <v>0.26203510116076739</v>
      </c>
      <c r="G1088" s="15">
        <v>0.29805884544069944</v>
      </c>
      <c r="H1088" s="15">
        <v>0.34142005085799088</v>
      </c>
      <c r="I1088" s="15"/>
      <c r="J1088" s="15"/>
      <c r="K1088" s="15"/>
    </row>
    <row r="1089" spans="1:11" x14ac:dyDescent="0.25">
      <c r="A1089" s="1" t="s">
        <v>392</v>
      </c>
      <c r="B1089" s="61" t="s">
        <v>380</v>
      </c>
      <c r="C1089" s="61" t="s">
        <v>467</v>
      </c>
      <c r="D1089" s="59">
        <v>44102</v>
      </c>
      <c r="E1089">
        <v>2</v>
      </c>
      <c r="F1089" s="15">
        <v>0.26686969712314318</v>
      </c>
      <c r="G1089" s="15">
        <v>0.29649832792530306</v>
      </c>
      <c r="H1089" s="15">
        <v>0.34090970698525846</v>
      </c>
      <c r="I1089" s="15"/>
      <c r="J1089" s="15"/>
      <c r="K1089" s="15"/>
    </row>
    <row r="1090" spans="1:11" x14ac:dyDescent="0.25">
      <c r="A1090" s="1" t="s">
        <v>392</v>
      </c>
      <c r="B1090" s="61" t="s">
        <v>380</v>
      </c>
      <c r="C1090" s="61" t="s">
        <v>467</v>
      </c>
      <c r="D1090" s="59">
        <v>44103</v>
      </c>
      <c r="E1090">
        <v>2</v>
      </c>
      <c r="F1090" s="15">
        <v>0.26493585873819286</v>
      </c>
      <c r="G1090" s="15">
        <v>0.29441763790477465</v>
      </c>
      <c r="H1090" s="15">
        <v>0.34090970698525846</v>
      </c>
      <c r="I1090" s="15"/>
      <c r="J1090" s="15"/>
      <c r="K1090" s="15"/>
    </row>
    <row r="1091" spans="1:11" x14ac:dyDescent="0.25">
      <c r="A1091" s="1" t="s">
        <v>392</v>
      </c>
      <c r="B1091" s="61" t="s">
        <v>380</v>
      </c>
      <c r="C1091" s="61" t="s">
        <v>467</v>
      </c>
      <c r="D1091" s="59">
        <v>44104</v>
      </c>
      <c r="E1091">
        <v>2</v>
      </c>
      <c r="F1091" s="15">
        <v>0.32826906584531562</v>
      </c>
      <c r="G1091" s="15">
        <v>0.29961936295609576</v>
      </c>
      <c r="H1091" s="15">
        <v>0.34652348958531509</v>
      </c>
      <c r="I1091" s="15"/>
      <c r="J1091" s="15"/>
      <c r="K1091" s="15"/>
    </row>
    <row r="1092" spans="1:11" x14ac:dyDescent="0.25">
      <c r="A1092" s="1" t="s">
        <v>392</v>
      </c>
      <c r="B1092" s="61" t="s">
        <v>380</v>
      </c>
      <c r="C1092" s="61" t="s">
        <v>467</v>
      </c>
      <c r="D1092" s="59">
        <v>44105</v>
      </c>
      <c r="E1092">
        <v>2</v>
      </c>
      <c r="F1092" s="15">
        <v>0.31134797997700037</v>
      </c>
      <c r="G1092" s="15">
        <v>0.30065970796635999</v>
      </c>
      <c r="H1092" s="15">
        <v>0.3449924579671178</v>
      </c>
      <c r="I1092" s="15"/>
      <c r="J1092" s="15"/>
      <c r="K1092" s="15"/>
    </row>
    <row r="1093" spans="1:11" x14ac:dyDescent="0.25">
      <c r="A1093" s="1" t="s">
        <v>392</v>
      </c>
      <c r="B1093" s="61" t="s">
        <v>380</v>
      </c>
      <c r="C1093" s="61" t="s">
        <v>467</v>
      </c>
      <c r="D1093" s="59">
        <v>44106</v>
      </c>
      <c r="E1093">
        <v>2</v>
      </c>
      <c r="F1093" s="15">
        <v>0.29974494966729842</v>
      </c>
      <c r="G1093" s="15">
        <v>0.30378074299715263</v>
      </c>
      <c r="H1093" s="15">
        <v>0.34295108247618811</v>
      </c>
      <c r="I1093" s="15"/>
      <c r="J1093" s="15"/>
      <c r="K1093" s="15"/>
    </row>
    <row r="1094" spans="1:11" x14ac:dyDescent="0.25">
      <c r="A1094" s="1" t="s">
        <v>392</v>
      </c>
      <c r="B1094" s="61" t="s">
        <v>380</v>
      </c>
      <c r="C1094" s="61" t="s">
        <v>467</v>
      </c>
      <c r="D1094" s="59">
        <v>44107</v>
      </c>
      <c r="E1094">
        <v>2</v>
      </c>
      <c r="F1094" s="15">
        <v>0.28717500016512149</v>
      </c>
      <c r="G1094" s="15">
        <v>0.30482108800741686</v>
      </c>
      <c r="H1094" s="15">
        <v>0.34601314571258268</v>
      </c>
      <c r="I1094" s="15"/>
      <c r="J1094" s="15"/>
      <c r="K1094" s="15"/>
    </row>
    <row r="1095" spans="1:11" x14ac:dyDescent="0.25">
      <c r="A1095" s="1" t="s">
        <v>392</v>
      </c>
      <c r="B1095" s="61" t="s">
        <v>380</v>
      </c>
      <c r="C1095" s="61" t="s">
        <v>467</v>
      </c>
      <c r="D1095" s="59">
        <v>44108</v>
      </c>
      <c r="E1095">
        <v>2</v>
      </c>
      <c r="F1095" s="15">
        <v>0.27750580824036991</v>
      </c>
      <c r="G1095" s="15">
        <v>0.30274039798688845</v>
      </c>
      <c r="H1095" s="15">
        <v>0.3449924579671178</v>
      </c>
      <c r="I1095" s="15"/>
      <c r="J1095" s="15"/>
      <c r="K1095" s="15"/>
    </row>
    <row r="1096" spans="1:11" x14ac:dyDescent="0.25">
      <c r="A1096" s="1" t="s">
        <v>392</v>
      </c>
      <c r="B1096" s="61" t="s">
        <v>380</v>
      </c>
      <c r="C1096" s="61" t="s">
        <v>467</v>
      </c>
      <c r="D1096" s="59">
        <v>44109</v>
      </c>
      <c r="E1096">
        <v>2</v>
      </c>
      <c r="F1096" s="15">
        <v>0.26686969712314318</v>
      </c>
      <c r="G1096" s="15">
        <v>0.30170005297662422</v>
      </c>
      <c r="H1096" s="15">
        <v>0.34397177022165298</v>
      </c>
      <c r="I1096" s="15"/>
      <c r="J1096" s="15"/>
      <c r="K1096" s="15"/>
    </row>
    <row r="1097" spans="1:11" x14ac:dyDescent="0.25">
      <c r="A1097" s="1" t="s">
        <v>392</v>
      </c>
      <c r="B1097" s="61" t="s">
        <v>380</v>
      </c>
      <c r="C1097" s="61" t="s">
        <v>467</v>
      </c>
      <c r="D1097" s="59">
        <v>44110</v>
      </c>
      <c r="E1097">
        <v>2</v>
      </c>
      <c r="F1097" s="15">
        <v>0.26010126277581708</v>
      </c>
      <c r="G1097" s="15">
        <v>0.29649832792530306</v>
      </c>
      <c r="H1097" s="15">
        <v>0.3470338334580475</v>
      </c>
      <c r="I1097" s="15"/>
      <c r="J1097" s="15"/>
      <c r="K1097" s="15"/>
    </row>
    <row r="1098" spans="1:11" x14ac:dyDescent="0.25">
      <c r="A1098" s="1" t="s">
        <v>392</v>
      </c>
      <c r="B1098" s="61" t="s">
        <v>380</v>
      </c>
      <c r="C1098" s="61" t="s">
        <v>467</v>
      </c>
      <c r="D1098" s="59">
        <v>44111</v>
      </c>
      <c r="E1098">
        <v>2</v>
      </c>
      <c r="F1098" s="15">
        <v>0.25478320721720371</v>
      </c>
      <c r="G1098" s="15">
        <v>0.29389746539964257</v>
      </c>
      <c r="H1098" s="15">
        <v>0.34550280183985027</v>
      </c>
      <c r="I1098" s="15"/>
      <c r="J1098" s="15"/>
      <c r="K1098" s="15"/>
    </row>
    <row r="1099" spans="1:11" x14ac:dyDescent="0.25">
      <c r="A1099" s="1" t="s">
        <v>392</v>
      </c>
      <c r="B1099" s="61" t="s">
        <v>380</v>
      </c>
      <c r="C1099" s="61" t="s">
        <v>467</v>
      </c>
      <c r="D1099" s="59">
        <v>44112</v>
      </c>
      <c r="E1099">
        <v>2</v>
      </c>
      <c r="F1099" s="15">
        <v>0.34567361130986846</v>
      </c>
      <c r="G1099" s="15">
        <v>0.3110631580690022</v>
      </c>
      <c r="H1099" s="15">
        <v>0.3449924579671178</v>
      </c>
      <c r="I1099" s="15"/>
      <c r="J1099" s="15"/>
      <c r="K1099" s="15"/>
    </row>
    <row r="1100" spans="1:11" x14ac:dyDescent="0.25">
      <c r="A1100" s="1" t="s">
        <v>392</v>
      </c>
      <c r="B1100" s="61" t="s">
        <v>380</v>
      </c>
      <c r="C1100" s="61" t="s">
        <v>467</v>
      </c>
      <c r="D1100" s="59">
        <v>44113</v>
      </c>
      <c r="E1100">
        <v>2</v>
      </c>
      <c r="F1100" s="15">
        <v>0.32488484867165252</v>
      </c>
      <c r="G1100" s="15">
        <v>0.3110631580690022</v>
      </c>
      <c r="H1100" s="15">
        <v>0.3449924579671178</v>
      </c>
      <c r="I1100" s="15"/>
      <c r="J1100" s="15"/>
      <c r="K1100" s="15"/>
    </row>
    <row r="1101" spans="1:11" x14ac:dyDescent="0.25">
      <c r="A1101" s="1" t="s">
        <v>392</v>
      </c>
      <c r="B1101" s="61" t="s">
        <v>380</v>
      </c>
      <c r="C1101" s="61" t="s">
        <v>467</v>
      </c>
      <c r="D1101" s="59">
        <v>44114</v>
      </c>
      <c r="E1101">
        <v>2</v>
      </c>
      <c r="F1101" s="15">
        <v>0.31328181836195063</v>
      </c>
      <c r="G1101" s="15">
        <v>0.30898246804847379</v>
      </c>
      <c r="H1101" s="15">
        <v>0.34601314571258268</v>
      </c>
      <c r="I1101" s="15"/>
      <c r="J1101" s="15"/>
      <c r="K1101" s="15"/>
    </row>
    <row r="1102" spans="1:11" x14ac:dyDescent="0.25">
      <c r="A1102" s="1" t="s">
        <v>392</v>
      </c>
      <c r="B1102" s="61" t="s">
        <v>380</v>
      </c>
      <c r="C1102" s="61" t="s">
        <v>467</v>
      </c>
      <c r="D1102" s="59">
        <v>44115</v>
      </c>
      <c r="E1102">
        <v>2</v>
      </c>
      <c r="F1102" s="15">
        <v>0.29877803047482332</v>
      </c>
      <c r="G1102" s="15">
        <v>0.30586143301768109</v>
      </c>
      <c r="H1102" s="15">
        <v>0.3449924579671178</v>
      </c>
      <c r="I1102" s="15"/>
      <c r="J1102" s="15"/>
      <c r="K1102" s="15"/>
    </row>
    <row r="1103" spans="1:11" x14ac:dyDescent="0.25">
      <c r="A1103" s="1" t="s">
        <v>392</v>
      </c>
      <c r="B1103" s="61" t="s">
        <v>380</v>
      </c>
      <c r="C1103" s="61" t="s">
        <v>467</v>
      </c>
      <c r="D1103" s="59">
        <v>44116</v>
      </c>
      <c r="E1103">
        <v>2</v>
      </c>
      <c r="F1103" s="15">
        <v>0.2900757577425469</v>
      </c>
      <c r="G1103" s="15">
        <v>0.30482108800741686</v>
      </c>
      <c r="H1103" s="15">
        <v>0.34805452120351238</v>
      </c>
      <c r="I1103" s="15"/>
      <c r="J1103" s="15"/>
      <c r="K1103" s="15"/>
    </row>
    <row r="1104" spans="1:11" x14ac:dyDescent="0.25">
      <c r="A1104" s="1" t="s">
        <v>392</v>
      </c>
      <c r="B1104" s="61" t="s">
        <v>380</v>
      </c>
      <c r="C1104" s="61" t="s">
        <v>467</v>
      </c>
      <c r="D1104" s="59">
        <v>44117</v>
      </c>
      <c r="E1104">
        <v>2</v>
      </c>
      <c r="F1104" s="15">
        <v>0.28282386379898322</v>
      </c>
      <c r="G1104" s="15">
        <v>0.30170005297662422</v>
      </c>
      <c r="H1104" s="15">
        <v>0.3470338334580475</v>
      </c>
      <c r="I1104" s="15"/>
      <c r="J1104" s="15"/>
      <c r="K1104" s="15"/>
    </row>
    <row r="1105" spans="1:11" x14ac:dyDescent="0.25">
      <c r="A1105" s="1" t="s">
        <v>392</v>
      </c>
      <c r="B1105" s="61" t="s">
        <v>380</v>
      </c>
      <c r="C1105" s="61" t="s">
        <v>467</v>
      </c>
      <c r="D1105" s="59">
        <v>44118</v>
      </c>
      <c r="E1105">
        <v>2</v>
      </c>
      <c r="F1105" s="15">
        <v>0.27750580824036991</v>
      </c>
      <c r="G1105" s="15">
        <v>0.29961936295609576</v>
      </c>
      <c r="H1105" s="15">
        <v>0.3470338334580475</v>
      </c>
      <c r="I1105" s="15"/>
      <c r="J1105" s="15"/>
      <c r="K1105" s="15"/>
    </row>
    <row r="1106" spans="1:11" x14ac:dyDescent="0.25">
      <c r="A1106" s="1" t="s">
        <v>392</v>
      </c>
      <c r="B1106" s="61" t="s">
        <v>380</v>
      </c>
      <c r="C1106" s="61" t="s">
        <v>467</v>
      </c>
      <c r="D1106" s="59">
        <v>44119</v>
      </c>
      <c r="E1106">
        <v>2</v>
      </c>
      <c r="F1106" s="15">
        <v>0.27170429308551897</v>
      </c>
      <c r="G1106" s="15">
        <v>0.29649832792530306</v>
      </c>
      <c r="H1106" s="15">
        <v>0.3449924579671178</v>
      </c>
      <c r="I1106" s="15"/>
      <c r="J1106" s="15"/>
      <c r="K1106" s="15"/>
    </row>
    <row r="1107" spans="1:11" x14ac:dyDescent="0.25">
      <c r="A1107" s="1" t="s">
        <v>392</v>
      </c>
      <c r="B1107" s="61" t="s">
        <v>380</v>
      </c>
      <c r="C1107" s="61" t="s">
        <v>467</v>
      </c>
      <c r="D1107" s="59">
        <v>44120</v>
      </c>
      <c r="E1107">
        <v>2</v>
      </c>
      <c r="F1107" s="15">
        <v>0.26203510116076739</v>
      </c>
      <c r="G1107" s="15">
        <v>0.29129660287398201</v>
      </c>
      <c r="H1107" s="15">
        <v>0.34397177022165298</v>
      </c>
      <c r="I1107" s="15"/>
      <c r="J1107" s="15"/>
      <c r="K1107" s="15"/>
    </row>
    <row r="1108" spans="1:11" x14ac:dyDescent="0.25">
      <c r="A1108" s="1" t="s">
        <v>392</v>
      </c>
      <c r="B1108" s="61" t="s">
        <v>380</v>
      </c>
      <c r="C1108" s="61" t="s">
        <v>467</v>
      </c>
      <c r="D1108" s="59">
        <v>44121</v>
      </c>
      <c r="E1108">
        <v>2</v>
      </c>
      <c r="F1108" s="15">
        <v>0.25623358600591645</v>
      </c>
      <c r="G1108" s="15">
        <v>0.29025625786371778</v>
      </c>
      <c r="H1108" s="15">
        <v>0.34295108247618811</v>
      </c>
      <c r="I1108" s="15"/>
      <c r="J1108" s="15"/>
      <c r="K1108" s="15"/>
    </row>
    <row r="1109" spans="1:11" x14ac:dyDescent="0.25">
      <c r="A1109" s="1" t="s">
        <v>392</v>
      </c>
      <c r="B1109" s="61" t="s">
        <v>380</v>
      </c>
      <c r="C1109" s="61" t="s">
        <v>467</v>
      </c>
      <c r="D1109" s="59">
        <v>44122</v>
      </c>
      <c r="E1109">
        <v>2</v>
      </c>
      <c r="F1109" s="15">
        <v>0.24994861125482792</v>
      </c>
      <c r="G1109" s="15">
        <v>0.2834940152970003</v>
      </c>
      <c r="H1109" s="15">
        <v>0.34397177022165298</v>
      </c>
      <c r="I1109" s="15"/>
      <c r="J1109" s="15"/>
      <c r="K1109" s="15"/>
    </row>
    <row r="1110" spans="1:11" x14ac:dyDescent="0.25">
      <c r="A1110" s="1" t="s">
        <v>392</v>
      </c>
      <c r="B1110" s="61" t="s">
        <v>380</v>
      </c>
      <c r="C1110" s="61" t="s">
        <v>467</v>
      </c>
      <c r="D1110" s="59">
        <v>44123</v>
      </c>
      <c r="E1110">
        <v>2</v>
      </c>
      <c r="F1110" s="15">
        <v>0.24172979811878909</v>
      </c>
      <c r="G1110" s="15">
        <v>0.27777211774054711</v>
      </c>
      <c r="H1110" s="15">
        <v>0.34193039473072329</v>
      </c>
      <c r="I1110" s="15"/>
      <c r="J1110" s="15"/>
      <c r="K1110" s="15"/>
    </row>
    <row r="1111" spans="1:11" x14ac:dyDescent="0.25">
      <c r="A1111" s="1" t="s">
        <v>392</v>
      </c>
      <c r="B1111" s="61" t="s">
        <v>380</v>
      </c>
      <c r="C1111" s="61" t="s">
        <v>467</v>
      </c>
      <c r="D1111" s="59">
        <v>44124</v>
      </c>
      <c r="E1111">
        <v>2</v>
      </c>
      <c r="F1111" s="15">
        <v>0.23592828296393811</v>
      </c>
      <c r="G1111" s="15">
        <v>0.26944935765843331</v>
      </c>
      <c r="H1111" s="15">
        <v>0.34193039473072329</v>
      </c>
      <c r="I1111" s="15"/>
      <c r="J1111" s="15"/>
      <c r="K1111" s="15"/>
    </row>
    <row r="1112" spans="1:11" x14ac:dyDescent="0.25">
      <c r="A1112" s="1" t="s">
        <v>392</v>
      </c>
      <c r="B1112" s="61" t="s">
        <v>380</v>
      </c>
      <c r="C1112" s="61" t="s">
        <v>467</v>
      </c>
      <c r="D1112" s="59">
        <v>44125</v>
      </c>
      <c r="E1112">
        <v>2</v>
      </c>
      <c r="F1112" s="15">
        <v>0.22915984861661207</v>
      </c>
      <c r="G1112" s="15">
        <v>0.2642476326071122</v>
      </c>
      <c r="H1112" s="15">
        <v>0.33988901923979359</v>
      </c>
      <c r="I1112" s="15"/>
      <c r="J1112" s="15"/>
      <c r="K1112" s="15"/>
    </row>
    <row r="1113" spans="1:11" x14ac:dyDescent="0.25">
      <c r="A1113" s="1" t="s">
        <v>392</v>
      </c>
      <c r="B1113" s="61" t="s">
        <v>380</v>
      </c>
      <c r="C1113" s="61" t="s">
        <v>467</v>
      </c>
      <c r="D1113" s="59">
        <v>44126</v>
      </c>
      <c r="E1113">
        <v>2</v>
      </c>
      <c r="F1113" s="15">
        <v>0.29200959612749727</v>
      </c>
      <c r="G1113" s="15">
        <v>0.26736866763790484</v>
      </c>
      <c r="H1113" s="15">
        <v>0.33886833149432877</v>
      </c>
      <c r="I1113" s="15"/>
      <c r="J1113" s="15"/>
      <c r="K1113" s="15"/>
    </row>
    <row r="1114" spans="1:11" x14ac:dyDescent="0.25">
      <c r="A1114" s="1" t="s">
        <v>392</v>
      </c>
      <c r="B1114" s="61" t="s">
        <v>380</v>
      </c>
      <c r="C1114" s="61" t="s">
        <v>467</v>
      </c>
      <c r="D1114" s="59">
        <v>44127</v>
      </c>
      <c r="E1114">
        <v>2</v>
      </c>
      <c r="F1114" s="15">
        <v>0.27460505066294444</v>
      </c>
      <c r="G1114" s="15">
        <v>0.26528797761737644</v>
      </c>
      <c r="H1114" s="15">
        <v>0.33988901923979359</v>
      </c>
      <c r="I1114" s="15"/>
      <c r="J1114" s="15"/>
      <c r="K1114" s="15"/>
    </row>
    <row r="1115" spans="1:11" x14ac:dyDescent="0.25">
      <c r="A1115" s="1" t="s">
        <v>392</v>
      </c>
      <c r="B1115" s="61" t="s">
        <v>380</v>
      </c>
      <c r="C1115" s="61" t="s">
        <v>467</v>
      </c>
      <c r="D1115" s="59">
        <v>44128</v>
      </c>
      <c r="E1115">
        <v>2</v>
      </c>
      <c r="F1115" s="15">
        <v>0.26203510116076739</v>
      </c>
      <c r="G1115" s="15">
        <v>0.26684849513277276</v>
      </c>
      <c r="H1115" s="15">
        <v>0.33784764374886389</v>
      </c>
      <c r="I1115" s="15"/>
      <c r="J1115" s="15"/>
      <c r="K1115" s="15"/>
    </row>
    <row r="1116" spans="1:11" x14ac:dyDescent="0.25">
      <c r="A1116" s="1" t="s">
        <v>392</v>
      </c>
      <c r="B1116" s="61" t="s">
        <v>380</v>
      </c>
      <c r="C1116" s="61" t="s">
        <v>467</v>
      </c>
      <c r="D1116" s="59">
        <v>44129</v>
      </c>
      <c r="E1116">
        <v>2</v>
      </c>
      <c r="F1116" s="15">
        <v>0.24656439408116487</v>
      </c>
      <c r="G1116" s="15">
        <v>0.26112659757631956</v>
      </c>
      <c r="H1116" s="15">
        <v>0.33886833149432877</v>
      </c>
      <c r="I1116" s="15"/>
      <c r="J1116" s="15"/>
      <c r="K1116" s="15"/>
    </row>
    <row r="1117" spans="1:11" x14ac:dyDescent="0.25">
      <c r="A1117" s="1" t="s">
        <v>392</v>
      </c>
      <c r="B1117" s="61" t="s">
        <v>380</v>
      </c>
      <c r="C1117" s="61" t="s">
        <v>467</v>
      </c>
      <c r="D1117" s="59">
        <v>44130</v>
      </c>
      <c r="E1117">
        <v>2</v>
      </c>
      <c r="F1117" s="15">
        <v>0.24608093448492729</v>
      </c>
      <c r="G1117" s="15">
        <v>0.26268711509171588</v>
      </c>
      <c r="H1117" s="15">
        <v>0.33988901923979359</v>
      </c>
      <c r="I1117" s="15"/>
      <c r="J1117" s="15"/>
      <c r="K1117" s="15"/>
    </row>
    <row r="1118" spans="1:11" x14ac:dyDescent="0.25">
      <c r="A1118" s="1" t="s">
        <v>392</v>
      </c>
      <c r="B1118" s="61" t="s">
        <v>380</v>
      </c>
      <c r="C1118" s="61" t="s">
        <v>467</v>
      </c>
      <c r="D1118" s="59">
        <v>44131</v>
      </c>
      <c r="E1118">
        <v>2</v>
      </c>
      <c r="F1118" s="15">
        <v>0.24849823246611519</v>
      </c>
      <c r="G1118" s="15">
        <v>0.26320728759684797</v>
      </c>
      <c r="H1118" s="15">
        <v>0.33784764374886389</v>
      </c>
      <c r="I1118" s="15"/>
      <c r="J1118" s="15"/>
      <c r="K1118" s="15"/>
    </row>
    <row r="1119" spans="1:11" x14ac:dyDescent="0.25">
      <c r="A1119" s="1" t="s">
        <v>392</v>
      </c>
      <c r="B1119" s="61" t="s">
        <v>380</v>
      </c>
      <c r="C1119" s="61" t="s">
        <v>467</v>
      </c>
      <c r="D1119" s="59">
        <v>44132</v>
      </c>
      <c r="E1119">
        <v>2</v>
      </c>
      <c r="F1119" s="15">
        <v>0.24172979811878909</v>
      </c>
      <c r="G1119" s="15">
        <v>0.2590459075557911</v>
      </c>
      <c r="H1119" s="15">
        <v>0.33529592438520184</v>
      </c>
      <c r="I1119" s="15"/>
      <c r="J1119" s="15"/>
      <c r="K1119" s="15"/>
    </row>
    <row r="1120" spans="1:11" x14ac:dyDescent="0.25">
      <c r="A1120" s="1" t="s">
        <v>392</v>
      </c>
      <c r="B1120" s="61" t="s">
        <v>380</v>
      </c>
      <c r="C1120" s="61" t="s">
        <v>467</v>
      </c>
      <c r="D1120" s="59">
        <v>44133</v>
      </c>
      <c r="E1120">
        <v>2</v>
      </c>
      <c r="F1120" s="15">
        <v>0.24172979811878909</v>
      </c>
      <c r="G1120" s="15">
        <v>0.2590459075557911</v>
      </c>
      <c r="H1120" s="15">
        <v>0.33478558051246937</v>
      </c>
      <c r="I1120" s="15"/>
      <c r="J1120" s="15"/>
      <c r="K1120" s="15"/>
    </row>
    <row r="1121" spans="1:11" x14ac:dyDescent="0.25">
      <c r="A1121" s="1" t="s">
        <v>392</v>
      </c>
      <c r="B1121" s="61" t="s">
        <v>380</v>
      </c>
      <c r="C1121" s="61" t="s">
        <v>467</v>
      </c>
      <c r="D1121" s="59">
        <v>44134</v>
      </c>
      <c r="E1121">
        <v>2</v>
      </c>
      <c r="F1121" s="15">
        <v>0.23399444457898785</v>
      </c>
      <c r="G1121" s="15">
        <v>0.25488452751473417</v>
      </c>
      <c r="H1121" s="15">
        <v>0.32866145403968033</v>
      </c>
      <c r="I1121" s="15"/>
      <c r="J1121" s="15"/>
      <c r="K1121" s="15"/>
    </row>
    <row r="1122" spans="1:11" x14ac:dyDescent="0.25">
      <c r="A1122" s="1" t="s">
        <v>392</v>
      </c>
      <c r="B1122" s="61" t="s">
        <v>380</v>
      </c>
      <c r="C1122" s="61" t="s">
        <v>467</v>
      </c>
      <c r="D1122" s="59">
        <v>44135</v>
      </c>
      <c r="E1122">
        <v>2</v>
      </c>
      <c r="F1122" s="15">
        <v>0.22432525265423628</v>
      </c>
      <c r="G1122" s="15">
        <v>0.24864245745314889</v>
      </c>
      <c r="H1122" s="15">
        <v>0.32764076629421546</v>
      </c>
      <c r="I1122" s="15"/>
      <c r="J1122" s="15"/>
      <c r="K1122" s="15"/>
    </row>
    <row r="1123" spans="1:11" x14ac:dyDescent="0.25">
      <c r="A1123" s="1" t="s">
        <v>392</v>
      </c>
      <c r="B1123" s="61" t="s">
        <v>380</v>
      </c>
      <c r="C1123" s="61" t="s">
        <v>467</v>
      </c>
      <c r="D1123" s="59">
        <v>44136</v>
      </c>
      <c r="E1123">
        <v>2</v>
      </c>
      <c r="F1123" s="15">
        <v>0.21852373749938533</v>
      </c>
      <c r="G1123" s="15">
        <v>0.24240038739156353</v>
      </c>
      <c r="H1123" s="15">
        <v>0.32559939080328576</v>
      </c>
      <c r="I1123" s="15"/>
      <c r="J1123" s="15"/>
      <c r="K1123" s="15"/>
    </row>
    <row r="1124" spans="1:11" x14ac:dyDescent="0.25">
      <c r="A1124" s="1" t="s">
        <v>392</v>
      </c>
      <c r="B1124" s="61" t="s">
        <v>380</v>
      </c>
      <c r="C1124" s="61" t="s">
        <v>467</v>
      </c>
      <c r="D1124" s="59">
        <v>44137</v>
      </c>
      <c r="E1124">
        <v>2</v>
      </c>
      <c r="F1124" s="15">
        <v>0.31376527795818826</v>
      </c>
      <c r="G1124" s="15">
        <v>0.24344073240182776</v>
      </c>
      <c r="H1124" s="15">
        <v>0.32662007854875064</v>
      </c>
      <c r="I1124" s="15"/>
      <c r="J1124" s="15"/>
      <c r="K1124" s="15"/>
    </row>
    <row r="1125" spans="1:11" x14ac:dyDescent="0.25">
      <c r="A1125" s="1" t="s">
        <v>392</v>
      </c>
      <c r="B1125" s="61" t="s">
        <v>380</v>
      </c>
      <c r="C1125" s="61" t="s">
        <v>467</v>
      </c>
      <c r="D1125" s="59">
        <v>44138</v>
      </c>
      <c r="E1125">
        <v>2</v>
      </c>
      <c r="F1125" s="15">
        <v>0.296844192089873</v>
      </c>
      <c r="G1125" s="15">
        <v>0.24760211244288466</v>
      </c>
      <c r="H1125" s="15">
        <v>0.32457870305782094</v>
      </c>
      <c r="I1125" s="15"/>
      <c r="J1125" s="15"/>
      <c r="K1125" s="15"/>
    </row>
    <row r="1126" spans="1:11" x14ac:dyDescent="0.25">
      <c r="A1126" s="1" t="s">
        <v>392</v>
      </c>
      <c r="B1126" s="61" t="s">
        <v>380</v>
      </c>
      <c r="C1126" s="61" t="s">
        <v>467</v>
      </c>
      <c r="D1126" s="59">
        <v>44139</v>
      </c>
      <c r="E1126">
        <v>2</v>
      </c>
      <c r="F1126" s="15">
        <v>0.27267121227799412</v>
      </c>
      <c r="G1126" s="15">
        <v>0.25072314747367735</v>
      </c>
      <c r="H1126" s="15">
        <v>0.31998560820322913</v>
      </c>
      <c r="I1126" s="15"/>
      <c r="J1126" s="15"/>
      <c r="K1126" s="15"/>
    </row>
    <row r="1127" spans="1:11" x14ac:dyDescent="0.25">
      <c r="A1127" s="1" t="s">
        <v>392</v>
      </c>
      <c r="B1127" s="61" t="s">
        <v>380</v>
      </c>
      <c r="C1127" s="61" t="s">
        <v>467</v>
      </c>
      <c r="D1127" s="59">
        <v>44140</v>
      </c>
      <c r="E1127">
        <v>2</v>
      </c>
      <c r="F1127" s="15">
        <v>0.25526666681344129</v>
      </c>
      <c r="G1127" s="15">
        <v>0.24864245745314889</v>
      </c>
      <c r="H1127" s="15">
        <v>0.31896492045776426</v>
      </c>
      <c r="I1127" s="15"/>
      <c r="J1127" s="15"/>
      <c r="K1127" s="15"/>
    </row>
    <row r="1128" spans="1:11" x14ac:dyDescent="0.25">
      <c r="A1128" s="1" t="s">
        <v>392</v>
      </c>
      <c r="B1128" s="61" t="s">
        <v>380</v>
      </c>
      <c r="C1128" s="61" t="s">
        <v>467</v>
      </c>
      <c r="D1128" s="59">
        <v>44141</v>
      </c>
      <c r="E1128">
        <v>2</v>
      </c>
      <c r="F1128" s="15">
        <v>0.25091553044730308</v>
      </c>
      <c r="G1128" s="15">
        <v>0.25176349248394159</v>
      </c>
      <c r="H1128" s="15">
        <v>0.31845457658503185</v>
      </c>
      <c r="I1128" s="15"/>
      <c r="J1128" s="15"/>
      <c r="K1128" s="15"/>
    </row>
    <row r="1129" spans="1:11" x14ac:dyDescent="0.25">
      <c r="A1129" s="1" t="s">
        <v>392</v>
      </c>
      <c r="B1129" s="61" t="s">
        <v>380</v>
      </c>
      <c r="C1129" s="61" t="s">
        <v>467</v>
      </c>
      <c r="D1129" s="59">
        <v>44142</v>
      </c>
      <c r="E1129">
        <v>2</v>
      </c>
      <c r="F1129" s="15">
        <v>0.25671704560215403</v>
      </c>
      <c r="G1129" s="15">
        <v>0.24968280246341312</v>
      </c>
      <c r="H1129" s="15">
        <v>0.31794423271229943</v>
      </c>
      <c r="I1129" s="15"/>
      <c r="J1129" s="15"/>
      <c r="K1129" s="15"/>
    </row>
    <row r="1130" spans="1:11" x14ac:dyDescent="0.25">
      <c r="A1130" s="1" t="s">
        <v>392</v>
      </c>
      <c r="B1130" s="61" t="s">
        <v>380</v>
      </c>
      <c r="C1130" s="61" t="s">
        <v>467</v>
      </c>
      <c r="D1130" s="59">
        <v>44143</v>
      </c>
      <c r="E1130">
        <v>2</v>
      </c>
      <c r="F1130" s="15">
        <v>0.35969393960075818</v>
      </c>
      <c r="G1130" s="15">
        <v>0.3162648831203233</v>
      </c>
      <c r="H1130" s="15">
        <v>0.34958555282170961</v>
      </c>
      <c r="I1130" s="15"/>
      <c r="J1130" s="15"/>
      <c r="K1130" s="15"/>
    </row>
    <row r="1131" spans="1:11" x14ac:dyDescent="0.25">
      <c r="A1131" s="1" t="s">
        <v>392</v>
      </c>
      <c r="B1131" s="61" t="s">
        <v>380</v>
      </c>
      <c r="C1131" s="61" t="s">
        <v>467</v>
      </c>
      <c r="D1131" s="59">
        <v>44144</v>
      </c>
      <c r="E1131">
        <v>2</v>
      </c>
      <c r="F1131" s="15">
        <v>0.34132247494373019</v>
      </c>
      <c r="G1131" s="15">
        <v>0.3188657456459838</v>
      </c>
      <c r="H1131" s="15">
        <v>0.33019248565787757</v>
      </c>
      <c r="I1131" s="15"/>
      <c r="J1131" s="15"/>
      <c r="K1131" s="15"/>
    </row>
    <row r="1132" spans="1:11" x14ac:dyDescent="0.25">
      <c r="A1132" s="1" t="s">
        <v>392</v>
      </c>
      <c r="B1132" s="61" t="s">
        <v>380</v>
      </c>
      <c r="C1132" s="61" t="s">
        <v>467</v>
      </c>
      <c r="D1132" s="59">
        <v>44145</v>
      </c>
      <c r="E1132">
        <v>2</v>
      </c>
      <c r="F1132" s="15">
        <v>0.32488484867165252</v>
      </c>
      <c r="G1132" s="15">
        <v>0.3141841930997949</v>
      </c>
      <c r="H1132" s="15">
        <v>0.32662007854875064</v>
      </c>
      <c r="I1132" s="15"/>
      <c r="J1132" s="15"/>
      <c r="K1132" s="15"/>
    </row>
    <row r="1133" spans="1:11" x14ac:dyDescent="0.25">
      <c r="A1133" s="1" t="s">
        <v>392</v>
      </c>
      <c r="B1133" s="61" t="s">
        <v>380</v>
      </c>
      <c r="C1133" s="61" t="s">
        <v>467</v>
      </c>
      <c r="D1133" s="59">
        <v>44146</v>
      </c>
      <c r="E1133">
        <v>2</v>
      </c>
      <c r="F1133" s="15">
        <v>0.31038106078452521</v>
      </c>
      <c r="G1133" s="15">
        <v>0.31002281305873797</v>
      </c>
      <c r="H1133" s="15">
        <v>0.32253732756689124</v>
      </c>
      <c r="I1133" s="15"/>
      <c r="J1133" s="15"/>
      <c r="K1133" s="15"/>
    </row>
    <row r="1134" spans="1:11" x14ac:dyDescent="0.25">
      <c r="A1134" s="1" t="s">
        <v>392</v>
      </c>
      <c r="B1134" s="61" t="s">
        <v>380</v>
      </c>
      <c r="C1134" s="61" t="s">
        <v>467</v>
      </c>
      <c r="D1134" s="59">
        <v>44147</v>
      </c>
      <c r="E1134">
        <v>2</v>
      </c>
      <c r="F1134" s="15">
        <v>0.29345997491620995</v>
      </c>
      <c r="G1134" s="15">
        <v>0.30326057049202054</v>
      </c>
      <c r="H1134" s="15">
        <v>0.32355801531235606</v>
      </c>
      <c r="I1134" s="15"/>
      <c r="J1134" s="15"/>
      <c r="K1134" s="15"/>
    </row>
    <row r="1135" spans="1:11" x14ac:dyDescent="0.25">
      <c r="A1135" s="1" t="s">
        <v>392</v>
      </c>
      <c r="B1135" s="61" t="s">
        <v>380</v>
      </c>
      <c r="C1135" s="61" t="s">
        <v>467</v>
      </c>
      <c r="D1135" s="59">
        <v>44148</v>
      </c>
      <c r="E1135">
        <v>2</v>
      </c>
      <c r="F1135" s="15">
        <v>0.27992310622155775</v>
      </c>
      <c r="G1135" s="15">
        <v>0.29493781040990674</v>
      </c>
      <c r="H1135" s="15">
        <v>0.31998560820322913</v>
      </c>
      <c r="I1135" s="15"/>
      <c r="J1135" s="15"/>
      <c r="K1135" s="15"/>
    </row>
    <row r="1136" spans="1:11" x14ac:dyDescent="0.25">
      <c r="A1136" s="1" t="s">
        <v>392</v>
      </c>
      <c r="B1136" s="61" t="s">
        <v>380</v>
      </c>
      <c r="C1136" s="61" t="s">
        <v>467</v>
      </c>
      <c r="D1136" s="59">
        <v>44149</v>
      </c>
      <c r="E1136">
        <v>2</v>
      </c>
      <c r="F1136" s="15">
        <v>0.26300202035324255</v>
      </c>
      <c r="G1136" s="15">
        <v>0.28297384279186821</v>
      </c>
      <c r="H1136" s="15">
        <v>0.31743388883956697</v>
      </c>
      <c r="I1136" s="15"/>
      <c r="J1136" s="15"/>
      <c r="K1136" s="15"/>
    </row>
    <row r="1137" spans="1:11" x14ac:dyDescent="0.25">
      <c r="A1137" s="1" t="s">
        <v>392</v>
      </c>
      <c r="B1137" s="61" t="s">
        <v>380</v>
      </c>
      <c r="C1137" s="61" t="s">
        <v>467</v>
      </c>
      <c r="D1137" s="59">
        <v>44150</v>
      </c>
      <c r="E1137">
        <v>2</v>
      </c>
      <c r="F1137" s="15">
        <v>0.24559747488868972</v>
      </c>
      <c r="G1137" s="15">
        <v>0.272570392689226</v>
      </c>
      <c r="H1137" s="15">
        <v>0.31233045011224275</v>
      </c>
      <c r="I1137" s="15"/>
      <c r="J1137" s="15"/>
      <c r="K1137" s="15"/>
    </row>
    <row r="1138" spans="1:11" x14ac:dyDescent="0.25">
      <c r="A1138" s="1" t="s">
        <v>392</v>
      </c>
      <c r="B1138" s="61" t="s">
        <v>380</v>
      </c>
      <c r="C1138" s="61" t="s">
        <v>467</v>
      </c>
      <c r="D1138" s="59">
        <v>44151</v>
      </c>
      <c r="E1138">
        <v>2</v>
      </c>
      <c r="F1138" s="15">
        <v>0.23496136377146298</v>
      </c>
      <c r="G1138" s="15">
        <v>0.26320728759684797</v>
      </c>
      <c r="H1138" s="15">
        <v>0.31437182560317245</v>
      </c>
      <c r="I1138" s="15"/>
      <c r="J1138" s="15"/>
      <c r="K1138" s="15"/>
    </row>
    <row r="1139" spans="1:11" x14ac:dyDescent="0.25">
      <c r="A1139" s="1" t="s">
        <v>392</v>
      </c>
      <c r="B1139" s="61" t="s">
        <v>380</v>
      </c>
      <c r="C1139" s="61" t="s">
        <v>467</v>
      </c>
      <c r="D1139" s="59">
        <v>44152</v>
      </c>
      <c r="E1139">
        <v>2</v>
      </c>
      <c r="F1139" s="15">
        <v>0.22674255063542417</v>
      </c>
      <c r="G1139" s="15">
        <v>0.25384418250447</v>
      </c>
      <c r="H1139" s="15">
        <v>0.30926838687584823</v>
      </c>
      <c r="I1139" s="15"/>
      <c r="J1139" s="15"/>
      <c r="K1139" s="15"/>
    </row>
    <row r="1140" spans="1:11" x14ac:dyDescent="0.25">
      <c r="A1140" s="1" t="s">
        <v>392</v>
      </c>
      <c r="B1140" s="61" t="s">
        <v>380</v>
      </c>
      <c r="C1140" s="61" t="s">
        <v>467</v>
      </c>
      <c r="D1140" s="59">
        <v>44153</v>
      </c>
      <c r="E1140">
        <v>2</v>
      </c>
      <c r="F1140" s="15">
        <v>0.26396893954571771</v>
      </c>
      <c r="G1140" s="15">
        <v>0.25228366498907367</v>
      </c>
      <c r="H1140" s="15">
        <v>0.30926838687584823</v>
      </c>
      <c r="I1140" s="15"/>
      <c r="J1140" s="15"/>
      <c r="K1140" s="15"/>
    </row>
    <row r="1141" spans="1:11" x14ac:dyDescent="0.25">
      <c r="A1141" s="1" t="s">
        <v>392</v>
      </c>
      <c r="B1141" s="61" t="s">
        <v>380</v>
      </c>
      <c r="C1141" s="61" t="s">
        <v>467</v>
      </c>
      <c r="D1141" s="59">
        <v>44154</v>
      </c>
      <c r="E1141">
        <v>2</v>
      </c>
      <c r="F1141" s="15">
        <v>0.2572005051983916</v>
      </c>
      <c r="G1141" s="15">
        <v>0.25384418250447</v>
      </c>
      <c r="H1141" s="15">
        <v>0.30824769913038336</v>
      </c>
      <c r="I1141" s="15"/>
      <c r="J1141" s="15"/>
      <c r="K1141" s="15"/>
    </row>
    <row r="1142" spans="1:11" x14ac:dyDescent="0.25">
      <c r="A1142" s="1" t="s">
        <v>392</v>
      </c>
      <c r="B1142" s="61" t="s">
        <v>380</v>
      </c>
      <c r="C1142" s="61" t="s">
        <v>467</v>
      </c>
      <c r="D1142" s="59">
        <v>44041</v>
      </c>
      <c r="E1142">
        <v>3</v>
      </c>
      <c r="F1142" s="15">
        <v>0.34519015171363077</v>
      </c>
      <c r="G1142" s="15">
        <v>0.3682821336335344</v>
      </c>
      <c r="H1142" s="15">
        <v>0.36948896385827407</v>
      </c>
      <c r="I1142" s="15"/>
      <c r="J1142" s="15"/>
      <c r="K1142" s="15"/>
    </row>
    <row r="1143" spans="1:11" x14ac:dyDescent="0.25">
      <c r="A1143" s="1" t="s">
        <v>392</v>
      </c>
      <c r="B1143" s="61" t="s">
        <v>380</v>
      </c>
      <c r="C1143" s="61" t="s">
        <v>467</v>
      </c>
      <c r="D1143" s="59">
        <v>44042</v>
      </c>
      <c r="E1143">
        <v>3</v>
      </c>
      <c r="F1143" s="15">
        <v>0.34422323252115566</v>
      </c>
      <c r="G1143" s="15">
        <v>0.37036282365406281</v>
      </c>
      <c r="H1143" s="15">
        <v>0.37459240258559828</v>
      </c>
      <c r="I1143" s="15"/>
      <c r="J1143" s="15"/>
      <c r="K1143" s="15"/>
    </row>
    <row r="1144" spans="1:11" x14ac:dyDescent="0.25">
      <c r="A1144" s="1" t="s">
        <v>392</v>
      </c>
      <c r="B1144" s="61" t="s">
        <v>380</v>
      </c>
      <c r="C1144" s="61" t="s">
        <v>467</v>
      </c>
      <c r="D1144" s="59">
        <v>44043</v>
      </c>
      <c r="E1144">
        <v>3</v>
      </c>
      <c r="F1144" s="15">
        <v>0.34132247494373019</v>
      </c>
      <c r="G1144" s="15">
        <v>0.37036282365406281</v>
      </c>
      <c r="H1144" s="15">
        <v>0.37561309033106316</v>
      </c>
      <c r="I1144" s="15"/>
      <c r="J1144" s="15"/>
      <c r="K1144" s="15"/>
    </row>
    <row r="1145" spans="1:11" x14ac:dyDescent="0.25">
      <c r="A1145" s="1" t="s">
        <v>392</v>
      </c>
      <c r="B1145" s="61" t="s">
        <v>380</v>
      </c>
      <c r="C1145" s="61" t="s">
        <v>467</v>
      </c>
      <c r="D1145" s="59">
        <v>44044</v>
      </c>
      <c r="E1145">
        <v>3</v>
      </c>
      <c r="F1145" s="15">
        <v>0.33842171736630466</v>
      </c>
      <c r="G1145" s="15">
        <v>0.37036282365406281</v>
      </c>
      <c r="H1145" s="15">
        <v>0.37867515356745768</v>
      </c>
      <c r="I1145" s="15"/>
      <c r="J1145" s="15"/>
      <c r="K1145" s="15"/>
    </row>
    <row r="1146" spans="1:11" x14ac:dyDescent="0.25">
      <c r="A1146" s="1" t="s">
        <v>392</v>
      </c>
      <c r="B1146" s="61" t="s">
        <v>380</v>
      </c>
      <c r="C1146" s="61" t="s">
        <v>467</v>
      </c>
      <c r="D1146" s="59">
        <v>44045</v>
      </c>
      <c r="E1146">
        <v>3</v>
      </c>
      <c r="F1146" s="15">
        <v>0.33455404059640409</v>
      </c>
      <c r="G1146" s="15">
        <v>0.36932247864379858</v>
      </c>
      <c r="H1146" s="15">
        <v>0.37867515356745768</v>
      </c>
      <c r="I1146" s="15"/>
      <c r="J1146" s="15"/>
      <c r="K1146" s="15"/>
    </row>
    <row r="1147" spans="1:11" x14ac:dyDescent="0.25">
      <c r="A1147" s="1" t="s">
        <v>392</v>
      </c>
      <c r="B1147" s="61" t="s">
        <v>380</v>
      </c>
      <c r="C1147" s="61" t="s">
        <v>467</v>
      </c>
      <c r="D1147" s="59">
        <v>44046</v>
      </c>
      <c r="E1147">
        <v>3</v>
      </c>
      <c r="F1147" s="15">
        <v>0.33358712140392893</v>
      </c>
      <c r="G1147" s="15">
        <v>0.36932247864379858</v>
      </c>
      <c r="H1147" s="15">
        <v>0.37867515356745768</v>
      </c>
      <c r="I1147" s="15"/>
      <c r="J1147" s="15"/>
      <c r="K1147" s="15"/>
    </row>
    <row r="1148" spans="1:11" x14ac:dyDescent="0.25">
      <c r="A1148" s="1" t="s">
        <v>392</v>
      </c>
      <c r="B1148" s="61" t="s">
        <v>380</v>
      </c>
      <c r="C1148" s="61" t="s">
        <v>467</v>
      </c>
      <c r="D1148" s="59">
        <v>44047</v>
      </c>
      <c r="E1148">
        <v>3</v>
      </c>
      <c r="F1148" s="15">
        <v>0.33262020221145377</v>
      </c>
      <c r="G1148" s="15">
        <v>0.3682821336335344</v>
      </c>
      <c r="H1148" s="15">
        <v>0.37867515356745768</v>
      </c>
      <c r="I1148" s="15"/>
      <c r="J1148" s="15"/>
      <c r="K1148" s="15"/>
    </row>
    <row r="1149" spans="1:11" x14ac:dyDescent="0.25">
      <c r="A1149" s="1" t="s">
        <v>392</v>
      </c>
      <c r="B1149" s="61" t="s">
        <v>380</v>
      </c>
      <c r="C1149" s="61" t="s">
        <v>467</v>
      </c>
      <c r="D1149" s="59">
        <v>44048</v>
      </c>
      <c r="E1149">
        <v>3</v>
      </c>
      <c r="F1149" s="15">
        <v>0.33165328301897856</v>
      </c>
      <c r="G1149" s="15">
        <v>0.36724178862327017</v>
      </c>
      <c r="H1149" s="15">
        <v>0.37867515356745768</v>
      </c>
      <c r="I1149" s="15"/>
      <c r="J1149" s="15"/>
      <c r="K1149" s="15"/>
    </row>
    <row r="1150" spans="1:11" x14ac:dyDescent="0.25">
      <c r="A1150" s="1" t="s">
        <v>392</v>
      </c>
      <c r="B1150" s="61" t="s">
        <v>380</v>
      </c>
      <c r="C1150" s="61" t="s">
        <v>467</v>
      </c>
      <c r="D1150" s="59">
        <v>44049</v>
      </c>
      <c r="E1150">
        <v>3</v>
      </c>
      <c r="F1150" s="15">
        <v>0.32971944463402825</v>
      </c>
      <c r="G1150" s="15">
        <v>0.36724178862327017</v>
      </c>
      <c r="H1150" s="15">
        <v>0.37969584131292256</v>
      </c>
      <c r="I1150" s="15"/>
      <c r="J1150" s="15"/>
      <c r="K1150" s="15"/>
    </row>
    <row r="1151" spans="1:11" x14ac:dyDescent="0.25">
      <c r="A1151" s="1" t="s">
        <v>392</v>
      </c>
      <c r="B1151" s="61" t="s">
        <v>380</v>
      </c>
      <c r="C1151" s="61" t="s">
        <v>467</v>
      </c>
      <c r="D1151" s="59">
        <v>44050</v>
      </c>
      <c r="E1151">
        <v>3</v>
      </c>
      <c r="F1151" s="15">
        <v>0.32826906584531562</v>
      </c>
      <c r="G1151" s="15">
        <v>0.36724178862327017</v>
      </c>
      <c r="H1151" s="15">
        <v>0.37867515356745768</v>
      </c>
      <c r="I1151" s="15"/>
      <c r="J1151" s="15"/>
      <c r="K1151" s="15"/>
    </row>
    <row r="1152" spans="1:11" x14ac:dyDescent="0.25">
      <c r="A1152" s="1" t="s">
        <v>392</v>
      </c>
      <c r="B1152" s="61" t="s">
        <v>380</v>
      </c>
      <c r="C1152" s="61" t="s">
        <v>467</v>
      </c>
      <c r="D1152" s="59">
        <v>44051</v>
      </c>
      <c r="E1152">
        <v>3</v>
      </c>
      <c r="F1152" s="15">
        <v>0.32778560624907799</v>
      </c>
      <c r="G1152" s="15">
        <v>0.36620144361300594</v>
      </c>
      <c r="H1152" s="15">
        <v>0.37765446582199286</v>
      </c>
      <c r="I1152" s="15"/>
      <c r="J1152" s="15"/>
      <c r="K1152" s="15"/>
    </row>
    <row r="1153" spans="1:11" x14ac:dyDescent="0.25">
      <c r="A1153" s="1" t="s">
        <v>392</v>
      </c>
      <c r="B1153" s="61" t="s">
        <v>380</v>
      </c>
      <c r="C1153" s="61" t="s">
        <v>467</v>
      </c>
      <c r="D1153" s="59">
        <v>44052</v>
      </c>
      <c r="E1153">
        <v>3</v>
      </c>
      <c r="F1153" s="15">
        <v>0.32585176786412767</v>
      </c>
      <c r="G1153" s="15">
        <v>0.36516109860274171</v>
      </c>
      <c r="H1153" s="15">
        <v>0.37714412194926045</v>
      </c>
      <c r="I1153" s="15"/>
      <c r="J1153" s="15"/>
      <c r="K1153" s="15"/>
    </row>
    <row r="1154" spans="1:11" x14ac:dyDescent="0.25">
      <c r="A1154" s="1" t="s">
        <v>392</v>
      </c>
      <c r="B1154" s="61" t="s">
        <v>380</v>
      </c>
      <c r="C1154" s="61" t="s">
        <v>467</v>
      </c>
      <c r="D1154" s="59">
        <v>44053</v>
      </c>
      <c r="E1154">
        <v>3</v>
      </c>
      <c r="F1154" s="15">
        <v>0.32488484867165252</v>
      </c>
      <c r="G1154" s="15">
        <v>0.36412075359247748</v>
      </c>
      <c r="H1154" s="15">
        <v>0.37612343420379563</v>
      </c>
      <c r="I1154" s="15"/>
      <c r="J1154" s="15"/>
      <c r="K1154" s="15"/>
    </row>
    <row r="1155" spans="1:11" x14ac:dyDescent="0.25">
      <c r="A1155" s="1" t="s">
        <v>392</v>
      </c>
      <c r="B1155" s="61" t="s">
        <v>380</v>
      </c>
      <c r="C1155" s="61" t="s">
        <v>467</v>
      </c>
      <c r="D1155" s="59">
        <v>44054</v>
      </c>
      <c r="E1155">
        <v>3</v>
      </c>
      <c r="F1155" s="15">
        <v>0.32295101028670226</v>
      </c>
      <c r="G1155" s="15">
        <v>0.36308040858221324</v>
      </c>
      <c r="H1155" s="15">
        <v>0.37561309033106316</v>
      </c>
      <c r="I1155" s="15"/>
      <c r="J1155" s="15"/>
      <c r="K1155" s="15"/>
    </row>
    <row r="1156" spans="1:11" x14ac:dyDescent="0.25">
      <c r="A1156" s="1" t="s">
        <v>392</v>
      </c>
      <c r="B1156" s="61" t="s">
        <v>380</v>
      </c>
      <c r="C1156" s="61" t="s">
        <v>467</v>
      </c>
      <c r="D1156" s="59">
        <v>44055</v>
      </c>
      <c r="E1156">
        <v>3</v>
      </c>
      <c r="F1156" s="15">
        <v>0.32198409109422704</v>
      </c>
      <c r="G1156" s="15">
        <v>0.36256023607708115</v>
      </c>
      <c r="H1156" s="15">
        <v>0.37561309033106316</v>
      </c>
      <c r="I1156" s="15"/>
      <c r="J1156" s="15"/>
      <c r="K1156" s="15"/>
    </row>
    <row r="1157" spans="1:11" x14ac:dyDescent="0.25">
      <c r="A1157" s="1" t="s">
        <v>392</v>
      </c>
      <c r="B1157" s="61" t="s">
        <v>380</v>
      </c>
      <c r="C1157" s="61" t="s">
        <v>467</v>
      </c>
      <c r="D1157" s="59">
        <v>44056</v>
      </c>
      <c r="E1157">
        <v>3</v>
      </c>
      <c r="F1157" s="15">
        <v>0.32005025270927673</v>
      </c>
      <c r="G1157" s="15">
        <v>0.36204006357194901</v>
      </c>
      <c r="H1157" s="15">
        <v>0.37561309033106316</v>
      </c>
      <c r="I1157" s="15"/>
      <c r="J1157" s="15"/>
      <c r="K1157" s="15"/>
    </row>
    <row r="1158" spans="1:11" x14ac:dyDescent="0.25">
      <c r="A1158" s="1" t="s">
        <v>392</v>
      </c>
      <c r="B1158" s="61" t="s">
        <v>380</v>
      </c>
      <c r="C1158" s="61" t="s">
        <v>467</v>
      </c>
      <c r="D1158" s="59">
        <v>44057</v>
      </c>
      <c r="E1158">
        <v>3</v>
      </c>
      <c r="F1158" s="15">
        <v>0.31859987392056405</v>
      </c>
      <c r="G1158" s="15">
        <v>0.36099971856168478</v>
      </c>
      <c r="H1158" s="15">
        <v>0.37561309033106316</v>
      </c>
      <c r="I1158" s="15"/>
      <c r="J1158" s="15"/>
      <c r="K1158" s="15"/>
    </row>
    <row r="1159" spans="1:11" x14ac:dyDescent="0.25">
      <c r="A1159" s="1" t="s">
        <v>392</v>
      </c>
      <c r="B1159" s="61" t="s">
        <v>380</v>
      </c>
      <c r="C1159" s="61" t="s">
        <v>467</v>
      </c>
      <c r="D1159" s="59">
        <v>44058</v>
      </c>
      <c r="E1159">
        <v>3</v>
      </c>
      <c r="F1159" s="15">
        <v>0.31714949513185131</v>
      </c>
      <c r="G1159" s="15">
        <v>0.36099971856168478</v>
      </c>
      <c r="H1159" s="15">
        <v>0.37561309033106316</v>
      </c>
      <c r="I1159" s="15"/>
      <c r="J1159" s="15"/>
      <c r="K1159" s="15"/>
    </row>
    <row r="1160" spans="1:11" x14ac:dyDescent="0.25">
      <c r="A1160" s="1" t="s">
        <v>392</v>
      </c>
      <c r="B1160" s="61" t="s">
        <v>380</v>
      </c>
      <c r="C1160" s="61" t="s">
        <v>467</v>
      </c>
      <c r="D1160" s="59">
        <v>44059</v>
      </c>
      <c r="E1160">
        <v>3</v>
      </c>
      <c r="F1160" s="15">
        <v>0.31569911634313857</v>
      </c>
      <c r="G1160" s="15">
        <v>0.3599593735514206</v>
      </c>
      <c r="H1160" s="15">
        <v>0.37459240258559828</v>
      </c>
      <c r="I1160" s="15"/>
      <c r="J1160" s="15"/>
      <c r="K1160" s="15"/>
    </row>
    <row r="1161" spans="1:11" x14ac:dyDescent="0.25">
      <c r="A1161" s="1" t="s">
        <v>392</v>
      </c>
      <c r="B1161" s="61" t="s">
        <v>380</v>
      </c>
      <c r="C1161" s="61" t="s">
        <v>467</v>
      </c>
      <c r="D1161" s="59">
        <v>44060</v>
      </c>
      <c r="E1161">
        <v>3</v>
      </c>
      <c r="F1161" s="15">
        <v>0.31424873755442584</v>
      </c>
      <c r="G1161" s="15">
        <v>0.3599593735514206</v>
      </c>
      <c r="H1161" s="15">
        <v>0.37357171484013346</v>
      </c>
      <c r="I1161" s="15"/>
      <c r="J1161" s="15"/>
      <c r="K1161" s="15"/>
    </row>
    <row r="1162" spans="1:11" x14ac:dyDescent="0.25">
      <c r="A1162" s="1" t="s">
        <v>392</v>
      </c>
      <c r="B1162" s="61" t="s">
        <v>380</v>
      </c>
      <c r="C1162" s="61" t="s">
        <v>467</v>
      </c>
      <c r="D1162" s="59">
        <v>44061</v>
      </c>
      <c r="E1162">
        <v>3</v>
      </c>
      <c r="F1162" s="15">
        <v>0.31328181836195063</v>
      </c>
      <c r="G1162" s="15">
        <v>0.35891902854115637</v>
      </c>
      <c r="H1162" s="15">
        <v>0.37357171484013346</v>
      </c>
      <c r="I1162" s="15"/>
      <c r="J1162" s="15"/>
      <c r="K1162" s="15"/>
    </row>
    <row r="1163" spans="1:11" x14ac:dyDescent="0.25">
      <c r="A1163" s="1" t="s">
        <v>392</v>
      </c>
      <c r="B1163" s="61" t="s">
        <v>380</v>
      </c>
      <c r="C1163" s="61" t="s">
        <v>467</v>
      </c>
      <c r="D1163" s="59">
        <v>44062</v>
      </c>
      <c r="E1163">
        <v>3</v>
      </c>
      <c r="F1163" s="15">
        <v>0.31183143957323795</v>
      </c>
      <c r="G1163" s="15">
        <v>0.35943920104628846</v>
      </c>
      <c r="H1163" s="15">
        <v>0.37459240258559828</v>
      </c>
      <c r="I1163" s="15"/>
      <c r="J1163" s="15"/>
      <c r="K1163" s="15"/>
    </row>
    <row r="1164" spans="1:11" x14ac:dyDescent="0.25">
      <c r="A1164" s="1" t="s">
        <v>392</v>
      </c>
      <c r="B1164" s="61" t="s">
        <v>380</v>
      </c>
      <c r="C1164" s="61" t="s">
        <v>467</v>
      </c>
      <c r="D1164" s="59">
        <v>44063</v>
      </c>
      <c r="E1164">
        <v>3</v>
      </c>
      <c r="F1164" s="15">
        <v>0.31134797997700037</v>
      </c>
      <c r="G1164" s="15">
        <v>0.3599593735514206</v>
      </c>
      <c r="H1164" s="15">
        <v>0.37561309033106316</v>
      </c>
      <c r="I1164" s="15"/>
      <c r="J1164" s="15"/>
      <c r="K1164" s="15"/>
    </row>
    <row r="1165" spans="1:11" x14ac:dyDescent="0.25">
      <c r="A1165" s="1" t="s">
        <v>392</v>
      </c>
      <c r="B1165" s="61" t="s">
        <v>380</v>
      </c>
      <c r="C1165" s="61" t="s">
        <v>467</v>
      </c>
      <c r="D1165" s="59">
        <v>44064</v>
      </c>
      <c r="E1165">
        <v>3</v>
      </c>
      <c r="F1165" s="15">
        <v>0.31328181836195063</v>
      </c>
      <c r="G1165" s="15">
        <v>0.35891902854115637</v>
      </c>
      <c r="H1165" s="15">
        <v>0.37459240258559828</v>
      </c>
      <c r="I1165" s="15"/>
      <c r="J1165" s="15"/>
      <c r="K1165" s="15"/>
    </row>
    <row r="1166" spans="1:11" x14ac:dyDescent="0.25">
      <c r="A1166" s="1" t="s">
        <v>392</v>
      </c>
      <c r="B1166" s="61" t="s">
        <v>380</v>
      </c>
      <c r="C1166" s="61" t="s">
        <v>467</v>
      </c>
      <c r="D1166" s="59">
        <v>44065</v>
      </c>
      <c r="E1166">
        <v>3</v>
      </c>
      <c r="F1166" s="15">
        <v>0.31424873755442584</v>
      </c>
      <c r="G1166" s="15">
        <v>0.35891902854115637</v>
      </c>
      <c r="H1166" s="15">
        <v>0.37459240258559828</v>
      </c>
      <c r="I1166" s="15"/>
      <c r="J1166" s="15"/>
      <c r="K1166" s="15"/>
    </row>
    <row r="1167" spans="1:11" x14ac:dyDescent="0.25">
      <c r="A1167" s="1" t="s">
        <v>392</v>
      </c>
      <c r="B1167" s="61" t="s">
        <v>380</v>
      </c>
      <c r="C1167" s="61" t="s">
        <v>467</v>
      </c>
      <c r="D1167" s="59">
        <v>44066</v>
      </c>
      <c r="E1167">
        <v>3</v>
      </c>
      <c r="F1167" s="15">
        <v>0.31424873755442584</v>
      </c>
      <c r="G1167" s="15">
        <v>0.35891902854115637</v>
      </c>
      <c r="H1167" s="15">
        <v>0.37459240258559828</v>
      </c>
      <c r="I1167" s="15"/>
      <c r="J1167" s="15"/>
      <c r="K1167" s="15"/>
    </row>
    <row r="1168" spans="1:11" x14ac:dyDescent="0.25">
      <c r="A1168" s="1" t="s">
        <v>392</v>
      </c>
      <c r="B1168" s="61" t="s">
        <v>380</v>
      </c>
      <c r="C1168" s="61" t="s">
        <v>467</v>
      </c>
      <c r="D1168" s="59">
        <v>44067</v>
      </c>
      <c r="E1168">
        <v>3</v>
      </c>
      <c r="F1168" s="15">
        <v>0.31521565674690094</v>
      </c>
      <c r="G1168" s="15">
        <v>0.35891902854115637</v>
      </c>
      <c r="H1168" s="15">
        <v>0.37459240258559828</v>
      </c>
      <c r="I1168" s="15"/>
      <c r="J1168" s="15"/>
      <c r="K1168" s="15"/>
    </row>
    <row r="1169" spans="1:11" x14ac:dyDescent="0.25">
      <c r="A1169" s="1" t="s">
        <v>392</v>
      </c>
      <c r="B1169" s="61" t="s">
        <v>380</v>
      </c>
      <c r="C1169" s="61" t="s">
        <v>467</v>
      </c>
      <c r="D1169" s="59">
        <v>44068</v>
      </c>
      <c r="E1169">
        <v>3</v>
      </c>
      <c r="F1169" s="15">
        <v>0.31569911634313857</v>
      </c>
      <c r="G1169" s="15">
        <v>0.35891902854115637</v>
      </c>
      <c r="H1169" s="15">
        <v>0.37459240258559828</v>
      </c>
      <c r="I1169" s="15"/>
      <c r="J1169" s="15"/>
      <c r="K1169" s="15"/>
    </row>
    <row r="1170" spans="1:11" x14ac:dyDescent="0.25">
      <c r="A1170" s="1" t="s">
        <v>392</v>
      </c>
      <c r="B1170" s="61" t="s">
        <v>380</v>
      </c>
      <c r="C1170" s="61" t="s">
        <v>467</v>
      </c>
      <c r="D1170" s="59">
        <v>44069</v>
      </c>
      <c r="E1170">
        <v>3</v>
      </c>
      <c r="F1170" s="15">
        <v>0.31376527795818826</v>
      </c>
      <c r="G1170" s="15">
        <v>0.35891902854115637</v>
      </c>
      <c r="H1170" s="15">
        <v>0.37561309033106316</v>
      </c>
      <c r="I1170" s="15"/>
      <c r="J1170" s="15"/>
      <c r="K1170" s="15"/>
    </row>
    <row r="1171" spans="1:11" x14ac:dyDescent="0.25">
      <c r="A1171" s="1" t="s">
        <v>392</v>
      </c>
      <c r="B1171" s="61" t="s">
        <v>380</v>
      </c>
      <c r="C1171" s="61" t="s">
        <v>467</v>
      </c>
      <c r="D1171" s="59">
        <v>44070</v>
      </c>
      <c r="E1171">
        <v>3</v>
      </c>
      <c r="F1171" s="15">
        <v>0.31134797997700037</v>
      </c>
      <c r="G1171" s="15">
        <v>0.35891902854115637</v>
      </c>
      <c r="H1171" s="15">
        <v>0.37663377807652798</v>
      </c>
      <c r="I1171" s="15"/>
      <c r="J1171" s="15"/>
      <c r="K1171" s="15"/>
    </row>
    <row r="1172" spans="1:11" x14ac:dyDescent="0.25">
      <c r="A1172" s="1" t="s">
        <v>392</v>
      </c>
      <c r="B1172" s="61" t="s">
        <v>380</v>
      </c>
      <c r="C1172" s="61" t="s">
        <v>467</v>
      </c>
      <c r="D1172" s="59">
        <v>44071</v>
      </c>
      <c r="E1172">
        <v>3</v>
      </c>
      <c r="F1172" s="15">
        <v>0.31038106078452521</v>
      </c>
      <c r="G1172" s="15">
        <v>0.35891902854115637</v>
      </c>
      <c r="H1172" s="15">
        <v>0.37663377807652798</v>
      </c>
      <c r="I1172" s="15"/>
      <c r="J1172" s="15"/>
      <c r="K1172" s="15"/>
    </row>
    <row r="1173" spans="1:11" x14ac:dyDescent="0.25">
      <c r="A1173" s="1" t="s">
        <v>392</v>
      </c>
      <c r="B1173" s="61" t="s">
        <v>380</v>
      </c>
      <c r="C1173" s="61" t="s">
        <v>467</v>
      </c>
      <c r="D1173" s="59">
        <v>44072</v>
      </c>
      <c r="E1173">
        <v>3</v>
      </c>
      <c r="F1173" s="15">
        <v>0.30651338401462452</v>
      </c>
      <c r="G1173" s="15">
        <v>0.35891902854115637</v>
      </c>
      <c r="H1173" s="15">
        <v>0.37714412194926045</v>
      </c>
      <c r="I1173" s="15"/>
      <c r="J1173" s="15"/>
      <c r="K1173" s="15"/>
    </row>
    <row r="1174" spans="1:11" x14ac:dyDescent="0.25">
      <c r="A1174" s="1" t="s">
        <v>392</v>
      </c>
      <c r="B1174" s="61" t="s">
        <v>380</v>
      </c>
      <c r="C1174" s="61" t="s">
        <v>467</v>
      </c>
      <c r="D1174" s="59">
        <v>44073</v>
      </c>
      <c r="E1174">
        <v>3</v>
      </c>
      <c r="F1174" s="15">
        <v>0.30264570724472395</v>
      </c>
      <c r="G1174" s="15">
        <v>0.35787868353089214</v>
      </c>
      <c r="H1174" s="15">
        <v>0.37765446582199286</v>
      </c>
      <c r="I1174" s="15"/>
      <c r="J1174" s="15"/>
      <c r="K1174" s="15"/>
    </row>
    <row r="1175" spans="1:11" x14ac:dyDescent="0.25">
      <c r="A1175" s="1" t="s">
        <v>392</v>
      </c>
      <c r="B1175" s="61" t="s">
        <v>380</v>
      </c>
      <c r="C1175" s="61" t="s">
        <v>467</v>
      </c>
      <c r="D1175" s="59">
        <v>44074</v>
      </c>
      <c r="E1175">
        <v>3</v>
      </c>
      <c r="F1175" s="15">
        <v>0.29877803047482332</v>
      </c>
      <c r="G1175" s="15">
        <v>0.35579799351036373</v>
      </c>
      <c r="H1175" s="15">
        <v>0.37765446582199286</v>
      </c>
      <c r="I1175" s="15"/>
      <c r="J1175" s="15"/>
      <c r="K1175" s="15"/>
    </row>
    <row r="1176" spans="1:11" x14ac:dyDescent="0.25">
      <c r="A1176" s="1" t="s">
        <v>392</v>
      </c>
      <c r="B1176" s="61" t="s">
        <v>380</v>
      </c>
      <c r="C1176" s="61" t="s">
        <v>467</v>
      </c>
      <c r="D1176" s="59">
        <v>44075</v>
      </c>
      <c r="E1176">
        <v>3</v>
      </c>
      <c r="F1176" s="15">
        <v>0.32295101028670226</v>
      </c>
      <c r="G1176" s="15">
        <v>0.3547576485000995</v>
      </c>
      <c r="H1176" s="15">
        <v>0.37765446582199286</v>
      </c>
      <c r="I1176" s="15"/>
      <c r="J1176" s="15"/>
      <c r="K1176" s="15"/>
    </row>
    <row r="1177" spans="1:11" x14ac:dyDescent="0.25">
      <c r="A1177" s="1" t="s">
        <v>392</v>
      </c>
      <c r="B1177" s="61" t="s">
        <v>380</v>
      </c>
      <c r="C1177" s="61" t="s">
        <v>467</v>
      </c>
      <c r="D1177" s="59">
        <v>44076</v>
      </c>
      <c r="E1177">
        <v>3</v>
      </c>
      <c r="F1177" s="15">
        <v>0.3195667931130392</v>
      </c>
      <c r="G1177" s="15">
        <v>0.35683833852062796</v>
      </c>
      <c r="H1177" s="15">
        <v>0.37612343420379563</v>
      </c>
      <c r="I1177" s="15"/>
      <c r="J1177" s="15"/>
      <c r="K1177" s="15"/>
    </row>
    <row r="1178" spans="1:11" x14ac:dyDescent="0.25">
      <c r="A1178" s="1" t="s">
        <v>392</v>
      </c>
      <c r="B1178" s="61" t="s">
        <v>380</v>
      </c>
      <c r="C1178" s="61" t="s">
        <v>467</v>
      </c>
      <c r="D1178" s="59">
        <v>44077</v>
      </c>
      <c r="E1178">
        <v>3</v>
      </c>
      <c r="F1178" s="15">
        <v>0.31618257593937615</v>
      </c>
      <c r="G1178" s="15">
        <v>0.35683833852062796</v>
      </c>
      <c r="H1178" s="15">
        <v>0.37459240258559828</v>
      </c>
      <c r="I1178" s="15"/>
      <c r="J1178" s="15"/>
      <c r="K1178" s="15"/>
    </row>
    <row r="1179" spans="1:11" x14ac:dyDescent="0.25">
      <c r="A1179" s="1" t="s">
        <v>392</v>
      </c>
      <c r="B1179" s="61" t="s">
        <v>380</v>
      </c>
      <c r="C1179" s="61" t="s">
        <v>467</v>
      </c>
      <c r="D1179" s="59">
        <v>44078</v>
      </c>
      <c r="E1179">
        <v>3</v>
      </c>
      <c r="F1179" s="15">
        <v>0.31231489916947552</v>
      </c>
      <c r="G1179" s="15">
        <v>0.35787868353089214</v>
      </c>
      <c r="H1179" s="15">
        <v>0.37459240258559828</v>
      </c>
      <c r="I1179" s="15"/>
      <c r="J1179" s="15"/>
      <c r="K1179" s="15"/>
    </row>
    <row r="1180" spans="1:11" x14ac:dyDescent="0.25">
      <c r="A1180" s="1" t="s">
        <v>392</v>
      </c>
      <c r="B1180" s="61" t="s">
        <v>380</v>
      </c>
      <c r="C1180" s="61" t="s">
        <v>467</v>
      </c>
      <c r="D1180" s="59">
        <v>44079</v>
      </c>
      <c r="E1180">
        <v>3</v>
      </c>
      <c r="F1180" s="15">
        <v>0.30941414159205005</v>
      </c>
      <c r="G1180" s="15">
        <v>0.35891902854115637</v>
      </c>
      <c r="H1180" s="15">
        <v>0.37510274645833075</v>
      </c>
      <c r="I1180" s="15"/>
      <c r="J1180" s="15"/>
      <c r="K1180" s="15"/>
    </row>
    <row r="1181" spans="1:11" x14ac:dyDescent="0.25">
      <c r="A1181" s="1" t="s">
        <v>392</v>
      </c>
      <c r="B1181" s="61" t="s">
        <v>380</v>
      </c>
      <c r="C1181" s="61" t="s">
        <v>467</v>
      </c>
      <c r="D1181" s="59">
        <v>44080</v>
      </c>
      <c r="E1181">
        <v>3</v>
      </c>
      <c r="F1181" s="15">
        <v>0.30844722239957489</v>
      </c>
      <c r="G1181" s="15">
        <v>0.35891902854115637</v>
      </c>
      <c r="H1181" s="15">
        <v>0.37561309033106316</v>
      </c>
      <c r="I1181" s="15"/>
      <c r="J1181" s="15"/>
      <c r="K1181" s="15"/>
    </row>
    <row r="1182" spans="1:11" x14ac:dyDescent="0.25">
      <c r="A1182" s="1" t="s">
        <v>392</v>
      </c>
      <c r="B1182" s="61" t="s">
        <v>380</v>
      </c>
      <c r="C1182" s="61" t="s">
        <v>467</v>
      </c>
      <c r="D1182" s="59">
        <v>44081</v>
      </c>
      <c r="E1182">
        <v>3</v>
      </c>
      <c r="F1182" s="15">
        <v>0.30554646482214942</v>
      </c>
      <c r="G1182" s="15">
        <v>0.35787868353089214</v>
      </c>
      <c r="H1182" s="15">
        <v>0.37765446582199286</v>
      </c>
      <c r="I1182" s="15"/>
      <c r="J1182" s="15"/>
      <c r="K1182" s="15"/>
    </row>
    <row r="1183" spans="1:11" x14ac:dyDescent="0.25">
      <c r="A1183" s="1" t="s">
        <v>392</v>
      </c>
      <c r="B1183" s="61" t="s">
        <v>380</v>
      </c>
      <c r="C1183" s="61" t="s">
        <v>467</v>
      </c>
      <c r="D1183" s="59">
        <v>44082</v>
      </c>
      <c r="E1183">
        <v>3</v>
      </c>
      <c r="F1183" s="15">
        <v>0.30264570724472395</v>
      </c>
      <c r="G1183" s="15">
        <v>0.35683833852062796</v>
      </c>
      <c r="H1183" s="15">
        <v>0.37714412194926045</v>
      </c>
      <c r="I1183" s="15"/>
      <c r="J1183" s="15"/>
      <c r="K1183" s="15"/>
    </row>
    <row r="1184" spans="1:11" x14ac:dyDescent="0.25">
      <c r="A1184" s="1" t="s">
        <v>392</v>
      </c>
      <c r="B1184" s="61" t="s">
        <v>380</v>
      </c>
      <c r="C1184" s="61" t="s">
        <v>467</v>
      </c>
      <c r="D1184" s="59">
        <v>44083</v>
      </c>
      <c r="E1184">
        <v>3</v>
      </c>
      <c r="F1184" s="15">
        <v>0.29974494966729842</v>
      </c>
      <c r="G1184" s="15">
        <v>0.35579799351036373</v>
      </c>
      <c r="H1184" s="15">
        <v>0.37663377807652798</v>
      </c>
      <c r="I1184" s="15"/>
      <c r="J1184" s="15"/>
      <c r="K1184" s="15"/>
    </row>
    <row r="1185" spans="1:11" x14ac:dyDescent="0.25">
      <c r="A1185" s="1" t="s">
        <v>392</v>
      </c>
      <c r="B1185" s="61" t="s">
        <v>380</v>
      </c>
      <c r="C1185" s="61" t="s">
        <v>467</v>
      </c>
      <c r="D1185" s="59">
        <v>44084</v>
      </c>
      <c r="E1185">
        <v>3</v>
      </c>
      <c r="F1185" s="15">
        <v>0.31328181836195063</v>
      </c>
      <c r="G1185" s="15">
        <v>0.35267695847957103</v>
      </c>
      <c r="H1185" s="15">
        <v>0.37561309033106316</v>
      </c>
      <c r="I1185" s="15"/>
      <c r="J1185" s="15"/>
      <c r="K1185" s="15"/>
    </row>
    <row r="1186" spans="1:11" x14ac:dyDescent="0.25">
      <c r="A1186" s="1" t="s">
        <v>392</v>
      </c>
      <c r="B1186" s="61" t="s">
        <v>380</v>
      </c>
      <c r="C1186" s="61" t="s">
        <v>467</v>
      </c>
      <c r="D1186" s="59">
        <v>44085</v>
      </c>
      <c r="E1186">
        <v>3</v>
      </c>
      <c r="F1186" s="15">
        <v>0.32440138907541494</v>
      </c>
      <c r="G1186" s="15">
        <v>0.35579799351036373</v>
      </c>
      <c r="H1186" s="15">
        <v>0.37765446582199286</v>
      </c>
      <c r="I1186" s="15"/>
      <c r="J1186" s="15"/>
      <c r="K1186" s="15"/>
    </row>
    <row r="1187" spans="1:11" x14ac:dyDescent="0.25">
      <c r="A1187" s="1" t="s">
        <v>392</v>
      </c>
      <c r="B1187" s="61" t="s">
        <v>380</v>
      </c>
      <c r="C1187" s="61" t="s">
        <v>467</v>
      </c>
      <c r="D1187" s="59">
        <v>44086</v>
      </c>
      <c r="E1187">
        <v>3</v>
      </c>
      <c r="F1187" s="15">
        <v>0.31859987392056405</v>
      </c>
      <c r="G1187" s="15">
        <v>0.35683833852062796</v>
      </c>
      <c r="H1187" s="15">
        <v>0.37510274645833075</v>
      </c>
      <c r="I1187" s="15"/>
      <c r="J1187" s="15"/>
      <c r="K1187" s="15"/>
    </row>
    <row r="1188" spans="1:11" x14ac:dyDescent="0.25">
      <c r="A1188" s="1" t="s">
        <v>392</v>
      </c>
      <c r="B1188" s="61" t="s">
        <v>380</v>
      </c>
      <c r="C1188" s="61" t="s">
        <v>467</v>
      </c>
      <c r="D1188" s="59">
        <v>44087</v>
      </c>
      <c r="E1188">
        <v>3</v>
      </c>
      <c r="F1188" s="15">
        <v>0.31424873755442584</v>
      </c>
      <c r="G1188" s="15">
        <v>0.35579799351036373</v>
      </c>
      <c r="H1188" s="15">
        <v>0.37357171484013346</v>
      </c>
      <c r="I1188" s="15"/>
      <c r="J1188" s="15"/>
      <c r="K1188" s="15"/>
    </row>
    <row r="1189" spans="1:11" x14ac:dyDescent="0.25">
      <c r="A1189" s="1" t="s">
        <v>392</v>
      </c>
      <c r="B1189" s="61" t="s">
        <v>380</v>
      </c>
      <c r="C1189" s="61" t="s">
        <v>467</v>
      </c>
      <c r="D1189" s="59">
        <v>44088</v>
      </c>
      <c r="E1189">
        <v>3</v>
      </c>
      <c r="F1189" s="15">
        <v>0.30941414159205005</v>
      </c>
      <c r="G1189" s="15">
        <v>0.35787868353089214</v>
      </c>
      <c r="H1189" s="15">
        <v>0.37561309033106316</v>
      </c>
      <c r="I1189" s="15"/>
      <c r="J1189" s="15"/>
      <c r="K1189" s="15"/>
    </row>
    <row r="1190" spans="1:11" x14ac:dyDescent="0.25">
      <c r="A1190" s="1" t="s">
        <v>392</v>
      </c>
      <c r="B1190" s="61" t="s">
        <v>380</v>
      </c>
      <c r="C1190" s="61" t="s">
        <v>467</v>
      </c>
      <c r="D1190" s="59">
        <v>44089</v>
      </c>
      <c r="E1190">
        <v>3</v>
      </c>
      <c r="F1190" s="15">
        <v>0.30264570724472395</v>
      </c>
      <c r="G1190" s="15">
        <v>0.35683833852062796</v>
      </c>
      <c r="H1190" s="15">
        <v>0.37561309033106316</v>
      </c>
      <c r="I1190" s="15"/>
      <c r="J1190" s="15"/>
      <c r="K1190" s="15"/>
    </row>
    <row r="1191" spans="1:11" x14ac:dyDescent="0.25">
      <c r="A1191" s="1" t="s">
        <v>392</v>
      </c>
      <c r="B1191" s="61" t="s">
        <v>380</v>
      </c>
      <c r="C1191" s="61" t="s">
        <v>467</v>
      </c>
      <c r="D1191" s="59">
        <v>44090</v>
      </c>
      <c r="E1191">
        <v>3</v>
      </c>
      <c r="F1191" s="15">
        <v>0.29781111128234816</v>
      </c>
      <c r="G1191" s="15">
        <v>0.35371730348983527</v>
      </c>
      <c r="H1191" s="15">
        <v>0.37561309033106316</v>
      </c>
      <c r="I1191" s="15"/>
      <c r="J1191" s="15"/>
      <c r="K1191" s="15"/>
    </row>
    <row r="1192" spans="1:11" x14ac:dyDescent="0.25">
      <c r="A1192" s="1" t="s">
        <v>392</v>
      </c>
      <c r="B1192" s="61" t="s">
        <v>380</v>
      </c>
      <c r="C1192" s="61" t="s">
        <v>467</v>
      </c>
      <c r="D1192" s="59">
        <v>44091</v>
      </c>
      <c r="E1192">
        <v>3</v>
      </c>
      <c r="F1192" s="15">
        <v>0.29345997491620995</v>
      </c>
      <c r="G1192" s="15">
        <v>0.35059626845904257</v>
      </c>
      <c r="H1192" s="15">
        <v>0.37561309033106316</v>
      </c>
      <c r="I1192" s="15"/>
      <c r="J1192" s="15"/>
      <c r="K1192" s="15"/>
    </row>
    <row r="1193" spans="1:11" x14ac:dyDescent="0.25">
      <c r="A1193" s="1" t="s">
        <v>392</v>
      </c>
      <c r="B1193" s="61" t="s">
        <v>380</v>
      </c>
      <c r="C1193" s="61" t="s">
        <v>467</v>
      </c>
      <c r="D1193" s="59">
        <v>44092</v>
      </c>
      <c r="E1193">
        <v>3</v>
      </c>
      <c r="F1193" s="15">
        <v>0.29781111128234816</v>
      </c>
      <c r="G1193" s="15">
        <v>0.3516366134693068</v>
      </c>
      <c r="H1193" s="15">
        <v>0.37561309033106316</v>
      </c>
      <c r="I1193" s="15"/>
      <c r="J1193" s="15"/>
      <c r="K1193" s="15"/>
    </row>
    <row r="1194" spans="1:11" x14ac:dyDescent="0.25">
      <c r="A1194" s="1" t="s">
        <v>392</v>
      </c>
      <c r="B1194" s="61" t="s">
        <v>380</v>
      </c>
      <c r="C1194" s="61" t="s">
        <v>467</v>
      </c>
      <c r="D1194" s="59">
        <v>44093</v>
      </c>
      <c r="E1194">
        <v>3</v>
      </c>
      <c r="F1194" s="15">
        <v>0.29587727289739785</v>
      </c>
      <c r="G1194" s="15">
        <v>0.34955592344877834</v>
      </c>
      <c r="H1194" s="15">
        <v>0.37510274645833075</v>
      </c>
      <c r="I1194" s="15"/>
      <c r="J1194" s="15"/>
      <c r="K1194" s="15"/>
    </row>
    <row r="1195" spans="1:11" x14ac:dyDescent="0.25">
      <c r="A1195" s="1" t="s">
        <v>392</v>
      </c>
      <c r="B1195" s="61" t="s">
        <v>380</v>
      </c>
      <c r="C1195" s="61" t="s">
        <v>467</v>
      </c>
      <c r="D1195" s="59">
        <v>44094</v>
      </c>
      <c r="E1195">
        <v>3</v>
      </c>
      <c r="F1195" s="15">
        <v>0.2924930557237348</v>
      </c>
      <c r="G1195" s="15">
        <v>0.34747523342824993</v>
      </c>
      <c r="H1195" s="15">
        <v>0.37561309033106316</v>
      </c>
      <c r="I1195" s="15"/>
      <c r="J1195" s="15"/>
      <c r="K1195" s="15"/>
    </row>
    <row r="1196" spans="1:11" x14ac:dyDescent="0.25">
      <c r="A1196" s="1" t="s">
        <v>392</v>
      </c>
      <c r="B1196" s="61" t="s">
        <v>380</v>
      </c>
      <c r="C1196" s="61" t="s">
        <v>467</v>
      </c>
      <c r="D1196" s="59">
        <v>44095</v>
      </c>
      <c r="E1196">
        <v>3</v>
      </c>
      <c r="F1196" s="15">
        <v>0.28814191935759664</v>
      </c>
      <c r="G1196" s="15">
        <v>0.34539454340772152</v>
      </c>
      <c r="H1196" s="15">
        <v>0.37561309033106316</v>
      </c>
      <c r="I1196" s="15"/>
      <c r="J1196" s="15"/>
      <c r="K1196" s="15"/>
    </row>
    <row r="1197" spans="1:11" x14ac:dyDescent="0.25">
      <c r="A1197" s="1" t="s">
        <v>392</v>
      </c>
      <c r="B1197" s="61" t="s">
        <v>380</v>
      </c>
      <c r="C1197" s="61" t="s">
        <v>467</v>
      </c>
      <c r="D1197" s="59">
        <v>44096</v>
      </c>
      <c r="E1197">
        <v>3</v>
      </c>
      <c r="F1197" s="15">
        <v>0.28185694460650806</v>
      </c>
      <c r="G1197" s="15">
        <v>0.34435419839745729</v>
      </c>
      <c r="H1197" s="15">
        <v>0.37357171484013346</v>
      </c>
      <c r="I1197" s="15"/>
      <c r="J1197" s="15"/>
      <c r="K1197" s="15"/>
    </row>
    <row r="1198" spans="1:11" x14ac:dyDescent="0.25">
      <c r="A1198" s="1" t="s">
        <v>392</v>
      </c>
      <c r="B1198" s="61" t="s">
        <v>380</v>
      </c>
      <c r="C1198" s="61" t="s">
        <v>467</v>
      </c>
      <c r="D1198" s="59">
        <v>44097</v>
      </c>
      <c r="E1198">
        <v>3</v>
      </c>
      <c r="F1198" s="15">
        <v>0.27460505066294444</v>
      </c>
      <c r="G1198" s="15">
        <v>0.34435419839745729</v>
      </c>
      <c r="H1198" s="15">
        <v>0.37714412194926045</v>
      </c>
      <c r="I1198" s="15"/>
      <c r="J1198" s="15"/>
      <c r="K1198" s="15"/>
    </row>
    <row r="1199" spans="1:11" x14ac:dyDescent="0.25">
      <c r="A1199" s="1" t="s">
        <v>392</v>
      </c>
      <c r="B1199" s="61" t="s">
        <v>380</v>
      </c>
      <c r="C1199" s="61" t="s">
        <v>467</v>
      </c>
      <c r="D1199" s="59">
        <v>44098</v>
      </c>
      <c r="E1199">
        <v>3</v>
      </c>
      <c r="F1199" s="15">
        <v>0.26686969712314318</v>
      </c>
      <c r="G1199" s="15">
        <v>0.34435419839745729</v>
      </c>
      <c r="H1199" s="15">
        <v>0.37612343420379563</v>
      </c>
      <c r="I1199" s="15"/>
      <c r="J1199" s="15"/>
      <c r="K1199" s="15"/>
    </row>
    <row r="1200" spans="1:11" x14ac:dyDescent="0.25">
      <c r="A1200" s="1" t="s">
        <v>392</v>
      </c>
      <c r="B1200" s="61" t="s">
        <v>380</v>
      </c>
      <c r="C1200" s="61" t="s">
        <v>467</v>
      </c>
      <c r="D1200" s="59">
        <v>44099</v>
      </c>
      <c r="E1200">
        <v>3</v>
      </c>
      <c r="F1200" s="15">
        <v>0.25913434358334192</v>
      </c>
      <c r="G1200" s="15">
        <v>0.34019281835640036</v>
      </c>
      <c r="H1200" s="15">
        <v>0.37663377807652798</v>
      </c>
      <c r="I1200" s="15"/>
      <c r="J1200" s="15"/>
      <c r="K1200" s="15"/>
    </row>
    <row r="1201" spans="1:11" x14ac:dyDescent="0.25">
      <c r="A1201" s="1" t="s">
        <v>392</v>
      </c>
      <c r="B1201" s="61" t="s">
        <v>380</v>
      </c>
      <c r="C1201" s="61" t="s">
        <v>467</v>
      </c>
      <c r="D1201" s="59">
        <v>44100</v>
      </c>
      <c r="E1201">
        <v>3</v>
      </c>
      <c r="F1201" s="15">
        <v>0.25236590923601582</v>
      </c>
      <c r="G1201" s="15">
        <v>0.33707178332560772</v>
      </c>
      <c r="H1201" s="15">
        <v>0.37663377807652798</v>
      </c>
      <c r="I1201" s="15"/>
      <c r="J1201" s="15"/>
      <c r="K1201" s="15"/>
    </row>
    <row r="1202" spans="1:11" x14ac:dyDescent="0.25">
      <c r="A1202" s="1" t="s">
        <v>392</v>
      </c>
      <c r="B1202" s="61" t="s">
        <v>380</v>
      </c>
      <c r="C1202" s="61" t="s">
        <v>467</v>
      </c>
      <c r="D1202" s="59">
        <v>44101</v>
      </c>
      <c r="E1202">
        <v>3</v>
      </c>
      <c r="F1202" s="15">
        <v>0.24608093448492729</v>
      </c>
      <c r="G1202" s="15">
        <v>0.33395074829481503</v>
      </c>
      <c r="H1202" s="15">
        <v>0.37663377807652798</v>
      </c>
      <c r="I1202" s="15"/>
      <c r="J1202" s="15"/>
      <c r="K1202" s="15"/>
    </row>
    <row r="1203" spans="1:11" x14ac:dyDescent="0.25">
      <c r="A1203" s="1" t="s">
        <v>392</v>
      </c>
      <c r="B1203" s="61" t="s">
        <v>380</v>
      </c>
      <c r="C1203" s="61" t="s">
        <v>467</v>
      </c>
      <c r="D1203" s="59">
        <v>44102</v>
      </c>
      <c r="E1203">
        <v>3</v>
      </c>
      <c r="F1203" s="15">
        <v>0.2504320708510655</v>
      </c>
      <c r="G1203" s="15">
        <v>0.33187005827428662</v>
      </c>
      <c r="H1203" s="15">
        <v>0.37459240258559828</v>
      </c>
      <c r="I1203" s="15"/>
      <c r="J1203" s="15"/>
      <c r="K1203" s="15"/>
    </row>
    <row r="1204" spans="1:11" x14ac:dyDescent="0.25">
      <c r="A1204" s="1" t="s">
        <v>392</v>
      </c>
      <c r="B1204" s="61" t="s">
        <v>380</v>
      </c>
      <c r="C1204" s="61" t="s">
        <v>467</v>
      </c>
      <c r="D1204" s="59">
        <v>44103</v>
      </c>
      <c r="E1204">
        <v>3</v>
      </c>
      <c r="F1204" s="15">
        <v>0.24849823246611519</v>
      </c>
      <c r="G1204" s="15">
        <v>0.32978936825375815</v>
      </c>
      <c r="H1204" s="15">
        <v>0.37459240258559828</v>
      </c>
      <c r="I1204" s="15"/>
      <c r="J1204" s="15"/>
      <c r="K1204" s="15"/>
    </row>
    <row r="1205" spans="1:11" x14ac:dyDescent="0.25">
      <c r="A1205" s="1" t="s">
        <v>392</v>
      </c>
      <c r="B1205" s="61" t="s">
        <v>380</v>
      </c>
      <c r="C1205" s="61" t="s">
        <v>467</v>
      </c>
      <c r="D1205" s="59">
        <v>44104</v>
      </c>
      <c r="E1205">
        <v>3</v>
      </c>
      <c r="F1205" s="15">
        <v>0.34470669211739324</v>
      </c>
      <c r="G1205" s="15">
        <v>0.33603143831534349</v>
      </c>
      <c r="H1205" s="15">
        <v>0.37408205871286593</v>
      </c>
      <c r="I1205" s="15"/>
      <c r="J1205" s="15"/>
      <c r="K1205" s="15"/>
    </row>
    <row r="1206" spans="1:11" x14ac:dyDescent="0.25">
      <c r="A1206" s="1" t="s">
        <v>392</v>
      </c>
      <c r="B1206" s="61" t="s">
        <v>380</v>
      </c>
      <c r="C1206" s="61" t="s">
        <v>467</v>
      </c>
      <c r="D1206" s="59">
        <v>44105</v>
      </c>
      <c r="E1206">
        <v>3</v>
      </c>
      <c r="F1206" s="15">
        <v>0.32198409109422704</v>
      </c>
      <c r="G1206" s="15">
        <v>0.33863230084100404</v>
      </c>
      <c r="H1206" s="15">
        <v>0.37408205871286593</v>
      </c>
      <c r="I1206" s="15"/>
      <c r="J1206" s="15"/>
      <c r="K1206" s="15"/>
    </row>
    <row r="1207" spans="1:11" x14ac:dyDescent="0.25">
      <c r="A1207" s="1" t="s">
        <v>392</v>
      </c>
      <c r="B1207" s="61" t="s">
        <v>380</v>
      </c>
      <c r="C1207" s="61" t="s">
        <v>467</v>
      </c>
      <c r="D1207" s="59">
        <v>44106</v>
      </c>
      <c r="E1207">
        <v>3</v>
      </c>
      <c r="F1207" s="15">
        <v>0.30361262643719911</v>
      </c>
      <c r="G1207" s="15">
        <v>0.33811212833587195</v>
      </c>
      <c r="H1207" s="15">
        <v>0.37561309033106316</v>
      </c>
      <c r="I1207" s="15"/>
      <c r="J1207" s="15"/>
      <c r="K1207" s="15"/>
    </row>
    <row r="1208" spans="1:11" x14ac:dyDescent="0.25">
      <c r="A1208" s="1" t="s">
        <v>392</v>
      </c>
      <c r="B1208" s="61" t="s">
        <v>380</v>
      </c>
      <c r="C1208" s="61" t="s">
        <v>467</v>
      </c>
      <c r="D1208" s="59">
        <v>44107</v>
      </c>
      <c r="E1208">
        <v>3</v>
      </c>
      <c r="F1208" s="15">
        <v>0.28669154056888385</v>
      </c>
      <c r="G1208" s="15">
        <v>0.33707178332560772</v>
      </c>
      <c r="H1208" s="15">
        <v>0.37561309033106316</v>
      </c>
      <c r="I1208" s="15"/>
      <c r="J1208" s="15"/>
      <c r="K1208" s="15"/>
    </row>
    <row r="1209" spans="1:11" x14ac:dyDescent="0.25">
      <c r="A1209" s="1" t="s">
        <v>392</v>
      </c>
      <c r="B1209" s="61" t="s">
        <v>380</v>
      </c>
      <c r="C1209" s="61" t="s">
        <v>467</v>
      </c>
      <c r="D1209" s="59">
        <v>44108</v>
      </c>
      <c r="E1209">
        <v>3</v>
      </c>
      <c r="F1209" s="15">
        <v>0.27170429308551897</v>
      </c>
      <c r="G1209" s="15">
        <v>0.33291040328455079</v>
      </c>
      <c r="H1209" s="15">
        <v>0.37714412194926045</v>
      </c>
      <c r="I1209" s="15"/>
      <c r="J1209" s="15"/>
      <c r="K1209" s="15"/>
    </row>
    <row r="1210" spans="1:11" x14ac:dyDescent="0.25">
      <c r="A1210" s="1" t="s">
        <v>392</v>
      </c>
      <c r="B1210" s="61" t="s">
        <v>380</v>
      </c>
      <c r="C1210" s="61" t="s">
        <v>467</v>
      </c>
      <c r="D1210" s="59">
        <v>44109</v>
      </c>
      <c r="E1210">
        <v>3</v>
      </c>
      <c r="F1210" s="15">
        <v>0.25768396479462918</v>
      </c>
      <c r="G1210" s="15">
        <v>0.3323902307794187</v>
      </c>
      <c r="H1210" s="15">
        <v>0.37459240258559828</v>
      </c>
      <c r="I1210" s="15"/>
      <c r="J1210" s="15"/>
      <c r="K1210" s="15"/>
    </row>
    <row r="1211" spans="1:11" x14ac:dyDescent="0.25">
      <c r="A1211" s="1" t="s">
        <v>392</v>
      </c>
      <c r="B1211" s="61" t="s">
        <v>380</v>
      </c>
      <c r="C1211" s="61" t="s">
        <v>467</v>
      </c>
      <c r="D1211" s="59">
        <v>44110</v>
      </c>
      <c r="E1211">
        <v>3</v>
      </c>
      <c r="F1211" s="15">
        <v>0.24946515165859032</v>
      </c>
      <c r="G1211" s="15">
        <v>0.32874902324349392</v>
      </c>
      <c r="H1211" s="15">
        <v>0.37663377807652798</v>
      </c>
      <c r="I1211" s="15"/>
      <c r="J1211" s="15"/>
      <c r="K1211" s="15"/>
    </row>
    <row r="1212" spans="1:11" x14ac:dyDescent="0.25">
      <c r="A1212" s="1" t="s">
        <v>392</v>
      </c>
      <c r="B1212" s="61" t="s">
        <v>380</v>
      </c>
      <c r="C1212" s="61" t="s">
        <v>467</v>
      </c>
      <c r="D1212" s="59">
        <v>44111</v>
      </c>
      <c r="E1212">
        <v>3</v>
      </c>
      <c r="F1212" s="15">
        <v>0.24318017690750185</v>
      </c>
      <c r="G1212" s="15">
        <v>0.32458764320243705</v>
      </c>
      <c r="H1212" s="15">
        <v>0.37765446582199286</v>
      </c>
      <c r="I1212" s="15"/>
      <c r="J1212" s="15"/>
      <c r="K1212" s="15"/>
    </row>
    <row r="1213" spans="1:11" x14ac:dyDescent="0.25">
      <c r="A1213" s="1" t="s">
        <v>392</v>
      </c>
      <c r="B1213" s="61" t="s">
        <v>380</v>
      </c>
      <c r="C1213" s="61" t="s">
        <v>467</v>
      </c>
      <c r="D1213" s="59">
        <v>44112</v>
      </c>
      <c r="E1213">
        <v>3</v>
      </c>
      <c r="F1213" s="15">
        <v>0.34664053050234356</v>
      </c>
      <c r="G1213" s="15">
        <v>0.34435419839745729</v>
      </c>
      <c r="H1213" s="15">
        <v>0.37663377807652798</v>
      </c>
      <c r="I1213" s="15"/>
      <c r="J1213" s="15"/>
      <c r="K1213" s="15"/>
    </row>
    <row r="1214" spans="1:11" x14ac:dyDescent="0.25">
      <c r="A1214" s="1" t="s">
        <v>392</v>
      </c>
      <c r="B1214" s="61" t="s">
        <v>380</v>
      </c>
      <c r="C1214" s="61" t="s">
        <v>467</v>
      </c>
      <c r="D1214" s="59">
        <v>44113</v>
      </c>
      <c r="E1214">
        <v>3</v>
      </c>
      <c r="F1214" s="15">
        <v>0.32295101028670226</v>
      </c>
      <c r="G1214" s="15">
        <v>0.34071299086153245</v>
      </c>
      <c r="H1214" s="15">
        <v>0.37561309033106316</v>
      </c>
      <c r="I1214" s="15"/>
      <c r="J1214" s="15"/>
      <c r="K1214" s="15"/>
    </row>
    <row r="1215" spans="1:11" x14ac:dyDescent="0.25">
      <c r="A1215" s="1" t="s">
        <v>392</v>
      </c>
      <c r="B1215" s="61" t="s">
        <v>380</v>
      </c>
      <c r="C1215" s="61" t="s">
        <v>467</v>
      </c>
      <c r="D1215" s="59">
        <v>44114</v>
      </c>
      <c r="E1215">
        <v>3</v>
      </c>
      <c r="F1215" s="15">
        <v>0.30941414159205005</v>
      </c>
      <c r="G1215" s="15">
        <v>0.33915247334613613</v>
      </c>
      <c r="H1215" s="15">
        <v>0.37561309033106316</v>
      </c>
      <c r="I1215" s="15"/>
      <c r="J1215" s="15"/>
      <c r="K1215" s="15"/>
    </row>
    <row r="1216" spans="1:11" x14ac:dyDescent="0.25">
      <c r="A1216" s="1" t="s">
        <v>392</v>
      </c>
      <c r="B1216" s="61" t="s">
        <v>380</v>
      </c>
      <c r="C1216" s="61" t="s">
        <v>467</v>
      </c>
      <c r="D1216" s="59">
        <v>44115</v>
      </c>
      <c r="E1216">
        <v>3</v>
      </c>
      <c r="F1216" s="15">
        <v>0.2924930557237348</v>
      </c>
      <c r="G1216" s="15">
        <v>0.33707178332560772</v>
      </c>
      <c r="H1216" s="15">
        <v>0.37765446582199286</v>
      </c>
      <c r="I1216" s="15"/>
      <c r="J1216" s="15"/>
      <c r="K1216" s="15"/>
    </row>
    <row r="1217" spans="1:11" x14ac:dyDescent="0.25">
      <c r="A1217" s="1" t="s">
        <v>392</v>
      </c>
      <c r="B1217" s="61" t="s">
        <v>380</v>
      </c>
      <c r="C1217" s="61" t="s">
        <v>467</v>
      </c>
      <c r="D1217" s="59">
        <v>44116</v>
      </c>
      <c r="E1217">
        <v>3</v>
      </c>
      <c r="F1217" s="15">
        <v>0.27943964662532023</v>
      </c>
      <c r="G1217" s="15">
        <v>0.33291040328455079</v>
      </c>
      <c r="H1217" s="15">
        <v>0.37561309033106316</v>
      </c>
      <c r="I1217" s="15"/>
      <c r="J1217" s="15"/>
      <c r="K1217" s="15"/>
    </row>
    <row r="1218" spans="1:11" x14ac:dyDescent="0.25">
      <c r="A1218" s="1" t="s">
        <v>392</v>
      </c>
      <c r="B1218" s="61" t="s">
        <v>380</v>
      </c>
      <c r="C1218" s="61" t="s">
        <v>467</v>
      </c>
      <c r="D1218" s="59">
        <v>44117</v>
      </c>
      <c r="E1218">
        <v>3</v>
      </c>
      <c r="F1218" s="15">
        <v>0.27073737389304381</v>
      </c>
      <c r="G1218" s="15">
        <v>0.33082971326402238</v>
      </c>
      <c r="H1218" s="15">
        <v>0.37765446582199286</v>
      </c>
      <c r="I1218" s="15"/>
      <c r="J1218" s="15"/>
      <c r="K1218" s="15"/>
    </row>
    <row r="1219" spans="1:11" x14ac:dyDescent="0.25">
      <c r="A1219" s="1" t="s">
        <v>392</v>
      </c>
      <c r="B1219" s="61" t="s">
        <v>380</v>
      </c>
      <c r="C1219" s="61" t="s">
        <v>467</v>
      </c>
      <c r="D1219" s="59">
        <v>44118</v>
      </c>
      <c r="E1219">
        <v>3</v>
      </c>
      <c r="F1219" s="15">
        <v>0.26203510116076739</v>
      </c>
      <c r="G1219" s="15">
        <v>0.33082971326402238</v>
      </c>
      <c r="H1219" s="15">
        <v>0.37612343420379563</v>
      </c>
      <c r="I1219" s="15"/>
      <c r="J1219" s="15"/>
      <c r="K1219" s="15"/>
    </row>
    <row r="1220" spans="1:11" x14ac:dyDescent="0.25">
      <c r="A1220" s="1" t="s">
        <v>392</v>
      </c>
      <c r="B1220" s="61" t="s">
        <v>380</v>
      </c>
      <c r="C1220" s="61" t="s">
        <v>467</v>
      </c>
      <c r="D1220" s="59">
        <v>44119</v>
      </c>
      <c r="E1220">
        <v>3</v>
      </c>
      <c r="F1220" s="15">
        <v>0.25333282842849097</v>
      </c>
      <c r="G1220" s="15">
        <v>0.32770867823322969</v>
      </c>
      <c r="H1220" s="15">
        <v>0.37867515356745768</v>
      </c>
      <c r="I1220" s="15"/>
      <c r="J1220" s="15"/>
      <c r="K1220" s="15"/>
    </row>
    <row r="1221" spans="1:11" x14ac:dyDescent="0.25">
      <c r="A1221" s="1" t="s">
        <v>392</v>
      </c>
      <c r="B1221" s="61" t="s">
        <v>380</v>
      </c>
      <c r="C1221" s="61" t="s">
        <v>467</v>
      </c>
      <c r="D1221" s="59">
        <v>44120</v>
      </c>
      <c r="E1221">
        <v>3</v>
      </c>
      <c r="F1221" s="15">
        <v>0.24463055569621456</v>
      </c>
      <c r="G1221" s="15">
        <v>0.32042626316138012</v>
      </c>
      <c r="H1221" s="15">
        <v>0.37561309033106316</v>
      </c>
      <c r="I1221" s="15"/>
      <c r="J1221" s="15"/>
      <c r="K1221" s="15"/>
    </row>
    <row r="1222" spans="1:11" x14ac:dyDescent="0.25">
      <c r="A1222" s="1" t="s">
        <v>392</v>
      </c>
      <c r="B1222" s="61" t="s">
        <v>380</v>
      </c>
      <c r="C1222" s="61" t="s">
        <v>467</v>
      </c>
      <c r="D1222" s="59">
        <v>44121</v>
      </c>
      <c r="E1222">
        <v>3</v>
      </c>
      <c r="F1222" s="15">
        <v>0.23882904054136361</v>
      </c>
      <c r="G1222" s="15">
        <v>0.3162648831203233</v>
      </c>
      <c r="H1222" s="15">
        <v>0.37459240258559828</v>
      </c>
      <c r="I1222" s="15"/>
      <c r="J1222" s="15"/>
      <c r="K1222" s="15"/>
    </row>
    <row r="1223" spans="1:11" x14ac:dyDescent="0.25">
      <c r="A1223" s="1" t="s">
        <v>392</v>
      </c>
      <c r="B1223" s="61" t="s">
        <v>380</v>
      </c>
      <c r="C1223" s="61" t="s">
        <v>467</v>
      </c>
      <c r="D1223" s="59">
        <v>44122</v>
      </c>
      <c r="E1223">
        <v>3</v>
      </c>
      <c r="F1223" s="15">
        <v>0.23206060619403754</v>
      </c>
      <c r="G1223" s="15">
        <v>0.31262367558439857</v>
      </c>
      <c r="H1223" s="15">
        <v>0.37459240258559828</v>
      </c>
      <c r="I1223" s="15"/>
      <c r="J1223" s="15"/>
      <c r="K1223" s="15"/>
    </row>
    <row r="1224" spans="1:11" x14ac:dyDescent="0.25">
      <c r="A1224" s="1" t="s">
        <v>392</v>
      </c>
      <c r="B1224" s="61" t="s">
        <v>380</v>
      </c>
      <c r="C1224" s="61" t="s">
        <v>467</v>
      </c>
      <c r="D1224" s="59">
        <v>44123</v>
      </c>
      <c r="E1224">
        <v>3</v>
      </c>
      <c r="F1224" s="15">
        <v>0.22529217184671144</v>
      </c>
      <c r="G1224" s="15">
        <v>0.30794212303820956</v>
      </c>
      <c r="H1224" s="15">
        <v>0.37561309033106316</v>
      </c>
      <c r="I1224" s="15"/>
      <c r="J1224" s="15"/>
      <c r="K1224" s="15"/>
    </row>
    <row r="1225" spans="1:11" x14ac:dyDescent="0.25">
      <c r="A1225" s="1" t="s">
        <v>392</v>
      </c>
      <c r="B1225" s="61" t="s">
        <v>380</v>
      </c>
      <c r="C1225" s="61" t="s">
        <v>467</v>
      </c>
      <c r="D1225" s="59">
        <v>44124</v>
      </c>
      <c r="E1225">
        <v>3</v>
      </c>
      <c r="F1225" s="15">
        <v>0.21949065669186049</v>
      </c>
      <c r="G1225" s="15">
        <v>0.30482108800741686</v>
      </c>
      <c r="H1225" s="15">
        <v>0.37561309033106316</v>
      </c>
      <c r="I1225" s="15"/>
      <c r="J1225" s="15"/>
      <c r="K1225" s="15"/>
    </row>
    <row r="1226" spans="1:11" x14ac:dyDescent="0.25">
      <c r="A1226" s="1" t="s">
        <v>392</v>
      </c>
      <c r="B1226" s="61" t="s">
        <v>380</v>
      </c>
      <c r="C1226" s="61" t="s">
        <v>467</v>
      </c>
      <c r="D1226" s="59">
        <v>44125</v>
      </c>
      <c r="E1226">
        <v>3</v>
      </c>
      <c r="F1226" s="15">
        <v>0.21368914153700955</v>
      </c>
      <c r="G1226" s="15">
        <v>0.29753867293556729</v>
      </c>
      <c r="H1226" s="15">
        <v>0.37357171484013346</v>
      </c>
      <c r="I1226" s="15"/>
      <c r="J1226" s="15"/>
      <c r="K1226" s="15"/>
    </row>
    <row r="1227" spans="1:11" x14ac:dyDescent="0.25">
      <c r="A1227" s="1" t="s">
        <v>392</v>
      </c>
      <c r="B1227" s="61" t="s">
        <v>380</v>
      </c>
      <c r="C1227" s="61" t="s">
        <v>467</v>
      </c>
      <c r="D1227" s="59">
        <v>44126</v>
      </c>
      <c r="E1227">
        <v>3</v>
      </c>
      <c r="F1227" s="15">
        <v>0.24269671731126422</v>
      </c>
      <c r="G1227" s="15">
        <v>0.29753867293556729</v>
      </c>
      <c r="H1227" s="15">
        <v>0.37357171484013346</v>
      </c>
      <c r="I1227" s="15"/>
      <c r="J1227" s="15"/>
      <c r="K1227" s="15"/>
    </row>
    <row r="1228" spans="1:11" x14ac:dyDescent="0.25">
      <c r="A1228" s="1" t="s">
        <v>392</v>
      </c>
      <c r="B1228" s="61" t="s">
        <v>380</v>
      </c>
      <c r="C1228" s="61" t="s">
        <v>467</v>
      </c>
      <c r="D1228" s="59">
        <v>44127</v>
      </c>
      <c r="E1228">
        <v>3</v>
      </c>
      <c r="F1228" s="15">
        <v>0.23496136377146298</v>
      </c>
      <c r="G1228" s="15">
        <v>0.29857901794583153</v>
      </c>
      <c r="H1228" s="15">
        <v>0.37459240258559828</v>
      </c>
      <c r="I1228" s="15"/>
      <c r="J1228" s="15"/>
      <c r="K1228" s="15"/>
    </row>
    <row r="1229" spans="1:11" x14ac:dyDescent="0.25">
      <c r="A1229" s="1" t="s">
        <v>392</v>
      </c>
      <c r="B1229" s="61" t="s">
        <v>380</v>
      </c>
      <c r="C1229" s="61" t="s">
        <v>467</v>
      </c>
      <c r="D1229" s="59">
        <v>44128</v>
      </c>
      <c r="E1229">
        <v>3</v>
      </c>
      <c r="F1229" s="15">
        <v>0.22625909103918659</v>
      </c>
      <c r="G1229" s="15">
        <v>0.29649832792530306</v>
      </c>
      <c r="H1229" s="15">
        <v>0.37357171484013346</v>
      </c>
      <c r="I1229" s="15"/>
      <c r="J1229" s="15"/>
      <c r="K1229" s="15"/>
    </row>
    <row r="1230" spans="1:11" x14ac:dyDescent="0.25">
      <c r="A1230" s="1" t="s">
        <v>392</v>
      </c>
      <c r="B1230" s="61" t="s">
        <v>380</v>
      </c>
      <c r="C1230" s="61" t="s">
        <v>467</v>
      </c>
      <c r="D1230" s="59">
        <v>44129</v>
      </c>
      <c r="E1230">
        <v>3</v>
      </c>
      <c r="F1230" s="15">
        <v>0.21852373749938533</v>
      </c>
      <c r="G1230" s="15">
        <v>0.29233694788424625</v>
      </c>
      <c r="H1230" s="15">
        <v>0.37255102709466864</v>
      </c>
      <c r="I1230" s="15"/>
      <c r="J1230" s="15"/>
      <c r="K1230" s="15"/>
    </row>
    <row r="1231" spans="1:11" x14ac:dyDescent="0.25">
      <c r="A1231" s="1" t="s">
        <v>392</v>
      </c>
      <c r="B1231" s="61" t="s">
        <v>380</v>
      </c>
      <c r="C1231" s="61" t="s">
        <v>467</v>
      </c>
      <c r="D1231" s="59">
        <v>44130</v>
      </c>
      <c r="E1231">
        <v>3</v>
      </c>
      <c r="F1231" s="15">
        <v>0.22045757588433565</v>
      </c>
      <c r="G1231" s="15">
        <v>0.29233694788424625</v>
      </c>
      <c r="H1231" s="15">
        <v>0.37357171484013346</v>
      </c>
      <c r="I1231" s="15"/>
      <c r="J1231" s="15"/>
      <c r="K1231" s="15"/>
    </row>
    <row r="1232" spans="1:11" x14ac:dyDescent="0.25">
      <c r="A1232" s="1" t="s">
        <v>392</v>
      </c>
      <c r="B1232" s="61" t="s">
        <v>380</v>
      </c>
      <c r="C1232" s="61" t="s">
        <v>467</v>
      </c>
      <c r="D1232" s="59">
        <v>44131</v>
      </c>
      <c r="E1232">
        <v>3</v>
      </c>
      <c r="F1232" s="15">
        <v>0.22142449507681083</v>
      </c>
      <c r="G1232" s="15">
        <v>0.29025625786371778</v>
      </c>
      <c r="H1232" s="15">
        <v>0.37357171484013346</v>
      </c>
      <c r="I1232" s="15"/>
      <c r="J1232" s="15"/>
      <c r="K1232" s="15"/>
    </row>
    <row r="1233" spans="1:11" x14ac:dyDescent="0.25">
      <c r="A1233" s="1" t="s">
        <v>392</v>
      </c>
      <c r="B1233" s="61" t="s">
        <v>380</v>
      </c>
      <c r="C1233" s="61" t="s">
        <v>467</v>
      </c>
      <c r="D1233" s="59">
        <v>44132</v>
      </c>
      <c r="E1233">
        <v>3</v>
      </c>
      <c r="F1233" s="15">
        <v>0.21852373749938533</v>
      </c>
      <c r="G1233" s="15">
        <v>0.28713522283292509</v>
      </c>
      <c r="H1233" s="15">
        <v>0.36999930773100653</v>
      </c>
      <c r="I1233" s="15"/>
      <c r="J1233" s="15"/>
      <c r="K1233" s="15"/>
    </row>
    <row r="1234" spans="1:11" x14ac:dyDescent="0.25">
      <c r="A1234" s="1" t="s">
        <v>392</v>
      </c>
      <c r="B1234" s="61" t="s">
        <v>380</v>
      </c>
      <c r="C1234" s="61" t="s">
        <v>467</v>
      </c>
      <c r="D1234" s="59">
        <v>44133</v>
      </c>
      <c r="E1234">
        <v>3</v>
      </c>
      <c r="F1234" s="15">
        <v>0.21852373749938533</v>
      </c>
      <c r="G1234" s="15">
        <v>0.28713522283292509</v>
      </c>
      <c r="H1234" s="15">
        <v>0.36948896385827407</v>
      </c>
      <c r="I1234" s="15"/>
      <c r="J1234" s="15"/>
      <c r="K1234" s="15"/>
    </row>
    <row r="1235" spans="1:11" x14ac:dyDescent="0.25">
      <c r="A1235" s="1" t="s">
        <v>392</v>
      </c>
      <c r="B1235" s="61" t="s">
        <v>380</v>
      </c>
      <c r="C1235" s="61" t="s">
        <v>467</v>
      </c>
      <c r="D1235" s="59">
        <v>44134</v>
      </c>
      <c r="E1235">
        <v>3</v>
      </c>
      <c r="F1235" s="15">
        <v>0.21272222234453442</v>
      </c>
      <c r="G1235" s="15">
        <v>0.27985280776107557</v>
      </c>
      <c r="H1235" s="15">
        <v>0.36336483738548503</v>
      </c>
      <c r="I1235" s="15"/>
      <c r="J1235" s="15"/>
      <c r="K1235" s="15"/>
    </row>
    <row r="1236" spans="1:11" x14ac:dyDescent="0.25">
      <c r="A1236" s="1" t="s">
        <v>392</v>
      </c>
      <c r="B1236" s="61" t="s">
        <v>380</v>
      </c>
      <c r="C1236" s="61" t="s">
        <v>467</v>
      </c>
      <c r="D1236" s="59">
        <v>44135</v>
      </c>
      <c r="E1236">
        <v>3</v>
      </c>
      <c r="F1236" s="15">
        <v>0.20595378799720832</v>
      </c>
      <c r="G1236" s="15">
        <v>0.272570392689226</v>
      </c>
      <c r="H1236" s="15">
        <v>0.36336483738548503</v>
      </c>
      <c r="I1236" s="15"/>
      <c r="J1236" s="15"/>
      <c r="K1236" s="15"/>
    </row>
    <row r="1237" spans="1:11" x14ac:dyDescent="0.25">
      <c r="A1237" s="1" t="s">
        <v>392</v>
      </c>
      <c r="B1237" s="61" t="s">
        <v>380</v>
      </c>
      <c r="C1237" s="61" t="s">
        <v>467</v>
      </c>
      <c r="D1237" s="59">
        <v>44136</v>
      </c>
      <c r="E1237">
        <v>3</v>
      </c>
      <c r="F1237" s="15">
        <v>0.20208611122730771</v>
      </c>
      <c r="G1237" s="15">
        <v>0.26528797761737644</v>
      </c>
      <c r="H1237" s="15">
        <v>0.36132346189455533</v>
      </c>
      <c r="I1237" s="15"/>
      <c r="J1237" s="15"/>
      <c r="K1237" s="15"/>
    </row>
    <row r="1238" spans="1:11" x14ac:dyDescent="0.25">
      <c r="A1238" s="1" t="s">
        <v>392</v>
      </c>
      <c r="B1238" s="61" t="s">
        <v>380</v>
      </c>
      <c r="C1238" s="61" t="s">
        <v>467</v>
      </c>
      <c r="D1238" s="59">
        <v>44137</v>
      </c>
      <c r="E1238">
        <v>3</v>
      </c>
      <c r="F1238" s="15">
        <v>0.25091553044730308</v>
      </c>
      <c r="G1238" s="15">
        <v>0.27569142772001864</v>
      </c>
      <c r="H1238" s="15">
        <v>0.36030277414909051</v>
      </c>
      <c r="I1238" s="15"/>
      <c r="J1238" s="15"/>
      <c r="K1238" s="15"/>
    </row>
    <row r="1239" spans="1:11" x14ac:dyDescent="0.25">
      <c r="A1239" s="1" t="s">
        <v>392</v>
      </c>
      <c r="B1239" s="61" t="s">
        <v>380</v>
      </c>
      <c r="C1239" s="61" t="s">
        <v>467</v>
      </c>
      <c r="D1239" s="59">
        <v>44138</v>
      </c>
      <c r="E1239">
        <v>3</v>
      </c>
      <c r="F1239" s="15">
        <v>0.24463055569621456</v>
      </c>
      <c r="G1239" s="15">
        <v>0.2751712552148865</v>
      </c>
      <c r="H1239" s="15">
        <v>0.36030277414909051</v>
      </c>
      <c r="I1239" s="15"/>
      <c r="J1239" s="15"/>
      <c r="K1239" s="15"/>
    </row>
    <row r="1240" spans="1:11" x14ac:dyDescent="0.25">
      <c r="A1240" s="1" t="s">
        <v>392</v>
      </c>
      <c r="B1240" s="61" t="s">
        <v>380</v>
      </c>
      <c r="C1240" s="61" t="s">
        <v>467</v>
      </c>
      <c r="D1240" s="59">
        <v>44139</v>
      </c>
      <c r="E1240">
        <v>3</v>
      </c>
      <c r="F1240" s="15">
        <v>0.23109368700156238</v>
      </c>
      <c r="G1240" s="15">
        <v>0.27048970266869754</v>
      </c>
      <c r="H1240" s="15">
        <v>0.36030277414909051</v>
      </c>
      <c r="I1240" s="15"/>
      <c r="J1240" s="15"/>
      <c r="K1240" s="15"/>
    </row>
    <row r="1241" spans="1:11" x14ac:dyDescent="0.25">
      <c r="A1241" s="1" t="s">
        <v>392</v>
      </c>
      <c r="B1241" s="61" t="s">
        <v>380</v>
      </c>
      <c r="C1241" s="61" t="s">
        <v>467</v>
      </c>
      <c r="D1241" s="59">
        <v>44140</v>
      </c>
      <c r="E1241">
        <v>3</v>
      </c>
      <c r="F1241" s="15">
        <v>0.22045757588433565</v>
      </c>
      <c r="G1241" s="15">
        <v>0.27153004767896177</v>
      </c>
      <c r="H1241" s="15">
        <v>0.35724071091269594</v>
      </c>
      <c r="I1241" s="15"/>
      <c r="J1241" s="15"/>
      <c r="K1241" s="15"/>
    </row>
    <row r="1242" spans="1:11" x14ac:dyDescent="0.25">
      <c r="A1242" s="1" t="s">
        <v>392</v>
      </c>
      <c r="B1242" s="61" t="s">
        <v>380</v>
      </c>
      <c r="C1242" s="61" t="s">
        <v>467</v>
      </c>
      <c r="D1242" s="59">
        <v>44141</v>
      </c>
      <c r="E1242">
        <v>3</v>
      </c>
      <c r="F1242" s="15">
        <v>0.21852373749938533</v>
      </c>
      <c r="G1242" s="15">
        <v>0.27153004767896177</v>
      </c>
      <c r="H1242" s="15">
        <v>0.35928208640362563</v>
      </c>
      <c r="I1242" s="15"/>
      <c r="J1242" s="15"/>
      <c r="K1242" s="15"/>
    </row>
    <row r="1243" spans="1:11" x14ac:dyDescent="0.25">
      <c r="A1243" s="1" t="s">
        <v>392</v>
      </c>
      <c r="B1243" s="61" t="s">
        <v>380</v>
      </c>
      <c r="C1243" s="61" t="s">
        <v>467</v>
      </c>
      <c r="D1243" s="59">
        <v>44142</v>
      </c>
      <c r="E1243">
        <v>3</v>
      </c>
      <c r="F1243" s="15">
        <v>0.22335833346176115</v>
      </c>
      <c r="G1243" s="15">
        <v>0.27205022018409392</v>
      </c>
      <c r="H1243" s="15">
        <v>0.35622002316723111</v>
      </c>
      <c r="I1243" s="15"/>
      <c r="J1243" s="15"/>
      <c r="K1243" s="15"/>
    </row>
    <row r="1244" spans="1:11" x14ac:dyDescent="0.25">
      <c r="A1244" s="1" t="s">
        <v>392</v>
      </c>
      <c r="B1244" s="61" t="s">
        <v>380</v>
      </c>
      <c r="C1244" s="61" t="s">
        <v>467</v>
      </c>
      <c r="D1244" s="59">
        <v>44143</v>
      </c>
      <c r="E1244">
        <v>3</v>
      </c>
      <c r="F1244" s="15">
        <v>0.34180593453996777</v>
      </c>
      <c r="G1244" s="15">
        <v>0.31210350307926643</v>
      </c>
      <c r="H1244" s="15">
        <v>0.35928208640362563</v>
      </c>
      <c r="I1244" s="15"/>
      <c r="J1244" s="15"/>
      <c r="K1244" s="15"/>
    </row>
    <row r="1245" spans="1:11" x14ac:dyDescent="0.25">
      <c r="A1245" s="1" t="s">
        <v>392</v>
      </c>
      <c r="B1245" s="61" t="s">
        <v>380</v>
      </c>
      <c r="C1245" s="61" t="s">
        <v>467</v>
      </c>
      <c r="D1245" s="59">
        <v>44144</v>
      </c>
      <c r="E1245">
        <v>3</v>
      </c>
      <c r="F1245" s="15">
        <v>0.31811641432432647</v>
      </c>
      <c r="G1245" s="15">
        <v>0.30586143301768109</v>
      </c>
      <c r="H1245" s="15">
        <v>0.36030277414909051</v>
      </c>
      <c r="I1245" s="15"/>
      <c r="J1245" s="15"/>
      <c r="K1245" s="15"/>
    </row>
    <row r="1246" spans="1:11" x14ac:dyDescent="0.25">
      <c r="A1246" s="1" t="s">
        <v>392</v>
      </c>
      <c r="B1246" s="61" t="s">
        <v>380</v>
      </c>
      <c r="C1246" s="61" t="s">
        <v>467</v>
      </c>
      <c r="D1246" s="59">
        <v>44145</v>
      </c>
      <c r="E1246">
        <v>3</v>
      </c>
      <c r="F1246" s="15">
        <v>0.29974494966729842</v>
      </c>
      <c r="G1246" s="15">
        <v>0.30586143301768109</v>
      </c>
      <c r="H1246" s="15">
        <v>0.36030277414909051</v>
      </c>
      <c r="I1246" s="15"/>
      <c r="J1246" s="15"/>
      <c r="K1246" s="15"/>
    </row>
    <row r="1247" spans="1:11" x14ac:dyDescent="0.25">
      <c r="A1247" s="1" t="s">
        <v>392</v>
      </c>
      <c r="B1247" s="61" t="s">
        <v>380</v>
      </c>
      <c r="C1247" s="61" t="s">
        <v>467</v>
      </c>
      <c r="D1247" s="59">
        <v>44146</v>
      </c>
      <c r="E1247">
        <v>3</v>
      </c>
      <c r="F1247" s="15">
        <v>0.28427424258769601</v>
      </c>
      <c r="G1247" s="15">
        <v>0.30378074299715263</v>
      </c>
      <c r="H1247" s="15">
        <v>0.36030277414909051</v>
      </c>
      <c r="I1247" s="15"/>
      <c r="J1247" s="15"/>
      <c r="K1247" s="15"/>
    </row>
    <row r="1248" spans="1:11" x14ac:dyDescent="0.25">
      <c r="A1248" s="1" t="s">
        <v>392</v>
      </c>
      <c r="B1248" s="61" t="s">
        <v>380</v>
      </c>
      <c r="C1248" s="61" t="s">
        <v>467</v>
      </c>
      <c r="D1248" s="59">
        <v>44147</v>
      </c>
      <c r="E1248">
        <v>3</v>
      </c>
      <c r="F1248" s="15">
        <v>0.26783661631561834</v>
      </c>
      <c r="G1248" s="15">
        <v>0.30065970796635999</v>
      </c>
      <c r="H1248" s="15">
        <v>0.35928208640362563</v>
      </c>
      <c r="I1248" s="15"/>
      <c r="J1248" s="15"/>
      <c r="K1248" s="15"/>
    </row>
    <row r="1249" spans="1:11" x14ac:dyDescent="0.25">
      <c r="A1249" s="1" t="s">
        <v>392</v>
      </c>
      <c r="B1249" s="61" t="s">
        <v>380</v>
      </c>
      <c r="C1249" s="61" t="s">
        <v>467</v>
      </c>
      <c r="D1249" s="59">
        <v>44148</v>
      </c>
      <c r="E1249">
        <v>3</v>
      </c>
      <c r="F1249" s="15">
        <v>0.2504320708510655</v>
      </c>
      <c r="G1249" s="15">
        <v>0.29441763790477465</v>
      </c>
      <c r="H1249" s="15">
        <v>0.35826139865816081</v>
      </c>
      <c r="I1249" s="15"/>
      <c r="J1249" s="15"/>
      <c r="K1249" s="15"/>
    </row>
    <row r="1250" spans="1:11" x14ac:dyDescent="0.25">
      <c r="A1250" s="1" t="s">
        <v>392</v>
      </c>
      <c r="B1250" s="61" t="s">
        <v>380</v>
      </c>
      <c r="C1250" s="61" t="s">
        <v>467</v>
      </c>
      <c r="D1250" s="59">
        <v>44149</v>
      </c>
      <c r="E1250">
        <v>3</v>
      </c>
      <c r="F1250" s="15">
        <v>0.23109368700156238</v>
      </c>
      <c r="G1250" s="15">
        <v>0.28765539533805723</v>
      </c>
      <c r="H1250" s="15">
        <v>0.35826139865816081</v>
      </c>
      <c r="I1250" s="15"/>
      <c r="J1250" s="15"/>
      <c r="K1250" s="15"/>
    </row>
    <row r="1251" spans="1:11" x14ac:dyDescent="0.25">
      <c r="A1251" s="1" t="s">
        <v>392</v>
      </c>
      <c r="B1251" s="61" t="s">
        <v>380</v>
      </c>
      <c r="C1251" s="61" t="s">
        <v>467</v>
      </c>
      <c r="D1251" s="59">
        <v>44150</v>
      </c>
      <c r="E1251">
        <v>3</v>
      </c>
      <c r="F1251" s="15">
        <v>0.21804027790314776</v>
      </c>
      <c r="G1251" s="15">
        <v>0.27881246275081134</v>
      </c>
      <c r="H1251" s="15">
        <v>0.35775105478542835</v>
      </c>
      <c r="I1251" s="15"/>
      <c r="J1251" s="15"/>
      <c r="K1251" s="15"/>
    </row>
    <row r="1252" spans="1:11" x14ac:dyDescent="0.25">
      <c r="A1252" s="1" t="s">
        <v>392</v>
      </c>
      <c r="B1252" s="61" t="s">
        <v>380</v>
      </c>
      <c r="C1252" s="61" t="s">
        <v>467</v>
      </c>
      <c r="D1252" s="59">
        <v>44151</v>
      </c>
      <c r="E1252">
        <v>3</v>
      </c>
      <c r="F1252" s="15">
        <v>0.21078838395958407</v>
      </c>
      <c r="G1252" s="15">
        <v>0.27153004767896177</v>
      </c>
      <c r="H1252" s="15">
        <v>0.35468899154903383</v>
      </c>
      <c r="I1252" s="15"/>
      <c r="J1252" s="15"/>
      <c r="K1252" s="15"/>
    </row>
    <row r="1253" spans="1:11" x14ac:dyDescent="0.25">
      <c r="A1253" s="1" t="s">
        <v>392</v>
      </c>
      <c r="B1253" s="61" t="s">
        <v>380</v>
      </c>
      <c r="C1253" s="61" t="s">
        <v>467</v>
      </c>
      <c r="D1253" s="59">
        <v>44152</v>
      </c>
      <c r="E1253">
        <v>3</v>
      </c>
      <c r="F1253" s="15">
        <v>0.20401994961225803</v>
      </c>
      <c r="G1253" s="15">
        <v>0.26528797761737644</v>
      </c>
      <c r="H1253" s="15">
        <v>0.35213727218537172</v>
      </c>
      <c r="I1253" s="15"/>
      <c r="J1253" s="15"/>
      <c r="K1253" s="15"/>
    </row>
    <row r="1254" spans="1:11" x14ac:dyDescent="0.25">
      <c r="A1254" s="1" t="s">
        <v>392</v>
      </c>
      <c r="B1254" s="61" t="s">
        <v>380</v>
      </c>
      <c r="C1254" s="61" t="s">
        <v>467</v>
      </c>
      <c r="D1254" s="59">
        <v>44153</v>
      </c>
      <c r="E1254">
        <v>3</v>
      </c>
      <c r="F1254" s="15">
        <v>0.23012676780908725</v>
      </c>
      <c r="G1254" s="15">
        <v>0.26580815012250852</v>
      </c>
      <c r="H1254" s="15">
        <v>0.35213727218537172</v>
      </c>
      <c r="I1254" s="15"/>
      <c r="J1254" s="15"/>
      <c r="K1254" s="15"/>
    </row>
    <row r="1255" spans="1:11" x14ac:dyDescent="0.25">
      <c r="A1255" s="1" t="s">
        <v>392</v>
      </c>
      <c r="B1255" s="61" t="s">
        <v>380</v>
      </c>
      <c r="C1255" s="61" t="s">
        <v>467</v>
      </c>
      <c r="D1255" s="59">
        <v>44154</v>
      </c>
      <c r="E1255">
        <v>3</v>
      </c>
      <c r="F1255" s="15">
        <v>0.22529217184671144</v>
      </c>
      <c r="G1255" s="15">
        <v>0.26528797761737644</v>
      </c>
      <c r="H1255" s="15">
        <v>0.35162692831263931</v>
      </c>
      <c r="I1255" s="15"/>
      <c r="J1255" s="15"/>
      <c r="K1255" s="15"/>
    </row>
    <row r="1256" spans="1:11" x14ac:dyDescent="0.25">
      <c r="A1256" s="1" t="s">
        <v>392</v>
      </c>
      <c r="B1256" s="61" t="s">
        <v>380</v>
      </c>
      <c r="C1256" s="61" t="s">
        <v>467</v>
      </c>
      <c r="D1256" s="59">
        <v>44041</v>
      </c>
      <c r="E1256">
        <v>4</v>
      </c>
      <c r="F1256" s="15">
        <v>0.39933762649223964</v>
      </c>
      <c r="G1256" s="15">
        <v>0.35891902854115637</v>
      </c>
      <c r="H1256" s="15">
        <v>0.30518563589398884</v>
      </c>
      <c r="I1256" s="15"/>
      <c r="J1256" s="15"/>
      <c r="K1256" s="15"/>
    </row>
    <row r="1257" spans="1:11" x14ac:dyDescent="0.25">
      <c r="A1257" s="1" t="s">
        <v>392</v>
      </c>
      <c r="B1257" s="61" t="s">
        <v>380</v>
      </c>
      <c r="C1257" s="61" t="s">
        <v>467</v>
      </c>
      <c r="D1257" s="59">
        <v>44042</v>
      </c>
      <c r="E1257">
        <v>4</v>
      </c>
      <c r="F1257" s="15">
        <v>0.39837070729976443</v>
      </c>
      <c r="G1257" s="15">
        <v>0.36204006357194901</v>
      </c>
      <c r="H1257" s="15">
        <v>0.30926838687584823</v>
      </c>
      <c r="I1257" s="15"/>
      <c r="J1257" s="15"/>
      <c r="K1257" s="15"/>
    </row>
    <row r="1258" spans="1:11" x14ac:dyDescent="0.25">
      <c r="A1258" s="1" t="s">
        <v>392</v>
      </c>
      <c r="B1258" s="61" t="s">
        <v>380</v>
      </c>
      <c r="C1258" s="61" t="s">
        <v>467</v>
      </c>
      <c r="D1258" s="59">
        <v>44043</v>
      </c>
      <c r="E1258">
        <v>4</v>
      </c>
      <c r="F1258" s="15">
        <v>0.39692032851105163</v>
      </c>
      <c r="G1258" s="15">
        <v>0.36308040858221324</v>
      </c>
      <c r="H1258" s="15">
        <v>0.31028907462131305</v>
      </c>
      <c r="I1258" s="15"/>
      <c r="J1258" s="15"/>
      <c r="K1258" s="15"/>
    </row>
    <row r="1259" spans="1:11" x14ac:dyDescent="0.25">
      <c r="A1259" s="1" t="s">
        <v>392</v>
      </c>
      <c r="B1259" s="61" t="s">
        <v>380</v>
      </c>
      <c r="C1259" s="61" t="s">
        <v>467</v>
      </c>
      <c r="D1259" s="59">
        <v>44044</v>
      </c>
      <c r="E1259">
        <v>4</v>
      </c>
      <c r="F1259" s="15">
        <v>0.39546994972233901</v>
      </c>
      <c r="G1259" s="15">
        <v>0.36308040858221324</v>
      </c>
      <c r="H1259" s="15">
        <v>0.31079941849404547</v>
      </c>
      <c r="I1259" s="15"/>
      <c r="J1259" s="15"/>
      <c r="K1259" s="15"/>
    </row>
    <row r="1260" spans="1:11" x14ac:dyDescent="0.25">
      <c r="A1260" s="1" t="s">
        <v>392</v>
      </c>
      <c r="B1260" s="61" t="s">
        <v>380</v>
      </c>
      <c r="C1260" s="61" t="s">
        <v>467</v>
      </c>
      <c r="D1260" s="59">
        <v>44045</v>
      </c>
      <c r="E1260">
        <v>4</v>
      </c>
      <c r="F1260" s="15">
        <v>0.39353611133738864</v>
      </c>
      <c r="G1260" s="15">
        <v>0.36308040858221324</v>
      </c>
      <c r="H1260" s="15">
        <v>0.31028907462131305</v>
      </c>
      <c r="I1260" s="15"/>
      <c r="J1260" s="15"/>
      <c r="K1260" s="15"/>
    </row>
    <row r="1261" spans="1:11" x14ac:dyDescent="0.25">
      <c r="A1261" s="1" t="s">
        <v>392</v>
      </c>
      <c r="B1261" s="61" t="s">
        <v>380</v>
      </c>
      <c r="C1261" s="61" t="s">
        <v>467</v>
      </c>
      <c r="D1261" s="59">
        <v>44046</v>
      </c>
      <c r="E1261">
        <v>4</v>
      </c>
      <c r="F1261" s="15">
        <v>0.39160227295243832</v>
      </c>
      <c r="G1261" s="15">
        <v>0.36204006357194901</v>
      </c>
      <c r="H1261" s="15">
        <v>0.31130976236677793</v>
      </c>
      <c r="I1261" s="15"/>
      <c r="J1261" s="15"/>
      <c r="K1261" s="15"/>
    </row>
    <row r="1262" spans="1:11" x14ac:dyDescent="0.25">
      <c r="A1262" s="1" t="s">
        <v>392</v>
      </c>
      <c r="B1262" s="61" t="s">
        <v>380</v>
      </c>
      <c r="C1262" s="61" t="s">
        <v>467</v>
      </c>
      <c r="D1262" s="59">
        <v>44047</v>
      </c>
      <c r="E1262">
        <v>4</v>
      </c>
      <c r="F1262" s="15">
        <v>0.39111881335620069</v>
      </c>
      <c r="G1262" s="15">
        <v>0.36099971856168478</v>
      </c>
      <c r="H1262" s="15">
        <v>0.31028907462131305</v>
      </c>
      <c r="I1262" s="15"/>
      <c r="J1262" s="15"/>
      <c r="K1262" s="15"/>
    </row>
    <row r="1263" spans="1:11" x14ac:dyDescent="0.25">
      <c r="A1263" s="1" t="s">
        <v>392</v>
      </c>
      <c r="B1263" s="61" t="s">
        <v>380</v>
      </c>
      <c r="C1263" s="61" t="s">
        <v>467</v>
      </c>
      <c r="D1263" s="59">
        <v>44048</v>
      </c>
      <c r="E1263">
        <v>4</v>
      </c>
      <c r="F1263" s="15">
        <v>0.39063535375996322</v>
      </c>
      <c r="G1263" s="15">
        <v>0.3599593735514206</v>
      </c>
      <c r="H1263" s="15">
        <v>0.30926838687584823</v>
      </c>
      <c r="I1263" s="15"/>
      <c r="J1263" s="15"/>
      <c r="K1263" s="15"/>
    </row>
    <row r="1264" spans="1:11" x14ac:dyDescent="0.25">
      <c r="A1264" s="1" t="s">
        <v>392</v>
      </c>
      <c r="B1264" s="61" t="s">
        <v>380</v>
      </c>
      <c r="C1264" s="61" t="s">
        <v>467</v>
      </c>
      <c r="D1264" s="59">
        <v>44049</v>
      </c>
      <c r="E1264">
        <v>4</v>
      </c>
      <c r="F1264" s="15">
        <v>0.38966843456748806</v>
      </c>
      <c r="G1264" s="15">
        <v>0.35891902854115637</v>
      </c>
      <c r="H1264" s="15">
        <v>0.30875804300311577</v>
      </c>
      <c r="I1264" s="15"/>
      <c r="J1264" s="15"/>
      <c r="K1264" s="15"/>
    </row>
    <row r="1265" spans="1:11" x14ac:dyDescent="0.25">
      <c r="A1265" s="1" t="s">
        <v>392</v>
      </c>
      <c r="B1265" s="61" t="s">
        <v>380</v>
      </c>
      <c r="C1265" s="61" t="s">
        <v>467</v>
      </c>
      <c r="D1265" s="59">
        <v>44050</v>
      </c>
      <c r="E1265">
        <v>4</v>
      </c>
      <c r="F1265" s="15">
        <v>0.38773459618253769</v>
      </c>
      <c r="G1265" s="15">
        <v>0.35787868353089214</v>
      </c>
      <c r="H1265" s="15">
        <v>0.30824769913038336</v>
      </c>
      <c r="I1265" s="15"/>
      <c r="J1265" s="15"/>
      <c r="K1265" s="15"/>
    </row>
    <row r="1266" spans="1:11" x14ac:dyDescent="0.25">
      <c r="A1266" s="1" t="s">
        <v>392</v>
      </c>
      <c r="B1266" s="61" t="s">
        <v>380</v>
      </c>
      <c r="C1266" s="61" t="s">
        <v>467</v>
      </c>
      <c r="D1266" s="59">
        <v>44051</v>
      </c>
      <c r="E1266">
        <v>4</v>
      </c>
      <c r="F1266" s="15">
        <v>0.38580075779758743</v>
      </c>
      <c r="G1266" s="15">
        <v>0.35683833852062796</v>
      </c>
      <c r="H1266" s="15">
        <v>0.30824769913038336</v>
      </c>
      <c r="I1266" s="15"/>
      <c r="J1266" s="15"/>
      <c r="K1266" s="15"/>
    </row>
    <row r="1267" spans="1:11" x14ac:dyDescent="0.25">
      <c r="A1267" s="1" t="s">
        <v>392</v>
      </c>
      <c r="B1267" s="61" t="s">
        <v>380</v>
      </c>
      <c r="C1267" s="61" t="s">
        <v>467</v>
      </c>
      <c r="D1267" s="59">
        <v>44052</v>
      </c>
      <c r="E1267">
        <v>4</v>
      </c>
      <c r="F1267" s="15">
        <v>0.38483383860511222</v>
      </c>
      <c r="G1267" s="15">
        <v>0.35579799351036373</v>
      </c>
      <c r="H1267" s="15">
        <v>0.30722701138491854</v>
      </c>
      <c r="I1267" s="15"/>
      <c r="J1267" s="15"/>
      <c r="K1267" s="15"/>
    </row>
    <row r="1268" spans="1:11" x14ac:dyDescent="0.25">
      <c r="A1268" s="1" t="s">
        <v>392</v>
      </c>
      <c r="B1268" s="61" t="s">
        <v>380</v>
      </c>
      <c r="C1268" s="61" t="s">
        <v>467</v>
      </c>
      <c r="D1268" s="59">
        <v>44053</v>
      </c>
      <c r="E1268">
        <v>4</v>
      </c>
      <c r="F1268" s="15">
        <v>0.38290000022016191</v>
      </c>
      <c r="G1268" s="15">
        <v>0.3547576485000995</v>
      </c>
      <c r="H1268" s="15">
        <v>0.30722701138491854</v>
      </c>
      <c r="I1268" s="15"/>
      <c r="J1268" s="15"/>
      <c r="K1268" s="15"/>
    </row>
    <row r="1269" spans="1:11" x14ac:dyDescent="0.25">
      <c r="A1269" s="1" t="s">
        <v>392</v>
      </c>
      <c r="B1269" s="61" t="s">
        <v>380</v>
      </c>
      <c r="C1269" s="61" t="s">
        <v>467</v>
      </c>
      <c r="D1269" s="59">
        <v>44054</v>
      </c>
      <c r="E1269">
        <v>4</v>
      </c>
      <c r="F1269" s="15">
        <v>0.38096616183521165</v>
      </c>
      <c r="G1269" s="15">
        <v>0.35267695847957103</v>
      </c>
      <c r="H1269" s="15">
        <v>0.30722701138491854</v>
      </c>
      <c r="I1269" s="15"/>
      <c r="J1269" s="15"/>
      <c r="K1269" s="15"/>
    </row>
    <row r="1270" spans="1:11" x14ac:dyDescent="0.25">
      <c r="A1270" s="1" t="s">
        <v>392</v>
      </c>
      <c r="B1270" s="61" t="s">
        <v>380</v>
      </c>
      <c r="C1270" s="61" t="s">
        <v>467</v>
      </c>
      <c r="D1270" s="59">
        <v>44055</v>
      </c>
      <c r="E1270">
        <v>4</v>
      </c>
      <c r="F1270" s="15">
        <v>0.37903232345026128</v>
      </c>
      <c r="G1270" s="15">
        <v>0.35267695847957103</v>
      </c>
      <c r="H1270" s="15">
        <v>0.30722701138491854</v>
      </c>
      <c r="I1270" s="15"/>
      <c r="J1270" s="15"/>
      <c r="K1270" s="15"/>
    </row>
    <row r="1271" spans="1:11" x14ac:dyDescent="0.25">
      <c r="A1271" s="1" t="s">
        <v>392</v>
      </c>
      <c r="B1271" s="61" t="s">
        <v>380</v>
      </c>
      <c r="C1271" s="61" t="s">
        <v>467</v>
      </c>
      <c r="D1271" s="59">
        <v>44056</v>
      </c>
      <c r="E1271">
        <v>4</v>
      </c>
      <c r="F1271" s="15">
        <v>0.37806540425778618</v>
      </c>
      <c r="G1271" s="15">
        <v>0.3516366134693068</v>
      </c>
      <c r="H1271" s="15">
        <v>0.30620632363945366</v>
      </c>
      <c r="I1271" s="15"/>
      <c r="J1271" s="15"/>
      <c r="K1271" s="15"/>
    </row>
    <row r="1272" spans="1:11" x14ac:dyDescent="0.25">
      <c r="A1272" s="1" t="s">
        <v>392</v>
      </c>
      <c r="B1272" s="61" t="s">
        <v>380</v>
      </c>
      <c r="C1272" s="61" t="s">
        <v>467</v>
      </c>
      <c r="D1272" s="59">
        <v>44057</v>
      </c>
      <c r="E1272">
        <v>4</v>
      </c>
      <c r="F1272" s="15">
        <v>0.37516464668036065</v>
      </c>
      <c r="G1272" s="15">
        <v>0.35059626845904257</v>
      </c>
      <c r="H1272" s="15">
        <v>0.30620632363945366</v>
      </c>
      <c r="I1272" s="15"/>
      <c r="J1272" s="15"/>
      <c r="K1272" s="15"/>
    </row>
    <row r="1273" spans="1:11" x14ac:dyDescent="0.25">
      <c r="A1273" s="1" t="s">
        <v>392</v>
      </c>
      <c r="B1273" s="61" t="s">
        <v>380</v>
      </c>
      <c r="C1273" s="61" t="s">
        <v>467</v>
      </c>
      <c r="D1273" s="59">
        <v>44058</v>
      </c>
      <c r="E1273">
        <v>4</v>
      </c>
      <c r="F1273" s="15">
        <v>0.37419772748788549</v>
      </c>
      <c r="G1273" s="15">
        <v>0.34955592344877834</v>
      </c>
      <c r="H1273" s="15">
        <v>0.30620632363945366</v>
      </c>
      <c r="I1273" s="15"/>
      <c r="J1273" s="15"/>
      <c r="K1273" s="15"/>
    </row>
    <row r="1274" spans="1:11" x14ac:dyDescent="0.25">
      <c r="A1274" s="1" t="s">
        <v>392</v>
      </c>
      <c r="B1274" s="61" t="s">
        <v>380</v>
      </c>
      <c r="C1274" s="61" t="s">
        <v>467</v>
      </c>
      <c r="D1274" s="59">
        <v>44059</v>
      </c>
      <c r="E1274">
        <v>4</v>
      </c>
      <c r="F1274" s="15">
        <v>0.37226388910293523</v>
      </c>
      <c r="G1274" s="15">
        <v>0.34851557843851416</v>
      </c>
      <c r="H1274" s="15">
        <v>0.30620632363945366</v>
      </c>
      <c r="I1274" s="15"/>
      <c r="J1274" s="15"/>
      <c r="K1274" s="15"/>
    </row>
    <row r="1275" spans="1:11" x14ac:dyDescent="0.25">
      <c r="A1275" s="1" t="s">
        <v>392</v>
      </c>
      <c r="B1275" s="61" t="s">
        <v>380</v>
      </c>
      <c r="C1275" s="61" t="s">
        <v>467</v>
      </c>
      <c r="D1275" s="59">
        <v>44060</v>
      </c>
      <c r="E1275">
        <v>4</v>
      </c>
      <c r="F1275" s="15">
        <v>0.3717804295066976</v>
      </c>
      <c r="G1275" s="15">
        <v>0.3464348884179857</v>
      </c>
      <c r="H1275" s="15">
        <v>0.30569597976672125</v>
      </c>
      <c r="I1275" s="15"/>
      <c r="J1275" s="15"/>
      <c r="K1275" s="15"/>
    </row>
    <row r="1276" spans="1:11" x14ac:dyDescent="0.25">
      <c r="A1276" s="1" t="s">
        <v>392</v>
      </c>
      <c r="B1276" s="61" t="s">
        <v>380</v>
      </c>
      <c r="C1276" s="61" t="s">
        <v>467</v>
      </c>
      <c r="D1276" s="59">
        <v>44061</v>
      </c>
      <c r="E1276">
        <v>4</v>
      </c>
      <c r="F1276" s="15">
        <v>0.37033005071798486</v>
      </c>
      <c r="G1276" s="15">
        <v>0.3464348884179857</v>
      </c>
      <c r="H1276" s="15">
        <v>0.30620632363945366</v>
      </c>
      <c r="I1276" s="15"/>
      <c r="J1276" s="15"/>
      <c r="K1276" s="15"/>
    </row>
    <row r="1277" spans="1:11" x14ac:dyDescent="0.25">
      <c r="A1277" s="1" t="s">
        <v>392</v>
      </c>
      <c r="B1277" s="61" t="s">
        <v>380</v>
      </c>
      <c r="C1277" s="61" t="s">
        <v>467</v>
      </c>
      <c r="D1277" s="59">
        <v>44062</v>
      </c>
      <c r="E1277">
        <v>4</v>
      </c>
      <c r="F1277" s="15">
        <v>0.3693631315255097</v>
      </c>
      <c r="G1277" s="15">
        <v>0.3464348884179857</v>
      </c>
      <c r="H1277" s="15">
        <v>0.30620632363945366</v>
      </c>
      <c r="I1277" s="15"/>
      <c r="J1277" s="15"/>
      <c r="K1277" s="15"/>
    </row>
    <row r="1278" spans="1:11" x14ac:dyDescent="0.25">
      <c r="A1278" s="1" t="s">
        <v>392</v>
      </c>
      <c r="B1278" s="61" t="s">
        <v>380</v>
      </c>
      <c r="C1278" s="61" t="s">
        <v>467</v>
      </c>
      <c r="D1278" s="59">
        <v>44063</v>
      </c>
      <c r="E1278">
        <v>4</v>
      </c>
      <c r="F1278" s="15">
        <v>0.36887967192927207</v>
      </c>
      <c r="G1278" s="15">
        <v>0.3464348884179857</v>
      </c>
      <c r="H1278" s="15">
        <v>0.30620632363945366</v>
      </c>
      <c r="I1278" s="15"/>
      <c r="J1278" s="15"/>
      <c r="K1278" s="15"/>
    </row>
    <row r="1279" spans="1:11" x14ac:dyDescent="0.25">
      <c r="A1279" s="1" t="s">
        <v>392</v>
      </c>
      <c r="B1279" s="61" t="s">
        <v>380</v>
      </c>
      <c r="C1279" s="61" t="s">
        <v>467</v>
      </c>
      <c r="D1279" s="59">
        <v>44064</v>
      </c>
      <c r="E1279">
        <v>4</v>
      </c>
      <c r="F1279" s="15">
        <v>0.37323080829541039</v>
      </c>
      <c r="G1279" s="15">
        <v>0.34539454340772152</v>
      </c>
      <c r="H1279" s="15">
        <v>0.30518563589398884</v>
      </c>
      <c r="I1279" s="15"/>
      <c r="J1279" s="15"/>
      <c r="K1279" s="15"/>
    </row>
    <row r="1280" spans="1:11" x14ac:dyDescent="0.25">
      <c r="A1280" s="1" t="s">
        <v>392</v>
      </c>
      <c r="B1280" s="61" t="s">
        <v>380</v>
      </c>
      <c r="C1280" s="61" t="s">
        <v>467</v>
      </c>
      <c r="D1280" s="59">
        <v>44065</v>
      </c>
      <c r="E1280">
        <v>4</v>
      </c>
      <c r="F1280" s="15">
        <v>0.37226388910293523</v>
      </c>
      <c r="G1280" s="15">
        <v>0.3464348884179857</v>
      </c>
      <c r="H1280" s="15">
        <v>0.30518563589398884</v>
      </c>
      <c r="I1280" s="15"/>
      <c r="J1280" s="15"/>
      <c r="K1280" s="15"/>
    </row>
    <row r="1281" spans="1:11" x14ac:dyDescent="0.25">
      <c r="A1281" s="1" t="s">
        <v>392</v>
      </c>
      <c r="B1281" s="61" t="s">
        <v>380</v>
      </c>
      <c r="C1281" s="61" t="s">
        <v>467</v>
      </c>
      <c r="D1281" s="59">
        <v>44066</v>
      </c>
      <c r="E1281">
        <v>4</v>
      </c>
      <c r="F1281" s="15">
        <v>0.37226388910293523</v>
      </c>
      <c r="G1281" s="15">
        <v>0.3464348884179857</v>
      </c>
      <c r="H1281" s="15">
        <v>0.30518563589398884</v>
      </c>
      <c r="I1281" s="15"/>
      <c r="J1281" s="15"/>
      <c r="K1281" s="15"/>
    </row>
    <row r="1282" spans="1:11" x14ac:dyDescent="0.25">
      <c r="A1282" s="1" t="s">
        <v>392</v>
      </c>
      <c r="B1282" s="61" t="s">
        <v>380</v>
      </c>
      <c r="C1282" s="61" t="s">
        <v>467</v>
      </c>
      <c r="D1282" s="59">
        <v>44067</v>
      </c>
      <c r="E1282">
        <v>4</v>
      </c>
      <c r="F1282" s="15">
        <v>0.37323080829541039</v>
      </c>
      <c r="G1282" s="15">
        <v>0.34747523342824993</v>
      </c>
      <c r="H1282" s="15">
        <v>0.30518563589398884</v>
      </c>
      <c r="I1282" s="15"/>
      <c r="J1282" s="15"/>
      <c r="K1282" s="15"/>
    </row>
    <row r="1283" spans="1:11" x14ac:dyDescent="0.25">
      <c r="A1283" s="1" t="s">
        <v>392</v>
      </c>
      <c r="B1283" s="61" t="s">
        <v>380</v>
      </c>
      <c r="C1283" s="61" t="s">
        <v>467</v>
      </c>
      <c r="D1283" s="59">
        <v>44068</v>
      </c>
      <c r="E1283">
        <v>4</v>
      </c>
      <c r="F1283" s="15">
        <v>0.3727473486991727</v>
      </c>
      <c r="G1283" s="15">
        <v>0.34747523342824993</v>
      </c>
      <c r="H1283" s="15">
        <v>0.30569597976672125</v>
      </c>
      <c r="I1283" s="15"/>
      <c r="J1283" s="15"/>
      <c r="K1283" s="15"/>
    </row>
    <row r="1284" spans="1:11" x14ac:dyDescent="0.25">
      <c r="A1284" s="1" t="s">
        <v>392</v>
      </c>
      <c r="B1284" s="61" t="s">
        <v>380</v>
      </c>
      <c r="C1284" s="61" t="s">
        <v>467</v>
      </c>
      <c r="D1284" s="59">
        <v>44069</v>
      </c>
      <c r="E1284">
        <v>4</v>
      </c>
      <c r="F1284" s="15">
        <v>0.37129696991046002</v>
      </c>
      <c r="G1284" s="15">
        <v>0.34747523342824993</v>
      </c>
      <c r="H1284" s="15">
        <v>0.30620632363945366</v>
      </c>
      <c r="I1284" s="15"/>
      <c r="J1284" s="15"/>
      <c r="K1284" s="15"/>
    </row>
    <row r="1285" spans="1:11" x14ac:dyDescent="0.25">
      <c r="A1285" s="1" t="s">
        <v>392</v>
      </c>
      <c r="B1285" s="61" t="s">
        <v>380</v>
      </c>
      <c r="C1285" s="61" t="s">
        <v>467</v>
      </c>
      <c r="D1285" s="59">
        <v>44070</v>
      </c>
      <c r="E1285">
        <v>4</v>
      </c>
      <c r="F1285" s="15">
        <v>0.3683962123330346</v>
      </c>
      <c r="G1285" s="15">
        <v>0.3464348884179857</v>
      </c>
      <c r="H1285" s="15">
        <v>0.30620632363945366</v>
      </c>
      <c r="I1285" s="15"/>
      <c r="J1285" s="15"/>
      <c r="K1285" s="15"/>
    </row>
    <row r="1286" spans="1:11" x14ac:dyDescent="0.25">
      <c r="A1286" s="1" t="s">
        <v>392</v>
      </c>
      <c r="B1286" s="61" t="s">
        <v>380</v>
      </c>
      <c r="C1286" s="61" t="s">
        <v>467</v>
      </c>
      <c r="D1286" s="59">
        <v>44071</v>
      </c>
      <c r="E1286">
        <v>4</v>
      </c>
      <c r="F1286" s="15">
        <v>0.36742929314055944</v>
      </c>
      <c r="G1286" s="15">
        <v>0.34539454340772152</v>
      </c>
      <c r="H1286" s="15">
        <v>0.30620632363945366</v>
      </c>
      <c r="I1286" s="15"/>
      <c r="J1286" s="15"/>
      <c r="K1286" s="15"/>
    </row>
    <row r="1287" spans="1:11" x14ac:dyDescent="0.25">
      <c r="A1287" s="1" t="s">
        <v>392</v>
      </c>
      <c r="B1287" s="61" t="s">
        <v>380</v>
      </c>
      <c r="C1287" s="61" t="s">
        <v>467</v>
      </c>
      <c r="D1287" s="59">
        <v>44072</v>
      </c>
      <c r="E1287">
        <v>4</v>
      </c>
      <c r="F1287" s="15">
        <v>0.36501199515937161</v>
      </c>
      <c r="G1287" s="15">
        <v>0.34539454340772152</v>
      </c>
      <c r="H1287" s="15">
        <v>0.30518563589398884</v>
      </c>
      <c r="I1287" s="15"/>
      <c r="J1287" s="15"/>
      <c r="K1287" s="15"/>
    </row>
    <row r="1288" spans="1:11" x14ac:dyDescent="0.25">
      <c r="A1288" s="1" t="s">
        <v>392</v>
      </c>
      <c r="B1288" s="61" t="s">
        <v>380</v>
      </c>
      <c r="C1288" s="61" t="s">
        <v>467</v>
      </c>
      <c r="D1288" s="59">
        <v>44073</v>
      </c>
      <c r="E1288">
        <v>4</v>
      </c>
      <c r="F1288" s="15">
        <v>0.36017739919699582</v>
      </c>
      <c r="G1288" s="15">
        <v>0.34539454340772152</v>
      </c>
      <c r="H1288" s="15">
        <v>0.30416494814852396</v>
      </c>
      <c r="I1288" s="15"/>
      <c r="J1288" s="15"/>
      <c r="K1288" s="15"/>
    </row>
    <row r="1289" spans="1:11" x14ac:dyDescent="0.25">
      <c r="A1289" s="1" t="s">
        <v>392</v>
      </c>
      <c r="B1289" s="61" t="s">
        <v>380</v>
      </c>
      <c r="C1289" s="61" t="s">
        <v>467</v>
      </c>
      <c r="D1289" s="59">
        <v>44074</v>
      </c>
      <c r="E1289">
        <v>4</v>
      </c>
      <c r="F1289" s="15">
        <v>0.35244204565719456</v>
      </c>
      <c r="G1289" s="15">
        <v>0.34435419839745729</v>
      </c>
      <c r="H1289" s="15">
        <v>0.30314426040305914</v>
      </c>
      <c r="I1289" s="15"/>
      <c r="J1289" s="15"/>
      <c r="K1289" s="15"/>
    </row>
    <row r="1290" spans="1:11" x14ac:dyDescent="0.25">
      <c r="A1290" s="1" t="s">
        <v>392</v>
      </c>
      <c r="B1290" s="61" t="s">
        <v>380</v>
      </c>
      <c r="C1290" s="61" t="s">
        <v>467</v>
      </c>
      <c r="D1290" s="59">
        <v>44075</v>
      </c>
      <c r="E1290">
        <v>4</v>
      </c>
      <c r="F1290" s="15">
        <v>0.37516464668036065</v>
      </c>
      <c r="G1290" s="15">
        <v>0.34227350837692883</v>
      </c>
      <c r="H1290" s="15">
        <v>0.30416494814852396</v>
      </c>
      <c r="I1290" s="15"/>
      <c r="J1290" s="15"/>
      <c r="K1290" s="15"/>
    </row>
    <row r="1291" spans="1:11" x14ac:dyDescent="0.25">
      <c r="A1291" s="1" t="s">
        <v>392</v>
      </c>
      <c r="B1291" s="61" t="s">
        <v>380</v>
      </c>
      <c r="C1291" s="61" t="s">
        <v>467</v>
      </c>
      <c r="D1291" s="59">
        <v>44076</v>
      </c>
      <c r="E1291">
        <v>4</v>
      </c>
      <c r="F1291" s="15">
        <v>0.37419772748788549</v>
      </c>
      <c r="G1291" s="15">
        <v>0.34331385338719306</v>
      </c>
      <c r="H1291" s="15">
        <v>0.30416494814852396</v>
      </c>
      <c r="I1291" s="15"/>
      <c r="J1291" s="15"/>
      <c r="K1291" s="15"/>
    </row>
    <row r="1292" spans="1:11" x14ac:dyDescent="0.25">
      <c r="A1292" s="1" t="s">
        <v>392</v>
      </c>
      <c r="B1292" s="61" t="s">
        <v>380</v>
      </c>
      <c r="C1292" s="61" t="s">
        <v>467</v>
      </c>
      <c r="D1292" s="59">
        <v>44077</v>
      </c>
      <c r="E1292">
        <v>4</v>
      </c>
      <c r="F1292" s="15">
        <v>0.37129696991046002</v>
      </c>
      <c r="G1292" s="15">
        <v>0.34331385338719306</v>
      </c>
      <c r="H1292" s="15">
        <v>0.30314426040305914</v>
      </c>
      <c r="I1292" s="15"/>
      <c r="J1292" s="15"/>
      <c r="K1292" s="15"/>
    </row>
    <row r="1293" spans="1:11" x14ac:dyDescent="0.25">
      <c r="A1293" s="1" t="s">
        <v>392</v>
      </c>
      <c r="B1293" s="61" t="s">
        <v>380</v>
      </c>
      <c r="C1293" s="61" t="s">
        <v>467</v>
      </c>
      <c r="D1293" s="59">
        <v>44078</v>
      </c>
      <c r="E1293">
        <v>4</v>
      </c>
      <c r="F1293" s="15">
        <v>0.36887967192927207</v>
      </c>
      <c r="G1293" s="15">
        <v>0.34435419839745729</v>
      </c>
      <c r="H1293" s="15">
        <v>0.30416494814852396</v>
      </c>
      <c r="I1293" s="15"/>
      <c r="J1293" s="15"/>
      <c r="K1293" s="15"/>
    </row>
    <row r="1294" spans="1:11" x14ac:dyDescent="0.25">
      <c r="A1294" s="1" t="s">
        <v>392</v>
      </c>
      <c r="B1294" s="61" t="s">
        <v>380</v>
      </c>
      <c r="C1294" s="61" t="s">
        <v>467</v>
      </c>
      <c r="D1294" s="59">
        <v>44079</v>
      </c>
      <c r="E1294">
        <v>4</v>
      </c>
      <c r="F1294" s="15">
        <v>0.36549545475560907</v>
      </c>
      <c r="G1294" s="15">
        <v>0.34539454340772152</v>
      </c>
      <c r="H1294" s="15">
        <v>0.30416494814852396</v>
      </c>
      <c r="I1294" s="15"/>
      <c r="J1294" s="15"/>
      <c r="K1294" s="15"/>
    </row>
    <row r="1295" spans="1:11" x14ac:dyDescent="0.25">
      <c r="A1295" s="1" t="s">
        <v>392</v>
      </c>
      <c r="B1295" s="61" t="s">
        <v>380</v>
      </c>
      <c r="C1295" s="61" t="s">
        <v>467</v>
      </c>
      <c r="D1295" s="59">
        <v>44080</v>
      </c>
      <c r="E1295">
        <v>4</v>
      </c>
      <c r="F1295" s="15">
        <v>0.36356161637065881</v>
      </c>
      <c r="G1295" s="15">
        <v>0.34539454340772152</v>
      </c>
      <c r="H1295" s="15">
        <v>0.30416494814852396</v>
      </c>
      <c r="I1295" s="15"/>
      <c r="J1295" s="15"/>
      <c r="K1295" s="15"/>
    </row>
    <row r="1296" spans="1:11" x14ac:dyDescent="0.25">
      <c r="A1296" s="1" t="s">
        <v>392</v>
      </c>
      <c r="B1296" s="61" t="s">
        <v>380</v>
      </c>
      <c r="C1296" s="61" t="s">
        <v>467</v>
      </c>
      <c r="D1296" s="59">
        <v>44081</v>
      </c>
      <c r="E1296">
        <v>4</v>
      </c>
      <c r="F1296" s="15">
        <v>0.35969393960075818</v>
      </c>
      <c r="G1296" s="15">
        <v>0.34435419839745729</v>
      </c>
      <c r="H1296" s="15">
        <v>0.30416494814852396</v>
      </c>
      <c r="I1296" s="15"/>
      <c r="J1296" s="15"/>
      <c r="K1296" s="15"/>
    </row>
    <row r="1297" spans="1:11" x14ac:dyDescent="0.25">
      <c r="A1297" s="1" t="s">
        <v>392</v>
      </c>
      <c r="B1297" s="61" t="s">
        <v>380</v>
      </c>
      <c r="C1297" s="61" t="s">
        <v>467</v>
      </c>
      <c r="D1297" s="59">
        <v>44082</v>
      </c>
      <c r="E1297">
        <v>4</v>
      </c>
      <c r="F1297" s="15">
        <v>0.3548593436383824</v>
      </c>
      <c r="G1297" s="15">
        <v>0.34435419839745729</v>
      </c>
      <c r="H1297" s="15">
        <v>0.30314426040305914</v>
      </c>
      <c r="I1297" s="15"/>
      <c r="J1297" s="15"/>
      <c r="K1297" s="15"/>
    </row>
    <row r="1298" spans="1:11" x14ac:dyDescent="0.25">
      <c r="A1298" s="1" t="s">
        <v>392</v>
      </c>
      <c r="B1298" s="61" t="s">
        <v>380</v>
      </c>
      <c r="C1298" s="61" t="s">
        <v>467</v>
      </c>
      <c r="D1298" s="59">
        <v>44083</v>
      </c>
      <c r="E1298">
        <v>4</v>
      </c>
      <c r="F1298" s="15">
        <v>0.34809090929105629</v>
      </c>
      <c r="G1298" s="15">
        <v>0.34227350837692883</v>
      </c>
      <c r="H1298" s="15">
        <v>0.30212357265759426</v>
      </c>
      <c r="I1298" s="15"/>
      <c r="J1298" s="15"/>
      <c r="K1298" s="15"/>
    </row>
    <row r="1299" spans="1:11" x14ac:dyDescent="0.25">
      <c r="A1299" s="1" t="s">
        <v>392</v>
      </c>
      <c r="B1299" s="61" t="s">
        <v>380</v>
      </c>
      <c r="C1299" s="61" t="s">
        <v>467</v>
      </c>
      <c r="D1299" s="59">
        <v>44084</v>
      </c>
      <c r="E1299">
        <v>4</v>
      </c>
      <c r="F1299" s="15">
        <v>0.36646237394808423</v>
      </c>
      <c r="G1299" s="15">
        <v>0.34227350837692883</v>
      </c>
      <c r="H1299" s="15">
        <v>0.30518563589398884</v>
      </c>
      <c r="I1299" s="15"/>
      <c r="J1299" s="15"/>
      <c r="K1299" s="15"/>
    </row>
    <row r="1300" spans="1:11" x14ac:dyDescent="0.25">
      <c r="A1300" s="1" t="s">
        <v>392</v>
      </c>
      <c r="B1300" s="61" t="s">
        <v>380</v>
      </c>
      <c r="C1300" s="61" t="s">
        <v>467</v>
      </c>
      <c r="D1300" s="59">
        <v>44085</v>
      </c>
      <c r="E1300">
        <v>4</v>
      </c>
      <c r="F1300" s="15">
        <v>0.37709848506531102</v>
      </c>
      <c r="G1300" s="15">
        <v>0.34227350837692883</v>
      </c>
      <c r="H1300" s="15">
        <v>0.30314426040305914</v>
      </c>
      <c r="I1300" s="15"/>
      <c r="J1300" s="15"/>
      <c r="K1300" s="15"/>
    </row>
    <row r="1301" spans="1:11" x14ac:dyDescent="0.25">
      <c r="A1301" s="1" t="s">
        <v>392</v>
      </c>
      <c r="B1301" s="61" t="s">
        <v>380</v>
      </c>
      <c r="C1301" s="61" t="s">
        <v>467</v>
      </c>
      <c r="D1301" s="59">
        <v>44086</v>
      </c>
      <c r="E1301">
        <v>4</v>
      </c>
      <c r="F1301" s="15">
        <v>0.3727473486991727</v>
      </c>
      <c r="G1301" s="15">
        <v>0.34227350837692883</v>
      </c>
      <c r="H1301" s="15">
        <v>0.30263391653032673</v>
      </c>
      <c r="I1301" s="15"/>
      <c r="J1301" s="15"/>
      <c r="K1301" s="15"/>
    </row>
    <row r="1302" spans="1:11" x14ac:dyDescent="0.25">
      <c r="A1302" s="1" t="s">
        <v>392</v>
      </c>
      <c r="B1302" s="61" t="s">
        <v>380</v>
      </c>
      <c r="C1302" s="61" t="s">
        <v>467</v>
      </c>
      <c r="D1302" s="59">
        <v>44087</v>
      </c>
      <c r="E1302">
        <v>4</v>
      </c>
      <c r="F1302" s="15">
        <v>0.3693631315255097</v>
      </c>
      <c r="G1302" s="15">
        <v>0.34331385338719306</v>
      </c>
      <c r="H1302" s="15">
        <v>0.30212357265759426</v>
      </c>
      <c r="I1302" s="15"/>
      <c r="J1302" s="15"/>
      <c r="K1302" s="15"/>
    </row>
    <row r="1303" spans="1:11" x14ac:dyDescent="0.25">
      <c r="A1303" s="1" t="s">
        <v>392</v>
      </c>
      <c r="B1303" s="61" t="s">
        <v>380</v>
      </c>
      <c r="C1303" s="61" t="s">
        <v>467</v>
      </c>
      <c r="D1303" s="59">
        <v>44088</v>
      </c>
      <c r="E1303">
        <v>4</v>
      </c>
      <c r="F1303" s="15">
        <v>0.36356161637065881</v>
      </c>
      <c r="G1303" s="15">
        <v>0.34487437090258938</v>
      </c>
      <c r="H1303" s="15">
        <v>0.30314426040305914</v>
      </c>
      <c r="I1303" s="15"/>
      <c r="J1303" s="15"/>
      <c r="K1303" s="15"/>
    </row>
    <row r="1304" spans="1:11" x14ac:dyDescent="0.25">
      <c r="A1304" s="1" t="s">
        <v>392</v>
      </c>
      <c r="B1304" s="61" t="s">
        <v>380</v>
      </c>
      <c r="C1304" s="61" t="s">
        <v>467</v>
      </c>
      <c r="D1304" s="59">
        <v>44089</v>
      </c>
      <c r="E1304">
        <v>4</v>
      </c>
      <c r="F1304" s="15">
        <v>0.35147512646471935</v>
      </c>
      <c r="G1304" s="15">
        <v>0.34435419839745729</v>
      </c>
      <c r="H1304" s="15">
        <v>0.30161322878486185</v>
      </c>
      <c r="I1304" s="15"/>
      <c r="J1304" s="15"/>
      <c r="K1304" s="15"/>
    </row>
    <row r="1305" spans="1:11" x14ac:dyDescent="0.25">
      <c r="A1305" s="1" t="s">
        <v>392</v>
      </c>
      <c r="B1305" s="61" t="s">
        <v>380</v>
      </c>
      <c r="C1305" s="61" t="s">
        <v>467</v>
      </c>
      <c r="D1305" s="59">
        <v>44090</v>
      </c>
      <c r="E1305">
        <v>4</v>
      </c>
      <c r="F1305" s="15">
        <v>0.34180593453996777</v>
      </c>
      <c r="G1305" s="15">
        <v>0.34019281835640036</v>
      </c>
      <c r="H1305" s="15">
        <v>0.30416494814852396</v>
      </c>
      <c r="I1305" s="15"/>
      <c r="J1305" s="15"/>
      <c r="K1305" s="15"/>
    </row>
    <row r="1306" spans="1:11" x14ac:dyDescent="0.25">
      <c r="A1306" s="1" t="s">
        <v>392</v>
      </c>
      <c r="B1306" s="61" t="s">
        <v>380</v>
      </c>
      <c r="C1306" s="61" t="s">
        <v>467</v>
      </c>
      <c r="D1306" s="59">
        <v>44091</v>
      </c>
      <c r="E1306">
        <v>4</v>
      </c>
      <c r="F1306" s="15">
        <v>0.32826906584531562</v>
      </c>
      <c r="G1306" s="15">
        <v>0.34019281835640036</v>
      </c>
      <c r="H1306" s="15">
        <v>0.30161322878486185</v>
      </c>
      <c r="I1306" s="15"/>
      <c r="J1306" s="15"/>
      <c r="K1306" s="15"/>
    </row>
    <row r="1307" spans="1:11" x14ac:dyDescent="0.25">
      <c r="A1307" s="1" t="s">
        <v>392</v>
      </c>
      <c r="B1307" s="61" t="s">
        <v>380</v>
      </c>
      <c r="C1307" s="61" t="s">
        <v>467</v>
      </c>
      <c r="D1307" s="59">
        <v>44092</v>
      </c>
      <c r="E1307">
        <v>4</v>
      </c>
      <c r="F1307" s="15">
        <v>0.33842171736630466</v>
      </c>
      <c r="G1307" s="15">
        <v>0.33811212833587195</v>
      </c>
      <c r="H1307" s="15">
        <v>0.30314426040305914</v>
      </c>
      <c r="I1307" s="15"/>
      <c r="J1307" s="15"/>
      <c r="K1307" s="15"/>
    </row>
    <row r="1308" spans="1:11" x14ac:dyDescent="0.25">
      <c r="A1308" s="1" t="s">
        <v>392</v>
      </c>
      <c r="B1308" s="61" t="s">
        <v>380</v>
      </c>
      <c r="C1308" s="61" t="s">
        <v>467</v>
      </c>
      <c r="D1308" s="59">
        <v>44093</v>
      </c>
      <c r="E1308">
        <v>4</v>
      </c>
      <c r="F1308" s="15">
        <v>0.33358712140392893</v>
      </c>
      <c r="G1308" s="15">
        <v>0.33811212833587195</v>
      </c>
      <c r="H1308" s="15">
        <v>0.30314426040305914</v>
      </c>
      <c r="I1308" s="15"/>
      <c r="J1308" s="15"/>
      <c r="K1308" s="15"/>
    </row>
    <row r="1309" spans="1:11" x14ac:dyDescent="0.25">
      <c r="A1309" s="1" t="s">
        <v>392</v>
      </c>
      <c r="B1309" s="61" t="s">
        <v>380</v>
      </c>
      <c r="C1309" s="61" t="s">
        <v>467</v>
      </c>
      <c r="D1309" s="59">
        <v>44094</v>
      </c>
      <c r="E1309">
        <v>4</v>
      </c>
      <c r="F1309" s="15">
        <v>0.32681868705660283</v>
      </c>
      <c r="G1309" s="15">
        <v>0.33811212833587195</v>
      </c>
      <c r="H1309" s="15">
        <v>0.30059254103939703</v>
      </c>
      <c r="I1309" s="15"/>
      <c r="J1309" s="15"/>
      <c r="K1309" s="15"/>
    </row>
    <row r="1310" spans="1:11" x14ac:dyDescent="0.25">
      <c r="A1310" s="1" t="s">
        <v>392</v>
      </c>
      <c r="B1310" s="61" t="s">
        <v>380</v>
      </c>
      <c r="C1310" s="61" t="s">
        <v>467</v>
      </c>
      <c r="D1310" s="59">
        <v>44095</v>
      </c>
      <c r="E1310">
        <v>4</v>
      </c>
      <c r="F1310" s="15">
        <v>0.31811641432432647</v>
      </c>
      <c r="G1310" s="15">
        <v>0.33811212833587195</v>
      </c>
      <c r="H1310" s="15">
        <v>0.30212357265759426</v>
      </c>
      <c r="I1310" s="15"/>
      <c r="J1310" s="15"/>
      <c r="K1310" s="15"/>
    </row>
    <row r="1311" spans="1:11" x14ac:dyDescent="0.25">
      <c r="A1311" s="1" t="s">
        <v>392</v>
      </c>
      <c r="B1311" s="61" t="s">
        <v>380</v>
      </c>
      <c r="C1311" s="61" t="s">
        <v>467</v>
      </c>
      <c r="D1311" s="59">
        <v>44096</v>
      </c>
      <c r="E1311">
        <v>4</v>
      </c>
      <c r="F1311" s="15">
        <v>0.31038106078452521</v>
      </c>
      <c r="G1311" s="15">
        <v>0.33499109330507926</v>
      </c>
      <c r="H1311" s="15">
        <v>0.30314426040305914</v>
      </c>
      <c r="I1311" s="15"/>
      <c r="J1311" s="15"/>
      <c r="K1311" s="15"/>
    </row>
    <row r="1312" spans="1:11" x14ac:dyDescent="0.25">
      <c r="A1312" s="1" t="s">
        <v>392</v>
      </c>
      <c r="B1312" s="61" t="s">
        <v>380</v>
      </c>
      <c r="C1312" s="61" t="s">
        <v>467</v>
      </c>
      <c r="D1312" s="59">
        <v>44097</v>
      </c>
      <c r="E1312">
        <v>4</v>
      </c>
      <c r="F1312" s="15">
        <v>0.29877803047482332</v>
      </c>
      <c r="G1312" s="15">
        <v>0.33447092079994717</v>
      </c>
      <c r="H1312" s="15">
        <v>0.30365460427579155</v>
      </c>
      <c r="I1312" s="15"/>
      <c r="J1312" s="15"/>
      <c r="K1312" s="15"/>
    </row>
    <row r="1313" spans="1:11" x14ac:dyDescent="0.25">
      <c r="A1313" s="1" t="s">
        <v>392</v>
      </c>
      <c r="B1313" s="61" t="s">
        <v>380</v>
      </c>
      <c r="C1313" s="61" t="s">
        <v>467</v>
      </c>
      <c r="D1313" s="59">
        <v>44098</v>
      </c>
      <c r="E1313">
        <v>4</v>
      </c>
      <c r="F1313" s="15">
        <v>0.2900757577425469</v>
      </c>
      <c r="G1313" s="15">
        <v>0.33447092079994717</v>
      </c>
      <c r="H1313" s="15">
        <v>0.30314426040305914</v>
      </c>
      <c r="I1313" s="15"/>
      <c r="J1313" s="15"/>
      <c r="K1313" s="15"/>
    </row>
    <row r="1314" spans="1:11" x14ac:dyDescent="0.25">
      <c r="A1314" s="1" t="s">
        <v>392</v>
      </c>
      <c r="B1314" s="61" t="s">
        <v>380</v>
      </c>
      <c r="C1314" s="61" t="s">
        <v>467</v>
      </c>
      <c r="D1314" s="59">
        <v>44099</v>
      </c>
      <c r="E1314">
        <v>4</v>
      </c>
      <c r="F1314" s="15">
        <v>0.27943964662532023</v>
      </c>
      <c r="G1314" s="15">
        <v>0.32978936825375815</v>
      </c>
      <c r="H1314" s="15">
        <v>0.30518563589398884</v>
      </c>
      <c r="I1314" s="15"/>
      <c r="J1314" s="15"/>
      <c r="K1314" s="15"/>
    </row>
    <row r="1315" spans="1:11" x14ac:dyDescent="0.25">
      <c r="A1315" s="1" t="s">
        <v>392</v>
      </c>
      <c r="B1315" s="61" t="s">
        <v>380</v>
      </c>
      <c r="C1315" s="61" t="s">
        <v>467</v>
      </c>
      <c r="D1315" s="59">
        <v>44100</v>
      </c>
      <c r="E1315">
        <v>4</v>
      </c>
      <c r="F1315" s="15">
        <v>0.27170429308551897</v>
      </c>
      <c r="G1315" s="15">
        <v>0.32562798821270128</v>
      </c>
      <c r="H1315" s="15">
        <v>0.30416494814852396</v>
      </c>
      <c r="I1315" s="15"/>
      <c r="J1315" s="15"/>
      <c r="K1315" s="15"/>
    </row>
    <row r="1316" spans="1:11" x14ac:dyDescent="0.25">
      <c r="A1316" s="1" t="s">
        <v>392</v>
      </c>
      <c r="B1316" s="61" t="s">
        <v>380</v>
      </c>
      <c r="C1316" s="61" t="s">
        <v>467</v>
      </c>
      <c r="D1316" s="59">
        <v>44101</v>
      </c>
      <c r="E1316">
        <v>4</v>
      </c>
      <c r="F1316" s="15">
        <v>0.26300202035324255</v>
      </c>
      <c r="G1316" s="15">
        <v>0.32354729819217282</v>
      </c>
      <c r="H1316" s="15">
        <v>0.30416494814852396</v>
      </c>
      <c r="I1316" s="15"/>
      <c r="J1316" s="15"/>
      <c r="K1316" s="15"/>
    </row>
    <row r="1317" spans="1:11" x14ac:dyDescent="0.25">
      <c r="A1317" s="1" t="s">
        <v>392</v>
      </c>
      <c r="B1317" s="61" t="s">
        <v>380</v>
      </c>
      <c r="C1317" s="61" t="s">
        <v>467</v>
      </c>
      <c r="D1317" s="59">
        <v>44102</v>
      </c>
      <c r="E1317">
        <v>4</v>
      </c>
      <c r="F1317" s="15">
        <v>0.26880353550809349</v>
      </c>
      <c r="G1317" s="15">
        <v>0.32146660817164435</v>
      </c>
      <c r="H1317" s="15">
        <v>0.30314426040305914</v>
      </c>
      <c r="I1317" s="15"/>
      <c r="J1317" s="15"/>
      <c r="K1317" s="15"/>
    </row>
    <row r="1318" spans="1:11" x14ac:dyDescent="0.25">
      <c r="A1318" s="1" t="s">
        <v>392</v>
      </c>
      <c r="B1318" s="61" t="s">
        <v>380</v>
      </c>
      <c r="C1318" s="61" t="s">
        <v>467</v>
      </c>
      <c r="D1318" s="59">
        <v>44103</v>
      </c>
      <c r="E1318">
        <v>4</v>
      </c>
      <c r="F1318" s="15">
        <v>0.26493585873819286</v>
      </c>
      <c r="G1318" s="15">
        <v>0.31834557314085177</v>
      </c>
      <c r="H1318" s="15">
        <v>0.30416494814852396</v>
      </c>
      <c r="I1318" s="15"/>
      <c r="J1318" s="15"/>
      <c r="K1318" s="15"/>
    </row>
    <row r="1319" spans="1:11" x14ac:dyDescent="0.25">
      <c r="A1319" s="1" t="s">
        <v>392</v>
      </c>
      <c r="B1319" s="61" t="s">
        <v>380</v>
      </c>
      <c r="C1319" s="61" t="s">
        <v>467</v>
      </c>
      <c r="D1319" s="59">
        <v>44104</v>
      </c>
      <c r="E1319">
        <v>4</v>
      </c>
      <c r="F1319" s="15">
        <v>0.34954128807976909</v>
      </c>
      <c r="G1319" s="15">
        <v>0.33499109330507926</v>
      </c>
      <c r="H1319" s="15">
        <v>0.30110288491212944</v>
      </c>
      <c r="I1319" s="15"/>
      <c r="J1319" s="15"/>
      <c r="K1319" s="15"/>
    </row>
    <row r="1320" spans="1:11" x14ac:dyDescent="0.25">
      <c r="A1320" s="1" t="s">
        <v>392</v>
      </c>
      <c r="B1320" s="61" t="s">
        <v>380</v>
      </c>
      <c r="C1320" s="61" t="s">
        <v>467</v>
      </c>
      <c r="D1320" s="59">
        <v>44105</v>
      </c>
      <c r="E1320">
        <v>4</v>
      </c>
      <c r="F1320" s="15">
        <v>0.33358712140392893</v>
      </c>
      <c r="G1320" s="15">
        <v>0.33291040328455079</v>
      </c>
      <c r="H1320" s="15">
        <v>0.30314426040305914</v>
      </c>
      <c r="I1320" s="15"/>
      <c r="J1320" s="15"/>
      <c r="K1320" s="15"/>
    </row>
    <row r="1321" spans="1:11" x14ac:dyDescent="0.25">
      <c r="A1321" s="1" t="s">
        <v>392</v>
      </c>
      <c r="B1321" s="61" t="s">
        <v>380</v>
      </c>
      <c r="C1321" s="61" t="s">
        <v>467</v>
      </c>
      <c r="D1321" s="59">
        <v>44106</v>
      </c>
      <c r="E1321">
        <v>4</v>
      </c>
      <c r="F1321" s="15">
        <v>0.31714949513185131</v>
      </c>
      <c r="G1321" s="15">
        <v>0.33395074829481503</v>
      </c>
      <c r="H1321" s="15">
        <v>0.30212357265759426</v>
      </c>
      <c r="I1321" s="15"/>
      <c r="J1321" s="15"/>
      <c r="K1321" s="15"/>
    </row>
    <row r="1322" spans="1:11" x14ac:dyDescent="0.25">
      <c r="A1322" s="1" t="s">
        <v>392</v>
      </c>
      <c r="B1322" s="61" t="s">
        <v>380</v>
      </c>
      <c r="C1322" s="61" t="s">
        <v>467</v>
      </c>
      <c r="D1322" s="59">
        <v>44107</v>
      </c>
      <c r="E1322">
        <v>4</v>
      </c>
      <c r="F1322" s="15">
        <v>0.30119532845601121</v>
      </c>
      <c r="G1322" s="15">
        <v>0.33291040328455079</v>
      </c>
      <c r="H1322" s="15">
        <v>0.30416494814852396</v>
      </c>
      <c r="I1322" s="15"/>
      <c r="J1322" s="15"/>
      <c r="K1322" s="15"/>
    </row>
    <row r="1323" spans="1:11" x14ac:dyDescent="0.25">
      <c r="A1323" s="1" t="s">
        <v>392</v>
      </c>
      <c r="B1323" s="61" t="s">
        <v>380</v>
      </c>
      <c r="C1323" s="61" t="s">
        <v>467</v>
      </c>
      <c r="D1323" s="59">
        <v>44108</v>
      </c>
      <c r="E1323">
        <v>4</v>
      </c>
      <c r="F1323" s="15">
        <v>0.28620808097264633</v>
      </c>
      <c r="G1323" s="15">
        <v>0.33082971326402238</v>
      </c>
      <c r="H1323" s="15">
        <v>0.30518563589398884</v>
      </c>
      <c r="I1323" s="15"/>
      <c r="J1323" s="15"/>
      <c r="K1323" s="15"/>
    </row>
    <row r="1324" spans="1:11" x14ac:dyDescent="0.25">
      <c r="A1324" s="1" t="s">
        <v>392</v>
      </c>
      <c r="B1324" s="61" t="s">
        <v>380</v>
      </c>
      <c r="C1324" s="61" t="s">
        <v>467</v>
      </c>
      <c r="D1324" s="59">
        <v>44109</v>
      </c>
      <c r="E1324">
        <v>4</v>
      </c>
      <c r="F1324" s="15">
        <v>0.27170429308551897</v>
      </c>
      <c r="G1324" s="15">
        <v>0.32510781570756919</v>
      </c>
      <c r="H1324" s="15">
        <v>0.30416494814852396</v>
      </c>
      <c r="I1324" s="15"/>
      <c r="J1324" s="15"/>
      <c r="K1324" s="15"/>
    </row>
    <row r="1325" spans="1:11" x14ac:dyDescent="0.25">
      <c r="A1325" s="1" t="s">
        <v>392</v>
      </c>
      <c r="B1325" s="61" t="s">
        <v>380</v>
      </c>
      <c r="C1325" s="61" t="s">
        <v>467</v>
      </c>
      <c r="D1325" s="59">
        <v>44110</v>
      </c>
      <c r="E1325">
        <v>4</v>
      </c>
      <c r="F1325" s="15">
        <v>0.26058472237205466</v>
      </c>
      <c r="G1325" s="15">
        <v>0.32146660817164435</v>
      </c>
      <c r="H1325" s="15">
        <v>0.30722701138491854</v>
      </c>
      <c r="I1325" s="15"/>
      <c r="J1325" s="15"/>
      <c r="K1325" s="15"/>
    </row>
    <row r="1326" spans="1:11" x14ac:dyDescent="0.25">
      <c r="A1326" s="1" t="s">
        <v>392</v>
      </c>
      <c r="B1326" s="61" t="s">
        <v>380</v>
      </c>
      <c r="C1326" s="61" t="s">
        <v>467</v>
      </c>
      <c r="D1326" s="59">
        <v>44111</v>
      </c>
      <c r="E1326">
        <v>4</v>
      </c>
      <c r="F1326" s="15">
        <v>0.25236590923601582</v>
      </c>
      <c r="G1326" s="15">
        <v>0.31730522813058754</v>
      </c>
      <c r="H1326" s="15">
        <v>0.30773735525765095</v>
      </c>
      <c r="I1326" s="15"/>
      <c r="J1326" s="15"/>
      <c r="K1326" s="15"/>
    </row>
    <row r="1327" spans="1:11" x14ac:dyDescent="0.25">
      <c r="A1327" s="1" t="s">
        <v>392</v>
      </c>
      <c r="B1327" s="61" t="s">
        <v>380</v>
      </c>
      <c r="C1327" s="61" t="s">
        <v>467</v>
      </c>
      <c r="D1327" s="59">
        <v>44112</v>
      </c>
      <c r="E1327">
        <v>4</v>
      </c>
      <c r="F1327" s="15">
        <v>0.36114431838947098</v>
      </c>
      <c r="G1327" s="15">
        <v>0.33082971326402238</v>
      </c>
      <c r="H1327" s="15">
        <v>0.30569597976672125</v>
      </c>
      <c r="I1327" s="15"/>
      <c r="J1327" s="15"/>
      <c r="K1327" s="15"/>
    </row>
    <row r="1328" spans="1:11" x14ac:dyDescent="0.25">
      <c r="A1328" s="1" t="s">
        <v>392</v>
      </c>
      <c r="B1328" s="61" t="s">
        <v>380</v>
      </c>
      <c r="C1328" s="61" t="s">
        <v>467</v>
      </c>
      <c r="D1328" s="59">
        <v>44113</v>
      </c>
      <c r="E1328">
        <v>4</v>
      </c>
      <c r="F1328" s="15">
        <v>0.33745479817382956</v>
      </c>
      <c r="G1328" s="15">
        <v>0.32978936825375815</v>
      </c>
      <c r="H1328" s="15">
        <v>0.30620632363945366</v>
      </c>
      <c r="I1328" s="15"/>
      <c r="J1328" s="15"/>
      <c r="K1328" s="15"/>
    </row>
    <row r="1329" spans="1:11" x14ac:dyDescent="0.25">
      <c r="A1329" s="1" t="s">
        <v>392</v>
      </c>
      <c r="B1329" s="61" t="s">
        <v>380</v>
      </c>
      <c r="C1329" s="61" t="s">
        <v>467</v>
      </c>
      <c r="D1329" s="59">
        <v>44114</v>
      </c>
      <c r="E1329">
        <v>4</v>
      </c>
      <c r="F1329" s="15">
        <v>0.32440138907541494</v>
      </c>
      <c r="G1329" s="15">
        <v>0.33082971326402238</v>
      </c>
      <c r="H1329" s="15">
        <v>0.30416494814852396</v>
      </c>
      <c r="I1329" s="15"/>
      <c r="J1329" s="15"/>
      <c r="K1329" s="15"/>
    </row>
    <row r="1330" spans="1:11" x14ac:dyDescent="0.25">
      <c r="A1330" s="1" t="s">
        <v>392</v>
      </c>
      <c r="B1330" s="61" t="s">
        <v>380</v>
      </c>
      <c r="C1330" s="61" t="s">
        <v>467</v>
      </c>
      <c r="D1330" s="59">
        <v>44115</v>
      </c>
      <c r="E1330">
        <v>4</v>
      </c>
      <c r="F1330" s="15">
        <v>0.30554646482214942</v>
      </c>
      <c r="G1330" s="15">
        <v>0.32978936825375815</v>
      </c>
      <c r="H1330" s="15">
        <v>0.30620632363945366</v>
      </c>
      <c r="I1330" s="15"/>
      <c r="J1330" s="15"/>
      <c r="K1330" s="15"/>
    </row>
    <row r="1331" spans="1:11" x14ac:dyDescent="0.25">
      <c r="A1331" s="1" t="s">
        <v>392</v>
      </c>
      <c r="B1331" s="61" t="s">
        <v>380</v>
      </c>
      <c r="C1331" s="61" t="s">
        <v>467</v>
      </c>
      <c r="D1331" s="59">
        <v>44116</v>
      </c>
      <c r="E1331">
        <v>4</v>
      </c>
      <c r="F1331" s="15">
        <v>0.29104267693502212</v>
      </c>
      <c r="G1331" s="15">
        <v>0.32874902324349392</v>
      </c>
      <c r="H1331" s="15">
        <v>0.30518563589398884</v>
      </c>
      <c r="I1331" s="15"/>
      <c r="J1331" s="15"/>
      <c r="K1331" s="15"/>
    </row>
    <row r="1332" spans="1:11" x14ac:dyDescent="0.25">
      <c r="A1332" s="1" t="s">
        <v>392</v>
      </c>
      <c r="B1332" s="61" t="s">
        <v>380</v>
      </c>
      <c r="C1332" s="61" t="s">
        <v>467</v>
      </c>
      <c r="D1332" s="59">
        <v>44117</v>
      </c>
      <c r="E1332">
        <v>4</v>
      </c>
      <c r="F1332" s="15">
        <v>0.27895618702908259</v>
      </c>
      <c r="G1332" s="15">
        <v>0.32770867823322969</v>
      </c>
      <c r="H1332" s="15">
        <v>0.30722701138491854</v>
      </c>
      <c r="I1332" s="15"/>
      <c r="J1332" s="15"/>
      <c r="K1332" s="15"/>
    </row>
    <row r="1333" spans="1:11" x14ac:dyDescent="0.25">
      <c r="A1333" s="1" t="s">
        <v>392</v>
      </c>
      <c r="B1333" s="61" t="s">
        <v>380</v>
      </c>
      <c r="C1333" s="61" t="s">
        <v>467</v>
      </c>
      <c r="D1333" s="59">
        <v>44118</v>
      </c>
      <c r="E1333">
        <v>4</v>
      </c>
      <c r="F1333" s="15">
        <v>0.26783661631561834</v>
      </c>
      <c r="G1333" s="15">
        <v>0.32042626316138012</v>
      </c>
      <c r="H1333" s="15">
        <v>0.30620632363945366</v>
      </c>
      <c r="I1333" s="15"/>
      <c r="J1333" s="15"/>
      <c r="K1333" s="15"/>
    </row>
    <row r="1334" spans="1:11" x14ac:dyDescent="0.25">
      <c r="A1334" s="1" t="s">
        <v>392</v>
      </c>
      <c r="B1334" s="61" t="s">
        <v>380</v>
      </c>
      <c r="C1334" s="61" t="s">
        <v>467</v>
      </c>
      <c r="D1334" s="59">
        <v>44119</v>
      </c>
      <c r="E1334">
        <v>4</v>
      </c>
      <c r="F1334" s="15">
        <v>0.25816742439086676</v>
      </c>
      <c r="G1334" s="15">
        <v>0.31522453811005907</v>
      </c>
      <c r="H1334" s="15">
        <v>0.30671666751218613</v>
      </c>
      <c r="I1334" s="15"/>
      <c r="J1334" s="15"/>
      <c r="K1334" s="15"/>
    </row>
    <row r="1335" spans="1:11" x14ac:dyDescent="0.25">
      <c r="A1335" s="1" t="s">
        <v>392</v>
      </c>
      <c r="B1335" s="61" t="s">
        <v>380</v>
      </c>
      <c r="C1335" s="61" t="s">
        <v>467</v>
      </c>
      <c r="D1335" s="59">
        <v>44120</v>
      </c>
      <c r="E1335">
        <v>4</v>
      </c>
      <c r="F1335" s="15">
        <v>0.24849823246611519</v>
      </c>
      <c r="G1335" s="15">
        <v>0.31002281305873797</v>
      </c>
      <c r="H1335" s="15">
        <v>0.30467529202125643</v>
      </c>
      <c r="I1335" s="15"/>
      <c r="J1335" s="15"/>
      <c r="K1335" s="15"/>
    </row>
    <row r="1336" spans="1:11" x14ac:dyDescent="0.25">
      <c r="A1336" s="1" t="s">
        <v>392</v>
      </c>
      <c r="B1336" s="61" t="s">
        <v>380</v>
      </c>
      <c r="C1336" s="61" t="s">
        <v>467</v>
      </c>
      <c r="D1336" s="59">
        <v>44121</v>
      </c>
      <c r="E1336">
        <v>4</v>
      </c>
      <c r="F1336" s="15">
        <v>0.24076287892631396</v>
      </c>
      <c r="G1336" s="15">
        <v>0.30690177802794533</v>
      </c>
      <c r="H1336" s="15">
        <v>0.30314426040305914</v>
      </c>
      <c r="I1336" s="15"/>
      <c r="J1336" s="15"/>
      <c r="K1336" s="15"/>
    </row>
    <row r="1337" spans="1:11" x14ac:dyDescent="0.25">
      <c r="A1337" s="1" t="s">
        <v>392</v>
      </c>
      <c r="B1337" s="61" t="s">
        <v>380</v>
      </c>
      <c r="C1337" s="61" t="s">
        <v>467</v>
      </c>
      <c r="D1337" s="59">
        <v>44122</v>
      </c>
      <c r="E1337">
        <v>4</v>
      </c>
      <c r="F1337" s="15">
        <v>0.23302752538651267</v>
      </c>
      <c r="G1337" s="15">
        <v>0.30065970796635999</v>
      </c>
      <c r="H1337" s="15">
        <v>0.30467529202125643</v>
      </c>
      <c r="I1337" s="15"/>
      <c r="J1337" s="15"/>
      <c r="K1337" s="15"/>
    </row>
    <row r="1338" spans="1:11" x14ac:dyDescent="0.25">
      <c r="A1338" s="1" t="s">
        <v>392</v>
      </c>
      <c r="B1338" s="61" t="s">
        <v>380</v>
      </c>
      <c r="C1338" s="61" t="s">
        <v>467</v>
      </c>
      <c r="D1338" s="59">
        <v>44123</v>
      </c>
      <c r="E1338">
        <v>4</v>
      </c>
      <c r="F1338" s="15">
        <v>0.22625909103918659</v>
      </c>
      <c r="G1338" s="15">
        <v>0.29649832792530306</v>
      </c>
      <c r="H1338" s="15">
        <v>0.30110288491212944</v>
      </c>
      <c r="I1338" s="15"/>
      <c r="J1338" s="15"/>
      <c r="K1338" s="15"/>
    </row>
    <row r="1339" spans="1:11" x14ac:dyDescent="0.25">
      <c r="A1339" s="1" t="s">
        <v>392</v>
      </c>
      <c r="B1339" s="61" t="s">
        <v>380</v>
      </c>
      <c r="C1339" s="61" t="s">
        <v>467</v>
      </c>
      <c r="D1339" s="59">
        <v>44124</v>
      </c>
      <c r="E1339">
        <v>4</v>
      </c>
      <c r="F1339" s="15">
        <v>0.21949065669186049</v>
      </c>
      <c r="G1339" s="15">
        <v>0.29025625786371778</v>
      </c>
      <c r="H1339" s="15">
        <v>0.30212357265759426</v>
      </c>
      <c r="I1339" s="15"/>
      <c r="J1339" s="15"/>
      <c r="K1339" s="15"/>
    </row>
    <row r="1340" spans="1:11" x14ac:dyDescent="0.25">
      <c r="A1340" s="1" t="s">
        <v>392</v>
      </c>
      <c r="B1340" s="61" t="s">
        <v>380</v>
      </c>
      <c r="C1340" s="61" t="s">
        <v>467</v>
      </c>
      <c r="D1340" s="59">
        <v>44125</v>
      </c>
      <c r="E1340">
        <v>4</v>
      </c>
      <c r="F1340" s="15">
        <v>0.21465606072948473</v>
      </c>
      <c r="G1340" s="15">
        <v>0.2834940152970003</v>
      </c>
      <c r="H1340" s="15">
        <v>0.30314426040305914</v>
      </c>
      <c r="I1340" s="15"/>
      <c r="J1340" s="15"/>
      <c r="K1340" s="15"/>
    </row>
    <row r="1341" spans="1:11" x14ac:dyDescent="0.25">
      <c r="A1341" s="1" t="s">
        <v>392</v>
      </c>
      <c r="B1341" s="61" t="s">
        <v>380</v>
      </c>
      <c r="C1341" s="61" t="s">
        <v>467</v>
      </c>
      <c r="D1341" s="59">
        <v>44126</v>
      </c>
      <c r="E1341">
        <v>4</v>
      </c>
      <c r="F1341" s="15">
        <v>0.31183143957323795</v>
      </c>
      <c r="G1341" s="15">
        <v>0.29389746539964257</v>
      </c>
      <c r="H1341" s="15">
        <v>0.30263391653032673</v>
      </c>
      <c r="I1341" s="15"/>
      <c r="J1341" s="15"/>
      <c r="K1341" s="15"/>
    </row>
    <row r="1342" spans="1:11" x14ac:dyDescent="0.25">
      <c r="A1342" s="1" t="s">
        <v>392</v>
      </c>
      <c r="B1342" s="61" t="s">
        <v>380</v>
      </c>
      <c r="C1342" s="61" t="s">
        <v>467</v>
      </c>
      <c r="D1342" s="59">
        <v>44127</v>
      </c>
      <c r="E1342">
        <v>4</v>
      </c>
      <c r="F1342" s="15">
        <v>0.2823404042027457</v>
      </c>
      <c r="G1342" s="15">
        <v>0.29545798291503883</v>
      </c>
      <c r="H1342" s="15">
        <v>0.30212357265759426</v>
      </c>
      <c r="I1342" s="15"/>
      <c r="J1342" s="15"/>
      <c r="K1342" s="15"/>
    </row>
    <row r="1343" spans="1:11" x14ac:dyDescent="0.25">
      <c r="A1343" s="1" t="s">
        <v>392</v>
      </c>
      <c r="B1343" s="61" t="s">
        <v>380</v>
      </c>
      <c r="C1343" s="61" t="s">
        <v>467</v>
      </c>
      <c r="D1343" s="59">
        <v>44128</v>
      </c>
      <c r="E1343">
        <v>4</v>
      </c>
      <c r="F1343" s="15">
        <v>0.26106818196829223</v>
      </c>
      <c r="G1343" s="15">
        <v>0.29649832792530306</v>
      </c>
      <c r="H1343" s="15">
        <v>0.30110288491212944</v>
      </c>
      <c r="I1343" s="15"/>
      <c r="J1343" s="15"/>
      <c r="K1343" s="15"/>
    </row>
    <row r="1344" spans="1:11" x14ac:dyDescent="0.25">
      <c r="A1344" s="1" t="s">
        <v>392</v>
      </c>
      <c r="B1344" s="61" t="s">
        <v>380</v>
      </c>
      <c r="C1344" s="61" t="s">
        <v>467</v>
      </c>
      <c r="D1344" s="59">
        <v>44129</v>
      </c>
      <c r="E1344">
        <v>4</v>
      </c>
      <c r="F1344" s="15">
        <v>0.24172979811878909</v>
      </c>
      <c r="G1344" s="15">
        <v>0.29025625786371778</v>
      </c>
      <c r="H1344" s="15">
        <v>0.30008219716666462</v>
      </c>
      <c r="I1344" s="15"/>
      <c r="J1344" s="15"/>
      <c r="K1344" s="15"/>
    </row>
    <row r="1345" spans="1:11" x14ac:dyDescent="0.25">
      <c r="A1345" s="1" t="s">
        <v>392</v>
      </c>
      <c r="B1345" s="61" t="s">
        <v>380</v>
      </c>
      <c r="C1345" s="61" t="s">
        <v>467</v>
      </c>
      <c r="D1345" s="59">
        <v>44130</v>
      </c>
      <c r="E1345">
        <v>4</v>
      </c>
      <c r="F1345" s="15">
        <v>0.23931250013760119</v>
      </c>
      <c r="G1345" s="15">
        <v>0.29233694788424625</v>
      </c>
      <c r="H1345" s="15">
        <v>0.30008219716666462</v>
      </c>
      <c r="I1345" s="15"/>
      <c r="J1345" s="15"/>
      <c r="K1345" s="15"/>
    </row>
    <row r="1346" spans="1:11" x14ac:dyDescent="0.25">
      <c r="A1346" s="1" t="s">
        <v>392</v>
      </c>
      <c r="B1346" s="61" t="s">
        <v>380</v>
      </c>
      <c r="C1346" s="61" t="s">
        <v>467</v>
      </c>
      <c r="D1346" s="59">
        <v>44131</v>
      </c>
      <c r="E1346">
        <v>4</v>
      </c>
      <c r="F1346" s="15">
        <v>0.24269671731126422</v>
      </c>
      <c r="G1346" s="15">
        <v>0.29025625786371778</v>
      </c>
      <c r="H1346" s="15">
        <v>0.30008219716666462</v>
      </c>
      <c r="I1346" s="15"/>
      <c r="J1346" s="15"/>
      <c r="K1346" s="15"/>
    </row>
    <row r="1347" spans="1:11" x14ac:dyDescent="0.25">
      <c r="A1347" s="1" t="s">
        <v>392</v>
      </c>
      <c r="B1347" s="61" t="s">
        <v>380</v>
      </c>
      <c r="C1347" s="61" t="s">
        <v>467</v>
      </c>
      <c r="D1347" s="59">
        <v>44132</v>
      </c>
      <c r="E1347">
        <v>4</v>
      </c>
      <c r="F1347" s="15">
        <v>0.2368952021564133</v>
      </c>
      <c r="G1347" s="15">
        <v>0.28921591285345355</v>
      </c>
      <c r="H1347" s="15">
        <v>0.29906150942119974</v>
      </c>
      <c r="I1347" s="15"/>
      <c r="J1347" s="15"/>
      <c r="K1347" s="15"/>
    </row>
    <row r="1348" spans="1:11" x14ac:dyDescent="0.25">
      <c r="A1348" s="1" t="s">
        <v>392</v>
      </c>
      <c r="B1348" s="61" t="s">
        <v>380</v>
      </c>
      <c r="C1348" s="61" t="s">
        <v>467</v>
      </c>
      <c r="D1348" s="59">
        <v>44133</v>
      </c>
      <c r="E1348">
        <v>4</v>
      </c>
      <c r="F1348" s="15">
        <v>0.23496136377146298</v>
      </c>
      <c r="G1348" s="15">
        <v>0.28921591285345355</v>
      </c>
      <c r="H1348" s="15">
        <v>0.29906150942119974</v>
      </c>
      <c r="I1348" s="15"/>
      <c r="J1348" s="15"/>
      <c r="K1348" s="15"/>
    </row>
    <row r="1349" spans="1:11" x14ac:dyDescent="0.25">
      <c r="A1349" s="1" t="s">
        <v>392</v>
      </c>
      <c r="B1349" s="61" t="s">
        <v>380</v>
      </c>
      <c r="C1349" s="61" t="s">
        <v>467</v>
      </c>
      <c r="D1349" s="59">
        <v>44134</v>
      </c>
      <c r="E1349">
        <v>4</v>
      </c>
      <c r="F1349" s="15">
        <v>0.22722601023166175</v>
      </c>
      <c r="G1349" s="15">
        <v>0.28557470531752877</v>
      </c>
      <c r="H1349" s="15">
        <v>0.30008219716666462</v>
      </c>
      <c r="I1349" s="15"/>
      <c r="J1349" s="15"/>
      <c r="K1349" s="15"/>
    </row>
    <row r="1350" spans="1:11" x14ac:dyDescent="0.25">
      <c r="A1350" s="1" t="s">
        <v>392</v>
      </c>
      <c r="B1350" s="61" t="s">
        <v>380</v>
      </c>
      <c r="C1350" s="61" t="s">
        <v>467</v>
      </c>
      <c r="D1350" s="59">
        <v>44135</v>
      </c>
      <c r="E1350">
        <v>4</v>
      </c>
      <c r="F1350" s="15">
        <v>0.21562297992195986</v>
      </c>
      <c r="G1350" s="15">
        <v>0.2751712552148865</v>
      </c>
      <c r="H1350" s="15">
        <v>0.29497875843934035</v>
      </c>
      <c r="I1350" s="15"/>
      <c r="J1350" s="15"/>
      <c r="K1350" s="15"/>
    </row>
    <row r="1351" spans="1:11" x14ac:dyDescent="0.25">
      <c r="A1351" s="1" t="s">
        <v>392</v>
      </c>
      <c r="B1351" s="61" t="s">
        <v>380</v>
      </c>
      <c r="C1351" s="61" t="s">
        <v>467</v>
      </c>
      <c r="D1351" s="59">
        <v>44136</v>
      </c>
      <c r="E1351">
        <v>4</v>
      </c>
      <c r="F1351" s="15">
        <v>0.20885454557463382</v>
      </c>
      <c r="G1351" s="15">
        <v>0.26788884014303699</v>
      </c>
      <c r="H1351" s="15">
        <v>0.29497875843934035</v>
      </c>
      <c r="I1351" s="15"/>
      <c r="J1351" s="15"/>
      <c r="K1351" s="15"/>
    </row>
    <row r="1352" spans="1:11" x14ac:dyDescent="0.25">
      <c r="A1352" s="1" t="s">
        <v>392</v>
      </c>
      <c r="B1352" s="61" t="s">
        <v>380</v>
      </c>
      <c r="C1352" s="61" t="s">
        <v>467</v>
      </c>
      <c r="D1352" s="59">
        <v>44137</v>
      </c>
      <c r="E1352">
        <v>4</v>
      </c>
      <c r="F1352" s="15">
        <v>0.28572462137640869</v>
      </c>
      <c r="G1352" s="15">
        <v>0.26944935765843331</v>
      </c>
      <c r="H1352" s="15">
        <v>0.29395807069387553</v>
      </c>
      <c r="I1352" s="15"/>
      <c r="J1352" s="15"/>
      <c r="K1352" s="15"/>
    </row>
    <row r="1353" spans="1:11" x14ac:dyDescent="0.25">
      <c r="A1353" s="1" t="s">
        <v>392</v>
      </c>
      <c r="B1353" s="61" t="s">
        <v>380</v>
      </c>
      <c r="C1353" s="61" t="s">
        <v>467</v>
      </c>
      <c r="D1353" s="59">
        <v>44138</v>
      </c>
      <c r="E1353">
        <v>4</v>
      </c>
      <c r="F1353" s="15">
        <v>0.26783661631561834</v>
      </c>
      <c r="G1353" s="15">
        <v>0.27569142772001864</v>
      </c>
      <c r="H1353" s="15">
        <v>0.29497875843934035</v>
      </c>
      <c r="I1353" s="15"/>
      <c r="J1353" s="15"/>
      <c r="K1353" s="15"/>
    </row>
    <row r="1354" spans="1:11" x14ac:dyDescent="0.25">
      <c r="A1354" s="1" t="s">
        <v>392</v>
      </c>
      <c r="B1354" s="61" t="s">
        <v>380</v>
      </c>
      <c r="C1354" s="61" t="s">
        <v>467</v>
      </c>
      <c r="D1354" s="59">
        <v>44139</v>
      </c>
      <c r="E1354">
        <v>4</v>
      </c>
      <c r="F1354" s="15">
        <v>0.24753131327364006</v>
      </c>
      <c r="G1354" s="15">
        <v>0.27569142772001864</v>
      </c>
      <c r="H1354" s="15">
        <v>0.29395807069387553</v>
      </c>
      <c r="I1354" s="15"/>
      <c r="J1354" s="15"/>
      <c r="K1354" s="15"/>
    </row>
    <row r="1355" spans="1:11" x14ac:dyDescent="0.25">
      <c r="A1355" s="1" t="s">
        <v>392</v>
      </c>
      <c r="B1355" s="61" t="s">
        <v>380</v>
      </c>
      <c r="C1355" s="61" t="s">
        <v>467</v>
      </c>
      <c r="D1355" s="59">
        <v>44140</v>
      </c>
      <c r="E1355">
        <v>4</v>
      </c>
      <c r="F1355" s="15">
        <v>0.23012676780908725</v>
      </c>
      <c r="G1355" s="15">
        <v>0.27153004767896177</v>
      </c>
      <c r="H1355" s="15">
        <v>0.29191669520294583</v>
      </c>
      <c r="I1355" s="15"/>
      <c r="J1355" s="15"/>
      <c r="K1355" s="15"/>
    </row>
    <row r="1356" spans="1:11" x14ac:dyDescent="0.25">
      <c r="A1356" s="1" t="s">
        <v>392</v>
      </c>
      <c r="B1356" s="61" t="s">
        <v>380</v>
      </c>
      <c r="C1356" s="61" t="s">
        <v>467</v>
      </c>
      <c r="D1356" s="59">
        <v>44141</v>
      </c>
      <c r="E1356">
        <v>4</v>
      </c>
      <c r="F1356" s="15">
        <v>0.22625909103918659</v>
      </c>
      <c r="G1356" s="15">
        <v>0.27309056519435809</v>
      </c>
      <c r="H1356" s="15">
        <v>0.29395807069387553</v>
      </c>
      <c r="I1356" s="15"/>
      <c r="J1356" s="15"/>
      <c r="K1356" s="15"/>
    </row>
    <row r="1357" spans="1:11" x14ac:dyDescent="0.25">
      <c r="A1357" s="1" t="s">
        <v>392</v>
      </c>
      <c r="B1357" s="61" t="s">
        <v>380</v>
      </c>
      <c r="C1357" s="61" t="s">
        <v>467</v>
      </c>
      <c r="D1357" s="59">
        <v>44142</v>
      </c>
      <c r="E1357">
        <v>4</v>
      </c>
      <c r="F1357" s="15">
        <v>0.22625909103918659</v>
      </c>
      <c r="G1357" s="15">
        <v>0.27100987517382968</v>
      </c>
      <c r="H1357" s="15">
        <v>0.29293738294841065</v>
      </c>
      <c r="I1357" s="15"/>
      <c r="J1357" s="15"/>
      <c r="K1357" s="15"/>
    </row>
    <row r="1358" spans="1:11" x14ac:dyDescent="0.25">
      <c r="A1358" s="1" t="s">
        <v>392</v>
      </c>
      <c r="B1358" s="61" t="s">
        <v>380</v>
      </c>
      <c r="C1358" s="61" t="s">
        <v>467</v>
      </c>
      <c r="D1358" s="59">
        <v>44143</v>
      </c>
      <c r="E1358">
        <v>4</v>
      </c>
      <c r="F1358" s="15">
        <v>0.37661502546907338</v>
      </c>
      <c r="G1358" s="15">
        <v>0.33603143831534349</v>
      </c>
      <c r="H1358" s="15">
        <v>0.29395807069387553</v>
      </c>
      <c r="I1358" s="15"/>
      <c r="J1358" s="15"/>
      <c r="K1358" s="15"/>
    </row>
    <row r="1359" spans="1:11" x14ac:dyDescent="0.25">
      <c r="A1359" s="1" t="s">
        <v>392</v>
      </c>
      <c r="B1359" s="61" t="s">
        <v>380</v>
      </c>
      <c r="C1359" s="61" t="s">
        <v>467</v>
      </c>
      <c r="D1359" s="59">
        <v>44144</v>
      </c>
      <c r="E1359">
        <v>4</v>
      </c>
      <c r="F1359" s="15">
        <v>0.35582626283085755</v>
      </c>
      <c r="G1359" s="15">
        <v>0.3323902307794187</v>
      </c>
      <c r="H1359" s="15">
        <v>0.29395807069387553</v>
      </c>
      <c r="I1359" s="15"/>
      <c r="J1359" s="15"/>
      <c r="K1359" s="15"/>
    </row>
    <row r="1360" spans="1:11" x14ac:dyDescent="0.25">
      <c r="A1360" s="1" t="s">
        <v>392</v>
      </c>
      <c r="B1360" s="61" t="s">
        <v>380</v>
      </c>
      <c r="C1360" s="61" t="s">
        <v>467</v>
      </c>
      <c r="D1360" s="59">
        <v>44145</v>
      </c>
      <c r="E1360">
        <v>4</v>
      </c>
      <c r="F1360" s="15">
        <v>0.33213674261521625</v>
      </c>
      <c r="G1360" s="15">
        <v>0.32666833322296551</v>
      </c>
      <c r="H1360" s="15">
        <v>0.29395807069387553</v>
      </c>
      <c r="I1360" s="15"/>
      <c r="J1360" s="15"/>
      <c r="K1360" s="15"/>
    </row>
    <row r="1361" spans="1:11" x14ac:dyDescent="0.25">
      <c r="A1361" s="1" t="s">
        <v>392</v>
      </c>
      <c r="B1361" s="61" t="s">
        <v>380</v>
      </c>
      <c r="C1361" s="61" t="s">
        <v>467</v>
      </c>
      <c r="D1361" s="59">
        <v>44146</v>
      </c>
      <c r="E1361">
        <v>4</v>
      </c>
      <c r="F1361" s="15">
        <v>0.31038106078452521</v>
      </c>
      <c r="G1361" s="15">
        <v>0.32354729819217282</v>
      </c>
      <c r="H1361" s="15">
        <v>0.29191669520294583</v>
      </c>
      <c r="I1361" s="15"/>
      <c r="J1361" s="15"/>
      <c r="K1361" s="15"/>
    </row>
    <row r="1362" spans="1:11" x14ac:dyDescent="0.25">
      <c r="A1362" s="1" t="s">
        <v>392</v>
      </c>
      <c r="B1362" s="61" t="s">
        <v>380</v>
      </c>
      <c r="C1362" s="61" t="s">
        <v>467</v>
      </c>
      <c r="D1362" s="59">
        <v>44147</v>
      </c>
      <c r="E1362">
        <v>4</v>
      </c>
      <c r="F1362" s="15">
        <v>0.28959229814630932</v>
      </c>
      <c r="G1362" s="15">
        <v>0.3162648831203233</v>
      </c>
      <c r="H1362" s="15">
        <v>0.29293738294841065</v>
      </c>
      <c r="I1362" s="15"/>
      <c r="J1362" s="15"/>
      <c r="K1362" s="15"/>
    </row>
    <row r="1363" spans="1:11" x14ac:dyDescent="0.25">
      <c r="A1363" s="1" t="s">
        <v>392</v>
      </c>
      <c r="B1363" s="61" t="s">
        <v>380</v>
      </c>
      <c r="C1363" s="61" t="s">
        <v>467</v>
      </c>
      <c r="D1363" s="59">
        <v>44148</v>
      </c>
      <c r="E1363">
        <v>4</v>
      </c>
      <c r="F1363" s="15">
        <v>0.26880353550809349</v>
      </c>
      <c r="G1363" s="15">
        <v>0.3110631580690022</v>
      </c>
      <c r="H1363" s="15">
        <v>0.29395807069387553</v>
      </c>
      <c r="I1363" s="15"/>
      <c r="J1363" s="15"/>
      <c r="K1363" s="15"/>
    </row>
    <row r="1364" spans="1:11" x14ac:dyDescent="0.25">
      <c r="A1364" s="1" t="s">
        <v>392</v>
      </c>
      <c r="B1364" s="61" t="s">
        <v>380</v>
      </c>
      <c r="C1364" s="61" t="s">
        <v>467</v>
      </c>
      <c r="D1364" s="59">
        <v>44149</v>
      </c>
      <c r="E1364">
        <v>4</v>
      </c>
      <c r="F1364" s="15">
        <v>0.24559747488868972</v>
      </c>
      <c r="G1364" s="15">
        <v>0.29545798291503883</v>
      </c>
      <c r="H1364" s="15">
        <v>0.29191669520294583</v>
      </c>
      <c r="I1364" s="15"/>
      <c r="J1364" s="15"/>
      <c r="K1364" s="15"/>
    </row>
    <row r="1365" spans="1:11" x14ac:dyDescent="0.25">
      <c r="A1365" s="1" t="s">
        <v>392</v>
      </c>
      <c r="B1365" s="61" t="s">
        <v>380</v>
      </c>
      <c r="C1365" s="61" t="s">
        <v>467</v>
      </c>
      <c r="D1365" s="59">
        <v>44150</v>
      </c>
      <c r="E1365">
        <v>4</v>
      </c>
      <c r="F1365" s="15">
        <v>0.22722601023166175</v>
      </c>
      <c r="G1365" s="15">
        <v>0.28505453281239662</v>
      </c>
      <c r="H1365" s="15">
        <v>0.28987531971201613</v>
      </c>
      <c r="I1365" s="15"/>
      <c r="J1365" s="15"/>
      <c r="K1365" s="15"/>
    </row>
    <row r="1366" spans="1:11" x14ac:dyDescent="0.25">
      <c r="A1366" s="1" t="s">
        <v>392</v>
      </c>
      <c r="B1366" s="61" t="s">
        <v>380</v>
      </c>
      <c r="C1366" s="61" t="s">
        <v>467</v>
      </c>
      <c r="D1366" s="59">
        <v>44151</v>
      </c>
      <c r="E1366">
        <v>4</v>
      </c>
      <c r="F1366" s="15">
        <v>0.21562297992195986</v>
      </c>
      <c r="G1366" s="15">
        <v>0.27361073769949018</v>
      </c>
      <c r="H1366" s="15">
        <v>0.28885463196655126</v>
      </c>
      <c r="I1366" s="15"/>
      <c r="J1366" s="15"/>
      <c r="K1366" s="15"/>
    </row>
    <row r="1367" spans="1:11" x14ac:dyDescent="0.25">
      <c r="A1367" s="1" t="s">
        <v>392</v>
      </c>
      <c r="B1367" s="61" t="s">
        <v>380</v>
      </c>
      <c r="C1367" s="61" t="s">
        <v>467</v>
      </c>
      <c r="D1367" s="59">
        <v>44152</v>
      </c>
      <c r="E1367">
        <v>4</v>
      </c>
      <c r="F1367" s="15">
        <v>0.20692070718968347</v>
      </c>
      <c r="G1367" s="15">
        <v>0.26268711509171588</v>
      </c>
      <c r="H1367" s="15">
        <v>0.28783394422108644</v>
      </c>
      <c r="I1367" s="15"/>
      <c r="J1367" s="15"/>
      <c r="K1367" s="15"/>
    </row>
    <row r="1368" spans="1:11" x14ac:dyDescent="0.25">
      <c r="A1368" s="1" t="s">
        <v>392</v>
      </c>
      <c r="B1368" s="61" t="s">
        <v>380</v>
      </c>
      <c r="C1368" s="61" t="s">
        <v>467</v>
      </c>
      <c r="D1368" s="59">
        <v>44153</v>
      </c>
      <c r="E1368">
        <v>4</v>
      </c>
      <c r="F1368" s="15">
        <v>0.24076287892631396</v>
      </c>
      <c r="G1368" s="15">
        <v>0.26944935765843331</v>
      </c>
      <c r="H1368" s="15">
        <v>0.28783394422108644</v>
      </c>
      <c r="I1368" s="15"/>
      <c r="J1368" s="15"/>
      <c r="K1368" s="15"/>
    </row>
    <row r="1369" spans="1:11" x14ac:dyDescent="0.25">
      <c r="A1369" s="1" t="s">
        <v>392</v>
      </c>
      <c r="B1369" s="61" t="s">
        <v>380</v>
      </c>
      <c r="C1369" s="61" t="s">
        <v>467</v>
      </c>
      <c r="D1369" s="59">
        <v>44154</v>
      </c>
      <c r="E1369">
        <v>4</v>
      </c>
      <c r="F1369" s="15">
        <v>0.23109368700156238</v>
      </c>
      <c r="G1369" s="15">
        <v>0.26632832262764067</v>
      </c>
      <c r="H1369" s="15">
        <v>0.28783394422108644</v>
      </c>
      <c r="I1369" s="15"/>
      <c r="J1369" s="15"/>
      <c r="K1369" s="15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303"/>
  <sheetViews>
    <sheetView workbookViewId="0">
      <selection sqref="A1:N303"/>
    </sheetView>
  </sheetViews>
  <sheetFormatPr defaultRowHeight="15" x14ac:dyDescent="0.25"/>
  <cols>
    <col min="1" max="2" width="39.5703125" customWidth="1"/>
    <col min="3" max="4" width="16.5703125" customWidth="1"/>
    <col min="5" max="5" width="14.7109375" customWidth="1"/>
    <col min="6" max="7" width="15.85546875" customWidth="1"/>
  </cols>
  <sheetData>
    <row r="1" spans="1:14" x14ac:dyDescent="0.25">
      <c r="A1" t="s">
        <v>0</v>
      </c>
      <c r="B1" t="s">
        <v>362</v>
      </c>
      <c r="C1" t="s">
        <v>363</v>
      </c>
      <c r="D1" t="s">
        <v>364</v>
      </c>
      <c r="E1" s="13" t="s">
        <v>1</v>
      </c>
      <c r="F1" s="14" t="s">
        <v>365</v>
      </c>
      <c r="G1" s="14" t="s">
        <v>366</v>
      </c>
      <c r="H1" t="s">
        <v>367</v>
      </c>
      <c r="I1" s="15" t="s">
        <v>368</v>
      </c>
      <c r="J1" t="s">
        <v>369</v>
      </c>
      <c r="K1" t="s">
        <v>370</v>
      </c>
      <c r="L1" t="s">
        <v>371</v>
      </c>
      <c r="M1" t="s">
        <v>372</v>
      </c>
      <c r="N1" t="s">
        <v>373</v>
      </c>
    </row>
    <row r="2" spans="1:14" x14ac:dyDescent="0.25">
      <c r="A2" t="str">
        <f>CONCATENATE(B$2,$C$1,C2,$D$1,D2)</f>
        <v>SLMACC_Southland_2020Rate150Width150</v>
      </c>
      <c r="B2" t="s">
        <v>374</v>
      </c>
      <c r="C2">
        <v>150</v>
      </c>
      <c r="D2">
        <v>150</v>
      </c>
      <c r="E2" s="13">
        <v>44131</v>
      </c>
      <c r="F2" s="14">
        <v>277.82264665771766</v>
      </c>
      <c r="G2" s="14">
        <v>12.474824941350896</v>
      </c>
      <c r="I2" s="15">
        <f>G2/F2</f>
        <v>4.4902116841180686E-2</v>
      </c>
    </row>
    <row r="3" spans="1:14" x14ac:dyDescent="0.25">
      <c r="A3" t="str">
        <f t="shared" ref="A3:A25" si="0">CONCATENATE(B$2,$C$1,C3,$D$1,D3)</f>
        <v>SLMACC_Southland_2020Rate300Width150</v>
      </c>
      <c r="B3" t="s">
        <v>374</v>
      </c>
      <c r="C3">
        <v>300</v>
      </c>
      <c r="D3">
        <v>150</v>
      </c>
      <c r="E3" s="13">
        <v>44131</v>
      </c>
      <c r="F3" s="14">
        <v>416.17346922150654</v>
      </c>
      <c r="G3" s="14">
        <v>19.060262388295783</v>
      </c>
      <c r="I3" s="15">
        <f>G3/F3</f>
        <v>4.5798840622757332E-2</v>
      </c>
    </row>
    <row r="4" spans="1:14" x14ac:dyDescent="0.25">
      <c r="A4" t="str">
        <f t="shared" si="0"/>
        <v>SLMACC_Southland_2020Rate450Width150</v>
      </c>
      <c r="B4" t="s">
        <v>374</v>
      </c>
      <c r="C4">
        <v>450</v>
      </c>
      <c r="D4">
        <v>150</v>
      </c>
      <c r="E4" s="13">
        <v>44131</v>
      </c>
      <c r="F4" s="14">
        <v>560.49039100126197</v>
      </c>
      <c r="G4" s="14">
        <v>24.230111584129421</v>
      </c>
      <c r="I4" s="15">
        <f>G4/F4</f>
        <v>4.3230199791373172E-2</v>
      </c>
    </row>
    <row r="5" spans="1:14" x14ac:dyDescent="0.25">
      <c r="A5" t="str">
        <f t="shared" si="0"/>
        <v>SLMACC_Southland_2020Rate0Width150</v>
      </c>
      <c r="B5" t="s">
        <v>374</v>
      </c>
      <c r="C5">
        <v>0</v>
      </c>
      <c r="D5">
        <v>150</v>
      </c>
      <c r="E5" s="13">
        <v>44131</v>
      </c>
      <c r="F5" s="14">
        <v>0</v>
      </c>
      <c r="G5" s="14">
        <v>0</v>
      </c>
      <c r="I5" s="15"/>
    </row>
    <row r="6" spans="1:14" x14ac:dyDescent="0.25">
      <c r="A6" t="str">
        <f t="shared" si="0"/>
        <v>SLMACC_Southland_2020Rate150Width75</v>
      </c>
      <c r="B6" t="s">
        <v>374</v>
      </c>
      <c r="C6">
        <v>150</v>
      </c>
      <c r="D6">
        <v>75</v>
      </c>
      <c r="E6" s="13">
        <v>44131</v>
      </c>
      <c r="F6" s="14"/>
      <c r="G6" s="14"/>
      <c r="I6" s="15"/>
    </row>
    <row r="7" spans="1:14" x14ac:dyDescent="0.25">
      <c r="A7" t="str">
        <f t="shared" si="0"/>
        <v>SLMACC_Southland_2020Rate300Width75</v>
      </c>
      <c r="B7" t="s">
        <v>374</v>
      </c>
      <c r="C7">
        <v>300</v>
      </c>
      <c r="D7">
        <v>75</v>
      </c>
      <c r="E7" s="13">
        <v>44131</v>
      </c>
      <c r="F7" s="14"/>
      <c r="G7" s="14"/>
      <c r="I7" s="15"/>
    </row>
    <row r="8" spans="1:14" x14ac:dyDescent="0.25">
      <c r="A8" t="str">
        <f t="shared" si="0"/>
        <v>SLMACC_Southland_2020Rate450Width75</v>
      </c>
      <c r="B8" t="s">
        <v>374</v>
      </c>
      <c r="C8">
        <v>450</v>
      </c>
      <c r="D8">
        <v>75</v>
      </c>
      <c r="E8" s="13">
        <v>44131</v>
      </c>
      <c r="F8" s="14"/>
      <c r="G8" s="14"/>
      <c r="I8" s="15"/>
    </row>
    <row r="9" spans="1:14" x14ac:dyDescent="0.25">
      <c r="A9" t="str">
        <f t="shared" si="0"/>
        <v>SLMACC_Southland_2020Rate0Width75</v>
      </c>
      <c r="B9" t="s">
        <v>374</v>
      </c>
      <c r="C9">
        <v>0</v>
      </c>
      <c r="D9">
        <v>75</v>
      </c>
      <c r="E9" s="13">
        <v>44131</v>
      </c>
      <c r="F9" s="14"/>
      <c r="G9" s="14"/>
      <c r="I9" s="15"/>
    </row>
    <row r="10" spans="1:14" x14ac:dyDescent="0.25">
      <c r="A10" t="str">
        <f t="shared" si="0"/>
        <v>SLMACC_Southland_2020Rate150Width150</v>
      </c>
      <c r="B10" t="s">
        <v>374</v>
      </c>
      <c r="C10">
        <v>150</v>
      </c>
      <c r="D10">
        <v>150</v>
      </c>
      <c r="E10" s="13">
        <v>44153</v>
      </c>
      <c r="F10" s="14">
        <v>2576.2964972225518</v>
      </c>
      <c r="G10" s="14">
        <v>62.755629916877872</v>
      </c>
      <c r="I10" s="15">
        <f>G10/F10</f>
        <v>2.4358853875915805E-2</v>
      </c>
    </row>
    <row r="11" spans="1:14" x14ac:dyDescent="0.25">
      <c r="A11" t="str">
        <f t="shared" si="0"/>
        <v>SLMACC_Southland_2020Rate300Width150</v>
      </c>
      <c r="B11" t="s">
        <v>374</v>
      </c>
      <c r="C11">
        <v>300</v>
      </c>
      <c r="D11">
        <v>150</v>
      </c>
      <c r="E11" s="13">
        <v>44153</v>
      </c>
      <c r="F11" s="14">
        <v>3504.2767971324329</v>
      </c>
      <c r="G11" s="14">
        <v>82.937207833646568</v>
      </c>
      <c r="I11" s="15">
        <f>G11/F11</f>
        <v>2.3667424873946744E-2</v>
      </c>
    </row>
    <row r="12" spans="1:14" x14ac:dyDescent="0.25">
      <c r="A12" t="str">
        <f t="shared" si="0"/>
        <v>SLMACC_Southland_2020Rate450Width150</v>
      </c>
      <c r="B12" t="s">
        <v>374</v>
      </c>
      <c r="C12">
        <v>450</v>
      </c>
      <c r="D12">
        <v>150</v>
      </c>
      <c r="E12" s="13">
        <v>44153</v>
      </c>
      <c r="F12" s="14">
        <v>3495.5092601045462</v>
      </c>
      <c r="G12" s="14">
        <v>73.077669117886259</v>
      </c>
      <c r="I12" s="15">
        <f>G12/F12</f>
        <v>2.0906158067422943E-2</v>
      </c>
    </row>
    <row r="13" spans="1:14" x14ac:dyDescent="0.25">
      <c r="A13" t="str">
        <f t="shared" si="0"/>
        <v>SLMACC_Southland_2020Rate0Width150</v>
      </c>
      <c r="B13" t="s">
        <v>374</v>
      </c>
      <c r="C13">
        <v>0</v>
      </c>
      <c r="D13">
        <v>150</v>
      </c>
      <c r="E13" s="13">
        <v>44153</v>
      </c>
      <c r="F13" s="14">
        <v>0</v>
      </c>
      <c r="G13" s="14">
        <v>0</v>
      </c>
      <c r="I13" s="15"/>
    </row>
    <row r="14" spans="1:14" x14ac:dyDescent="0.25">
      <c r="A14" t="str">
        <f t="shared" si="0"/>
        <v>SLMACC_Southland_2020Rate150Width75</v>
      </c>
      <c r="B14" t="s">
        <v>374</v>
      </c>
      <c r="C14">
        <v>150</v>
      </c>
      <c r="D14">
        <v>75</v>
      </c>
      <c r="E14" s="13">
        <v>44153</v>
      </c>
      <c r="F14" s="14"/>
      <c r="G14" s="14"/>
      <c r="I14" s="15"/>
    </row>
    <row r="15" spans="1:14" x14ac:dyDescent="0.25">
      <c r="A15" t="str">
        <f t="shared" si="0"/>
        <v>SLMACC_Southland_2020Rate300Width75</v>
      </c>
      <c r="B15" t="s">
        <v>374</v>
      </c>
      <c r="C15">
        <v>300</v>
      </c>
      <c r="D15">
        <v>75</v>
      </c>
      <c r="E15" s="13">
        <v>44153</v>
      </c>
      <c r="F15" s="14"/>
      <c r="G15" s="14"/>
      <c r="I15" s="15"/>
    </row>
    <row r="16" spans="1:14" x14ac:dyDescent="0.25">
      <c r="A16" t="str">
        <f t="shared" si="0"/>
        <v>SLMACC_Southland_2020Rate450Width75</v>
      </c>
      <c r="B16" t="s">
        <v>374</v>
      </c>
      <c r="C16">
        <v>450</v>
      </c>
      <c r="D16">
        <v>75</v>
      </c>
      <c r="E16" s="13">
        <v>44153</v>
      </c>
      <c r="F16" s="14"/>
      <c r="G16" s="14"/>
      <c r="I16" s="15"/>
    </row>
    <row r="17" spans="1:9" x14ac:dyDescent="0.25">
      <c r="A17" t="str">
        <f t="shared" si="0"/>
        <v>SLMACC_Southland_2020Rate0Width75</v>
      </c>
      <c r="B17" t="s">
        <v>374</v>
      </c>
      <c r="C17">
        <v>0</v>
      </c>
      <c r="D17">
        <v>75</v>
      </c>
      <c r="E17" s="13">
        <v>44153</v>
      </c>
      <c r="F17" s="14"/>
      <c r="G17" s="14"/>
      <c r="I17" s="15"/>
    </row>
    <row r="18" spans="1:9" x14ac:dyDescent="0.25">
      <c r="A18" t="str">
        <f t="shared" si="0"/>
        <v>SLMACC_Southland_2020Rate150Width150</v>
      </c>
      <c r="B18" t="s">
        <v>374</v>
      </c>
      <c r="C18">
        <v>150</v>
      </c>
      <c r="D18">
        <v>150</v>
      </c>
      <c r="E18" s="13">
        <v>44167</v>
      </c>
      <c r="F18" s="14">
        <v>6326.2278240915193</v>
      </c>
      <c r="G18" s="14">
        <v>82.886496721108003</v>
      </c>
      <c r="I18" s="15">
        <f>G18/F18</f>
        <v>1.3102041062362619E-2</v>
      </c>
    </row>
    <row r="19" spans="1:9" x14ac:dyDescent="0.25">
      <c r="A19" t="str">
        <f t="shared" si="0"/>
        <v>SLMACC_Southland_2020Rate300Width150</v>
      </c>
      <c r="B19" t="s">
        <v>374</v>
      </c>
      <c r="C19">
        <v>300</v>
      </c>
      <c r="D19">
        <v>150</v>
      </c>
      <c r="E19" s="13">
        <v>44167</v>
      </c>
      <c r="F19" s="14">
        <v>7393.5265655219173</v>
      </c>
      <c r="G19" s="14">
        <v>96.368605231828354</v>
      </c>
      <c r="I19" s="15">
        <f>G19/F19</f>
        <v>1.3034186646629786E-2</v>
      </c>
    </row>
    <row r="20" spans="1:9" x14ac:dyDescent="0.25">
      <c r="A20" t="str">
        <f t="shared" si="0"/>
        <v>SLMACC_Southland_2020Rate450Width150</v>
      </c>
      <c r="B20" t="s">
        <v>374</v>
      </c>
      <c r="C20">
        <v>450</v>
      </c>
      <c r="D20">
        <v>150</v>
      </c>
      <c r="E20" s="13">
        <v>44167</v>
      </c>
      <c r="F20" s="14">
        <v>6909.4517303405892</v>
      </c>
      <c r="G20" s="14">
        <v>83.713045610795916</v>
      </c>
      <c r="I20" s="15">
        <f>G20/F20</f>
        <v>1.2115729131328547E-2</v>
      </c>
    </row>
    <row r="21" spans="1:9" x14ac:dyDescent="0.25">
      <c r="A21" t="str">
        <f t="shared" si="0"/>
        <v>SLMACC_Southland_2020Rate0Width150</v>
      </c>
      <c r="B21" t="s">
        <v>374</v>
      </c>
      <c r="C21">
        <v>0</v>
      </c>
      <c r="D21">
        <v>150</v>
      </c>
      <c r="E21" s="13">
        <v>44167</v>
      </c>
      <c r="F21" s="14">
        <v>0</v>
      </c>
      <c r="G21" s="14"/>
      <c r="I21" s="15"/>
    </row>
    <row r="22" spans="1:9" x14ac:dyDescent="0.25">
      <c r="A22" t="str">
        <f t="shared" si="0"/>
        <v>SLMACC_Southland_2020Rate150Width75</v>
      </c>
      <c r="B22" t="s">
        <v>374</v>
      </c>
      <c r="C22">
        <v>150</v>
      </c>
      <c r="D22">
        <v>75</v>
      </c>
      <c r="E22" s="13">
        <v>44167</v>
      </c>
      <c r="F22" s="14"/>
      <c r="G22" s="14"/>
      <c r="I22" s="15"/>
    </row>
    <row r="23" spans="1:9" x14ac:dyDescent="0.25">
      <c r="A23" t="str">
        <f t="shared" si="0"/>
        <v>SLMACC_Southland_2020Rate300Width75</v>
      </c>
      <c r="B23" t="s">
        <v>374</v>
      </c>
      <c r="C23">
        <v>300</v>
      </c>
      <c r="D23">
        <v>75</v>
      </c>
      <c r="E23" s="13">
        <v>44167</v>
      </c>
      <c r="F23" s="14"/>
      <c r="G23" s="14"/>
      <c r="I23" s="15"/>
    </row>
    <row r="24" spans="1:9" x14ac:dyDescent="0.25">
      <c r="A24" t="str">
        <f t="shared" si="0"/>
        <v>SLMACC_Southland_2020Rate450Width75</v>
      </c>
      <c r="B24" t="s">
        <v>374</v>
      </c>
      <c r="C24">
        <v>450</v>
      </c>
      <c r="D24">
        <v>75</v>
      </c>
      <c r="E24" s="13">
        <v>44167</v>
      </c>
      <c r="F24" s="14"/>
      <c r="G24" s="14"/>
      <c r="I24" s="15"/>
    </row>
    <row r="25" spans="1:9" x14ac:dyDescent="0.25">
      <c r="A25" t="str">
        <f t="shared" si="0"/>
        <v>SLMACC_Southland_2020Rate0Width75</v>
      </c>
      <c r="B25" t="s">
        <v>374</v>
      </c>
      <c r="C25">
        <v>0</v>
      </c>
      <c r="D25">
        <v>75</v>
      </c>
      <c r="E25" s="13">
        <v>44167</v>
      </c>
      <c r="F25" s="14"/>
      <c r="G25" s="14"/>
      <c r="I25" s="15"/>
    </row>
    <row r="26" spans="1:9" x14ac:dyDescent="0.25">
      <c r="A26" t="str">
        <f>CONCATENATE(B$26,$C$1,C26,$D$1,D26)</f>
        <v>SLMACC_Canterbury_2020Rate150Width150</v>
      </c>
      <c r="B26" t="s">
        <v>375</v>
      </c>
      <c r="C26">
        <v>150</v>
      </c>
      <c r="D26">
        <v>150</v>
      </c>
      <c r="E26" s="13">
        <v>44119</v>
      </c>
      <c r="F26" s="14">
        <v>1048.7732367662461</v>
      </c>
      <c r="G26" s="14">
        <v>42.484011320640263</v>
      </c>
      <c r="I26" s="15">
        <f t="shared" ref="I26:I52" si="1">G26/F26</f>
        <v>4.0508290859551398E-2</v>
      </c>
    </row>
    <row r="27" spans="1:9" x14ac:dyDescent="0.25">
      <c r="A27" t="str">
        <f t="shared" ref="A27:A49" si="2">CONCATENATE(B$26,$C$1,C27,$D$1,D27)</f>
        <v>SLMACC_Canterbury_2020Rate300Width150</v>
      </c>
      <c r="B27" t="s">
        <v>375</v>
      </c>
      <c r="C27">
        <v>300</v>
      </c>
      <c r="D27">
        <v>150</v>
      </c>
      <c r="E27" s="13">
        <v>44119</v>
      </c>
      <c r="F27" s="14">
        <v>1952.2341673890005</v>
      </c>
      <c r="G27" s="14">
        <v>73.846891150461275</v>
      </c>
      <c r="I27" s="15">
        <f t="shared" si="1"/>
        <v>3.7826861338682127E-2</v>
      </c>
    </row>
    <row r="28" spans="1:9" x14ac:dyDescent="0.25">
      <c r="A28" t="str">
        <f t="shared" si="2"/>
        <v>SLMACC_Canterbury_2020Rate450Width150</v>
      </c>
      <c r="B28" t="s">
        <v>375</v>
      </c>
      <c r="C28">
        <v>450</v>
      </c>
      <c r="D28">
        <v>150</v>
      </c>
      <c r="E28" s="13">
        <v>44119</v>
      </c>
      <c r="F28" s="14">
        <v>2305.2295656873102</v>
      </c>
      <c r="G28" s="14">
        <v>83.318502009660335</v>
      </c>
      <c r="I28" s="15">
        <f t="shared" si="1"/>
        <v>3.6143255860428249E-2</v>
      </c>
    </row>
    <row r="29" spans="1:9" x14ac:dyDescent="0.25">
      <c r="A29" t="str">
        <f t="shared" si="2"/>
        <v>SLMACC_Canterbury_2020Rate0Width150</v>
      </c>
      <c r="B29" t="s">
        <v>375</v>
      </c>
      <c r="C29">
        <v>0</v>
      </c>
      <c r="D29">
        <v>150</v>
      </c>
      <c r="E29" s="13">
        <v>44119</v>
      </c>
      <c r="F29" s="14">
        <v>0</v>
      </c>
      <c r="G29" s="14">
        <v>0</v>
      </c>
      <c r="I29" s="15"/>
    </row>
    <row r="30" spans="1:9" x14ac:dyDescent="0.25">
      <c r="A30" t="str">
        <f t="shared" si="2"/>
        <v>SLMACC_Canterbury_2020Rate150Width75</v>
      </c>
      <c r="B30" t="s">
        <v>375</v>
      </c>
      <c r="C30">
        <v>150</v>
      </c>
      <c r="D30">
        <v>75</v>
      </c>
      <c r="E30" s="13">
        <v>44119</v>
      </c>
      <c r="F30" s="14">
        <v>1211.2529740124521</v>
      </c>
      <c r="G30" s="14">
        <v>51.00206656290576</v>
      </c>
      <c r="I30" s="15">
        <f t="shared" si="1"/>
        <v>4.2106865912538469E-2</v>
      </c>
    </row>
    <row r="31" spans="1:9" x14ac:dyDescent="0.25">
      <c r="A31" t="str">
        <f t="shared" si="2"/>
        <v>SLMACC_Canterbury_2020Rate300Width75</v>
      </c>
      <c r="B31" t="s">
        <v>375</v>
      </c>
      <c r="C31">
        <v>300</v>
      </c>
      <c r="D31">
        <v>75</v>
      </c>
      <c r="E31" s="13">
        <v>44119</v>
      </c>
      <c r="F31" s="14">
        <v>1888.4260502482261</v>
      </c>
      <c r="G31" s="14">
        <v>74.15156303061444</v>
      </c>
      <c r="I31" s="15">
        <f t="shared" si="1"/>
        <v>3.926633135614048E-2</v>
      </c>
    </row>
    <row r="32" spans="1:9" x14ac:dyDescent="0.25">
      <c r="A32" t="str">
        <f t="shared" si="2"/>
        <v>SLMACC_Canterbury_2020Rate450Width75</v>
      </c>
      <c r="B32" t="s">
        <v>375</v>
      </c>
      <c r="C32">
        <v>450</v>
      </c>
      <c r="D32">
        <v>75</v>
      </c>
      <c r="E32" s="13">
        <v>44119</v>
      </c>
      <c r="F32" s="14">
        <v>2310.2187431129196</v>
      </c>
      <c r="G32" s="14">
        <v>81.232666824524799</v>
      </c>
      <c r="I32" s="15">
        <f t="shared" si="1"/>
        <v>3.5162326973015252E-2</v>
      </c>
    </row>
    <row r="33" spans="1:9" x14ac:dyDescent="0.25">
      <c r="A33" t="str">
        <f t="shared" si="2"/>
        <v>SLMACC_Canterbury_2020Rate0Width75</v>
      </c>
      <c r="B33" t="s">
        <v>375</v>
      </c>
      <c r="C33">
        <v>0</v>
      </c>
      <c r="D33">
        <v>75</v>
      </c>
      <c r="E33" s="13">
        <v>44119</v>
      </c>
      <c r="F33" s="14">
        <v>0</v>
      </c>
      <c r="G33" s="14">
        <v>0</v>
      </c>
      <c r="I33" s="15"/>
    </row>
    <row r="34" spans="1:9" x14ac:dyDescent="0.25">
      <c r="A34" t="str">
        <f t="shared" si="2"/>
        <v>SLMACC_Canterbury_2020Rate150Width150</v>
      </c>
      <c r="B34" t="s">
        <v>375</v>
      </c>
      <c r="C34">
        <v>150</v>
      </c>
      <c r="D34">
        <v>150</v>
      </c>
      <c r="E34" s="13">
        <v>44137</v>
      </c>
      <c r="F34" s="14">
        <v>4047.6718914713583</v>
      </c>
      <c r="G34" s="14">
        <v>98.485590665202295</v>
      </c>
      <c r="I34" s="15">
        <f t="shared" si="1"/>
        <v>2.4331416504563087E-2</v>
      </c>
    </row>
    <row r="35" spans="1:9" x14ac:dyDescent="0.25">
      <c r="A35" t="str">
        <f t="shared" si="2"/>
        <v>SLMACC_Canterbury_2020Rate300Width150</v>
      </c>
      <c r="B35" t="s">
        <v>375</v>
      </c>
      <c r="C35">
        <v>300</v>
      </c>
      <c r="D35">
        <v>150</v>
      </c>
      <c r="E35" s="13">
        <v>44137</v>
      </c>
      <c r="F35" s="14">
        <v>5409.0833235585096</v>
      </c>
      <c r="G35" s="14">
        <v>118.30597442464726</v>
      </c>
      <c r="I35" s="15">
        <f t="shared" si="1"/>
        <v>2.1871723422965599E-2</v>
      </c>
    </row>
    <row r="36" spans="1:9" x14ac:dyDescent="0.25">
      <c r="A36" t="str">
        <f t="shared" si="2"/>
        <v>SLMACC_Canterbury_2020Rate450Width150</v>
      </c>
      <c r="B36" t="s">
        <v>375</v>
      </c>
      <c r="C36">
        <v>450</v>
      </c>
      <c r="D36">
        <v>150</v>
      </c>
      <c r="E36" s="13">
        <v>44137</v>
      </c>
      <c r="F36" s="14">
        <v>6827.6221452227155</v>
      </c>
      <c r="G36" s="14">
        <v>150.05500684893173</v>
      </c>
      <c r="I36" s="15">
        <f t="shared" si="1"/>
        <v>2.1977637844813241E-2</v>
      </c>
    </row>
    <row r="37" spans="1:9" x14ac:dyDescent="0.25">
      <c r="A37" t="str">
        <f t="shared" si="2"/>
        <v>SLMACC_Canterbury_2020Rate0Width150</v>
      </c>
      <c r="B37" t="s">
        <v>375</v>
      </c>
      <c r="C37">
        <v>0</v>
      </c>
      <c r="D37">
        <v>150</v>
      </c>
      <c r="E37" s="13">
        <v>44137</v>
      </c>
      <c r="F37" s="14">
        <v>0</v>
      </c>
      <c r="G37" s="14">
        <v>0</v>
      </c>
      <c r="I37" s="15"/>
    </row>
    <row r="38" spans="1:9" x14ac:dyDescent="0.25">
      <c r="A38" t="str">
        <f t="shared" si="2"/>
        <v>SLMACC_Canterbury_2020Rate150Width75</v>
      </c>
      <c r="B38" t="s">
        <v>375</v>
      </c>
      <c r="C38">
        <v>150</v>
      </c>
      <c r="D38">
        <v>75</v>
      </c>
      <c r="E38" s="13">
        <v>44137</v>
      </c>
      <c r="F38" s="14">
        <v>4455.3560124837841</v>
      </c>
      <c r="G38" s="14">
        <v>112.67025234154887</v>
      </c>
      <c r="I38" s="15">
        <f t="shared" si="1"/>
        <v>2.5288720368439682E-2</v>
      </c>
    </row>
    <row r="39" spans="1:9" x14ac:dyDescent="0.25">
      <c r="A39" t="str">
        <f t="shared" si="2"/>
        <v>SLMACC_Canterbury_2020Rate300Width75</v>
      </c>
      <c r="B39" t="s">
        <v>375</v>
      </c>
      <c r="C39">
        <v>300</v>
      </c>
      <c r="D39">
        <v>75</v>
      </c>
      <c r="E39" s="13">
        <v>44137</v>
      </c>
      <c r="F39" s="14">
        <v>5733.4886508864101</v>
      </c>
      <c r="G39" s="14">
        <v>126.93482397368676</v>
      </c>
      <c r="I39" s="15">
        <f t="shared" si="1"/>
        <v>2.2139195122338362E-2</v>
      </c>
    </row>
    <row r="40" spans="1:9" x14ac:dyDescent="0.25">
      <c r="A40" t="str">
        <f t="shared" si="2"/>
        <v>SLMACC_Canterbury_2020Rate450Width75</v>
      </c>
      <c r="B40" t="s">
        <v>375</v>
      </c>
      <c r="C40">
        <v>450</v>
      </c>
      <c r="D40">
        <v>75</v>
      </c>
      <c r="E40" s="13">
        <v>44137</v>
      </c>
      <c r="F40" s="14">
        <v>6191.7915508123433</v>
      </c>
      <c r="G40" s="14">
        <v>131.64959694907463</v>
      </c>
      <c r="I40" s="15">
        <f t="shared" si="1"/>
        <v>2.1261955585666095E-2</v>
      </c>
    </row>
    <row r="41" spans="1:9" x14ac:dyDescent="0.25">
      <c r="A41" t="str">
        <f t="shared" si="2"/>
        <v>SLMACC_Canterbury_2020Rate0Width75</v>
      </c>
      <c r="B41" t="s">
        <v>375</v>
      </c>
      <c r="C41">
        <v>0</v>
      </c>
      <c r="D41">
        <v>75</v>
      </c>
      <c r="E41" s="13">
        <v>44137</v>
      </c>
      <c r="F41" s="14">
        <v>0</v>
      </c>
      <c r="G41" s="14">
        <v>0</v>
      </c>
      <c r="I41" s="15"/>
    </row>
    <row r="42" spans="1:9" x14ac:dyDescent="0.25">
      <c r="A42" t="str">
        <f t="shared" si="2"/>
        <v>SLMACC_Canterbury_2020Rate150Width150</v>
      </c>
      <c r="B42" t="s">
        <v>375</v>
      </c>
      <c r="C42">
        <v>150</v>
      </c>
      <c r="D42">
        <v>150</v>
      </c>
      <c r="E42" s="13">
        <v>44174</v>
      </c>
      <c r="F42" s="14">
        <v>6001.1458250747928</v>
      </c>
      <c r="G42" s="14">
        <v>110.1126726304869</v>
      </c>
      <c r="I42" s="15">
        <f t="shared" si="1"/>
        <v>1.8348608055881486E-2</v>
      </c>
    </row>
    <row r="43" spans="1:9" x14ac:dyDescent="0.25">
      <c r="A43" t="str">
        <f t="shared" si="2"/>
        <v>SLMACC_Canterbury_2020Rate300Width150</v>
      </c>
      <c r="B43" t="s">
        <v>375</v>
      </c>
      <c r="C43">
        <v>300</v>
      </c>
      <c r="D43">
        <v>150</v>
      </c>
      <c r="E43" s="13">
        <v>44174</v>
      </c>
      <c r="F43" s="14">
        <v>7654.9015334646328</v>
      </c>
      <c r="G43" s="14">
        <v>137.89744266605075</v>
      </c>
      <c r="I43" s="15">
        <f t="shared" si="1"/>
        <v>1.8014267337497405E-2</v>
      </c>
    </row>
    <row r="44" spans="1:9" x14ac:dyDescent="0.25">
      <c r="A44" t="str">
        <f t="shared" si="2"/>
        <v>SLMACC_Canterbury_2020Rate450Width150</v>
      </c>
      <c r="B44" t="s">
        <v>375</v>
      </c>
      <c r="C44">
        <v>450</v>
      </c>
      <c r="D44">
        <v>150</v>
      </c>
      <c r="E44" s="13">
        <v>44174</v>
      </c>
      <c r="F44" s="14">
        <v>8212.8566469233301</v>
      </c>
      <c r="G44" s="14">
        <v>151.78933640316478</v>
      </c>
      <c r="I44" s="15">
        <f t="shared" si="1"/>
        <v>1.8481917185298437E-2</v>
      </c>
    </row>
    <row r="45" spans="1:9" x14ac:dyDescent="0.25">
      <c r="A45" t="str">
        <f t="shared" si="2"/>
        <v>SLMACC_Canterbury_2020Rate0Width150</v>
      </c>
      <c r="B45" t="s">
        <v>375</v>
      </c>
      <c r="C45">
        <v>0</v>
      </c>
      <c r="D45">
        <v>150</v>
      </c>
      <c r="E45" s="13">
        <v>44174</v>
      </c>
      <c r="F45" s="14">
        <v>0</v>
      </c>
      <c r="G45" s="14">
        <v>0</v>
      </c>
      <c r="I45" s="15"/>
    </row>
    <row r="46" spans="1:9" x14ac:dyDescent="0.25">
      <c r="A46" t="str">
        <f t="shared" si="2"/>
        <v>SLMACC_Canterbury_2020Rate150Width75</v>
      </c>
      <c r="B46" t="s">
        <v>375</v>
      </c>
      <c r="C46">
        <v>150</v>
      </c>
      <c r="D46">
        <v>75</v>
      </c>
      <c r="E46" s="13">
        <v>44174</v>
      </c>
      <c r="F46" s="14">
        <v>6518.3862468767784</v>
      </c>
      <c r="G46" s="14">
        <v>124.21078630025931</v>
      </c>
      <c r="I46" s="15">
        <f t="shared" si="1"/>
        <v>1.9055450474382937E-2</v>
      </c>
    </row>
    <row r="47" spans="1:9" x14ac:dyDescent="0.25">
      <c r="A47" t="str">
        <f t="shared" si="2"/>
        <v>SLMACC_Canterbury_2020Rate300Width75</v>
      </c>
      <c r="B47" t="s">
        <v>375</v>
      </c>
      <c r="C47">
        <v>300</v>
      </c>
      <c r="D47">
        <v>75</v>
      </c>
      <c r="E47" s="13">
        <v>44174</v>
      </c>
      <c r="F47" s="14">
        <v>7229.8917564413105</v>
      </c>
      <c r="G47" s="14">
        <v>127.38797155752806</v>
      </c>
      <c r="I47" s="15">
        <f t="shared" si="1"/>
        <v>1.7619623619404067E-2</v>
      </c>
    </row>
    <row r="48" spans="1:9" x14ac:dyDescent="0.25">
      <c r="A48" t="str">
        <f t="shared" si="2"/>
        <v>SLMACC_Canterbury_2020Rate450Width75</v>
      </c>
      <c r="B48" t="s">
        <v>375</v>
      </c>
      <c r="C48">
        <v>450</v>
      </c>
      <c r="D48">
        <v>75</v>
      </c>
      <c r="E48" s="13">
        <v>44174</v>
      </c>
      <c r="F48" s="14">
        <v>8432.6047643245438</v>
      </c>
      <c r="G48" s="14">
        <v>156.95418769417668</v>
      </c>
      <c r="I48" s="15">
        <f t="shared" si="1"/>
        <v>1.8612776488493327E-2</v>
      </c>
    </row>
    <row r="49" spans="1:14" x14ac:dyDescent="0.25">
      <c r="A49" t="str">
        <f t="shared" si="2"/>
        <v>SLMACC_Canterbury_2020Rate0Width75</v>
      </c>
      <c r="B49" t="s">
        <v>375</v>
      </c>
      <c r="C49">
        <v>0</v>
      </c>
      <c r="D49">
        <v>75</v>
      </c>
      <c r="E49" s="13">
        <v>44174</v>
      </c>
      <c r="F49" s="14">
        <v>0</v>
      </c>
      <c r="G49" s="14">
        <v>0</v>
      </c>
      <c r="I49" s="15"/>
    </row>
    <row r="50" spans="1:14" x14ac:dyDescent="0.25">
      <c r="A50" t="str">
        <f>CONCATENATE(B$50,$C$1,C50,$D$1,D50)</f>
        <v>SLMACC_WestCoast1_2020Rate300Width150</v>
      </c>
      <c r="B50" t="s">
        <v>376</v>
      </c>
      <c r="C50">
        <v>300</v>
      </c>
      <c r="D50">
        <v>150</v>
      </c>
      <c r="E50" s="16">
        <v>44117</v>
      </c>
      <c r="F50" s="14">
        <v>232.21522765606844</v>
      </c>
      <c r="G50" s="14">
        <v>7.9730472893738105</v>
      </c>
      <c r="I50" s="15">
        <f t="shared" si="1"/>
        <v>3.433473062835745E-2</v>
      </c>
    </row>
    <row r="51" spans="1:14" x14ac:dyDescent="0.25">
      <c r="A51" t="str">
        <f>CONCATENATE(B$50,$C$1,C51,$D$1,D51)</f>
        <v>SLMACC_WestCoast1_2020Rate300Width150</v>
      </c>
      <c r="B51" t="s">
        <v>376</v>
      </c>
      <c r="C51">
        <v>300</v>
      </c>
      <c r="D51">
        <v>150</v>
      </c>
      <c r="E51" s="13">
        <v>44138</v>
      </c>
      <c r="F51" s="14">
        <v>1304.5309016968067</v>
      </c>
      <c r="G51" s="14">
        <v>39.090993455239719</v>
      </c>
      <c r="I51" s="15">
        <f t="shared" si="1"/>
        <v>2.9965555744516256E-2</v>
      </c>
    </row>
    <row r="52" spans="1:14" x14ac:dyDescent="0.25">
      <c r="A52" t="str">
        <f>CONCATENATE(B$50,$C$1,C52,$D$1,D52)</f>
        <v>SLMACC_WestCoast1_2020Rate300Width150</v>
      </c>
      <c r="B52" t="s">
        <v>376</v>
      </c>
      <c r="C52">
        <v>300</v>
      </c>
      <c r="D52">
        <v>150</v>
      </c>
      <c r="E52" s="13">
        <v>44159</v>
      </c>
      <c r="F52" s="14">
        <v>5161.8316936313649</v>
      </c>
      <c r="G52" s="14">
        <v>61.249178822984021</v>
      </c>
      <c r="I52" s="15">
        <f t="shared" si="1"/>
        <v>1.1865783787284825E-2</v>
      </c>
    </row>
    <row r="53" spans="1:14" x14ac:dyDescent="0.25">
      <c r="A53" s="18" t="str">
        <f t="shared" ref="A53:A74" si="3">CONCATENATE(B$2,$C$1,C53,$D$1,D53)</f>
        <v>SLMACC_Southland_2020Rate0Width150</v>
      </c>
      <c r="B53" s="18" t="s">
        <v>374</v>
      </c>
      <c r="C53" s="18">
        <v>0</v>
      </c>
      <c r="D53" s="18">
        <v>150</v>
      </c>
      <c r="E53" s="17">
        <v>44071</v>
      </c>
      <c r="F53" s="19"/>
      <c r="G53" s="19"/>
      <c r="H53" s="20">
        <v>0</v>
      </c>
      <c r="I53" s="21"/>
      <c r="J53" s="18"/>
      <c r="K53" s="18"/>
      <c r="L53" s="18"/>
      <c r="M53" s="18"/>
      <c r="N53" s="18"/>
    </row>
    <row r="54" spans="1:14" x14ac:dyDescent="0.25">
      <c r="A54" s="18" t="str">
        <f t="shared" si="3"/>
        <v>SLMACC_Southland_2020Rate0Width150</v>
      </c>
      <c r="B54" s="18" t="s">
        <v>374</v>
      </c>
      <c r="C54" s="18">
        <v>0</v>
      </c>
      <c r="D54" s="18">
        <v>150</v>
      </c>
      <c r="E54" s="17">
        <v>44095</v>
      </c>
      <c r="F54" s="19"/>
      <c r="G54" s="19"/>
      <c r="H54" s="20">
        <v>0</v>
      </c>
      <c r="I54" s="21"/>
      <c r="J54" s="18"/>
      <c r="K54" s="18"/>
      <c r="L54" s="18"/>
      <c r="M54" s="18"/>
      <c r="N54" s="18"/>
    </row>
    <row r="55" spans="1:14" x14ac:dyDescent="0.25">
      <c r="A55" s="18" t="str">
        <f t="shared" si="3"/>
        <v>SLMACC_Southland_2020Rate0Width150</v>
      </c>
      <c r="B55" s="18" t="s">
        <v>374</v>
      </c>
      <c r="C55" s="18">
        <v>0</v>
      </c>
      <c r="D55" s="18">
        <v>150</v>
      </c>
      <c r="E55" s="17">
        <v>44102</v>
      </c>
      <c r="F55" s="19"/>
      <c r="G55" s="19"/>
      <c r="H55" s="20">
        <v>0</v>
      </c>
      <c r="I55" s="21"/>
      <c r="J55" s="18"/>
      <c r="K55" s="18"/>
      <c r="L55" s="18"/>
      <c r="M55" s="18"/>
      <c r="N55" s="18"/>
    </row>
    <row r="56" spans="1:14" x14ac:dyDescent="0.25">
      <c r="A56" s="18" t="str">
        <f t="shared" si="3"/>
        <v>SLMACC_Southland_2020Rate0Width150</v>
      </c>
      <c r="B56" s="18" t="s">
        <v>374</v>
      </c>
      <c r="C56" s="18">
        <v>0</v>
      </c>
      <c r="D56" s="18">
        <v>150</v>
      </c>
      <c r="E56" s="17">
        <v>44111</v>
      </c>
      <c r="F56" s="19"/>
      <c r="G56" s="19"/>
      <c r="H56" s="20">
        <v>0</v>
      </c>
      <c r="I56" s="21"/>
      <c r="J56" s="18"/>
      <c r="K56" s="18"/>
      <c r="L56" s="18"/>
      <c r="M56" s="18"/>
      <c r="N56" s="18"/>
    </row>
    <row r="57" spans="1:14" x14ac:dyDescent="0.25">
      <c r="A57" s="18" t="str">
        <f t="shared" si="3"/>
        <v>SLMACC_Southland_2020Rate0Width150</v>
      </c>
      <c r="B57" s="18" t="s">
        <v>374</v>
      </c>
      <c r="C57" s="18">
        <v>0</v>
      </c>
      <c r="D57" s="18">
        <v>150</v>
      </c>
      <c r="E57" s="17">
        <v>44116</v>
      </c>
      <c r="F57" s="19"/>
      <c r="G57" s="19"/>
      <c r="H57" s="20">
        <v>0</v>
      </c>
      <c r="I57" s="21"/>
      <c r="J57" s="18"/>
      <c r="K57" s="18"/>
      <c r="L57" s="18"/>
      <c r="M57" s="18"/>
      <c r="N57" s="18"/>
    </row>
    <row r="58" spans="1:14" x14ac:dyDescent="0.25">
      <c r="A58" s="18" t="str">
        <f t="shared" si="3"/>
        <v>SLMACC_Southland_2020Rate0Width150</v>
      </c>
      <c r="B58" s="18" t="s">
        <v>374</v>
      </c>
      <c r="C58" s="18">
        <v>0</v>
      </c>
      <c r="D58" s="18">
        <v>150</v>
      </c>
      <c r="E58" s="17">
        <v>44123</v>
      </c>
      <c r="F58" s="19"/>
      <c r="G58" s="19"/>
      <c r="H58" s="20">
        <v>0</v>
      </c>
      <c r="I58" s="21"/>
      <c r="J58" s="18"/>
      <c r="K58" s="18"/>
      <c r="L58" s="18"/>
      <c r="M58" s="18"/>
      <c r="N58" s="18"/>
    </row>
    <row r="59" spans="1:14" x14ac:dyDescent="0.25">
      <c r="A59" s="18" t="str">
        <f t="shared" si="3"/>
        <v>SLMACC_Southland_2020Rate0Width150</v>
      </c>
      <c r="B59" s="18" t="s">
        <v>374</v>
      </c>
      <c r="C59" s="18">
        <v>0</v>
      </c>
      <c r="D59" s="18">
        <v>150</v>
      </c>
      <c r="E59" s="17">
        <v>44131</v>
      </c>
      <c r="F59" s="19"/>
      <c r="G59" s="19"/>
      <c r="H59" s="20">
        <v>0</v>
      </c>
      <c r="I59" s="21"/>
      <c r="J59" s="18"/>
      <c r="K59" s="18"/>
      <c r="L59" s="18"/>
      <c r="M59" s="18"/>
      <c r="N59" s="18"/>
    </row>
    <row r="60" spans="1:14" x14ac:dyDescent="0.25">
      <c r="A60" s="18" t="str">
        <f t="shared" si="3"/>
        <v>SLMACC_Southland_2020Rate0Width150</v>
      </c>
      <c r="B60" s="18" t="s">
        <v>374</v>
      </c>
      <c r="C60" s="18">
        <v>0</v>
      </c>
      <c r="D60" s="18">
        <v>150</v>
      </c>
      <c r="E60" s="17">
        <v>44137</v>
      </c>
      <c r="F60" s="19"/>
      <c r="G60" s="19"/>
      <c r="H60" s="20">
        <v>0</v>
      </c>
      <c r="I60" s="21"/>
      <c r="J60" s="18"/>
      <c r="K60" s="18"/>
      <c r="L60" s="18"/>
      <c r="M60" s="18"/>
      <c r="N60" s="18"/>
    </row>
    <row r="61" spans="1:14" x14ac:dyDescent="0.25">
      <c r="A61" s="18" t="str">
        <f t="shared" si="3"/>
        <v>SLMACC_Southland_2020Rate0Width150</v>
      </c>
      <c r="B61" s="18" t="s">
        <v>374</v>
      </c>
      <c r="C61" s="18">
        <v>0</v>
      </c>
      <c r="D61" s="18">
        <v>150</v>
      </c>
      <c r="E61" s="17">
        <v>44144</v>
      </c>
      <c r="F61" s="19"/>
      <c r="G61" s="19"/>
      <c r="H61" s="20">
        <v>0</v>
      </c>
      <c r="I61" s="21"/>
      <c r="J61" s="18"/>
      <c r="K61" s="18"/>
      <c r="L61" s="18"/>
      <c r="M61" s="18"/>
      <c r="N61" s="18"/>
    </row>
    <row r="62" spans="1:14" x14ac:dyDescent="0.25">
      <c r="A62" s="18" t="str">
        <f t="shared" si="3"/>
        <v>SLMACC_Southland_2020Rate0Width150</v>
      </c>
      <c r="B62" s="18" t="s">
        <v>374</v>
      </c>
      <c r="C62" s="18">
        <v>0</v>
      </c>
      <c r="D62" s="18">
        <v>150</v>
      </c>
      <c r="E62" s="17">
        <v>44151</v>
      </c>
      <c r="F62" s="19"/>
      <c r="G62" s="19"/>
      <c r="H62" s="20">
        <v>0</v>
      </c>
      <c r="I62" s="21"/>
      <c r="J62" s="18"/>
      <c r="K62" s="18"/>
      <c r="L62" s="18"/>
      <c r="M62" s="18"/>
      <c r="N62" s="18"/>
    </row>
    <row r="63" spans="1:14" x14ac:dyDescent="0.25">
      <c r="A63" s="18" t="str">
        <f t="shared" si="3"/>
        <v>SLMACC_Southland_2020Rate0Width150</v>
      </c>
      <c r="B63" s="18" t="s">
        <v>374</v>
      </c>
      <c r="C63" s="18">
        <v>0</v>
      </c>
      <c r="D63" s="18">
        <v>150</v>
      </c>
      <c r="E63" s="17">
        <v>44159</v>
      </c>
      <c r="F63" s="19"/>
      <c r="G63" s="19"/>
      <c r="H63" s="20">
        <v>0</v>
      </c>
      <c r="I63" s="21"/>
      <c r="J63" s="18"/>
      <c r="K63" s="18"/>
      <c r="L63" s="18"/>
      <c r="M63" s="18"/>
      <c r="N63" s="18"/>
    </row>
    <row r="64" spans="1:14" x14ac:dyDescent="0.25">
      <c r="A64" t="str">
        <f t="shared" si="3"/>
        <v>SLMACC_Southland_2020Rate150Width150</v>
      </c>
      <c r="B64" t="s">
        <v>374</v>
      </c>
      <c r="C64">
        <v>150</v>
      </c>
      <c r="D64">
        <v>150</v>
      </c>
      <c r="E64" s="13">
        <v>44071</v>
      </c>
      <c r="F64" s="14"/>
      <c r="G64" s="14"/>
      <c r="H64" s="22">
        <v>0</v>
      </c>
      <c r="I64" s="15"/>
    </row>
    <row r="65" spans="1:9" x14ac:dyDescent="0.25">
      <c r="A65" t="str">
        <f t="shared" si="3"/>
        <v>SLMACC_Southland_2020Rate150Width150</v>
      </c>
      <c r="B65" t="s">
        <v>374</v>
      </c>
      <c r="C65">
        <v>150</v>
      </c>
      <c r="D65">
        <v>150</v>
      </c>
      <c r="E65" s="13">
        <v>44095</v>
      </c>
      <c r="F65" s="14"/>
      <c r="G65" s="14"/>
      <c r="H65" s="22">
        <v>0.16500000000000001</v>
      </c>
      <c r="I65" s="15"/>
    </row>
    <row r="66" spans="1:9" x14ac:dyDescent="0.25">
      <c r="A66" t="str">
        <f t="shared" si="3"/>
        <v>SLMACC_Southland_2020Rate150Width150</v>
      </c>
      <c r="B66" t="s">
        <v>374</v>
      </c>
      <c r="C66">
        <v>150</v>
      </c>
      <c r="D66">
        <v>150</v>
      </c>
      <c r="E66" s="13">
        <v>44102</v>
      </c>
      <c r="F66" s="14"/>
      <c r="G66" s="14"/>
      <c r="H66" s="22">
        <v>0.20250000000000001</v>
      </c>
      <c r="I66" s="15"/>
    </row>
    <row r="67" spans="1:9" x14ac:dyDescent="0.25">
      <c r="A67" t="str">
        <f t="shared" si="3"/>
        <v>SLMACC_Southland_2020Rate150Width150</v>
      </c>
      <c r="B67" t="s">
        <v>374</v>
      </c>
      <c r="C67">
        <v>150</v>
      </c>
      <c r="D67">
        <v>150</v>
      </c>
      <c r="E67" s="13">
        <v>44111</v>
      </c>
      <c r="F67" s="14"/>
      <c r="G67" s="14"/>
      <c r="H67" s="22">
        <v>0.19500000000000001</v>
      </c>
      <c r="I67" s="15"/>
    </row>
    <row r="68" spans="1:9" x14ac:dyDescent="0.25">
      <c r="A68" t="str">
        <f t="shared" si="3"/>
        <v>SLMACC_Southland_2020Rate150Width150</v>
      </c>
      <c r="B68" t="s">
        <v>374</v>
      </c>
      <c r="C68">
        <v>150</v>
      </c>
      <c r="D68">
        <v>150</v>
      </c>
      <c r="E68" s="13">
        <v>44116</v>
      </c>
      <c r="F68" s="14"/>
      <c r="G68" s="14"/>
      <c r="H68" s="22">
        <v>0.215</v>
      </c>
      <c r="I68" s="15"/>
    </row>
    <row r="69" spans="1:9" x14ac:dyDescent="0.25">
      <c r="A69" t="str">
        <f t="shared" si="3"/>
        <v>SLMACC_Southland_2020Rate150Width150</v>
      </c>
      <c r="B69" t="s">
        <v>374</v>
      </c>
      <c r="C69">
        <v>150</v>
      </c>
      <c r="D69">
        <v>150</v>
      </c>
      <c r="E69" s="13">
        <v>44123</v>
      </c>
      <c r="F69" s="14"/>
      <c r="G69" s="14"/>
      <c r="H69" s="22">
        <v>0.28000000000000003</v>
      </c>
      <c r="I69" s="15"/>
    </row>
    <row r="70" spans="1:9" x14ac:dyDescent="0.25">
      <c r="A70" t="str">
        <f t="shared" si="3"/>
        <v>SLMACC_Southland_2020Rate150Width150</v>
      </c>
      <c r="B70" t="s">
        <v>374</v>
      </c>
      <c r="C70">
        <v>150</v>
      </c>
      <c r="D70">
        <v>150</v>
      </c>
      <c r="E70" s="13">
        <v>44131</v>
      </c>
      <c r="F70" s="14"/>
      <c r="G70" s="14"/>
      <c r="H70" s="22">
        <v>0.41</v>
      </c>
      <c r="I70" s="15"/>
    </row>
    <row r="71" spans="1:9" x14ac:dyDescent="0.25">
      <c r="A71" t="str">
        <f t="shared" si="3"/>
        <v>SLMACC_Southland_2020Rate150Width150</v>
      </c>
      <c r="B71" t="s">
        <v>374</v>
      </c>
      <c r="C71">
        <v>150</v>
      </c>
      <c r="D71">
        <v>150</v>
      </c>
      <c r="E71" s="13">
        <v>44137</v>
      </c>
      <c r="F71" s="14"/>
      <c r="G71" s="14"/>
      <c r="H71" s="22">
        <v>0.53</v>
      </c>
      <c r="I71" s="15"/>
    </row>
    <row r="72" spans="1:9" x14ac:dyDescent="0.25">
      <c r="A72" t="str">
        <f t="shared" si="3"/>
        <v>SLMACC_Southland_2020Rate150Width150</v>
      </c>
      <c r="B72" t="s">
        <v>374</v>
      </c>
      <c r="C72">
        <v>150</v>
      </c>
      <c r="D72">
        <v>150</v>
      </c>
      <c r="E72" s="13">
        <v>44144</v>
      </c>
      <c r="F72" s="14"/>
      <c r="G72" s="14"/>
      <c r="H72" s="22">
        <v>0.57999999999999996</v>
      </c>
      <c r="I72" s="15"/>
    </row>
    <row r="73" spans="1:9" x14ac:dyDescent="0.25">
      <c r="A73" t="str">
        <f t="shared" si="3"/>
        <v>SLMACC_Southland_2020Rate150Width150</v>
      </c>
      <c r="B73" t="s">
        <v>374</v>
      </c>
      <c r="C73">
        <v>150</v>
      </c>
      <c r="D73">
        <v>150</v>
      </c>
      <c r="E73" s="13">
        <v>44151</v>
      </c>
      <c r="F73" s="14"/>
      <c r="G73" s="14"/>
      <c r="H73" s="22">
        <v>0.62</v>
      </c>
      <c r="I73" s="15"/>
    </row>
    <row r="74" spans="1:9" x14ac:dyDescent="0.25">
      <c r="A74" t="str">
        <f t="shared" si="3"/>
        <v>SLMACC_Southland_2020Rate150Width150</v>
      </c>
      <c r="B74" t="s">
        <v>374</v>
      </c>
      <c r="C74">
        <v>150</v>
      </c>
      <c r="D74">
        <v>150</v>
      </c>
      <c r="E74" s="13">
        <v>44159</v>
      </c>
      <c r="F74" s="14"/>
      <c r="G74" s="14"/>
      <c r="H74" s="22">
        <v>0.67249999999999999</v>
      </c>
      <c r="I74" s="15"/>
    </row>
    <row r="75" spans="1:9" x14ac:dyDescent="0.25">
      <c r="A75" t="str">
        <f>CONCATENATE(B$2,$C$1,C75,$D$1,D75)</f>
        <v>SLMACC_Southland_2020Rate300Width150</v>
      </c>
      <c r="B75" t="s">
        <v>374</v>
      </c>
      <c r="C75">
        <v>300</v>
      </c>
      <c r="D75">
        <v>150</v>
      </c>
      <c r="E75" s="13">
        <v>44071</v>
      </c>
      <c r="F75" s="14"/>
      <c r="G75" s="14"/>
      <c r="H75" s="22">
        <v>0</v>
      </c>
      <c r="I75" s="15"/>
    </row>
    <row r="76" spans="1:9" x14ac:dyDescent="0.25">
      <c r="A76" t="str">
        <f t="shared" ref="A76:A85" si="4">CONCATENATE(B$2,$C$1,C76,$D$1,D76)</f>
        <v>SLMACC_Southland_2020Rate300Width150</v>
      </c>
      <c r="B76" t="s">
        <v>374</v>
      </c>
      <c r="C76">
        <v>300</v>
      </c>
      <c r="D76">
        <v>150</v>
      </c>
      <c r="E76" s="13">
        <v>44095</v>
      </c>
      <c r="F76" s="14"/>
      <c r="G76" s="14"/>
      <c r="H76" s="22">
        <v>0.17</v>
      </c>
      <c r="I76" s="15"/>
    </row>
    <row r="77" spans="1:9" x14ac:dyDescent="0.25">
      <c r="A77" t="str">
        <f t="shared" si="4"/>
        <v>SLMACC_Southland_2020Rate300Width150</v>
      </c>
      <c r="B77" t="s">
        <v>374</v>
      </c>
      <c r="C77">
        <v>300</v>
      </c>
      <c r="D77">
        <v>150</v>
      </c>
      <c r="E77" s="13">
        <v>44102</v>
      </c>
      <c r="F77" s="14"/>
      <c r="G77" s="14"/>
      <c r="H77" s="22">
        <v>0.2</v>
      </c>
      <c r="I77" s="15"/>
    </row>
    <row r="78" spans="1:9" x14ac:dyDescent="0.25">
      <c r="A78" t="str">
        <f t="shared" si="4"/>
        <v>SLMACC_Southland_2020Rate300Width150</v>
      </c>
      <c r="B78" t="s">
        <v>374</v>
      </c>
      <c r="C78">
        <v>300</v>
      </c>
      <c r="D78">
        <v>150</v>
      </c>
      <c r="E78" s="13">
        <v>44111</v>
      </c>
      <c r="F78" s="14"/>
      <c r="G78" s="14"/>
      <c r="H78" s="22">
        <v>0.21</v>
      </c>
      <c r="I78" s="15"/>
    </row>
    <row r="79" spans="1:9" x14ac:dyDescent="0.25">
      <c r="A79" t="str">
        <f t="shared" si="4"/>
        <v>SLMACC_Southland_2020Rate300Width150</v>
      </c>
      <c r="B79" t="s">
        <v>374</v>
      </c>
      <c r="C79">
        <v>300</v>
      </c>
      <c r="D79">
        <v>150</v>
      </c>
      <c r="E79" s="13">
        <v>44116</v>
      </c>
      <c r="F79" s="14"/>
      <c r="G79" s="14"/>
      <c r="H79" s="22">
        <v>0.22</v>
      </c>
      <c r="I79" s="15"/>
    </row>
    <row r="80" spans="1:9" x14ac:dyDescent="0.25">
      <c r="A80" t="str">
        <f t="shared" si="4"/>
        <v>SLMACC_Southland_2020Rate300Width150</v>
      </c>
      <c r="B80" t="s">
        <v>374</v>
      </c>
      <c r="C80">
        <v>300</v>
      </c>
      <c r="D80">
        <v>150</v>
      </c>
      <c r="E80" s="13">
        <v>44123</v>
      </c>
      <c r="F80" s="14"/>
      <c r="G80" s="14"/>
      <c r="H80" s="22">
        <v>0.27250000000000002</v>
      </c>
      <c r="I80" s="15"/>
    </row>
    <row r="81" spans="1:9" x14ac:dyDescent="0.25">
      <c r="A81" t="str">
        <f t="shared" si="4"/>
        <v>SLMACC_Southland_2020Rate300Width150</v>
      </c>
      <c r="B81" t="s">
        <v>374</v>
      </c>
      <c r="C81">
        <v>300</v>
      </c>
      <c r="D81">
        <v>150</v>
      </c>
      <c r="E81" s="13">
        <v>44131</v>
      </c>
      <c r="F81" s="14"/>
      <c r="G81" s="14"/>
      <c r="H81" s="22">
        <v>0.42</v>
      </c>
      <c r="I81" s="15"/>
    </row>
    <row r="82" spans="1:9" x14ac:dyDescent="0.25">
      <c r="A82" t="str">
        <f t="shared" si="4"/>
        <v>SLMACC_Southland_2020Rate300Width150</v>
      </c>
      <c r="B82" t="s">
        <v>374</v>
      </c>
      <c r="C82">
        <v>300</v>
      </c>
      <c r="D82">
        <v>150</v>
      </c>
      <c r="E82" s="13">
        <v>44137</v>
      </c>
      <c r="F82" s="14"/>
      <c r="G82" s="14"/>
      <c r="H82" s="22">
        <v>0.57999999999999996</v>
      </c>
      <c r="I82" s="15"/>
    </row>
    <row r="83" spans="1:9" x14ac:dyDescent="0.25">
      <c r="A83" t="str">
        <f t="shared" si="4"/>
        <v>SLMACC_Southland_2020Rate300Width150</v>
      </c>
      <c r="B83" t="s">
        <v>374</v>
      </c>
      <c r="C83">
        <v>300</v>
      </c>
      <c r="D83">
        <v>150</v>
      </c>
      <c r="E83" s="13">
        <v>44144</v>
      </c>
      <c r="F83" s="14"/>
      <c r="G83" s="14"/>
      <c r="H83" s="22">
        <v>0.66499999999999992</v>
      </c>
      <c r="I83" s="15"/>
    </row>
    <row r="84" spans="1:9" x14ac:dyDescent="0.25">
      <c r="A84" t="str">
        <f t="shared" si="4"/>
        <v>SLMACC_Southland_2020Rate300Width150</v>
      </c>
      <c r="B84" t="s">
        <v>374</v>
      </c>
      <c r="C84">
        <v>300</v>
      </c>
      <c r="D84">
        <v>150</v>
      </c>
      <c r="E84" s="13">
        <v>44151</v>
      </c>
      <c r="F84" s="14"/>
      <c r="G84" s="14"/>
      <c r="H84" s="22">
        <v>0.7</v>
      </c>
      <c r="I84" s="15"/>
    </row>
    <row r="85" spans="1:9" x14ac:dyDescent="0.25">
      <c r="A85" t="str">
        <f t="shared" si="4"/>
        <v>SLMACC_Southland_2020Rate300Width150</v>
      </c>
      <c r="B85" t="s">
        <v>374</v>
      </c>
      <c r="C85">
        <v>300</v>
      </c>
      <c r="D85">
        <v>150</v>
      </c>
      <c r="E85" s="13">
        <v>44159</v>
      </c>
      <c r="F85" s="14"/>
      <c r="G85" s="14"/>
      <c r="H85" s="22">
        <v>0.71749999999999992</v>
      </c>
      <c r="I85" s="15"/>
    </row>
    <row r="86" spans="1:9" x14ac:dyDescent="0.25">
      <c r="A86" t="str">
        <f>CONCATENATE(B$2,$C$1,C86,$D$1,D86)</f>
        <v>SLMACC_Southland_2020Rate450Width150</v>
      </c>
      <c r="B86" t="s">
        <v>374</v>
      </c>
      <c r="C86">
        <v>450</v>
      </c>
      <c r="D86">
        <v>150</v>
      </c>
      <c r="E86" s="13">
        <v>44071</v>
      </c>
      <c r="F86" s="14"/>
      <c r="G86" s="14"/>
      <c r="H86" s="22">
        <v>0</v>
      </c>
      <c r="I86" s="15"/>
    </row>
    <row r="87" spans="1:9" x14ac:dyDescent="0.25">
      <c r="A87" t="str">
        <f t="shared" ref="A87:A96" si="5">CONCATENATE(B$2,$C$1,C87,$D$1,D87)</f>
        <v>SLMACC_Southland_2020Rate450Width150</v>
      </c>
      <c r="B87" t="s">
        <v>374</v>
      </c>
      <c r="C87">
        <v>450</v>
      </c>
      <c r="D87">
        <v>150</v>
      </c>
      <c r="E87" s="13">
        <v>44095</v>
      </c>
      <c r="F87" s="14"/>
      <c r="G87" s="14"/>
      <c r="H87" s="22">
        <v>0.17</v>
      </c>
      <c r="I87" s="15"/>
    </row>
    <row r="88" spans="1:9" x14ac:dyDescent="0.25">
      <c r="A88" t="str">
        <f t="shared" si="5"/>
        <v>SLMACC_Southland_2020Rate450Width150</v>
      </c>
      <c r="B88" t="s">
        <v>374</v>
      </c>
      <c r="C88">
        <v>450</v>
      </c>
      <c r="D88">
        <v>150</v>
      </c>
      <c r="E88" s="13">
        <v>44102</v>
      </c>
      <c r="F88" s="14"/>
      <c r="G88" s="14"/>
      <c r="H88" s="22">
        <v>0.20250000000000001</v>
      </c>
      <c r="I88" s="15"/>
    </row>
    <row r="89" spans="1:9" x14ac:dyDescent="0.25">
      <c r="A89" t="str">
        <f t="shared" si="5"/>
        <v>SLMACC_Southland_2020Rate450Width150</v>
      </c>
      <c r="B89" t="s">
        <v>374</v>
      </c>
      <c r="C89">
        <v>450</v>
      </c>
      <c r="D89">
        <v>150</v>
      </c>
      <c r="E89" s="13">
        <v>44111</v>
      </c>
      <c r="F89" s="14"/>
      <c r="G89" s="14"/>
      <c r="H89" s="22">
        <v>0.21249999999999999</v>
      </c>
      <c r="I89" s="15"/>
    </row>
    <row r="90" spans="1:9" x14ac:dyDescent="0.25">
      <c r="A90" t="str">
        <f t="shared" si="5"/>
        <v>SLMACC_Southland_2020Rate450Width150</v>
      </c>
      <c r="B90" t="s">
        <v>374</v>
      </c>
      <c r="C90">
        <v>450</v>
      </c>
      <c r="D90">
        <v>150</v>
      </c>
      <c r="E90" s="13">
        <v>44116</v>
      </c>
      <c r="F90" s="14"/>
      <c r="G90" s="14"/>
      <c r="H90" s="22">
        <v>0.23500000000000001</v>
      </c>
      <c r="I90" s="15"/>
    </row>
    <row r="91" spans="1:9" x14ac:dyDescent="0.25">
      <c r="A91" t="str">
        <f t="shared" si="5"/>
        <v>SLMACC_Southland_2020Rate450Width150</v>
      </c>
      <c r="B91" t="s">
        <v>374</v>
      </c>
      <c r="C91">
        <v>450</v>
      </c>
      <c r="D91">
        <v>150</v>
      </c>
      <c r="E91" s="13">
        <v>44123</v>
      </c>
      <c r="F91" s="14"/>
      <c r="G91" s="14"/>
      <c r="H91" s="22">
        <v>0.30250000000000005</v>
      </c>
      <c r="I91" s="15"/>
    </row>
    <row r="92" spans="1:9" x14ac:dyDescent="0.25">
      <c r="A92" t="str">
        <f t="shared" si="5"/>
        <v>SLMACC_Southland_2020Rate450Width150</v>
      </c>
      <c r="B92" t="s">
        <v>374</v>
      </c>
      <c r="C92">
        <v>450</v>
      </c>
      <c r="D92">
        <v>150</v>
      </c>
      <c r="E92" s="13">
        <v>44131</v>
      </c>
      <c r="F92" s="14"/>
      <c r="G92" s="14"/>
      <c r="H92" s="22">
        <v>0.44249999999999995</v>
      </c>
      <c r="I92" s="15"/>
    </row>
    <row r="93" spans="1:9" x14ac:dyDescent="0.25">
      <c r="A93" t="str">
        <f t="shared" si="5"/>
        <v>SLMACC_Southland_2020Rate450Width150</v>
      </c>
      <c r="B93" t="s">
        <v>374</v>
      </c>
      <c r="C93">
        <v>450</v>
      </c>
      <c r="D93">
        <v>150</v>
      </c>
      <c r="E93" s="13">
        <v>44137</v>
      </c>
      <c r="F93" s="14"/>
      <c r="G93" s="14"/>
      <c r="H93" s="22">
        <v>0.62749999999999995</v>
      </c>
      <c r="I93" s="15"/>
    </row>
    <row r="94" spans="1:9" x14ac:dyDescent="0.25">
      <c r="A94" t="str">
        <f t="shared" si="5"/>
        <v>SLMACC_Southland_2020Rate450Width150</v>
      </c>
      <c r="B94" t="s">
        <v>374</v>
      </c>
      <c r="C94">
        <v>450</v>
      </c>
      <c r="D94">
        <v>150</v>
      </c>
      <c r="E94" s="13">
        <v>44144</v>
      </c>
      <c r="F94" s="14"/>
      <c r="G94" s="14"/>
      <c r="H94" s="22">
        <v>0.69250000000000012</v>
      </c>
      <c r="I94" s="15"/>
    </row>
    <row r="95" spans="1:9" x14ac:dyDescent="0.25">
      <c r="A95" t="str">
        <f t="shared" si="5"/>
        <v>SLMACC_Southland_2020Rate450Width150</v>
      </c>
      <c r="B95" t="s">
        <v>374</v>
      </c>
      <c r="C95">
        <v>450</v>
      </c>
      <c r="D95">
        <v>150</v>
      </c>
      <c r="E95" s="13">
        <v>44151</v>
      </c>
      <c r="F95" s="14"/>
      <c r="G95" s="14"/>
      <c r="H95" s="22">
        <v>0.69500000000000006</v>
      </c>
      <c r="I95" s="15"/>
    </row>
    <row r="96" spans="1:9" x14ac:dyDescent="0.25">
      <c r="A96" t="str">
        <f t="shared" si="5"/>
        <v>SLMACC_Southland_2020Rate450Width150</v>
      </c>
      <c r="B96" t="s">
        <v>374</v>
      </c>
      <c r="C96">
        <v>450</v>
      </c>
      <c r="D96">
        <v>150</v>
      </c>
      <c r="E96" s="13">
        <v>44159</v>
      </c>
      <c r="F96" s="14"/>
      <c r="G96" s="14"/>
      <c r="H96" s="22">
        <v>0.72750000000000004</v>
      </c>
      <c r="I96" s="15"/>
    </row>
    <row r="97" spans="1:14" x14ac:dyDescent="0.25">
      <c r="A97" s="24" t="str">
        <f t="shared" ref="A97:A120" si="6">CONCATENATE(B$26,$C$1,C97,$D$1,D97)</f>
        <v>SLMACC_Canterbury_2020Rate0Width75</v>
      </c>
      <c r="B97" s="24" t="s">
        <v>375</v>
      </c>
      <c r="C97" s="24">
        <v>0</v>
      </c>
      <c r="D97" s="24">
        <v>75</v>
      </c>
      <c r="E97" s="23">
        <v>44081</v>
      </c>
      <c r="F97" s="25"/>
      <c r="G97" s="25"/>
      <c r="H97" s="24">
        <v>0</v>
      </c>
      <c r="I97" s="26"/>
      <c r="J97" s="24"/>
      <c r="K97" s="24"/>
      <c r="L97" s="24"/>
      <c r="M97" s="24"/>
      <c r="N97" s="24"/>
    </row>
    <row r="98" spans="1:14" x14ac:dyDescent="0.25">
      <c r="A98" s="24" t="str">
        <f t="shared" si="6"/>
        <v>SLMACC_Canterbury_2020Rate0Width75</v>
      </c>
      <c r="B98" s="24" t="s">
        <v>375</v>
      </c>
      <c r="C98" s="24">
        <v>0</v>
      </c>
      <c r="D98" s="24">
        <v>75</v>
      </c>
      <c r="E98" s="23">
        <v>44089</v>
      </c>
      <c r="F98" s="25"/>
      <c r="G98" s="25"/>
      <c r="H98" s="24">
        <v>0</v>
      </c>
      <c r="I98" s="26"/>
      <c r="J98" s="24"/>
      <c r="K98" s="24"/>
      <c r="L98" s="24"/>
      <c r="M98" s="24"/>
      <c r="N98" s="24"/>
    </row>
    <row r="99" spans="1:14" x14ac:dyDescent="0.25">
      <c r="A99" s="24" t="str">
        <f t="shared" si="6"/>
        <v>SLMACC_Canterbury_2020Rate0Width75</v>
      </c>
      <c r="B99" s="24" t="s">
        <v>375</v>
      </c>
      <c r="C99" s="24">
        <v>0</v>
      </c>
      <c r="D99" s="24">
        <v>75</v>
      </c>
      <c r="E99" s="23">
        <v>44095</v>
      </c>
      <c r="F99" s="25"/>
      <c r="G99" s="25"/>
      <c r="H99" s="24">
        <v>0</v>
      </c>
      <c r="I99" s="26"/>
      <c r="J99" s="24"/>
      <c r="K99" s="24"/>
      <c r="L99" s="24"/>
      <c r="M99" s="24"/>
      <c r="N99" s="24"/>
    </row>
    <row r="100" spans="1:14" x14ac:dyDescent="0.25">
      <c r="A100" s="24" t="str">
        <f t="shared" si="6"/>
        <v>SLMACC_Canterbury_2020Rate0Width75</v>
      </c>
      <c r="B100" s="24" t="s">
        <v>375</v>
      </c>
      <c r="C100" s="24">
        <v>0</v>
      </c>
      <c r="D100" s="24">
        <v>75</v>
      </c>
      <c r="E100" s="23">
        <v>44103</v>
      </c>
      <c r="F100" s="25"/>
      <c r="G100" s="25"/>
      <c r="H100" s="24">
        <v>0</v>
      </c>
      <c r="I100" s="26"/>
      <c r="J100" s="24"/>
      <c r="K100" s="24"/>
      <c r="L100" s="24"/>
      <c r="M100" s="24"/>
      <c r="N100" s="24"/>
    </row>
    <row r="101" spans="1:14" x14ac:dyDescent="0.25">
      <c r="A101" s="24" t="str">
        <f t="shared" si="6"/>
        <v>SLMACC_Canterbury_2020Rate0Width75</v>
      </c>
      <c r="B101" s="24" t="s">
        <v>375</v>
      </c>
      <c r="C101" s="24">
        <v>0</v>
      </c>
      <c r="D101" s="24">
        <v>75</v>
      </c>
      <c r="E101" s="23">
        <v>44112</v>
      </c>
      <c r="F101" s="25"/>
      <c r="G101" s="25"/>
      <c r="H101" s="24">
        <v>0</v>
      </c>
      <c r="I101" s="26"/>
      <c r="J101" s="24"/>
      <c r="K101" s="24"/>
      <c r="L101" s="24"/>
      <c r="M101" s="24"/>
      <c r="N101" s="24"/>
    </row>
    <row r="102" spans="1:14" x14ac:dyDescent="0.25">
      <c r="A102" s="24" t="str">
        <f t="shared" si="6"/>
        <v>SLMACC_Canterbury_2020Rate0Width75</v>
      </c>
      <c r="B102" s="24" t="s">
        <v>375</v>
      </c>
      <c r="C102" s="24">
        <v>0</v>
      </c>
      <c r="D102" s="24">
        <v>75</v>
      </c>
      <c r="E102" s="23">
        <v>44121</v>
      </c>
      <c r="F102" s="25"/>
      <c r="G102" s="25"/>
      <c r="H102" s="24">
        <v>0</v>
      </c>
      <c r="I102" s="26"/>
      <c r="J102" s="24"/>
      <c r="K102" s="24"/>
      <c r="L102" s="24"/>
      <c r="M102" s="24"/>
      <c r="N102" s="24"/>
    </row>
    <row r="103" spans="1:14" x14ac:dyDescent="0.25">
      <c r="A103" s="24" t="str">
        <f t="shared" si="6"/>
        <v>SLMACC_Canterbury_2020Rate0Width75</v>
      </c>
      <c r="B103" s="24" t="s">
        <v>375</v>
      </c>
      <c r="C103" s="24">
        <v>0</v>
      </c>
      <c r="D103" s="24">
        <v>75</v>
      </c>
      <c r="E103" s="23">
        <v>44126</v>
      </c>
      <c r="F103" s="25"/>
      <c r="G103" s="25"/>
      <c r="H103" s="24">
        <v>0</v>
      </c>
      <c r="I103" s="26"/>
      <c r="J103" s="24"/>
      <c r="K103" s="24"/>
      <c r="L103" s="24"/>
      <c r="M103" s="24"/>
      <c r="N103" s="24"/>
    </row>
    <row r="104" spans="1:14" x14ac:dyDescent="0.25">
      <c r="A104" s="24" t="str">
        <f t="shared" si="6"/>
        <v>SLMACC_Canterbury_2020Rate0Width75</v>
      </c>
      <c r="B104" s="24" t="s">
        <v>375</v>
      </c>
      <c r="C104" s="24">
        <v>0</v>
      </c>
      <c r="D104" s="24">
        <v>75</v>
      </c>
      <c r="E104" s="23">
        <v>44133</v>
      </c>
      <c r="F104" s="25"/>
      <c r="G104" s="25"/>
      <c r="H104" s="24">
        <v>0</v>
      </c>
      <c r="I104" s="26"/>
      <c r="J104" s="24"/>
      <c r="K104" s="24"/>
      <c r="L104" s="24"/>
      <c r="M104" s="24"/>
      <c r="N104" s="24"/>
    </row>
    <row r="105" spans="1:14" x14ac:dyDescent="0.25">
      <c r="A105" s="18" t="str">
        <f t="shared" si="6"/>
        <v>SLMACC_Canterbury_2020Rate0Width150</v>
      </c>
      <c r="B105" s="18" t="s">
        <v>375</v>
      </c>
      <c r="C105" s="18">
        <v>0</v>
      </c>
      <c r="D105" s="18">
        <v>150</v>
      </c>
      <c r="E105" s="17">
        <v>44081</v>
      </c>
      <c r="F105" s="19"/>
      <c r="G105" s="19"/>
      <c r="H105" s="18">
        <v>0</v>
      </c>
      <c r="I105" s="21"/>
      <c r="J105" s="18"/>
      <c r="K105" s="18"/>
      <c r="L105" s="18"/>
      <c r="M105" s="18"/>
      <c r="N105" s="18"/>
    </row>
    <row r="106" spans="1:14" x14ac:dyDescent="0.25">
      <c r="A106" s="18" t="str">
        <f t="shared" si="6"/>
        <v>SLMACC_Canterbury_2020Rate0Width150</v>
      </c>
      <c r="B106" s="18" t="s">
        <v>375</v>
      </c>
      <c r="C106" s="18">
        <v>0</v>
      </c>
      <c r="D106" s="18">
        <v>150</v>
      </c>
      <c r="E106" s="17">
        <v>44089</v>
      </c>
      <c r="F106" s="19"/>
      <c r="G106" s="19"/>
      <c r="H106" s="18">
        <v>0</v>
      </c>
      <c r="I106" s="21"/>
      <c r="J106" s="18"/>
      <c r="K106" s="18"/>
      <c r="L106" s="18"/>
      <c r="M106" s="18"/>
      <c r="N106" s="18"/>
    </row>
    <row r="107" spans="1:14" x14ac:dyDescent="0.25">
      <c r="A107" s="18" t="str">
        <f t="shared" si="6"/>
        <v>SLMACC_Canterbury_2020Rate0Width150</v>
      </c>
      <c r="B107" s="18" t="s">
        <v>375</v>
      </c>
      <c r="C107" s="18">
        <v>0</v>
      </c>
      <c r="D107" s="18">
        <v>150</v>
      </c>
      <c r="E107" s="17">
        <v>44095</v>
      </c>
      <c r="F107" s="19"/>
      <c r="G107" s="19"/>
      <c r="H107" s="18">
        <v>0</v>
      </c>
      <c r="I107" s="21"/>
      <c r="J107" s="18"/>
      <c r="K107" s="18"/>
      <c r="L107" s="18"/>
      <c r="M107" s="18"/>
      <c r="N107" s="18"/>
    </row>
    <row r="108" spans="1:14" x14ac:dyDescent="0.25">
      <c r="A108" s="18" t="str">
        <f t="shared" si="6"/>
        <v>SLMACC_Canterbury_2020Rate0Width150</v>
      </c>
      <c r="B108" s="18" t="s">
        <v>375</v>
      </c>
      <c r="C108" s="18">
        <v>0</v>
      </c>
      <c r="D108" s="18">
        <v>150</v>
      </c>
      <c r="E108" s="17">
        <v>44103</v>
      </c>
      <c r="F108" s="19"/>
      <c r="G108" s="19"/>
      <c r="H108" s="18">
        <v>0</v>
      </c>
      <c r="I108" s="21"/>
      <c r="J108" s="18"/>
      <c r="K108" s="18"/>
      <c r="L108" s="18"/>
      <c r="M108" s="18"/>
      <c r="N108" s="18"/>
    </row>
    <row r="109" spans="1:14" x14ac:dyDescent="0.25">
      <c r="A109" s="18" t="str">
        <f t="shared" si="6"/>
        <v>SLMACC_Canterbury_2020Rate0Width150</v>
      </c>
      <c r="B109" s="18" t="s">
        <v>375</v>
      </c>
      <c r="C109" s="18">
        <v>0</v>
      </c>
      <c r="D109" s="18">
        <v>150</v>
      </c>
      <c r="E109" s="17">
        <v>44112</v>
      </c>
      <c r="F109" s="19"/>
      <c r="G109" s="19"/>
      <c r="H109" s="18">
        <v>0</v>
      </c>
      <c r="I109" s="21"/>
      <c r="J109" s="18"/>
      <c r="K109" s="18"/>
      <c r="L109" s="18"/>
      <c r="M109" s="18"/>
      <c r="N109" s="18"/>
    </row>
    <row r="110" spans="1:14" x14ac:dyDescent="0.25">
      <c r="A110" s="18" t="str">
        <f t="shared" si="6"/>
        <v>SLMACC_Canterbury_2020Rate0Width150</v>
      </c>
      <c r="B110" s="18" t="s">
        <v>375</v>
      </c>
      <c r="C110" s="18">
        <v>0</v>
      </c>
      <c r="D110" s="18">
        <v>150</v>
      </c>
      <c r="E110" s="17">
        <v>44121</v>
      </c>
      <c r="F110" s="19"/>
      <c r="G110" s="19"/>
      <c r="H110" s="18">
        <v>0</v>
      </c>
      <c r="I110" s="21"/>
      <c r="J110" s="18"/>
      <c r="K110" s="18"/>
      <c r="L110" s="18"/>
      <c r="M110" s="18"/>
      <c r="N110" s="18"/>
    </row>
    <row r="111" spans="1:14" x14ac:dyDescent="0.25">
      <c r="A111" s="18" t="str">
        <f t="shared" si="6"/>
        <v>SLMACC_Canterbury_2020Rate0Width150</v>
      </c>
      <c r="B111" s="18" t="s">
        <v>375</v>
      </c>
      <c r="C111" s="18">
        <v>0</v>
      </c>
      <c r="D111" s="18">
        <v>150</v>
      </c>
      <c r="E111" s="17">
        <v>44126</v>
      </c>
      <c r="F111" s="19"/>
      <c r="G111" s="19"/>
      <c r="H111" s="18">
        <v>0</v>
      </c>
      <c r="I111" s="21"/>
      <c r="J111" s="18"/>
      <c r="K111" s="18"/>
      <c r="L111" s="18"/>
      <c r="M111" s="18"/>
      <c r="N111" s="18"/>
    </row>
    <row r="112" spans="1:14" x14ac:dyDescent="0.25">
      <c r="A112" s="18" t="str">
        <f t="shared" si="6"/>
        <v>SLMACC_Canterbury_2020Rate0Width150</v>
      </c>
      <c r="B112" s="18" t="s">
        <v>375</v>
      </c>
      <c r="C112" s="18">
        <v>0</v>
      </c>
      <c r="D112" s="18">
        <v>150</v>
      </c>
      <c r="E112" s="17">
        <v>44133</v>
      </c>
      <c r="F112" s="19"/>
      <c r="G112" s="19"/>
      <c r="H112" s="18">
        <v>0</v>
      </c>
      <c r="I112" s="21"/>
      <c r="J112" s="18"/>
      <c r="K112" s="18"/>
      <c r="L112" s="18"/>
      <c r="M112" s="18"/>
      <c r="N112" s="18"/>
    </row>
    <row r="113" spans="1:9" x14ac:dyDescent="0.25">
      <c r="A113" t="str">
        <f t="shared" si="6"/>
        <v>SLMACC_Canterbury_2020Rate150Width75</v>
      </c>
      <c r="B113" t="s">
        <v>375</v>
      </c>
      <c r="C113">
        <v>150</v>
      </c>
      <c r="D113">
        <v>75</v>
      </c>
      <c r="E113" s="13">
        <v>44081</v>
      </c>
      <c r="F113" s="14"/>
      <c r="G113" s="14"/>
      <c r="H113">
        <v>4.6608906603665817E-3</v>
      </c>
      <c r="I113" s="15"/>
    </row>
    <row r="114" spans="1:9" x14ac:dyDescent="0.25">
      <c r="A114" t="str">
        <f t="shared" si="6"/>
        <v>SLMACC_Canterbury_2020Rate150Width75</v>
      </c>
      <c r="B114" t="s">
        <v>375</v>
      </c>
      <c r="C114">
        <v>150</v>
      </c>
      <c r="D114">
        <v>75</v>
      </c>
      <c r="E114" s="13">
        <v>44089</v>
      </c>
      <c r="F114" s="14"/>
      <c r="G114" s="14"/>
      <c r="H114">
        <v>2.2193871522615878E-2</v>
      </c>
      <c r="I114" s="15"/>
    </row>
    <row r="115" spans="1:9" x14ac:dyDescent="0.25">
      <c r="A115" t="str">
        <f t="shared" si="6"/>
        <v>SLMACC_Canterbury_2020Rate150Width75</v>
      </c>
      <c r="B115" t="s">
        <v>375</v>
      </c>
      <c r="C115">
        <v>150</v>
      </c>
      <c r="D115">
        <v>75</v>
      </c>
      <c r="E115" s="13">
        <v>44095</v>
      </c>
      <c r="F115" s="14"/>
      <c r="G115" s="14"/>
      <c r="H115">
        <v>0.15642387137165348</v>
      </c>
      <c r="I115" s="15"/>
    </row>
    <row r="116" spans="1:9" x14ac:dyDescent="0.25">
      <c r="A116" t="str">
        <f t="shared" si="6"/>
        <v>SLMACC_Canterbury_2020Rate150Width75</v>
      </c>
      <c r="B116" t="s">
        <v>375</v>
      </c>
      <c r="C116">
        <v>150</v>
      </c>
      <c r="D116">
        <v>75</v>
      </c>
      <c r="E116" s="13">
        <v>44103</v>
      </c>
      <c r="F116" s="14"/>
      <c r="G116" s="14"/>
      <c r="H116">
        <v>0.34281955279976917</v>
      </c>
      <c r="I116" s="15"/>
    </row>
    <row r="117" spans="1:9" x14ac:dyDescent="0.25">
      <c r="A117" t="str">
        <f t="shared" si="6"/>
        <v>SLMACC_Canterbury_2020Rate150Width75</v>
      </c>
      <c r="B117" t="s">
        <v>375</v>
      </c>
      <c r="C117">
        <v>150</v>
      </c>
      <c r="D117">
        <v>75</v>
      </c>
      <c r="E117" s="13">
        <v>44112</v>
      </c>
      <c r="F117" s="14"/>
      <c r="G117" s="14"/>
      <c r="H117">
        <v>0.56315708307027501</v>
      </c>
      <c r="I117" s="15"/>
    </row>
    <row r="118" spans="1:9" x14ac:dyDescent="0.25">
      <c r="A118" t="str">
        <f t="shared" si="6"/>
        <v>SLMACC_Canterbury_2020Rate150Width75</v>
      </c>
      <c r="B118" t="s">
        <v>375</v>
      </c>
      <c r="C118">
        <v>150</v>
      </c>
      <c r="D118">
        <v>75</v>
      </c>
      <c r="E118" s="13">
        <v>44121</v>
      </c>
      <c r="F118" s="14"/>
      <c r="G118" s="14"/>
      <c r="H118">
        <v>0.669547505261471</v>
      </c>
      <c r="I118" s="15"/>
    </row>
    <row r="119" spans="1:9" x14ac:dyDescent="0.25">
      <c r="A119" t="str">
        <f t="shared" si="6"/>
        <v>SLMACC_Canterbury_2020Rate150Width75</v>
      </c>
      <c r="B119" t="s">
        <v>375</v>
      </c>
      <c r="C119">
        <v>150</v>
      </c>
      <c r="D119">
        <v>75</v>
      </c>
      <c r="E119" s="13">
        <v>44126</v>
      </c>
      <c r="F119" s="14"/>
      <c r="G119" s="14"/>
      <c r="H119">
        <v>0.7892269243350859</v>
      </c>
      <c r="I119" s="15"/>
    </row>
    <row r="120" spans="1:9" x14ac:dyDescent="0.25">
      <c r="A120" t="str">
        <f t="shared" si="6"/>
        <v>SLMACC_Canterbury_2020Rate150Width75</v>
      </c>
      <c r="B120" t="s">
        <v>375</v>
      </c>
      <c r="C120">
        <v>150</v>
      </c>
      <c r="D120">
        <v>75</v>
      </c>
      <c r="E120" s="13">
        <v>44133</v>
      </c>
      <c r="F120" s="14"/>
      <c r="G120" s="14"/>
      <c r="H120">
        <v>0.85591072024608772</v>
      </c>
      <c r="I120" s="15"/>
    </row>
    <row r="121" spans="1:9" x14ac:dyDescent="0.25">
      <c r="A121" t="str">
        <f>CONCATENATE(B$26,$C$1,C121,$D$1,D121)</f>
        <v>SLMACC_Canterbury_2020Rate150Width150</v>
      </c>
      <c r="B121" t="s">
        <v>375</v>
      </c>
      <c r="C121">
        <v>150</v>
      </c>
      <c r="D121">
        <v>150</v>
      </c>
      <c r="E121" s="13">
        <v>44081</v>
      </c>
      <c r="F121" s="14"/>
      <c r="G121" s="14"/>
      <c r="H121">
        <v>1.0849951823867603E-2</v>
      </c>
      <c r="I121" s="15"/>
    </row>
    <row r="122" spans="1:9" x14ac:dyDescent="0.25">
      <c r="A122" t="str">
        <f t="shared" ref="A122:A128" si="7">CONCATENATE(B$26,$C$1,C122,$D$1,D122)</f>
        <v>SLMACC_Canterbury_2020Rate150Width150</v>
      </c>
      <c r="B122" t="s">
        <v>375</v>
      </c>
      <c r="C122">
        <v>150</v>
      </c>
      <c r="D122">
        <v>150</v>
      </c>
      <c r="E122" s="13">
        <v>44089</v>
      </c>
      <c r="F122" s="14"/>
      <c r="G122" s="14"/>
      <c r="H122">
        <v>1.8100795048229937E-2</v>
      </c>
      <c r="I122" s="15"/>
    </row>
    <row r="123" spans="1:9" x14ac:dyDescent="0.25">
      <c r="A123" t="str">
        <f t="shared" si="7"/>
        <v>SLMACC_Canterbury_2020Rate150Width150</v>
      </c>
      <c r="B123" t="s">
        <v>375</v>
      </c>
      <c r="C123">
        <v>150</v>
      </c>
      <c r="D123">
        <v>150</v>
      </c>
      <c r="E123" s="13">
        <v>44095</v>
      </c>
      <c r="F123" s="14"/>
      <c r="G123" s="14"/>
      <c r="H123">
        <v>0.11705626010513175</v>
      </c>
      <c r="I123" s="15"/>
    </row>
    <row r="124" spans="1:9" x14ac:dyDescent="0.25">
      <c r="A124" t="str">
        <f t="shared" si="7"/>
        <v>SLMACC_Canterbury_2020Rate150Width150</v>
      </c>
      <c r="B124" t="s">
        <v>375</v>
      </c>
      <c r="C124">
        <v>150</v>
      </c>
      <c r="D124">
        <v>150</v>
      </c>
      <c r="E124" s="13">
        <v>44103</v>
      </c>
      <c r="F124" s="14"/>
      <c r="G124" s="14"/>
      <c r="H124">
        <v>0.33122233516584787</v>
      </c>
      <c r="I124" s="15"/>
    </row>
    <row r="125" spans="1:9" x14ac:dyDescent="0.25">
      <c r="A125" t="str">
        <f t="shared" si="7"/>
        <v>SLMACC_Canterbury_2020Rate150Width150</v>
      </c>
      <c r="B125" t="s">
        <v>375</v>
      </c>
      <c r="C125">
        <v>150</v>
      </c>
      <c r="D125">
        <v>150</v>
      </c>
      <c r="E125" s="13">
        <v>44112</v>
      </c>
      <c r="F125" s="14"/>
      <c r="G125" s="14"/>
      <c r="H125">
        <v>0.54815495917747881</v>
      </c>
      <c r="I125" s="15"/>
    </row>
    <row r="126" spans="1:9" x14ac:dyDescent="0.25">
      <c r="A126" t="str">
        <f t="shared" si="7"/>
        <v>SLMACC_Canterbury_2020Rate150Width150</v>
      </c>
      <c r="B126" t="s">
        <v>375</v>
      </c>
      <c r="C126">
        <v>150</v>
      </c>
      <c r="D126">
        <v>150</v>
      </c>
      <c r="E126" s="13">
        <v>44121</v>
      </c>
      <c r="F126" s="14"/>
      <c r="G126" s="14"/>
      <c r="H126">
        <v>0.64180754649417959</v>
      </c>
      <c r="I126" s="15"/>
    </row>
    <row r="127" spans="1:9" x14ac:dyDescent="0.25">
      <c r="A127" t="str">
        <f t="shared" si="7"/>
        <v>SLMACC_Canterbury_2020Rate150Width150</v>
      </c>
      <c r="B127" t="s">
        <v>375</v>
      </c>
      <c r="C127">
        <v>150</v>
      </c>
      <c r="D127">
        <v>150</v>
      </c>
      <c r="E127" s="13">
        <v>44126</v>
      </c>
      <c r="F127" s="14"/>
      <c r="G127" s="14"/>
      <c r="H127">
        <v>0.76175888555885174</v>
      </c>
      <c r="I127" s="15"/>
    </row>
    <row r="128" spans="1:9" x14ac:dyDescent="0.25">
      <c r="A128" t="str">
        <f t="shared" si="7"/>
        <v>SLMACC_Canterbury_2020Rate150Width150</v>
      </c>
      <c r="B128" t="s">
        <v>375</v>
      </c>
      <c r="C128">
        <v>150</v>
      </c>
      <c r="D128">
        <v>150</v>
      </c>
      <c r="E128" s="13">
        <v>44133</v>
      </c>
      <c r="F128" s="14"/>
      <c r="G128" s="14"/>
      <c r="H128">
        <v>0.83906829591715371</v>
      </c>
      <c r="I128" s="15"/>
    </row>
    <row r="129" spans="1:9" x14ac:dyDescent="0.25">
      <c r="A129" t="str">
        <f>CONCATENATE(B$26,$C$1,C129,$D$1,D129)</f>
        <v>SLMACC_Canterbury_2020Rate300Width75</v>
      </c>
      <c r="B129" t="s">
        <v>375</v>
      </c>
      <c r="C129">
        <v>300</v>
      </c>
      <c r="D129">
        <v>75</v>
      </c>
      <c r="E129" s="13">
        <v>44081</v>
      </c>
      <c r="F129" s="14"/>
      <c r="G129" s="14"/>
      <c r="H129">
        <v>7.3341171739861859E-3</v>
      </c>
      <c r="I129" s="15"/>
    </row>
    <row r="130" spans="1:9" x14ac:dyDescent="0.25">
      <c r="A130" t="str">
        <f t="shared" ref="A130:A136" si="8">CONCATENATE(B$26,$C$1,C130,$D$1,D130)</f>
        <v>SLMACC_Canterbury_2020Rate300Width75</v>
      </c>
      <c r="B130" t="s">
        <v>375</v>
      </c>
      <c r="C130">
        <v>300</v>
      </c>
      <c r="D130">
        <v>75</v>
      </c>
      <c r="E130" s="13">
        <v>44089</v>
      </c>
      <c r="F130" s="14"/>
      <c r="G130" s="14"/>
      <c r="H130">
        <v>4.0400406309926105E-2</v>
      </c>
      <c r="I130" s="15"/>
    </row>
    <row r="131" spans="1:9" x14ac:dyDescent="0.25">
      <c r="A131" t="str">
        <f t="shared" si="8"/>
        <v>SLMACC_Canterbury_2020Rate300Width75</v>
      </c>
      <c r="B131" t="s">
        <v>375</v>
      </c>
      <c r="C131">
        <v>300</v>
      </c>
      <c r="D131">
        <v>75</v>
      </c>
      <c r="E131" s="13">
        <v>44095</v>
      </c>
      <c r="F131" s="14"/>
      <c r="G131" s="14"/>
      <c r="H131">
        <v>0.25041970824305776</v>
      </c>
      <c r="I131" s="15"/>
    </row>
    <row r="132" spans="1:9" x14ac:dyDescent="0.25">
      <c r="A132" t="str">
        <f t="shared" si="8"/>
        <v>SLMACC_Canterbury_2020Rate300Width75</v>
      </c>
      <c r="B132" t="s">
        <v>375</v>
      </c>
      <c r="C132">
        <v>300</v>
      </c>
      <c r="D132">
        <v>75</v>
      </c>
      <c r="E132" s="13">
        <v>44103</v>
      </c>
      <c r="F132" s="14"/>
      <c r="G132" s="14"/>
      <c r="H132">
        <v>0.48075706158429632</v>
      </c>
      <c r="I132" s="15"/>
    </row>
    <row r="133" spans="1:9" x14ac:dyDescent="0.25">
      <c r="A133" t="str">
        <f t="shared" si="8"/>
        <v>SLMACC_Canterbury_2020Rate300Width75</v>
      </c>
      <c r="B133" t="s">
        <v>375</v>
      </c>
      <c r="C133">
        <v>300</v>
      </c>
      <c r="D133">
        <v>75</v>
      </c>
      <c r="E133" s="13">
        <v>44112</v>
      </c>
      <c r="F133" s="14"/>
      <c r="G133" s="14"/>
      <c r="H133">
        <v>0.74531416513279636</v>
      </c>
      <c r="I133" s="15"/>
    </row>
    <row r="134" spans="1:9" x14ac:dyDescent="0.25">
      <c r="A134" t="str">
        <f t="shared" si="8"/>
        <v>SLMACC_Canterbury_2020Rate300Width75</v>
      </c>
      <c r="B134" t="s">
        <v>375</v>
      </c>
      <c r="C134">
        <v>300</v>
      </c>
      <c r="D134">
        <v>75</v>
      </c>
      <c r="E134" s="13">
        <v>44121</v>
      </c>
      <c r="F134" s="14"/>
      <c r="G134" s="14"/>
      <c r="H134">
        <v>0.80571137568138607</v>
      </c>
      <c r="I134" s="15"/>
    </row>
    <row r="135" spans="1:9" x14ac:dyDescent="0.25">
      <c r="A135" t="str">
        <f t="shared" si="8"/>
        <v>SLMACC_Canterbury_2020Rate300Width75</v>
      </c>
      <c r="B135" t="s">
        <v>375</v>
      </c>
      <c r="C135">
        <v>300</v>
      </c>
      <c r="D135">
        <v>75</v>
      </c>
      <c r="E135" s="13">
        <v>44126</v>
      </c>
      <c r="F135" s="14"/>
      <c r="G135" s="14"/>
      <c r="H135">
        <v>0.84748091687455651</v>
      </c>
      <c r="I135" s="15"/>
    </row>
    <row r="136" spans="1:9" x14ac:dyDescent="0.25">
      <c r="A136" t="str">
        <f t="shared" si="8"/>
        <v>SLMACC_Canterbury_2020Rate300Width75</v>
      </c>
      <c r="B136" t="s">
        <v>375</v>
      </c>
      <c r="C136">
        <v>300</v>
      </c>
      <c r="D136">
        <v>75</v>
      </c>
      <c r="E136" s="13">
        <v>44133</v>
      </c>
      <c r="F136" s="14"/>
      <c r="G136" s="14"/>
      <c r="H136">
        <v>0.87309165494005647</v>
      </c>
      <c r="I136" s="15"/>
    </row>
    <row r="137" spans="1:9" x14ac:dyDescent="0.25">
      <c r="A137" t="str">
        <f>CONCATENATE(B$26,$C$1,C137,$D$1,D137)</f>
        <v>SLMACC_Canterbury_2020Rate300Width150</v>
      </c>
      <c r="B137" t="s">
        <v>375</v>
      </c>
      <c r="C137">
        <v>300</v>
      </c>
      <c r="D137">
        <v>150</v>
      </c>
      <c r="E137" s="13">
        <v>44081</v>
      </c>
      <c r="F137" s="14"/>
      <c r="G137" s="14"/>
      <c r="H137">
        <v>6.2071432789993081E-3</v>
      </c>
      <c r="I137" s="15"/>
    </row>
    <row r="138" spans="1:9" x14ac:dyDescent="0.25">
      <c r="A138" t="str">
        <f t="shared" ref="A138:A144" si="9">CONCATENATE(B$26,$C$1,C138,$D$1,D138)</f>
        <v>SLMACC_Canterbury_2020Rate300Width150</v>
      </c>
      <c r="B138" t="s">
        <v>375</v>
      </c>
      <c r="C138">
        <v>300</v>
      </c>
      <c r="D138">
        <v>150</v>
      </c>
      <c r="E138" s="13">
        <v>44089</v>
      </c>
      <c r="F138" s="14"/>
      <c r="G138" s="14"/>
      <c r="H138">
        <v>3.2344054758907212E-2</v>
      </c>
      <c r="I138" s="15"/>
    </row>
    <row r="139" spans="1:9" x14ac:dyDescent="0.25">
      <c r="A139" t="str">
        <f t="shared" si="9"/>
        <v>SLMACC_Canterbury_2020Rate300Width150</v>
      </c>
      <c r="B139" t="s">
        <v>375</v>
      </c>
      <c r="C139">
        <v>300</v>
      </c>
      <c r="D139">
        <v>150</v>
      </c>
      <c r="E139" s="13">
        <v>44095</v>
      </c>
      <c r="F139" s="14"/>
      <c r="G139" s="14"/>
      <c r="H139">
        <v>0.27001913615779632</v>
      </c>
      <c r="I139" s="15"/>
    </row>
    <row r="140" spans="1:9" x14ac:dyDescent="0.25">
      <c r="A140" t="str">
        <f t="shared" si="9"/>
        <v>SLMACC_Canterbury_2020Rate300Width150</v>
      </c>
      <c r="B140" t="s">
        <v>375</v>
      </c>
      <c r="C140">
        <v>300</v>
      </c>
      <c r="D140">
        <v>150</v>
      </c>
      <c r="E140" s="13">
        <v>44103</v>
      </c>
      <c r="F140" s="14"/>
      <c r="G140" s="14"/>
      <c r="H140">
        <v>0.48608897955928554</v>
      </c>
      <c r="I140" s="15"/>
    </row>
    <row r="141" spans="1:9" x14ac:dyDescent="0.25">
      <c r="A141" t="str">
        <f t="shared" si="9"/>
        <v>SLMACC_Canterbury_2020Rate300Width150</v>
      </c>
      <c r="B141" t="s">
        <v>375</v>
      </c>
      <c r="C141">
        <v>300</v>
      </c>
      <c r="D141">
        <v>150</v>
      </c>
      <c r="E141" s="13">
        <v>44112</v>
      </c>
      <c r="F141" s="14"/>
      <c r="G141" s="14"/>
      <c r="H141">
        <v>0.74940438253243824</v>
      </c>
      <c r="I141" s="15"/>
    </row>
    <row r="142" spans="1:9" x14ac:dyDescent="0.25">
      <c r="A142" t="str">
        <f t="shared" si="9"/>
        <v>SLMACC_Canterbury_2020Rate300Width150</v>
      </c>
      <c r="B142" t="s">
        <v>375</v>
      </c>
      <c r="C142">
        <v>300</v>
      </c>
      <c r="D142">
        <v>150</v>
      </c>
      <c r="E142" s="13">
        <v>44121</v>
      </c>
      <c r="F142" s="14"/>
      <c r="G142" s="14"/>
      <c r="H142">
        <v>0.81675357654271707</v>
      </c>
      <c r="I142" s="15"/>
    </row>
    <row r="143" spans="1:9" x14ac:dyDescent="0.25">
      <c r="A143" t="str">
        <f t="shared" si="9"/>
        <v>SLMACC_Canterbury_2020Rate300Width150</v>
      </c>
      <c r="B143" t="s">
        <v>375</v>
      </c>
      <c r="C143">
        <v>300</v>
      </c>
      <c r="D143">
        <v>150</v>
      </c>
      <c r="E143" s="13">
        <v>44126</v>
      </c>
      <c r="F143" s="14"/>
      <c r="G143" s="14"/>
      <c r="H143">
        <v>0.8502832957017632</v>
      </c>
      <c r="I143" s="15"/>
    </row>
    <row r="144" spans="1:9" x14ac:dyDescent="0.25">
      <c r="A144" t="str">
        <f t="shared" si="9"/>
        <v>SLMACC_Canterbury_2020Rate300Width150</v>
      </c>
      <c r="B144" t="s">
        <v>375</v>
      </c>
      <c r="C144">
        <v>300</v>
      </c>
      <c r="D144">
        <v>150</v>
      </c>
      <c r="E144" s="13">
        <v>44133</v>
      </c>
      <c r="F144" s="14"/>
      <c r="G144" s="14"/>
      <c r="H144">
        <v>0.87649505426808738</v>
      </c>
      <c r="I144" s="15"/>
    </row>
    <row r="145" spans="1:9" x14ac:dyDescent="0.25">
      <c r="A145" t="str">
        <f>CONCATENATE(B$26,$C$1,C145,$D$1,D145)</f>
        <v>SLMACC_Canterbury_2020Rate300Width75</v>
      </c>
      <c r="B145" t="s">
        <v>375</v>
      </c>
      <c r="C145">
        <v>300</v>
      </c>
      <c r="D145">
        <v>75</v>
      </c>
      <c r="E145" s="13">
        <v>44081</v>
      </c>
      <c r="F145" s="14"/>
      <c r="G145" s="14"/>
      <c r="H145">
        <v>7.3341171739861859E-3</v>
      </c>
      <c r="I145" s="15"/>
    </row>
    <row r="146" spans="1:9" x14ac:dyDescent="0.25">
      <c r="A146" t="str">
        <f t="shared" ref="A146:A152" si="10">CONCATENATE(B$26,$C$1,C146,$D$1,D146)</f>
        <v>SLMACC_Canterbury_2020Rate300Width75</v>
      </c>
      <c r="B146" t="s">
        <v>375</v>
      </c>
      <c r="C146">
        <v>300</v>
      </c>
      <c r="D146">
        <v>75</v>
      </c>
      <c r="E146" s="13">
        <v>44089</v>
      </c>
      <c r="F146" s="14"/>
      <c r="G146" s="14"/>
      <c r="H146">
        <v>4.0400406309926105E-2</v>
      </c>
      <c r="I146" s="15"/>
    </row>
    <row r="147" spans="1:9" x14ac:dyDescent="0.25">
      <c r="A147" t="str">
        <f t="shared" si="10"/>
        <v>SLMACC_Canterbury_2020Rate300Width75</v>
      </c>
      <c r="B147" t="s">
        <v>375</v>
      </c>
      <c r="C147">
        <v>300</v>
      </c>
      <c r="D147">
        <v>75</v>
      </c>
      <c r="E147" s="13">
        <v>44095</v>
      </c>
      <c r="F147" s="14"/>
      <c r="G147" s="14"/>
      <c r="H147">
        <v>0.25041970824305776</v>
      </c>
      <c r="I147" s="15"/>
    </row>
    <row r="148" spans="1:9" x14ac:dyDescent="0.25">
      <c r="A148" t="str">
        <f t="shared" si="10"/>
        <v>SLMACC_Canterbury_2020Rate300Width75</v>
      </c>
      <c r="B148" t="s">
        <v>375</v>
      </c>
      <c r="C148">
        <v>300</v>
      </c>
      <c r="D148">
        <v>75</v>
      </c>
      <c r="E148" s="13">
        <v>44103</v>
      </c>
      <c r="F148" s="14"/>
      <c r="G148" s="14"/>
      <c r="H148">
        <v>0.48075706158429632</v>
      </c>
      <c r="I148" s="15"/>
    </row>
    <row r="149" spans="1:9" x14ac:dyDescent="0.25">
      <c r="A149" t="str">
        <f t="shared" si="10"/>
        <v>SLMACC_Canterbury_2020Rate300Width75</v>
      </c>
      <c r="B149" t="s">
        <v>375</v>
      </c>
      <c r="C149">
        <v>300</v>
      </c>
      <c r="D149">
        <v>75</v>
      </c>
      <c r="E149" s="13">
        <v>44112</v>
      </c>
      <c r="F149" s="14"/>
      <c r="G149" s="14"/>
      <c r="H149">
        <v>0.74531416513279636</v>
      </c>
      <c r="I149" s="15"/>
    </row>
    <row r="150" spans="1:9" x14ac:dyDescent="0.25">
      <c r="A150" t="str">
        <f t="shared" si="10"/>
        <v>SLMACC_Canterbury_2020Rate300Width75</v>
      </c>
      <c r="B150" t="s">
        <v>375</v>
      </c>
      <c r="C150">
        <v>300</v>
      </c>
      <c r="D150">
        <v>75</v>
      </c>
      <c r="E150" s="13">
        <v>44121</v>
      </c>
      <c r="F150" s="14"/>
      <c r="G150" s="14"/>
      <c r="H150">
        <v>0.80571137568138607</v>
      </c>
      <c r="I150" s="15"/>
    </row>
    <row r="151" spans="1:9" x14ac:dyDescent="0.25">
      <c r="A151" t="str">
        <f t="shared" si="10"/>
        <v>SLMACC_Canterbury_2020Rate300Width75</v>
      </c>
      <c r="B151" t="s">
        <v>375</v>
      </c>
      <c r="C151">
        <v>300</v>
      </c>
      <c r="D151">
        <v>75</v>
      </c>
      <c r="E151" s="13">
        <v>44126</v>
      </c>
      <c r="F151" s="14"/>
      <c r="G151" s="14"/>
      <c r="H151">
        <v>0.84748091687455651</v>
      </c>
      <c r="I151" s="15"/>
    </row>
    <row r="152" spans="1:9" x14ac:dyDescent="0.25">
      <c r="A152" t="str">
        <f t="shared" si="10"/>
        <v>SLMACC_Canterbury_2020Rate300Width75</v>
      </c>
      <c r="B152" t="s">
        <v>375</v>
      </c>
      <c r="C152">
        <v>300</v>
      </c>
      <c r="D152">
        <v>75</v>
      </c>
      <c r="E152" s="13">
        <v>44133</v>
      </c>
      <c r="F152" s="14"/>
      <c r="G152" s="14"/>
      <c r="H152">
        <v>0.87309165494005647</v>
      </c>
      <c r="I152" s="15"/>
    </row>
    <row r="153" spans="1:9" x14ac:dyDescent="0.25">
      <c r="A153" t="str">
        <f>CONCATENATE(B$26,$C$1,C153,$D$1,D153)</f>
        <v>SLMACC_Canterbury_2020Rate300Width150</v>
      </c>
      <c r="B153" t="s">
        <v>375</v>
      </c>
      <c r="C153">
        <v>300</v>
      </c>
      <c r="D153">
        <v>150</v>
      </c>
      <c r="E153" s="13">
        <v>44081</v>
      </c>
      <c r="F153" s="14"/>
      <c r="G153" s="14"/>
      <c r="H153">
        <v>6.2071432789993081E-3</v>
      </c>
      <c r="I153" s="15"/>
    </row>
    <row r="154" spans="1:9" x14ac:dyDescent="0.25">
      <c r="A154" t="str">
        <f t="shared" ref="A154:A160" si="11">CONCATENATE(B$26,$C$1,C154,$D$1,D154)</f>
        <v>SLMACC_Canterbury_2020Rate300Width150</v>
      </c>
      <c r="B154" t="s">
        <v>375</v>
      </c>
      <c r="C154">
        <v>300</v>
      </c>
      <c r="D154">
        <v>150</v>
      </c>
      <c r="E154" s="13">
        <v>44089</v>
      </c>
      <c r="F154" s="14"/>
      <c r="G154" s="14"/>
      <c r="H154">
        <v>3.2344054758907212E-2</v>
      </c>
      <c r="I154" s="15"/>
    </row>
    <row r="155" spans="1:9" x14ac:dyDescent="0.25">
      <c r="A155" t="str">
        <f t="shared" si="11"/>
        <v>SLMACC_Canterbury_2020Rate300Width150</v>
      </c>
      <c r="B155" t="s">
        <v>375</v>
      </c>
      <c r="C155">
        <v>300</v>
      </c>
      <c r="D155">
        <v>150</v>
      </c>
      <c r="E155" s="13">
        <v>44095</v>
      </c>
      <c r="F155" s="14"/>
      <c r="G155" s="14"/>
      <c r="H155">
        <v>0.27001913615779632</v>
      </c>
      <c r="I155" s="15"/>
    </row>
    <row r="156" spans="1:9" x14ac:dyDescent="0.25">
      <c r="A156" t="str">
        <f t="shared" si="11"/>
        <v>SLMACC_Canterbury_2020Rate300Width150</v>
      </c>
      <c r="B156" t="s">
        <v>375</v>
      </c>
      <c r="C156">
        <v>300</v>
      </c>
      <c r="D156">
        <v>150</v>
      </c>
      <c r="E156" s="13">
        <v>44103</v>
      </c>
      <c r="F156" s="14"/>
      <c r="G156" s="14"/>
      <c r="H156">
        <v>0.48608897955928554</v>
      </c>
      <c r="I156" s="15"/>
    </row>
    <row r="157" spans="1:9" x14ac:dyDescent="0.25">
      <c r="A157" t="str">
        <f t="shared" si="11"/>
        <v>SLMACC_Canterbury_2020Rate300Width150</v>
      </c>
      <c r="B157" t="s">
        <v>375</v>
      </c>
      <c r="C157">
        <v>300</v>
      </c>
      <c r="D157">
        <v>150</v>
      </c>
      <c r="E157" s="13">
        <v>44112</v>
      </c>
      <c r="F157" s="14"/>
      <c r="G157" s="14"/>
      <c r="H157">
        <v>0.74940438253243824</v>
      </c>
      <c r="I157" s="15"/>
    </row>
    <row r="158" spans="1:9" x14ac:dyDescent="0.25">
      <c r="A158" t="str">
        <f t="shared" si="11"/>
        <v>SLMACC_Canterbury_2020Rate300Width150</v>
      </c>
      <c r="B158" t="s">
        <v>375</v>
      </c>
      <c r="C158">
        <v>300</v>
      </c>
      <c r="D158">
        <v>150</v>
      </c>
      <c r="E158" s="13">
        <v>44121</v>
      </c>
      <c r="F158" s="14"/>
      <c r="G158" s="14"/>
      <c r="H158">
        <v>0.81675357654271707</v>
      </c>
      <c r="I158" s="15"/>
    </row>
    <row r="159" spans="1:9" x14ac:dyDescent="0.25">
      <c r="A159" t="str">
        <f t="shared" si="11"/>
        <v>SLMACC_Canterbury_2020Rate300Width150</v>
      </c>
      <c r="B159" t="s">
        <v>375</v>
      </c>
      <c r="C159">
        <v>300</v>
      </c>
      <c r="D159">
        <v>150</v>
      </c>
      <c r="E159" s="13">
        <v>44126</v>
      </c>
      <c r="F159" s="14"/>
      <c r="G159" s="14"/>
      <c r="H159">
        <v>0.8502832957017632</v>
      </c>
      <c r="I159" s="15"/>
    </row>
    <row r="160" spans="1:9" x14ac:dyDescent="0.25">
      <c r="A160" t="str">
        <f t="shared" si="11"/>
        <v>SLMACC_Canterbury_2020Rate300Width150</v>
      </c>
      <c r="B160" t="s">
        <v>375</v>
      </c>
      <c r="C160">
        <v>300</v>
      </c>
      <c r="D160">
        <v>150</v>
      </c>
      <c r="E160" s="13">
        <v>44133</v>
      </c>
      <c r="F160" s="14"/>
      <c r="G160" s="14"/>
      <c r="H160">
        <v>0.87649505426808738</v>
      </c>
      <c r="I160" s="15"/>
    </row>
    <row r="161" spans="1:9" x14ac:dyDescent="0.25">
      <c r="A161" t="str">
        <f>CONCATENATE(B$26,$C$1,C161,$D$1,D161)</f>
        <v>SLMACC_Canterbury_2020Rate450Width75</v>
      </c>
      <c r="B161" t="s">
        <v>375</v>
      </c>
      <c r="C161">
        <v>450</v>
      </c>
      <c r="D161">
        <v>75</v>
      </c>
      <c r="E161" s="13">
        <v>44081</v>
      </c>
      <c r="F161" s="14"/>
      <c r="G161" s="14"/>
      <c r="H161">
        <v>6.240196226627916E-3</v>
      </c>
      <c r="I161" s="15"/>
    </row>
    <row r="162" spans="1:9" x14ac:dyDescent="0.25">
      <c r="A162" t="str">
        <f t="shared" ref="A162:A168" si="12">CONCATENATE(B$26,$C$1,C162,$D$1,D162)</f>
        <v>SLMACC_Canterbury_2020Rate450Width75</v>
      </c>
      <c r="B162" t="s">
        <v>375</v>
      </c>
      <c r="C162">
        <v>450</v>
      </c>
      <c r="D162">
        <v>75</v>
      </c>
      <c r="E162" s="13">
        <v>44089</v>
      </c>
      <c r="F162" s="14"/>
      <c r="G162" s="14"/>
      <c r="H162">
        <v>4.7789015197765849E-2</v>
      </c>
      <c r="I162" s="15"/>
    </row>
    <row r="163" spans="1:9" x14ac:dyDescent="0.25">
      <c r="A163" t="str">
        <f t="shared" si="12"/>
        <v>SLMACC_Canterbury_2020Rate450Width75</v>
      </c>
      <c r="B163" t="s">
        <v>375</v>
      </c>
      <c r="C163">
        <v>450</v>
      </c>
      <c r="D163">
        <v>75</v>
      </c>
      <c r="E163" s="13">
        <v>44095</v>
      </c>
      <c r="F163" s="14"/>
      <c r="G163" s="14"/>
      <c r="H163">
        <v>0.27668266004873926</v>
      </c>
      <c r="I163" s="15"/>
    </row>
    <row r="164" spans="1:9" x14ac:dyDescent="0.25">
      <c r="A164" t="str">
        <f t="shared" si="12"/>
        <v>SLMACC_Canterbury_2020Rate450Width75</v>
      </c>
      <c r="B164" t="s">
        <v>375</v>
      </c>
      <c r="C164">
        <v>450</v>
      </c>
      <c r="D164">
        <v>75</v>
      </c>
      <c r="E164" s="13">
        <v>44103</v>
      </c>
      <c r="F164" s="14"/>
      <c r="G164" s="14"/>
      <c r="H164">
        <v>0.55888329995786057</v>
      </c>
      <c r="I164" s="15"/>
    </row>
    <row r="165" spans="1:9" x14ac:dyDescent="0.25">
      <c r="A165" t="str">
        <f t="shared" si="12"/>
        <v>SLMACC_Canterbury_2020Rate450Width75</v>
      </c>
      <c r="B165" t="s">
        <v>375</v>
      </c>
      <c r="C165">
        <v>450</v>
      </c>
      <c r="D165">
        <v>75</v>
      </c>
      <c r="E165" s="13">
        <v>44112</v>
      </c>
      <c r="F165" s="14"/>
      <c r="G165" s="14"/>
      <c r="H165">
        <v>0.79663681999908742</v>
      </c>
      <c r="I165" s="15"/>
    </row>
    <row r="166" spans="1:9" x14ac:dyDescent="0.25">
      <c r="A166" t="str">
        <f t="shared" si="12"/>
        <v>SLMACC_Canterbury_2020Rate450Width75</v>
      </c>
      <c r="B166" t="s">
        <v>375</v>
      </c>
      <c r="C166">
        <v>450</v>
      </c>
      <c r="D166">
        <v>75</v>
      </c>
      <c r="E166" s="13">
        <v>44121</v>
      </c>
      <c r="F166" s="14"/>
      <c r="G166" s="14"/>
      <c r="H166">
        <v>0.8500121120090055</v>
      </c>
      <c r="I166" s="15"/>
    </row>
    <row r="167" spans="1:9" x14ac:dyDescent="0.25">
      <c r="A167" t="str">
        <f t="shared" si="12"/>
        <v>SLMACC_Canterbury_2020Rate450Width75</v>
      </c>
      <c r="B167" t="s">
        <v>375</v>
      </c>
      <c r="C167">
        <v>450</v>
      </c>
      <c r="D167">
        <v>75</v>
      </c>
      <c r="E167" s="13">
        <v>44126</v>
      </c>
      <c r="F167" s="14"/>
      <c r="G167" s="14"/>
      <c r="H167">
        <v>0.86583305636504848</v>
      </c>
      <c r="I167" s="15"/>
    </row>
    <row r="168" spans="1:9" x14ac:dyDescent="0.25">
      <c r="A168" t="str">
        <f t="shared" si="12"/>
        <v>SLMACC_Canterbury_2020Rate450Width75</v>
      </c>
      <c r="B168" t="s">
        <v>375</v>
      </c>
      <c r="C168">
        <v>450</v>
      </c>
      <c r="D168">
        <v>75</v>
      </c>
      <c r="E168" s="13">
        <v>44133</v>
      </c>
      <c r="F168" s="14"/>
      <c r="G168" s="14"/>
      <c r="H168">
        <v>0.88501193417213031</v>
      </c>
      <c r="I168" s="15"/>
    </row>
    <row r="169" spans="1:9" x14ac:dyDescent="0.25">
      <c r="A169" t="str">
        <f>CONCATENATE(B$26,$C$1,C169,$D$1,D169)</f>
        <v>SLMACC_Canterbury_2020Rate450Width150</v>
      </c>
      <c r="B169" t="s">
        <v>375</v>
      </c>
      <c r="C169">
        <v>450</v>
      </c>
      <c r="D169">
        <v>150</v>
      </c>
      <c r="E169" s="13">
        <v>44081</v>
      </c>
      <c r="F169" s="14"/>
      <c r="G169" s="14"/>
      <c r="H169">
        <v>1.0722058142885668E-2</v>
      </c>
      <c r="I169" s="15"/>
    </row>
    <row r="170" spans="1:9" x14ac:dyDescent="0.25">
      <c r="A170" t="str">
        <f t="shared" ref="A170:A176" si="13">CONCATENATE(B$26,$C$1,C170,$D$1,D170)</f>
        <v>SLMACC_Canterbury_2020Rate450Width150</v>
      </c>
      <c r="B170" t="s">
        <v>375</v>
      </c>
      <c r="C170">
        <v>450</v>
      </c>
      <c r="D170">
        <v>150</v>
      </c>
      <c r="E170" s="13">
        <v>44089</v>
      </c>
      <c r="F170" s="14"/>
      <c r="G170" s="14"/>
      <c r="H170">
        <v>5.1484148121421387E-2</v>
      </c>
      <c r="I170" s="15"/>
    </row>
    <row r="171" spans="1:9" x14ac:dyDescent="0.25">
      <c r="A171" t="str">
        <f t="shared" si="13"/>
        <v>SLMACC_Canterbury_2020Rate450Width150</v>
      </c>
      <c r="B171" t="s">
        <v>375</v>
      </c>
      <c r="C171">
        <v>450</v>
      </c>
      <c r="D171">
        <v>150</v>
      </c>
      <c r="E171" s="13">
        <v>44095</v>
      </c>
      <c r="F171" s="14"/>
      <c r="G171" s="14"/>
      <c r="H171">
        <v>0.3150360034693831</v>
      </c>
      <c r="I171" s="15"/>
    </row>
    <row r="172" spans="1:9" x14ac:dyDescent="0.25">
      <c r="A172" t="str">
        <f t="shared" si="13"/>
        <v>SLMACC_Canterbury_2020Rate450Width150</v>
      </c>
      <c r="B172" t="s">
        <v>375</v>
      </c>
      <c r="C172">
        <v>450</v>
      </c>
      <c r="D172">
        <v>150</v>
      </c>
      <c r="E172" s="13">
        <v>44103</v>
      </c>
      <c r="F172" s="14"/>
      <c r="G172" s="14"/>
      <c r="H172">
        <v>0.59207191785420044</v>
      </c>
      <c r="I172" s="15"/>
    </row>
    <row r="173" spans="1:9" x14ac:dyDescent="0.25">
      <c r="A173" t="str">
        <f t="shared" si="13"/>
        <v>SLMACC_Canterbury_2020Rate450Width150</v>
      </c>
      <c r="B173" t="s">
        <v>375</v>
      </c>
      <c r="C173">
        <v>450</v>
      </c>
      <c r="D173">
        <v>150</v>
      </c>
      <c r="E173" s="13">
        <v>44112</v>
      </c>
      <c r="F173" s="14"/>
      <c r="G173" s="14"/>
      <c r="H173">
        <v>0.82537536679774559</v>
      </c>
      <c r="I173" s="15"/>
    </row>
    <row r="174" spans="1:9" x14ac:dyDescent="0.25">
      <c r="A174" t="str">
        <f t="shared" si="13"/>
        <v>SLMACC_Canterbury_2020Rate450Width150</v>
      </c>
      <c r="B174" t="s">
        <v>375</v>
      </c>
      <c r="C174">
        <v>450</v>
      </c>
      <c r="D174">
        <v>150</v>
      </c>
      <c r="E174" s="13">
        <v>44121</v>
      </c>
      <c r="F174" s="14"/>
      <c r="G174" s="14"/>
      <c r="H174">
        <v>0.85216143810689537</v>
      </c>
      <c r="I174" s="15"/>
    </row>
    <row r="175" spans="1:9" x14ac:dyDescent="0.25">
      <c r="A175" t="str">
        <f t="shared" si="13"/>
        <v>SLMACC_Canterbury_2020Rate450Width150</v>
      </c>
      <c r="B175" t="s">
        <v>375</v>
      </c>
      <c r="C175">
        <v>450</v>
      </c>
      <c r="D175">
        <v>150</v>
      </c>
      <c r="E175" s="13">
        <v>44126</v>
      </c>
      <c r="F175" s="14"/>
      <c r="G175" s="14"/>
      <c r="H175">
        <v>0.86528727440765096</v>
      </c>
      <c r="I175" s="15"/>
    </row>
    <row r="176" spans="1:9" x14ac:dyDescent="0.25">
      <c r="A176" t="str">
        <f t="shared" si="13"/>
        <v>SLMACC_Canterbury_2020Rate450Width150</v>
      </c>
      <c r="B176" t="s">
        <v>375</v>
      </c>
      <c r="C176">
        <v>450</v>
      </c>
      <c r="D176">
        <v>150</v>
      </c>
      <c r="E176" s="13">
        <v>44133</v>
      </c>
      <c r="F176" s="14"/>
      <c r="G176" s="14"/>
      <c r="H176">
        <v>0.88104443208345529</v>
      </c>
      <c r="I176" s="15"/>
    </row>
    <row r="177" spans="1:14" x14ac:dyDescent="0.25">
      <c r="A177" s="18" t="str">
        <f t="shared" ref="A177:A188" si="14">CONCATENATE(B$50,$C$1,C177,$D$1,D177)</f>
        <v>SLMACC_WestCoast1_2020Rate0Width150</v>
      </c>
      <c r="B177" s="18" t="s">
        <v>376</v>
      </c>
      <c r="C177" s="18">
        <v>0</v>
      </c>
      <c r="D177" s="18">
        <v>150</v>
      </c>
      <c r="E177" s="17">
        <v>44084</v>
      </c>
      <c r="F177" s="19"/>
      <c r="G177" s="19"/>
      <c r="H177" s="18">
        <v>0</v>
      </c>
      <c r="I177" s="21"/>
      <c r="J177" s="18"/>
      <c r="K177" s="18"/>
      <c r="L177" s="18"/>
      <c r="M177" s="18"/>
      <c r="N177" s="18"/>
    </row>
    <row r="178" spans="1:14" x14ac:dyDescent="0.25">
      <c r="A178" s="18" t="str">
        <f t="shared" si="14"/>
        <v>SLMACC_WestCoast1_2020Rate0Width150</v>
      </c>
      <c r="B178" s="18" t="s">
        <v>376</v>
      </c>
      <c r="C178" s="18">
        <v>0</v>
      </c>
      <c r="D178" s="18">
        <v>150</v>
      </c>
      <c r="E178" s="17">
        <v>44092</v>
      </c>
      <c r="F178" s="19"/>
      <c r="G178" s="19"/>
      <c r="H178" s="18">
        <v>0</v>
      </c>
      <c r="I178" s="21"/>
      <c r="J178" s="18"/>
      <c r="K178" s="18"/>
      <c r="L178" s="18"/>
      <c r="M178" s="18"/>
      <c r="N178" s="18"/>
    </row>
    <row r="179" spans="1:14" x14ac:dyDescent="0.25">
      <c r="A179" s="18" t="str">
        <f t="shared" si="14"/>
        <v>SLMACC_WestCoast1_2020Rate0Width150</v>
      </c>
      <c r="B179" s="18" t="s">
        <v>376</v>
      </c>
      <c r="C179" s="18">
        <v>0</v>
      </c>
      <c r="D179" s="18">
        <v>150</v>
      </c>
      <c r="E179" s="17">
        <v>44104</v>
      </c>
      <c r="F179" s="19"/>
      <c r="G179" s="19"/>
      <c r="H179" s="18">
        <v>0</v>
      </c>
      <c r="I179" s="21"/>
      <c r="J179" s="18"/>
      <c r="K179" s="18"/>
      <c r="L179" s="18"/>
      <c r="M179" s="18"/>
      <c r="N179" s="18"/>
    </row>
    <row r="180" spans="1:14" x14ac:dyDescent="0.25">
      <c r="A180" s="18" t="str">
        <f t="shared" si="14"/>
        <v>SLMACC_WestCoast1_2020Rate0Width150</v>
      </c>
      <c r="B180" s="18" t="s">
        <v>376</v>
      </c>
      <c r="C180" s="18">
        <v>0</v>
      </c>
      <c r="D180" s="18">
        <v>150</v>
      </c>
      <c r="E180" s="17">
        <v>44117</v>
      </c>
      <c r="F180" s="19"/>
      <c r="G180" s="19"/>
      <c r="H180" s="18">
        <v>0</v>
      </c>
      <c r="I180" s="21"/>
      <c r="J180" s="18"/>
      <c r="K180" s="18"/>
      <c r="L180" s="18"/>
      <c r="M180" s="18"/>
      <c r="N180" s="18"/>
    </row>
    <row r="181" spans="1:14" x14ac:dyDescent="0.25">
      <c r="A181" s="18" t="str">
        <f t="shared" si="14"/>
        <v>SLMACC_WestCoast1_2020Rate0Width150</v>
      </c>
      <c r="B181" s="18" t="s">
        <v>376</v>
      </c>
      <c r="C181" s="18">
        <v>0</v>
      </c>
      <c r="D181" s="18">
        <v>150</v>
      </c>
      <c r="E181" s="17">
        <v>44127</v>
      </c>
      <c r="F181" s="19"/>
      <c r="G181" s="19"/>
      <c r="H181" s="18">
        <v>0</v>
      </c>
      <c r="I181" s="21"/>
      <c r="J181" s="18"/>
      <c r="K181" s="18"/>
      <c r="L181" s="18"/>
      <c r="M181" s="18"/>
      <c r="N181" s="18"/>
    </row>
    <row r="182" spans="1:14" x14ac:dyDescent="0.25">
      <c r="A182" s="18" t="str">
        <f t="shared" si="14"/>
        <v>SLMACC_WestCoast1_2020Rate0Width150</v>
      </c>
      <c r="B182" s="18" t="s">
        <v>376</v>
      </c>
      <c r="C182" s="18">
        <v>0</v>
      </c>
      <c r="D182" s="18">
        <v>150</v>
      </c>
      <c r="E182" s="17">
        <v>44138</v>
      </c>
      <c r="F182" s="19"/>
      <c r="G182" s="19"/>
      <c r="H182" s="18">
        <v>0</v>
      </c>
      <c r="I182" s="21"/>
      <c r="J182" s="18"/>
      <c r="K182" s="18"/>
      <c r="L182" s="18"/>
      <c r="M182" s="18"/>
      <c r="N182" s="18"/>
    </row>
    <row r="183" spans="1:14" x14ac:dyDescent="0.25">
      <c r="A183" s="24" t="str">
        <f t="shared" si="14"/>
        <v>SLMACC_WestCoast1_2020Rate300Width150</v>
      </c>
      <c r="B183" s="24" t="s">
        <v>376</v>
      </c>
      <c r="C183" s="24">
        <v>300</v>
      </c>
      <c r="D183" s="24">
        <v>150</v>
      </c>
      <c r="E183" s="23">
        <v>44084</v>
      </c>
      <c r="F183" s="25"/>
      <c r="G183" s="25"/>
      <c r="H183" s="24">
        <v>4.8501608151280913E-2</v>
      </c>
      <c r="I183" s="26"/>
      <c r="J183" s="24"/>
      <c r="K183" s="24"/>
      <c r="L183" s="24"/>
      <c r="M183" s="24"/>
      <c r="N183" s="24"/>
    </row>
    <row r="184" spans="1:14" x14ac:dyDescent="0.25">
      <c r="A184" s="24" t="str">
        <f t="shared" si="14"/>
        <v>SLMACC_WestCoast1_2020Rate300Width150</v>
      </c>
      <c r="B184" s="24" t="s">
        <v>376</v>
      </c>
      <c r="C184" s="24">
        <v>300</v>
      </c>
      <c r="D184" s="24">
        <v>150</v>
      </c>
      <c r="E184" s="23">
        <v>44092</v>
      </c>
      <c r="F184" s="25"/>
      <c r="G184" s="25"/>
      <c r="H184" s="24">
        <v>8.7102827057653764E-2</v>
      </c>
      <c r="I184" s="26"/>
      <c r="J184" s="24"/>
      <c r="K184" s="24"/>
      <c r="L184" s="24"/>
      <c r="M184" s="24"/>
      <c r="N184" s="24"/>
    </row>
    <row r="185" spans="1:14" x14ac:dyDescent="0.25">
      <c r="A185" s="24" t="str">
        <f t="shared" si="14"/>
        <v>SLMACC_WestCoast1_2020Rate300Width150</v>
      </c>
      <c r="B185" s="24" t="s">
        <v>376</v>
      </c>
      <c r="C185" s="24">
        <v>300</v>
      </c>
      <c r="D185" s="24">
        <v>150</v>
      </c>
      <c r="E185" s="23">
        <v>44104</v>
      </c>
      <c r="F185" s="25"/>
      <c r="G185" s="25"/>
      <c r="H185" s="24">
        <v>8.9767534286818482E-2</v>
      </c>
      <c r="I185" s="26"/>
      <c r="J185" s="24"/>
      <c r="K185" s="24"/>
      <c r="L185" s="24"/>
      <c r="M185" s="24"/>
      <c r="N185" s="24"/>
    </row>
    <row r="186" spans="1:14" x14ac:dyDescent="0.25">
      <c r="A186" s="24" t="str">
        <f t="shared" si="14"/>
        <v>SLMACC_WestCoast1_2020Rate300Width150</v>
      </c>
      <c r="B186" s="24" t="s">
        <v>376</v>
      </c>
      <c r="C186" s="24">
        <v>300</v>
      </c>
      <c r="D186" s="24">
        <v>150</v>
      </c>
      <c r="E186" s="23">
        <v>44117</v>
      </c>
      <c r="F186" s="25"/>
      <c r="G186" s="25"/>
      <c r="H186" s="24">
        <v>0.26910710208704341</v>
      </c>
      <c r="I186" s="26"/>
      <c r="J186" s="24"/>
      <c r="K186" s="24"/>
      <c r="L186" s="24"/>
      <c r="M186" s="24"/>
      <c r="N186" s="24"/>
    </row>
    <row r="187" spans="1:14" x14ac:dyDescent="0.25">
      <c r="A187" s="24" t="str">
        <f t="shared" si="14"/>
        <v>SLMACC_WestCoast1_2020Rate300Width150</v>
      </c>
      <c r="B187" s="24" t="s">
        <v>376</v>
      </c>
      <c r="C187" s="24">
        <v>300</v>
      </c>
      <c r="D187" s="24">
        <v>150</v>
      </c>
      <c r="E187" s="23">
        <v>44127</v>
      </c>
      <c r="F187" s="25"/>
      <c r="G187" s="25"/>
      <c r="H187" s="24">
        <v>0.37176183696540926</v>
      </c>
      <c r="I187" s="26"/>
      <c r="J187" s="24"/>
      <c r="K187" s="24"/>
      <c r="L187" s="24"/>
      <c r="M187" s="24"/>
      <c r="N187" s="24"/>
    </row>
    <row r="188" spans="1:14" x14ac:dyDescent="0.25">
      <c r="A188" s="24" t="str">
        <f t="shared" si="14"/>
        <v>SLMACC_WestCoast1_2020Rate300Width150</v>
      </c>
      <c r="B188" s="24" t="s">
        <v>376</v>
      </c>
      <c r="C188" s="24">
        <v>300</v>
      </c>
      <c r="D188" s="24">
        <v>150</v>
      </c>
      <c r="E188" s="23">
        <v>44138</v>
      </c>
      <c r="F188" s="25"/>
      <c r="G188" s="25"/>
      <c r="H188" s="24">
        <v>0.64170053783873804</v>
      </c>
      <c r="I188" s="26"/>
      <c r="J188" s="24"/>
      <c r="K188" s="24"/>
      <c r="L188" s="24"/>
      <c r="M188" s="24"/>
      <c r="N188" s="24"/>
    </row>
    <row r="189" spans="1:14" x14ac:dyDescent="0.25">
      <c r="A189" t="str">
        <f t="shared" ref="A189:A196" si="15">CONCATENATE(B$2,$C$1,C189,$D$1,D189)</f>
        <v>SLMACC_Southland_2020Rate150Width150</v>
      </c>
      <c r="B189" t="s">
        <v>374</v>
      </c>
      <c r="C189">
        <v>150</v>
      </c>
      <c r="D189">
        <v>150</v>
      </c>
      <c r="E189" s="13">
        <v>44063</v>
      </c>
      <c r="F189" s="14"/>
      <c r="G189" s="14"/>
      <c r="I189" s="15"/>
      <c r="J189">
        <f>K189+L189</f>
        <v>115.14361929117213</v>
      </c>
      <c r="K189">
        <v>86.650061056142619</v>
      </c>
      <c r="L189">
        <v>28.493558235029511</v>
      </c>
      <c r="M189">
        <v>5.0518640667988839</v>
      </c>
      <c r="N189">
        <v>130.14361929117212</v>
      </c>
    </row>
    <row r="190" spans="1:14" x14ac:dyDescent="0.25">
      <c r="A190" t="str">
        <f t="shared" si="15"/>
        <v>SLMACC_Southland_2020Rate300Width150</v>
      </c>
      <c r="B190" t="s">
        <v>374</v>
      </c>
      <c r="C190">
        <v>300</v>
      </c>
      <c r="D190">
        <v>150</v>
      </c>
      <c r="E190" s="13">
        <v>44063</v>
      </c>
      <c r="F190" s="14"/>
      <c r="G190" s="14"/>
      <c r="I190" s="15"/>
      <c r="J190">
        <f t="shared" ref="J190:J216" si="16">K190+L190</f>
        <v>130.71203069935726</v>
      </c>
      <c r="K190">
        <v>95.959984033111041</v>
      </c>
      <c r="L190">
        <v>34.752046666246208</v>
      </c>
      <c r="M190">
        <v>12.039883015129481</v>
      </c>
      <c r="N190">
        <v>190.33588495264897</v>
      </c>
    </row>
    <row r="191" spans="1:14" x14ac:dyDescent="0.25">
      <c r="A191" t="str">
        <f t="shared" si="15"/>
        <v>SLMACC_Southland_2020Rate450Width150</v>
      </c>
      <c r="B191" t="s">
        <v>374</v>
      </c>
      <c r="C191">
        <v>450</v>
      </c>
      <c r="D191">
        <v>150</v>
      </c>
      <c r="E191" s="13">
        <v>44063</v>
      </c>
      <c r="F191" s="14"/>
      <c r="G191" s="14"/>
      <c r="I191" s="15"/>
      <c r="J191">
        <f t="shared" si="16"/>
        <v>109.946123292481</v>
      </c>
      <c r="K191">
        <v>81.688290995310552</v>
      </c>
      <c r="L191">
        <v>28.257832297170452</v>
      </c>
      <c r="M191">
        <v>2.2124532815353373</v>
      </c>
      <c r="N191">
        <v>127.15857657401634</v>
      </c>
    </row>
    <row r="192" spans="1:14" x14ac:dyDescent="0.25">
      <c r="A192" t="str">
        <f t="shared" si="15"/>
        <v>SLMACC_Southland_2020Rate0Width150</v>
      </c>
      <c r="B192" t="s">
        <v>374</v>
      </c>
      <c r="C192">
        <v>0</v>
      </c>
      <c r="D192">
        <v>150</v>
      </c>
      <c r="E192" s="13">
        <v>44063</v>
      </c>
      <c r="F192" s="14"/>
      <c r="G192" s="14"/>
      <c r="I192" s="15"/>
      <c r="J192">
        <f t="shared" si="16"/>
        <v>117.70102754014638</v>
      </c>
      <c r="K192">
        <v>87.128981972166926</v>
      </c>
      <c r="L192">
        <v>30.572045567979451</v>
      </c>
      <c r="M192">
        <v>2.6191591465353676</v>
      </c>
      <c r="N192">
        <v>120.32018668668175</v>
      </c>
    </row>
    <row r="193" spans="1:14" x14ac:dyDescent="0.25">
      <c r="A193" t="str">
        <f t="shared" si="15"/>
        <v>SLMACC_Southland_2020Rate0Width150</v>
      </c>
      <c r="B193" t="s">
        <v>374</v>
      </c>
      <c r="C193">
        <v>0</v>
      </c>
      <c r="D193">
        <v>150</v>
      </c>
      <c r="E193" s="13">
        <v>44168</v>
      </c>
      <c r="F193" s="14"/>
      <c r="G193" s="14"/>
      <c r="I193" s="15"/>
      <c r="J193">
        <f t="shared" si="16"/>
        <v>131.83552071474605</v>
      </c>
      <c r="K193">
        <v>83.095458286864158</v>
      </c>
      <c r="L193">
        <v>48.740062427881881</v>
      </c>
      <c r="M193">
        <v>17.266842460713725</v>
      </c>
      <c r="N193">
        <v>149.10236317545977</v>
      </c>
    </row>
    <row r="194" spans="1:14" x14ac:dyDescent="0.25">
      <c r="A194" t="str">
        <f t="shared" si="15"/>
        <v>SLMACC_Southland_2020Rate150Width150</v>
      </c>
      <c r="B194" t="s">
        <v>374</v>
      </c>
      <c r="C194">
        <v>150</v>
      </c>
      <c r="D194">
        <v>150</v>
      </c>
      <c r="E194" s="13">
        <v>44168</v>
      </c>
      <c r="F194" s="14"/>
      <c r="G194" s="14"/>
      <c r="I194" s="15"/>
      <c r="J194">
        <f t="shared" si="16"/>
        <v>16.802478584237665</v>
      </c>
      <c r="K194">
        <v>10.044414796630278</v>
      </c>
      <c r="L194">
        <v>6.7580637876073872</v>
      </c>
      <c r="M194">
        <v>7.9136896059410624</v>
      </c>
      <c r="N194">
        <v>31.802478584237665</v>
      </c>
    </row>
    <row r="195" spans="1:14" x14ac:dyDescent="0.25">
      <c r="A195" t="str">
        <f t="shared" si="15"/>
        <v>SLMACC_Southland_2020Rate300Width150</v>
      </c>
      <c r="B195" t="s">
        <v>374</v>
      </c>
      <c r="C195">
        <v>300</v>
      </c>
      <c r="D195">
        <v>150</v>
      </c>
      <c r="E195" s="13">
        <v>44168</v>
      </c>
      <c r="F195" s="14"/>
      <c r="G195" s="14"/>
      <c r="I195" s="15"/>
      <c r="J195">
        <f t="shared" si="16"/>
        <v>15.251705366509768</v>
      </c>
      <c r="K195">
        <v>7.8570666312815423</v>
      </c>
      <c r="L195">
        <v>7.3946387352282263</v>
      </c>
      <c r="M195">
        <v>3.8893429395902572</v>
      </c>
      <c r="N195">
        <v>25.5213977414667</v>
      </c>
    </row>
    <row r="196" spans="1:14" x14ac:dyDescent="0.25">
      <c r="A196" t="str">
        <f t="shared" si="15"/>
        <v>SLMACC_Southland_2020Rate450Width150</v>
      </c>
      <c r="B196" t="s">
        <v>374</v>
      </c>
      <c r="C196">
        <v>450</v>
      </c>
      <c r="D196">
        <v>150</v>
      </c>
      <c r="E196" s="13">
        <v>44168</v>
      </c>
      <c r="F196" s="14"/>
      <c r="G196" s="14"/>
      <c r="I196" s="15"/>
      <c r="J196">
        <f t="shared" si="16"/>
        <v>23.162088961328195</v>
      </c>
      <c r="K196">
        <v>11.888250208694252</v>
      </c>
      <c r="L196">
        <v>11.273838752633941</v>
      </c>
      <c r="M196">
        <v>6.4167019166310801</v>
      </c>
      <c r="N196">
        <v>44.578790877959278</v>
      </c>
    </row>
    <row r="197" spans="1:14" x14ac:dyDescent="0.25">
      <c r="A197" s="18" t="str">
        <f t="shared" ref="A197:A212" si="17">CONCATENATE(B$26,$C$1,C197,$D$1,D197)</f>
        <v>SLMACC_Canterbury_2020Rate150Width150</v>
      </c>
      <c r="B197" s="18" t="s">
        <v>375</v>
      </c>
      <c r="C197" s="18">
        <v>150</v>
      </c>
      <c r="D197" s="18">
        <v>150</v>
      </c>
      <c r="E197" s="17">
        <v>44062</v>
      </c>
      <c r="F197" s="19"/>
      <c r="G197" s="19"/>
      <c r="H197" s="18"/>
      <c r="I197" s="21"/>
      <c r="J197">
        <f t="shared" si="16"/>
        <v>55.201323697155566</v>
      </c>
      <c r="K197" s="18">
        <v>48.477234336144598</v>
      </c>
      <c r="L197" s="18">
        <v>6.7240893610109689</v>
      </c>
      <c r="M197" s="18"/>
      <c r="N197" s="18"/>
    </row>
    <row r="198" spans="1:14" x14ac:dyDescent="0.25">
      <c r="A198" s="18" t="str">
        <f t="shared" si="17"/>
        <v>SLMACC_Canterbury_2020Rate300Width150</v>
      </c>
      <c r="B198" s="18" t="s">
        <v>375</v>
      </c>
      <c r="C198" s="18">
        <v>300</v>
      </c>
      <c r="D198" s="18">
        <v>150</v>
      </c>
      <c r="E198" s="17">
        <v>44062</v>
      </c>
      <c r="F198" s="19"/>
      <c r="G198" s="19"/>
      <c r="H198" s="18"/>
      <c r="I198" s="21"/>
      <c r="J198">
        <f t="shared" si="16"/>
        <v>87.44339526501993</v>
      </c>
      <c r="K198" s="18">
        <v>77.143303512158695</v>
      </c>
      <c r="L198" s="18">
        <v>10.300091752861237</v>
      </c>
      <c r="M198" s="18"/>
      <c r="N198" s="18"/>
    </row>
    <row r="199" spans="1:14" x14ac:dyDescent="0.25">
      <c r="A199" s="18" t="str">
        <f t="shared" si="17"/>
        <v>SLMACC_Canterbury_2020Rate450Width150</v>
      </c>
      <c r="B199" s="18" t="s">
        <v>375</v>
      </c>
      <c r="C199" s="18">
        <v>450</v>
      </c>
      <c r="D199" s="18">
        <v>150</v>
      </c>
      <c r="E199" s="17">
        <v>44062</v>
      </c>
      <c r="F199" s="19"/>
      <c r="G199" s="19"/>
      <c r="H199" s="18"/>
      <c r="I199" s="21"/>
      <c r="J199">
        <f t="shared" si="16"/>
        <v>68.299489497538843</v>
      </c>
      <c r="K199" s="18">
        <v>58.294376719904186</v>
      </c>
      <c r="L199" s="18">
        <v>10.005112777634652</v>
      </c>
      <c r="M199" s="18"/>
      <c r="N199" s="18"/>
    </row>
    <row r="200" spans="1:14" x14ac:dyDescent="0.25">
      <c r="A200" s="18" t="str">
        <f t="shared" si="17"/>
        <v>SLMACC_Canterbury_2020Rate0Width150</v>
      </c>
      <c r="B200" s="18" t="s">
        <v>375</v>
      </c>
      <c r="C200" s="18">
        <v>0</v>
      </c>
      <c r="D200" s="18">
        <v>150</v>
      </c>
      <c r="E200" s="17">
        <v>44062</v>
      </c>
      <c r="F200" s="19"/>
      <c r="G200" s="19"/>
      <c r="H200" s="18"/>
      <c r="I200" s="21"/>
      <c r="J200">
        <f t="shared" si="16"/>
        <v>103.24392874622721</v>
      </c>
      <c r="K200" s="18">
        <v>92.185908595234324</v>
      </c>
      <c r="L200" s="18">
        <v>11.05802015099289</v>
      </c>
      <c r="M200" s="18"/>
      <c r="N200" s="18"/>
    </row>
    <row r="201" spans="1:14" x14ac:dyDescent="0.25">
      <c r="A201" s="18" t="str">
        <f t="shared" si="17"/>
        <v>SLMACC_Canterbury_2020Rate150Width75</v>
      </c>
      <c r="B201" s="18" t="s">
        <v>375</v>
      </c>
      <c r="C201" s="18">
        <v>150</v>
      </c>
      <c r="D201" s="18">
        <v>75</v>
      </c>
      <c r="E201" s="17">
        <v>44062</v>
      </c>
      <c r="F201" s="19"/>
      <c r="G201" s="19"/>
      <c r="H201" s="18"/>
      <c r="I201" s="21"/>
      <c r="J201">
        <f t="shared" si="16"/>
        <v>90.494939996771052</v>
      </c>
      <c r="K201" s="18">
        <v>80.404280420966501</v>
      </c>
      <c r="L201" s="18">
        <v>10.090659575804548</v>
      </c>
      <c r="M201" s="18"/>
      <c r="N201" s="18"/>
    </row>
    <row r="202" spans="1:14" x14ac:dyDescent="0.25">
      <c r="A202" s="18" t="str">
        <f t="shared" si="17"/>
        <v>SLMACC_Canterbury_2020Rate300Width75</v>
      </c>
      <c r="B202" s="18" t="s">
        <v>375</v>
      </c>
      <c r="C202" s="18">
        <v>300</v>
      </c>
      <c r="D202" s="18">
        <v>75</v>
      </c>
      <c r="E202" s="17">
        <v>44062</v>
      </c>
      <c r="F202" s="19"/>
      <c r="G202" s="19"/>
      <c r="H202" s="18"/>
      <c r="I202" s="21"/>
      <c r="J202">
        <f t="shared" si="16"/>
        <v>76.024936261581516</v>
      </c>
      <c r="K202" s="18">
        <v>67.927394058085113</v>
      </c>
      <c r="L202" s="18">
        <v>8.0975422034964044</v>
      </c>
      <c r="M202" s="18"/>
      <c r="N202" s="18"/>
    </row>
    <row r="203" spans="1:14" x14ac:dyDescent="0.25">
      <c r="A203" s="18" t="str">
        <f t="shared" si="17"/>
        <v>SLMACC_Canterbury_2020Rate450Width75</v>
      </c>
      <c r="B203" s="18" t="s">
        <v>375</v>
      </c>
      <c r="C203" s="18">
        <v>450</v>
      </c>
      <c r="D203" s="18">
        <v>75</v>
      </c>
      <c r="E203" s="17">
        <v>44062</v>
      </c>
      <c r="F203" s="19"/>
      <c r="G203" s="19"/>
      <c r="H203" s="18"/>
      <c r="I203" s="21"/>
      <c r="J203">
        <f t="shared" si="16"/>
        <v>88.851127255703943</v>
      </c>
      <c r="K203" s="18">
        <v>81.892155227734619</v>
      </c>
      <c r="L203" s="18">
        <v>6.9589720279693275</v>
      </c>
      <c r="M203" s="18"/>
      <c r="N203" s="18"/>
    </row>
    <row r="204" spans="1:14" x14ac:dyDescent="0.25">
      <c r="A204" s="18" t="str">
        <f t="shared" si="17"/>
        <v>SLMACC_Canterbury_2020Rate0Width75</v>
      </c>
      <c r="B204" s="18" t="s">
        <v>375</v>
      </c>
      <c r="C204" s="18">
        <v>0</v>
      </c>
      <c r="D204" s="18">
        <v>75</v>
      </c>
      <c r="E204" s="17">
        <v>44062</v>
      </c>
      <c r="F204" s="19"/>
      <c r="G204" s="19"/>
      <c r="H204" s="18"/>
      <c r="I204" s="21"/>
      <c r="J204">
        <f t="shared" si="16"/>
        <v>103.24392874622721</v>
      </c>
      <c r="K204" s="18">
        <v>92.185908595234324</v>
      </c>
      <c r="L204" s="18">
        <v>11.05802015099289</v>
      </c>
      <c r="M204" s="18"/>
      <c r="N204" s="18"/>
    </row>
    <row r="205" spans="1:14" x14ac:dyDescent="0.25">
      <c r="A205" s="18" t="str">
        <f t="shared" si="17"/>
        <v>SLMACC_Canterbury_2020Rate150Width150</v>
      </c>
      <c r="B205" s="18" t="s">
        <v>375</v>
      </c>
      <c r="C205" s="18">
        <v>150</v>
      </c>
      <c r="D205" s="18">
        <v>150</v>
      </c>
      <c r="E205" s="17">
        <v>44144</v>
      </c>
      <c r="F205" s="19"/>
      <c r="G205" s="19"/>
      <c r="H205" s="18"/>
      <c r="I205" s="21"/>
      <c r="J205">
        <f t="shared" si="16"/>
        <v>19.158106018054831</v>
      </c>
      <c r="K205" s="18">
        <v>16.535342595711377</v>
      </c>
      <c r="L205" s="18">
        <v>2.6227634223434535</v>
      </c>
      <c r="M205" s="18"/>
      <c r="N205" s="18"/>
    </row>
    <row r="206" spans="1:14" x14ac:dyDescent="0.25">
      <c r="A206" s="18" t="str">
        <f t="shared" si="17"/>
        <v>SLMACC_Canterbury_2020Rate300Width150</v>
      </c>
      <c r="B206" s="18" t="s">
        <v>375</v>
      </c>
      <c r="C206" s="18">
        <v>300</v>
      </c>
      <c r="D206" s="18">
        <v>150</v>
      </c>
      <c r="E206" s="17">
        <v>44144</v>
      </c>
      <c r="F206" s="19"/>
      <c r="G206" s="19"/>
      <c r="H206" s="18"/>
      <c r="I206" s="21"/>
      <c r="J206">
        <f t="shared" si="16"/>
        <v>20.405040478625427</v>
      </c>
      <c r="K206" s="18">
        <v>18.181455910932137</v>
      </c>
      <c r="L206" s="18">
        <v>2.2235845676932904</v>
      </c>
      <c r="M206" s="18"/>
      <c r="N206" s="18"/>
    </row>
    <row r="207" spans="1:14" x14ac:dyDescent="0.25">
      <c r="A207" s="18" t="str">
        <f t="shared" si="17"/>
        <v>SLMACC_Canterbury_2020Rate450Width150</v>
      </c>
      <c r="B207" s="18" t="s">
        <v>375</v>
      </c>
      <c r="C207" s="18">
        <v>450</v>
      </c>
      <c r="D207" s="18">
        <v>150</v>
      </c>
      <c r="E207" s="17">
        <v>44144</v>
      </c>
      <c r="F207" s="19"/>
      <c r="G207" s="19"/>
      <c r="H207" s="18"/>
      <c r="I207" s="21"/>
      <c r="J207">
        <f t="shared" si="16"/>
        <v>21.11461369380174</v>
      </c>
      <c r="K207" s="18">
        <v>17.703904132768059</v>
      </c>
      <c r="L207" s="18">
        <v>3.4107095610336797</v>
      </c>
      <c r="M207" s="18"/>
      <c r="N207" s="18"/>
    </row>
    <row r="208" spans="1:14" x14ac:dyDescent="0.25">
      <c r="A208" s="18" t="str">
        <f t="shared" si="17"/>
        <v>SLMACC_Canterbury_2020Rate0Width150</v>
      </c>
      <c r="B208" s="18" t="s">
        <v>375</v>
      </c>
      <c r="C208" s="18">
        <v>0</v>
      </c>
      <c r="D208" s="18">
        <v>150</v>
      </c>
      <c r="E208" s="17">
        <v>44144</v>
      </c>
      <c r="F208" s="19"/>
      <c r="G208" s="19"/>
      <c r="H208" s="18"/>
      <c r="I208" s="21"/>
      <c r="J208">
        <f t="shared" si="16"/>
        <v>55.89311968657988</v>
      </c>
      <c r="K208" s="18">
        <v>43.18040236985555</v>
      </c>
      <c r="L208" s="18">
        <v>12.712717316724332</v>
      </c>
      <c r="M208" s="18"/>
      <c r="N208" s="18"/>
    </row>
    <row r="209" spans="1:14" x14ac:dyDescent="0.25">
      <c r="A209" s="18" t="str">
        <f t="shared" si="17"/>
        <v>SLMACC_Canterbury_2020Rate150Width75</v>
      </c>
      <c r="B209" s="18" t="s">
        <v>375</v>
      </c>
      <c r="C209" s="18">
        <v>150</v>
      </c>
      <c r="D209" s="18">
        <v>75</v>
      </c>
      <c r="E209" s="17">
        <v>44144</v>
      </c>
      <c r="F209" s="19"/>
      <c r="G209" s="19"/>
      <c r="H209" s="18"/>
      <c r="I209" s="21"/>
      <c r="J209">
        <f t="shared" si="16"/>
        <v>17.810633555222829</v>
      </c>
      <c r="K209" s="18">
        <v>13.76742471332223</v>
      </c>
      <c r="L209" s="18">
        <v>4.0432088419006007</v>
      </c>
      <c r="M209" s="18"/>
      <c r="N209" s="18"/>
    </row>
    <row r="210" spans="1:14" x14ac:dyDescent="0.25">
      <c r="A210" s="18" t="str">
        <f t="shared" si="17"/>
        <v>SLMACC_Canterbury_2020Rate300Width75</v>
      </c>
      <c r="B210" s="18" t="s">
        <v>375</v>
      </c>
      <c r="C210" s="18">
        <v>300</v>
      </c>
      <c r="D210" s="18">
        <v>75</v>
      </c>
      <c r="E210" s="17">
        <v>44144</v>
      </c>
      <c r="F210" s="19"/>
      <c r="G210" s="19"/>
      <c r="H210" s="18"/>
      <c r="I210" s="21"/>
      <c r="J210">
        <f t="shared" si="16"/>
        <v>14.04399572519819</v>
      </c>
      <c r="K210" s="18">
        <v>10.801552536173189</v>
      </c>
      <c r="L210" s="18">
        <v>3.2424431890250016</v>
      </c>
      <c r="M210" s="18"/>
      <c r="N210" s="18"/>
    </row>
    <row r="211" spans="1:14" x14ac:dyDescent="0.25">
      <c r="A211" s="18" t="str">
        <f t="shared" si="17"/>
        <v>SLMACC_Canterbury_2020Rate450Width75</v>
      </c>
      <c r="B211" s="18" t="s">
        <v>375</v>
      </c>
      <c r="C211" s="18">
        <v>450</v>
      </c>
      <c r="D211" s="18">
        <v>75</v>
      </c>
      <c r="E211" s="17">
        <v>44144</v>
      </c>
      <c r="F211" s="19"/>
      <c r="G211" s="19"/>
      <c r="H211" s="18"/>
      <c r="I211" s="21"/>
      <c r="J211">
        <f t="shared" si="16"/>
        <v>15.215891196188181</v>
      </c>
      <c r="K211" s="18">
        <v>13.044795901370978</v>
      </c>
      <c r="L211" s="18">
        <v>2.1710952948172033</v>
      </c>
      <c r="M211" s="18"/>
      <c r="N211" s="18"/>
    </row>
    <row r="212" spans="1:14" x14ac:dyDescent="0.25">
      <c r="A212" s="18" t="str">
        <f t="shared" si="17"/>
        <v>SLMACC_Canterbury_2020Rate0Width75</v>
      </c>
      <c r="B212" s="18" t="s">
        <v>375</v>
      </c>
      <c r="C212" s="18">
        <v>0</v>
      </c>
      <c r="D212" s="18">
        <v>75</v>
      </c>
      <c r="E212" s="17">
        <v>44144</v>
      </c>
      <c r="F212" s="19"/>
      <c r="G212" s="19"/>
      <c r="H212" s="18"/>
      <c r="I212" s="21"/>
      <c r="J212">
        <f t="shared" si="16"/>
        <v>55.89311968657988</v>
      </c>
      <c r="K212" s="18">
        <v>43.18040236985555</v>
      </c>
      <c r="L212" s="18">
        <v>12.712717316724332</v>
      </c>
      <c r="M212" s="18"/>
      <c r="N212" s="18"/>
    </row>
    <row r="213" spans="1:14" x14ac:dyDescent="0.25">
      <c r="A213" t="str">
        <f>CONCATENATE(B$50,$C$1,C213,$D$1,D213)</f>
        <v>SLMACC_WestCoast1_2020Rate300Width150</v>
      </c>
      <c r="B213" t="s">
        <v>376</v>
      </c>
      <c r="C213">
        <v>300</v>
      </c>
      <c r="D213">
        <v>150</v>
      </c>
      <c r="E213" s="13">
        <v>44061</v>
      </c>
      <c r="F213" s="14"/>
      <c r="G213" s="14"/>
      <c r="I213" s="15"/>
      <c r="J213">
        <f t="shared" si="16"/>
        <v>75.571579074592393</v>
      </c>
      <c r="K213">
        <v>59.339787174545897</v>
      </c>
      <c r="L213">
        <v>16.231791900046488</v>
      </c>
      <c r="M213">
        <v>14.589638011894195</v>
      </c>
      <c r="N213">
        <v>90.571579074592393</v>
      </c>
    </row>
    <row r="214" spans="1:14" x14ac:dyDescent="0.25">
      <c r="A214" t="str">
        <f>CONCATENATE(B$50,$C$1,C214,$D$1,D214)</f>
        <v>SLMACC_WestCoast1_2020Rate0Width150</v>
      </c>
      <c r="B214" t="s">
        <v>376</v>
      </c>
      <c r="C214">
        <v>0</v>
      </c>
      <c r="D214">
        <v>150</v>
      </c>
      <c r="E214" s="13">
        <v>44061</v>
      </c>
      <c r="F214" s="14"/>
      <c r="G214" s="14"/>
      <c r="I214" s="15"/>
      <c r="J214">
        <f t="shared" si="16"/>
        <v>75.334767980327555</v>
      </c>
      <c r="K214">
        <v>60.662513676436305</v>
      </c>
      <c r="L214">
        <v>14.672254303891247</v>
      </c>
      <c r="M214">
        <v>9.5661618943226312</v>
      </c>
      <c r="N214">
        <v>90.334767980327555</v>
      </c>
    </row>
    <row r="215" spans="1:14" x14ac:dyDescent="0.25">
      <c r="A215" t="str">
        <f>CONCATENATE(B$50,$C$1,C215,$D$1,D215)</f>
        <v>SLMACC_WestCoast1_2020Rate0Width150</v>
      </c>
      <c r="B215" t="s">
        <v>376</v>
      </c>
      <c r="C215">
        <v>0</v>
      </c>
      <c r="D215">
        <v>150</v>
      </c>
      <c r="E215" s="13">
        <v>44159</v>
      </c>
      <c r="F215" s="14"/>
      <c r="G215" s="14"/>
      <c r="I215" s="15"/>
      <c r="J215">
        <f t="shared" si="16"/>
        <v>18.265637381833873</v>
      </c>
      <c r="K215">
        <v>12.761392642484241</v>
      </c>
      <c r="L215">
        <v>5.504244739349633</v>
      </c>
      <c r="M215">
        <v>2.3392602398652538</v>
      </c>
      <c r="N215">
        <v>33.265637381833869</v>
      </c>
    </row>
    <row r="216" spans="1:14" x14ac:dyDescent="0.25">
      <c r="A216" t="str">
        <f>CONCATENATE(B$50,$C$1,C216,$D$1,D216)</f>
        <v>SLMACC_WestCoast1_2020Rate300Width150</v>
      </c>
      <c r="B216" t="s">
        <v>376</v>
      </c>
      <c r="C216">
        <v>300</v>
      </c>
      <c r="D216">
        <v>150</v>
      </c>
      <c r="E216" s="13">
        <v>44159</v>
      </c>
      <c r="F216" s="14"/>
      <c r="G216" s="14"/>
      <c r="I216" s="15"/>
      <c r="J216">
        <f t="shared" si="16"/>
        <v>5.9438222215381815</v>
      </c>
      <c r="K216">
        <v>4.1877799366984956</v>
      </c>
      <c r="L216">
        <v>1.7560422848396857</v>
      </c>
      <c r="M216">
        <v>1.1592837341827698</v>
      </c>
      <c r="N216">
        <v>20.943822221538184</v>
      </c>
    </row>
    <row r="217" spans="1:14" x14ac:dyDescent="0.25">
      <c r="A217" s="28" t="str">
        <f t="shared" ref="A217:A254" si="18">CONCATENATE(B$217,$C$1,C217)</f>
        <v>SLMACC_Canterbury_2021Rate150</v>
      </c>
      <c r="B217" s="28" t="s">
        <v>377</v>
      </c>
      <c r="C217" s="28">
        <v>150</v>
      </c>
      <c r="D217" s="28"/>
      <c r="E217" s="27">
        <v>44484</v>
      </c>
      <c r="F217" s="29">
        <v>207.46268656716418</v>
      </c>
      <c r="G217" s="29">
        <v>10.879552238805971</v>
      </c>
      <c r="H217" s="28"/>
      <c r="I217" s="30">
        <v>5.1574999999999996E-2</v>
      </c>
      <c r="J217" s="28"/>
      <c r="K217" s="28"/>
      <c r="L217" s="28"/>
      <c r="M217" s="28"/>
      <c r="N217" s="28"/>
    </row>
    <row r="218" spans="1:14" x14ac:dyDescent="0.25">
      <c r="A218" s="28" t="str">
        <f t="shared" si="18"/>
        <v>SLMACC_Canterbury_2021Rate150</v>
      </c>
      <c r="B218" s="28" t="s">
        <v>377</v>
      </c>
      <c r="C218" s="28">
        <v>150</v>
      </c>
      <c r="D218" s="28"/>
      <c r="E218" s="27">
        <v>44509</v>
      </c>
      <c r="F218" s="29">
        <v>2750.2950067846959</v>
      </c>
      <c r="G218" s="29">
        <v>115.62693499914454</v>
      </c>
      <c r="H218" s="28"/>
      <c r="I218" s="30">
        <v>4.2625000000000003E-2</v>
      </c>
      <c r="J218" s="28"/>
      <c r="K218" s="28"/>
      <c r="L218" s="28"/>
      <c r="M218" s="28"/>
      <c r="N218" s="28"/>
    </row>
    <row r="219" spans="1:14" x14ac:dyDescent="0.25">
      <c r="A219" s="28" t="str">
        <f t="shared" si="18"/>
        <v>SLMACC_Canterbury_2021Rate150</v>
      </c>
      <c r="B219" s="28" t="s">
        <v>377</v>
      </c>
      <c r="C219" s="28">
        <v>150</v>
      </c>
      <c r="D219" s="28"/>
      <c r="E219" s="27">
        <v>44526</v>
      </c>
      <c r="F219" s="29">
        <v>7541.9034052575707</v>
      </c>
      <c r="G219" s="29">
        <v>214.32871135164473</v>
      </c>
      <c r="H219" s="28"/>
      <c r="I219" s="30">
        <v>2.8625000000000001E-2</v>
      </c>
      <c r="J219" s="28"/>
      <c r="K219" s="28"/>
      <c r="L219" s="28"/>
      <c r="M219" s="28"/>
      <c r="N219" s="28"/>
    </row>
    <row r="220" spans="1:14" x14ac:dyDescent="0.25">
      <c r="A220" s="28" t="str">
        <f t="shared" si="18"/>
        <v>SLMACC_Canterbury_2021Rate150</v>
      </c>
      <c r="B220" s="28" t="s">
        <v>377</v>
      </c>
      <c r="C220" s="28">
        <v>150</v>
      </c>
      <c r="D220" s="28"/>
      <c r="E220" s="27">
        <v>44601</v>
      </c>
      <c r="F220" s="29">
        <v>17115.272344751214</v>
      </c>
      <c r="G220" s="29">
        <v>271.33280767084625</v>
      </c>
      <c r="H220" s="28"/>
      <c r="I220" s="30">
        <v>1.5900000000000001E-2</v>
      </c>
      <c r="J220" s="28"/>
      <c r="K220" s="28"/>
      <c r="L220" s="28"/>
      <c r="M220" s="28"/>
      <c r="N220" s="28"/>
    </row>
    <row r="221" spans="1:14" x14ac:dyDescent="0.25">
      <c r="A221" s="28" t="str">
        <f t="shared" si="18"/>
        <v>SLMACC_Canterbury_2021Rate300</v>
      </c>
      <c r="B221" s="28" t="s">
        <v>377</v>
      </c>
      <c r="C221" s="28">
        <v>300</v>
      </c>
      <c r="D221" s="28"/>
      <c r="E221" s="27">
        <v>44484</v>
      </c>
      <c r="F221" s="29">
        <v>388.05970149253733</v>
      </c>
      <c r="G221" s="29">
        <v>20.147810945273633</v>
      </c>
      <c r="H221" s="28"/>
      <c r="I221" s="30">
        <v>5.0650000000000001E-2</v>
      </c>
      <c r="J221" s="28"/>
      <c r="K221" s="28"/>
      <c r="L221" s="28"/>
      <c r="M221" s="28"/>
      <c r="N221" s="28"/>
    </row>
    <row r="222" spans="1:14" x14ac:dyDescent="0.25">
      <c r="A222" s="28" t="str">
        <f t="shared" si="18"/>
        <v>SLMACC_Canterbury_2021Rate300</v>
      </c>
      <c r="B222" s="28" t="s">
        <v>377</v>
      </c>
      <c r="C222" s="28">
        <v>300</v>
      </c>
      <c r="D222" s="28"/>
      <c r="E222" s="27">
        <v>44509</v>
      </c>
      <c r="F222" s="29">
        <v>3377.9651115969837</v>
      </c>
      <c r="G222" s="29">
        <v>130.28346145598374</v>
      </c>
      <c r="H222" s="28"/>
      <c r="I222" s="30">
        <v>3.8599999999999995E-2</v>
      </c>
      <c r="J222" s="28"/>
      <c r="K222" s="28"/>
      <c r="L222" s="28"/>
      <c r="M222" s="28"/>
      <c r="N222" s="28"/>
    </row>
    <row r="223" spans="1:14" x14ac:dyDescent="0.25">
      <c r="A223" s="28" t="str">
        <f t="shared" si="18"/>
        <v>SLMACC_Canterbury_2021Rate300</v>
      </c>
      <c r="B223" s="28" t="s">
        <v>377</v>
      </c>
      <c r="C223" s="28">
        <v>300</v>
      </c>
      <c r="D223" s="28"/>
      <c r="E223" s="27">
        <v>44526</v>
      </c>
      <c r="F223" s="29">
        <v>7369.46062744955</v>
      </c>
      <c r="G223" s="29">
        <v>202.01954160216906</v>
      </c>
      <c r="H223" s="28"/>
      <c r="I223" s="30">
        <v>2.7549999999999998E-2</v>
      </c>
      <c r="J223" s="28"/>
      <c r="K223" s="28"/>
      <c r="L223" s="28"/>
      <c r="M223" s="28"/>
      <c r="N223" s="28"/>
    </row>
    <row r="224" spans="1:14" x14ac:dyDescent="0.25">
      <c r="A224" s="28" t="str">
        <f t="shared" si="18"/>
        <v>SLMACC_Canterbury_2021Rate300</v>
      </c>
      <c r="B224" s="28" t="s">
        <v>377</v>
      </c>
      <c r="C224" s="28">
        <v>300</v>
      </c>
      <c r="D224" s="28"/>
      <c r="E224" s="27">
        <v>44601</v>
      </c>
      <c r="F224" s="29">
        <v>18645.489915372375</v>
      </c>
      <c r="G224" s="29">
        <v>300.00477057934512</v>
      </c>
      <c r="H224" s="28"/>
      <c r="I224" s="30">
        <v>1.61E-2</v>
      </c>
      <c r="J224" s="28"/>
      <c r="K224" s="28"/>
      <c r="L224" s="28"/>
      <c r="M224" s="28"/>
      <c r="N224" s="28"/>
    </row>
    <row r="225" spans="1:14" x14ac:dyDescent="0.25">
      <c r="A225" s="28" t="str">
        <f t="shared" si="18"/>
        <v>SLMACC_Canterbury_2021Rate0</v>
      </c>
      <c r="B225" s="28" t="s">
        <v>377</v>
      </c>
      <c r="C225" s="28">
        <v>0</v>
      </c>
      <c r="D225" s="28"/>
      <c r="E225" s="27">
        <v>44467</v>
      </c>
      <c r="F225" s="28">
        <v>0</v>
      </c>
      <c r="G225" s="28">
        <v>0</v>
      </c>
      <c r="H225" s="28">
        <v>0</v>
      </c>
      <c r="I225" s="30"/>
      <c r="J225" s="28"/>
      <c r="K225" s="28"/>
      <c r="L225" s="28"/>
      <c r="M225" s="28"/>
      <c r="N225" s="28"/>
    </row>
    <row r="226" spans="1:14" x14ac:dyDescent="0.25">
      <c r="A226" s="28" t="str">
        <f t="shared" si="18"/>
        <v>SLMACC_Canterbury_2021Rate0</v>
      </c>
      <c r="B226" s="28" t="s">
        <v>377</v>
      </c>
      <c r="C226" s="28">
        <v>0</v>
      </c>
      <c r="D226" s="28"/>
      <c r="E226" s="27">
        <v>44477</v>
      </c>
      <c r="F226" s="28">
        <v>0</v>
      </c>
      <c r="G226" s="28">
        <v>0</v>
      </c>
      <c r="H226" s="28">
        <v>0</v>
      </c>
      <c r="I226" s="30"/>
      <c r="J226" s="28"/>
      <c r="K226" s="28"/>
      <c r="L226" s="28"/>
      <c r="M226" s="28"/>
      <c r="N226" s="28"/>
    </row>
    <row r="227" spans="1:14" x14ac:dyDescent="0.25">
      <c r="A227" s="28" t="str">
        <f t="shared" si="18"/>
        <v>SLMACC_Canterbury_2021Rate0</v>
      </c>
      <c r="B227" s="28" t="s">
        <v>377</v>
      </c>
      <c r="C227" s="28">
        <v>0</v>
      </c>
      <c r="D227" s="28"/>
      <c r="E227" s="27">
        <v>44484</v>
      </c>
      <c r="F227" s="28">
        <v>0</v>
      </c>
      <c r="G227" s="28">
        <v>0</v>
      </c>
      <c r="H227" s="28">
        <v>0</v>
      </c>
      <c r="I227" s="30"/>
      <c r="J227" s="28"/>
      <c r="K227" s="28"/>
      <c r="L227" s="28"/>
      <c r="M227" s="28"/>
      <c r="N227" s="28"/>
    </row>
    <row r="228" spans="1:14" x14ac:dyDescent="0.25">
      <c r="A228" s="28" t="str">
        <f t="shared" si="18"/>
        <v>SLMACC_Canterbury_2021Rate0</v>
      </c>
      <c r="B228" s="28" t="s">
        <v>377</v>
      </c>
      <c r="C228" s="28">
        <v>0</v>
      </c>
      <c r="D228" s="28"/>
      <c r="E228" s="27">
        <v>44490</v>
      </c>
      <c r="F228" s="28">
        <v>0</v>
      </c>
      <c r="G228" s="28">
        <v>0</v>
      </c>
      <c r="H228" s="28">
        <v>0</v>
      </c>
      <c r="I228" s="30"/>
      <c r="J228" s="28"/>
      <c r="K228" s="28"/>
      <c r="L228" s="28"/>
      <c r="M228" s="28"/>
      <c r="N228" s="28"/>
    </row>
    <row r="229" spans="1:14" x14ac:dyDescent="0.25">
      <c r="A229" s="28" t="str">
        <f t="shared" si="18"/>
        <v>SLMACC_Canterbury_2021Rate0</v>
      </c>
      <c r="B229" s="28" t="s">
        <v>377</v>
      </c>
      <c r="C229" s="28">
        <v>0</v>
      </c>
      <c r="D229" s="28"/>
      <c r="E229" s="27">
        <v>44502</v>
      </c>
      <c r="F229" s="28">
        <v>0</v>
      </c>
      <c r="G229" s="28">
        <v>0</v>
      </c>
      <c r="H229" s="28">
        <v>0</v>
      </c>
      <c r="I229" s="30"/>
      <c r="J229" s="28"/>
      <c r="K229" s="28"/>
      <c r="L229" s="28"/>
      <c r="M229" s="28"/>
      <c r="N229" s="28"/>
    </row>
    <row r="230" spans="1:14" x14ac:dyDescent="0.25">
      <c r="A230" s="28" t="str">
        <f t="shared" si="18"/>
        <v>SLMACC_Canterbury_2021Rate0</v>
      </c>
      <c r="B230" s="28" t="s">
        <v>377</v>
      </c>
      <c r="C230" s="28">
        <v>0</v>
      </c>
      <c r="D230" s="28"/>
      <c r="E230" s="27">
        <v>44509</v>
      </c>
      <c r="F230" s="28">
        <v>0</v>
      </c>
      <c r="G230" s="28">
        <v>0</v>
      </c>
      <c r="H230" s="28">
        <v>0</v>
      </c>
      <c r="I230" s="30"/>
      <c r="J230" s="28"/>
      <c r="K230" s="28"/>
      <c r="L230" s="28"/>
      <c r="M230" s="28"/>
      <c r="N230" s="28"/>
    </row>
    <row r="231" spans="1:14" x14ac:dyDescent="0.25">
      <c r="A231" s="28" t="str">
        <f t="shared" si="18"/>
        <v>SLMACC_Canterbury_2021Rate0</v>
      </c>
      <c r="B231" s="28" t="s">
        <v>377</v>
      </c>
      <c r="C231" s="28">
        <v>0</v>
      </c>
      <c r="D231" s="28"/>
      <c r="E231" s="27">
        <v>44524</v>
      </c>
      <c r="F231" s="28">
        <v>0</v>
      </c>
      <c r="G231" s="28">
        <v>0</v>
      </c>
      <c r="H231" s="28">
        <v>0</v>
      </c>
      <c r="I231" s="30"/>
      <c r="J231" s="28"/>
      <c r="K231" s="28"/>
      <c r="L231" s="28"/>
      <c r="M231" s="28"/>
      <c r="N231" s="28"/>
    </row>
    <row r="232" spans="1:14" x14ac:dyDescent="0.25">
      <c r="A232" s="18" t="str">
        <f t="shared" si="18"/>
        <v>SLMACC_Canterbury_2021Rate150</v>
      </c>
      <c r="B232" s="18" t="s">
        <v>377</v>
      </c>
      <c r="C232" s="18">
        <v>150</v>
      </c>
      <c r="D232" s="18"/>
      <c r="E232" s="17">
        <v>44467</v>
      </c>
      <c r="F232" s="19"/>
      <c r="G232" s="19"/>
      <c r="H232" s="20">
        <v>3.7717063419373642E-2</v>
      </c>
      <c r="I232" s="21"/>
      <c r="J232" s="18"/>
      <c r="K232" s="18"/>
      <c r="L232" s="18"/>
      <c r="M232" s="18"/>
      <c r="N232" s="18"/>
    </row>
    <row r="233" spans="1:14" x14ac:dyDescent="0.25">
      <c r="A233" s="18" t="str">
        <f t="shared" si="18"/>
        <v>SLMACC_Canterbury_2021Rate150</v>
      </c>
      <c r="B233" s="18" t="s">
        <v>377</v>
      </c>
      <c r="C233" s="18">
        <v>150</v>
      </c>
      <c r="D233" s="18"/>
      <c r="E233" s="17">
        <v>44477</v>
      </c>
      <c r="F233" s="19"/>
      <c r="G233" s="19"/>
      <c r="H233" s="20">
        <v>5.396804291810349E-2</v>
      </c>
      <c r="I233" s="21"/>
      <c r="J233" s="18"/>
      <c r="K233" s="18"/>
      <c r="L233" s="18"/>
      <c r="M233" s="18"/>
      <c r="N233" s="18"/>
    </row>
    <row r="234" spans="1:14" x14ac:dyDescent="0.25">
      <c r="A234" s="18" t="str">
        <f t="shared" si="18"/>
        <v>SLMACC_Canterbury_2021Rate150</v>
      </c>
      <c r="B234" s="18" t="s">
        <v>377</v>
      </c>
      <c r="C234" s="18">
        <v>150</v>
      </c>
      <c r="D234" s="18"/>
      <c r="E234" s="17">
        <v>44484</v>
      </c>
      <c r="F234" s="19"/>
      <c r="G234" s="19"/>
      <c r="H234" s="20">
        <v>0.19716013482554781</v>
      </c>
      <c r="I234" s="21"/>
      <c r="J234" s="18"/>
      <c r="K234" s="18"/>
      <c r="L234" s="18"/>
      <c r="M234" s="18"/>
      <c r="N234" s="18"/>
    </row>
    <row r="235" spans="1:14" x14ac:dyDescent="0.25">
      <c r="A235" s="18" t="str">
        <f t="shared" si="18"/>
        <v>SLMACC_Canterbury_2021Rate150</v>
      </c>
      <c r="B235" s="18" t="s">
        <v>377</v>
      </c>
      <c r="C235" s="18">
        <v>150</v>
      </c>
      <c r="D235" s="18"/>
      <c r="E235" s="17">
        <v>44490</v>
      </c>
      <c r="F235" s="19"/>
      <c r="G235" s="19"/>
      <c r="H235" s="20">
        <v>0.35986240411597931</v>
      </c>
      <c r="I235" s="21"/>
      <c r="J235" s="18"/>
      <c r="K235" s="18"/>
      <c r="L235" s="18"/>
      <c r="M235" s="18"/>
      <c r="N235" s="18"/>
    </row>
    <row r="236" spans="1:14" x14ac:dyDescent="0.25">
      <c r="A236" s="18" t="str">
        <f t="shared" si="18"/>
        <v>SLMACC_Canterbury_2021Rate150</v>
      </c>
      <c r="B236" s="18" t="s">
        <v>377</v>
      </c>
      <c r="C236" s="18">
        <v>150</v>
      </c>
      <c r="D236" s="18"/>
      <c r="E236" s="17">
        <v>44502</v>
      </c>
      <c r="F236" s="19"/>
      <c r="G236" s="19"/>
      <c r="H236" s="20">
        <v>0.80560642300421792</v>
      </c>
      <c r="I236" s="21"/>
      <c r="J236" s="18"/>
      <c r="K236" s="18"/>
      <c r="L236" s="18"/>
      <c r="M236" s="18"/>
      <c r="N236" s="18"/>
    </row>
    <row r="237" spans="1:14" x14ac:dyDescent="0.25">
      <c r="A237" s="18" t="str">
        <f t="shared" si="18"/>
        <v>SLMACC_Canterbury_2021Rate150</v>
      </c>
      <c r="B237" s="18" t="s">
        <v>377</v>
      </c>
      <c r="C237" s="18">
        <v>150</v>
      </c>
      <c r="D237" s="18"/>
      <c r="E237" s="17">
        <v>44509</v>
      </c>
      <c r="F237" s="19"/>
      <c r="G237" s="19"/>
      <c r="H237" s="20">
        <v>0.93903136220621142</v>
      </c>
      <c r="I237" s="21"/>
      <c r="J237" s="18"/>
      <c r="K237" s="18"/>
      <c r="L237" s="18"/>
      <c r="M237" s="18"/>
      <c r="N237" s="18"/>
    </row>
    <row r="238" spans="1:14" x14ac:dyDescent="0.25">
      <c r="A238" s="18" t="str">
        <f t="shared" si="18"/>
        <v>SLMACC_Canterbury_2021Rate150</v>
      </c>
      <c r="B238" s="18" t="s">
        <v>377</v>
      </c>
      <c r="C238" s="18">
        <v>150</v>
      </c>
      <c r="D238" s="18"/>
      <c r="E238" s="17">
        <v>44524</v>
      </c>
      <c r="F238" s="19"/>
      <c r="G238" s="19"/>
      <c r="H238" s="20">
        <v>0.97673760325261672</v>
      </c>
      <c r="I238" s="21"/>
      <c r="J238" s="18"/>
      <c r="K238" s="18"/>
      <c r="L238" s="18"/>
      <c r="M238" s="18"/>
      <c r="N238" s="18"/>
    </row>
    <row r="239" spans="1:14" x14ac:dyDescent="0.25">
      <c r="A239" s="28" t="str">
        <f t="shared" si="18"/>
        <v>SLMACC_Canterbury_2021Rate300</v>
      </c>
      <c r="B239" s="28" t="s">
        <v>377</v>
      </c>
      <c r="C239" s="28">
        <v>300</v>
      </c>
      <c r="D239" s="28"/>
      <c r="E239" s="27">
        <v>44467</v>
      </c>
      <c r="F239" s="29"/>
      <c r="G239" s="29"/>
      <c r="H239" s="31">
        <v>8.1219090658841683E-2</v>
      </c>
      <c r="I239" s="30"/>
      <c r="J239" s="28"/>
      <c r="K239" s="28"/>
      <c r="L239" s="28"/>
      <c r="M239" s="28"/>
      <c r="N239" s="28"/>
    </row>
    <row r="240" spans="1:14" x14ac:dyDescent="0.25">
      <c r="A240" s="28" t="str">
        <f t="shared" si="18"/>
        <v>SLMACC_Canterbury_2021Rate300</v>
      </c>
      <c r="B240" s="28" t="s">
        <v>377</v>
      </c>
      <c r="C240" s="28">
        <v>300</v>
      </c>
      <c r="D240" s="28"/>
      <c r="E240" s="27">
        <v>44477</v>
      </c>
      <c r="F240" s="29"/>
      <c r="G240" s="29"/>
      <c r="H240" s="31">
        <v>9.4507668002183284E-2</v>
      </c>
      <c r="I240" s="30"/>
      <c r="J240" s="28"/>
      <c r="K240" s="28"/>
      <c r="L240" s="28"/>
      <c r="M240" s="28"/>
      <c r="N240" s="28"/>
    </row>
    <row r="241" spans="1:14" x14ac:dyDescent="0.25">
      <c r="A241" s="28" t="str">
        <f t="shared" si="18"/>
        <v>SLMACC_Canterbury_2021Rate300</v>
      </c>
      <c r="B241" s="28" t="s">
        <v>377</v>
      </c>
      <c r="C241" s="28">
        <v>300</v>
      </c>
      <c r="D241" s="28"/>
      <c r="E241" s="27">
        <v>44484</v>
      </c>
      <c r="F241" s="29"/>
      <c r="G241" s="29"/>
      <c r="H241" s="31">
        <v>0.33500679050710097</v>
      </c>
      <c r="I241" s="30"/>
      <c r="J241" s="28"/>
      <c r="K241" s="28"/>
      <c r="L241" s="28"/>
      <c r="M241" s="28"/>
      <c r="N241" s="28"/>
    </row>
    <row r="242" spans="1:14" x14ac:dyDescent="0.25">
      <c r="A242" s="28" t="str">
        <f t="shared" si="18"/>
        <v>SLMACC_Canterbury_2021Rate300</v>
      </c>
      <c r="B242" s="28" t="s">
        <v>377</v>
      </c>
      <c r="C242" s="28">
        <v>300</v>
      </c>
      <c r="D242" s="28"/>
      <c r="E242" s="27">
        <v>44490</v>
      </c>
      <c r="F242" s="29"/>
      <c r="G242" s="29"/>
      <c r="H242" s="31">
        <v>0.6210006390445818</v>
      </c>
      <c r="I242" s="30"/>
      <c r="J242" s="28"/>
      <c r="K242" s="28"/>
      <c r="L242" s="28"/>
      <c r="M242" s="28"/>
      <c r="N242" s="28"/>
    </row>
    <row r="243" spans="1:14" x14ac:dyDescent="0.25">
      <c r="A243" s="28" t="str">
        <f t="shared" si="18"/>
        <v>SLMACC_Canterbury_2021Rate300</v>
      </c>
      <c r="B243" s="28" t="s">
        <v>377</v>
      </c>
      <c r="C243" s="28">
        <v>300</v>
      </c>
      <c r="D243" s="28"/>
      <c r="E243" s="27">
        <v>44502</v>
      </c>
      <c r="F243" s="29"/>
      <c r="G243" s="29"/>
      <c r="H243" s="31">
        <v>0.86564683937208309</v>
      </c>
      <c r="I243" s="30"/>
      <c r="J243" s="28"/>
      <c r="K243" s="28"/>
      <c r="L243" s="28"/>
      <c r="M243" s="28"/>
      <c r="N243" s="28"/>
    </row>
    <row r="244" spans="1:14" x14ac:dyDescent="0.25">
      <c r="A244" s="28" t="str">
        <f t="shared" si="18"/>
        <v>SLMACC_Canterbury_2021Rate300</v>
      </c>
      <c r="B244" s="28" t="s">
        <v>377</v>
      </c>
      <c r="C244" s="28">
        <v>300</v>
      </c>
      <c r="D244" s="28"/>
      <c r="E244" s="27">
        <v>44509</v>
      </c>
      <c r="F244" s="29"/>
      <c r="G244" s="29"/>
      <c r="H244" s="31">
        <v>0.9578256578701031</v>
      </c>
      <c r="I244" s="30"/>
      <c r="J244" s="28"/>
      <c r="K244" s="28"/>
      <c r="L244" s="28"/>
      <c r="M244" s="28"/>
      <c r="N244" s="28"/>
    </row>
    <row r="245" spans="1:14" x14ac:dyDescent="0.25">
      <c r="A245" s="28" t="str">
        <f t="shared" si="18"/>
        <v>SLMACC_Canterbury_2021Rate300</v>
      </c>
      <c r="B245" s="28" t="s">
        <v>377</v>
      </c>
      <c r="C245" s="28">
        <v>300</v>
      </c>
      <c r="D245" s="28"/>
      <c r="E245" s="27">
        <v>44524</v>
      </c>
      <c r="F245" s="29"/>
      <c r="G245" s="29"/>
      <c r="H245" s="31">
        <v>0.98297568723960116</v>
      </c>
      <c r="I245" s="30"/>
      <c r="J245" s="28"/>
      <c r="K245" s="28"/>
      <c r="L245" s="28"/>
      <c r="M245" s="28"/>
      <c r="N245" s="28"/>
    </row>
    <row r="246" spans="1:14" x14ac:dyDescent="0.25">
      <c r="A246" s="33" t="str">
        <f t="shared" si="18"/>
        <v>SLMACC_Canterbury_2021Rate0</v>
      </c>
      <c r="B246" s="33" t="s">
        <v>377</v>
      </c>
      <c r="C246" s="33">
        <v>0</v>
      </c>
      <c r="D246" s="33"/>
      <c r="E246" s="32">
        <v>44435</v>
      </c>
      <c r="F246" s="33">
        <v>0</v>
      </c>
      <c r="G246" s="33">
        <v>0</v>
      </c>
      <c r="H246" s="34"/>
      <c r="I246" s="35"/>
      <c r="J246">
        <f>K246+L246</f>
        <v>160.56866845795048</v>
      </c>
      <c r="K246">
        <v>121.51616548242177</v>
      </c>
      <c r="L246">
        <v>39.052502975528718</v>
      </c>
      <c r="M246">
        <v>43.834630944448556</v>
      </c>
      <c r="N246" s="33">
        <f>SUM(K246:M246)</f>
        <v>204.40329940239903</v>
      </c>
    </row>
    <row r="247" spans="1:14" x14ac:dyDescent="0.25">
      <c r="A247" s="33" t="str">
        <f t="shared" si="18"/>
        <v>SLMACC_Canterbury_2021Rate0</v>
      </c>
      <c r="B247" s="33" t="s">
        <v>377</v>
      </c>
      <c r="C247" s="33">
        <v>0</v>
      </c>
      <c r="D247" s="33"/>
      <c r="E247" s="32">
        <v>44496</v>
      </c>
      <c r="F247" s="33">
        <v>0</v>
      </c>
      <c r="G247" s="33">
        <v>0</v>
      </c>
      <c r="H247" s="34"/>
      <c r="I247" s="35"/>
      <c r="J247">
        <f t="shared" ref="J247:J254" si="19">K247+L247</f>
        <v>322.77466954192084</v>
      </c>
      <c r="K247">
        <v>251.69205216457246</v>
      </c>
      <c r="L247">
        <v>71.082617377348413</v>
      </c>
      <c r="M247">
        <v>103.57029186813369</v>
      </c>
      <c r="N247" s="33">
        <f t="shared" ref="N247:N254" si="20">SUM(K247:M247)</f>
        <v>426.34496141005457</v>
      </c>
    </row>
    <row r="248" spans="1:14" x14ac:dyDescent="0.25">
      <c r="A248" s="33" t="str">
        <f t="shared" si="18"/>
        <v>SLMACC_Canterbury_2021Rate0</v>
      </c>
      <c r="B248" s="33" t="s">
        <v>377</v>
      </c>
      <c r="C248" s="33">
        <v>0</v>
      </c>
      <c r="D248" s="33"/>
      <c r="E248" s="32">
        <v>44525</v>
      </c>
      <c r="F248" s="33">
        <v>0</v>
      </c>
      <c r="G248" s="33">
        <v>0</v>
      </c>
      <c r="H248" s="34"/>
      <c r="I248" s="35"/>
      <c r="J248">
        <f t="shared" si="19"/>
        <v>333.41814949577793</v>
      </c>
      <c r="K248">
        <v>243.39132216314331</v>
      </c>
      <c r="L248">
        <v>90.026827332634625</v>
      </c>
      <c r="M248">
        <v>127.5309468133549</v>
      </c>
      <c r="N248" s="33">
        <f t="shared" si="20"/>
        <v>460.94909630913281</v>
      </c>
    </row>
    <row r="249" spans="1:14" x14ac:dyDescent="0.25">
      <c r="A249" s="28" t="str">
        <f t="shared" si="18"/>
        <v>SLMACC_Canterbury_2021Rate150</v>
      </c>
      <c r="B249" s="28" t="s">
        <v>377</v>
      </c>
      <c r="C249" s="28">
        <v>150</v>
      </c>
      <c r="D249" s="28"/>
      <c r="E249" s="17">
        <v>44435</v>
      </c>
      <c r="F249" s="29"/>
      <c r="G249" s="29"/>
      <c r="H249" s="31"/>
      <c r="I249" s="30"/>
      <c r="J249">
        <f t="shared" si="19"/>
        <v>170.12070422051906</v>
      </c>
      <c r="K249">
        <v>134.44784706435766</v>
      </c>
      <c r="L249">
        <v>35.672857156161406</v>
      </c>
      <c r="M249">
        <v>36.370747912749586</v>
      </c>
      <c r="N249" s="28">
        <f>SUM(K249:M249)</f>
        <v>206.49145213326864</v>
      </c>
    </row>
    <row r="250" spans="1:14" x14ac:dyDescent="0.25">
      <c r="A250" s="28" t="str">
        <f t="shared" si="18"/>
        <v>SLMACC_Canterbury_2021Rate150</v>
      </c>
      <c r="B250" s="28" t="s">
        <v>377</v>
      </c>
      <c r="C250" s="28">
        <v>150</v>
      </c>
      <c r="D250" s="28"/>
      <c r="E250" s="17">
        <v>44496</v>
      </c>
      <c r="F250" s="29"/>
      <c r="G250" s="29"/>
      <c r="H250" s="31"/>
      <c r="I250" s="30"/>
      <c r="J250">
        <f t="shared" si="19"/>
        <v>199.9316941667976</v>
      </c>
      <c r="K250">
        <v>160.44824252867801</v>
      </c>
      <c r="L250">
        <v>39.48345163811959</v>
      </c>
      <c r="M250">
        <v>76.211347394587079</v>
      </c>
      <c r="N250" s="28">
        <f>SUM(K250:M250)</f>
        <v>276.14304156138468</v>
      </c>
    </row>
    <row r="251" spans="1:14" x14ac:dyDescent="0.25">
      <c r="A251" s="28" t="str">
        <f t="shared" si="18"/>
        <v>SLMACC_Canterbury_2021Rate150</v>
      </c>
      <c r="B251" s="28" t="s">
        <v>377</v>
      </c>
      <c r="C251" s="28">
        <v>150</v>
      </c>
      <c r="D251" s="28"/>
      <c r="E251" s="17">
        <v>44525</v>
      </c>
      <c r="F251" s="29"/>
      <c r="G251" s="29"/>
      <c r="H251" s="31"/>
      <c r="I251" s="30"/>
      <c r="J251">
        <f t="shared" si="19"/>
        <v>124.39120963419194</v>
      </c>
      <c r="K251">
        <v>96.676178852489016</v>
      </c>
      <c r="L251">
        <v>27.715030781702925</v>
      </c>
      <c r="M251">
        <v>46.08029672756242</v>
      </c>
      <c r="N251" s="28">
        <f>SUM(K251:M251)</f>
        <v>170.47150636175436</v>
      </c>
    </row>
    <row r="252" spans="1:14" x14ac:dyDescent="0.25">
      <c r="A252" s="28" t="str">
        <f t="shared" si="18"/>
        <v>SLMACC_Canterbury_2021Rate300</v>
      </c>
      <c r="B252" s="28" t="s">
        <v>377</v>
      </c>
      <c r="C252" s="28">
        <v>300</v>
      </c>
      <c r="D252" s="28"/>
      <c r="E252" s="17">
        <v>44435</v>
      </c>
      <c r="F252" s="29"/>
      <c r="G252" s="29"/>
      <c r="H252" s="31"/>
      <c r="I252" s="30"/>
      <c r="J252">
        <f t="shared" si="19"/>
        <v>156.38720440123217</v>
      </c>
      <c r="K252">
        <v>120.71874883839864</v>
      </c>
      <c r="L252">
        <v>35.668455562833529</v>
      </c>
      <c r="M252">
        <v>50.692117816677751</v>
      </c>
      <c r="N252" s="28">
        <f t="shared" si="20"/>
        <v>207.07932221790992</v>
      </c>
    </row>
    <row r="253" spans="1:14" x14ac:dyDescent="0.25">
      <c r="A253" s="28" t="str">
        <f t="shared" si="18"/>
        <v>SLMACC_Canterbury_2021Rate300</v>
      </c>
      <c r="B253" s="28" t="s">
        <v>377</v>
      </c>
      <c r="C253" s="28">
        <v>300</v>
      </c>
      <c r="D253" s="28"/>
      <c r="E253" s="17">
        <v>44496</v>
      </c>
      <c r="F253" s="29"/>
      <c r="G253" s="29"/>
      <c r="H253" s="31"/>
      <c r="I253" s="30"/>
      <c r="J253">
        <f t="shared" si="19"/>
        <v>198.98864266150235</v>
      </c>
      <c r="K253">
        <v>164.94593006422028</v>
      </c>
      <c r="L253">
        <v>34.04271259728209</v>
      </c>
      <c r="M253">
        <v>40.927566701730029</v>
      </c>
      <c r="N253" s="28">
        <f t="shared" si="20"/>
        <v>239.91620936323238</v>
      </c>
    </row>
    <row r="254" spans="1:14" x14ac:dyDescent="0.25">
      <c r="A254" s="28" t="str">
        <f t="shared" si="18"/>
        <v>SLMACC_Canterbury_2021Rate300</v>
      </c>
      <c r="B254" s="28" t="s">
        <v>377</v>
      </c>
      <c r="C254" s="28">
        <v>300</v>
      </c>
      <c r="D254" s="28"/>
      <c r="E254" s="17">
        <v>44525</v>
      </c>
      <c r="F254" s="29"/>
      <c r="G254" s="29"/>
      <c r="H254" s="31"/>
      <c r="I254" s="30"/>
      <c r="J254">
        <f t="shared" si="19"/>
        <v>95.722116372627227</v>
      </c>
      <c r="K254">
        <v>77.563985961989587</v>
      </c>
      <c r="L254">
        <v>18.158130410637632</v>
      </c>
      <c r="M254">
        <v>45.747961874019154</v>
      </c>
      <c r="N254" s="28">
        <f t="shared" si="20"/>
        <v>141.47007824664638</v>
      </c>
    </row>
    <row r="255" spans="1:14" x14ac:dyDescent="0.25">
      <c r="A255" s="37" t="str">
        <f t="shared" ref="A255:A303" si="21">CONCATENATE(B$255,$C$1,C255)</f>
        <v>SLMACC_Southland_2021Rate150</v>
      </c>
      <c r="B255" s="37" t="s">
        <v>378</v>
      </c>
      <c r="C255" s="37">
        <v>150</v>
      </c>
      <c r="D255" s="37"/>
      <c r="E255" s="36">
        <v>44466</v>
      </c>
      <c r="F255" s="38">
        <v>38.270187523918871</v>
      </c>
      <c r="G255" s="14">
        <v>1.9488064485265983</v>
      </c>
      <c r="H255" s="37"/>
      <c r="I255" s="39">
        <v>5.0917500000000004E-2</v>
      </c>
      <c r="K255" s="37"/>
      <c r="L255" s="37"/>
      <c r="M255" s="37"/>
      <c r="N255" s="37"/>
    </row>
    <row r="256" spans="1:14" x14ac:dyDescent="0.25">
      <c r="A256" s="37" t="str">
        <f t="shared" si="21"/>
        <v>SLMACC_Southland_2021Rate150</v>
      </c>
      <c r="B256" s="37" t="s">
        <v>378</v>
      </c>
      <c r="C256" s="37">
        <v>150</v>
      </c>
      <c r="D256" s="37"/>
      <c r="E256" s="36">
        <v>44497</v>
      </c>
      <c r="F256" s="38">
        <v>711.31526774699012</v>
      </c>
      <c r="G256" s="14">
        <v>22.955819394032083</v>
      </c>
      <c r="H256" s="37"/>
      <c r="I256" s="39">
        <v>3.2575E-2</v>
      </c>
      <c r="K256" s="37"/>
      <c r="L256" s="37"/>
      <c r="M256" s="37"/>
      <c r="N256" s="37"/>
    </row>
    <row r="257" spans="1:14" x14ac:dyDescent="0.25">
      <c r="A257" s="37" t="str">
        <f t="shared" si="21"/>
        <v>SLMACC_Southland_2021Rate150</v>
      </c>
      <c r="B257" s="37" t="s">
        <v>378</v>
      </c>
      <c r="C257" s="37">
        <v>150</v>
      </c>
      <c r="D257" s="37"/>
      <c r="E257" s="36">
        <v>44530</v>
      </c>
      <c r="F257" s="38">
        <v>5036.8223430170929</v>
      </c>
      <c r="G257" s="14">
        <v>43.457115124999603</v>
      </c>
      <c r="H257" s="37"/>
      <c r="I257" s="39">
        <v>8.7250000000000001E-3</v>
      </c>
      <c r="K257" s="37"/>
      <c r="L257" s="37"/>
      <c r="M257" s="37"/>
      <c r="N257" s="37"/>
    </row>
    <row r="258" spans="1:14" x14ac:dyDescent="0.25">
      <c r="A258" s="37" t="str">
        <f t="shared" si="21"/>
        <v>SLMACC_Southland_2021Rate300</v>
      </c>
      <c r="B258" s="37" t="s">
        <v>378</v>
      </c>
      <c r="C258" s="37">
        <v>300</v>
      </c>
      <c r="D258" s="37"/>
      <c r="E258" s="36">
        <v>44466</v>
      </c>
      <c r="F258" s="38">
        <v>49.27286643704555</v>
      </c>
      <c r="G258" s="14">
        <v>2.4373134328358215</v>
      </c>
      <c r="H258" s="37"/>
      <c r="I258" s="39">
        <v>4.947E-2</v>
      </c>
      <c r="K258" s="37"/>
      <c r="L258" s="37"/>
      <c r="M258" s="37"/>
      <c r="N258" s="37"/>
    </row>
    <row r="259" spans="1:14" x14ac:dyDescent="0.25">
      <c r="A259" s="37" t="str">
        <f t="shared" si="21"/>
        <v>SLMACC_Southland_2021Rate300</v>
      </c>
      <c r="B259" s="37" t="s">
        <v>378</v>
      </c>
      <c r="C259" s="37">
        <v>300</v>
      </c>
      <c r="D259" s="37"/>
      <c r="E259" s="36">
        <v>44497</v>
      </c>
      <c r="F259" s="38">
        <v>995.75668551009846</v>
      </c>
      <c r="G259" s="14">
        <v>30.929884556447483</v>
      </c>
      <c r="H259" s="37"/>
      <c r="I259" s="39">
        <v>3.1475000000000003E-2</v>
      </c>
      <c r="K259" s="37"/>
      <c r="L259" s="37"/>
      <c r="M259" s="37"/>
      <c r="N259" s="37"/>
    </row>
    <row r="260" spans="1:14" x14ac:dyDescent="0.25">
      <c r="A260" s="37" t="str">
        <f t="shared" si="21"/>
        <v>SLMACC_Southland_2021Rate300</v>
      </c>
      <c r="B260" s="37" t="s">
        <v>378</v>
      </c>
      <c r="C260" s="37">
        <v>300</v>
      </c>
      <c r="D260" s="37"/>
      <c r="E260" s="36">
        <v>44530</v>
      </c>
      <c r="F260" s="38">
        <v>5910.0825364214479</v>
      </c>
      <c r="G260" s="14">
        <v>51.935281049686807</v>
      </c>
      <c r="H260" s="37"/>
      <c r="I260" s="39">
        <v>8.8249999999999995E-3</v>
      </c>
      <c r="K260" s="37"/>
      <c r="L260" s="37"/>
      <c r="M260" s="37"/>
      <c r="N260" s="37"/>
    </row>
    <row r="261" spans="1:14" x14ac:dyDescent="0.25">
      <c r="A261" s="37" t="str">
        <f t="shared" si="21"/>
        <v>SLMACC_Southland_2021Rate450</v>
      </c>
      <c r="B261" s="37" t="s">
        <v>378</v>
      </c>
      <c r="C261" s="37">
        <v>450</v>
      </c>
      <c r="D261" s="37"/>
      <c r="E261" s="36">
        <v>44466</v>
      </c>
      <c r="F261" s="38">
        <v>81.802525832376602</v>
      </c>
      <c r="G261" s="14">
        <v>4.1399971297359359</v>
      </c>
      <c r="H261" s="37"/>
      <c r="I261" s="39">
        <v>5.0667499999999997E-2</v>
      </c>
      <c r="K261" s="37"/>
      <c r="L261" s="37"/>
      <c r="M261" s="37"/>
      <c r="N261" s="37"/>
    </row>
    <row r="262" spans="1:14" x14ac:dyDescent="0.25">
      <c r="A262" s="37" t="str">
        <f t="shared" si="21"/>
        <v>SLMACC_Southland_2021Rate450</v>
      </c>
      <c r="B262" s="37" t="s">
        <v>378</v>
      </c>
      <c r="C262" s="37">
        <v>450</v>
      </c>
      <c r="D262" s="37"/>
      <c r="E262" s="36">
        <v>44497</v>
      </c>
      <c r="F262" s="38">
        <v>1176.2748440348023</v>
      </c>
      <c r="G262" s="14">
        <v>32.758783969215237</v>
      </c>
      <c r="H262" s="37"/>
      <c r="I262" s="39">
        <v>2.7975000000000003E-2</v>
      </c>
      <c r="K262" s="37"/>
      <c r="L262" s="37"/>
      <c r="M262" s="37"/>
      <c r="N262" s="37"/>
    </row>
    <row r="263" spans="1:14" x14ac:dyDescent="0.25">
      <c r="A263" s="37" t="str">
        <f t="shared" si="21"/>
        <v>SLMACC_Southland_2021Rate450</v>
      </c>
      <c r="B263" s="37" t="s">
        <v>378</v>
      </c>
      <c r="C263" s="37">
        <v>450</v>
      </c>
      <c r="D263" s="37"/>
      <c r="E263" s="36">
        <v>44530</v>
      </c>
      <c r="F263" s="38">
        <v>6156.3349991256027</v>
      </c>
      <c r="G263" s="14">
        <v>49.524831330265812</v>
      </c>
      <c r="H263" s="37"/>
      <c r="I263" s="39">
        <v>8.0749999999999988E-3</v>
      </c>
      <c r="K263" s="37"/>
      <c r="L263" s="37"/>
      <c r="M263" s="37"/>
      <c r="N263" s="37"/>
    </row>
    <row r="264" spans="1:14" x14ac:dyDescent="0.25">
      <c r="A264" s="41" t="str">
        <f t="shared" si="21"/>
        <v>SLMACC_Southland_2021Rate0</v>
      </c>
      <c r="B264" s="41" t="s">
        <v>378</v>
      </c>
      <c r="C264" s="41">
        <v>0</v>
      </c>
      <c r="D264" s="41"/>
      <c r="E264" s="40">
        <v>44440</v>
      </c>
      <c r="F264" s="41">
        <v>0</v>
      </c>
      <c r="G264" s="41">
        <v>0</v>
      </c>
      <c r="H264" s="42">
        <v>0</v>
      </c>
      <c r="I264" s="43"/>
      <c r="J264" s="41"/>
      <c r="K264" s="41"/>
      <c r="L264" s="41"/>
      <c r="M264" s="41"/>
      <c r="N264" s="41"/>
    </row>
    <row r="265" spans="1:14" x14ac:dyDescent="0.25">
      <c r="A265" s="41" t="str">
        <f t="shared" si="21"/>
        <v>SLMACC_Southland_2021Rate0</v>
      </c>
      <c r="B265" s="41" t="s">
        <v>378</v>
      </c>
      <c r="C265" s="41">
        <v>0</v>
      </c>
      <c r="D265" s="41"/>
      <c r="E265" s="40">
        <v>44453</v>
      </c>
      <c r="F265" s="41">
        <v>0</v>
      </c>
      <c r="G265" s="41">
        <v>0</v>
      </c>
      <c r="H265" s="42">
        <v>0</v>
      </c>
      <c r="I265" s="43"/>
      <c r="J265" s="41"/>
      <c r="K265" s="41"/>
      <c r="L265" s="41"/>
      <c r="M265" s="41"/>
      <c r="N265" s="41"/>
    </row>
    <row r="266" spans="1:14" x14ac:dyDescent="0.25">
      <c r="A266" s="41" t="str">
        <f t="shared" si="21"/>
        <v>SLMACC_Southland_2021Rate0</v>
      </c>
      <c r="B266" s="41" t="s">
        <v>378</v>
      </c>
      <c r="C266" s="41">
        <v>0</v>
      </c>
      <c r="D266" s="41"/>
      <c r="E266" s="40">
        <v>44462</v>
      </c>
      <c r="F266" s="41">
        <v>0</v>
      </c>
      <c r="G266" s="41">
        <v>0</v>
      </c>
      <c r="H266" s="42">
        <v>0</v>
      </c>
      <c r="I266" s="43"/>
      <c r="J266" s="41"/>
      <c r="K266" s="41"/>
      <c r="L266" s="41"/>
      <c r="M266" s="41"/>
      <c r="N266" s="41"/>
    </row>
    <row r="267" spans="1:14" x14ac:dyDescent="0.25">
      <c r="A267" s="41" t="str">
        <f t="shared" si="21"/>
        <v>SLMACC_Southland_2021Rate0</v>
      </c>
      <c r="B267" s="41" t="s">
        <v>378</v>
      </c>
      <c r="C267" s="41">
        <v>0</v>
      </c>
      <c r="D267" s="41"/>
      <c r="E267" s="40">
        <v>44473</v>
      </c>
      <c r="F267" s="41">
        <v>0</v>
      </c>
      <c r="G267" s="41">
        <v>0</v>
      </c>
      <c r="H267" s="42">
        <v>0</v>
      </c>
      <c r="I267" s="43"/>
      <c r="J267" s="41"/>
      <c r="K267" s="41"/>
      <c r="L267" s="41"/>
      <c r="M267" s="41"/>
      <c r="N267" s="41"/>
    </row>
    <row r="268" spans="1:14" x14ac:dyDescent="0.25">
      <c r="A268" s="41" t="str">
        <f t="shared" si="21"/>
        <v>SLMACC_Southland_2021Rate0</v>
      </c>
      <c r="B268" s="41" t="s">
        <v>378</v>
      </c>
      <c r="C268" s="41">
        <v>0</v>
      </c>
      <c r="D268" s="41"/>
      <c r="E268" s="40">
        <v>44483</v>
      </c>
      <c r="F268" s="41">
        <v>0</v>
      </c>
      <c r="G268" s="41">
        <v>0</v>
      </c>
      <c r="H268" s="42">
        <v>0</v>
      </c>
      <c r="I268" s="43"/>
      <c r="J268" s="41"/>
      <c r="K268" s="41"/>
      <c r="L268" s="41"/>
      <c r="M268" s="41"/>
      <c r="N268" s="41"/>
    </row>
    <row r="269" spans="1:14" x14ac:dyDescent="0.25">
      <c r="A269" s="41" t="str">
        <f t="shared" si="21"/>
        <v>SLMACC_Southland_2021Rate0</v>
      </c>
      <c r="B269" s="41" t="s">
        <v>378</v>
      </c>
      <c r="C269" s="41">
        <v>0</v>
      </c>
      <c r="D269" s="41"/>
      <c r="E269" s="40">
        <v>44497</v>
      </c>
      <c r="F269" s="41">
        <v>0</v>
      </c>
      <c r="G269" s="41">
        <v>0</v>
      </c>
      <c r="H269" s="42">
        <v>0</v>
      </c>
      <c r="I269" s="43"/>
      <c r="J269" s="41"/>
      <c r="K269" s="41"/>
      <c r="L269" s="41"/>
      <c r="M269" s="41"/>
      <c r="N269" s="41"/>
    </row>
    <row r="270" spans="1:14" x14ac:dyDescent="0.25">
      <c r="A270" s="41" t="str">
        <f t="shared" si="21"/>
        <v>SLMACC_Southland_2021Rate0</v>
      </c>
      <c r="B270" s="41" t="s">
        <v>378</v>
      </c>
      <c r="C270" s="41">
        <v>0</v>
      </c>
      <c r="D270" s="41"/>
      <c r="E270" s="40">
        <v>44518</v>
      </c>
      <c r="F270" s="41">
        <v>0</v>
      </c>
      <c r="G270" s="41">
        <v>0</v>
      </c>
      <c r="H270" s="42">
        <v>0</v>
      </c>
      <c r="I270" s="43"/>
      <c r="J270" s="41"/>
      <c r="K270" s="41"/>
      <c r="L270" s="41"/>
      <c r="M270" s="41"/>
      <c r="N270" s="41"/>
    </row>
    <row r="271" spans="1:14" x14ac:dyDescent="0.25">
      <c r="A271" s="37" t="str">
        <f t="shared" si="21"/>
        <v>SLMACC_Southland_2021Rate150</v>
      </c>
      <c r="B271" s="37" t="s">
        <v>378</v>
      </c>
      <c r="C271" s="37">
        <v>150</v>
      </c>
      <c r="D271" s="37"/>
      <c r="E271" s="13">
        <v>44440</v>
      </c>
      <c r="F271" s="38"/>
      <c r="G271" s="38"/>
      <c r="H271" s="22">
        <v>0</v>
      </c>
      <c r="I271" s="39"/>
      <c r="K271" s="37"/>
      <c r="L271" s="37"/>
      <c r="M271" s="37"/>
      <c r="N271" s="37"/>
    </row>
    <row r="272" spans="1:14" x14ac:dyDescent="0.25">
      <c r="A272" s="37" t="str">
        <f t="shared" si="21"/>
        <v>SLMACC_Southland_2021Rate150</v>
      </c>
      <c r="B272" s="37" t="s">
        <v>378</v>
      </c>
      <c r="C272" s="37">
        <v>150</v>
      </c>
      <c r="E272" s="13">
        <v>44453</v>
      </c>
      <c r="F272" s="14"/>
      <c r="G272" s="14"/>
      <c r="H272" s="22">
        <v>0</v>
      </c>
      <c r="I272" s="15"/>
    </row>
    <row r="273" spans="1:9" x14ac:dyDescent="0.25">
      <c r="A273" s="37" t="str">
        <f t="shared" si="21"/>
        <v>SLMACC_Southland_2021Rate150</v>
      </c>
      <c r="B273" s="37" t="s">
        <v>378</v>
      </c>
      <c r="C273" s="37">
        <v>150</v>
      </c>
      <c r="E273" s="13">
        <v>44462</v>
      </c>
      <c r="F273" s="14"/>
      <c r="G273" s="14"/>
      <c r="H273" s="22">
        <v>0</v>
      </c>
      <c r="I273" s="15"/>
    </row>
    <row r="274" spans="1:9" x14ac:dyDescent="0.25">
      <c r="A274" s="37" t="str">
        <f t="shared" si="21"/>
        <v>SLMACC_Southland_2021Rate150</v>
      </c>
      <c r="B274" s="37" t="s">
        <v>378</v>
      </c>
      <c r="C274" s="37">
        <v>150</v>
      </c>
      <c r="E274" s="13">
        <v>44473</v>
      </c>
      <c r="F274" s="14"/>
      <c r="G274" s="14"/>
      <c r="H274" s="22">
        <v>1.2820512820512832E-2</v>
      </c>
      <c r="I274" s="15"/>
    </row>
    <row r="275" spans="1:9" x14ac:dyDescent="0.25">
      <c r="A275" s="37" t="str">
        <f t="shared" si="21"/>
        <v>SLMACC_Southland_2021Rate150</v>
      </c>
      <c r="B275" s="37" t="s">
        <v>378</v>
      </c>
      <c r="C275" s="37">
        <v>150</v>
      </c>
      <c r="E275" s="13">
        <v>44483</v>
      </c>
      <c r="F275" s="14"/>
      <c r="G275" s="14"/>
      <c r="H275" s="22">
        <v>0.19333333333333338</v>
      </c>
      <c r="I275" s="15"/>
    </row>
    <row r="276" spans="1:9" x14ac:dyDescent="0.25">
      <c r="A276" s="37" t="str">
        <f t="shared" si="21"/>
        <v>SLMACC_Southland_2021Rate150</v>
      </c>
      <c r="B276" s="37" t="s">
        <v>378</v>
      </c>
      <c r="C276" s="37">
        <v>150</v>
      </c>
      <c r="E276" s="13">
        <v>44497</v>
      </c>
      <c r="F276" s="14"/>
      <c r="G276" s="14"/>
      <c r="H276" s="22">
        <v>0.58305084745762703</v>
      </c>
      <c r="I276" s="15"/>
    </row>
    <row r="277" spans="1:9" x14ac:dyDescent="0.25">
      <c r="A277" s="37" t="str">
        <f t="shared" si="21"/>
        <v>SLMACC_Southland_2021Rate150</v>
      </c>
      <c r="B277" s="37" t="s">
        <v>378</v>
      </c>
      <c r="C277" s="37">
        <v>150</v>
      </c>
      <c r="E277" s="13">
        <v>44518</v>
      </c>
      <c r="F277" s="14"/>
      <c r="G277" s="14"/>
      <c r="H277" s="22">
        <v>0.72972972972972983</v>
      </c>
      <c r="I277" s="15"/>
    </row>
    <row r="278" spans="1:9" x14ac:dyDescent="0.25">
      <c r="A278" s="37" t="str">
        <f t="shared" si="21"/>
        <v>SLMACC_Southland_2021Rate300</v>
      </c>
      <c r="B278" s="37" t="s">
        <v>378</v>
      </c>
      <c r="C278" s="37">
        <v>300</v>
      </c>
      <c r="E278" s="36">
        <v>44440</v>
      </c>
      <c r="F278" s="14"/>
      <c r="G278" s="14"/>
      <c r="H278" s="22">
        <v>0</v>
      </c>
      <c r="I278" s="15"/>
    </row>
    <row r="279" spans="1:9" x14ac:dyDescent="0.25">
      <c r="A279" s="37" t="str">
        <f t="shared" si="21"/>
        <v>SLMACC_Southland_2021Rate300</v>
      </c>
      <c r="B279" s="37" t="s">
        <v>378</v>
      </c>
      <c r="C279" s="37">
        <v>300</v>
      </c>
      <c r="E279" s="36">
        <v>44453</v>
      </c>
      <c r="F279" s="14"/>
      <c r="G279" s="14"/>
      <c r="H279" s="22">
        <v>0</v>
      </c>
      <c r="I279" s="15"/>
    </row>
    <row r="280" spans="1:9" x14ac:dyDescent="0.25">
      <c r="A280" s="37" t="str">
        <f t="shared" si="21"/>
        <v>SLMACC_Southland_2021Rate300</v>
      </c>
      <c r="B280" s="37" t="s">
        <v>378</v>
      </c>
      <c r="C280" s="37">
        <v>300</v>
      </c>
      <c r="E280" s="36">
        <v>44462</v>
      </c>
      <c r="F280" s="14"/>
      <c r="G280" s="14"/>
      <c r="H280" s="22">
        <v>0</v>
      </c>
      <c r="I280" s="15"/>
    </row>
    <row r="281" spans="1:9" x14ac:dyDescent="0.25">
      <c r="A281" s="37" t="str">
        <f t="shared" si="21"/>
        <v>SLMACC_Southland_2021Rate300</v>
      </c>
      <c r="B281" s="37" t="s">
        <v>378</v>
      </c>
      <c r="C281" s="37">
        <v>300</v>
      </c>
      <c r="E281" s="36">
        <v>44473</v>
      </c>
      <c r="F281" s="14"/>
      <c r="G281" s="14"/>
      <c r="H281" s="22">
        <v>4.1666666666666671E-2</v>
      </c>
      <c r="I281" s="15"/>
    </row>
    <row r="282" spans="1:9" x14ac:dyDescent="0.25">
      <c r="A282" s="37" t="str">
        <f t="shared" si="21"/>
        <v>SLMACC_Southland_2021Rate300</v>
      </c>
      <c r="B282" s="37" t="s">
        <v>378</v>
      </c>
      <c r="C282" s="37">
        <v>300</v>
      </c>
      <c r="E282" s="36">
        <v>44483</v>
      </c>
      <c r="F282" s="14"/>
      <c r="G282" s="14"/>
      <c r="H282" s="22">
        <v>0.26333333333333336</v>
      </c>
      <c r="I282" s="15"/>
    </row>
    <row r="283" spans="1:9" x14ac:dyDescent="0.25">
      <c r="A283" s="37" t="str">
        <f t="shared" si="21"/>
        <v>SLMACC_Southland_2021Rate300</v>
      </c>
      <c r="B283" s="37" t="s">
        <v>378</v>
      </c>
      <c r="C283" s="37">
        <v>300</v>
      </c>
      <c r="E283" s="36">
        <v>44497</v>
      </c>
      <c r="F283" s="14"/>
      <c r="G283" s="14"/>
      <c r="H283" s="22">
        <v>0.57966101694915251</v>
      </c>
      <c r="I283" s="15"/>
    </row>
    <row r="284" spans="1:9" x14ac:dyDescent="0.25">
      <c r="A284" s="37" t="str">
        <f t="shared" si="21"/>
        <v>SLMACC_Southland_2021Rate300</v>
      </c>
      <c r="B284" s="37" t="s">
        <v>378</v>
      </c>
      <c r="C284" s="37">
        <v>300</v>
      </c>
      <c r="E284" s="36">
        <v>44518</v>
      </c>
      <c r="F284" s="14"/>
      <c r="G284" s="14"/>
      <c r="H284" s="22">
        <v>0.71959459459459474</v>
      </c>
      <c r="I284" s="15"/>
    </row>
    <row r="285" spans="1:9" x14ac:dyDescent="0.25">
      <c r="A285" s="37" t="str">
        <f t="shared" si="21"/>
        <v>SLMACC_Southland_2021Rate450</v>
      </c>
      <c r="B285" s="37" t="s">
        <v>378</v>
      </c>
      <c r="C285" s="37">
        <v>450</v>
      </c>
      <c r="E285" s="13">
        <v>44440</v>
      </c>
      <c r="F285" s="14"/>
      <c r="G285" s="14"/>
      <c r="H285" s="22">
        <v>0</v>
      </c>
      <c r="I285" s="15"/>
    </row>
    <row r="286" spans="1:9" x14ac:dyDescent="0.25">
      <c r="A286" s="37" t="str">
        <f t="shared" si="21"/>
        <v>SLMACC_Southland_2021Rate450</v>
      </c>
      <c r="B286" s="37" t="s">
        <v>378</v>
      </c>
      <c r="C286" s="37">
        <v>450</v>
      </c>
      <c r="E286" s="13">
        <v>44453</v>
      </c>
      <c r="F286" s="14"/>
      <c r="G286" s="14"/>
      <c r="H286" s="22">
        <v>0</v>
      </c>
      <c r="I286" s="15"/>
    </row>
    <row r="287" spans="1:9" x14ac:dyDescent="0.25">
      <c r="A287" s="37" t="str">
        <f t="shared" si="21"/>
        <v>SLMACC_Southland_2021Rate450</v>
      </c>
      <c r="B287" s="37" t="s">
        <v>378</v>
      </c>
      <c r="C287" s="37">
        <v>450</v>
      </c>
      <c r="E287" s="13">
        <v>44462</v>
      </c>
      <c r="F287" s="14"/>
      <c r="G287" s="14"/>
      <c r="H287" s="22">
        <v>0</v>
      </c>
      <c r="I287" s="15"/>
    </row>
    <row r="288" spans="1:9" x14ac:dyDescent="0.25">
      <c r="A288" s="37" t="str">
        <f t="shared" si="21"/>
        <v>SLMACC_Southland_2021Rate450</v>
      </c>
      <c r="B288" s="37" t="s">
        <v>378</v>
      </c>
      <c r="C288" s="37">
        <v>450</v>
      </c>
      <c r="E288" s="13">
        <v>44473</v>
      </c>
      <c r="F288" s="14"/>
      <c r="G288" s="14"/>
      <c r="H288" s="22">
        <v>7.0512820512820512E-2</v>
      </c>
      <c r="I288" s="15"/>
    </row>
    <row r="289" spans="1:14" x14ac:dyDescent="0.25">
      <c r="A289" s="37" t="str">
        <f t="shared" si="21"/>
        <v>SLMACC_Southland_2021Rate450</v>
      </c>
      <c r="B289" s="37" t="s">
        <v>378</v>
      </c>
      <c r="C289" s="37">
        <v>450</v>
      </c>
      <c r="E289" s="13">
        <v>44483</v>
      </c>
      <c r="F289" s="14"/>
      <c r="G289" s="14"/>
      <c r="H289" s="22">
        <v>0.37</v>
      </c>
      <c r="I289" s="15"/>
    </row>
    <row r="290" spans="1:14" x14ac:dyDescent="0.25">
      <c r="A290" s="37" t="str">
        <f t="shared" si="21"/>
        <v>SLMACC_Southland_2021Rate450</v>
      </c>
      <c r="B290" s="37" t="s">
        <v>378</v>
      </c>
      <c r="C290" s="37">
        <v>450</v>
      </c>
      <c r="E290" s="13">
        <v>44497</v>
      </c>
      <c r="F290" s="14"/>
      <c r="G290" s="14"/>
      <c r="H290" s="22">
        <v>0.65423728813559312</v>
      </c>
      <c r="I290" s="15"/>
    </row>
    <row r="291" spans="1:14" x14ac:dyDescent="0.25">
      <c r="A291" s="37" t="str">
        <f t="shared" si="21"/>
        <v>SLMACC_Southland_2021Rate450</v>
      </c>
      <c r="B291" s="37" t="s">
        <v>378</v>
      </c>
      <c r="C291" s="37">
        <v>450</v>
      </c>
      <c r="E291" s="13">
        <v>44518</v>
      </c>
      <c r="F291" s="14"/>
      <c r="G291" s="14"/>
      <c r="H291" s="22">
        <v>0.72972972972972983</v>
      </c>
      <c r="I291" s="15"/>
    </row>
    <row r="292" spans="1:14" x14ac:dyDescent="0.25">
      <c r="A292" s="37" t="str">
        <f t="shared" si="21"/>
        <v>SLMACC_Southland_2021Rate0</v>
      </c>
      <c r="B292" s="37" t="s">
        <v>378</v>
      </c>
      <c r="C292" s="37">
        <v>0</v>
      </c>
      <c r="E292" s="17">
        <v>44396</v>
      </c>
      <c r="F292" s="37">
        <v>0</v>
      </c>
      <c r="G292" s="37">
        <v>0</v>
      </c>
      <c r="H292" s="37">
        <v>0</v>
      </c>
      <c r="I292" s="15"/>
      <c r="J292">
        <f t="shared" ref="J292:J303" si="22">K292+L292</f>
        <v>45.902231899455316</v>
      </c>
      <c r="K292">
        <v>35.91463031715751</v>
      </c>
      <c r="L292">
        <v>9.9876015822978097</v>
      </c>
      <c r="M292">
        <v>5.2669568547906787</v>
      </c>
      <c r="N292">
        <f>SUM(K292:M292)</f>
        <v>51.169188754245994</v>
      </c>
    </row>
    <row r="293" spans="1:14" x14ac:dyDescent="0.25">
      <c r="A293" s="37" t="str">
        <f t="shared" si="21"/>
        <v>SLMACC_Southland_2021Rate0</v>
      </c>
      <c r="B293" s="37" t="s">
        <v>378</v>
      </c>
      <c r="C293" s="37">
        <v>0</v>
      </c>
      <c r="E293" s="17">
        <v>44497</v>
      </c>
      <c r="F293" s="37">
        <v>0</v>
      </c>
      <c r="G293" s="37">
        <v>0</v>
      </c>
      <c r="H293" s="37">
        <v>0</v>
      </c>
      <c r="I293" s="15"/>
      <c r="J293">
        <f t="shared" si="22"/>
        <v>55.169915151536372</v>
      </c>
      <c r="K293">
        <v>34.637257209842346</v>
      </c>
      <c r="L293">
        <v>20.532657941694026</v>
      </c>
      <c r="M293">
        <v>22.49616009953635</v>
      </c>
      <c r="N293">
        <f t="shared" ref="N293:N303" si="23">SUM(K293:M293)</f>
        <v>77.666075251072726</v>
      </c>
    </row>
    <row r="294" spans="1:14" x14ac:dyDescent="0.25">
      <c r="A294" s="37" t="str">
        <f t="shared" si="21"/>
        <v>SLMACC_Southland_2021Rate0</v>
      </c>
      <c r="B294" s="37" t="s">
        <v>378</v>
      </c>
      <c r="C294" s="37">
        <v>0</v>
      </c>
      <c r="E294" s="17">
        <v>44530</v>
      </c>
      <c r="F294" s="37">
        <v>0</v>
      </c>
      <c r="G294" s="37">
        <v>0</v>
      </c>
      <c r="H294" s="37">
        <v>0</v>
      </c>
      <c r="I294" s="15"/>
      <c r="J294">
        <f t="shared" si="22"/>
        <v>34.52275778164649</v>
      </c>
      <c r="K294">
        <v>20.441858096869183</v>
      </c>
      <c r="L294">
        <v>14.080899684777307</v>
      </c>
      <c r="M294">
        <v>17.922255995663413</v>
      </c>
      <c r="N294">
        <f t="shared" si="23"/>
        <v>52.445013777309903</v>
      </c>
    </row>
    <row r="295" spans="1:14" x14ac:dyDescent="0.25">
      <c r="A295" s="33" t="str">
        <f t="shared" si="21"/>
        <v>SLMACC_Southland_2021Rate150</v>
      </c>
      <c r="B295" s="33" t="s">
        <v>378</v>
      </c>
      <c r="C295" s="33">
        <v>150</v>
      </c>
      <c r="D295" s="33"/>
      <c r="E295" s="32">
        <v>44396</v>
      </c>
      <c r="F295" s="44"/>
      <c r="G295" s="44"/>
      <c r="H295" s="33"/>
      <c r="I295" s="35"/>
      <c r="J295">
        <f t="shared" si="22"/>
        <v>54.823334202307407</v>
      </c>
      <c r="K295" s="33">
        <v>43.606817373464963</v>
      </c>
      <c r="L295" s="33">
        <v>11.216516828842447</v>
      </c>
      <c r="M295" s="33">
        <v>8.6368759690732109</v>
      </c>
      <c r="N295" s="33">
        <f>SUM(K295:M295)</f>
        <v>63.460210171380616</v>
      </c>
    </row>
    <row r="296" spans="1:14" x14ac:dyDescent="0.25">
      <c r="A296" s="33" t="str">
        <f t="shared" si="21"/>
        <v>SLMACC_Southland_2021Rate150</v>
      </c>
      <c r="B296" s="33" t="s">
        <v>378</v>
      </c>
      <c r="C296" s="33">
        <v>150</v>
      </c>
      <c r="D296" s="33"/>
      <c r="E296" s="32">
        <v>44497</v>
      </c>
      <c r="F296" s="44"/>
      <c r="G296" s="44"/>
      <c r="H296" s="33"/>
      <c r="I296" s="35"/>
      <c r="J296">
        <f t="shared" si="22"/>
        <v>26.442019184827629</v>
      </c>
      <c r="K296" s="33">
        <v>15.660386590012793</v>
      </c>
      <c r="L296" s="33">
        <v>10.781632594814836</v>
      </c>
      <c r="M296" s="33">
        <v>17.080658107346771</v>
      </c>
      <c r="N296" s="33">
        <f>SUM(K296:M296)</f>
        <v>43.5226772921744</v>
      </c>
    </row>
    <row r="297" spans="1:14" x14ac:dyDescent="0.25">
      <c r="A297" s="33" t="str">
        <f t="shared" si="21"/>
        <v>SLMACC_Southland_2021Rate150</v>
      </c>
      <c r="B297" s="33" t="s">
        <v>378</v>
      </c>
      <c r="C297" s="33">
        <v>150</v>
      </c>
      <c r="D297" s="33"/>
      <c r="E297" s="32">
        <v>44530</v>
      </c>
      <c r="F297" s="44"/>
      <c r="G297" s="44"/>
      <c r="H297" s="33"/>
      <c r="I297" s="35"/>
      <c r="J297">
        <f t="shared" si="22"/>
        <v>10.037961272712158</v>
      </c>
      <c r="K297" s="33">
        <v>6.3522827906075277</v>
      </c>
      <c r="L297" s="33">
        <v>3.6856784821046307</v>
      </c>
      <c r="M297" s="33">
        <v>3.8940807687615191</v>
      </c>
      <c r="N297" s="33">
        <f>SUM(K297:M297)</f>
        <v>13.932042041473677</v>
      </c>
    </row>
    <row r="298" spans="1:14" x14ac:dyDescent="0.25">
      <c r="A298" s="37" t="str">
        <f t="shared" si="21"/>
        <v>SLMACC_Southland_2021Rate300</v>
      </c>
      <c r="B298" s="37" t="s">
        <v>378</v>
      </c>
      <c r="C298" s="37">
        <v>300</v>
      </c>
      <c r="E298" s="45">
        <v>44396</v>
      </c>
      <c r="F298" s="14"/>
      <c r="G298" s="14"/>
      <c r="I298" s="15"/>
      <c r="J298">
        <f t="shared" si="22"/>
        <v>51.337846161944491</v>
      </c>
      <c r="K298">
        <v>39.727556210793473</v>
      </c>
      <c r="L298">
        <v>11.610289951151017</v>
      </c>
      <c r="M298">
        <v>5.9931420165521496</v>
      </c>
      <c r="N298">
        <f t="shared" si="23"/>
        <v>57.330988178496639</v>
      </c>
    </row>
    <row r="299" spans="1:14" x14ac:dyDescent="0.25">
      <c r="A299" s="37" t="str">
        <f t="shared" si="21"/>
        <v>SLMACC_Southland_2021Rate300</v>
      </c>
      <c r="B299" s="37" t="s">
        <v>378</v>
      </c>
      <c r="C299" s="37">
        <v>300</v>
      </c>
      <c r="E299" s="45">
        <v>44497</v>
      </c>
      <c r="F299" s="14"/>
      <c r="G299" s="14"/>
      <c r="I299" s="15"/>
      <c r="J299">
        <f t="shared" si="22"/>
        <v>29.222023711723779</v>
      </c>
      <c r="K299">
        <v>20.17767011684122</v>
      </c>
      <c r="L299">
        <v>9.0443535948825602</v>
      </c>
      <c r="M299">
        <v>15.59008483187033</v>
      </c>
      <c r="N299">
        <f t="shared" si="23"/>
        <v>44.812108543594107</v>
      </c>
    </row>
    <row r="300" spans="1:14" x14ac:dyDescent="0.25">
      <c r="A300" s="37" t="str">
        <f t="shared" si="21"/>
        <v>SLMACC_Southland_2021Rate300</v>
      </c>
      <c r="B300" s="37" t="s">
        <v>378</v>
      </c>
      <c r="C300" s="37">
        <v>300</v>
      </c>
      <c r="E300" s="45">
        <v>44530</v>
      </c>
      <c r="F300" s="14"/>
      <c r="G300" s="14"/>
      <c r="I300" s="15"/>
      <c r="J300">
        <f t="shared" si="22"/>
        <v>9.011681071399618</v>
      </c>
      <c r="K300">
        <v>5.8827737447168102</v>
      </c>
      <c r="L300">
        <v>3.1289073266828078</v>
      </c>
      <c r="M300">
        <v>2.2156900727797817</v>
      </c>
      <c r="N300">
        <f t="shared" si="23"/>
        <v>11.227371144179401</v>
      </c>
    </row>
    <row r="301" spans="1:14" x14ac:dyDescent="0.25">
      <c r="A301" s="37" t="str">
        <f t="shared" si="21"/>
        <v>SLMACC_Southland_2021Rate450</v>
      </c>
      <c r="B301" s="37" t="s">
        <v>378</v>
      </c>
      <c r="C301" s="37">
        <v>450</v>
      </c>
      <c r="E301" s="17">
        <v>44396</v>
      </c>
      <c r="F301" s="14"/>
      <c r="G301" s="14"/>
      <c r="I301" s="15"/>
      <c r="J301">
        <f t="shared" si="22"/>
        <v>49.071646032831602</v>
      </c>
      <c r="K301">
        <v>38.947122975989338</v>
      </c>
      <c r="L301">
        <v>10.124523056842264</v>
      </c>
      <c r="M301">
        <v>7.5824834471438605</v>
      </c>
      <c r="N301">
        <f t="shared" si="23"/>
        <v>56.65412947997546</v>
      </c>
    </row>
    <row r="302" spans="1:14" x14ac:dyDescent="0.25">
      <c r="A302" s="37" t="str">
        <f t="shared" si="21"/>
        <v>SLMACC_Southland_2021Rate450</v>
      </c>
      <c r="B302" s="37" t="s">
        <v>378</v>
      </c>
      <c r="C302" s="37">
        <v>450</v>
      </c>
      <c r="E302" s="17">
        <v>44497</v>
      </c>
      <c r="F302" s="14"/>
      <c r="G302" s="14"/>
      <c r="I302" s="15"/>
      <c r="J302">
        <f t="shared" si="22"/>
        <v>21.462291800431622</v>
      </c>
      <c r="K302">
        <v>13.433286390507284</v>
      </c>
      <c r="L302">
        <v>8.0290054099243395</v>
      </c>
      <c r="M302">
        <v>12.383502001058883</v>
      </c>
      <c r="N302">
        <f t="shared" si="23"/>
        <v>33.845793801490501</v>
      </c>
    </row>
    <row r="303" spans="1:14" x14ac:dyDescent="0.25">
      <c r="A303" s="37" t="str">
        <f t="shared" si="21"/>
        <v>SLMACC_Southland_2021Rate450</v>
      </c>
      <c r="B303" s="37" t="s">
        <v>378</v>
      </c>
      <c r="C303" s="37">
        <v>450</v>
      </c>
      <c r="E303" s="17">
        <v>44530</v>
      </c>
      <c r="F303" s="14"/>
      <c r="G303" s="14"/>
      <c r="I303" s="15"/>
      <c r="J303">
        <f t="shared" si="22"/>
        <v>11.504270895677772</v>
      </c>
      <c r="K303">
        <v>7.120309199630471</v>
      </c>
      <c r="L303">
        <v>4.3839616960473009</v>
      </c>
      <c r="M303">
        <v>4.5049121740043558</v>
      </c>
      <c r="N303">
        <f t="shared" si="23"/>
        <v>16.009183069682127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Observed</vt:lpstr>
      <vt:lpstr>NLeach</vt:lpstr>
      <vt:lpstr>SAE</vt:lpstr>
      <vt:lpstr>MaxLeafSize</vt:lpstr>
      <vt:lpstr>SoilMineralN</vt:lpstr>
      <vt:lpstr>SWC</vt:lpstr>
      <vt:lpstr>SLMACC</vt:lpstr>
    </vt:vector>
  </TitlesOfParts>
  <Company>Plant &amp; Food Research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Zyskowski</dc:creator>
  <cp:lastModifiedBy>Edith Khaembah</cp:lastModifiedBy>
  <dcterms:created xsi:type="dcterms:W3CDTF">2018-03-07T00:34:14Z</dcterms:created>
  <dcterms:modified xsi:type="dcterms:W3CDTF">2023-12-12T03:23:51Z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d8f3512-c98a-4fbc-ad6e-3260f1cde3f8_Enabled">
    <vt:lpwstr>true</vt:lpwstr>
  </property>
  <property fmtid="{D5CDD505-2E9C-101B-9397-08002B2CF9AE}" pid="3" name="MSIP_Label_8d8f3512-c98a-4fbc-ad6e-3260f1cde3f8_SetDate">
    <vt:lpwstr>2023-10-17T21:52:50Z</vt:lpwstr>
  </property>
  <property fmtid="{D5CDD505-2E9C-101B-9397-08002B2CF9AE}" pid="4" name="MSIP_Label_8d8f3512-c98a-4fbc-ad6e-3260f1cde3f8_Method">
    <vt:lpwstr>Standard</vt:lpwstr>
  </property>
  <property fmtid="{D5CDD505-2E9C-101B-9397-08002B2CF9AE}" pid="5" name="MSIP_Label_8d8f3512-c98a-4fbc-ad6e-3260f1cde3f8_Name">
    <vt:lpwstr>Internal</vt:lpwstr>
  </property>
  <property fmtid="{D5CDD505-2E9C-101B-9397-08002B2CF9AE}" pid="6" name="MSIP_Label_8d8f3512-c98a-4fbc-ad6e-3260f1cde3f8_SiteId">
    <vt:lpwstr>6ca75ef7-2c66-42e7-af2c-6502153a7e3a</vt:lpwstr>
  </property>
  <property fmtid="{D5CDD505-2E9C-101B-9397-08002B2CF9AE}" pid="7" name="MSIP_Label_8d8f3512-c98a-4fbc-ad6e-3260f1cde3f8_ActionId">
    <vt:lpwstr>921008ef-d4a8-49ea-9d75-67aaa0bf045b</vt:lpwstr>
  </property>
  <property fmtid="{D5CDD505-2E9C-101B-9397-08002B2CF9AE}" pid="8" name="MSIP_Label_8d8f3512-c98a-4fbc-ad6e-3260f1cde3f8_ContentBits">
    <vt:lpwstr>0</vt:lpwstr>
  </property>
</Properties>
</file>